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 Pierre\Desktop\Nouveau dossier\"/>
    </mc:Choice>
  </mc:AlternateContent>
  <workbookProtection workbookPassword="C158" lockStructure="1"/>
  <bookViews>
    <workbookView xWindow="360" yWindow="72" windowWidth="11676" windowHeight="5496" activeTab="7"/>
  </bookViews>
  <sheets>
    <sheet name="Notice" sheetId="9" r:id="rId1"/>
    <sheet name="entrée" sheetId="1" state="hidden" r:id="rId2"/>
    <sheet name="T res indiv" sheetId="2" state="hidden" r:id="rId3"/>
    <sheet name="T res club" sheetId="3" state="hidden" r:id="rId4"/>
    <sheet name="T bordereau" sheetId="8" state="hidden" r:id="rId5"/>
    <sheet name="result indiv" sheetId="4" r:id="rId6"/>
    <sheet name="result club" sheetId="5" r:id="rId7"/>
    <sheet name="bordereau" sheetId="7" r:id="rId8"/>
    <sheet name="Code club" sheetId="10" state="hidden" r:id="rId9"/>
  </sheets>
  <definedNames>
    <definedName name="_xlnm.Print_Titles" localSheetId="7">bordereau!$2:$5</definedName>
    <definedName name="_xlnm.Print_Area" localSheetId="7">bordereau!$A$1:$H$82</definedName>
    <definedName name="_xlnm.Print_Area" localSheetId="5">'result indiv'!$B$1:$J$344</definedName>
  </definedNames>
  <calcPr calcId="162913"/>
</workbook>
</file>

<file path=xl/calcChain.xml><?xml version="1.0" encoding="utf-8"?>
<calcChain xmlns="http://schemas.openxmlformats.org/spreadsheetml/2006/main">
  <c r="B342" i="1" l="1"/>
  <c r="B343" i="1"/>
  <c r="B344" i="1"/>
  <c r="B172" i="1"/>
  <c r="B173" i="1"/>
  <c r="B174" i="1"/>
  <c r="B4" i="7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2" i="1"/>
  <c r="AH102" i="3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2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2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1" i="1"/>
  <c r="B512" i="1"/>
  <c r="B513" i="1"/>
  <c r="B514" i="1"/>
  <c r="B515" i="1"/>
  <c r="B682" i="1"/>
  <c r="B683" i="1"/>
  <c r="B684" i="1"/>
  <c r="B685" i="1"/>
  <c r="B852" i="1"/>
  <c r="B853" i="1"/>
  <c r="B854" i="1"/>
  <c r="B855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5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2" i="1"/>
  <c r="Z3" i="3"/>
  <c r="M3" i="2"/>
  <c r="N3" i="2" s="1"/>
  <c r="M4" i="2"/>
  <c r="N4" i="2" s="1"/>
  <c r="M5" i="2"/>
  <c r="N5" i="2" s="1"/>
  <c r="M6" i="2"/>
  <c r="N6" i="2" s="1"/>
  <c r="M7" i="2"/>
  <c r="N7" i="2" s="1"/>
  <c r="M8" i="2"/>
  <c r="N8" i="2" s="1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1" i="2"/>
  <c r="N31" i="2" s="1"/>
  <c r="M32" i="2"/>
  <c r="N32" i="2" s="1"/>
  <c r="M33" i="2"/>
  <c r="N33" i="2" s="1"/>
  <c r="M34" i="2"/>
  <c r="N34" i="2" s="1"/>
  <c r="M35" i="2"/>
  <c r="N35" i="2" s="1"/>
  <c r="M36" i="2"/>
  <c r="N36" i="2" s="1"/>
  <c r="M37" i="2"/>
  <c r="N37" i="2" s="1"/>
  <c r="M38" i="2"/>
  <c r="N38" i="2" s="1"/>
  <c r="M39" i="2"/>
  <c r="N39" i="2" s="1"/>
  <c r="M40" i="2"/>
  <c r="N40" i="2" s="1"/>
  <c r="M41" i="2"/>
  <c r="N41" i="2" s="1"/>
  <c r="M42" i="2"/>
  <c r="N42" i="2" s="1"/>
  <c r="M43" i="2"/>
  <c r="N43" i="2" s="1"/>
  <c r="M44" i="2"/>
  <c r="N44" i="2" s="1"/>
  <c r="M45" i="2"/>
  <c r="N45" i="2" s="1"/>
  <c r="M46" i="2"/>
  <c r="N46" i="2" s="1"/>
  <c r="M47" i="2"/>
  <c r="N47" i="2" s="1"/>
  <c r="M48" i="2"/>
  <c r="N48" i="2" s="1"/>
  <c r="M49" i="2"/>
  <c r="N49" i="2" s="1"/>
  <c r="M50" i="2"/>
  <c r="N50" i="2" s="1"/>
  <c r="M51" i="2"/>
  <c r="N51" i="2" s="1"/>
  <c r="M52" i="2"/>
  <c r="N52" i="2" s="1"/>
  <c r="M53" i="2"/>
  <c r="N53" i="2" s="1"/>
  <c r="M54" i="2"/>
  <c r="N54" i="2" s="1"/>
  <c r="M55" i="2"/>
  <c r="N55" i="2" s="1"/>
  <c r="M56" i="2"/>
  <c r="N56" i="2" s="1"/>
  <c r="M57" i="2"/>
  <c r="N57" i="2" s="1"/>
  <c r="M58" i="2"/>
  <c r="N58" i="2" s="1"/>
  <c r="M59" i="2"/>
  <c r="N59" i="2" s="1"/>
  <c r="M60" i="2"/>
  <c r="N60" i="2" s="1"/>
  <c r="M61" i="2"/>
  <c r="N61" i="2" s="1"/>
  <c r="M62" i="2"/>
  <c r="N62" i="2" s="1"/>
  <c r="M63" i="2"/>
  <c r="N63" i="2" s="1"/>
  <c r="M64" i="2"/>
  <c r="N64" i="2" s="1"/>
  <c r="M65" i="2"/>
  <c r="N65" i="2" s="1"/>
  <c r="M66" i="2"/>
  <c r="N66" i="2" s="1"/>
  <c r="M67" i="2"/>
  <c r="N67" i="2" s="1"/>
  <c r="M68" i="2"/>
  <c r="N68" i="2" s="1"/>
  <c r="M69" i="2"/>
  <c r="N69" i="2" s="1"/>
  <c r="M70" i="2"/>
  <c r="N70" i="2" s="1"/>
  <c r="M71" i="2"/>
  <c r="N71" i="2" s="1"/>
  <c r="M72" i="2"/>
  <c r="N72" i="2" s="1"/>
  <c r="M73" i="2"/>
  <c r="N73" i="2" s="1"/>
  <c r="M74" i="2"/>
  <c r="N74" i="2" s="1"/>
  <c r="M75" i="2"/>
  <c r="N75" i="2" s="1"/>
  <c r="M76" i="2"/>
  <c r="N76" i="2" s="1"/>
  <c r="M77" i="2"/>
  <c r="N77" i="2" s="1"/>
  <c r="M78" i="2"/>
  <c r="N78" i="2" s="1"/>
  <c r="M79" i="2"/>
  <c r="N79" i="2" s="1"/>
  <c r="M80" i="2"/>
  <c r="N80" i="2" s="1"/>
  <c r="M81" i="2"/>
  <c r="N81" i="2" s="1"/>
  <c r="M82" i="2"/>
  <c r="N82" i="2" s="1"/>
  <c r="M83" i="2"/>
  <c r="N83" i="2" s="1"/>
  <c r="M84" i="2"/>
  <c r="N84" i="2" s="1"/>
  <c r="M85" i="2"/>
  <c r="N85" i="2" s="1"/>
  <c r="M86" i="2"/>
  <c r="N86" i="2" s="1"/>
  <c r="M87" i="2"/>
  <c r="N87" i="2" s="1"/>
  <c r="M88" i="2"/>
  <c r="N88" i="2" s="1"/>
  <c r="M89" i="2"/>
  <c r="N89" i="2" s="1"/>
  <c r="M90" i="2"/>
  <c r="N90" i="2" s="1"/>
  <c r="M91" i="2"/>
  <c r="N91" i="2" s="1"/>
  <c r="M92" i="2"/>
  <c r="N92" i="2" s="1"/>
  <c r="M93" i="2"/>
  <c r="N93" i="2" s="1"/>
  <c r="M94" i="2"/>
  <c r="N94" i="2" s="1"/>
  <c r="M95" i="2"/>
  <c r="N95" i="2" s="1"/>
  <c r="M96" i="2"/>
  <c r="N96" i="2" s="1"/>
  <c r="M97" i="2"/>
  <c r="N97" i="2" s="1"/>
  <c r="M98" i="2"/>
  <c r="N98" i="2" s="1"/>
  <c r="M99" i="2"/>
  <c r="N99" i="2" s="1"/>
  <c r="M100" i="2"/>
  <c r="N100" i="2" s="1"/>
  <c r="M101" i="2"/>
  <c r="N101" i="2" s="1"/>
  <c r="M102" i="2"/>
  <c r="N102" i="2" s="1"/>
  <c r="M103" i="2"/>
  <c r="N103" i="2" s="1"/>
  <c r="M104" i="2"/>
  <c r="N104" i="2" s="1"/>
  <c r="M105" i="2"/>
  <c r="N105" i="2" s="1"/>
  <c r="M106" i="2"/>
  <c r="N106" i="2" s="1"/>
  <c r="M107" i="2"/>
  <c r="N107" i="2" s="1"/>
  <c r="M108" i="2"/>
  <c r="N108" i="2" s="1"/>
  <c r="M109" i="2"/>
  <c r="N109" i="2" s="1"/>
  <c r="M110" i="2"/>
  <c r="N110" i="2" s="1"/>
  <c r="M111" i="2"/>
  <c r="N111" i="2" s="1"/>
  <c r="M112" i="2"/>
  <c r="N112" i="2" s="1"/>
  <c r="M113" i="2"/>
  <c r="N113" i="2" s="1"/>
  <c r="M114" i="2"/>
  <c r="N114" i="2" s="1"/>
  <c r="M115" i="2"/>
  <c r="N115" i="2" s="1"/>
  <c r="M116" i="2"/>
  <c r="N116" i="2" s="1"/>
  <c r="M117" i="2"/>
  <c r="N117" i="2" s="1"/>
  <c r="M118" i="2"/>
  <c r="N118" i="2" s="1"/>
  <c r="M119" i="2"/>
  <c r="N119" i="2" s="1"/>
  <c r="M120" i="2"/>
  <c r="N120" i="2" s="1"/>
  <c r="M121" i="2"/>
  <c r="N121" i="2" s="1"/>
  <c r="M122" i="2"/>
  <c r="N122" i="2" s="1"/>
  <c r="M123" i="2"/>
  <c r="N123" i="2" s="1"/>
  <c r="M124" i="2"/>
  <c r="N124" i="2" s="1"/>
  <c r="M125" i="2"/>
  <c r="N125" i="2" s="1"/>
  <c r="M126" i="2"/>
  <c r="N126" i="2" s="1"/>
  <c r="M127" i="2"/>
  <c r="N127" i="2" s="1"/>
  <c r="M128" i="2"/>
  <c r="N128" i="2" s="1"/>
  <c r="M129" i="2"/>
  <c r="N129" i="2" s="1"/>
  <c r="M130" i="2"/>
  <c r="N130" i="2" s="1"/>
  <c r="M131" i="2"/>
  <c r="N131" i="2" s="1"/>
  <c r="M132" i="2"/>
  <c r="N132" i="2" s="1"/>
  <c r="M133" i="2"/>
  <c r="N133" i="2" s="1"/>
  <c r="M134" i="2"/>
  <c r="N134" i="2" s="1"/>
  <c r="M135" i="2"/>
  <c r="N135" i="2" s="1"/>
  <c r="M136" i="2"/>
  <c r="N136" i="2" s="1"/>
  <c r="M137" i="2"/>
  <c r="N137" i="2" s="1"/>
  <c r="M138" i="2"/>
  <c r="N138" i="2" s="1"/>
  <c r="M139" i="2"/>
  <c r="N139" i="2" s="1"/>
  <c r="M140" i="2"/>
  <c r="N140" i="2" s="1"/>
  <c r="M141" i="2"/>
  <c r="N141" i="2" s="1"/>
  <c r="M142" i="2"/>
  <c r="N142" i="2" s="1"/>
  <c r="M143" i="2"/>
  <c r="N143" i="2" s="1"/>
  <c r="M144" i="2"/>
  <c r="N144" i="2" s="1"/>
  <c r="M145" i="2"/>
  <c r="N145" i="2" s="1"/>
  <c r="M146" i="2"/>
  <c r="N146" i="2" s="1"/>
  <c r="M147" i="2"/>
  <c r="N147" i="2" s="1"/>
  <c r="M148" i="2"/>
  <c r="N148" i="2" s="1"/>
  <c r="M149" i="2"/>
  <c r="N149" i="2" s="1"/>
  <c r="M150" i="2"/>
  <c r="N150" i="2" s="1"/>
  <c r="M151" i="2"/>
  <c r="N151" i="2" s="1"/>
  <c r="M152" i="2"/>
  <c r="N152" i="2" s="1"/>
  <c r="M153" i="2"/>
  <c r="N153" i="2" s="1"/>
  <c r="M154" i="2"/>
  <c r="N154" i="2" s="1"/>
  <c r="M155" i="2"/>
  <c r="N155" i="2" s="1"/>
  <c r="M156" i="2"/>
  <c r="N156" i="2" s="1"/>
  <c r="M157" i="2"/>
  <c r="N157" i="2" s="1"/>
  <c r="M158" i="2"/>
  <c r="N158" i="2" s="1"/>
  <c r="M159" i="2"/>
  <c r="N159" i="2" s="1"/>
  <c r="M160" i="2"/>
  <c r="N160" i="2" s="1"/>
  <c r="M161" i="2"/>
  <c r="N161" i="2" s="1"/>
  <c r="M162" i="2"/>
  <c r="N162" i="2" s="1"/>
  <c r="M163" i="2"/>
  <c r="N163" i="2" s="1"/>
  <c r="M164" i="2"/>
  <c r="N164" i="2" s="1"/>
  <c r="M165" i="2"/>
  <c r="N165" i="2" s="1"/>
  <c r="M166" i="2"/>
  <c r="N166" i="2" s="1"/>
  <c r="M167" i="2"/>
  <c r="N167" i="2" s="1"/>
  <c r="M168" i="2"/>
  <c r="N168" i="2" s="1"/>
  <c r="M169" i="2"/>
  <c r="N169" i="2" s="1"/>
  <c r="M170" i="2"/>
  <c r="N170" i="2" s="1"/>
  <c r="M171" i="2"/>
  <c r="N171" i="2" s="1"/>
  <c r="M172" i="2"/>
  <c r="N172" i="2" s="1"/>
  <c r="M173" i="2"/>
  <c r="N173" i="2" s="1"/>
  <c r="M174" i="2"/>
  <c r="N174" i="2" s="1"/>
  <c r="M175" i="2"/>
  <c r="N175" i="2" s="1"/>
  <c r="M176" i="2"/>
  <c r="N176" i="2" s="1"/>
  <c r="M177" i="2"/>
  <c r="N177" i="2" s="1"/>
  <c r="M178" i="2"/>
  <c r="N178" i="2" s="1"/>
  <c r="M179" i="2"/>
  <c r="N179" i="2" s="1"/>
  <c r="M180" i="2"/>
  <c r="N180" i="2" s="1"/>
  <c r="M181" i="2"/>
  <c r="N181" i="2" s="1"/>
  <c r="M182" i="2"/>
  <c r="N182" i="2" s="1"/>
  <c r="M183" i="2"/>
  <c r="N183" i="2" s="1"/>
  <c r="M184" i="2"/>
  <c r="N184" i="2" s="1"/>
  <c r="M185" i="2"/>
  <c r="N185" i="2" s="1"/>
  <c r="M186" i="2"/>
  <c r="N186" i="2" s="1"/>
  <c r="M187" i="2"/>
  <c r="N187" i="2" s="1"/>
  <c r="M188" i="2"/>
  <c r="N188" i="2" s="1"/>
  <c r="M189" i="2"/>
  <c r="N189" i="2" s="1"/>
  <c r="M190" i="2"/>
  <c r="N190" i="2" s="1"/>
  <c r="M191" i="2"/>
  <c r="N191" i="2" s="1"/>
  <c r="M192" i="2"/>
  <c r="N192" i="2" s="1"/>
  <c r="M193" i="2"/>
  <c r="N193" i="2" s="1"/>
  <c r="M194" i="2"/>
  <c r="N194" i="2" s="1"/>
  <c r="M195" i="2"/>
  <c r="N195" i="2" s="1"/>
  <c r="M196" i="2"/>
  <c r="N196" i="2" s="1"/>
  <c r="M197" i="2"/>
  <c r="N197" i="2" s="1"/>
  <c r="M198" i="2"/>
  <c r="N198" i="2" s="1"/>
  <c r="M199" i="2"/>
  <c r="N199" i="2" s="1"/>
  <c r="M200" i="2"/>
  <c r="N200" i="2" s="1"/>
  <c r="M201" i="2"/>
  <c r="N201" i="2" s="1"/>
  <c r="M202" i="2"/>
  <c r="N202" i="2" s="1"/>
  <c r="M203" i="2"/>
  <c r="N203" i="2" s="1"/>
  <c r="M204" i="2"/>
  <c r="N204" i="2" s="1"/>
  <c r="M205" i="2"/>
  <c r="N205" i="2" s="1"/>
  <c r="M206" i="2"/>
  <c r="N206" i="2" s="1"/>
  <c r="M207" i="2"/>
  <c r="N207" i="2" s="1"/>
  <c r="M208" i="2"/>
  <c r="N208" i="2" s="1"/>
  <c r="M209" i="2"/>
  <c r="N209" i="2" s="1"/>
  <c r="M210" i="2"/>
  <c r="N210" i="2" s="1"/>
  <c r="M211" i="2"/>
  <c r="N211" i="2" s="1"/>
  <c r="M212" i="2"/>
  <c r="N212" i="2" s="1"/>
  <c r="M213" i="2"/>
  <c r="N213" i="2" s="1"/>
  <c r="M214" i="2"/>
  <c r="N214" i="2" s="1"/>
  <c r="M215" i="2"/>
  <c r="N215" i="2" s="1"/>
  <c r="M216" i="2"/>
  <c r="N216" i="2" s="1"/>
  <c r="M217" i="2"/>
  <c r="N217" i="2" s="1"/>
  <c r="M218" i="2"/>
  <c r="N218" i="2" s="1"/>
  <c r="M219" i="2"/>
  <c r="N219" i="2" s="1"/>
  <c r="M220" i="2"/>
  <c r="N220" i="2" s="1"/>
  <c r="M221" i="2"/>
  <c r="N221" i="2" s="1"/>
  <c r="M222" i="2"/>
  <c r="N222" i="2" s="1"/>
  <c r="M223" i="2"/>
  <c r="N223" i="2" s="1"/>
  <c r="M224" i="2"/>
  <c r="N224" i="2" s="1"/>
  <c r="M225" i="2"/>
  <c r="N225" i="2" s="1"/>
  <c r="M226" i="2"/>
  <c r="N226" i="2" s="1"/>
  <c r="M227" i="2"/>
  <c r="N227" i="2" s="1"/>
  <c r="M228" i="2"/>
  <c r="N228" i="2" s="1"/>
  <c r="M229" i="2"/>
  <c r="N229" i="2" s="1"/>
  <c r="M230" i="2"/>
  <c r="N230" i="2" s="1"/>
  <c r="M231" i="2"/>
  <c r="N231" i="2" s="1"/>
  <c r="M232" i="2"/>
  <c r="N232" i="2" s="1"/>
  <c r="M233" i="2"/>
  <c r="N233" i="2" s="1"/>
  <c r="M234" i="2"/>
  <c r="N234" i="2" s="1"/>
  <c r="M235" i="2"/>
  <c r="N235" i="2" s="1"/>
  <c r="M236" i="2"/>
  <c r="N236" i="2" s="1"/>
  <c r="M237" i="2"/>
  <c r="N237" i="2" s="1"/>
  <c r="M238" i="2"/>
  <c r="N238" i="2" s="1"/>
  <c r="M239" i="2"/>
  <c r="N239" i="2" s="1"/>
  <c r="M240" i="2"/>
  <c r="N240" i="2" s="1"/>
  <c r="M241" i="2"/>
  <c r="N241" i="2" s="1"/>
  <c r="M242" i="2"/>
  <c r="N242" i="2" s="1"/>
  <c r="M243" i="2"/>
  <c r="N243" i="2" s="1"/>
  <c r="M244" i="2"/>
  <c r="N244" i="2" s="1"/>
  <c r="M245" i="2"/>
  <c r="N245" i="2" s="1"/>
  <c r="M246" i="2"/>
  <c r="N246" i="2" s="1"/>
  <c r="M247" i="2"/>
  <c r="N247" i="2" s="1"/>
  <c r="M248" i="2"/>
  <c r="N248" i="2" s="1"/>
  <c r="M249" i="2"/>
  <c r="N249" i="2" s="1"/>
  <c r="M250" i="2"/>
  <c r="N250" i="2" s="1"/>
  <c r="M251" i="2"/>
  <c r="N251" i="2" s="1"/>
  <c r="M252" i="2"/>
  <c r="N252" i="2" s="1"/>
  <c r="M253" i="2"/>
  <c r="N253" i="2" s="1"/>
  <c r="M254" i="2"/>
  <c r="N254" i="2" s="1"/>
  <c r="M255" i="2"/>
  <c r="N255" i="2" s="1"/>
  <c r="M256" i="2"/>
  <c r="N256" i="2" s="1"/>
  <c r="M257" i="2"/>
  <c r="N257" i="2" s="1"/>
  <c r="M258" i="2"/>
  <c r="N258" i="2" s="1"/>
  <c r="M259" i="2"/>
  <c r="N259" i="2" s="1"/>
  <c r="M260" i="2"/>
  <c r="N260" i="2" s="1"/>
  <c r="M261" i="2"/>
  <c r="N261" i="2" s="1"/>
  <c r="M262" i="2"/>
  <c r="N262" i="2" s="1"/>
  <c r="M263" i="2"/>
  <c r="N263" i="2" s="1"/>
  <c r="M264" i="2"/>
  <c r="N264" i="2" s="1"/>
  <c r="M265" i="2"/>
  <c r="N265" i="2" s="1"/>
  <c r="M266" i="2"/>
  <c r="N266" i="2" s="1"/>
  <c r="M267" i="2"/>
  <c r="N267" i="2" s="1"/>
  <c r="M268" i="2"/>
  <c r="N268" i="2" s="1"/>
  <c r="M269" i="2"/>
  <c r="N269" i="2" s="1"/>
  <c r="M270" i="2"/>
  <c r="N270" i="2" s="1"/>
  <c r="M271" i="2"/>
  <c r="N271" i="2" s="1"/>
  <c r="M272" i="2"/>
  <c r="N272" i="2" s="1"/>
  <c r="M273" i="2"/>
  <c r="N273" i="2" s="1"/>
  <c r="M274" i="2"/>
  <c r="N274" i="2" s="1"/>
  <c r="M275" i="2"/>
  <c r="N275" i="2" s="1"/>
  <c r="M276" i="2"/>
  <c r="N276" i="2" s="1"/>
  <c r="M277" i="2"/>
  <c r="N277" i="2" s="1"/>
  <c r="M278" i="2"/>
  <c r="N278" i="2" s="1"/>
  <c r="M279" i="2"/>
  <c r="N279" i="2" s="1"/>
  <c r="M280" i="2"/>
  <c r="N280" i="2" s="1"/>
  <c r="M281" i="2"/>
  <c r="N281" i="2" s="1"/>
  <c r="M282" i="2"/>
  <c r="N282" i="2" s="1"/>
  <c r="M283" i="2"/>
  <c r="N283" i="2" s="1"/>
  <c r="M284" i="2"/>
  <c r="N284" i="2" s="1"/>
  <c r="M285" i="2"/>
  <c r="N285" i="2" s="1"/>
  <c r="M286" i="2"/>
  <c r="N286" i="2" s="1"/>
  <c r="M287" i="2"/>
  <c r="N287" i="2" s="1"/>
  <c r="M288" i="2"/>
  <c r="N288" i="2" s="1"/>
  <c r="M289" i="2"/>
  <c r="N289" i="2" s="1"/>
  <c r="M290" i="2"/>
  <c r="N290" i="2" s="1"/>
  <c r="M291" i="2"/>
  <c r="N291" i="2" s="1"/>
  <c r="M292" i="2"/>
  <c r="N292" i="2" s="1"/>
  <c r="M293" i="2"/>
  <c r="N293" i="2" s="1"/>
  <c r="M294" i="2"/>
  <c r="N294" i="2" s="1"/>
  <c r="M295" i="2"/>
  <c r="N295" i="2" s="1"/>
  <c r="M296" i="2"/>
  <c r="N296" i="2" s="1"/>
  <c r="M297" i="2"/>
  <c r="N297" i="2" s="1"/>
  <c r="M298" i="2"/>
  <c r="N298" i="2" s="1"/>
  <c r="M299" i="2"/>
  <c r="N299" i="2" s="1"/>
  <c r="M300" i="2"/>
  <c r="N300" i="2" s="1"/>
  <c r="M301" i="2"/>
  <c r="N301" i="2" s="1"/>
  <c r="M302" i="2"/>
  <c r="N302" i="2" s="1"/>
  <c r="M303" i="2"/>
  <c r="N303" i="2" s="1"/>
  <c r="M304" i="2"/>
  <c r="N304" i="2" s="1"/>
  <c r="M305" i="2"/>
  <c r="N305" i="2" s="1"/>
  <c r="M306" i="2"/>
  <c r="N306" i="2" s="1"/>
  <c r="M307" i="2"/>
  <c r="N307" i="2" s="1"/>
  <c r="M308" i="2"/>
  <c r="N308" i="2" s="1"/>
  <c r="M309" i="2"/>
  <c r="N309" i="2" s="1"/>
  <c r="M310" i="2"/>
  <c r="N310" i="2" s="1"/>
  <c r="M311" i="2"/>
  <c r="N311" i="2" s="1"/>
  <c r="M312" i="2"/>
  <c r="N312" i="2" s="1"/>
  <c r="M313" i="2"/>
  <c r="N313" i="2" s="1"/>
  <c r="M314" i="2"/>
  <c r="N314" i="2" s="1"/>
  <c r="M315" i="2"/>
  <c r="N315" i="2" s="1"/>
  <c r="M316" i="2"/>
  <c r="N316" i="2" s="1"/>
  <c r="M317" i="2"/>
  <c r="N317" i="2" s="1"/>
  <c r="M318" i="2"/>
  <c r="N318" i="2" s="1"/>
  <c r="M319" i="2"/>
  <c r="N319" i="2" s="1"/>
  <c r="M320" i="2"/>
  <c r="N320" i="2" s="1"/>
  <c r="M321" i="2"/>
  <c r="N321" i="2" s="1"/>
  <c r="M322" i="2"/>
  <c r="N322" i="2" s="1"/>
  <c r="M323" i="2"/>
  <c r="N323" i="2" s="1"/>
  <c r="M324" i="2"/>
  <c r="N324" i="2" s="1"/>
  <c r="M325" i="2"/>
  <c r="N325" i="2" s="1"/>
  <c r="M326" i="2"/>
  <c r="N326" i="2" s="1"/>
  <c r="M327" i="2"/>
  <c r="N327" i="2" s="1"/>
  <c r="M328" i="2"/>
  <c r="N328" i="2" s="1"/>
  <c r="M329" i="2"/>
  <c r="N329" i="2" s="1"/>
  <c r="M330" i="2"/>
  <c r="N330" i="2" s="1"/>
  <c r="M331" i="2"/>
  <c r="N331" i="2" s="1"/>
  <c r="M332" i="2"/>
  <c r="N332" i="2" s="1"/>
  <c r="M333" i="2"/>
  <c r="N333" i="2" s="1"/>
  <c r="M334" i="2"/>
  <c r="N334" i="2" s="1"/>
  <c r="M335" i="2"/>
  <c r="N335" i="2" s="1"/>
  <c r="M336" i="2"/>
  <c r="N336" i="2" s="1"/>
  <c r="M337" i="2"/>
  <c r="N337" i="2" s="1"/>
  <c r="M338" i="2"/>
  <c r="N338" i="2" s="1"/>
  <c r="M339" i="2"/>
  <c r="N339" i="2" s="1"/>
  <c r="M340" i="2"/>
  <c r="N340" i="2" s="1"/>
  <c r="M341" i="2"/>
  <c r="N341" i="2" s="1"/>
  <c r="M342" i="2"/>
  <c r="N342" i="2" s="1"/>
  <c r="M343" i="2"/>
  <c r="N343" i="2" s="1"/>
  <c r="M344" i="2"/>
  <c r="N344" i="2" s="1"/>
  <c r="M345" i="2"/>
  <c r="N345" i="2" s="1"/>
  <c r="M346" i="2"/>
  <c r="N346" i="2" s="1"/>
  <c r="M347" i="2"/>
  <c r="N347" i="2" s="1"/>
  <c r="M348" i="2"/>
  <c r="N348" i="2" s="1"/>
  <c r="M349" i="2"/>
  <c r="N349" i="2" s="1"/>
  <c r="M350" i="2"/>
  <c r="N350" i="2" s="1"/>
  <c r="M351" i="2"/>
  <c r="N351" i="2" s="1"/>
  <c r="M352" i="2"/>
  <c r="N352" i="2" s="1"/>
  <c r="M353" i="2"/>
  <c r="N353" i="2" s="1"/>
  <c r="M354" i="2"/>
  <c r="N354" i="2" s="1"/>
  <c r="M355" i="2"/>
  <c r="N355" i="2" s="1"/>
  <c r="M356" i="2"/>
  <c r="N356" i="2" s="1"/>
  <c r="M357" i="2"/>
  <c r="N357" i="2" s="1"/>
  <c r="M358" i="2"/>
  <c r="N358" i="2" s="1"/>
  <c r="M359" i="2"/>
  <c r="N359" i="2" s="1"/>
  <c r="M360" i="2"/>
  <c r="N360" i="2" s="1"/>
  <c r="M361" i="2"/>
  <c r="N361" i="2" s="1"/>
  <c r="M362" i="2"/>
  <c r="N362" i="2" s="1"/>
  <c r="M363" i="2"/>
  <c r="N363" i="2" s="1"/>
  <c r="M364" i="2"/>
  <c r="N364" i="2" s="1"/>
  <c r="M365" i="2"/>
  <c r="N365" i="2" s="1"/>
  <c r="M366" i="2"/>
  <c r="N366" i="2" s="1"/>
  <c r="M367" i="2"/>
  <c r="N367" i="2" s="1"/>
  <c r="M368" i="2"/>
  <c r="N368" i="2" s="1"/>
  <c r="M369" i="2"/>
  <c r="N369" i="2" s="1"/>
  <c r="M370" i="2"/>
  <c r="N370" i="2" s="1"/>
  <c r="M371" i="2"/>
  <c r="N371" i="2" s="1"/>
  <c r="M372" i="2"/>
  <c r="N372" i="2" s="1"/>
  <c r="M373" i="2"/>
  <c r="N373" i="2" s="1"/>
  <c r="M374" i="2"/>
  <c r="N374" i="2" s="1"/>
  <c r="M375" i="2"/>
  <c r="N375" i="2" s="1"/>
  <c r="M376" i="2"/>
  <c r="N376" i="2" s="1"/>
  <c r="M377" i="2"/>
  <c r="N377" i="2" s="1"/>
  <c r="M378" i="2"/>
  <c r="N378" i="2" s="1"/>
  <c r="M379" i="2"/>
  <c r="N379" i="2" s="1"/>
  <c r="M380" i="2"/>
  <c r="N380" i="2" s="1"/>
  <c r="M381" i="2"/>
  <c r="N381" i="2" s="1"/>
  <c r="M382" i="2"/>
  <c r="N382" i="2" s="1"/>
  <c r="M383" i="2"/>
  <c r="N383" i="2" s="1"/>
  <c r="M384" i="2"/>
  <c r="N384" i="2" s="1"/>
  <c r="M385" i="2"/>
  <c r="N385" i="2" s="1"/>
  <c r="M386" i="2"/>
  <c r="N386" i="2" s="1"/>
  <c r="M387" i="2"/>
  <c r="N387" i="2" s="1"/>
  <c r="M388" i="2"/>
  <c r="N388" i="2" s="1"/>
  <c r="M389" i="2"/>
  <c r="N389" i="2" s="1"/>
  <c r="M390" i="2"/>
  <c r="N390" i="2" s="1"/>
  <c r="M391" i="2"/>
  <c r="N391" i="2" s="1"/>
  <c r="M392" i="2"/>
  <c r="N392" i="2" s="1"/>
  <c r="M393" i="2"/>
  <c r="N393" i="2" s="1"/>
  <c r="M394" i="2"/>
  <c r="N394" i="2" s="1"/>
  <c r="M395" i="2"/>
  <c r="N395" i="2" s="1"/>
  <c r="M396" i="2"/>
  <c r="N396" i="2" s="1"/>
  <c r="M397" i="2"/>
  <c r="N397" i="2" s="1"/>
  <c r="M398" i="2"/>
  <c r="N398" i="2" s="1"/>
  <c r="M399" i="2"/>
  <c r="N399" i="2" s="1"/>
  <c r="M400" i="2"/>
  <c r="N400" i="2" s="1"/>
  <c r="M401" i="2"/>
  <c r="N401" i="2" s="1"/>
  <c r="M402" i="2"/>
  <c r="N402" i="2" s="1"/>
  <c r="M403" i="2"/>
  <c r="N403" i="2" s="1"/>
  <c r="M404" i="2"/>
  <c r="N404" i="2" s="1"/>
  <c r="M405" i="2"/>
  <c r="N405" i="2" s="1"/>
  <c r="M406" i="2"/>
  <c r="N406" i="2" s="1"/>
  <c r="M407" i="2"/>
  <c r="N407" i="2" s="1"/>
  <c r="M408" i="2"/>
  <c r="N408" i="2" s="1"/>
  <c r="M409" i="2"/>
  <c r="N409" i="2" s="1"/>
  <c r="M410" i="2"/>
  <c r="N410" i="2" s="1"/>
  <c r="M411" i="2"/>
  <c r="N411" i="2" s="1"/>
  <c r="M412" i="2"/>
  <c r="N412" i="2" s="1"/>
  <c r="M413" i="2"/>
  <c r="N413" i="2" s="1"/>
  <c r="M414" i="2"/>
  <c r="N414" i="2" s="1"/>
  <c r="M415" i="2"/>
  <c r="N415" i="2" s="1"/>
  <c r="M416" i="2"/>
  <c r="N416" i="2" s="1"/>
  <c r="M417" i="2"/>
  <c r="N417" i="2" s="1"/>
  <c r="M418" i="2"/>
  <c r="N418" i="2" s="1"/>
  <c r="M419" i="2"/>
  <c r="N419" i="2" s="1"/>
  <c r="M420" i="2"/>
  <c r="N420" i="2" s="1"/>
  <c r="M421" i="2"/>
  <c r="N421" i="2" s="1"/>
  <c r="M422" i="2"/>
  <c r="N422" i="2" s="1"/>
  <c r="M423" i="2"/>
  <c r="N423" i="2" s="1"/>
  <c r="M424" i="2"/>
  <c r="N424" i="2" s="1"/>
  <c r="M425" i="2"/>
  <c r="N425" i="2" s="1"/>
  <c r="M426" i="2"/>
  <c r="N426" i="2" s="1"/>
  <c r="M427" i="2"/>
  <c r="N427" i="2" s="1"/>
  <c r="M428" i="2"/>
  <c r="N428" i="2" s="1"/>
  <c r="M429" i="2"/>
  <c r="N429" i="2" s="1"/>
  <c r="M430" i="2"/>
  <c r="N430" i="2" s="1"/>
  <c r="M431" i="2"/>
  <c r="N431" i="2" s="1"/>
  <c r="M432" i="2"/>
  <c r="N432" i="2" s="1"/>
  <c r="M433" i="2"/>
  <c r="N433" i="2" s="1"/>
  <c r="M434" i="2"/>
  <c r="N434" i="2" s="1"/>
  <c r="M435" i="2"/>
  <c r="N435" i="2" s="1"/>
  <c r="M436" i="2"/>
  <c r="N436" i="2" s="1"/>
  <c r="M437" i="2"/>
  <c r="N437" i="2" s="1"/>
  <c r="M438" i="2"/>
  <c r="N438" i="2" s="1"/>
  <c r="M439" i="2"/>
  <c r="N439" i="2" s="1"/>
  <c r="M440" i="2"/>
  <c r="N440" i="2" s="1"/>
  <c r="M441" i="2"/>
  <c r="N441" i="2" s="1"/>
  <c r="M442" i="2"/>
  <c r="N442" i="2" s="1"/>
  <c r="M443" i="2"/>
  <c r="N443" i="2" s="1"/>
  <c r="M444" i="2"/>
  <c r="N444" i="2" s="1"/>
  <c r="M445" i="2"/>
  <c r="N445" i="2" s="1"/>
  <c r="M446" i="2"/>
  <c r="N446" i="2" s="1"/>
  <c r="M447" i="2"/>
  <c r="N447" i="2" s="1"/>
  <c r="M448" i="2"/>
  <c r="N448" i="2" s="1"/>
  <c r="M449" i="2"/>
  <c r="N449" i="2" s="1"/>
  <c r="M450" i="2"/>
  <c r="N450" i="2" s="1"/>
  <c r="M451" i="2"/>
  <c r="N451" i="2" s="1"/>
  <c r="M452" i="2"/>
  <c r="N452" i="2" s="1"/>
  <c r="M453" i="2"/>
  <c r="N453" i="2" s="1"/>
  <c r="M454" i="2"/>
  <c r="N454" i="2" s="1"/>
  <c r="M455" i="2"/>
  <c r="N455" i="2" s="1"/>
  <c r="M456" i="2"/>
  <c r="N456" i="2" s="1"/>
  <c r="M457" i="2"/>
  <c r="N457" i="2" s="1"/>
  <c r="M458" i="2"/>
  <c r="N458" i="2" s="1"/>
  <c r="M459" i="2"/>
  <c r="N459" i="2" s="1"/>
  <c r="M460" i="2"/>
  <c r="N460" i="2" s="1"/>
  <c r="M461" i="2"/>
  <c r="N461" i="2" s="1"/>
  <c r="M462" i="2"/>
  <c r="N462" i="2" s="1"/>
  <c r="M463" i="2"/>
  <c r="N463" i="2" s="1"/>
  <c r="M464" i="2"/>
  <c r="N464" i="2" s="1"/>
  <c r="M465" i="2"/>
  <c r="N465" i="2" s="1"/>
  <c r="M466" i="2"/>
  <c r="N466" i="2" s="1"/>
  <c r="M467" i="2"/>
  <c r="N467" i="2" s="1"/>
  <c r="M468" i="2"/>
  <c r="N468" i="2" s="1"/>
  <c r="M469" i="2"/>
  <c r="N469" i="2" s="1"/>
  <c r="M470" i="2"/>
  <c r="N470" i="2" s="1"/>
  <c r="M471" i="2"/>
  <c r="N471" i="2" s="1"/>
  <c r="M472" i="2"/>
  <c r="N472" i="2" s="1"/>
  <c r="M473" i="2"/>
  <c r="N473" i="2" s="1"/>
  <c r="M474" i="2"/>
  <c r="N474" i="2" s="1"/>
  <c r="M475" i="2"/>
  <c r="N475" i="2" s="1"/>
  <c r="M476" i="2"/>
  <c r="N476" i="2" s="1"/>
  <c r="M477" i="2"/>
  <c r="N477" i="2" s="1"/>
  <c r="M478" i="2"/>
  <c r="N478" i="2" s="1"/>
  <c r="M479" i="2"/>
  <c r="N479" i="2" s="1"/>
  <c r="M480" i="2"/>
  <c r="N480" i="2" s="1"/>
  <c r="M481" i="2"/>
  <c r="N481" i="2" s="1"/>
  <c r="M482" i="2"/>
  <c r="N482" i="2" s="1"/>
  <c r="M483" i="2"/>
  <c r="N483" i="2" s="1"/>
  <c r="M484" i="2"/>
  <c r="N484" i="2" s="1"/>
  <c r="M485" i="2"/>
  <c r="N485" i="2" s="1"/>
  <c r="M486" i="2"/>
  <c r="N486" i="2" s="1"/>
  <c r="M487" i="2"/>
  <c r="N487" i="2" s="1"/>
  <c r="M488" i="2"/>
  <c r="N488" i="2" s="1"/>
  <c r="M489" i="2"/>
  <c r="N489" i="2" s="1"/>
  <c r="M490" i="2"/>
  <c r="N490" i="2" s="1"/>
  <c r="M491" i="2"/>
  <c r="N491" i="2" s="1"/>
  <c r="M492" i="2"/>
  <c r="N492" i="2" s="1"/>
  <c r="M493" i="2"/>
  <c r="N493" i="2" s="1"/>
  <c r="M494" i="2"/>
  <c r="N494" i="2" s="1"/>
  <c r="M495" i="2"/>
  <c r="N495" i="2" s="1"/>
  <c r="M496" i="2"/>
  <c r="N496" i="2" s="1"/>
  <c r="M497" i="2"/>
  <c r="N497" i="2" s="1"/>
  <c r="M498" i="2"/>
  <c r="N498" i="2" s="1"/>
  <c r="M499" i="2"/>
  <c r="N499" i="2" s="1"/>
  <c r="M500" i="2"/>
  <c r="N500" i="2" s="1"/>
  <c r="M501" i="2"/>
  <c r="N501" i="2" s="1"/>
  <c r="M502" i="2"/>
  <c r="N502" i="2" s="1"/>
  <c r="M503" i="2"/>
  <c r="N503" i="2" s="1"/>
  <c r="M504" i="2"/>
  <c r="N504" i="2" s="1"/>
  <c r="M505" i="2"/>
  <c r="N505" i="2" s="1"/>
  <c r="M506" i="2"/>
  <c r="N506" i="2" s="1"/>
  <c r="M507" i="2"/>
  <c r="N507" i="2" s="1"/>
  <c r="M508" i="2"/>
  <c r="N508" i="2" s="1"/>
  <c r="M509" i="2"/>
  <c r="N509" i="2" s="1"/>
  <c r="M510" i="2"/>
  <c r="N510" i="2" s="1"/>
  <c r="M511" i="2"/>
  <c r="N511" i="2" s="1"/>
  <c r="M512" i="2"/>
  <c r="N512" i="2" s="1"/>
  <c r="M513" i="2"/>
  <c r="N513" i="2" s="1"/>
  <c r="M514" i="2"/>
  <c r="N514" i="2" s="1"/>
  <c r="M515" i="2"/>
  <c r="N515" i="2" s="1"/>
  <c r="M516" i="2"/>
  <c r="N516" i="2" s="1"/>
  <c r="M517" i="2"/>
  <c r="N517" i="2" s="1"/>
  <c r="M518" i="2"/>
  <c r="N518" i="2" s="1"/>
  <c r="M519" i="2"/>
  <c r="N519" i="2" s="1"/>
  <c r="M520" i="2"/>
  <c r="N520" i="2" s="1"/>
  <c r="M521" i="2"/>
  <c r="N521" i="2" s="1"/>
  <c r="M522" i="2"/>
  <c r="N522" i="2" s="1"/>
  <c r="M523" i="2"/>
  <c r="N523" i="2" s="1"/>
  <c r="M524" i="2"/>
  <c r="N524" i="2" s="1"/>
  <c r="M525" i="2"/>
  <c r="N525" i="2" s="1"/>
  <c r="M526" i="2"/>
  <c r="N526" i="2" s="1"/>
  <c r="M527" i="2"/>
  <c r="N527" i="2" s="1"/>
  <c r="M528" i="2"/>
  <c r="N528" i="2" s="1"/>
  <c r="M529" i="2"/>
  <c r="N529" i="2" s="1"/>
  <c r="M530" i="2"/>
  <c r="N530" i="2" s="1"/>
  <c r="M531" i="2"/>
  <c r="N531" i="2" s="1"/>
  <c r="M532" i="2"/>
  <c r="N532" i="2" s="1"/>
  <c r="M533" i="2"/>
  <c r="N533" i="2" s="1"/>
  <c r="M534" i="2"/>
  <c r="N534" i="2" s="1"/>
  <c r="M535" i="2"/>
  <c r="N535" i="2" s="1"/>
  <c r="M536" i="2"/>
  <c r="N536" i="2" s="1"/>
  <c r="M537" i="2"/>
  <c r="N537" i="2" s="1"/>
  <c r="M538" i="2"/>
  <c r="N538" i="2" s="1"/>
  <c r="M539" i="2"/>
  <c r="N539" i="2" s="1"/>
  <c r="M540" i="2"/>
  <c r="N540" i="2" s="1"/>
  <c r="M541" i="2"/>
  <c r="N541" i="2" s="1"/>
  <c r="M542" i="2"/>
  <c r="N542" i="2" s="1"/>
  <c r="M543" i="2"/>
  <c r="N543" i="2" s="1"/>
  <c r="M544" i="2"/>
  <c r="N544" i="2" s="1"/>
  <c r="M545" i="2"/>
  <c r="N545" i="2" s="1"/>
  <c r="M546" i="2"/>
  <c r="N546" i="2" s="1"/>
  <c r="M547" i="2"/>
  <c r="N547" i="2" s="1"/>
  <c r="M548" i="2"/>
  <c r="N548" i="2" s="1"/>
  <c r="M549" i="2"/>
  <c r="N549" i="2" s="1"/>
  <c r="M550" i="2"/>
  <c r="N550" i="2" s="1"/>
  <c r="M551" i="2"/>
  <c r="N551" i="2" s="1"/>
  <c r="M552" i="2"/>
  <c r="N552" i="2" s="1"/>
  <c r="M553" i="2"/>
  <c r="N553" i="2" s="1"/>
  <c r="M554" i="2"/>
  <c r="N554" i="2" s="1"/>
  <c r="M555" i="2"/>
  <c r="N555" i="2" s="1"/>
  <c r="M556" i="2"/>
  <c r="N556" i="2" s="1"/>
  <c r="M557" i="2"/>
  <c r="N557" i="2" s="1"/>
  <c r="M558" i="2"/>
  <c r="N558" i="2" s="1"/>
  <c r="M559" i="2"/>
  <c r="N559" i="2" s="1"/>
  <c r="M560" i="2"/>
  <c r="N560" i="2" s="1"/>
  <c r="M561" i="2"/>
  <c r="N561" i="2" s="1"/>
  <c r="M562" i="2"/>
  <c r="N562" i="2" s="1"/>
  <c r="M563" i="2"/>
  <c r="N563" i="2" s="1"/>
  <c r="M564" i="2"/>
  <c r="N564" i="2" s="1"/>
  <c r="M565" i="2"/>
  <c r="N565" i="2" s="1"/>
  <c r="M566" i="2"/>
  <c r="N566" i="2" s="1"/>
  <c r="M567" i="2"/>
  <c r="N567" i="2" s="1"/>
  <c r="M568" i="2"/>
  <c r="N568" i="2" s="1"/>
  <c r="M569" i="2"/>
  <c r="N569" i="2" s="1"/>
  <c r="M570" i="2"/>
  <c r="N570" i="2" s="1"/>
  <c r="M571" i="2"/>
  <c r="N571" i="2" s="1"/>
  <c r="M572" i="2"/>
  <c r="N572" i="2" s="1"/>
  <c r="M573" i="2"/>
  <c r="N573" i="2" s="1"/>
  <c r="M574" i="2"/>
  <c r="N574" i="2" s="1"/>
  <c r="M575" i="2"/>
  <c r="N575" i="2" s="1"/>
  <c r="M576" i="2"/>
  <c r="N576" i="2" s="1"/>
  <c r="M577" i="2"/>
  <c r="N577" i="2" s="1"/>
  <c r="M578" i="2"/>
  <c r="N578" i="2" s="1"/>
  <c r="M579" i="2"/>
  <c r="N579" i="2" s="1"/>
  <c r="M580" i="2"/>
  <c r="N580" i="2" s="1"/>
  <c r="M581" i="2"/>
  <c r="N581" i="2" s="1"/>
  <c r="M582" i="2"/>
  <c r="N582" i="2" s="1"/>
  <c r="M583" i="2"/>
  <c r="N583" i="2" s="1"/>
  <c r="M584" i="2"/>
  <c r="N584" i="2" s="1"/>
  <c r="M585" i="2"/>
  <c r="N585" i="2" s="1"/>
  <c r="M586" i="2"/>
  <c r="N586" i="2" s="1"/>
  <c r="M587" i="2"/>
  <c r="N587" i="2" s="1"/>
  <c r="M588" i="2"/>
  <c r="N588" i="2" s="1"/>
  <c r="M589" i="2"/>
  <c r="N589" i="2" s="1"/>
  <c r="M590" i="2"/>
  <c r="N590" i="2" s="1"/>
  <c r="M591" i="2"/>
  <c r="N591" i="2" s="1"/>
  <c r="M592" i="2"/>
  <c r="N592" i="2" s="1"/>
  <c r="M593" i="2"/>
  <c r="N593" i="2" s="1"/>
  <c r="M594" i="2"/>
  <c r="N594" i="2" s="1"/>
  <c r="M595" i="2"/>
  <c r="N595" i="2" s="1"/>
  <c r="M596" i="2"/>
  <c r="N596" i="2" s="1"/>
  <c r="M597" i="2"/>
  <c r="N597" i="2" s="1"/>
  <c r="M598" i="2"/>
  <c r="N598" i="2" s="1"/>
  <c r="M599" i="2"/>
  <c r="N599" i="2" s="1"/>
  <c r="M600" i="2"/>
  <c r="N600" i="2" s="1"/>
  <c r="M601" i="2"/>
  <c r="N601" i="2" s="1"/>
  <c r="M602" i="2"/>
  <c r="N602" i="2" s="1"/>
  <c r="M603" i="2"/>
  <c r="N603" i="2" s="1"/>
  <c r="M604" i="2"/>
  <c r="N604" i="2" s="1"/>
  <c r="M605" i="2"/>
  <c r="N605" i="2" s="1"/>
  <c r="M606" i="2"/>
  <c r="N606" i="2" s="1"/>
  <c r="M607" i="2"/>
  <c r="N607" i="2" s="1"/>
  <c r="M608" i="2"/>
  <c r="N608" i="2" s="1"/>
  <c r="M609" i="2"/>
  <c r="N609" i="2" s="1"/>
  <c r="M610" i="2"/>
  <c r="N610" i="2" s="1"/>
  <c r="M611" i="2"/>
  <c r="N611" i="2" s="1"/>
  <c r="M612" i="2"/>
  <c r="N612" i="2" s="1"/>
  <c r="M613" i="2"/>
  <c r="N613" i="2" s="1"/>
  <c r="M614" i="2"/>
  <c r="N614" i="2" s="1"/>
  <c r="M615" i="2"/>
  <c r="N615" i="2" s="1"/>
  <c r="M616" i="2"/>
  <c r="N616" i="2" s="1"/>
  <c r="M617" i="2"/>
  <c r="N617" i="2" s="1"/>
  <c r="M618" i="2"/>
  <c r="N618" i="2" s="1"/>
  <c r="M619" i="2"/>
  <c r="N619" i="2" s="1"/>
  <c r="M620" i="2"/>
  <c r="N620" i="2" s="1"/>
  <c r="M621" i="2"/>
  <c r="N621" i="2" s="1"/>
  <c r="M622" i="2"/>
  <c r="N622" i="2" s="1"/>
  <c r="M623" i="2"/>
  <c r="N623" i="2" s="1"/>
  <c r="M624" i="2"/>
  <c r="N624" i="2" s="1"/>
  <c r="M625" i="2"/>
  <c r="N625" i="2" s="1"/>
  <c r="M626" i="2"/>
  <c r="N626" i="2" s="1"/>
  <c r="M627" i="2"/>
  <c r="N627" i="2" s="1"/>
  <c r="M628" i="2"/>
  <c r="N628" i="2" s="1"/>
  <c r="M629" i="2"/>
  <c r="N629" i="2" s="1"/>
  <c r="M630" i="2"/>
  <c r="N630" i="2" s="1"/>
  <c r="M631" i="2"/>
  <c r="N631" i="2" s="1"/>
  <c r="M632" i="2"/>
  <c r="N632" i="2" s="1"/>
  <c r="M633" i="2"/>
  <c r="N633" i="2" s="1"/>
  <c r="M634" i="2"/>
  <c r="N634" i="2" s="1"/>
  <c r="M635" i="2"/>
  <c r="N635" i="2" s="1"/>
  <c r="M636" i="2"/>
  <c r="N636" i="2" s="1"/>
  <c r="M637" i="2"/>
  <c r="N637" i="2" s="1"/>
  <c r="M638" i="2"/>
  <c r="N638" i="2" s="1"/>
  <c r="M639" i="2"/>
  <c r="N639" i="2" s="1"/>
  <c r="M640" i="2"/>
  <c r="N640" i="2" s="1"/>
  <c r="M641" i="2"/>
  <c r="N641" i="2" s="1"/>
  <c r="M642" i="2"/>
  <c r="N642" i="2" s="1"/>
  <c r="M643" i="2"/>
  <c r="N643" i="2" s="1"/>
  <c r="M644" i="2"/>
  <c r="N644" i="2" s="1"/>
  <c r="M645" i="2"/>
  <c r="N645" i="2" s="1"/>
  <c r="M646" i="2"/>
  <c r="N646" i="2" s="1"/>
  <c r="M647" i="2"/>
  <c r="N647" i="2" s="1"/>
  <c r="M648" i="2"/>
  <c r="N648" i="2" s="1"/>
  <c r="M649" i="2"/>
  <c r="N649" i="2" s="1"/>
  <c r="M650" i="2"/>
  <c r="N650" i="2" s="1"/>
  <c r="M651" i="2"/>
  <c r="N651" i="2" s="1"/>
  <c r="M652" i="2"/>
  <c r="N652" i="2" s="1"/>
  <c r="M653" i="2"/>
  <c r="N653" i="2" s="1"/>
  <c r="M654" i="2"/>
  <c r="N654" i="2" s="1"/>
  <c r="M655" i="2"/>
  <c r="N655" i="2" s="1"/>
  <c r="M656" i="2"/>
  <c r="N656" i="2" s="1"/>
  <c r="M657" i="2"/>
  <c r="N657" i="2" s="1"/>
  <c r="M658" i="2"/>
  <c r="N658" i="2" s="1"/>
  <c r="M659" i="2"/>
  <c r="N659" i="2" s="1"/>
  <c r="M660" i="2"/>
  <c r="N660" i="2" s="1"/>
  <c r="M661" i="2"/>
  <c r="N661" i="2" s="1"/>
  <c r="M662" i="2"/>
  <c r="N662" i="2" s="1"/>
  <c r="M663" i="2"/>
  <c r="N663" i="2" s="1"/>
  <c r="M664" i="2"/>
  <c r="N664" i="2" s="1"/>
  <c r="M665" i="2"/>
  <c r="N665" i="2" s="1"/>
  <c r="M666" i="2"/>
  <c r="N666" i="2" s="1"/>
  <c r="M667" i="2"/>
  <c r="N667" i="2" s="1"/>
  <c r="M668" i="2"/>
  <c r="N668" i="2" s="1"/>
  <c r="M669" i="2"/>
  <c r="N669" i="2" s="1"/>
  <c r="M670" i="2"/>
  <c r="N670" i="2" s="1"/>
  <c r="M671" i="2"/>
  <c r="N671" i="2" s="1"/>
  <c r="M672" i="2"/>
  <c r="N672" i="2" s="1"/>
  <c r="M673" i="2"/>
  <c r="N673" i="2" s="1"/>
  <c r="M674" i="2"/>
  <c r="N674" i="2" s="1"/>
  <c r="M675" i="2"/>
  <c r="N675" i="2" s="1"/>
  <c r="M676" i="2"/>
  <c r="N676" i="2" s="1"/>
  <c r="M677" i="2"/>
  <c r="N677" i="2" s="1"/>
  <c r="M678" i="2"/>
  <c r="N678" i="2" s="1"/>
  <c r="M679" i="2"/>
  <c r="N679" i="2" s="1"/>
  <c r="M680" i="2"/>
  <c r="N680" i="2" s="1"/>
  <c r="M681" i="2"/>
  <c r="N681" i="2" s="1"/>
  <c r="M682" i="2"/>
  <c r="N682" i="2" s="1"/>
  <c r="M683" i="2"/>
  <c r="N683" i="2" s="1"/>
  <c r="M684" i="2"/>
  <c r="N684" i="2" s="1"/>
  <c r="M685" i="2"/>
  <c r="N685" i="2" s="1"/>
  <c r="M686" i="2"/>
  <c r="N686" i="2" s="1"/>
  <c r="M687" i="2"/>
  <c r="N687" i="2" s="1"/>
  <c r="M688" i="2"/>
  <c r="N688" i="2" s="1"/>
  <c r="M689" i="2"/>
  <c r="N689" i="2" s="1"/>
  <c r="M690" i="2"/>
  <c r="N690" i="2" s="1"/>
  <c r="M691" i="2"/>
  <c r="N691" i="2" s="1"/>
  <c r="M692" i="2"/>
  <c r="N692" i="2" s="1"/>
  <c r="M693" i="2"/>
  <c r="N693" i="2" s="1"/>
  <c r="M694" i="2"/>
  <c r="N694" i="2" s="1"/>
  <c r="M695" i="2"/>
  <c r="N695" i="2" s="1"/>
  <c r="M696" i="2"/>
  <c r="N696" i="2" s="1"/>
  <c r="M697" i="2"/>
  <c r="N697" i="2" s="1"/>
  <c r="M698" i="2"/>
  <c r="N698" i="2" s="1"/>
  <c r="M699" i="2"/>
  <c r="N699" i="2" s="1"/>
  <c r="M700" i="2"/>
  <c r="N700" i="2" s="1"/>
  <c r="M701" i="2"/>
  <c r="N701" i="2" s="1"/>
  <c r="M702" i="2"/>
  <c r="N702" i="2" s="1"/>
  <c r="M703" i="2"/>
  <c r="N703" i="2" s="1"/>
  <c r="M704" i="2"/>
  <c r="N704" i="2" s="1"/>
  <c r="M705" i="2"/>
  <c r="N705" i="2" s="1"/>
  <c r="M706" i="2"/>
  <c r="N706" i="2" s="1"/>
  <c r="M707" i="2"/>
  <c r="N707" i="2" s="1"/>
  <c r="M708" i="2"/>
  <c r="N708" i="2" s="1"/>
  <c r="M709" i="2"/>
  <c r="N709" i="2" s="1"/>
  <c r="M710" i="2"/>
  <c r="N710" i="2" s="1"/>
  <c r="M711" i="2"/>
  <c r="N711" i="2" s="1"/>
  <c r="M712" i="2"/>
  <c r="N712" i="2" s="1"/>
  <c r="M713" i="2"/>
  <c r="N713" i="2" s="1"/>
  <c r="M714" i="2"/>
  <c r="N714" i="2" s="1"/>
  <c r="M715" i="2"/>
  <c r="N715" i="2" s="1"/>
  <c r="M716" i="2"/>
  <c r="N716" i="2" s="1"/>
  <c r="M717" i="2"/>
  <c r="N717" i="2" s="1"/>
  <c r="M718" i="2"/>
  <c r="N718" i="2" s="1"/>
  <c r="M719" i="2"/>
  <c r="N719" i="2" s="1"/>
  <c r="M720" i="2"/>
  <c r="N720" i="2" s="1"/>
  <c r="M721" i="2"/>
  <c r="N721" i="2" s="1"/>
  <c r="M722" i="2"/>
  <c r="N722" i="2" s="1"/>
  <c r="M723" i="2"/>
  <c r="N723" i="2" s="1"/>
  <c r="M724" i="2"/>
  <c r="N724" i="2" s="1"/>
  <c r="M725" i="2"/>
  <c r="N725" i="2" s="1"/>
  <c r="M726" i="2"/>
  <c r="N726" i="2" s="1"/>
  <c r="M727" i="2"/>
  <c r="N727" i="2" s="1"/>
  <c r="M728" i="2"/>
  <c r="N728" i="2" s="1"/>
  <c r="M729" i="2"/>
  <c r="N729" i="2" s="1"/>
  <c r="M730" i="2"/>
  <c r="N730" i="2" s="1"/>
  <c r="M731" i="2"/>
  <c r="N731" i="2" s="1"/>
  <c r="M732" i="2"/>
  <c r="N732" i="2" s="1"/>
  <c r="M733" i="2"/>
  <c r="N733" i="2" s="1"/>
  <c r="M734" i="2"/>
  <c r="N734" i="2" s="1"/>
  <c r="M735" i="2"/>
  <c r="N735" i="2" s="1"/>
  <c r="M736" i="2"/>
  <c r="N736" i="2" s="1"/>
  <c r="M737" i="2"/>
  <c r="N737" i="2" s="1"/>
  <c r="M738" i="2"/>
  <c r="N738" i="2" s="1"/>
  <c r="M739" i="2"/>
  <c r="N739" i="2" s="1"/>
  <c r="M740" i="2"/>
  <c r="N740" i="2" s="1"/>
  <c r="M741" i="2"/>
  <c r="N741" i="2" s="1"/>
  <c r="M742" i="2"/>
  <c r="N742" i="2" s="1"/>
  <c r="M743" i="2"/>
  <c r="N743" i="2" s="1"/>
  <c r="M744" i="2"/>
  <c r="N744" i="2" s="1"/>
  <c r="M745" i="2"/>
  <c r="N745" i="2" s="1"/>
  <c r="M746" i="2"/>
  <c r="N746" i="2" s="1"/>
  <c r="M747" i="2"/>
  <c r="N747" i="2" s="1"/>
  <c r="M748" i="2"/>
  <c r="N748" i="2" s="1"/>
  <c r="M749" i="2"/>
  <c r="N749" i="2" s="1"/>
  <c r="M750" i="2"/>
  <c r="N750" i="2" s="1"/>
  <c r="M751" i="2"/>
  <c r="N751" i="2" s="1"/>
  <c r="M752" i="2"/>
  <c r="N752" i="2" s="1"/>
  <c r="M753" i="2"/>
  <c r="N753" i="2" s="1"/>
  <c r="M754" i="2"/>
  <c r="N754" i="2" s="1"/>
  <c r="M755" i="2"/>
  <c r="N755" i="2" s="1"/>
  <c r="M756" i="2"/>
  <c r="N756" i="2" s="1"/>
  <c r="M757" i="2"/>
  <c r="N757" i="2" s="1"/>
  <c r="M758" i="2"/>
  <c r="N758" i="2" s="1"/>
  <c r="M759" i="2"/>
  <c r="N759" i="2" s="1"/>
  <c r="M760" i="2"/>
  <c r="N760" i="2" s="1"/>
  <c r="M761" i="2"/>
  <c r="N761" i="2" s="1"/>
  <c r="M762" i="2"/>
  <c r="N762" i="2" s="1"/>
  <c r="M763" i="2"/>
  <c r="N763" i="2" s="1"/>
  <c r="M764" i="2"/>
  <c r="N764" i="2" s="1"/>
  <c r="M765" i="2"/>
  <c r="N765" i="2" s="1"/>
  <c r="M766" i="2"/>
  <c r="N766" i="2" s="1"/>
  <c r="M767" i="2"/>
  <c r="N767" i="2" s="1"/>
  <c r="M768" i="2"/>
  <c r="N768" i="2" s="1"/>
  <c r="M769" i="2"/>
  <c r="N769" i="2" s="1"/>
  <c r="M770" i="2"/>
  <c r="N770" i="2" s="1"/>
  <c r="M771" i="2"/>
  <c r="N771" i="2" s="1"/>
  <c r="M772" i="2"/>
  <c r="N772" i="2" s="1"/>
  <c r="M773" i="2"/>
  <c r="N773" i="2" s="1"/>
  <c r="M774" i="2"/>
  <c r="N774" i="2" s="1"/>
  <c r="M775" i="2"/>
  <c r="N775" i="2" s="1"/>
  <c r="M776" i="2"/>
  <c r="N776" i="2" s="1"/>
  <c r="M777" i="2"/>
  <c r="N777" i="2" s="1"/>
  <c r="M778" i="2"/>
  <c r="N778" i="2" s="1"/>
  <c r="M779" i="2"/>
  <c r="N779" i="2" s="1"/>
  <c r="M780" i="2"/>
  <c r="N780" i="2" s="1"/>
  <c r="M781" i="2"/>
  <c r="N781" i="2" s="1"/>
  <c r="M782" i="2"/>
  <c r="N782" i="2" s="1"/>
  <c r="M783" i="2"/>
  <c r="N783" i="2" s="1"/>
  <c r="M784" i="2"/>
  <c r="N784" i="2" s="1"/>
  <c r="M785" i="2"/>
  <c r="N785" i="2" s="1"/>
  <c r="M786" i="2"/>
  <c r="N786" i="2" s="1"/>
  <c r="M787" i="2"/>
  <c r="N787" i="2" s="1"/>
  <c r="M788" i="2"/>
  <c r="N788" i="2" s="1"/>
  <c r="M789" i="2"/>
  <c r="N789" i="2" s="1"/>
  <c r="M790" i="2"/>
  <c r="N790" i="2" s="1"/>
  <c r="M791" i="2"/>
  <c r="N791" i="2" s="1"/>
  <c r="M792" i="2"/>
  <c r="N792" i="2" s="1"/>
  <c r="M793" i="2"/>
  <c r="N793" i="2" s="1"/>
  <c r="M794" i="2"/>
  <c r="N794" i="2" s="1"/>
  <c r="M795" i="2"/>
  <c r="N795" i="2" s="1"/>
  <c r="M796" i="2"/>
  <c r="N796" i="2" s="1"/>
  <c r="M797" i="2"/>
  <c r="N797" i="2" s="1"/>
  <c r="M798" i="2"/>
  <c r="N798" i="2" s="1"/>
  <c r="M799" i="2"/>
  <c r="N799" i="2" s="1"/>
  <c r="M800" i="2"/>
  <c r="N800" i="2" s="1"/>
  <c r="M801" i="2"/>
  <c r="N801" i="2" s="1"/>
  <c r="M802" i="2"/>
  <c r="N802" i="2" s="1"/>
  <c r="M803" i="2"/>
  <c r="N803" i="2" s="1"/>
  <c r="M804" i="2"/>
  <c r="N804" i="2" s="1"/>
  <c r="M805" i="2"/>
  <c r="N805" i="2" s="1"/>
  <c r="M806" i="2"/>
  <c r="N806" i="2" s="1"/>
  <c r="M807" i="2"/>
  <c r="N807" i="2" s="1"/>
  <c r="M808" i="2"/>
  <c r="N808" i="2" s="1"/>
  <c r="M809" i="2"/>
  <c r="N809" i="2" s="1"/>
  <c r="M810" i="2"/>
  <c r="N810" i="2" s="1"/>
  <c r="M811" i="2"/>
  <c r="N811" i="2" s="1"/>
  <c r="M812" i="2"/>
  <c r="N812" i="2" s="1"/>
  <c r="M813" i="2"/>
  <c r="N813" i="2" s="1"/>
  <c r="M814" i="2"/>
  <c r="N814" i="2" s="1"/>
  <c r="M815" i="2"/>
  <c r="N815" i="2" s="1"/>
  <c r="M816" i="2"/>
  <c r="N816" i="2" s="1"/>
  <c r="M817" i="2"/>
  <c r="N817" i="2" s="1"/>
  <c r="M818" i="2"/>
  <c r="N818" i="2" s="1"/>
  <c r="M819" i="2"/>
  <c r="N819" i="2" s="1"/>
  <c r="M820" i="2"/>
  <c r="N820" i="2" s="1"/>
  <c r="M821" i="2"/>
  <c r="N821" i="2" s="1"/>
  <c r="M822" i="2"/>
  <c r="N822" i="2" s="1"/>
  <c r="M823" i="2"/>
  <c r="N823" i="2" s="1"/>
  <c r="M824" i="2"/>
  <c r="N824" i="2" s="1"/>
  <c r="M825" i="2"/>
  <c r="N825" i="2" s="1"/>
  <c r="M826" i="2"/>
  <c r="N826" i="2" s="1"/>
  <c r="M827" i="2"/>
  <c r="N827" i="2" s="1"/>
  <c r="M828" i="2"/>
  <c r="N828" i="2" s="1"/>
  <c r="M829" i="2"/>
  <c r="N829" i="2" s="1"/>
  <c r="M830" i="2"/>
  <c r="N830" i="2" s="1"/>
  <c r="M831" i="2"/>
  <c r="N831" i="2" s="1"/>
  <c r="M832" i="2"/>
  <c r="N832" i="2" s="1"/>
  <c r="M833" i="2"/>
  <c r="N833" i="2" s="1"/>
  <c r="M834" i="2"/>
  <c r="N834" i="2" s="1"/>
  <c r="M835" i="2"/>
  <c r="N835" i="2" s="1"/>
  <c r="M836" i="2"/>
  <c r="N836" i="2" s="1"/>
  <c r="M837" i="2"/>
  <c r="N837" i="2" s="1"/>
  <c r="M838" i="2"/>
  <c r="N838" i="2" s="1"/>
  <c r="M839" i="2"/>
  <c r="N839" i="2" s="1"/>
  <c r="M840" i="2"/>
  <c r="N840" i="2" s="1"/>
  <c r="M841" i="2"/>
  <c r="N841" i="2" s="1"/>
  <c r="M842" i="2"/>
  <c r="N842" i="2" s="1"/>
  <c r="M843" i="2"/>
  <c r="N843" i="2" s="1"/>
  <c r="M844" i="2"/>
  <c r="N844" i="2" s="1"/>
  <c r="M845" i="2"/>
  <c r="N845" i="2" s="1"/>
  <c r="M846" i="2"/>
  <c r="N846" i="2" s="1"/>
  <c r="M847" i="2"/>
  <c r="N847" i="2" s="1"/>
  <c r="M848" i="2"/>
  <c r="N848" i="2" s="1"/>
  <c r="M849" i="2"/>
  <c r="N849" i="2" s="1"/>
  <c r="M850" i="2"/>
  <c r="N850" i="2" s="1"/>
  <c r="M851" i="2"/>
  <c r="N851" i="2" s="1"/>
  <c r="M852" i="2"/>
  <c r="N852" i="2" s="1"/>
  <c r="M853" i="2"/>
  <c r="N853" i="2" s="1"/>
  <c r="M854" i="2"/>
  <c r="N854" i="2" s="1"/>
  <c r="M855" i="2"/>
  <c r="N855" i="2" s="1"/>
  <c r="M856" i="2"/>
  <c r="N856" i="2" s="1"/>
  <c r="M857" i="2"/>
  <c r="N857" i="2" s="1"/>
  <c r="M858" i="2"/>
  <c r="N858" i="2" s="1"/>
  <c r="M859" i="2"/>
  <c r="N859" i="2" s="1"/>
  <c r="M860" i="2"/>
  <c r="N860" i="2" s="1"/>
  <c r="M861" i="2"/>
  <c r="N861" i="2" s="1"/>
  <c r="M862" i="2"/>
  <c r="N862" i="2" s="1"/>
  <c r="M863" i="2"/>
  <c r="N863" i="2" s="1"/>
  <c r="M864" i="2"/>
  <c r="N864" i="2" s="1"/>
  <c r="M865" i="2"/>
  <c r="N865" i="2" s="1"/>
  <c r="M866" i="2"/>
  <c r="N866" i="2" s="1"/>
  <c r="M867" i="2"/>
  <c r="N867" i="2" s="1"/>
  <c r="M868" i="2"/>
  <c r="N868" i="2" s="1"/>
  <c r="M869" i="2"/>
  <c r="N869" i="2" s="1"/>
  <c r="M870" i="2"/>
  <c r="N870" i="2" s="1"/>
  <c r="M871" i="2"/>
  <c r="N871" i="2" s="1"/>
  <c r="M872" i="2"/>
  <c r="N872" i="2" s="1"/>
  <c r="M873" i="2"/>
  <c r="N873" i="2" s="1"/>
  <c r="M874" i="2"/>
  <c r="N874" i="2" s="1"/>
  <c r="M875" i="2"/>
  <c r="N875" i="2" s="1"/>
  <c r="M876" i="2"/>
  <c r="N876" i="2" s="1"/>
  <c r="M877" i="2"/>
  <c r="N877" i="2" s="1"/>
  <c r="M878" i="2"/>
  <c r="N878" i="2" s="1"/>
  <c r="M879" i="2"/>
  <c r="N879" i="2" s="1"/>
  <c r="M880" i="2"/>
  <c r="N880" i="2" s="1"/>
  <c r="M881" i="2"/>
  <c r="N881" i="2" s="1"/>
  <c r="M882" i="2"/>
  <c r="N882" i="2" s="1"/>
  <c r="M883" i="2"/>
  <c r="N883" i="2" s="1"/>
  <c r="M884" i="2"/>
  <c r="N884" i="2" s="1"/>
  <c r="M885" i="2"/>
  <c r="N885" i="2" s="1"/>
  <c r="M886" i="2"/>
  <c r="N886" i="2" s="1"/>
  <c r="M887" i="2"/>
  <c r="N887" i="2" s="1"/>
  <c r="M888" i="2"/>
  <c r="N888" i="2" s="1"/>
  <c r="M889" i="2"/>
  <c r="N889" i="2" s="1"/>
  <c r="M890" i="2"/>
  <c r="N890" i="2" s="1"/>
  <c r="M891" i="2"/>
  <c r="N891" i="2" s="1"/>
  <c r="M892" i="2"/>
  <c r="N892" i="2" s="1"/>
  <c r="M893" i="2"/>
  <c r="N893" i="2" s="1"/>
  <c r="M894" i="2"/>
  <c r="N894" i="2" s="1"/>
  <c r="M895" i="2"/>
  <c r="N895" i="2" s="1"/>
  <c r="M896" i="2"/>
  <c r="N896" i="2" s="1"/>
  <c r="M897" i="2"/>
  <c r="N897" i="2" s="1"/>
  <c r="M898" i="2"/>
  <c r="N898" i="2" s="1"/>
  <c r="M899" i="2"/>
  <c r="N899" i="2" s="1"/>
  <c r="M900" i="2"/>
  <c r="N900" i="2" s="1"/>
  <c r="M901" i="2"/>
  <c r="N901" i="2" s="1"/>
  <c r="M902" i="2"/>
  <c r="N902" i="2" s="1"/>
  <c r="M903" i="2"/>
  <c r="N903" i="2" s="1"/>
  <c r="M904" i="2"/>
  <c r="N904" i="2" s="1"/>
  <c r="M905" i="2"/>
  <c r="N905" i="2" s="1"/>
  <c r="M906" i="2"/>
  <c r="N906" i="2" s="1"/>
  <c r="M907" i="2"/>
  <c r="N907" i="2" s="1"/>
  <c r="M908" i="2"/>
  <c r="N908" i="2" s="1"/>
  <c r="M909" i="2"/>
  <c r="N909" i="2" s="1"/>
  <c r="M910" i="2"/>
  <c r="N910" i="2" s="1"/>
  <c r="M911" i="2"/>
  <c r="N911" i="2" s="1"/>
  <c r="M912" i="2"/>
  <c r="N912" i="2" s="1"/>
  <c r="M913" i="2"/>
  <c r="N913" i="2" s="1"/>
  <c r="M914" i="2"/>
  <c r="N914" i="2" s="1"/>
  <c r="M915" i="2"/>
  <c r="N915" i="2" s="1"/>
  <c r="M916" i="2"/>
  <c r="N916" i="2" s="1"/>
  <c r="M917" i="2"/>
  <c r="N917" i="2" s="1"/>
  <c r="M918" i="2"/>
  <c r="N918" i="2" s="1"/>
  <c r="M919" i="2"/>
  <c r="N919" i="2" s="1"/>
  <c r="M920" i="2"/>
  <c r="N920" i="2" s="1"/>
  <c r="M921" i="2"/>
  <c r="N921" i="2" s="1"/>
  <c r="M922" i="2"/>
  <c r="N922" i="2" s="1"/>
  <c r="M923" i="2"/>
  <c r="N923" i="2" s="1"/>
  <c r="M924" i="2"/>
  <c r="N924" i="2" s="1"/>
  <c r="M925" i="2"/>
  <c r="N925" i="2" s="1"/>
  <c r="M926" i="2"/>
  <c r="N926" i="2" s="1"/>
  <c r="M927" i="2"/>
  <c r="N927" i="2" s="1"/>
  <c r="M928" i="2"/>
  <c r="N928" i="2" s="1"/>
  <c r="M929" i="2"/>
  <c r="N929" i="2" s="1"/>
  <c r="M930" i="2"/>
  <c r="N930" i="2" s="1"/>
  <c r="M931" i="2"/>
  <c r="N931" i="2" s="1"/>
  <c r="M932" i="2"/>
  <c r="N932" i="2" s="1"/>
  <c r="M933" i="2"/>
  <c r="N933" i="2" s="1"/>
  <c r="M934" i="2"/>
  <c r="N934" i="2" s="1"/>
  <c r="M935" i="2"/>
  <c r="N935" i="2" s="1"/>
  <c r="M936" i="2"/>
  <c r="N936" i="2" s="1"/>
  <c r="M937" i="2"/>
  <c r="N937" i="2" s="1"/>
  <c r="M938" i="2"/>
  <c r="N938" i="2" s="1"/>
  <c r="M939" i="2"/>
  <c r="N939" i="2" s="1"/>
  <c r="M940" i="2"/>
  <c r="N940" i="2" s="1"/>
  <c r="M941" i="2"/>
  <c r="N941" i="2" s="1"/>
  <c r="M942" i="2"/>
  <c r="N942" i="2" s="1"/>
  <c r="M943" i="2"/>
  <c r="N943" i="2" s="1"/>
  <c r="M944" i="2"/>
  <c r="N944" i="2" s="1"/>
  <c r="M945" i="2"/>
  <c r="N945" i="2" s="1"/>
  <c r="M946" i="2"/>
  <c r="N946" i="2" s="1"/>
  <c r="M947" i="2"/>
  <c r="N947" i="2" s="1"/>
  <c r="M948" i="2"/>
  <c r="N948" i="2" s="1"/>
  <c r="M949" i="2"/>
  <c r="N949" i="2" s="1"/>
  <c r="M950" i="2"/>
  <c r="N950" i="2" s="1"/>
  <c r="M951" i="2"/>
  <c r="N951" i="2" s="1"/>
  <c r="M952" i="2"/>
  <c r="N952" i="2" s="1"/>
  <c r="M953" i="2"/>
  <c r="N953" i="2" s="1"/>
  <c r="M954" i="2"/>
  <c r="N954" i="2" s="1"/>
  <c r="M955" i="2"/>
  <c r="N955" i="2" s="1"/>
  <c r="M956" i="2"/>
  <c r="N956" i="2" s="1"/>
  <c r="M957" i="2"/>
  <c r="N957" i="2" s="1"/>
  <c r="M958" i="2"/>
  <c r="N958" i="2" s="1"/>
  <c r="M959" i="2"/>
  <c r="N959" i="2" s="1"/>
  <c r="M960" i="2"/>
  <c r="N960" i="2" s="1"/>
  <c r="M961" i="2"/>
  <c r="N961" i="2" s="1"/>
  <c r="M962" i="2"/>
  <c r="N962" i="2" s="1"/>
  <c r="M963" i="2"/>
  <c r="N963" i="2" s="1"/>
  <c r="M964" i="2"/>
  <c r="N964" i="2" s="1"/>
  <c r="M965" i="2"/>
  <c r="N965" i="2" s="1"/>
  <c r="M966" i="2"/>
  <c r="N966" i="2" s="1"/>
  <c r="M967" i="2"/>
  <c r="N967" i="2" s="1"/>
  <c r="M968" i="2"/>
  <c r="N968" i="2" s="1"/>
  <c r="M969" i="2"/>
  <c r="N969" i="2" s="1"/>
  <c r="M970" i="2"/>
  <c r="N970" i="2" s="1"/>
  <c r="M971" i="2"/>
  <c r="N971" i="2" s="1"/>
  <c r="M972" i="2"/>
  <c r="N972" i="2" s="1"/>
  <c r="M973" i="2"/>
  <c r="N973" i="2" s="1"/>
  <c r="M974" i="2"/>
  <c r="N974" i="2" s="1"/>
  <c r="M975" i="2"/>
  <c r="N975" i="2" s="1"/>
  <c r="M976" i="2"/>
  <c r="N976" i="2" s="1"/>
  <c r="M977" i="2"/>
  <c r="N977" i="2" s="1"/>
  <c r="M978" i="2"/>
  <c r="N978" i="2" s="1"/>
  <c r="M979" i="2"/>
  <c r="N979" i="2" s="1"/>
  <c r="M980" i="2"/>
  <c r="N980" i="2" s="1"/>
  <c r="M981" i="2"/>
  <c r="N981" i="2" s="1"/>
  <c r="M982" i="2"/>
  <c r="N982" i="2" s="1"/>
  <c r="M983" i="2"/>
  <c r="N983" i="2" s="1"/>
  <c r="M984" i="2"/>
  <c r="N984" i="2" s="1"/>
  <c r="M985" i="2"/>
  <c r="N985" i="2" s="1"/>
  <c r="M986" i="2"/>
  <c r="N986" i="2" s="1"/>
  <c r="M987" i="2"/>
  <c r="N987" i="2" s="1"/>
  <c r="M988" i="2"/>
  <c r="N988" i="2" s="1"/>
  <c r="M989" i="2"/>
  <c r="N989" i="2" s="1"/>
  <c r="M990" i="2"/>
  <c r="N990" i="2" s="1"/>
  <c r="M991" i="2"/>
  <c r="N991" i="2" s="1"/>
  <c r="M992" i="2"/>
  <c r="N992" i="2" s="1"/>
  <c r="M993" i="2"/>
  <c r="N993" i="2" s="1"/>
  <c r="M994" i="2"/>
  <c r="N994" i="2" s="1"/>
  <c r="M995" i="2"/>
  <c r="N995" i="2" s="1"/>
  <c r="M996" i="2"/>
  <c r="N996" i="2" s="1"/>
  <c r="M997" i="2"/>
  <c r="N997" i="2" s="1"/>
  <c r="M998" i="2"/>
  <c r="N998" i="2" s="1"/>
  <c r="M999" i="2"/>
  <c r="N999" i="2" s="1"/>
  <c r="M1000" i="2"/>
  <c r="N1000" i="2" s="1"/>
  <c r="M2" i="8"/>
  <c r="O625" i="1"/>
  <c r="P625" i="1"/>
  <c r="Q625" i="1"/>
  <c r="O626" i="1"/>
  <c r="P626" i="1"/>
  <c r="Q626" i="1"/>
  <c r="O627" i="1"/>
  <c r="P627" i="1"/>
  <c r="Q627" i="1"/>
  <c r="O628" i="1"/>
  <c r="P628" i="1"/>
  <c r="Q628" i="1"/>
  <c r="O629" i="1"/>
  <c r="P629" i="1"/>
  <c r="Q629" i="1"/>
  <c r="O630" i="1"/>
  <c r="P630" i="1"/>
  <c r="Q630" i="1"/>
  <c r="O631" i="1"/>
  <c r="P631" i="1"/>
  <c r="Q631" i="1"/>
  <c r="O632" i="1"/>
  <c r="P632" i="1"/>
  <c r="Q632" i="1"/>
  <c r="O633" i="1"/>
  <c r="P633" i="1"/>
  <c r="Q633" i="1"/>
  <c r="O634" i="1"/>
  <c r="P634" i="1"/>
  <c r="Q634" i="1"/>
  <c r="O635" i="1"/>
  <c r="P635" i="1"/>
  <c r="Q635" i="1"/>
  <c r="O636" i="1"/>
  <c r="P636" i="1"/>
  <c r="Q636" i="1"/>
  <c r="O637" i="1"/>
  <c r="P637" i="1"/>
  <c r="Q637" i="1"/>
  <c r="O638" i="1"/>
  <c r="P638" i="1"/>
  <c r="Q638" i="1"/>
  <c r="O639" i="1"/>
  <c r="P639" i="1"/>
  <c r="Q639" i="1"/>
  <c r="O640" i="1"/>
  <c r="P640" i="1"/>
  <c r="Q640" i="1"/>
  <c r="O641" i="1"/>
  <c r="P641" i="1"/>
  <c r="Q641" i="1"/>
  <c r="O642" i="1"/>
  <c r="P642" i="1"/>
  <c r="Q642" i="1"/>
  <c r="O643" i="1"/>
  <c r="P643" i="1"/>
  <c r="Q643" i="1"/>
  <c r="O644" i="1"/>
  <c r="P644" i="1"/>
  <c r="Q644" i="1"/>
  <c r="O645" i="1"/>
  <c r="P645" i="1"/>
  <c r="Q645" i="1"/>
  <c r="O646" i="1"/>
  <c r="P646" i="1"/>
  <c r="Q646" i="1"/>
  <c r="O647" i="1"/>
  <c r="P647" i="1"/>
  <c r="Q647" i="1"/>
  <c r="O648" i="1"/>
  <c r="P648" i="1"/>
  <c r="Q648" i="1"/>
  <c r="O649" i="1"/>
  <c r="P649" i="1"/>
  <c r="Q649" i="1"/>
  <c r="O650" i="1"/>
  <c r="P650" i="1"/>
  <c r="Q650" i="1"/>
  <c r="O651" i="1"/>
  <c r="P651" i="1"/>
  <c r="Q651" i="1"/>
  <c r="O652" i="1"/>
  <c r="P652" i="1"/>
  <c r="Q652" i="1"/>
  <c r="O653" i="1"/>
  <c r="P653" i="1"/>
  <c r="Q653" i="1"/>
  <c r="O654" i="1"/>
  <c r="P654" i="1"/>
  <c r="Q654" i="1"/>
  <c r="O655" i="1"/>
  <c r="P655" i="1"/>
  <c r="Q655" i="1"/>
  <c r="O656" i="1"/>
  <c r="P656" i="1"/>
  <c r="Q656" i="1"/>
  <c r="O657" i="1"/>
  <c r="P657" i="1"/>
  <c r="Q657" i="1"/>
  <c r="O658" i="1"/>
  <c r="P658" i="1"/>
  <c r="Q658" i="1"/>
  <c r="O659" i="1"/>
  <c r="P659" i="1"/>
  <c r="Q659" i="1"/>
  <c r="O660" i="1"/>
  <c r="P660" i="1"/>
  <c r="Q660" i="1"/>
  <c r="O661" i="1"/>
  <c r="P661" i="1"/>
  <c r="Q661" i="1"/>
  <c r="O662" i="1"/>
  <c r="P662" i="1"/>
  <c r="Q662" i="1"/>
  <c r="O663" i="1"/>
  <c r="P663" i="1"/>
  <c r="Q663" i="1"/>
  <c r="O664" i="1"/>
  <c r="P664" i="1"/>
  <c r="Q664" i="1"/>
  <c r="O665" i="1"/>
  <c r="P665" i="1"/>
  <c r="Q665" i="1"/>
  <c r="O666" i="1"/>
  <c r="P666" i="1"/>
  <c r="Q666" i="1"/>
  <c r="O667" i="1"/>
  <c r="P667" i="1"/>
  <c r="Q667" i="1"/>
  <c r="O668" i="1"/>
  <c r="P668" i="1"/>
  <c r="Q668" i="1"/>
  <c r="O669" i="1"/>
  <c r="P669" i="1"/>
  <c r="Q669" i="1"/>
  <c r="O670" i="1"/>
  <c r="P670" i="1"/>
  <c r="Q670" i="1"/>
  <c r="O671" i="1"/>
  <c r="P671" i="1"/>
  <c r="Q671" i="1"/>
  <c r="O672" i="1"/>
  <c r="P672" i="1"/>
  <c r="Q672" i="1"/>
  <c r="O673" i="1"/>
  <c r="P673" i="1"/>
  <c r="Q673" i="1"/>
  <c r="O674" i="1"/>
  <c r="P674" i="1"/>
  <c r="Q674" i="1"/>
  <c r="O675" i="1"/>
  <c r="P675" i="1"/>
  <c r="Q675" i="1"/>
  <c r="O676" i="1"/>
  <c r="P676" i="1"/>
  <c r="Q676" i="1"/>
  <c r="O677" i="1"/>
  <c r="P677" i="1"/>
  <c r="Q677" i="1"/>
  <c r="O678" i="1"/>
  <c r="P678" i="1"/>
  <c r="Q678" i="1"/>
  <c r="O679" i="1"/>
  <c r="P679" i="1"/>
  <c r="Q679" i="1"/>
  <c r="O680" i="1"/>
  <c r="P680" i="1"/>
  <c r="Q680" i="1"/>
  <c r="O681" i="1"/>
  <c r="P681" i="1"/>
  <c r="Q681" i="1"/>
  <c r="O682" i="1"/>
  <c r="P682" i="1"/>
  <c r="Q682" i="1"/>
  <c r="O683" i="1"/>
  <c r="P683" i="1"/>
  <c r="Q683" i="1"/>
  <c r="O684" i="1"/>
  <c r="P684" i="1"/>
  <c r="Q684" i="1"/>
  <c r="O685" i="1"/>
  <c r="P685" i="1"/>
  <c r="Q685" i="1"/>
  <c r="O686" i="1"/>
  <c r="P686" i="1"/>
  <c r="Q686" i="1"/>
  <c r="O687" i="1"/>
  <c r="P687" i="1"/>
  <c r="Q687" i="1"/>
  <c r="O688" i="1"/>
  <c r="P688" i="1"/>
  <c r="Q688" i="1"/>
  <c r="O689" i="1"/>
  <c r="P689" i="1"/>
  <c r="Q689" i="1"/>
  <c r="O690" i="1"/>
  <c r="P690" i="1"/>
  <c r="Q690" i="1"/>
  <c r="O691" i="1"/>
  <c r="P691" i="1"/>
  <c r="Q691" i="1"/>
  <c r="O692" i="1"/>
  <c r="P692" i="1"/>
  <c r="Q692" i="1"/>
  <c r="O693" i="1"/>
  <c r="P693" i="1"/>
  <c r="Q693" i="1"/>
  <c r="O694" i="1"/>
  <c r="P694" i="1"/>
  <c r="Q694" i="1"/>
  <c r="O695" i="1"/>
  <c r="P695" i="1"/>
  <c r="Q695" i="1"/>
  <c r="O696" i="1"/>
  <c r="P696" i="1"/>
  <c r="Q696" i="1"/>
  <c r="O697" i="1"/>
  <c r="P697" i="1"/>
  <c r="Q697" i="1"/>
  <c r="O698" i="1"/>
  <c r="P698" i="1"/>
  <c r="Q698" i="1"/>
  <c r="O699" i="1"/>
  <c r="P699" i="1"/>
  <c r="Q699" i="1"/>
  <c r="O700" i="1"/>
  <c r="P700" i="1"/>
  <c r="Q700" i="1"/>
  <c r="O701" i="1"/>
  <c r="P701" i="1"/>
  <c r="Q701" i="1"/>
  <c r="O702" i="1"/>
  <c r="P702" i="1"/>
  <c r="Q702" i="1"/>
  <c r="O703" i="1"/>
  <c r="P703" i="1"/>
  <c r="Q703" i="1"/>
  <c r="O704" i="1"/>
  <c r="P704" i="1"/>
  <c r="Q704" i="1"/>
  <c r="O705" i="1"/>
  <c r="P705" i="1"/>
  <c r="Q705" i="1"/>
  <c r="O706" i="1"/>
  <c r="P706" i="1"/>
  <c r="Q706" i="1"/>
  <c r="O707" i="1"/>
  <c r="P707" i="1"/>
  <c r="Q707" i="1"/>
  <c r="O708" i="1"/>
  <c r="P708" i="1"/>
  <c r="Q708" i="1"/>
  <c r="O709" i="1"/>
  <c r="P709" i="1"/>
  <c r="Q709" i="1"/>
  <c r="O710" i="1"/>
  <c r="P710" i="1"/>
  <c r="Q710" i="1"/>
  <c r="O711" i="1"/>
  <c r="P711" i="1"/>
  <c r="Q711" i="1"/>
  <c r="O712" i="1"/>
  <c r="P712" i="1"/>
  <c r="Q712" i="1"/>
  <c r="O713" i="1"/>
  <c r="P713" i="1"/>
  <c r="Q713" i="1"/>
  <c r="O714" i="1"/>
  <c r="P714" i="1"/>
  <c r="Q714" i="1"/>
  <c r="O715" i="1"/>
  <c r="P715" i="1"/>
  <c r="Q715" i="1"/>
  <c r="O716" i="1"/>
  <c r="P716" i="1"/>
  <c r="Q716" i="1"/>
  <c r="O717" i="1"/>
  <c r="P717" i="1"/>
  <c r="Q717" i="1"/>
  <c r="O718" i="1"/>
  <c r="P718" i="1"/>
  <c r="Q718" i="1"/>
  <c r="O719" i="1"/>
  <c r="P719" i="1"/>
  <c r="Q719" i="1"/>
  <c r="O720" i="1"/>
  <c r="P720" i="1"/>
  <c r="Q720" i="1"/>
  <c r="O721" i="1"/>
  <c r="P721" i="1"/>
  <c r="Q721" i="1"/>
  <c r="O722" i="1"/>
  <c r="P722" i="1"/>
  <c r="Q722" i="1"/>
  <c r="O723" i="1"/>
  <c r="P723" i="1"/>
  <c r="Q723" i="1"/>
  <c r="O724" i="1"/>
  <c r="P724" i="1"/>
  <c r="Q724" i="1"/>
  <c r="O725" i="1"/>
  <c r="P725" i="1"/>
  <c r="Q725" i="1"/>
  <c r="O726" i="1"/>
  <c r="P726" i="1"/>
  <c r="Q726" i="1"/>
  <c r="O727" i="1"/>
  <c r="P727" i="1"/>
  <c r="Q727" i="1"/>
  <c r="O728" i="1"/>
  <c r="P728" i="1"/>
  <c r="Q728" i="1"/>
  <c r="O729" i="1"/>
  <c r="P729" i="1"/>
  <c r="Q729" i="1"/>
  <c r="O730" i="1"/>
  <c r="P730" i="1"/>
  <c r="Q730" i="1"/>
  <c r="O731" i="1"/>
  <c r="P731" i="1"/>
  <c r="Q731" i="1"/>
  <c r="O732" i="1"/>
  <c r="P732" i="1"/>
  <c r="Q732" i="1"/>
  <c r="O733" i="1"/>
  <c r="P733" i="1"/>
  <c r="Q733" i="1"/>
  <c r="O734" i="1"/>
  <c r="P734" i="1"/>
  <c r="Q734" i="1"/>
  <c r="O735" i="1"/>
  <c r="P735" i="1"/>
  <c r="Q735" i="1"/>
  <c r="O736" i="1"/>
  <c r="P736" i="1"/>
  <c r="Q736" i="1"/>
  <c r="O737" i="1"/>
  <c r="P737" i="1"/>
  <c r="Q737" i="1"/>
  <c r="O738" i="1"/>
  <c r="P738" i="1"/>
  <c r="Q738" i="1"/>
  <c r="O739" i="1"/>
  <c r="P739" i="1"/>
  <c r="Q739" i="1"/>
  <c r="O740" i="1"/>
  <c r="P740" i="1"/>
  <c r="Q740" i="1"/>
  <c r="O741" i="1"/>
  <c r="P741" i="1"/>
  <c r="Q741" i="1"/>
  <c r="O742" i="1"/>
  <c r="P742" i="1"/>
  <c r="Q742" i="1"/>
  <c r="O743" i="1"/>
  <c r="P743" i="1"/>
  <c r="Q743" i="1"/>
  <c r="O744" i="1"/>
  <c r="P744" i="1"/>
  <c r="Q744" i="1"/>
  <c r="O745" i="1"/>
  <c r="P745" i="1"/>
  <c r="Q745" i="1"/>
  <c r="O746" i="1"/>
  <c r="P746" i="1"/>
  <c r="Q746" i="1"/>
  <c r="O747" i="1"/>
  <c r="P747" i="1"/>
  <c r="Q747" i="1"/>
  <c r="O748" i="1"/>
  <c r="P748" i="1"/>
  <c r="Q748" i="1"/>
  <c r="O749" i="1"/>
  <c r="P749" i="1"/>
  <c r="Q749" i="1"/>
  <c r="O750" i="1"/>
  <c r="P750" i="1"/>
  <c r="Q750" i="1"/>
  <c r="O751" i="1"/>
  <c r="P751" i="1"/>
  <c r="Q751" i="1"/>
  <c r="O752" i="1"/>
  <c r="P752" i="1"/>
  <c r="Q752" i="1"/>
  <c r="O753" i="1"/>
  <c r="P753" i="1"/>
  <c r="Q753" i="1"/>
  <c r="O754" i="1"/>
  <c r="P754" i="1"/>
  <c r="Q754" i="1"/>
  <c r="O755" i="1"/>
  <c r="P755" i="1"/>
  <c r="Q755" i="1"/>
  <c r="O756" i="1"/>
  <c r="P756" i="1"/>
  <c r="Q756" i="1"/>
  <c r="O757" i="1"/>
  <c r="P757" i="1"/>
  <c r="Q757" i="1"/>
  <c r="O758" i="1"/>
  <c r="P758" i="1"/>
  <c r="Q758" i="1"/>
  <c r="O759" i="1"/>
  <c r="P759" i="1"/>
  <c r="Q759" i="1"/>
  <c r="O760" i="1"/>
  <c r="P760" i="1"/>
  <c r="Q760" i="1"/>
  <c r="O761" i="1"/>
  <c r="P761" i="1"/>
  <c r="Q761" i="1"/>
  <c r="O762" i="1"/>
  <c r="P762" i="1"/>
  <c r="Q762" i="1"/>
  <c r="O763" i="1"/>
  <c r="P763" i="1"/>
  <c r="Q763" i="1"/>
  <c r="O764" i="1"/>
  <c r="P764" i="1"/>
  <c r="Q764" i="1"/>
  <c r="O765" i="1"/>
  <c r="P765" i="1"/>
  <c r="Q765" i="1"/>
  <c r="O766" i="1"/>
  <c r="P766" i="1"/>
  <c r="Q766" i="1"/>
  <c r="O767" i="1"/>
  <c r="P767" i="1"/>
  <c r="Q767" i="1"/>
  <c r="O768" i="1"/>
  <c r="P768" i="1"/>
  <c r="Q768" i="1"/>
  <c r="O769" i="1"/>
  <c r="P769" i="1"/>
  <c r="Q769" i="1"/>
  <c r="O770" i="1"/>
  <c r="P770" i="1"/>
  <c r="Q770" i="1"/>
  <c r="O771" i="1"/>
  <c r="P771" i="1"/>
  <c r="Q771" i="1"/>
  <c r="O772" i="1"/>
  <c r="P772" i="1"/>
  <c r="Q772" i="1"/>
  <c r="O773" i="1"/>
  <c r="P773" i="1"/>
  <c r="Q773" i="1"/>
  <c r="O774" i="1"/>
  <c r="P774" i="1"/>
  <c r="Q774" i="1"/>
  <c r="O775" i="1"/>
  <c r="P775" i="1"/>
  <c r="Q775" i="1"/>
  <c r="O776" i="1"/>
  <c r="P776" i="1"/>
  <c r="Q776" i="1"/>
  <c r="O777" i="1"/>
  <c r="P777" i="1"/>
  <c r="Q777" i="1"/>
  <c r="O778" i="1"/>
  <c r="P778" i="1"/>
  <c r="Q778" i="1"/>
  <c r="O779" i="1"/>
  <c r="P779" i="1"/>
  <c r="Q779" i="1"/>
  <c r="O780" i="1"/>
  <c r="P780" i="1"/>
  <c r="Q780" i="1"/>
  <c r="O781" i="1"/>
  <c r="P781" i="1"/>
  <c r="Q781" i="1"/>
  <c r="O782" i="1"/>
  <c r="P782" i="1"/>
  <c r="Q782" i="1"/>
  <c r="O783" i="1"/>
  <c r="P783" i="1"/>
  <c r="Q783" i="1"/>
  <c r="O784" i="1"/>
  <c r="P784" i="1"/>
  <c r="Q784" i="1"/>
  <c r="O785" i="1"/>
  <c r="P785" i="1"/>
  <c r="Q785" i="1"/>
  <c r="O786" i="1"/>
  <c r="P786" i="1"/>
  <c r="Q786" i="1"/>
  <c r="O787" i="1"/>
  <c r="P787" i="1"/>
  <c r="Q787" i="1"/>
  <c r="O788" i="1"/>
  <c r="P788" i="1"/>
  <c r="Q788" i="1"/>
  <c r="O789" i="1"/>
  <c r="P789" i="1"/>
  <c r="Q789" i="1"/>
  <c r="O790" i="1"/>
  <c r="P790" i="1"/>
  <c r="Q790" i="1"/>
  <c r="O791" i="1"/>
  <c r="P791" i="1"/>
  <c r="Q791" i="1"/>
  <c r="O792" i="1"/>
  <c r="P792" i="1"/>
  <c r="Q792" i="1"/>
  <c r="O793" i="1"/>
  <c r="P793" i="1"/>
  <c r="Q793" i="1"/>
  <c r="O794" i="1"/>
  <c r="P794" i="1"/>
  <c r="Q794" i="1"/>
  <c r="O795" i="1"/>
  <c r="P795" i="1"/>
  <c r="Q795" i="1"/>
  <c r="O796" i="1"/>
  <c r="P796" i="1"/>
  <c r="Q796" i="1"/>
  <c r="O797" i="1"/>
  <c r="P797" i="1"/>
  <c r="Q797" i="1"/>
  <c r="O798" i="1"/>
  <c r="P798" i="1"/>
  <c r="Q798" i="1"/>
  <c r="O799" i="1"/>
  <c r="P799" i="1"/>
  <c r="Q799" i="1"/>
  <c r="O800" i="1"/>
  <c r="P800" i="1"/>
  <c r="Q800" i="1"/>
  <c r="O801" i="1"/>
  <c r="P801" i="1"/>
  <c r="Q801" i="1"/>
  <c r="O802" i="1"/>
  <c r="P802" i="1"/>
  <c r="Q802" i="1"/>
  <c r="O803" i="1"/>
  <c r="P803" i="1"/>
  <c r="Q803" i="1"/>
  <c r="O804" i="1"/>
  <c r="P804" i="1"/>
  <c r="Q804" i="1"/>
  <c r="O805" i="1"/>
  <c r="P805" i="1"/>
  <c r="Q805" i="1"/>
  <c r="O806" i="1"/>
  <c r="P806" i="1"/>
  <c r="Q806" i="1"/>
  <c r="O807" i="1"/>
  <c r="P807" i="1"/>
  <c r="Q807" i="1"/>
  <c r="O808" i="1"/>
  <c r="P808" i="1"/>
  <c r="Q808" i="1"/>
  <c r="O809" i="1"/>
  <c r="P809" i="1"/>
  <c r="Q809" i="1"/>
  <c r="O810" i="1"/>
  <c r="P810" i="1"/>
  <c r="Q810" i="1"/>
  <c r="O811" i="1"/>
  <c r="P811" i="1"/>
  <c r="Q811" i="1"/>
  <c r="O812" i="1"/>
  <c r="P812" i="1"/>
  <c r="Q812" i="1"/>
  <c r="O813" i="1"/>
  <c r="P813" i="1"/>
  <c r="Q813" i="1"/>
  <c r="O814" i="1"/>
  <c r="P814" i="1"/>
  <c r="Q814" i="1"/>
  <c r="O815" i="1"/>
  <c r="P815" i="1"/>
  <c r="Q815" i="1"/>
  <c r="O816" i="1"/>
  <c r="P816" i="1"/>
  <c r="Q816" i="1"/>
  <c r="O817" i="1"/>
  <c r="P817" i="1"/>
  <c r="Q817" i="1"/>
  <c r="O818" i="1"/>
  <c r="P818" i="1"/>
  <c r="Q818" i="1"/>
  <c r="O819" i="1"/>
  <c r="P819" i="1"/>
  <c r="Q819" i="1"/>
  <c r="O820" i="1"/>
  <c r="P820" i="1"/>
  <c r="Q820" i="1"/>
  <c r="O821" i="1"/>
  <c r="P821" i="1"/>
  <c r="Q821" i="1"/>
  <c r="O822" i="1"/>
  <c r="P822" i="1"/>
  <c r="Q822" i="1"/>
  <c r="O823" i="1"/>
  <c r="P823" i="1"/>
  <c r="Q823" i="1"/>
  <c r="O824" i="1"/>
  <c r="P824" i="1"/>
  <c r="Q824" i="1"/>
  <c r="O825" i="1"/>
  <c r="P825" i="1"/>
  <c r="Q825" i="1"/>
  <c r="O826" i="1"/>
  <c r="P826" i="1"/>
  <c r="Q826" i="1"/>
  <c r="O827" i="1"/>
  <c r="P827" i="1"/>
  <c r="Q827" i="1"/>
  <c r="O828" i="1"/>
  <c r="P828" i="1"/>
  <c r="Q828" i="1"/>
  <c r="O829" i="1"/>
  <c r="P829" i="1"/>
  <c r="Q829" i="1"/>
  <c r="O830" i="1"/>
  <c r="P830" i="1"/>
  <c r="Q830" i="1"/>
  <c r="O831" i="1"/>
  <c r="P831" i="1"/>
  <c r="Q831" i="1"/>
  <c r="O832" i="1"/>
  <c r="P832" i="1"/>
  <c r="Q832" i="1"/>
  <c r="O833" i="1"/>
  <c r="P833" i="1"/>
  <c r="Q833" i="1"/>
  <c r="O834" i="1"/>
  <c r="P834" i="1"/>
  <c r="Q834" i="1"/>
  <c r="O835" i="1"/>
  <c r="P835" i="1"/>
  <c r="Q835" i="1"/>
  <c r="O836" i="1"/>
  <c r="P836" i="1"/>
  <c r="Q836" i="1"/>
  <c r="O837" i="1"/>
  <c r="P837" i="1"/>
  <c r="Q837" i="1"/>
  <c r="O838" i="1"/>
  <c r="P838" i="1"/>
  <c r="Q838" i="1"/>
  <c r="O839" i="1"/>
  <c r="P839" i="1"/>
  <c r="Q839" i="1"/>
  <c r="O840" i="1"/>
  <c r="P840" i="1"/>
  <c r="Q840" i="1"/>
  <c r="O841" i="1"/>
  <c r="P841" i="1"/>
  <c r="Q841" i="1"/>
  <c r="O842" i="1"/>
  <c r="P842" i="1"/>
  <c r="Q842" i="1"/>
  <c r="O843" i="1"/>
  <c r="P843" i="1"/>
  <c r="Q843" i="1"/>
  <c r="O844" i="1"/>
  <c r="P844" i="1"/>
  <c r="Q844" i="1"/>
  <c r="O845" i="1"/>
  <c r="P845" i="1"/>
  <c r="Q845" i="1"/>
  <c r="O846" i="1"/>
  <c r="P846" i="1"/>
  <c r="Q846" i="1"/>
  <c r="O847" i="1"/>
  <c r="P847" i="1"/>
  <c r="Q847" i="1"/>
  <c r="O848" i="1"/>
  <c r="P848" i="1"/>
  <c r="Q848" i="1"/>
  <c r="O849" i="1"/>
  <c r="P849" i="1"/>
  <c r="Q849" i="1"/>
  <c r="O850" i="1"/>
  <c r="P850" i="1"/>
  <c r="Q850" i="1"/>
  <c r="O851" i="1"/>
  <c r="P851" i="1"/>
  <c r="Q851" i="1"/>
  <c r="O852" i="1"/>
  <c r="P852" i="1"/>
  <c r="Q852" i="1"/>
  <c r="O853" i="1"/>
  <c r="P853" i="1"/>
  <c r="Q853" i="1"/>
  <c r="O854" i="1"/>
  <c r="P854" i="1"/>
  <c r="Q854" i="1"/>
  <c r="O855" i="1"/>
  <c r="P855" i="1"/>
  <c r="Q855" i="1"/>
  <c r="O856" i="1"/>
  <c r="P856" i="1"/>
  <c r="Q856" i="1"/>
  <c r="O857" i="1"/>
  <c r="P857" i="1"/>
  <c r="Q857" i="1"/>
  <c r="O858" i="1"/>
  <c r="P858" i="1"/>
  <c r="Q858" i="1"/>
  <c r="O859" i="1"/>
  <c r="P859" i="1"/>
  <c r="Q859" i="1"/>
  <c r="O860" i="1"/>
  <c r="P860" i="1"/>
  <c r="Q860" i="1"/>
  <c r="O861" i="1"/>
  <c r="P861" i="1"/>
  <c r="Q861" i="1"/>
  <c r="O862" i="1"/>
  <c r="P862" i="1"/>
  <c r="Q862" i="1"/>
  <c r="O863" i="1"/>
  <c r="P863" i="1"/>
  <c r="Q863" i="1"/>
  <c r="O864" i="1"/>
  <c r="P864" i="1"/>
  <c r="Q864" i="1"/>
  <c r="O865" i="1"/>
  <c r="P865" i="1"/>
  <c r="Q865" i="1"/>
  <c r="O866" i="1"/>
  <c r="P866" i="1"/>
  <c r="Q866" i="1"/>
  <c r="O867" i="1"/>
  <c r="P867" i="1"/>
  <c r="Q867" i="1"/>
  <c r="O868" i="1"/>
  <c r="P868" i="1"/>
  <c r="Q868" i="1"/>
  <c r="O869" i="1"/>
  <c r="P869" i="1"/>
  <c r="Q869" i="1"/>
  <c r="O870" i="1"/>
  <c r="P870" i="1"/>
  <c r="Q870" i="1"/>
  <c r="O871" i="1"/>
  <c r="P871" i="1"/>
  <c r="Q871" i="1"/>
  <c r="O872" i="1"/>
  <c r="P872" i="1"/>
  <c r="Q872" i="1"/>
  <c r="O873" i="1"/>
  <c r="P873" i="1"/>
  <c r="Q873" i="1"/>
  <c r="O874" i="1"/>
  <c r="P874" i="1"/>
  <c r="Q874" i="1"/>
  <c r="O875" i="1"/>
  <c r="P875" i="1"/>
  <c r="Q875" i="1"/>
  <c r="O876" i="1"/>
  <c r="P876" i="1"/>
  <c r="Q876" i="1"/>
  <c r="O877" i="1"/>
  <c r="P877" i="1"/>
  <c r="Q877" i="1"/>
  <c r="O878" i="1"/>
  <c r="P878" i="1"/>
  <c r="Q878" i="1"/>
  <c r="O879" i="1"/>
  <c r="P879" i="1"/>
  <c r="Q879" i="1"/>
  <c r="O880" i="1"/>
  <c r="P880" i="1"/>
  <c r="Q880" i="1"/>
  <c r="O881" i="1"/>
  <c r="P881" i="1"/>
  <c r="Q881" i="1"/>
  <c r="O882" i="1"/>
  <c r="P882" i="1"/>
  <c r="Q882" i="1"/>
  <c r="O883" i="1"/>
  <c r="P883" i="1"/>
  <c r="Q883" i="1"/>
  <c r="O884" i="1"/>
  <c r="P884" i="1"/>
  <c r="Q884" i="1"/>
  <c r="O885" i="1"/>
  <c r="P885" i="1"/>
  <c r="Q885" i="1"/>
  <c r="O886" i="1"/>
  <c r="P886" i="1"/>
  <c r="Q886" i="1"/>
  <c r="O887" i="1"/>
  <c r="P887" i="1"/>
  <c r="Q887" i="1"/>
  <c r="O888" i="1"/>
  <c r="P888" i="1"/>
  <c r="Q888" i="1"/>
  <c r="O889" i="1"/>
  <c r="P889" i="1"/>
  <c r="Q889" i="1"/>
  <c r="O890" i="1"/>
  <c r="P890" i="1"/>
  <c r="Q890" i="1"/>
  <c r="O891" i="1"/>
  <c r="P891" i="1"/>
  <c r="Q891" i="1"/>
  <c r="O892" i="1"/>
  <c r="P892" i="1"/>
  <c r="Q892" i="1"/>
  <c r="O893" i="1"/>
  <c r="P893" i="1"/>
  <c r="Q893" i="1"/>
  <c r="O894" i="1"/>
  <c r="P894" i="1"/>
  <c r="Q894" i="1"/>
  <c r="O895" i="1"/>
  <c r="P895" i="1"/>
  <c r="Q895" i="1"/>
  <c r="O896" i="1"/>
  <c r="P896" i="1"/>
  <c r="Q896" i="1"/>
  <c r="O897" i="1"/>
  <c r="P897" i="1"/>
  <c r="Q897" i="1"/>
  <c r="O898" i="1"/>
  <c r="P898" i="1"/>
  <c r="Q898" i="1"/>
  <c r="O899" i="1"/>
  <c r="P899" i="1"/>
  <c r="Q899" i="1"/>
  <c r="O900" i="1"/>
  <c r="P900" i="1"/>
  <c r="Q900" i="1"/>
  <c r="O901" i="1"/>
  <c r="P901" i="1"/>
  <c r="Q901" i="1"/>
  <c r="O902" i="1"/>
  <c r="P902" i="1"/>
  <c r="Q902" i="1"/>
  <c r="O903" i="1"/>
  <c r="P903" i="1"/>
  <c r="Q903" i="1"/>
  <c r="O904" i="1"/>
  <c r="P904" i="1"/>
  <c r="Q904" i="1"/>
  <c r="O905" i="1"/>
  <c r="P905" i="1"/>
  <c r="Q905" i="1"/>
  <c r="O906" i="1"/>
  <c r="P906" i="1"/>
  <c r="Q906" i="1"/>
  <c r="O907" i="1"/>
  <c r="P907" i="1"/>
  <c r="Q907" i="1"/>
  <c r="O908" i="1"/>
  <c r="P908" i="1"/>
  <c r="Q908" i="1"/>
  <c r="O909" i="1"/>
  <c r="P909" i="1"/>
  <c r="Q909" i="1"/>
  <c r="O910" i="1"/>
  <c r="P910" i="1"/>
  <c r="Q910" i="1"/>
  <c r="O911" i="1"/>
  <c r="P911" i="1"/>
  <c r="Q911" i="1"/>
  <c r="O912" i="1"/>
  <c r="P912" i="1"/>
  <c r="Q912" i="1"/>
  <c r="O913" i="1"/>
  <c r="P913" i="1"/>
  <c r="Q913" i="1"/>
  <c r="O914" i="1"/>
  <c r="P914" i="1"/>
  <c r="Q914" i="1"/>
  <c r="O915" i="1"/>
  <c r="P915" i="1"/>
  <c r="Q915" i="1"/>
  <c r="O916" i="1"/>
  <c r="P916" i="1"/>
  <c r="Q916" i="1"/>
  <c r="O917" i="1"/>
  <c r="P917" i="1"/>
  <c r="Q917" i="1"/>
  <c r="O918" i="1"/>
  <c r="P918" i="1"/>
  <c r="Q918" i="1"/>
  <c r="O919" i="1"/>
  <c r="P919" i="1"/>
  <c r="Q919" i="1"/>
  <c r="O920" i="1"/>
  <c r="P920" i="1"/>
  <c r="Q920" i="1"/>
  <c r="O921" i="1"/>
  <c r="P921" i="1"/>
  <c r="Q921" i="1"/>
  <c r="O922" i="1"/>
  <c r="P922" i="1"/>
  <c r="Q922" i="1"/>
  <c r="O923" i="1"/>
  <c r="P923" i="1"/>
  <c r="Q923" i="1"/>
  <c r="O924" i="1"/>
  <c r="P924" i="1"/>
  <c r="Q924" i="1"/>
  <c r="O925" i="1"/>
  <c r="P925" i="1"/>
  <c r="Q925" i="1"/>
  <c r="O926" i="1"/>
  <c r="P926" i="1"/>
  <c r="Q926" i="1"/>
  <c r="O927" i="1"/>
  <c r="P927" i="1"/>
  <c r="Q927" i="1"/>
  <c r="O928" i="1"/>
  <c r="P928" i="1"/>
  <c r="Q928" i="1"/>
  <c r="O929" i="1"/>
  <c r="P929" i="1"/>
  <c r="Q929" i="1"/>
  <c r="O930" i="1"/>
  <c r="P930" i="1"/>
  <c r="Q930" i="1"/>
  <c r="O931" i="1"/>
  <c r="P931" i="1"/>
  <c r="Q931" i="1"/>
  <c r="O932" i="1"/>
  <c r="P932" i="1"/>
  <c r="Q932" i="1"/>
  <c r="O933" i="1"/>
  <c r="P933" i="1"/>
  <c r="Q933" i="1"/>
  <c r="O934" i="1"/>
  <c r="P934" i="1"/>
  <c r="Q934" i="1"/>
  <c r="O935" i="1"/>
  <c r="P935" i="1"/>
  <c r="Q935" i="1"/>
  <c r="O936" i="1"/>
  <c r="P936" i="1"/>
  <c r="Q936" i="1"/>
  <c r="O937" i="1"/>
  <c r="P937" i="1"/>
  <c r="Q937" i="1"/>
  <c r="O938" i="1"/>
  <c r="P938" i="1"/>
  <c r="Q938" i="1"/>
  <c r="O939" i="1"/>
  <c r="P939" i="1"/>
  <c r="Q939" i="1"/>
  <c r="O940" i="1"/>
  <c r="P940" i="1"/>
  <c r="Q940" i="1"/>
  <c r="O941" i="1"/>
  <c r="P941" i="1"/>
  <c r="Q941" i="1"/>
  <c r="O942" i="1"/>
  <c r="P942" i="1"/>
  <c r="Q942" i="1"/>
  <c r="O943" i="1"/>
  <c r="P943" i="1"/>
  <c r="Q943" i="1"/>
  <c r="O944" i="1"/>
  <c r="P944" i="1"/>
  <c r="Q944" i="1"/>
  <c r="O945" i="1"/>
  <c r="P945" i="1"/>
  <c r="Q945" i="1"/>
  <c r="O946" i="1"/>
  <c r="P946" i="1"/>
  <c r="Q946" i="1"/>
  <c r="O947" i="1"/>
  <c r="P947" i="1"/>
  <c r="Q947" i="1"/>
  <c r="O948" i="1"/>
  <c r="P948" i="1"/>
  <c r="Q948" i="1"/>
  <c r="O949" i="1"/>
  <c r="P949" i="1"/>
  <c r="Q949" i="1"/>
  <c r="O950" i="1"/>
  <c r="P950" i="1"/>
  <c r="Q950" i="1"/>
  <c r="O951" i="1"/>
  <c r="P951" i="1"/>
  <c r="Q951" i="1"/>
  <c r="O952" i="1"/>
  <c r="P952" i="1"/>
  <c r="Q952" i="1"/>
  <c r="O953" i="1"/>
  <c r="P953" i="1"/>
  <c r="Q953" i="1"/>
  <c r="O954" i="1"/>
  <c r="P954" i="1"/>
  <c r="Q954" i="1"/>
  <c r="O955" i="1"/>
  <c r="P955" i="1"/>
  <c r="Q955" i="1"/>
  <c r="O956" i="1"/>
  <c r="P956" i="1"/>
  <c r="Q956" i="1"/>
  <c r="O957" i="1"/>
  <c r="P957" i="1"/>
  <c r="Q957" i="1"/>
  <c r="O958" i="1"/>
  <c r="P958" i="1"/>
  <c r="Q958" i="1"/>
  <c r="O959" i="1"/>
  <c r="P959" i="1"/>
  <c r="Q959" i="1"/>
  <c r="O960" i="1"/>
  <c r="P960" i="1"/>
  <c r="Q960" i="1"/>
  <c r="O961" i="1"/>
  <c r="P961" i="1"/>
  <c r="Q961" i="1"/>
  <c r="O962" i="1"/>
  <c r="P962" i="1"/>
  <c r="Q962" i="1"/>
  <c r="O963" i="1"/>
  <c r="P963" i="1"/>
  <c r="Q963" i="1"/>
  <c r="O964" i="1"/>
  <c r="P964" i="1"/>
  <c r="Q964" i="1"/>
  <c r="O965" i="1"/>
  <c r="P965" i="1"/>
  <c r="Q965" i="1"/>
  <c r="O966" i="1"/>
  <c r="P966" i="1"/>
  <c r="Q966" i="1"/>
  <c r="O967" i="1"/>
  <c r="P967" i="1"/>
  <c r="Q967" i="1"/>
  <c r="O968" i="1"/>
  <c r="P968" i="1"/>
  <c r="Q968" i="1"/>
  <c r="O969" i="1"/>
  <c r="P969" i="1"/>
  <c r="Q969" i="1"/>
  <c r="O970" i="1"/>
  <c r="P970" i="1"/>
  <c r="Q970" i="1"/>
  <c r="O971" i="1"/>
  <c r="P971" i="1"/>
  <c r="Q971" i="1"/>
  <c r="O972" i="1"/>
  <c r="P972" i="1"/>
  <c r="Q972" i="1"/>
  <c r="O973" i="1"/>
  <c r="P973" i="1"/>
  <c r="Q973" i="1"/>
  <c r="O974" i="1"/>
  <c r="P974" i="1"/>
  <c r="Q974" i="1"/>
  <c r="O975" i="1"/>
  <c r="P975" i="1"/>
  <c r="Q975" i="1"/>
  <c r="O976" i="1"/>
  <c r="P976" i="1"/>
  <c r="Q976" i="1"/>
  <c r="O977" i="1"/>
  <c r="P977" i="1"/>
  <c r="Q977" i="1"/>
  <c r="O978" i="1"/>
  <c r="P978" i="1"/>
  <c r="Q978" i="1"/>
  <c r="O979" i="1"/>
  <c r="P979" i="1"/>
  <c r="Q979" i="1"/>
  <c r="O980" i="1"/>
  <c r="P980" i="1"/>
  <c r="Q980" i="1"/>
  <c r="O981" i="1"/>
  <c r="P981" i="1"/>
  <c r="Q981" i="1"/>
  <c r="O982" i="1"/>
  <c r="P982" i="1"/>
  <c r="Q982" i="1"/>
  <c r="O983" i="1"/>
  <c r="P983" i="1"/>
  <c r="Q983" i="1"/>
  <c r="O984" i="1"/>
  <c r="P984" i="1"/>
  <c r="Q984" i="1"/>
  <c r="O985" i="1"/>
  <c r="P985" i="1"/>
  <c r="Q985" i="1"/>
  <c r="O986" i="1"/>
  <c r="P986" i="1"/>
  <c r="Q986" i="1"/>
  <c r="O987" i="1"/>
  <c r="P987" i="1"/>
  <c r="Q987" i="1"/>
  <c r="O988" i="1"/>
  <c r="P988" i="1"/>
  <c r="Q988" i="1"/>
  <c r="O989" i="1"/>
  <c r="P989" i="1"/>
  <c r="Q989" i="1"/>
  <c r="O990" i="1"/>
  <c r="P990" i="1"/>
  <c r="Q990" i="1"/>
  <c r="O991" i="1"/>
  <c r="P991" i="1"/>
  <c r="Q991" i="1"/>
  <c r="O992" i="1"/>
  <c r="P992" i="1"/>
  <c r="Q992" i="1"/>
  <c r="O993" i="1"/>
  <c r="P993" i="1"/>
  <c r="Q993" i="1"/>
  <c r="O994" i="1"/>
  <c r="P994" i="1"/>
  <c r="Q994" i="1"/>
  <c r="O995" i="1"/>
  <c r="P995" i="1"/>
  <c r="Q995" i="1"/>
  <c r="O996" i="1"/>
  <c r="P996" i="1"/>
  <c r="Q996" i="1"/>
  <c r="O997" i="1"/>
  <c r="P997" i="1"/>
  <c r="Q997" i="1"/>
  <c r="O998" i="1"/>
  <c r="P998" i="1"/>
  <c r="Q998" i="1"/>
  <c r="O999" i="1"/>
  <c r="P999" i="1"/>
  <c r="Q999" i="1"/>
  <c r="O1000" i="1"/>
  <c r="P1000" i="1"/>
  <c r="Q1000" i="1"/>
  <c r="O1001" i="1"/>
  <c r="P1001" i="1"/>
  <c r="Q1001" i="1"/>
  <c r="O4" i="1"/>
  <c r="P4" i="1"/>
  <c r="Q4" i="1"/>
  <c r="O5" i="1"/>
  <c r="P5" i="1"/>
  <c r="Q5" i="1"/>
  <c r="O6" i="1"/>
  <c r="P6" i="1"/>
  <c r="Q6" i="1"/>
  <c r="O7" i="1"/>
  <c r="P7" i="1"/>
  <c r="Q7" i="1"/>
  <c r="O8" i="1"/>
  <c r="P8" i="1"/>
  <c r="Q8" i="1"/>
  <c r="O9" i="1"/>
  <c r="P9" i="1"/>
  <c r="Q9" i="1"/>
  <c r="O10" i="1"/>
  <c r="P10" i="1"/>
  <c r="Q10" i="1"/>
  <c r="O11" i="1"/>
  <c r="P11" i="1"/>
  <c r="Q11" i="1"/>
  <c r="O12" i="1"/>
  <c r="P12" i="1"/>
  <c r="Q12" i="1"/>
  <c r="O13" i="1"/>
  <c r="P13" i="1"/>
  <c r="Q13" i="1"/>
  <c r="O14" i="1"/>
  <c r="P14" i="1"/>
  <c r="Q14" i="1"/>
  <c r="O15" i="1"/>
  <c r="P15" i="1"/>
  <c r="Q15" i="1"/>
  <c r="O16" i="1"/>
  <c r="P16" i="1"/>
  <c r="Q16" i="1"/>
  <c r="O17" i="1"/>
  <c r="P17" i="1"/>
  <c r="Q17" i="1"/>
  <c r="O18" i="1"/>
  <c r="P18" i="1"/>
  <c r="Q18" i="1"/>
  <c r="O19" i="1"/>
  <c r="P19" i="1"/>
  <c r="Q19" i="1"/>
  <c r="O20" i="1"/>
  <c r="P20" i="1"/>
  <c r="Q20" i="1"/>
  <c r="O21" i="1"/>
  <c r="P21" i="1"/>
  <c r="Q21" i="1"/>
  <c r="O22" i="1"/>
  <c r="P22" i="1"/>
  <c r="Q22" i="1"/>
  <c r="O23" i="1"/>
  <c r="P23" i="1"/>
  <c r="Q23" i="1"/>
  <c r="O24" i="1"/>
  <c r="P24" i="1"/>
  <c r="Q24" i="1"/>
  <c r="O25" i="1"/>
  <c r="P25" i="1"/>
  <c r="Q25" i="1"/>
  <c r="O26" i="1"/>
  <c r="P26" i="1"/>
  <c r="Q26" i="1"/>
  <c r="O27" i="1"/>
  <c r="P27" i="1"/>
  <c r="Q27" i="1"/>
  <c r="O28" i="1"/>
  <c r="P28" i="1"/>
  <c r="Q28" i="1"/>
  <c r="O29" i="1"/>
  <c r="P29" i="1"/>
  <c r="Q29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O53" i="1"/>
  <c r="P53" i="1"/>
  <c r="Q53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O65" i="1"/>
  <c r="P65" i="1"/>
  <c r="Q65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O77" i="1"/>
  <c r="P77" i="1"/>
  <c r="Q77" i="1"/>
  <c r="O78" i="1"/>
  <c r="P78" i="1"/>
  <c r="Q78" i="1"/>
  <c r="O79" i="1"/>
  <c r="P79" i="1"/>
  <c r="Q79" i="1"/>
  <c r="O80" i="1"/>
  <c r="P80" i="1"/>
  <c r="Q80" i="1"/>
  <c r="O81" i="1"/>
  <c r="P81" i="1"/>
  <c r="Q81" i="1"/>
  <c r="O82" i="1"/>
  <c r="P82" i="1"/>
  <c r="Q82" i="1"/>
  <c r="O83" i="1"/>
  <c r="P83" i="1"/>
  <c r="Q83" i="1"/>
  <c r="O84" i="1"/>
  <c r="P84" i="1"/>
  <c r="Q84" i="1"/>
  <c r="O85" i="1"/>
  <c r="P85" i="1"/>
  <c r="Q85" i="1"/>
  <c r="O86" i="1"/>
  <c r="P86" i="1"/>
  <c r="Q86" i="1"/>
  <c r="O87" i="1"/>
  <c r="P87" i="1"/>
  <c r="Q87" i="1"/>
  <c r="O88" i="1"/>
  <c r="P88" i="1"/>
  <c r="Q88" i="1"/>
  <c r="O89" i="1"/>
  <c r="P89" i="1"/>
  <c r="Q89" i="1"/>
  <c r="O90" i="1"/>
  <c r="P90" i="1"/>
  <c r="Q90" i="1"/>
  <c r="O91" i="1"/>
  <c r="P91" i="1"/>
  <c r="Q91" i="1"/>
  <c r="O92" i="1"/>
  <c r="P92" i="1"/>
  <c r="Q92" i="1"/>
  <c r="O93" i="1"/>
  <c r="P93" i="1"/>
  <c r="Q93" i="1"/>
  <c r="O94" i="1"/>
  <c r="P94" i="1"/>
  <c r="Q94" i="1"/>
  <c r="O95" i="1"/>
  <c r="P95" i="1"/>
  <c r="Q95" i="1"/>
  <c r="O96" i="1"/>
  <c r="P96" i="1"/>
  <c r="Q96" i="1"/>
  <c r="O97" i="1"/>
  <c r="P97" i="1"/>
  <c r="Q97" i="1"/>
  <c r="O98" i="1"/>
  <c r="P98" i="1"/>
  <c r="Q98" i="1"/>
  <c r="O99" i="1"/>
  <c r="P99" i="1"/>
  <c r="Q99" i="1"/>
  <c r="O100" i="1"/>
  <c r="P100" i="1"/>
  <c r="Q100" i="1"/>
  <c r="O101" i="1"/>
  <c r="P101" i="1"/>
  <c r="Q101" i="1"/>
  <c r="O102" i="1"/>
  <c r="P102" i="1"/>
  <c r="Q102" i="1"/>
  <c r="O103" i="1"/>
  <c r="P103" i="1"/>
  <c r="Q103" i="1"/>
  <c r="O104" i="1"/>
  <c r="P104" i="1"/>
  <c r="Q104" i="1"/>
  <c r="O105" i="1"/>
  <c r="P105" i="1"/>
  <c r="Q105" i="1"/>
  <c r="O106" i="1"/>
  <c r="P106" i="1"/>
  <c r="Q106" i="1"/>
  <c r="O107" i="1"/>
  <c r="P107" i="1"/>
  <c r="Q107" i="1"/>
  <c r="O108" i="1"/>
  <c r="P108" i="1"/>
  <c r="Q108" i="1"/>
  <c r="O109" i="1"/>
  <c r="P109" i="1"/>
  <c r="Q109" i="1"/>
  <c r="O110" i="1"/>
  <c r="P110" i="1"/>
  <c r="Q110" i="1"/>
  <c r="O111" i="1"/>
  <c r="P111" i="1"/>
  <c r="Q111" i="1"/>
  <c r="O112" i="1"/>
  <c r="P112" i="1"/>
  <c r="Q112" i="1"/>
  <c r="O113" i="1"/>
  <c r="P113" i="1"/>
  <c r="Q113" i="1"/>
  <c r="O114" i="1"/>
  <c r="P114" i="1"/>
  <c r="Q114" i="1"/>
  <c r="O115" i="1"/>
  <c r="P115" i="1"/>
  <c r="Q115" i="1"/>
  <c r="O116" i="1"/>
  <c r="P116" i="1"/>
  <c r="Q116" i="1"/>
  <c r="O117" i="1"/>
  <c r="P117" i="1"/>
  <c r="Q117" i="1"/>
  <c r="O118" i="1"/>
  <c r="P118" i="1"/>
  <c r="Q118" i="1"/>
  <c r="O119" i="1"/>
  <c r="P119" i="1"/>
  <c r="Q119" i="1"/>
  <c r="O120" i="1"/>
  <c r="P120" i="1"/>
  <c r="Q120" i="1"/>
  <c r="O121" i="1"/>
  <c r="P121" i="1"/>
  <c r="Q121" i="1"/>
  <c r="O122" i="1"/>
  <c r="P122" i="1"/>
  <c r="Q122" i="1"/>
  <c r="O123" i="1"/>
  <c r="P123" i="1"/>
  <c r="Q123" i="1"/>
  <c r="O124" i="1"/>
  <c r="P124" i="1"/>
  <c r="Q124" i="1"/>
  <c r="O125" i="1"/>
  <c r="P125" i="1"/>
  <c r="Q125" i="1"/>
  <c r="O126" i="1"/>
  <c r="P126" i="1"/>
  <c r="Q126" i="1"/>
  <c r="O127" i="1"/>
  <c r="P127" i="1"/>
  <c r="Q127" i="1"/>
  <c r="O128" i="1"/>
  <c r="P128" i="1"/>
  <c r="Q128" i="1"/>
  <c r="O129" i="1"/>
  <c r="P129" i="1"/>
  <c r="Q129" i="1"/>
  <c r="O130" i="1"/>
  <c r="P130" i="1"/>
  <c r="Q130" i="1"/>
  <c r="O131" i="1"/>
  <c r="P131" i="1"/>
  <c r="Q131" i="1"/>
  <c r="O132" i="1"/>
  <c r="P132" i="1"/>
  <c r="Q132" i="1"/>
  <c r="O133" i="1"/>
  <c r="P133" i="1"/>
  <c r="Q133" i="1"/>
  <c r="O134" i="1"/>
  <c r="P134" i="1"/>
  <c r="Q134" i="1"/>
  <c r="O135" i="1"/>
  <c r="P135" i="1"/>
  <c r="Q135" i="1"/>
  <c r="O136" i="1"/>
  <c r="P136" i="1"/>
  <c r="Q136" i="1"/>
  <c r="O137" i="1"/>
  <c r="P137" i="1"/>
  <c r="Q137" i="1"/>
  <c r="O138" i="1"/>
  <c r="P138" i="1"/>
  <c r="Q138" i="1"/>
  <c r="O139" i="1"/>
  <c r="P139" i="1"/>
  <c r="Q139" i="1"/>
  <c r="O140" i="1"/>
  <c r="P140" i="1"/>
  <c r="Q140" i="1"/>
  <c r="O141" i="1"/>
  <c r="P141" i="1"/>
  <c r="Q141" i="1"/>
  <c r="O142" i="1"/>
  <c r="P142" i="1"/>
  <c r="Q142" i="1"/>
  <c r="O143" i="1"/>
  <c r="P143" i="1"/>
  <c r="Q143" i="1"/>
  <c r="O144" i="1"/>
  <c r="P144" i="1"/>
  <c r="Q144" i="1"/>
  <c r="O145" i="1"/>
  <c r="P145" i="1"/>
  <c r="Q145" i="1"/>
  <c r="O146" i="1"/>
  <c r="P146" i="1"/>
  <c r="Q146" i="1"/>
  <c r="O147" i="1"/>
  <c r="P147" i="1"/>
  <c r="Q147" i="1"/>
  <c r="O148" i="1"/>
  <c r="P148" i="1"/>
  <c r="Q148" i="1"/>
  <c r="O149" i="1"/>
  <c r="P149" i="1"/>
  <c r="Q149" i="1"/>
  <c r="O150" i="1"/>
  <c r="P150" i="1"/>
  <c r="Q150" i="1"/>
  <c r="O151" i="1"/>
  <c r="P151" i="1"/>
  <c r="Q151" i="1"/>
  <c r="O152" i="1"/>
  <c r="P152" i="1"/>
  <c r="Q152" i="1"/>
  <c r="O153" i="1"/>
  <c r="P153" i="1"/>
  <c r="Q153" i="1"/>
  <c r="O154" i="1"/>
  <c r="P154" i="1"/>
  <c r="Q154" i="1"/>
  <c r="O155" i="1"/>
  <c r="P155" i="1"/>
  <c r="Q155" i="1"/>
  <c r="O156" i="1"/>
  <c r="P156" i="1"/>
  <c r="Q156" i="1"/>
  <c r="O157" i="1"/>
  <c r="P157" i="1"/>
  <c r="Q157" i="1"/>
  <c r="O158" i="1"/>
  <c r="P158" i="1"/>
  <c r="Q158" i="1"/>
  <c r="O159" i="1"/>
  <c r="P159" i="1"/>
  <c r="Q159" i="1"/>
  <c r="O160" i="1"/>
  <c r="P160" i="1"/>
  <c r="Q160" i="1"/>
  <c r="O161" i="1"/>
  <c r="P161" i="1"/>
  <c r="Q161" i="1"/>
  <c r="O162" i="1"/>
  <c r="P162" i="1"/>
  <c r="Q162" i="1"/>
  <c r="O163" i="1"/>
  <c r="P163" i="1"/>
  <c r="Q163" i="1"/>
  <c r="O164" i="1"/>
  <c r="P164" i="1"/>
  <c r="Q164" i="1"/>
  <c r="O165" i="1"/>
  <c r="P165" i="1"/>
  <c r="Q165" i="1"/>
  <c r="O166" i="1"/>
  <c r="P166" i="1"/>
  <c r="Q166" i="1"/>
  <c r="O167" i="1"/>
  <c r="P167" i="1"/>
  <c r="Q167" i="1"/>
  <c r="O168" i="1"/>
  <c r="P168" i="1"/>
  <c r="Q168" i="1"/>
  <c r="O169" i="1"/>
  <c r="P169" i="1"/>
  <c r="Q169" i="1"/>
  <c r="O170" i="1"/>
  <c r="P170" i="1"/>
  <c r="Q170" i="1"/>
  <c r="O171" i="1"/>
  <c r="P171" i="1"/>
  <c r="Q171" i="1"/>
  <c r="O172" i="1"/>
  <c r="P172" i="1"/>
  <c r="Q172" i="1"/>
  <c r="O173" i="1"/>
  <c r="P173" i="1"/>
  <c r="Q173" i="1"/>
  <c r="O174" i="1"/>
  <c r="P174" i="1"/>
  <c r="Q174" i="1"/>
  <c r="O175" i="1"/>
  <c r="P175" i="1"/>
  <c r="Q175" i="1"/>
  <c r="O176" i="1"/>
  <c r="P176" i="1"/>
  <c r="Q176" i="1"/>
  <c r="O177" i="1"/>
  <c r="P177" i="1"/>
  <c r="Q177" i="1"/>
  <c r="O178" i="1"/>
  <c r="P178" i="1"/>
  <c r="Q178" i="1"/>
  <c r="O179" i="1"/>
  <c r="P179" i="1"/>
  <c r="Q179" i="1"/>
  <c r="O180" i="1"/>
  <c r="P180" i="1"/>
  <c r="Q180" i="1"/>
  <c r="O181" i="1"/>
  <c r="P181" i="1"/>
  <c r="Q181" i="1"/>
  <c r="O182" i="1"/>
  <c r="P182" i="1"/>
  <c r="Q182" i="1"/>
  <c r="O183" i="1"/>
  <c r="P183" i="1"/>
  <c r="Q183" i="1"/>
  <c r="O184" i="1"/>
  <c r="P184" i="1"/>
  <c r="Q184" i="1"/>
  <c r="O185" i="1"/>
  <c r="P185" i="1"/>
  <c r="Q185" i="1"/>
  <c r="O186" i="1"/>
  <c r="P186" i="1"/>
  <c r="Q186" i="1"/>
  <c r="O187" i="1"/>
  <c r="P187" i="1"/>
  <c r="Q187" i="1"/>
  <c r="O188" i="1"/>
  <c r="P188" i="1"/>
  <c r="Q188" i="1"/>
  <c r="O189" i="1"/>
  <c r="P189" i="1"/>
  <c r="Q189" i="1"/>
  <c r="O190" i="1"/>
  <c r="P190" i="1"/>
  <c r="Q190" i="1"/>
  <c r="O191" i="1"/>
  <c r="P191" i="1"/>
  <c r="Q191" i="1"/>
  <c r="O192" i="1"/>
  <c r="P192" i="1"/>
  <c r="Q192" i="1"/>
  <c r="O193" i="1"/>
  <c r="P193" i="1"/>
  <c r="Q193" i="1"/>
  <c r="O194" i="1"/>
  <c r="P194" i="1"/>
  <c r="Q194" i="1"/>
  <c r="O195" i="1"/>
  <c r="P195" i="1"/>
  <c r="Q195" i="1"/>
  <c r="O196" i="1"/>
  <c r="P196" i="1"/>
  <c r="Q196" i="1"/>
  <c r="O197" i="1"/>
  <c r="P197" i="1"/>
  <c r="Q197" i="1"/>
  <c r="O198" i="1"/>
  <c r="P198" i="1"/>
  <c r="Q198" i="1"/>
  <c r="O199" i="1"/>
  <c r="P199" i="1"/>
  <c r="Q199" i="1"/>
  <c r="O200" i="1"/>
  <c r="P200" i="1"/>
  <c r="Q200" i="1"/>
  <c r="O201" i="1"/>
  <c r="P201" i="1"/>
  <c r="Q201" i="1"/>
  <c r="O202" i="1"/>
  <c r="P202" i="1"/>
  <c r="Q202" i="1"/>
  <c r="O203" i="1"/>
  <c r="P203" i="1"/>
  <c r="Q203" i="1"/>
  <c r="O204" i="1"/>
  <c r="P204" i="1"/>
  <c r="Q204" i="1"/>
  <c r="O205" i="1"/>
  <c r="P205" i="1"/>
  <c r="Q205" i="1"/>
  <c r="O206" i="1"/>
  <c r="P206" i="1"/>
  <c r="Q206" i="1"/>
  <c r="O207" i="1"/>
  <c r="P207" i="1"/>
  <c r="Q207" i="1"/>
  <c r="O208" i="1"/>
  <c r="P208" i="1"/>
  <c r="Q208" i="1"/>
  <c r="O209" i="1"/>
  <c r="P209" i="1"/>
  <c r="Q209" i="1"/>
  <c r="O210" i="1"/>
  <c r="P210" i="1"/>
  <c r="Q210" i="1"/>
  <c r="O211" i="1"/>
  <c r="P211" i="1"/>
  <c r="Q211" i="1"/>
  <c r="O212" i="1"/>
  <c r="P212" i="1"/>
  <c r="Q212" i="1"/>
  <c r="O213" i="1"/>
  <c r="P213" i="1"/>
  <c r="Q213" i="1"/>
  <c r="O214" i="1"/>
  <c r="P214" i="1"/>
  <c r="Q214" i="1"/>
  <c r="O215" i="1"/>
  <c r="P215" i="1"/>
  <c r="Q215" i="1"/>
  <c r="O216" i="1"/>
  <c r="P216" i="1"/>
  <c r="Q216" i="1"/>
  <c r="O217" i="1"/>
  <c r="P217" i="1"/>
  <c r="Q217" i="1"/>
  <c r="O218" i="1"/>
  <c r="P218" i="1"/>
  <c r="Q218" i="1"/>
  <c r="O219" i="1"/>
  <c r="P219" i="1"/>
  <c r="Q219" i="1"/>
  <c r="O220" i="1"/>
  <c r="P220" i="1"/>
  <c r="Q220" i="1"/>
  <c r="O221" i="1"/>
  <c r="P221" i="1"/>
  <c r="Q221" i="1"/>
  <c r="O222" i="1"/>
  <c r="P222" i="1"/>
  <c r="Q222" i="1"/>
  <c r="O223" i="1"/>
  <c r="P223" i="1"/>
  <c r="Q223" i="1"/>
  <c r="O224" i="1"/>
  <c r="P224" i="1"/>
  <c r="Q224" i="1"/>
  <c r="O225" i="1"/>
  <c r="P225" i="1"/>
  <c r="Q225" i="1"/>
  <c r="O226" i="1"/>
  <c r="P226" i="1"/>
  <c r="Q226" i="1"/>
  <c r="O227" i="1"/>
  <c r="P227" i="1"/>
  <c r="Q227" i="1"/>
  <c r="O228" i="1"/>
  <c r="P228" i="1"/>
  <c r="Q228" i="1"/>
  <c r="O229" i="1"/>
  <c r="P229" i="1"/>
  <c r="Q229" i="1"/>
  <c r="O230" i="1"/>
  <c r="P230" i="1"/>
  <c r="Q230" i="1"/>
  <c r="O231" i="1"/>
  <c r="P231" i="1"/>
  <c r="Q231" i="1"/>
  <c r="O232" i="1"/>
  <c r="P232" i="1"/>
  <c r="Q232" i="1"/>
  <c r="O233" i="1"/>
  <c r="P233" i="1"/>
  <c r="Q233" i="1"/>
  <c r="O234" i="1"/>
  <c r="P234" i="1"/>
  <c r="Q234" i="1"/>
  <c r="O235" i="1"/>
  <c r="P235" i="1"/>
  <c r="Q235" i="1"/>
  <c r="O236" i="1"/>
  <c r="P236" i="1"/>
  <c r="Q236" i="1"/>
  <c r="O237" i="1"/>
  <c r="P237" i="1"/>
  <c r="Q237" i="1"/>
  <c r="O238" i="1"/>
  <c r="P238" i="1"/>
  <c r="Q238" i="1"/>
  <c r="O239" i="1"/>
  <c r="P239" i="1"/>
  <c r="Q239" i="1"/>
  <c r="O240" i="1"/>
  <c r="P240" i="1"/>
  <c r="Q240" i="1"/>
  <c r="O241" i="1"/>
  <c r="P241" i="1"/>
  <c r="Q241" i="1"/>
  <c r="O242" i="1"/>
  <c r="P242" i="1"/>
  <c r="Q242" i="1"/>
  <c r="O243" i="1"/>
  <c r="P243" i="1"/>
  <c r="Q243" i="1"/>
  <c r="O244" i="1"/>
  <c r="P244" i="1"/>
  <c r="Q244" i="1"/>
  <c r="O245" i="1"/>
  <c r="P245" i="1"/>
  <c r="Q245" i="1"/>
  <c r="O246" i="1"/>
  <c r="P246" i="1"/>
  <c r="Q246" i="1"/>
  <c r="O247" i="1"/>
  <c r="P247" i="1"/>
  <c r="Q247" i="1"/>
  <c r="O248" i="1"/>
  <c r="P248" i="1"/>
  <c r="Q248" i="1"/>
  <c r="O249" i="1"/>
  <c r="P249" i="1"/>
  <c r="Q249" i="1"/>
  <c r="O250" i="1"/>
  <c r="P250" i="1"/>
  <c r="Q250" i="1"/>
  <c r="O251" i="1"/>
  <c r="P251" i="1"/>
  <c r="Q251" i="1"/>
  <c r="O252" i="1"/>
  <c r="P252" i="1"/>
  <c r="Q252" i="1"/>
  <c r="O253" i="1"/>
  <c r="P253" i="1"/>
  <c r="Q253" i="1"/>
  <c r="O254" i="1"/>
  <c r="P254" i="1"/>
  <c r="Q254" i="1"/>
  <c r="O255" i="1"/>
  <c r="P255" i="1"/>
  <c r="Q255" i="1"/>
  <c r="O256" i="1"/>
  <c r="P256" i="1"/>
  <c r="Q256" i="1"/>
  <c r="O257" i="1"/>
  <c r="P257" i="1"/>
  <c r="Q257" i="1"/>
  <c r="O258" i="1"/>
  <c r="P258" i="1"/>
  <c r="Q258" i="1"/>
  <c r="O259" i="1"/>
  <c r="P259" i="1"/>
  <c r="Q259" i="1"/>
  <c r="O260" i="1"/>
  <c r="P260" i="1"/>
  <c r="Q260" i="1"/>
  <c r="O261" i="1"/>
  <c r="P261" i="1"/>
  <c r="Q261" i="1"/>
  <c r="O262" i="1"/>
  <c r="P262" i="1"/>
  <c r="Q262" i="1"/>
  <c r="O263" i="1"/>
  <c r="P263" i="1"/>
  <c r="Q263" i="1"/>
  <c r="O264" i="1"/>
  <c r="P264" i="1"/>
  <c r="Q264" i="1"/>
  <c r="O265" i="1"/>
  <c r="P265" i="1"/>
  <c r="Q265" i="1"/>
  <c r="O266" i="1"/>
  <c r="P266" i="1"/>
  <c r="Q266" i="1"/>
  <c r="O267" i="1"/>
  <c r="P267" i="1"/>
  <c r="Q267" i="1"/>
  <c r="O268" i="1"/>
  <c r="P268" i="1"/>
  <c r="Q268" i="1"/>
  <c r="O269" i="1"/>
  <c r="P269" i="1"/>
  <c r="Q269" i="1"/>
  <c r="O270" i="1"/>
  <c r="P270" i="1"/>
  <c r="Q270" i="1"/>
  <c r="O271" i="1"/>
  <c r="P271" i="1"/>
  <c r="Q271" i="1"/>
  <c r="O272" i="1"/>
  <c r="P272" i="1"/>
  <c r="Q272" i="1"/>
  <c r="O273" i="1"/>
  <c r="P273" i="1"/>
  <c r="Q273" i="1"/>
  <c r="O274" i="1"/>
  <c r="P274" i="1"/>
  <c r="Q274" i="1"/>
  <c r="O275" i="1"/>
  <c r="P275" i="1"/>
  <c r="Q275" i="1"/>
  <c r="O276" i="1"/>
  <c r="P276" i="1"/>
  <c r="Q276" i="1"/>
  <c r="O277" i="1"/>
  <c r="P277" i="1"/>
  <c r="Q277" i="1"/>
  <c r="O278" i="1"/>
  <c r="P278" i="1"/>
  <c r="Q278" i="1"/>
  <c r="O279" i="1"/>
  <c r="P279" i="1"/>
  <c r="Q279" i="1"/>
  <c r="O280" i="1"/>
  <c r="P280" i="1"/>
  <c r="Q280" i="1"/>
  <c r="O281" i="1"/>
  <c r="P281" i="1"/>
  <c r="Q281" i="1"/>
  <c r="O282" i="1"/>
  <c r="P282" i="1"/>
  <c r="Q282" i="1"/>
  <c r="O283" i="1"/>
  <c r="P283" i="1"/>
  <c r="Q283" i="1"/>
  <c r="O284" i="1"/>
  <c r="P284" i="1"/>
  <c r="Q284" i="1"/>
  <c r="O285" i="1"/>
  <c r="P285" i="1"/>
  <c r="Q285" i="1"/>
  <c r="O286" i="1"/>
  <c r="P286" i="1"/>
  <c r="Q286" i="1"/>
  <c r="O287" i="1"/>
  <c r="P287" i="1"/>
  <c r="Q287" i="1"/>
  <c r="O288" i="1"/>
  <c r="P288" i="1"/>
  <c r="Q288" i="1"/>
  <c r="O289" i="1"/>
  <c r="P289" i="1"/>
  <c r="Q289" i="1"/>
  <c r="O290" i="1"/>
  <c r="P290" i="1"/>
  <c r="Q290" i="1"/>
  <c r="O291" i="1"/>
  <c r="P291" i="1"/>
  <c r="Q291" i="1"/>
  <c r="O292" i="1"/>
  <c r="P292" i="1"/>
  <c r="Q292" i="1"/>
  <c r="O293" i="1"/>
  <c r="P293" i="1"/>
  <c r="Q293" i="1"/>
  <c r="O294" i="1"/>
  <c r="P294" i="1"/>
  <c r="Q294" i="1"/>
  <c r="O295" i="1"/>
  <c r="P295" i="1"/>
  <c r="Q295" i="1"/>
  <c r="O296" i="1"/>
  <c r="P296" i="1"/>
  <c r="Q296" i="1"/>
  <c r="O297" i="1"/>
  <c r="P297" i="1"/>
  <c r="Q297" i="1"/>
  <c r="O298" i="1"/>
  <c r="P298" i="1"/>
  <c r="Q298" i="1"/>
  <c r="O299" i="1"/>
  <c r="P299" i="1"/>
  <c r="Q299" i="1"/>
  <c r="O300" i="1"/>
  <c r="P300" i="1"/>
  <c r="Q300" i="1"/>
  <c r="O301" i="1"/>
  <c r="P301" i="1"/>
  <c r="Q301" i="1"/>
  <c r="O302" i="1"/>
  <c r="P302" i="1"/>
  <c r="Q302" i="1"/>
  <c r="O303" i="1"/>
  <c r="P303" i="1"/>
  <c r="Q303" i="1"/>
  <c r="O304" i="1"/>
  <c r="P304" i="1"/>
  <c r="Q304" i="1"/>
  <c r="O305" i="1"/>
  <c r="P305" i="1"/>
  <c r="Q305" i="1"/>
  <c r="O306" i="1"/>
  <c r="P306" i="1"/>
  <c r="Q306" i="1"/>
  <c r="O307" i="1"/>
  <c r="P307" i="1"/>
  <c r="Q307" i="1"/>
  <c r="O308" i="1"/>
  <c r="P308" i="1"/>
  <c r="Q308" i="1"/>
  <c r="O309" i="1"/>
  <c r="P309" i="1"/>
  <c r="Q309" i="1"/>
  <c r="O310" i="1"/>
  <c r="P310" i="1"/>
  <c r="Q310" i="1"/>
  <c r="O311" i="1"/>
  <c r="P311" i="1"/>
  <c r="Q311" i="1"/>
  <c r="O312" i="1"/>
  <c r="P312" i="1"/>
  <c r="Q312" i="1"/>
  <c r="O313" i="1"/>
  <c r="P313" i="1"/>
  <c r="Q313" i="1"/>
  <c r="O314" i="1"/>
  <c r="P314" i="1"/>
  <c r="Q314" i="1"/>
  <c r="O315" i="1"/>
  <c r="P315" i="1"/>
  <c r="Q315" i="1"/>
  <c r="O316" i="1"/>
  <c r="P316" i="1"/>
  <c r="Q316" i="1"/>
  <c r="O317" i="1"/>
  <c r="P317" i="1"/>
  <c r="Q317" i="1"/>
  <c r="O318" i="1"/>
  <c r="P318" i="1"/>
  <c r="Q318" i="1"/>
  <c r="O319" i="1"/>
  <c r="P319" i="1"/>
  <c r="Q319" i="1"/>
  <c r="O320" i="1"/>
  <c r="P320" i="1"/>
  <c r="Q320" i="1"/>
  <c r="O321" i="1"/>
  <c r="P321" i="1"/>
  <c r="Q321" i="1"/>
  <c r="O322" i="1"/>
  <c r="P322" i="1"/>
  <c r="Q322" i="1"/>
  <c r="O323" i="1"/>
  <c r="P323" i="1"/>
  <c r="Q323" i="1"/>
  <c r="O324" i="1"/>
  <c r="P324" i="1"/>
  <c r="Q324" i="1"/>
  <c r="O325" i="1"/>
  <c r="P325" i="1"/>
  <c r="Q325" i="1"/>
  <c r="O326" i="1"/>
  <c r="P326" i="1"/>
  <c r="Q326" i="1"/>
  <c r="O327" i="1"/>
  <c r="P327" i="1"/>
  <c r="Q327" i="1"/>
  <c r="O328" i="1"/>
  <c r="P328" i="1"/>
  <c r="Q328" i="1"/>
  <c r="O329" i="1"/>
  <c r="P329" i="1"/>
  <c r="Q329" i="1"/>
  <c r="O330" i="1"/>
  <c r="P330" i="1"/>
  <c r="Q330" i="1"/>
  <c r="O331" i="1"/>
  <c r="P331" i="1"/>
  <c r="Q331" i="1"/>
  <c r="O332" i="1"/>
  <c r="P332" i="1"/>
  <c r="Q332" i="1"/>
  <c r="O333" i="1"/>
  <c r="P333" i="1"/>
  <c r="Q333" i="1"/>
  <c r="O334" i="1"/>
  <c r="P334" i="1"/>
  <c r="Q334" i="1"/>
  <c r="O335" i="1"/>
  <c r="P335" i="1"/>
  <c r="Q335" i="1"/>
  <c r="O336" i="1"/>
  <c r="P336" i="1"/>
  <c r="Q336" i="1"/>
  <c r="O337" i="1"/>
  <c r="P337" i="1"/>
  <c r="Q337" i="1"/>
  <c r="O338" i="1"/>
  <c r="P338" i="1"/>
  <c r="Q338" i="1"/>
  <c r="O339" i="1"/>
  <c r="P339" i="1"/>
  <c r="Q339" i="1"/>
  <c r="O340" i="1"/>
  <c r="P340" i="1"/>
  <c r="Q340" i="1"/>
  <c r="O341" i="1"/>
  <c r="P341" i="1"/>
  <c r="Q341" i="1"/>
  <c r="O342" i="1"/>
  <c r="P342" i="1"/>
  <c r="Q342" i="1"/>
  <c r="O343" i="1"/>
  <c r="P343" i="1"/>
  <c r="Q343" i="1"/>
  <c r="O344" i="1"/>
  <c r="P344" i="1"/>
  <c r="Q344" i="1"/>
  <c r="O345" i="1"/>
  <c r="P345" i="1"/>
  <c r="Q345" i="1"/>
  <c r="O346" i="1"/>
  <c r="P346" i="1"/>
  <c r="Q346" i="1"/>
  <c r="O347" i="1"/>
  <c r="P347" i="1"/>
  <c r="Q347" i="1"/>
  <c r="O348" i="1"/>
  <c r="P348" i="1"/>
  <c r="Q348" i="1"/>
  <c r="O349" i="1"/>
  <c r="P349" i="1"/>
  <c r="Q349" i="1"/>
  <c r="O350" i="1"/>
  <c r="P350" i="1"/>
  <c r="Q350" i="1"/>
  <c r="O351" i="1"/>
  <c r="P351" i="1"/>
  <c r="Q351" i="1"/>
  <c r="O352" i="1"/>
  <c r="P352" i="1"/>
  <c r="Q352" i="1"/>
  <c r="O353" i="1"/>
  <c r="P353" i="1"/>
  <c r="Q353" i="1"/>
  <c r="O354" i="1"/>
  <c r="P354" i="1"/>
  <c r="Q354" i="1"/>
  <c r="O355" i="1"/>
  <c r="P355" i="1"/>
  <c r="Q355" i="1"/>
  <c r="O356" i="1"/>
  <c r="P356" i="1"/>
  <c r="Q356" i="1"/>
  <c r="O357" i="1"/>
  <c r="P357" i="1"/>
  <c r="Q357" i="1"/>
  <c r="O358" i="1"/>
  <c r="P358" i="1"/>
  <c r="Q358" i="1"/>
  <c r="O359" i="1"/>
  <c r="P359" i="1"/>
  <c r="Q359" i="1"/>
  <c r="O360" i="1"/>
  <c r="P360" i="1"/>
  <c r="Q360" i="1"/>
  <c r="O361" i="1"/>
  <c r="P361" i="1"/>
  <c r="Q361" i="1"/>
  <c r="O362" i="1"/>
  <c r="P362" i="1"/>
  <c r="Q362" i="1"/>
  <c r="O363" i="1"/>
  <c r="P363" i="1"/>
  <c r="Q363" i="1"/>
  <c r="O364" i="1"/>
  <c r="P364" i="1"/>
  <c r="Q364" i="1"/>
  <c r="O365" i="1"/>
  <c r="P365" i="1"/>
  <c r="Q365" i="1"/>
  <c r="O366" i="1"/>
  <c r="P366" i="1"/>
  <c r="Q366" i="1"/>
  <c r="O367" i="1"/>
  <c r="P367" i="1"/>
  <c r="Q367" i="1"/>
  <c r="O368" i="1"/>
  <c r="P368" i="1"/>
  <c r="Q368" i="1"/>
  <c r="O369" i="1"/>
  <c r="P369" i="1"/>
  <c r="Q369" i="1"/>
  <c r="O370" i="1"/>
  <c r="P370" i="1"/>
  <c r="Q370" i="1"/>
  <c r="O371" i="1"/>
  <c r="P371" i="1"/>
  <c r="Q371" i="1"/>
  <c r="O372" i="1"/>
  <c r="P372" i="1"/>
  <c r="Q372" i="1"/>
  <c r="O373" i="1"/>
  <c r="P373" i="1"/>
  <c r="Q373" i="1"/>
  <c r="O374" i="1"/>
  <c r="P374" i="1"/>
  <c r="Q374" i="1"/>
  <c r="O375" i="1"/>
  <c r="P375" i="1"/>
  <c r="Q375" i="1"/>
  <c r="O376" i="1"/>
  <c r="P376" i="1"/>
  <c r="Q376" i="1"/>
  <c r="O377" i="1"/>
  <c r="P377" i="1"/>
  <c r="Q377" i="1"/>
  <c r="O378" i="1"/>
  <c r="P378" i="1"/>
  <c r="Q378" i="1"/>
  <c r="O379" i="1"/>
  <c r="P379" i="1"/>
  <c r="Q379" i="1"/>
  <c r="O380" i="1"/>
  <c r="P380" i="1"/>
  <c r="Q380" i="1"/>
  <c r="O381" i="1"/>
  <c r="P381" i="1"/>
  <c r="Q381" i="1"/>
  <c r="O382" i="1"/>
  <c r="P382" i="1"/>
  <c r="Q382" i="1"/>
  <c r="O383" i="1"/>
  <c r="P383" i="1"/>
  <c r="Q383" i="1"/>
  <c r="O384" i="1"/>
  <c r="P384" i="1"/>
  <c r="Q384" i="1"/>
  <c r="O385" i="1"/>
  <c r="P385" i="1"/>
  <c r="Q385" i="1"/>
  <c r="O386" i="1"/>
  <c r="P386" i="1"/>
  <c r="Q386" i="1"/>
  <c r="O387" i="1"/>
  <c r="P387" i="1"/>
  <c r="Q387" i="1"/>
  <c r="O388" i="1"/>
  <c r="P388" i="1"/>
  <c r="Q388" i="1"/>
  <c r="O389" i="1"/>
  <c r="P389" i="1"/>
  <c r="Q389" i="1"/>
  <c r="O390" i="1"/>
  <c r="P390" i="1"/>
  <c r="Q390" i="1"/>
  <c r="O391" i="1"/>
  <c r="P391" i="1"/>
  <c r="Q391" i="1"/>
  <c r="O392" i="1"/>
  <c r="P392" i="1"/>
  <c r="Q392" i="1"/>
  <c r="O393" i="1"/>
  <c r="P393" i="1"/>
  <c r="Q393" i="1"/>
  <c r="O394" i="1"/>
  <c r="P394" i="1"/>
  <c r="Q394" i="1"/>
  <c r="O395" i="1"/>
  <c r="P395" i="1"/>
  <c r="Q395" i="1"/>
  <c r="O396" i="1"/>
  <c r="P396" i="1"/>
  <c r="Q396" i="1"/>
  <c r="O397" i="1"/>
  <c r="P397" i="1"/>
  <c r="Q397" i="1"/>
  <c r="O398" i="1"/>
  <c r="P398" i="1"/>
  <c r="Q398" i="1"/>
  <c r="O399" i="1"/>
  <c r="P399" i="1"/>
  <c r="Q399" i="1"/>
  <c r="O400" i="1"/>
  <c r="P400" i="1"/>
  <c r="Q400" i="1"/>
  <c r="O401" i="1"/>
  <c r="P401" i="1"/>
  <c r="Q401" i="1"/>
  <c r="O402" i="1"/>
  <c r="P402" i="1"/>
  <c r="Q402" i="1"/>
  <c r="O403" i="1"/>
  <c r="P403" i="1"/>
  <c r="Q403" i="1"/>
  <c r="O404" i="1"/>
  <c r="P404" i="1"/>
  <c r="Q404" i="1"/>
  <c r="O405" i="1"/>
  <c r="P405" i="1"/>
  <c r="Q405" i="1"/>
  <c r="O406" i="1"/>
  <c r="P406" i="1"/>
  <c r="Q406" i="1"/>
  <c r="O407" i="1"/>
  <c r="P407" i="1"/>
  <c r="Q407" i="1"/>
  <c r="O408" i="1"/>
  <c r="P408" i="1"/>
  <c r="Q408" i="1"/>
  <c r="O409" i="1"/>
  <c r="P409" i="1"/>
  <c r="Q409" i="1"/>
  <c r="O410" i="1"/>
  <c r="P410" i="1"/>
  <c r="Q410" i="1"/>
  <c r="O411" i="1"/>
  <c r="P411" i="1"/>
  <c r="Q411" i="1"/>
  <c r="O412" i="1"/>
  <c r="P412" i="1"/>
  <c r="Q412" i="1"/>
  <c r="O413" i="1"/>
  <c r="P413" i="1"/>
  <c r="Q413" i="1"/>
  <c r="O414" i="1"/>
  <c r="P414" i="1"/>
  <c r="Q414" i="1"/>
  <c r="O415" i="1"/>
  <c r="P415" i="1"/>
  <c r="Q415" i="1"/>
  <c r="O416" i="1"/>
  <c r="P416" i="1"/>
  <c r="Q416" i="1"/>
  <c r="O417" i="1"/>
  <c r="P417" i="1"/>
  <c r="Q417" i="1"/>
  <c r="O418" i="1"/>
  <c r="P418" i="1"/>
  <c r="Q418" i="1"/>
  <c r="O419" i="1"/>
  <c r="P419" i="1"/>
  <c r="Q419" i="1"/>
  <c r="O420" i="1"/>
  <c r="P420" i="1"/>
  <c r="Q420" i="1"/>
  <c r="O421" i="1"/>
  <c r="P421" i="1"/>
  <c r="Q421" i="1"/>
  <c r="O422" i="1"/>
  <c r="P422" i="1"/>
  <c r="Q422" i="1"/>
  <c r="O423" i="1"/>
  <c r="P423" i="1"/>
  <c r="Q423" i="1"/>
  <c r="O424" i="1"/>
  <c r="P424" i="1"/>
  <c r="Q424" i="1"/>
  <c r="O425" i="1"/>
  <c r="P425" i="1"/>
  <c r="Q425" i="1"/>
  <c r="O426" i="1"/>
  <c r="P426" i="1"/>
  <c r="Q426" i="1"/>
  <c r="O427" i="1"/>
  <c r="P427" i="1"/>
  <c r="Q427" i="1"/>
  <c r="O428" i="1"/>
  <c r="P428" i="1"/>
  <c r="Q428" i="1"/>
  <c r="O429" i="1"/>
  <c r="P429" i="1"/>
  <c r="Q429" i="1"/>
  <c r="O430" i="1"/>
  <c r="P430" i="1"/>
  <c r="Q430" i="1"/>
  <c r="O431" i="1"/>
  <c r="P431" i="1"/>
  <c r="Q431" i="1"/>
  <c r="O432" i="1"/>
  <c r="P432" i="1"/>
  <c r="Q432" i="1"/>
  <c r="O433" i="1"/>
  <c r="P433" i="1"/>
  <c r="Q433" i="1"/>
  <c r="O434" i="1"/>
  <c r="P434" i="1"/>
  <c r="Q434" i="1"/>
  <c r="O435" i="1"/>
  <c r="P435" i="1"/>
  <c r="Q435" i="1"/>
  <c r="O436" i="1"/>
  <c r="P436" i="1"/>
  <c r="Q436" i="1"/>
  <c r="O437" i="1"/>
  <c r="P437" i="1"/>
  <c r="Q437" i="1"/>
  <c r="O438" i="1"/>
  <c r="P438" i="1"/>
  <c r="Q438" i="1"/>
  <c r="O439" i="1"/>
  <c r="P439" i="1"/>
  <c r="Q439" i="1"/>
  <c r="O440" i="1"/>
  <c r="P440" i="1"/>
  <c r="Q440" i="1"/>
  <c r="O441" i="1"/>
  <c r="P441" i="1"/>
  <c r="Q441" i="1"/>
  <c r="O442" i="1"/>
  <c r="P442" i="1"/>
  <c r="Q442" i="1"/>
  <c r="O443" i="1"/>
  <c r="P443" i="1"/>
  <c r="Q443" i="1"/>
  <c r="O444" i="1"/>
  <c r="P444" i="1"/>
  <c r="Q444" i="1"/>
  <c r="O445" i="1"/>
  <c r="P445" i="1"/>
  <c r="Q445" i="1"/>
  <c r="O446" i="1"/>
  <c r="P446" i="1"/>
  <c r="Q446" i="1"/>
  <c r="O447" i="1"/>
  <c r="P447" i="1"/>
  <c r="Q447" i="1"/>
  <c r="O448" i="1"/>
  <c r="P448" i="1"/>
  <c r="Q448" i="1"/>
  <c r="O449" i="1"/>
  <c r="P449" i="1"/>
  <c r="Q449" i="1"/>
  <c r="O450" i="1"/>
  <c r="P450" i="1"/>
  <c r="Q450" i="1"/>
  <c r="O451" i="1"/>
  <c r="P451" i="1"/>
  <c r="Q451" i="1"/>
  <c r="O452" i="1"/>
  <c r="P452" i="1"/>
  <c r="Q452" i="1"/>
  <c r="O453" i="1"/>
  <c r="P453" i="1"/>
  <c r="Q453" i="1"/>
  <c r="O454" i="1"/>
  <c r="P454" i="1"/>
  <c r="Q454" i="1"/>
  <c r="O455" i="1"/>
  <c r="P455" i="1"/>
  <c r="Q455" i="1"/>
  <c r="O456" i="1"/>
  <c r="P456" i="1"/>
  <c r="Q456" i="1"/>
  <c r="O457" i="1"/>
  <c r="P457" i="1"/>
  <c r="Q457" i="1"/>
  <c r="O458" i="1"/>
  <c r="P458" i="1"/>
  <c r="Q458" i="1"/>
  <c r="O459" i="1"/>
  <c r="P459" i="1"/>
  <c r="Q459" i="1"/>
  <c r="O460" i="1"/>
  <c r="P460" i="1"/>
  <c r="Q460" i="1"/>
  <c r="O461" i="1"/>
  <c r="P461" i="1"/>
  <c r="Q461" i="1"/>
  <c r="O462" i="1"/>
  <c r="P462" i="1"/>
  <c r="Q462" i="1"/>
  <c r="O463" i="1"/>
  <c r="P463" i="1"/>
  <c r="Q463" i="1"/>
  <c r="O464" i="1"/>
  <c r="P464" i="1"/>
  <c r="Q464" i="1"/>
  <c r="O465" i="1"/>
  <c r="P465" i="1"/>
  <c r="Q465" i="1"/>
  <c r="O466" i="1"/>
  <c r="P466" i="1"/>
  <c r="Q466" i="1"/>
  <c r="O467" i="1"/>
  <c r="P467" i="1"/>
  <c r="Q467" i="1"/>
  <c r="O468" i="1"/>
  <c r="P468" i="1"/>
  <c r="Q468" i="1"/>
  <c r="O469" i="1"/>
  <c r="P469" i="1"/>
  <c r="Q469" i="1"/>
  <c r="O470" i="1"/>
  <c r="P470" i="1"/>
  <c r="Q470" i="1"/>
  <c r="O471" i="1"/>
  <c r="P471" i="1"/>
  <c r="Q471" i="1"/>
  <c r="O472" i="1"/>
  <c r="P472" i="1"/>
  <c r="Q472" i="1"/>
  <c r="O473" i="1"/>
  <c r="P473" i="1"/>
  <c r="Q473" i="1"/>
  <c r="O474" i="1"/>
  <c r="P474" i="1"/>
  <c r="Q474" i="1"/>
  <c r="O475" i="1"/>
  <c r="P475" i="1"/>
  <c r="Q475" i="1"/>
  <c r="O476" i="1"/>
  <c r="P476" i="1"/>
  <c r="Q476" i="1"/>
  <c r="O477" i="1"/>
  <c r="P477" i="1"/>
  <c r="Q477" i="1"/>
  <c r="O478" i="1"/>
  <c r="P478" i="1"/>
  <c r="Q478" i="1"/>
  <c r="O479" i="1"/>
  <c r="P479" i="1"/>
  <c r="Q479" i="1"/>
  <c r="O480" i="1"/>
  <c r="P480" i="1"/>
  <c r="Q480" i="1"/>
  <c r="O481" i="1"/>
  <c r="P481" i="1"/>
  <c r="Q481" i="1"/>
  <c r="O482" i="1"/>
  <c r="P482" i="1"/>
  <c r="Q482" i="1"/>
  <c r="O483" i="1"/>
  <c r="P483" i="1"/>
  <c r="Q483" i="1"/>
  <c r="O484" i="1"/>
  <c r="P484" i="1"/>
  <c r="Q484" i="1"/>
  <c r="O485" i="1"/>
  <c r="P485" i="1"/>
  <c r="Q485" i="1"/>
  <c r="O486" i="1"/>
  <c r="P486" i="1"/>
  <c r="Q486" i="1"/>
  <c r="O487" i="1"/>
  <c r="P487" i="1"/>
  <c r="Q487" i="1"/>
  <c r="O488" i="1"/>
  <c r="P488" i="1"/>
  <c r="Q488" i="1"/>
  <c r="O489" i="1"/>
  <c r="P489" i="1"/>
  <c r="Q489" i="1"/>
  <c r="O490" i="1"/>
  <c r="P490" i="1"/>
  <c r="Q490" i="1"/>
  <c r="O491" i="1"/>
  <c r="P491" i="1"/>
  <c r="Q491" i="1"/>
  <c r="O492" i="1"/>
  <c r="P492" i="1"/>
  <c r="Q492" i="1"/>
  <c r="O493" i="1"/>
  <c r="P493" i="1"/>
  <c r="Q493" i="1"/>
  <c r="O494" i="1"/>
  <c r="P494" i="1"/>
  <c r="Q494" i="1"/>
  <c r="O495" i="1"/>
  <c r="P495" i="1"/>
  <c r="Q495" i="1"/>
  <c r="O496" i="1"/>
  <c r="P496" i="1"/>
  <c r="Q496" i="1"/>
  <c r="O497" i="1"/>
  <c r="P497" i="1"/>
  <c r="Q497" i="1"/>
  <c r="O498" i="1"/>
  <c r="P498" i="1"/>
  <c r="Q498" i="1"/>
  <c r="O499" i="1"/>
  <c r="P499" i="1"/>
  <c r="Q499" i="1"/>
  <c r="O500" i="1"/>
  <c r="P500" i="1"/>
  <c r="Q500" i="1"/>
  <c r="O501" i="1"/>
  <c r="P501" i="1"/>
  <c r="Q501" i="1"/>
  <c r="O502" i="1"/>
  <c r="P502" i="1"/>
  <c r="Q502" i="1"/>
  <c r="O503" i="1"/>
  <c r="P503" i="1"/>
  <c r="Q503" i="1"/>
  <c r="O504" i="1"/>
  <c r="P504" i="1"/>
  <c r="Q504" i="1"/>
  <c r="O505" i="1"/>
  <c r="P505" i="1"/>
  <c r="Q505" i="1"/>
  <c r="O506" i="1"/>
  <c r="P506" i="1"/>
  <c r="Q506" i="1"/>
  <c r="O507" i="1"/>
  <c r="P507" i="1"/>
  <c r="Q507" i="1"/>
  <c r="O508" i="1"/>
  <c r="P508" i="1"/>
  <c r="Q508" i="1"/>
  <c r="O509" i="1"/>
  <c r="P509" i="1"/>
  <c r="Q509" i="1"/>
  <c r="O510" i="1"/>
  <c r="P510" i="1"/>
  <c r="Q510" i="1"/>
  <c r="O511" i="1"/>
  <c r="P511" i="1"/>
  <c r="Q511" i="1"/>
  <c r="O512" i="1"/>
  <c r="P512" i="1"/>
  <c r="Q512" i="1"/>
  <c r="O513" i="1"/>
  <c r="P513" i="1"/>
  <c r="Q513" i="1"/>
  <c r="O514" i="1"/>
  <c r="P514" i="1"/>
  <c r="Q514" i="1"/>
  <c r="O515" i="1"/>
  <c r="P515" i="1"/>
  <c r="Q515" i="1"/>
  <c r="O516" i="1"/>
  <c r="P516" i="1"/>
  <c r="Q516" i="1"/>
  <c r="O517" i="1"/>
  <c r="P517" i="1"/>
  <c r="Q517" i="1"/>
  <c r="O518" i="1"/>
  <c r="P518" i="1"/>
  <c r="Q518" i="1"/>
  <c r="O519" i="1"/>
  <c r="P519" i="1"/>
  <c r="Q519" i="1"/>
  <c r="O520" i="1"/>
  <c r="P520" i="1"/>
  <c r="Q520" i="1"/>
  <c r="O521" i="1"/>
  <c r="P521" i="1"/>
  <c r="Q521" i="1"/>
  <c r="O522" i="1"/>
  <c r="P522" i="1"/>
  <c r="Q522" i="1"/>
  <c r="O523" i="1"/>
  <c r="P523" i="1"/>
  <c r="Q523" i="1"/>
  <c r="O524" i="1"/>
  <c r="P524" i="1"/>
  <c r="Q524" i="1"/>
  <c r="O525" i="1"/>
  <c r="P525" i="1"/>
  <c r="Q525" i="1"/>
  <c r="O526" i="1"/>
  <c r="P526" i="1"/>
  <c r="Q526" i="1"/>
  <c r="O527" i="1"/>
  <c r="P527" i="1"/>
  <c r="Q527" i="1"/>
  <c r="O528" i="1"/>
  <c r="P528" i="1"/>
  <c r="Q528" i="1"/>
  <c r="O529" i="1"/>
  <c r="P529" i="1"/>
  <c r="Q529" i="1"/>
  <c r="O530" i="1"/>
  <c r="P530" i="1"/>
  <c r="Q530" i="1"/>
  <c r="O531" i="1"/>
  <c r="P531" i="1"/>
  <c r="Q531" i="1"/>
  <c r="O532" i="1"/>
  <c r="P532" i="1"/>
  <c r="Q532" i="1"/>
  <c r="O533" i="1"/>
  <c r="P533" i="1"/>
  <c r="Q533" i="1"/>
  <c r="O534" i="1"/>
  <c r="P534" i="1"/>
  <c r="Q534" i="1"/>
  <c r="O535" i="1"/>
  <c r="P535" i="1"/>
  <c r="Q535" i="1"/>
  <c r="O536" i="1"/>
  <c r="P536" i="1"/>
  <c r="Q536" i="1"/>
  <c r="O537" i="1"/>
  <c r="P537" i="1"/>
  <c r="Q537" i="1"/>
  <c r="O538" i="1"/>
  <c r="P538" i="1"/>
  <c r="Q538" i="1"/>
  <c r="O539" i="1"/>
  <c r="P539" i="1"/>
  <c r="Q539" i="1"/>
  <c r="O540" i="1"/>
  <c r="P540" i="1"/>
  <c r="Q540" i="1"/>
  <c r="O541" i="1"/>
  <c r="P541" i="1"/>
  <c r="Q541" i="1"/>
  <c r="O542" i="1"/>
  <c r="P542" i="1"/>
  <c r="Q542" i="1"/>
  <c r="O543" i="1"/>
  <c r="P543" i="1"/>
  <c r="Q543" i="1"/>
  <c r="O544" i="1"/>
  <c r="P544" i="1"/>
  <c r="Q544" i="1"/>
  <c r="O545" i="1"/>
  <c r="P545" i="1"/>
  <c r="Q545" i="1"/>
  <c r="O546" i="1"/>
  <c r="P546" i="1"/>
  <c r="Q546" i="1"/>
  <c r="O547" i="1"/>
  <c r="P547" i="1"/>
  <c r="Q547" i="1"/>
  <c r="O548" i="1"/>
  <c r="P548" i="1"/>
  <c r="Q548" i="1"/>
  <c r="O549" i="1"/>
  <c r="P549" i="1"/>
  <c r="Q549" i="1"/>
  <c r="O550" i="1"/>
  <c r="P550" i="1"/>
  <c r="Q550" i="1"/>
  <c r="O551" i="1"/>
  <c r="P551" i="1"/>
  <c r="Q551" i="1"/>
  <c r="O552" i="1"/>
  <c r="P552" i="1"/>
  <c r="Q552" i="1"/>
  <c r="O553" i="1"/>
  <c r="P553" i="1"/>
  <c r="Q553" i="1"/>
  <c r="O554" i="1"/>
  <c r="P554" i="1"/>
  <c r="Q554" i="1"/>
  <c r="O555" i="1"/>
  <c r="P555" i="1"/>
  <c r="Q555" i="1"/>
  <c r="O556" i="1"/>
  <c r="P556" i="1"/>
  <c r="Q556" i="1"/>
  <c r="O557" i="1"/>
  <c r="P557" i="1"/>
  <c r="Q557" i="1"/>
  <c r="O558" i="1"/>
  <c r="P558" i="1"/>
  <c r="Q558" i="1"/>
  <c r="O559" i="1"/>
  <c r="P559" i="1"/>
  <c r="Q559" i="1"/>
  <c r="O560" i="1"/>
  <c r="P560" i="1"/>
  <c r="Q560" i="1"/>
  <c r="O561" i="1"/>
  <c r="P561" i="1"/>
  <c r="Q561" i="1"/>
  <c r="O562" i="1"/>
  <c r="P562" i="1"/>
  <c r="Q562" i="1"/>
  <c r="O563" i="1"/>
  <c r="P563" i="1"/>
  <c r="Q563" i="1"/>
  <c r="O564" i="1"/>
  <c r="P564" i="1"/>
  <c r="Q564" i="1"/>
  <c r="O565" i="1"/>
  <c r="P565" i="1"/>
  <c r="Q565" i="1"/>
  <c r="O566" i="1"/>
  <c r="P566" i="1"/>
  <c r="Q566" i="1"/>
  <c r="O567" i="1"/>
  <c r="P567" i="1"/>
  <c r="Q567" i="1"/>
  <c r="O568" i="1"/>
  <c r="P568" i="1"/>
  <c r="Q568" i="1"/>
  <c r="O569" i="1"/>
  <c r="P569" i="1"/>
  <c r="Q569" i="1"/>
  <c r="O570" i="1"/>
  <c r="P570" i="1"/>
  <c r="Q570" i="1"/>
  <c r="O571" i="1"/>
  <c r="P571" i="1"/>
  <c r="Q571" i="1"/>
  <c r="O572" i="1"/>
  <c r="P572" i="1"/>
  <c r="Q572" i="1"/>
  <c r="O573" i="1"/>
  <c r="P573" i="1"/>
  <c r="Q573" i="1"/>
  <c r="O574" i="1"/>
  <c r="P574" i="1"/>
  <c r="Q574" i="1"/>
  <c r="O575" i="1"/>
  <c r="P575" i="1"/>
  <c r="Q575" i="1"/>
  <c r="O576" i="1"/>
  <c r="P576" i="1"/>
  <c r="Q576" i="1"/>
  <c r="O577" i="1"/>
  <c r="P577" i="1"/>
  <c r="Q577" i="1"/>
  <c r="O578" i="1"/>
  <c r="P578" i="1"/>
  <c r="Q578" i="1"/>
  <c r="O579" i="1"/>
  <c r="P579" i="1"/>
  <c r="Q579" i="1"/>
  <c r="O580" i="1"/>
  <c r="P580" i="1"/>
  <c r="Q580" i="1"/>
  <c r="O581" i="1"/>
  <c r="P581" i="1"/>
  <c r="Q581" i="1"/>
  <c r="O582" i="1"/>
  <c r="P582" i="1"/>
  <c r="Q582" i="1"/>
  <c r="O583" i="1"/>
  <c r="P583" i="1"/>
  <c r="Q583" i="1"/>
  <c r="O584" i="1"/>
  <c r="P584" i="1"/>
  <c r="Q584" i="1"/>
  <c r="O585" i="1"/>
  <c r="P585" i="1"/>
  <c r="Q585" i="1"/>
  <c r="O586" i="1"/>
  <c r="P586" i="1"/>
  <c r="Q586" i="1"/>
  <c r="O587" i="1"/>
  <c r="P587" i="1"/>
  <c r="Q587" i="1"/>
  <c r="O588" i="1"/>
  <c r="P588" i="1"/>
  <c r="Q588" i="1"/>
  <c r="O589" i="1"/>
  <c r="P589" i="1"/>
  <c r="Q589" i="1"/>
  <c r="O590" i="1"/>
  <c r="P590" i="1"/>
  <c r="Q590" i="1"/>
  <c r="O591" i="1"/>
  <c r="P591" i="1"/>
  <c r="Q591" i="1"/>
  <c r="O592" i="1"/>
  <c r="P592" i="1"/>
  <c r="Q592" i="1"/>
  <c r="O593" i="1"/>
  <c r="P593" i="1"/>
  <c r="Q593" i="1"/>
  <c r="O594" i="1"/>
  <c r="P594" i="1"/>
  <c r="Q594" i="1"/>
  <c r="O595" i="1"/>
  <c r="P595" i="1"/>
  <c r="Q595" i="1"/>
  <c r="O596" i="1"/>
  <c r="P596" i="1"/>
  <c r="Q596" i="1"/>
  <c r="O597" i="1"/>
  <c r="P597" i="1"/>
  <c r="Q597" i="1"/>
  <c r="O598" i="1"/>
  <c r="P598" i="1"/>
  <c r="Q598" i="1"/>
  <c r="O599" i="1"/>
  <c r="P599" i="1"/>
  <c r="Q599" i="1"/>
  <c r="O600" i="1"/>
  <c r="P600" i="1"/>
  <c r="Q600" i="1"/>
  <c r="O601" i="1"/>
  <c r="P601" i="1"/>
  <c r="Q601" i="1"/>
  <c r="O602" i="1"/>
  <c r="P602" i="1"/>
  <c r="Q602" i="1"/>
  <c r="O603" i="1"/>
  <c r="P603" i="1"/>
  <c r="Q603" i="1"/>
  <c r="O604" i="1"/>
  <c r="P604" i="1"/>
  <c r="Q604" i="1"/>
  <c r="O605" i="1"/>
  <c r="P605" i="1"/>
  <c r="Q605" i="1"/>
  <c r="O606" i="1"/>
  <c r="P606" i="1"/>
  <c r="Q606" i="1"/>
  <c r="O607" i="1"/>
  <c r="P607" i="1"/>
  <c r="Q607" i="1"/>
  <c r="O608" i="1"/>
  <c r="P608" i="1"/>
  <c r="Q608" i="1"/>
  <c r="O609" i="1"/>
  <c r="P609" i="1"/>
  <c r="Q609" i="1"/>
  <c r="O610" i="1"/>
  <c r="P610" i="1"/>
  <c r="Q610" i="1"/>
  <c r="O611" i="1"/>
  <c r="P611" i="1"/>
  <c r="Q611" i="1"/>
  <c r="O612" i="1"/>
  <c r="P612" i="1"/>
  <c r="Q612" i="1"/>
  <c r="O613" i="1"/>
  <c r="P613" i="1"/>
  <c r="Q613" i="1"/>
  <c r="O614" i="1"/>
  <c r="P614" i="1"/>
  <c r="Q614" i="1"/>
  <c r="O615" i="1"/>
  <c r="P615" i="1"/>
  <c r="Q615" i="1"/>
  <c r="O616" i="1"/>
  <c r="P616" i="1"/>
  <c r="Q616" i="1"/>
  <c r="O617" i="1"/>
  <c r="P617" i="1"/>
  <c r="Q617" i="1"/>
  <c r="O618" i="1"/>
  <c r="P618" i="1"/>
  <c r="Q618" i="1"/>
  <c r="O619" i="1"/>
  <c r="P619" i="1"/>
  <c r="Q619" i="1"/>
  <c r="O620" i="1"/>
  <c r="P620" i="1"/>
  <c r="Q620" i="1"/>
  <c r="O621" i="1"/>
  <c r="P621" i="1"/>
  <c r="Q621" i="1"/>
  <c r="O622" i="1"/>
  <c r="P622" i="1"/>
  <c r="Q622" i="1"/>
  <c r="O623" i="1"/>
  <c r="P623" i="1"/>
  <c r="Q623" i="1"/>
  <c r="O624" i="1"/>
  <c r="P624" i="1"/>
  <c r="Q624" i="1"/>
  <c r="O3" i="1"/>
  <c r="P3" i="1"/>
  <c r="Q3" i="1"/>
  <c r="P2" i="1"/>
  <c r="Q2" i="1"/>
  <c r="O2" i="1"/>
  <c r="A3" i="7"/>
  <c r="H2" i="7"/>
  <c r="A2" i="7"/>
  <c r="M2" i="2"/>
  <c r="N2" i="2" s="1"/>
  <c r="B2" i="4"/>
  <c r="J1" i="4"/>
  <c r="B1" i="4"/>
  <c r="E2" i="5"/>
  <c r="B3" i="5"/>
  <c r="B2" i="5"/>
  <c r="C338" i="3"/>
  <c r="C339" i="3"/>
  <c r="A338" i="3"/>
  <c r="A339" i="3"/>
  <c r="A20" i="2"/>
  <c r="O20" i="2" s="1"/>
  <c r="B20" i="2"/>
  <c r="G20" i="2"/>
  <c r="H20" i="2"/>
  <c r="I20" i="2"/>
  <c r="J20" i="2"/>
  <c r="K20" i="2"/>
  <c r="A21" i="2"/>
  <c r="O21" i="2" s="1"/>
  <c r="B21" i="2"/>
  <c r="G21" i="2"/>
  <c r="H21" i="2"/>
  <c r="I21" i="2"/>
  <c r="J21" i="2"/>
  <c r="K21" i="2"/>
  <c r="A22" i="2"/>
  <c r="C22" i="2" s="1"/>
  <c r="B22" i="2"/>
  <c r="G22" i="2"/>
  <c r="H22" i="2"/>
  <c r="I22" i="2"/>
  <c r="J22" i="2"/>
  <c r="K22" i="2"/>
  <c r="A23" i="2"/>
  <c r="O23" i="2" s="1"/>
  <c r="B23" i="2"/>
  <c r="G23" i="2"/>
  <c r="H23" i="2"/>
  <c r="I23" i="2"/>
  <c r="J23" i="2"/>
  <c r="K23" i="2"/>
  <c r="A24" i="2"/>
  <c r="C24" i="2" s="1"/>
  <c r="B24" i="2"/>
  <c r="G24" i="2"/>
  <c r="H24" i="2"/>
  <c r="I24" i="2"/>
  <c r="J24" i="2"/>
  <c r="K24" i="2"/>
  <c r="A25" i="2"/>
  <c r="B25" i="2"/>
  <c r="G25" i="2"/>
  <c r="H25" i="2"/>
  <c r="I25" i="2"/>
  <c r="J25" i="2"/>
  <c r="K25" i="2"/>
  <c r="A26" i="2"/>
  <c r="B26" i="2"/>
  <c r="G26" i="2"/>
  <c r="H26" i="2"/>
  <c r="I26" i="2"/>
  <c r="J26" i="2"/>
  <c r="K26" i="2"/>
  <c r="A27" i="2"/>
  <c r="O27" i="2" s="1"/>
  <c r="B27" i="2"/>
  <c r="G27" i="2"/>
  <c r="H27" i="2"/>
  <c r="I27" i="2"/>
  <c r="J27" i="2"/>
  <c r="K27" i="2"/>
  <c r="A28" i="2"/>
  <c r="C28" i="2" s="1"/>
  <c r="B28" i="2"/>
  <c r="G28" i="2"/>
  <c r="H28" i="2"/>
  <c r="I28" i="2"/>
  <c r="J28" i="2"/>
  <c r="K28" i="2"/>
  <c r="A29" i="2"/>
  <c r="O29" i="2" s="1"/>
  <c r="B29" i="2"/>
  <c r="G29" i="2"/>
  <c r="H29" i="2"/>
  <c r="I29" i="2"/>
  <c r="J29" i="2"/>
  <c r="K29" i="2"/>
  <c r="A30" i="2"/>
  <c r="B30" i="2"/>
  <c r="G30" i="2"/>
  <c r="H30" i="2"/>
  <c r="I30" i="2"/>
  <c r="J30" i="2"/>
  <c r="K30" i="2"/>
  <c r="A31" i="2"/>
  <c r="C31" i="2" s="1"/>
  <c r="B31" i="2"/>
  <c r="G31" i="2"/>
  <c r="H31" i="2"/>
  <c r="I31" i="2"/>
  <c r="J31" i="2"/>
  <c r="K31" i="2"/>
  <c r="A32" i="2"/>
  <c r="C32" i="2" s="1"/>
  <c r="B32" i="2"/>
  <c r="G32" i="2"/>
  <c r="H32" i="2"/>
  <c r="I32" i="2"/>
  <c r="J32" i="2"/>
  <c r="K32" i="2"/>
  <c r="A33" i="2"/>
  <c r="O33" i="2" s="1"/>
  <c r="B33" i="2"/>
  <c r="G33" i="2"/>
  <c r="H33" i="2"/>
  <c r="I33" i="2"/>
  <c r="J33" i="2"/>
  <c r="K33" i="2"/>
  <c r="A34" i="2"/>
  <c r="B34" i="2"/>
  <c r="G34" i="2"/>
  <c r="H34" i="2"/>
  <c r="I34" i="2"/>
  <c r="J34" i="2"/>
  <c r="K34" i="2"/>
  <c r="A35" i="2"/>
  <c r="O35" i="2" s="1"/>
  <c r="B35" i="2"/>
  <c r="G35" i="2"/>
  <c r="H35" i="2"/>
  <c r="I35" i="2"/>
  <c r="J35" i="2"/>
  <c r="K35" i="2"/>
  <c r="A36" i="2"/>
  <c r="O36" i="2" s="1"/>
  <c r="B36" i="2"/>
  <c r="G36" i="2"/>
  <c r="H36" i="2"/>
  <c r="I36" i="2"/>
  <c r="J36" i="2"/>
  <c r="K36" i="2"/>
  <c r="A37" i="2"/>
  <c r="C37" i="2" s="1"/>
  <c r="B37" i="2"/>
  <c r="G37" i="2"/>
  <c r="H37" i="2"/>
  <c r="I37" i="2"/>
  <c r="J37" i="2"/>
  <c r="K37" i="2"/>
  <c r="A38" i="2"/>
  <c r="C38" i="2" s="1"/>
  <c r="B38" i="2"/>
  <c r="G38" i="2"/>
  <c r="H38" i="2"/>
  <c r="I38" i="2"/>
  <c r="J38" i="2"/>
  <c r="K38" i="2"/>
  <c r="A39" i="2"/>
  <c r="C39" i="2" s="1"/>
  <c r="B39" i="2"/>
  <c r="G39" i="2"/>
  <c r="H39" i="2"/>
  <c r="I39" i="2"/>
  <c r="J39" i="2"/>
  <c r="K39" i="2"/>
  <c r="A40" i="2"/>
  <c r="O40" i="2" s="1"/>
  <c r="B40" i="2"/>
  <c r="G40" i="2"/>
  <c r="H40" i="2"/>
  <c r="I40" i="2"/>
  <c r="J40" i="2"/>
  <c r="K40" i="2"/>
  <c r="A41" i="2"/>
  <c r="O41" i="2" s="1"/>
  <c r="B41" i="2"/>
  <c r="G41" i="2"/>
  <c r="H41" i="2"/>
  <c r="I41" i="2"/>
  <c r="J41" i="2"/>
  <c r="K41" i="2"/>
  <c r="A42" i="2"/>
  <c r="B42" i="2"/>
  <c r="G42" i="2"/>
  <c r="H42" i="2"/>
  <c r="I42" i="2"/>
  <c r="J42" i="2"/>
  <c r="K42" i="2"/>
  <c r="A43" i="2"/>
  <c r="O43" i="2" s="1"/>
  <c r="B43" i="2"/>
  <c r="G43" i="2"/>
  <c r="H43" i="2"/>
  <c r="I43" i="2"/>
  <c r="J43" i="2"/>
  <c r="K43" i="2"/>
  <c r="A44" i="2"/>
  <c r="O44" i="2" s="1"/>
  <c r="B44" i="2"/>
  <c r="G44" i="2"/>
  <c r="H44" i="2"/>
  <c r="I44" i="2"/>
  <c r="J44" i="2"/>
  <c r="K44" i="2"/>
  <c r="A45" i="2"/>
  <c r="B45" i="2"/>
  <c r="G45" i="2"/>
  <c r="H45" i="2"/>
  <c r="I45" i="2"/>
  <c r="J45" i="2"/>
  <c r="K45" i="2"/>
  <c r="A46" i="2"/>
  <c r="C46" i="2" s="1"/>
  <c r="B46" i="2"/>
  <c r="G46" i="2"/>
  <c r="H46" i="2"/>
  <c r="I46" i="2"/>
  <c r="J46" i="2"/>
  <c r="K46" i="2"/>
  <c r="A47" i="2"/>
  <c r="O47" i="2" s="1"/>
  <c r="B47" i="2"/>
  <c r="G47" i="2"/>
  <c r="H47" i="2"/>
  <c r="I47" i="2"/>
  <c r="J47" i="2"/>
  <c r="K47" i="2"/>
  <c r="A48" i="2"/>
  <c r="O48" i="2" s="1"/>
  <c r="B48" i="2"/>
  <c r="G48" i="2"/>
  <c r="H48" i="2"/>
  <c r="I48" i="2"/>
  <c r="J48" i="2"/>
  <c r="K48" i="2"/>
  <c r="A49" i="2"/>
  <c r="B49" i="2"/>
  <c r="G49" i="2"/>
  <c r="H49" i="2"/>
  <c r="I49" i="2"/>
  <c r="J49" i="2"/>
  <c r="K49" i="2"/>
  <c r="A50" i="2"/>
  <c r="O50" i="2" s="1"/>
  <c r="B50" i="2"/>
  <c r="G50" i="2"/>
  <c r="H50" i="2"/>
  <c r="I50" i="2"/>
  <c r="J50" i="2"/>
  <c r="K50" i="2"/>
  <c r="A51" i="2"/>
  <c r="O51" i="2" s="1"/>
  <c r="B51" i="2"/>
  <c r="G51" i="2"/>
  <c r="H51" i="2"/>
  <c r="I51" i="2"/>
  <c r="J51" i="2"/>
  <c r="K51" i="2"/>
  <c r="A52" i="2"/>
  <c r="O52" i="2" s="1"/>
  <c r="B52" i="2"/>
  <c r="G52" i="2"/>
  <c r="H52" i="2"/>
  <c r="I52" i="2"/>
  <c r="J52" i="2"/>
  <c r="K52" i="2"/>
  <c r="A53" i="2"/>
  <c r="O53" i="2" s="1"/>
  <c r="B53" i="2"/>
  <c r="G53" i="2"/>
  <c r="H53" i="2"/>
  <c r="I53" i="2"/>
  <c r="J53" i="2"/>
  <c r="K53" i="2"/>
  <c r="A54" i="2"/>
  <c r="C54" i="2" s="1"/>
  <c r="B54" i="2"/>
  <c r="G54" i="2"/>
  <c r="H54" i="2"/>
  <c r="I54" i="2"/>
  <c r="J54" i="2"/>
  <c r="K54" i="2"/>
  <c r="A55" i="2"/>
  <c r="C55" i="2" s="1"/>
  <c r="B55" i="2"/>
  <c r="G55" i="2"/>
  <c r="H55" i="2"/>
  <c r="I55" i="2"/>
  <c r="J55" i="2"/>
  <c r="K55" i="2"/>
  <c r="A56" i="2"/>
  <c r="C56" i="2" s="1"/>
  <c r="B56" i="2"/>
  <c r="G56" i="2"/>
  <c r="H56" i="2"/>
  <c r="I56" i="2"/>
  <c r="J56" i="2"/>
  <c r="K56" i="2"/>
  <c r="A57" i="2"/>
  <c r="C57" i="2" s="1"/>
  <c r="B57" i="2"/>
  <c r="G57" i="2"/>
  <c r="H57" i="2"/>
  <c r="I57" i="2"/>
  <c r="J57" i="2"/>
  <c r="K57" i="2"/>
  <c r="A58" i="2"/>
  <c r="B58" i="2"/>
  <c r="G58" i="2"/>
  <c r="H58" i="2"/>
  <c r="I58" i="2"/>
  <c r="J58" i="2"/>
  <c r="K58" i="2"/>
  <c r="A59" i="2"/>
  <c r="O59" i="2" s="1"/>
  <c r="B59" i="2"/>
  <c r="G59" i="2"/>
  <c r="H59" i="2"/>
  <c r="I59" i="2"/>
  <c r="J59" i="2"/>
  <c r="K59" i="2"/>
  <c r="A60" i="2"/>
  <c r="O60" i="2" s="1"/>
  <c r="B60" i="2"/>
  <c r="G60" i="2"/>
  <c r="H60" i="2"/>
  <c r="I60" i="2"/>
  <c r="J60" i="2"/>
  <c r="K60" i="2"/>
  <c r="A61" i="2"/>
  <c r="O61" i="2" s="1"/>
  <c r="B61" i="2"/>
  <c r="G61" i="2"/>
  <c r="H61" i="2"/>
  <c r="I61" i="2"/>
  <c r="J61" i="2"/>
  <c r="K61" i="2"/>
  <c r="A62" i="2"/>
  <c r="C62" i="2" s="1"/>
  <c r="B62" i="2"/>
  <c r="G62" i="2"/>
  <c r="H62" i="2"/>
  <c r="I62" i="2"/>
  <c r="J62" i="2"/>
  <c r="K62" i="2"/>
  <c r="A63" i="2"/>
  <c r="C63" i="2" s="1"/>
  <c r="B63" i="2"/>
  <c r="G63" i="2"/>
  <c r="H63" i="2"/>
  <c r="I63" i="2"/>
  <c r="J63" i="2"/>
  <c r="K63" i="2"/>
  <c r="A64" i="2"/>
  <c r="C64" i="2" s="1"/>
  <c r="B64" i="2"/>
  <c r="G64" i="2"/>
  <c r="H64" i="2"/>
  <c r="I64" i="2"/>
  <c r="J64" i="2"/>
  <c r="K64" i="2"/>
  <c r="A65" i="2"/>
  <c r="C65" i="2" s="1"/>
  <c r="B65" i="2"/>
  <c r="G65" i="2"/>
  <c r="H65" i="2"/>
  <c r="I65" i="2"/>
  <c r="J65" i="2"/>
  <c r="K65" i="2"/>
  <c r="A66" i="2"/>
  <c r="B66" i="2"/>
  <c r="G66" i="2"/>
  <c r="H66" i="2"/>
  <c r="I66" i="2"/>
  <c r="J66" i="2"/>
  <c r="K66" i="2"/>
  <c r="A67" i="2"/>
  <c r="C67" i="2" s="1"/>
  <c r="B67" i="2"/>
  <c r="G67" i="2"/>
  <c r="H67" i="2"/>
  <c r="I67" i="2"/>
  <c r="J67" i="2"/>
  <c r="K67" i="2"/>
  <c r="A68" i="2"/>
  <c r="C68" i="2" s="1"/>
  <c r="B68" i="2"/>
  <c r="G68" i="2"/>
  <c r="H68" i="2"/>
  <c r="I68" i="2"/>
  <c r="J68" i="2"/>
  <c r="K68" i="2"/>
  <c r="A69" i="2"/>
  <c r="B69" i="2"/>
  <c r="G69" i="2"/>
  <c r="H69" i="2"/>
  <c r="I69" i="2"/>
  <c r="J69" i="2"/>
  <c r="K69" i="2"/>
  <c r="A70" i="2"/>
  <c r="O70" i="2" s="1"/>
  <c r="B70" i="2"/>
  <c r="G70" i="2"/>
  <c r="H70" i="2"/>
  <c r="I70" i="2"/>
  <c r="J70" i="2"/>
  <c r="K70" i="2"/>
  <c r="A71" i="2"/>
  <c r="C71" i="2" s="1"/>
  <c r="B71" i="2"/>
  <c r="G71" i="2"/>
  <c r="H71" i="2"/>
  <c r="I71" i="2"/>
  <c r="J71" i="2"/>
  <c r="K71" i="2"/>
  <c r="A72" i="2"/>
  <c r="B72" i="2"/>
  <c r="G72" i="2"/>
  <c r="H72" i="2"/>
  <c r="I72" i="2"/>
  <c r="J72" i="2"/>
  <c r="K72" i="2"/>
  <c r="A73" i="2"/>
  <c r="O73" i="2" s="1"/>
  <c r="B73" i="2"/>
  <c r="G73" i="2"/>
  <c r="H73" i="2"/>
  <c r="I73" i="2"/>
  <c r="J73" i="2"/>
  <c r="K73" i="2"/>
  <c r="A74" i="2"/>
  <c r="B74" i="2"/>
  <c r="G74" i="2"/>
  <c r="H74" i="2"/>
  <c r="I74" i="2"/>
  <c r="J74" i="2"/>
  <c r="K74" i="2"/>
  <c r="A75" i="2"/>
  <c r="C75" i="2" s="1"/>
  <c r="B75" i="2"/>
  <c r="G75" i="2"/>
  <c r="H75" i="2"/>
  <c r="I75" i="2"/>
  <c r="J75" i="2"/>
  <c r="K75" i="2"/>
  <c r="A76" i="2"/>
  <c r="C76" i="2" s="1"/>
  <c r="B76" i="2"/>
  <c r="G76" i="2"/>
  <c r="H76" i="2"/>
  <c r="I76" i="2"/>
  <c r="J76" i="2"/>
  <c r="K76" i="2"/>
  <c r="A77" i="2"/>
  <c r="O77" i="2" s="1"/>
  <c r="B77" i="2"/>
  <c r="G77" i="2"/>
  <c r="H77" i="2"/>
  <c r="I77" i="2"/>
  <c r="J77" i="2"/>
  <c r="K77" i="2"/>
  <c r="A78" i="2"/>
  <c r="C78" i="2" s="1"/>
  <c r="B78" i="2"/>
  <c r="G78" i="2"/>
  <c r="H78" i="2"/>
  <c r="I78" i="2"/>
  <c r="J78" i="2"/>
  <c r="K78" i="2"/>
  <c r="A79" i="2"/>
  <c r="O79" i="2" s="1"/>
  <c r="B79" i="2"/>
  <c r="G79" i="2"/>
  <c r="H79" i="2"/>
  <c r="I79" i="2"/>
  <c r="J79" i="2"/>
  <c r="K79" i="2"/>
  <c r="A80" i="2"/>
  <c r="O80" i="2" s="1"/>
  <c r="B80" i="2"/>
  <c r="G80" i="2"/>
  <c r="H80" i="2"/>
  <c r="I80" i="2"/>
  <c r="J80" i="2"/>
  <c r="K80" i="2"/>
  <c r="A81" i="2"/>
  <c r="O81" i="2" s="1"/>
  <c r="B81" i="2"/>
  <c r="G81" i="2"/>
  <c r="H81" i="2"/>
  <c r="I81" i="2"/>
  <c r="J81" i="2"/>
  <c r="K81" i="2"/>
  <c r="A82" i="2"/>
  <c r="O82" i="2" s="1"/>
  <c r="B82" i="2"/>
  <c r="G82" i="2"/>
  <c r="H82" i="2"/>
  <c r="I82" i="2"/>
  <c r="J82" i="2"/>
  <c r="K82" i="2"/>
  <c r="A83" i="2"/>
  <c r="O83" i="2" s="1"/>
  <c r="B83" i="2"/>
  <c r="G83" i="2"/>
  <c r="H83" i="2"/>
  <c r="I83" i="2"/>
  <c r="J83" i="2"/>
  <c r="K83" i="2"/>
  <c r="A84" i="2"/>
  <c r="C84" i="2" s="1"/>
  <c r="B84" i="2"/>
  <c r="G84" i="2"/>
  <c r="H84" i="2"/>
  <c r="I84" i="2"/>
  <c r="J84" i="2"/>
  <c r="K84" i="2"/>
  <c r="A85" i="2"/>
  <c r="C85" i="2" s="1"/>
  <c r="B85" i="2"/>
  <c r="G85" i="2"/>
  <c r="H85" i="2"/>
  <c r="I85" i="2"/>
  <c r="J85" i="2"/>
  <c r="K85" i="2"/>
  <c r="A86" i="2"/>
  <c r="C86" i="2" s="1"/>
  <c r="B86" i="2"/>
  <c r="G86" i="2"/>
  <c r="H86" i="2"/>
  <c r="I86" i="2"/>
  <c r="J86" i="2"/>
  <c r="K86" i="2"/>
  <c r="A87" i="2"/>
  <c r="O87" i="2" s="1"/>
  <c r="B87" i="2"/>
  <c r="G87" i="2"/>
  <c r="H87" i="2"/>
  <c r="I87" i="2"/>
  <c r="J87" i="2"/>
  <c r="K87" i="2"/>
  <c r="A88" i="2"/>
  <c r="O88" i="2" s="1"/>
  <c r="B88" i="2"/>
  <c r="G88" i="2"/>
  <c r="H88" i="2"/>
  <c r="I88" i="2"/>
  <c r="J88" i="2"/>
  <c r="K88" i="2"/>
  <c r="A89" i="2"/>
  <c r="O89" i="2" s="1"/>
  <c r="B89" i="2"/>
  <c r="G89" i="2"/>
  <c r="H89" i="2"/>
  <c r="I89" i="2"/>
  <c r="J89" i="2"/>
  <c r="K89" i="2"/>
  <c r="A90" i="2"/>
  <c r="B90" i="2"/>
  <c r="G90" i="2"/>
  <c r="H90" i="2"/>
  <c r="I90" i="2"/>
  <c r="J90" i="2"/>
  <c r="K90" i="2"/>
  <c r="A91" i="2"/>
  <c r="C91" i="2" s="1"/>
  <c r="B91" i="2"/>
  <c r="G91" i="2"/>
  <c r="H91" i="2"/>
  <c r="I91" i="2"/>
  <c r="J91" i="2"/>
  <c r="K91" i="2"/>
  <c r="A92" i="2"/>
  <c r="C92" i="2" s="1"/>
  <c r="B92" i="2"/>
  <c r="G92" i="2"/>
  <c r="H92" i="2"/>
  <c r="I92" i="2"/>
  <c r="J92" i="2"/>
  <c r="K92" i="2"/>
  <c r="L92" i="2" s="1"/>
  <c r="A93" i="2"/>
  <c r="O93" i="2" s="1"/>
  <c r="B93" i="2"/>
  <c r="G93" i="2"/>
  <c r="H93" i="2"/>
  <c r="I93" i="2"/>
  <c r="J93" i="2"/>
  <c r="K93" i="2"/>
  <c r="A94" i="2"/>
  <c r="B94" i="2"/>
  <c r="G94" i="2"/>
  <c r="H94" i="2"/>
  <c r="I94" i="2"/>
  <c r="J94" i="2"/>
  <c r="K94" i="2"/>
  <c r="A95" i="2"/>
  <c r="B95" i="2"/>
  <c r="G95" i="2"/>
  <c r="H95" i="2"/>
  <c r="I95" i="2"/>
  <c r="J95" i="2"/>
  <c r="K95" i="2"/>
  <c r="A96" i="2"/>
  <c r="C96" i="2" s="1"/>
  <c r="B96" i="2"/>
  <c r="G96" i="2"/>
  <c r="H96" i="2"/>
  <c r="I96" i="2"/>
  <c r="J96" i="2"/>
  <c r="K96" i="2"/>
  <c r="A97" i="2"/>
  <c r="C97" i="2" s="1"/>
  <c r="B97" i="2"/>
  <c r="G97" i="2"/>
  <c r="H97" i="2"/>
  <c r="I97" i="2"/>
  <c r="J97" i="2"/>
  <c r="K97" i="2"/>
  <c r="A98" i="2"/>
  <c r="B98" i="2"/>
  <c r="G98" i="2"/>
  <c r="H98" i="2"/>
  <c r="I98" i="2"/>
  <c r="J98" i="2"/>
  <c r="K98" i="2"/>
  <c r="A99" i="2"/>
  <c r="C99" i="2" s="1"/>
  <c r="B99" i="2"/>
  <c r="G99" i="2"/>
  <c r="H99" i="2"/>
  <c r="I99" i="2"/>
  <c r="J99" i="2"/>
  <c r="K99" i="2"/>
  <c r="A100" i="2"/>
  <c r="C100" i="2" s="1"/>
  <c r="B100" i="2"/>
  <c r="G100" i="2"/>
  <c r="H100" i="2"/>
  <c r="I100" i="2"/>
  <c r="J100" i="2"/>
  <c r="K100" i="2"/>
  <c r="A101" i="2"/>
  <c r="C101" i="2" s="1"/>
  <c r="B101" i="2"/>
  <c r="G101" i="2"/>
  <c r="H101" i="2"/>
  <c r="I101" i="2"/>
  <c r="J101" i="2"/>
  <c r="K101" i="2"/>
  <c r="A102" i="2"/>
  <c r="C102" i="2" s="1"/>
  <c r="B102" i="2"/>
  <c r="G102" i="2"/>
  <c r="H102" i="2"/>
  <c r="I102" i="2"/>
  <c r="J102" i="2"/>
  <c r="K102" i="2"/>
  <c r="A103" i="2"/>
  <c r="O103" i="2" s="1"/>
  <c r="B103" i="2"/>
  <c r="G103" i="2"/>
  <c r="H103" i="2"/>
  <c r="I103" i="2"/>
  <c r="J103" i="2"/>
  <c r="K103" i="2"/>
  <c r="A104" i="2"/>
  <c r="C104" i="2" s="1"/>
  <c r="B104" i="2"/>
  <c r="G104" i="2"/>
  <c r="H104" i="2"/>
  <c r="I104" i="2"/>
  <c r="J104" i="2"/>
  <c r="K104" i="2"/>
  <c r="A105" i="2"/>
  <c r="O105" i="2" s="1"/>
  <c r="B105" i="2"/>
  <c r="G105" i="2"/>
  <c r="H105" i="2"/>
  <c r="I105" i="2"/>
  <c r="J105" i="2"/>
  <c r="K105" i="2"/>
  <c r="A106" i="2"/>
  <c r="C106" i="2" s="1"/>
  <c r="B106" i="2"/>
  <c r="G106" i="2"/>
  <c r="H106" i="2"/>
  <c r="I106" i="2"/>
  <c r="J106" i="2"/>
  <c r="K106" i="2"/>
  <c r="A107" i="2"/>
  <c r="C107" i="2" s="1"/>
  <c r="B107" i="2"/>
  <c r="G107" i="2"/>
  <c r="H107" i="2"/>
  <c r="I107" i="2"/>
  <c r="J107" i="2"/>
  <c r="K107" i="2"/>
  <c r="A108" i="2"/>
  <c r="O108" i="2" s="1"/>
  <c r="B108" i="2"/>
  <c r="G108" i="2"/>
  <c r="H108" i="2"/>
  <c r="I108" i="2"/>
  <c r="J108" i="2"/>
  <c r="K108" i="2"/>
  <c r="A109" i="2"/>
  <c r="B109" i="2"/>
  <c r="G109" i="2"/>
  <c r="H109" i="2"/>
  <c r="I109" i="2"/>
  <c r="J109" i="2"/>
  <c r="K109" i="2"/>
  <c r="A110" i="2"/>
  <c r="C110" i="2" s="1"/>
  <c r="B110" i="2"/>
  <c r="G110" i="2"/>
  <c r="H110" i="2"/>
  <c r="I110" i="2"/>
  <c r="J110" i="2"/>
  <c r="K110" i="2"/>
  <c r="A111" i="2"/>
  <c r="O111" i="2" s="1"/>
  <c r="B111" i="2"/>
  <c r="G111" i="2"/>
  <c r="H111" i="2"/>
  <c r="I111" i="2"/>
  <c r="J111" i="2"/>
  <c r="K111" i="2"/>
  <c r="A112" i="2"/>
  <c r="O112" i="2" s="1"/>
  <c r="B112" i="2"/>
  <c r="G112" i="2"/>
  <c r="H112" i="2"/>
  <c r="I112" i="2"/>
  <c r="J112" i="2"/>
  <c r="K112" i="2"/>
  <c r="A113" i="2"/>
  <c r="C113" i="2" s="1"/>
  <c r="B113" i="2"/>
  <c r="G113" i="2"/>
  <c r="H113" i="2"/>
  <c r="I113" i="2"/>
  <c r="J113" i="2"/>
  <c r="K113" i="2"/>
  <c r="A114" i="2"/>
  <c r="B114" i="2"/>
  <c r="G114" i="2"/>
  <c r="H114" i="2"/>
  <c r="I114" i="2"/>
  <c r="J114" i="2"/>
  <c r="K114" i="2"/>
  <c r="A115" i="2"/>
  <c r="O115" i="2" s="1"/>
  <c r="B115" i="2"/>
  <c r="G115" i="2"/>
  <c r="H115" i="2"/>
  <c r="I115" i="2"/>
  <c r="J115" i="2"/>
  <c r="K115" i="2"/>
  <c r="A116" i="2"/>
  <c r="C116" i="2" s="1"/>
  <c r="B116" i="2"/>
  <c r="G116" i="2"/>
  <c r="H116" i="2"/>
  <c r="I116" i="2"/>
  <c r="J116" i="2"/>
  <c r="K116" i="2"/>
  <c r="A117" i="2"/>
  <c r="C117" i="2" s="1"/>
  <c r="B117" i="2"/>
  <c r="G117" i="2"/>
  <c r="H117" i="2"/>
  <c r="I117" i="2"/>
  <c r="J117" i="2"/>
  <c r="K117" i="2"/>
  <c r="A118" i="2"/>
  <c r="O118" i="2" s="1"/>
  <c r="B118" i="2"/>
  <c r="G118" i="2"/>
  <c r="H118" i="2"/>
  <c r="I118" i="2"/>
  <c r="J118" i="2"/>
  <c r="K118" i="2"/>
  <c r="A119" i="2"/>
  <c r="C119" i="2" s="1"/>
  <c r="B119" i="2"/>
  <c r="G119" i="2"/>
  <c r="H119" i="2"/>
  <c r="I119" i="2"/>
  <c r="J119" i="2"/>
  <c r="K119" i="2"/>
  <c r="A120" i="2"/>
  <c r="C120" i="2" s="1"/>
  <c r="B120" i="2"/>
  <c r="G120" i="2"/>
  <c r="H120" i="2"/>
  <c r="I120" i="2"/>
  <c r="J120" i="2"/>
  <c r="K120" i="2"/>
  <c r="A121" i="2"/>
  <c r="B121" i="2"/>
  <c r="G121" i="2"/>
  <c r="H121" i="2"/>
  <c r="I121" i="2"/>
  <c r="J121" i="2"/>
  <c r="K121" i="2"/>
  <c r="A122" i="2"/>
  <c r="O122" i="2" s="1"/>
  <c r="B122" i="2"/>
  <c r="G122" i="2"/>
  <c r="H122" i="2"/>
  <c r="I122" i="2"/>
  <c r="J122" i="2"/>
  <c r="K122" i="2"/>
  <c r="A123" i="2"/>
  <c r="O123" i="2" s="1"/>
  <c r="B123" i="2"/>
  <c r="G123" i="2"/>
  <c r="H123" i="2"/>
  <c r="I123" i="2"/>
  <c r="J123" i="2"/>
  <c r="K123" i="2"/>
  <c r="A124" i="2"/>
  <c r="O124" i="2" s="1"/>
  <c r="B124" i="2"/>
  <c r="G124" i="2"/>
  <c r="H124" i="2"/>
  <c r="I124" i="2"/>
  <c r="J124" i="2"/>
  <c r="K124" i="2"/>
  <c r="A125" i="2"/>
  <c r="O125" i="2" s="1"/>
  <c r="B125" i="2"/>
  <c r="G125" i="2"/>
  <c r="H125" i="2"/>
  <c r="I125" i="2"/>
  <c r="J125" i="2"/>
  <c r="K125" i="2"/>
  <c r="A126" i="2"/>
  <c r="O126" i="2" s="1"/>
  <c r="B126" i="2"/>
  <c r="G126" i="2"/>
  <c r="H126" i="2"/>
  <c r="I126" i="2"/>
  <c r="J126" i="2"/>
  <c r="K126" i="2"/>
  <c r="A127" i="2"/>
  <c r="O127" i="2" s="1"/>
  <c r="B127" i="2"/>
  <c r="G127" i="2"/>
  <c r="H127" i="2"/>
  <c r="I127" i="2"/>
  <c r="J127" i="2"/>
  <c r="K127" i="2"/>
  <c r="A128" i="2"/>
  <c r="C128" i="2" s="1"/>
  <c r="B128" i="2"/>
  <c r="G128" i="2"/>
  <c r="H128" i="2"/>
  <c r="I128" i="2"/>
  <c r="J128" i="2"/>
  <c r="K128" i="2"/>
  <c r="A129" i="2"/>
  <c r="C129" i="2" s="1"/>
  <c r="B129" i="2"/>
  <c r="G129" i="2"/>
  <c r="H129" i="2"/>
  <c r="I129" i="2"/>
  <c r="J129" i="2"/>
  <c r="K129" i="2"/>
  <c r="A130" i="2"/>
  <c r="O130" i="2" s="1"/>
  <c r="B130" i="2"/>
  <c r="G130" i="2"/>
  <c r="H130" i="2"/>
  <c r="I130" i="2"/>
  <c r="J130" i="2"/>
  <c r="K130" i="2"/>
  <c r="A131" i="2"/>
  <c r="C131" i="2" s="1"/>
  <c r="B131" i="2"/>
  <c r="G131" i="2"/>
  <c r="H131" i="2"/>
  <c r="I131" i="2"/>
  <c r="J131" i="2"/>
  <c r="K131" i="2"/>
  <c r="A132" i="2"/>
  <c r="O132" i="2" s="1"/>
  <c r="B132" i="2"/>
  <c r="G132" i="2"/>
  <c r="H132" i="2"/>
  <c r="I132" i="2"/>
  <c r="J132" i="2"/>
  <c r="K132" i="2"/>
  <c r="A133" i="2"/>
  <c r="C133" i="2" s="1"/>
  <c r="B133" i="2"/>
  <c r="G133" i="2"/>
  <c r="H133" i="2"/>
  <c r="I133" i="2"/>
  <c r="J133" i="2"/>
  <c r="K133" i="2"/>
  <c r="A134" i="2"/>
  <c r="O134" i="2" s="1"/>
  <c r="B134" i="2"/>
  <c r="G134" i="2"/>
  <c r="H134" i="2"/>
  <c r="I134" i="2"/>
  <c r="J134" i="2"/>
  <c r="K134" i="2"/>
  <c r="A135" i="2"/>
  <c r="O135" i="2" s="1"/>
  <c r="B135" i="2"/>
  <c r="G135" i="2"/>
  <c r="H135" i="2"/>
  <c r="I135" i="2"/>
  <c r="J135" i="2"/>
  <c r="K135" i="2"/>
  <c r="A136" i="2"/>
  <c r="C136" i="2" s="1"/>
  <c r="B136" i="2"/>
  <c r="G136" i="2"/>
  <c r="H136" i="2"/>
  <c r="I136" i="2"/>
  <c r="J136" i="2"/>
  <c r="K136" i="2"/>
  <c r="A137" i="2"/>
  <c r="C137" i="2" s="1"/>
  <c r="B137" i="2"/>
  <c r="G137" i="2"/>
  <c r="H137" i="2"/>
  <c r="I137" i="2"/>
  <c r="J137" i="2"/>
  <c r="K137" i="2"/>
  <c r="A138" i="2"/>
  <c r="B138" i="2"/>
  <c r="G138" i="2"/>
  <c r="H138" i="2"/>
  <c r="I138" i="2"/>
  <c r="J138" i="2"/>
  <c r="K138" i="2"/>
  <c r="A139" i="2"/>
  <c r="O139" i="2" s="1"/>
  <c r="B139" i="2"/>
  <c r="G139" i="2"/>
  <c r="H139" i="2"/>
  <c r="I139" i="2"/>
  <c r="J139" i="2"/>
  <c r="K139" i="2"/>
  <c r="A140" i="2"/>
  <c r="C140" i="2" s="1"/>
  <c r="B140" i="2"/>
  <c r="G140" i="2"/>
  <c r="H140" i="2"/>
  <c r="I140" i="2"/>
  <c r="J140" i="2"/>
  <c r="K140" i="2"/>
  <c r="A141" i="2"/>
  <c r="C141" i="2" s="1"/>
  <c r="B141" i="2"/>
  <c r="G141" i="2"/>
  <c r="H141" i="2"/>
  <c r="I141" i="2"/>
  <c r="J141" i="2"/>
  <c r="K141" i="2"/>
  <c r="A142" i="2"/>
  <c r="C142" i="2" s="1"/>
  <c r="B142" i="2"/>
  <c r="G142" i="2"/>
  <c r="H142" i="2"/>
  <c r="I142" i="2"/>
  <c r="J142" i="2"/>
  <c r="K142" i="2"/>
  <c r="A143" i="2"/>
  <c r="C143" i="2" s="1"/>
  <c r="B143" i="2"/>
  <c r="G143" i="2"/>
  <c r="H143" i="2"/>
  <c r="I143" i="2"/>
  <c r="J143" i="2"/>
  <c r="K143" i="2"/>
  <c r="A144" i="2"/>
  <c r="C144" i="2" s="1"/>
  <c r="B144" i="2"/>
  <c r="G144" i="2"/>
  <c r="H144" i="2"/>
  <c r="I144" i="2"/>
  <c r="J144" i="2"/>
  <c r="K144" i="2"/>
  <c r="A145" i="2"/>
  <c r="B145" i="2"/>
  <c r="G145" i="2"/>
  <c r="H145" i="2"/>
  <c r="I145" i="2"/>
  <c r="J145" i="2"/>
  <c r="K145" i="2"/>
  <c r="A146" i="2"/>
  <c r="B146" i="2"/>
  <c r="G146" i="2"/>
  <c r="H146" i="2"/>
  <c r="I146" i="2"/>
  <c r="J146" i="2"/>
  <c r="K146" i="2"/>
  <c r="A147" i="2"/>
  <c r="O147" i="2" s="1"/>
  <c r="B147" i="2"/>
  <c r="G147" i="2"/>
  <c r="H147" i="2"/>
  <c r="I147" i="2"/>
  <c r="J147" i="2"/>
  <c r="K147" i="2"/>
  <c r="A148" i="2"/>
  <c r="C148" i="2" s="1"/>
  <c r="B148" i="2"/>
  <c r="G148" i="2"/>
  <c r="H148" i="2"/>
  <c r="I148" i="2"/>
  <c r="J148" i="2"/>
  <c r="K148" i="2"/>
  <c r="A149" i="2"/>
  <c r="C149" i="2" s="1"/>
  <c r="B149" i="2"/>
  <c r="G149" i="2"/>
  <c r="H149" i="2"/>
  <c r="I149" i="2"/>
  <c r="J149" i="2"/>
  <c r="K149" i="2"/>
  <c r="A150" i="2"/>
  <c r="B150" i="2"/>
  <c r="G150" i="2"/>
  <c r="H150" i="2"/>
  <c r="I150" i="2"/>
  <c r="J150" i="2"/>
  <c r="K150" i="2"/>
  <c r="A151" i="2"/>
  <c r="O151" i="2" s="1"/>
  <c r="B151" i="2"/>
  <c r="G151" i="2"/>
  <c r="H151" i="2"/>
  <c r="I151" i="2"/>
  <c r="J151" i="2"/>
  <c r="K151" i="2"/>
  <c r="A152" i="2"/>
  <c r="O152" i="2" s="1"/>
  <c r="B152" i="2"/>
  <c r="G152" i="2"/>
  <c r="H152" i="2"/>
  <c r="I152" i="2"/>
  <c r="J152" i="2"/>
  <c r="K152" i="2"/>
  <c r="A153" i="2"/>
  <c r="O153" i="2" s="1"/>
  <c r="B153" i="2"/>
  <c r="G153" i="2"/>
  <c r="H153" i="2"/>
  <c r="I153" i="2"/>
  <c r="J153" i="2"/>
  <c r="K153" i="2"/>
  <c r="A154" i="2"/>
  <c r="O154" i="2" s="1"/>
  <c r="B154" i="2"/>
  <c r="G154" i="2"/>
  <c r="H154" i="2"/>
  <c r="I154" i="2"/>
  <c r="J154" i="2"/>
  <c r="K154" i="2"/>
  <c r="A155" i="2"/>
  <c r="C155" i="2" s="1"/>
  <c r="B155" i="2"/>
  <c r="G155" i="2"/>
  <c r="H155" i="2"/>
  <c r="I155" i="2"/>
  <c r="J155" i="2"/>
  <c r="K155" i="2"/>
  <c r="A156" i="2"/>
  <c r="O156" i="2" s="1"/>
  <c r="B156" i="2"/>
  <c r="G156" i="2"/>
  <c r="H156" i="2"/>
  <c r="I156" i="2"/>
  <c r="J156" i="2"/>
  <c r="K156" i="2"/>
  <c r="A157" i="2"/>
  <c r="O157" i="2" s="1"/>
  <c r="B157" i="2"/>
  <c r="G157" i="2"/>
  <c r="H157" i="2"/>
  <c r="I157" i="2"/>
  <c r="J157" i="2"/>
  <c r="K157" i="2"/>
  <c r="A158" i="2"/>
  <c r="B158" i="2"/>
  <c r="G158" i="2"/>
  <c r="H158" i="2"/>
  <c r="I158" i="2"/>
  <c r="J158" i="2"/>
  <c r="K158" i="2"/>
  <c r="A159" i="2"/>
  <c r="C159" i="2" s="1"/>
  <c r="B159" i="2"/>
  <c r="G159" i="2"/>
  <c r="H159" i="2"/>
  <c r="I159" i="2"/>
  <c r="J159" i="2"/>
  <c r="K159" i="2"/>
  <c r="A160" i="2"/>
  <c r="C160" i="2" s="1"/>
  <c r="B160" i="2"/>
  <c r="G160" i="2"/>
  <c r="H160" i="2"/>
  <c r="I160" i="2"/>
  <c r="J160" i="2"/>
  <c r="K160" i="2"/>
  <c r="A161" i="2"/>
  <c r="B161" i="2"/>
  <c r="G161" i="2"/>
  <c r="H161" i="2"/>
  <c r="I161" i="2"/>
  <c r="J161" i="2"/>
  <c r="K161" i="2"/>
  <c r="A162" i="2"/>
  <c r="O162" i="2" s="1"/>
  <c r="B162" i="2"/>
  <c r="G162" i="2"/>
  <c r="H162" i="2"/>
  <c r="I162" i="2"/>
  <c r="J162" i="2"/>
  <c r="K162" i="2"/>
  <c r="A163" i="2"/>
  <c r="O163" i="2" s="1"/>
  <c r="B163" i="2"/>
  <c r="G163" i="2"/>
  <c r="H163" i="2"/>
  <c r="I163" i="2"/>
  <c r="J163" i="2"/>
  <c r="K163" i="2"/>
  <c r="A164" i="2"/>
  <c r="O164" i="2" s="1"/>
  <c r="B164" i="2"/>
  <c r="G164" i="2"/>
  <c r="H164" i="2"/>
  <c r="I164" i="2"/>
  <c r="J164" i="2"/>
  <c r="K164" i="2"/>
  <c r="A165" i="2"/>
  <c r="B165" i="2"/>
  <c r="G165" i="2"/>
  <c r="H165" i="2"/>
  <c r="I165" i="2"/>
  <c r="J165" i="2"/>
  <c r="K165" i="2"/>
  <c r="A166" i="2"/>
  <c r="B166" i="2"/>
  <c r="G166" i="2"/>
  <c r="H166" i="2"/>
  <c r="I166" i="2"/>
  <c r="J166" i="2"/>
  <c r="K166" i="2"/>
  <c r="A167" i="2"/>
  <c r="C167" i="2" s="1"/>
  <c r="B167" i="2"/>
  <c r="G167" i="2"/>
  <c r="H167" i="2"/>
  <c r="I167" i="2"/>
  <c r="J167" i="2"/>
  <c r="K167" i="2"/>
  <c r="A168" i="2"/>
  <c r="C168" i="2" s="1"/>
  <c r="B168" i="2"/>
  <c r="G168" i="2"/>
  <c r="H168" i="2"/>
  <c r="I168" i="2"/>
  <c r="J168" i="2"/>
  <c r="K168" i="2"/>
  <c r="A169" i="2"/>
  <c r="O169" i="2" s="1"/>
  <c r="B169" i="2"/>
  <c r="G169" i="2"/>
  <c r="H169" i="2"/>
  <c r="I169" i="2"/>
  <c r="J169" i="2"/>
  <c r="K169" i="2"/>
  <c r="A170" i="2"/>
  <c r="O170" i="2" s="1"/>
  <c r="B170" i="2"/>
  <c r="G170" i="2"/>
  <c r="H170" i="2"/>
  <c r="I170" i="2"/>
  <c r="J170" i="2"/>
  <c r="K170" i="2"/>
  <c r="A171" i="2"/>
  <c r="O171" i="2" s="1"/>
  <c r="B171" i="2"/>
  <c r="G171" i="2"/>
  <c r="H171" i="2"/>
  <c r="I171" i="2"/>
  <c r="J171" i="2"/>
  <c r="K171" i="2"/>
  <c r="A172" i="2"/>
  <c r="C172" i="2" s="1"/>
  <c r="B172" i="2"/>
  <c r="G172" i="2"/>
  <c r="H172" i="2"/>
  <c r="I172" i="2"/>
  <c r="J172" i="2"/>
  <c r="K172" i="2"/>
  <c r="A173" i="2"/>
  <c r="B173" i="2"/>
  <c r="G173" i="2"/>
  <c r="H173" i="2"/>
  <c r="I173" i="2"/>
  <c r="J173" i="2"/>
  <c r="K173" i="2"/>
  <c r="A174" i="2"/>
  <c r="C174" i="2" s="1"/>
  <c r="B174" i="2"/>
  <c r="G174" i="2"/>
  <c r="H174" i="2"/>
  <c r="I174" i="2"/>
  <c r="J174" i="2"/>
  <c r="K174" i="2"/>
  <c r="A175" i="2"/>
  <c r="B175" i="2"/>
  <c r="G175" i="2"/>
  <c r="H175" i="2"/>
  <c r="I175" i="2"/>
  <c r="J175" i="2"/>
  <c r="K175" i="2"/>
  <c r="A176" i="2"/>
  <c r="C176" i="2" s="1"/>
  <c r="B176" i="2"/>
  <c r="G176" i="2"/>
  <c r="H176" i="2"/>
  <c r="I176" i="2"/>
  <c r="J176" i="2"/>
  <c r="K176" i="2"/>
  <c r="A177" i="2"/>
  <c r="C177" i="2" s="1"/>
  <c r="B177" i="2"/>
  <c r="G177" i="2"/>
  <c r="H177" i="2"/>
  <c r="I177" i="2"/>
  <c r="J177" i="2"/>
  <c r="K177" i="2"/>
  <c r="A178" i="2"/>
  <c r="C178" i="2" s="1"/>
  <c r="B178" i="2"/>
  <c r="G178" i="2"/>
  <c r="H178" i="2"/>
  <c r="I178" i="2"/>
  <c r="J178" i="2"/>
  <c r="K178" i="2"/>
  <c r="A179" i="2"/>
  <c r="O179" i="2" s="1"/>
  <c r="B179" i="2"/>
  <c r="G179" i="2"/>
  <c r="H179" i="2"/>
  <c r="I179" i="2"/>
  <c r="J179" i="2"/>
  <c r="K179" i="2"/>
  <c r="A180" i="2"/>
  <c r="C180" i="2" s="1"/>
  <c r="B180" i="2"/>
  <c r="G180" i="2"/>
  <c r="H180" i="2"/>
  <c r="I180" i="2"/>
  <c r="J180" i="2"/>
  <c r="K180" i="2"/>
  <c r="A181" i="2"/>
  <c r="O181" i="2" s="1"/>
  <c r="B181" i="2"/>
  <c r="G181" i="2"/>
  <c r="H181" i="2"/>
  <c r="I181" i="2"/>
  <c r="J181" i="2"/>
  <c r="K181" i="2"/>
  <c r="A182" i="2"/>
  <c r="C182" i="2" s="1"/>
  <c r="B182" i="2"/>
  <c r="G182" i="2"/>
  <c r="H182" i="2"/>
  <c r="I182" i="2"/>
  <c r="J182" i="2"/>
  <c r="K182" i="2"/>
  <c r="A183" i="2"/>
  <c r="O183" i="2" s="1"/>
  <c r="B183" i="2"/>
  <c r="G183" i="2"/>
  <c r="H183" i="2"/>
  <c r="I183" i="2"/>
  <c r="J183" i="2"/>
  <c r="K183" i="2"/>
  <c r="A184" i="2"/>
  <c r="O184" i="2" s="1"/>
  <c r="B184" i="2"/>
  <c r="G184" i="2"/>
  <c r="H184" i="2"/>
  <c r="I184" i="2"/>
  <c r="J184" i="2"/>
  <c r="K184" i="2"/>
  <c r="A185" i="2"/>
  <c r="O185" i="2" s="1"/>
  <c r="B185" i="2"/>
  <c r="G185" i="2"/>
  <c r="H185" i="2"/>
  <c r="I185" i="2"/>
  <c r="J185" i="2"/>
  <c r="K185" i="2"/>
  <c r="A186" i="2"/>
  <c r="C186" i="2" s="1"/>
  <c r="B186" i="2"/>
  <c r="G186" i="2"/>
  <c r="H186" i="2"/>
  <c r="I186" i="2"/>
  <c r="J186" i="2"/>
  <c r="K186" i="2"/>
  <c r="A187" i="2"/>
  <c r="B187" i="2"/>
  <c r="G187" i="2"/>
  <c r="H187" i="2"/>
  <c r="I187" i="2"/>
  <c r="J187" i="2"/>
  <c r="K187" i="2"/>
  <c r="A188" i="2"/>
  <c r="C188" i="2" s="1"/>
  <c r="B188" i="2"/>
  <c r="G188" i="2"/>
  <c r="H188" i="2"/>
  <c r="I188" i="2"/>
  <c r="J188" i="2"/>
  <c r="K188" i="2"/>
  <c r="A189" i="2"/>
  <c r="C189" i="2" s="1"/>
  <c r="B189" i="2"/>
  <c r="G189" i="2"/>
  <c r="H189" i="2"/>
  <c r="I189" i="2"/>
  <c r="J189" i="2"/>
  <c r="K189" i="2"/>
  <c r="A190" i="2"/>
  <c r="B190" i="2"/>
  <c r="G190" i="2"/>
  <c r="H190" i="2"/>
  <c r="I190" i="2"/>
  <c r="J190" i="2"/>
  <c r="K190" i="2"/>
  <c r="A191" i="2"/>
  <c r="B191" i="2"/>
  <c r="G191" i="2"/>
  <c r="H191" i="2"/>
  <c r="I191" i="2"/>
  <c r="J191" i="2"/>
  <c r="K191" i="2"/>
  <c r="A192" i="2"/>
  <c r="C192" i="2" s="1"/>
  <c r="B192" i="2"/>
  <c r="G192" i="2"/>
  <c r="H192" i="2"/>
  <c r="I192" i="2"/>
  <c r="J192" i="2"/>
  <c r="K192" i="2"/>
  <c r="A193" i="2"/>
  <c r="O193" i="2" s="1"/>
  <c r="B193" i="2"/>
  <c r="G193" i="2"/>
  <c r="H193" i="2"/>
  <c r="I193" i="2"/>
  <c r="J193" i="2"/>
  <c r="K193" i="2"/>
  <c r="A194" i="2"/>
  <c r="B194" i="2"/>
  <c r="G194" i="2"/>
  <c r="H194" i="2"/>
  <c r="I194" i="2"/>
  <c r="J194" i="2"/>
  <c r="K194" i="2"/>
  <c r="A195" i="2"/>
  <c r="C195" i="2" s="1"/>
  <c r="B195" i="2"/>
  <c r="G195" i="2"/>
  <c r="H195" i="2"/>
  <c r="I195" i="2"/>
  <c r="J195" i="2"/>
  <c r="K195" i="2"/>
  <c r="A196" i="2"/>
  <c r="O196" i="2" s="1"/>
  <c r="B196" i="2"/>
  <c r="G196" i="2"/>
  <c r="H196" i="2"/>
  <c r="I196" i="2"/>
  <c r="J196" i="2"/>
  <c r="K196" i="2"/>
  <c r="A197" i="2"/>
  <c r="C197" i="2" s="1"/>
  <c r="B197" i="2"/>
  <c r="G197" i="2"/>
  <c r="H197" i="2"/>
  <c r="I197" i="2"/>
  <c r="J197" i="2"/>
  <c r="K197" i="2"/>
  <c r="A198" i="2"/>
  <c r="C198" i="2" s="1"/>
  <c r="B198" i="2"/>
  <c r="G198" i="2"/>
  <c r="H198" i="2"/>
  <c r="I198" i="2"/>
  <c r="J198" i="2"/>
  <c r="K198" i="2"/>
  <c r="A199" i="2"/>
  <c r="O199" i="2" s="1"/>
  <c r="B199" i="2"/>
  <c r="G199" i="2"/>
  <c r="H199" i="2"/>
  <c r="I199" i="2"/>
  <c r="J199" i="2"/>
  <c r="K199" i="2"/>
  <c r="A200" i="2"/>
  <c r="C200" i="2" s="1"/>
  <c r="B200" i="2"/>
  <c r="G200" i="2"/>
  <c r="H200" i="2"/>
  <c r="I200" i="2"/>
  <c r="J200" i="2"/>
  <c r="K200" i="2"/>
  <c r="A201" i="2"/>
  <c r="B201" i="2"/>
  <c r="G201" i="2"/>
  <c r="H201" i="2"/>
  <c r="I201" i="2"/>
  <c r="J201" i="2"/>
  <c r="K201" i="2"/>
  <c r="A202" i="2"/>
  <c r="C202" i="2" s="1"/>
  <c r="B202" i="2"/>
  <c r="G202" i="2"/>
  <c r="H202" i="2"/>
  <c r="I202" i="2"/>
  <c r="J202" i="2"/>
  <c r="K202" i="2"/>
  <c r="A203" i="2"/>
  <c r="C203" i="2" s="1"/>
  <c r="B203" i="2"/>
  <c r="G203" i="2"/>
  <c r="H203" i="2"/>
  <c r="I203" i="2"/>
  <c r="J203" i="2"/>
  <c r="K203" i="2"/>
  <c r="A204" i="2"/>
  <c r="C204" i="2" s="1"/>
  <c r="B204" i="2"/>
  <c r="G204" i="2"/>
  <c r="H204" i="2"/>
  <c r="I204" i="2"/>
  <c r="J204" i="2"/>
  <c r="K204" i="2"/>
  <c r="A205" i="2"/>
  <c r="O205" i="2" s="1"/>
  <c r="B205" i="2"/>
  <c r="G205" i="2"/>
  <c r="H205" i="2"/>
  <c r="I205" i="2"/>
  <c r="J205" i="2"/>
  <c r="K205" i="2"/>
  <c r="A206" i="2"/>
  <c r="B206" i="2"/>
  <c r="G206" i="2"/>
  <c r="H206" i="2"/>
  <c r="I206" i="2"/>
  <c r="J206" i="2"/>
  <c r="K206" i="2"/>
  <c r="A207" i="2"/>
  <c r="B207" i="2"/>
  <c r="G207" i="2"/>
  <c r="H207" i="2"/>
  <c r="I207" i="2"/>
  <c r="J207" i="2"/>
  <c r="K207" i="2"/>
  <c r="A208" i="2"/>
  <c r="O208" i="2" s="1"/>
  <c r="B208" i="2"/>
  <c r="G208" i="2"/>
  <c r="H208" i="2"/>
  <c r="I208" i="2"/>
  <c r="J208" i="2"/>
  <c r="K208" i="2"/>
  <c r="A209" i="2"/>
  <c r="C209" i="2" s="1"/>
  <c r="B209" i="2"/>
  <c r="G209" i="2"/>
  <c r="H209" i="2"/>
  <c r="I209" i="2"/>
  <c r="J209" i="2"/>
  <c r="K209" i="2"/>
  <c r="A210" i="2"/>
  <c r="C210" i="2" s="1"/>
  <c r="B210" i="2"/>
  <c r="G210" i="2"/>
  <c r="H210" i="2"/>
  <c r="I210" i="2"/>
  <c r="J210" i="2"/>
  <c r="K210" i="2"/>
  <c r="A211" i="2"/>
  <c r="C211" i="2" s="1"/>
  <c r="B211" i="2"/>
  <c r="G211" i="2"/>
  <c r="H211" i="2"/>
  <c r="I211" i="2"/>
  <c r="J211" i="2"/>
  <c r="K211" i="2"/>
  <c r="A212" i="2"/>
  <c r="O212" i="2" s="1"/>
  <c r="B212" i="2"/>
  <c r="G212" i="2"/>
  <c r="H212" i="2"/>
  <c r="I212" i="2"/>
  <c r="J212" i="2"/>
  <c r="K212" i="2"/>
  <c r="A213" i="2"/>
  <c r="O213" i="2" s="1"/>
  <c r="B213" i="2"/>
  <c r="G213" i="2"/>
  <c r="H213" i="2"/>
  <c r="I213" i="2"/>
  <c r="J213" i="2"/>
  <c r="K213" i="2"/>
  <c r="A214" i="2"/>
  <c r="O214" i="2" s="1"/>
  <c r="B214" i="2"/>
  <c r="G214" i="2"/>
  <c r="H214" i="2"/>
  <c r="I214" i="2"/>
  <c r="J214" i="2"/>
  <c r="K214" i="2"/>
  <c r="A215" i="2"/>
  <c r="O215" i="2" s="1"/>
  <c r="B215" i="2"/>
  <c r="G215" i="2"/>
  <c r="H215" i="2"/>
  <c r="I215" i="2"/>
  <c r="J215" i="2"/>
  <c r="K215" i="2"/>
  <c r="A216" i="2"/>
  <c r="C216" i="2" s="1"/>
  <c r="B216" i="2"/>
  <c r="G216" i="2"/>
  <c r="H216" i="2"/>
  <c r="I216" i="2"/>
  <c r="J216" i="2"/>
  <c r="K216" i="2"/>
  <c r="A217" i="2"/>
  <c r="C217" i="2" s="1"/>
  <c r="B217" i="2"/>
  <c r="G217" i="2"/>
  <c r="H217" i="2"/>
  <c r="I217" i="2"/>
  <c r="J217" i="2"/>
  <c r="K217" i="2"/>
  <c r="A218" i="2"/>
  <c r="C218" i="2" s="1"/>
  <c r="B218" i="2"/>
  <c r="G218" i="2"/>
  <c r="H218" i="2"/>
  <c r="I218" i="2"/>
  <c r="J218" i="2"/>
  <c r="K218" i="2"/>
  <c r="A219" i="2"/>
  <c r="C219" i="2" s="1"/>
  <c r="B219" i="2"/>
  <c r="G219" i="2"/>
  <c r="H219" i="2"/>
  <c r="I219" i="2"/>
  <c r="J219" i="2"/>
  <c r="K219" i="2"/>
  <c r="A220" i="2"/>
  <c r="C220" i="2" s="1"/>
  <c r="B220" i="2"/>
  <c r="G220" i="2"/>
  <c r="H220" i="2"/>
  <c r="I220" i="2"/>
  <c r="J220" i="2"/>
  <c r="K220" i="2"/>
  <c r="A221" i="2"/>
  <c r="B221" i="2"/>
  <c r="G221" i="2"/>
  <c r="H221" i="2"/>
  <c r="I221" i="2"/>
  <c r="J221" i="2"/>
  <c r="K221" i="2"/>
  <c r="A222" i="2"/>
  <c r="O222" i="2" s="1"/>
  <c r="B222" i="2"/>
  <c r="G222" i="2"/>
  <c r="H222" i="2"/>
  <c r="I222" i="2"/>
  <c r="J222" i="2"/>
  <c r="K222" i="2"/>
  <c r="A223" i="2"/>
  <c r="O223" i="2" s="1"/>
  <c r="B223" i="2"/>
  <c r="G223" i="2"/>
  <c r="H223" i="2"/>
  <c r="I223" i="2"/>
  <c r="J223" i="2"/>
  <c r="K223" i="2"/>
  <c r="A224" i="2"/>
  <c r="B224" i="2"/>
  <c r="G224" i="2"/>
  <c r="H224" i="2"/>
  <c r="I224" i="2"/>
  <c r="J224" i="2"/>
  <c r="K224" i="2"/>
  <c r="A225" i="2"/>
  <c r="C225" i="2" s="1"/>
  <c r="B225" i="2"/>
  <c r="G225" i="2"/>
  <c r="H225" i="2"/>
  <c r="I225" i="2"/>
  <c r="J225" i="2"/>
  <c r="K225" i="2"/>
  <c r="A226" i="2"/>
  <c r="C226" i="2" s="1"/>
  <c r="B226" i="2"/>
  <c r="G226" i="2"/>
  <c r="H226" i="2"/>
  <c r="I226" i="2"/>
  <c r="J226" i="2"/>
  <c r="K226" i="2"/>
  <c r="A227" i="2"/>
  <c r="C227" i="2" s="1"/>
  <c r="B227" i="2"/>
  <c r="G227" i="2"/>
  <c r="H227" i="2"/>
  <c r="I227" i="2"/>
  <c r="J227" i="2"/>
  <c r="K227" i="2"/>
  <c r="A228" i="2"/>
  <c r="C228" i="2" s="1"/>
  <c r="B228" i="2"/>
  <c r="G228" i="2"/>
  <c r="H228" i="2"/>
  <c r="I228" i="2"/>
  <c r="J228" i="2"/>
  <c r="K228" i="2"/>
  <c r="R228" i="2" s="1"/>
  <c r="A229" i="2"/>
  <c r="B229" i="2"/>
  <c r="G229" i="2"/>
  <c r="H229" i="2"/>
  <c r="I229" i="2"/>
  <c r="J229" i="2"/>
  <c r="K229" i="2"/>
  <c r="A230" i="2"/>
  <c r="B230" i="2"/>
  <c r="G230" i="2"/>
  <c r="H230" i="2"/>
  <c r="I230" i="2"/>
  <c r="J230" i="2"/>
  <c r="K230" i="2"/>
  <c r="A231" i="2"/>
  <c r="O231" i="2" s="1"/>
  <c r="B231" i="2"/>
  <c r="G231" i="2"/>
  <c r="H231" i="2"/>
  <c r="I231" i="2"/>
  <c r="J231" i="2"/>
  <c r="K231" i="2"/>
  <c r="A232" i="2"/>
  <c r="O232" i="2" s="1"/>
  <c r="B232" i="2"/>
  <c r="G232" i="2"/>
  <c r="H232" i="2"/>
  <c r="I232" i="2"/>
  <c r="J232" i="2"/>
  <c r="K232" i="2"/>
  <c r="A233" i="2"/>
  <c r="O233" i="2" s="1"/>
  <c r="B233" i="2"/>
  <c r="G233" i="2"/>
  <c r="H233" i="2"/>
  <c r="I233" i="2"/>
  <c r="J233" i="2"/>
  <c r="K233" i="2"/>
  <c r="A234" i="2"/>
  <c r="B234" i="2"/>
  <c r="G234" i="2"/>
  <c r="H234" i="2"/>
  <c r="I234" i="2"/>
  <c r="J234" i="2"/>
  <c r="K234" i="2"/>
  <c r="A235" i="2"/>
  <c r="C235" i="2" s="1"/>
  <c r="B235" i="2"/>
  <c r="G235" i="2"/>
  <c r="H235" i="2"/>
  <c r="I235" i="2"/>
  <c r="J235" i="2"/>
  <c r="K235" i="2"/>
  <c r="A236" i="2"/>
  <c r="O236" i="2" s="1"/>
  <c r="B236" i="2"/>
  <c r="G236" i="2"/>
  <c r="H236" i="2"/>
  <c r="I236" i="2"/>
  <c r="J236" i="2"/>
  <c r="K236" i="2"/>
  <c r="A237" i="2"/>
  <c r="O237" i="2" s="1"/>
  <c r="B237" i="2"/>
  <c r="G237" i="2"/>
  <c r="H237" i="2"/>
  <c r="I237" i="2"/>
  <c r="J237" i="2"/>
  <c r="K237" i="2"/>
  <c r="A238" i="2"/>
  <c r="B238" i="2"/>
  <c r="G238" i="2"/>
  <c r="H238" i="2"/>
  <c r="I238" i="2"/>
  <c r="J238" i="2"/>
  <c r="K238" i="2"/>
  <c r="A239" i="2"/>
  <c r="O239" i="2" s="1"/>
  <c r="B239" i="2"/>
  <c r="G239" i="2"/>
  <c r="H239" i="2"/>
  <c r="I239" i="2"/>
  <c r="J239" i="2"/>
  <c r="K239" i="2"/>
  <c r="A240" i="2"/>
  <c r="C240" i="2" s="1"/>
  <c r="B240" i="2"/>
  <c r="G240" i="2"/>
  <c r="H240" i="2"/>
  <c r="I240" i="2"/>
  <c r="J240" i="2"/>
  <c r="K240" i="2"/>
  <c r="A241" i="2"/>
  <c r="C241" i="2" s="1"/>
  <c r="B241" i="2"/>
  <c r="G241" i="2"/>
  <c r="H241" i="2"/>
  <c r="I241" i="2"/>
  <c r="J241" i="2"/>
  <c r="K241" i="2"/>
  <c r="A242" i="2"/>
  <c r="B242" i="2"/>
  <c r="G242" i="2"/>
  <c r="H242" i="2"/>
  <c r="I242" i="2"/>
  <c r="J242" i="2"/>
  <c r="K242" i="2"/>
  <c r="A243" i="2"/>
  <c r="O243" i="2" s="1"/>
  <c r="B243" i="2"/>
  <c r="G243" i="2"/>
  <c r="H243" i="2"/>
  <c r="I243" i="2"/>
  <c r="J243" i="2"/>
  <c r="K243" i="2"/>
  <c r="A244" i="2"/>
  <c r="C244" i="2" s="1"/>
  <c r="B244" i="2"/>
  <c r="G244" i="2"/>
  <c r="H244" i="2"/>
  <c r="I244" i="2"/>
  <c r="J244" i="2"/>
  <c r="K244" i="2"/>
  <c r="A245" i="2"/>
  <c r="C245" i="2" s="1"/>
  <c r="B245" i="2"/>
  <c r="G245" i="2"/>
  <c r="H245" i="2"/>
  <c r="I245" i="2"/>
  <c r="J245" i="2"/>
  <c r="K245" i="2"/>
  <c r="A246" i="2"/>
  <c r="B246" i="2"/>
  <c r="G246" i="2"/>
  <c r="H246" i="2"/>
  <c r="I246" i="2"/>
  <c r="J246" i="2"/>
  <c r="K246" i="2"/>
  <c r="A247" i="2"/>
  <c r="B247" i="2"/>
  <c r="G247" i="2"/>
  <c r="H247" i="2"/>
  <c r="I247" i="2"/>
  <c r="J247" i="2"/>
  <c r="K247" i="2"/>
  <c r="A248" i="2"/>
  <c r="O248" i="2" s="1"/>
  <c r="B248" i="2"/>
  <c r="G248" i="2"/>
  <c r="H248" i="2"/>
  <c r="I248" i="2"/>
  <c r="J248" i="2"/>
  <c r="K248" i="2"/>
  <c r="A249" i="2"/>
  <c r="O249" i="2" s="1"/>
  <c r="B249" i="2"/>
  <c r="G249" i="2"/>
  <c r="H249" i="2"/>
  <c r="I249" i="2"/>
  <c r="J249" i="2"/>
  <c r="K249" i="2"/>
  <c r="A250" i="2"/>
  <c r="B250" i="2"/>
  <c r="G250" i="2"/>
  <c r="H250" i="2"/>
  <c r="I250" i="2"/>
  <c r="J250" i="2"/>
  <c r="K250" i="2"/>
  <c r="A251" i="2"/>
  <c r="C251" i="2" s="1"/>
  <c r="B251" i="2"/>
  <c r="G251" i="2"/>
  <c r="H251" i="2"/>
  <c r="I251" i="2"/>
  <c r="J251" i="2"/>
  <c r="K251" i="2"/>
  <c r="A252" i="2"/>
  <c r="B252" i="2"/>
  <c r="G252" i="2"/>
  <c r="H252" i="2"/>
  <c r="I252" i="2"/>
  <c r="J252" i="2"/>
  <c r="K252" i="2"/>
  <c r="A253" i="2"/>
  <c r="O253" i="2" s="1"/>
  <c r="B253" i="2"/>
  <c r="G253" i="2"/>
  <c r="H253" i="2"/>
  <c r="I253" i="2"/>
  <c r="J253" i="2"/>
  <c r="K253" i="2"/>
  <c r="A254" i="2"/>
  <c r="O254" i="2" s="1"/>
  <c r="B254" i="2"/>
  <c r="G254" i="2"/>
  <c r="H254" i="2"/>
  <c r="I254" i="2"/>
  <c r="J254" i="2"/>
  <c r="K254" i="2"/>
  <c r="A255" i="2"/>
  <c r="B255" i="2"/>
  <c r="G255" i="2"/>
  <c r="H255" i="2"/>
  <c r="I255" i="2"/>
  <c r="J255" i="2"/>
  <c r="K255" i="2"/>
  <c r="A256" i="2"/>
  <c r="O256" i="2" s="1"/>
  <c r="B256" i="2"/>
  <c r="G256" i="2"/>
  <c r="H256" i="2"/>
  <c r="I256" i="2"/>
  <c r="J256" i="2"/>
  <c r="K256" i="2"/>
  <c r="A257" i="2"/>
  <c r="O257" i="2" s="1"/>
  <c r="B257" i="2"/>
  <c r="G257" i="2"/>
  <c r="H257" i="2"/>
  <c r="I257" i="2"/>
  <c r="J257" i="2"/>
  <c r="K257" i="2"/>
  <c r="A258" i="2"/>
  <c r="B258" i="2"/>
  <c r="G258" i="2"/>
  <c r="H258" i="2"/>
  <c r="I258" i="2"/>
  <c r="J258" i="2"/>
  <c r="K258" i="2"/>
  <c r="A259" i="2"/>
  <c r="B259" i="2"/>
  <c r="G259" i="2"/>
  <c r="H259" i="2"/>
  <c r="I259" i="2"/>
  <c r="J259" i="2"/>
  <c r="K259" i="2"/>
  <c r="A260" i="2"/>
  <c r="O260" i="2" s="1"/>
  <c r="B260" i="2"/>
  <c r="G260" i="2"/>
  <c r="H260" i="2"/>
  <c r="I260" i="2"/>
  <c r="J260" i="2"/>
  <c r="K260" i="2"/>
  <c r="A261" i="2"/>
  <c r="C261" i="2" s="1"/>
  <c r="B261" i="2"/>
  <c r="G261" i="2"/>
  <c r="H261" i="2"/>
  <c r="I261" i="2"/>
  <c r="J261" i="2"/>
  <c r="K261" i="2"/>
  <c r="A262" i="2"/>
  <c r="C262" i="2" s="1"/>
  <c r="B262" i="2"/>
  <c r="G262" i="2"/>
  <c r="H262" i="2"/>
  <c r="I262" i="2"/>
  <c r="J262" i="2"/>
  <c r="K262" i="2"/>
  <c r="A263" i="2"/>
  <c r="C263" i="2" s="1"/>
  <c r="B263" i="2"/>
  <c r="G263" i="2"/>
  <c r="H263" i="2"/>
  <c r="I263" i="2"/>
  <c r="J263" i="2"/>
  <c r="K263" i="2"/>
  <c r="A264" i="2"/>
  <c r="C264" i="2" s="1"/>
  <c r="B264" i="2"/>
  <c r="G264" i="2"/>
  <c r="H264" i="2"/>
  <c r="I264" i="2"/>
  <c r="J264" i="2"/>
  <c r="K264" i="2"/>
  <c r="A265" i="2"/>
  <c r="O265" i="2" s="1"/>
  <c r="B265" i="2"/>
  <c r="G265" i="2"/>
  <c r="H265" i="2"/>
  <c r="I265" i="2"/>
  <c r="J265" i="2"/>
  <c r="K265" i="2"/>
  <c r="A266" i="2"/>
  <c r="O266" i="2" s="1"/>
  <c r="B266" i="2"/>
  <c r="G266" i="2"/>
  <c r="H266" i="2"/>
  <c r="I266" i="2"/>
  <c r="J266" i="2"/>
  <c r="K266" i="2"/>
  <c r="A267" i="2"/>
  <c r="B267" i="2"/>
  <c r="G267" i="2"/>
  <c r="H267" i="2"/>
  <c r="I267" i="2"/>
  <c r="J267" i="2"/>
  <c r="K267" i="2"/>
  <c r="A268" i="2"/>
  <c r="O268" i="2" s="1"/>
  <c r="B268" i="2"/>
  <c r="G268" i="2"/>
  <c r="H268" i="2"/>
  <c r="I268" i="2"/>
  <c r="J268" i="2"/>
  <c r="K268" i="2"/>
  <c r="A269" i="2"/>
  <c r="O269" i="2" s="1"/>
  <c r="B269" i="2"/>
  <c r="G269" i="2"/>
  <c r="H269" i="2"/>
  <c r="I269" i="2"/>
  <c r="J269" i="2"/>
  <c r="K269" i="2"/>
  <c r="A270" i="2"/>
  <c r="O270" i="2" s="1"/>
  <c r="B270" i="2"/>
  <c r="G270" i="2"/>
  <c r="H270" i="2"/>
  <c r="I270" i="2"/>
  <c r="J270" i="2"/>
  <c r="K270" i="2"/>
  <c r="A271" i="2"/>
  <c r="C271" i="2" s="1"/>
  <c r="B271" i="2"/>
  <c r="G271" i="2"/>
  <c r="H271" i="2"/>
  <c r="I271" i="2"/>
  <c r="J271" i="2"/>
  <c r="K271" i="2"/>
  <c r="A272" i="2"/>
  <c r="O272" i="2" s="1"/>
  <c r="B272" i="2"/>
  <c r="G272" i="2"/>
  <c r="H272" i="2"/>
  <c r="I272" i="2"/>
  <c r="J272" i="2"/>
  <c r="K272" i="2"/>
  <c r="A273" i="2"/>
  <c r="O273" i="2" s="1"/>
  <c r="B273" i="2"/>
  <c r="G273" i="2"/>
  <c r="H273" i="2"/>
  <c r="I273" i="2"/>
  <c r="J273" i="2"/>
  <c r="K273" i="2"/>
  <c r="A274" i="2"/>
  <c r="O274" i="2" s="1"/>
  <c r="B274" i="2"/>
  <c r="G274" i="2"/>
  <c r="H274" i="2"/>
  <c r="I274" i="2"/>
  <c r="J274" i="2"/>
  <c r="K274" i="2"/>
  <c r="A275" i="2"/>
  <c r="C275" i="2" s="1"/>
  <c r="B275" i="2"/>
  <c r="G275" i="2"/>
  <c r="H275" i="2"/>
  <c r="I275" i="2"/>
  <c r="J275" i="2"/>
  <c r="K275" i="2"/>
  <c r="A276" i="2"/>
  <c r="O276" i="2" s="1"/>
  <c r="B276" i="2"/>
  <c r="G276" i="2"/>
  <c r="H276" i="2"/>
  <c r="I276" i="2"/>
  <c r="J276" i="2"/>
  <c r="K276" i="2"/>
  <c r="A277" i="2"/>
  <c r="O277" i="2" s="1"/>
  <c r="B277" i="2"/>
  <c r="G277" i="2"/>
  <c r="H277" i="2"/>
  <c r="I277" i="2"/>
  <c r="J277" i="2"/>
  <c r="K277" i="2"/>
  <c r="A278" i="2"/>
  <c r="B278" i="2"/>
  <c r="G278" i="2"/>
  <c r="H278" i="2"/>
  <c r="I278" i="2"/>
  <c r="J278" i="2"/>
  <c r="K278" i="2"/>
  <c r="A279" i="2"/>
  <c r="C279" i="2" s="1"/>
  <c r="B279" i="2"/>
  <c r="G279" i="2"/>
  <c r="H279" i="2"/>
  <c r="I279" i="2"/>
  <c r="J279" i="2"/>
  <c r="K279" i="2"/>
  <c r="A280" i="2"/>
  <c r="C280" i="2" s="1"/>
  <c r="B280" i="2"/>
  <c r="G280" i="2"/>
  <c r="H280" i="2"/>
  <c r="I280" i="2"/>
  <c r="J280" i="2"/>
  <c r="K280" i="2"/>
  <c r="A281" i="2"/>
  <c r="O281" i="2" s="1"/>
  <c r="B281" i="2"/>
  <c r="G281" i="2"/>
  <c r="H281" i="2"/>
  <c r="I281" i="2"/>
  <c r="J281" i="2"/>
  <c r="K281" i="2"/>
  <c r="A282" i="2"/>
  <c r="B282" i="2"/>
  <c r="G282" i="2"/>
  <c r="H282" i="2"/>
  <c r="I282" i="2"/>
  <c r="J282" i="2"/>
  <c r="K282" i="2"/>
  <c r="A283" i="2"/>
  <c r="B283" i="2"/>
  <c r="G283" i="2"/>
  <c r="H283" i="2"/>
  <c r="I283" i="2"/>
  <c r="J283" i="2"/>
  <c r="K283" i="2"/>
  <c r="A284" i="2"/>
  <c r="O284" i="2" s="1"/>
  <c r="B284" i="2"/>
  <c r="G284" i="2"/>
  <c r="H284" i="2"/>
  <c r="I284" i="2"/>
  <c r="J284" i="2"/>
  <c r="K284" i="2"/>
  <c r="A285" i="2"/>
  <c r="O285" i="2" s="1"/>
  <c r="B285" i="2"/>
  <c r="G285" i="2"/>
  <c r="H285" i="2"/>
  <c r="I285" i="2"/>
  <c r="J285" i="2"/>
  <c r="K285" i="2"/>
  <c r="A286" i="2"/>
  <c r="B286" i="2"/>
  <c r="G286" i="2"/>
  <c r="H286" i="2"/>
  <c r="I286" i="2"/>
  <c r="J286" i="2"/>
  <c r="K286" i="2"/>
  <c r="A287" i="2"/>
  <c r="C287" i="2" s="1"/>
  <c r="B287" i="2"/>
  <c r="G287" i="2"/>
  <c r="H287" i="2"/>
  <c r="I287" i="2"/>
  <c r="J287" i="2"/>
  <c r="K287" i="2"/>
  <c r="A288" i="2"/>
  <c r="C288" i="2" s="1"/>
  <c r="B288" i="2"/>
  <c r="G288" i="2"/>
  <c r="H288" i="2"/>
  <c r="I288" i="2"/>
  <c r="J288" i="2"/>
  <c r="K288" i="2"/>
  <c r="A289" i="2"/>
  <c r="B289" i="2"/>
  <c r="G289" i="2"/>
  <c r="H289" i="2"/>
  <c r="I289" i="2"/>
  <c r="J289" i="2"/>
  <c r="K289" i="2"/>
  <c r="A290" i="2"/>
  <c r="B290" i="2"/>
  <c r="G290" i="2"/>
  <c r="H290" i="2"/>
  <c r="I290" i="2"/>
  <c r="J290" i="2"/>
  <c r="K290" i="2"/>
  <c r="A291" i="2"/>
  <c r="O291" i="2" s="1"/>
  <c r="B291" i="2"/>
  <c r="G291" i="2"/>
  <c r="H291" i="2"/>
  <c r="I291" i="2"/>
  <c r="J291" i="2"/>
  <c r="K291" i="2"/>
  <c r="A292" i="2"/>
  <c r="O292" i="2" s="1"/>
  <c r="B292" i="2"/>
  <c r="G292" i="2"/>
  <c r="H292" i="2"/>
  <c r="I292" i="2"/>
  <c r="J292" i="2"/>
  <c r="K292" i="2"/>
  <c r="A293" i="2"/>
  <c r="O293" i="2" s="1"/>
  <c r="B293" i="2"/>
  <c r="G293" i="2"/>
  <c r="H293" i="2"/>
  <c r="I293" i="2"/>
  <c r="J293" i="2"/>
  <c r="K293" i="2"/>
  <c r="A294" i="2"/>
  <c r="C294" i="2" s="1"/>
  <c r="B294" i="2"/>
  <c r="G294" i="2"/>
  <c r="H294" i="2"/>
  <c r="I294" i="2"/>
  <c r="J294" i="2"/>
  <c r="K294" i="2"/>
  <c r="A295" i="2"/>
  <c r="O295" i="2" s="1"/>
  <c r="B295" i="2"/>
  <c r="G295" i="2"/>
  <c r="H295" i="2"/>
  <c r="I295" i="2"/>
  <c r="J295" i="2"/>
  <c r="K295" i="2"/>
  <c r="A296" i="2"/>
  <c r="C296" i="2" s="1"/>
  <c r="B296" i="2"/>
  <c r="G296" i="2"/>
  <c r="H296" i="2"/>
  <c r="I296" i="2"/>
  <c r="J296" i="2"/>
  <c r="K296" i="2"/>
  <c r="A297" i="2"/>
  <c r="O297" i="2" s="1"/>
  <c r="B297" i="2"/>
  <c r="G297" i="2"/>
  <c r="H297" i="2"/>
  <c r="I297" i="2"/>
  <c r="J297" i="2"/>
  <c r="K297" i="2"/>
  <c r="A298" i="2"/>
  <c r="C298" i="2" s="1"/>
  <c r="B298" i="2"/>
  <c r="G298" i="2"/>
  <c r="H298" i="2"/>
  <c r="I298" i="2"/>
  <c r="J298" i="2"/>
  <c r="K298" i="2"/>
  <c r="A299" i="2"/>
  <c r="C299" i="2" s="1"/>
  <c r="B299" i="2"/>
  <c r="G299" i="2"/>
  <c r="H299" i="2"/>
  <c r="I299" i="2"/>
  <c r="J299" i="2"/>
  <c r="K299" i="2"/>
  <c r="A300" i="2"/>
  <c r="C300" i="2" s="1"/>
  <c r="B300" i="2"/>
  <c r="G300" i="2"/>
  <c r="H300" i="2"/>
  <c r="I300" i="2"/>
  <c r="J300" i="2"/>
  <c r="K300" i="2"/>
  <c r="A301" i="2"/>
  <c r="C301" i="2" s="1"/>
  <c r="B301" i="2"/>
  <c r="G301" i="2"/>
  <c r="H301" i="2"/>
  <c r="I301" i="2"/>
  <c r="J301" i="2"/>
  <c r="K301" i="2"/>
  <c r="A302" i="2"/>
  <c r="B302" i="2"/>
  <c r="G302" i="2"/>
  <c r="H302" i="2"/>
  <c r="I302" i="2"/>
  <c r="J302" i="2"/>
  <c r="K302" i="2"/>
  <c r="A303" i="2"/>
  <c r="B303" i="2"/>
  <c r="G303" i="2"/>
  <c r="H303" i="2"/>
  <c r="I303" i="2"/>
  <c r="J303" i="2"/>
  <c r="K303" i="2"/>
  <c r="A304" i="2"/>
  <c r="C304" i="2" s="1"/>
  <c r="B304" i="2"/>
  <c r="G304" i="2"/>
  <c r="H304" i="2"/>
  <c r="I304" i="2"/>
  <c r="J304" i="2"/>
  <c r="K304" i="2"/>
  <c r="A305" i="2"/>
  <c r="O305" i="2" s="1"/>
  <c r="B305" i="2"/>
  <c r="G305" i="2"/>
  <c r="H305" i="2"/>
  <c r="I305" i="2"/>
  <c r="J305" i="2"/>
  <c r="K305" i="2"/>
  <c r="A306" i="2"/>
  <c r="O306" i="2" s="1"/>
  <c r="B306" i="2"/>
  <c r="G306" i="2"/>
  <c r="H306" i="2"/>
  <c r="I306" i="2"/>
  <c r="J306" i="2"/>
  <c r="K306" i="2"/>
  <c r="A307" i="2"/>
  <c r="B307" i="2"/>
  <c r="G307" i="2"/>
  <c r="H307" i="2"/>
  <c r="I307" i="2"/>
  <c r="J307" i="2"/>
  <c r="K307" i="2"/>
  <c r="A308" i="2"/>
  <c r="O308" i="2" s="1"/>
  <c r="B308" i="2"/>
  <c r="G308" i="2"/>
  <c r="H308" i="2"/>
  <c r="I308" i="2"/>
  <c r="J308" i="2"/>
  <c r="K308" i="2"/>
  <c r="A309" i="2"/>
  <c r="O309" i="2" s="1"/>
  <c r="B309" i="2"/>
  <c r="G309" i="2"/>
  <c r="H309" i="2"/>
  <c r="I309" i="2"/>
  <c r="J309" i="2"/>
  <c r="K309" i="2"/>
  <c r="A310" i="2"/>
  <c r="B310" i="2"/>
  <c r="G310" i="2"/>
  <c r="H310" i="2"/>
  <c r="I310" i="2"/>
  <c r="J310" i="2"/>
  <c r="K310" i="2"/>
  <c r="A311" i="2"/>
  <c r="B311" i="2"/>
  <c r="G311" i="2"/>
  <c r="H311" i="2"/>
  <c r="I311" i="2"/>
  <c r="J311" i="2"/>
  <c r="K311" i="2"/>
  <c r="A312" i="2"/>
  <c r="O312" i="2" s="1"/>
  <c r="B312" i="2"/>
  <c r="G312" i="2"/>
  <c r="H312" i="2"/>
  <c r="I312" i="2"/>
  <c r="J312" i="2"/>
  <c r="K312" i="2"/>
  <c r="A313" i="2"/>
  <c r="O313" i="2" s="1"/>
  <c r="B313" i="2"/>
  <c r="G313" i="2"/>
  <c r="H313" i="2"/>
  <c r="I313" i="2"/>
  <c r="J313" i="2"/>
  <c r="K313" i="2"/>
  <c r="A314" i="2"/>
  <c r="B314" i="2"/>
  <c r="G314" i="2"/>
  <c r="H314" i="2"/>
  <c r="I314" i="2"/>
  <c r="J314" i="2"/>
  <c r="K314" i="2"/>
  <c r="A315" i="2"/>
  <c r="B315" i="2"/>
  <c r="G315" i="2"/>
  <c r="H315" i="2"/>
  <c r="I315" i="2"/>
  <c r="J315" i="2"/>
  <c r="K315" i="2"/>
  <c r="A316" i="2"/>
  <c r="O316" i="2" s="1"/>
  <c r="B316" i="2"/>
  <c r="G316" i="2"/>
  <c r="H316" i="2"/>
  <c r="I316" i="2"/>
  <c r="J316" i="2"/>
  <c r="K316" i="2"/>
  <c r="A317" i="2"/>
  <c r="C317" i="2" s="1"/>
  <c r="B317" i="2"/>
  <c r="G317" i="2"/>
  <c r="H317" i="2"/>
  <c r="I317" i="2"/>
  <c r="J317" i="2"/>
  <c r="K317" i="2"/>
  <c r="A318" i="2"/>
  <c r="O318" i="2" s="1"/>
  <c r="B318" i="2"/>
  <c r="G318" i="2"/>
  <c r="H318" i="2"/>
  <c r="I318" i="2"/>
  <c r="J318" i="2"/>
  <c r="K318" i="2"/>
  <c r="A319" i="2"/>
  <c r="B319" i="2"/>
  <c r="G319" i="2"/>
  <c r="H319" i="2"/>
  <c r="I319" i="2"/>
  <c r="J319" i="2"/>
  <c r="K319" i="2"/>
  <c r="A320" i="2"/>
  <c r="C320" i="2" s="1"/>
  <c r="B320" i="2"/>
  <c r="G320" i="2"/>
  <c r="H320" i="2"/>
  <c r="I320" i="2"/>
  <c r="J320" i="2"/>
  <c r="K320" i="2"/>
  <c r="A321" i="2"/>
  <c r="B321" i="2"/>
  <c r="G321" i="2"/>
  <c r="H321" i="2"/>
  <c r="I321" i="2"/>
  <c r="J321" i="2"/>
  <c r="K321" i="2"/>
  <c r="A322" i="2"/>
  <c r="B322" i="2"/>
  <c r="G322" i="2"/>
  <c r="H322" i="2"/>
  <c r="I322" i="2"/>
  <c r="J322" i="2"/>
  <c r="K322" i="2"/>
  <c r="A323" i="2"/>
  <c r="B323" i="2"/>
  <c r="G323" i="2"/>
  <c r="H323" i="2"/>
  <c r="I323" i="2"/>
  <c r="J323" i="2"/>
  <c r="K323" i="2"/>
  <c r="A324" i="2"/>
  <c r="C324" i="2" s="1"/>
  <c r="B324" i="2"/>
  <c r="G324" i="2"/>
  <c r="H324" i="2"/>
  <c r="I324" i="2"/>
  <c r="J324" i="2"/>
  <c r="K324" i="2"/>
  <c r="A325" i="2"/>
  <c r="O325" i="2" s="1"/>
  <c r="B325" i="2"/>
  <c r="G325" i="2"/>
  <c r="H325" i="2"/>
  <c r="I325" i="2"/>
  <c r="J325" i="2"/>
  <c r="K325" i="2"/>
  <c r="A326" i="2"/>
  <c r="B326" i="2"/>
  <c r="G326" i="2"/>
  <c r="H326" i="2"/>
  <c r="I326" i="2"/>
  <c r="J326" i="2"/>
  <c r="K326" i="2"/>
  <c r="A327" i="2"/>
  <c r="B327" i="2"/>
  <c r="G327" i="2"/>
  <c r="H327" i="2"/>
  <c r="I327" i="2"/>
  <c r="J327" i="2"/>
  <c r="K327" i="2"/>
  <c r="A328" i="2"/>
  <c r="C328" i="2" s="1"/>
  <c r="B328" i="2"/>
  <c r="G328" i="2"/>
  <c r="H328" i="2"/>
  <c r="I328" i="2"/>
  <c r="J328" i="2"/>
  <c r="K328" i="2"/>
  <c r="A329" i="2"/>
  <c r="B329" i="2"/>
  <c r="G329" i="2"/>
  <c r="H329" i="2"/>
  <c r="I329" i="2"/>
  <c r="J329" i="2"/>
  <c r="K329" i="2"/>
  <c r="A330" i="2"/>
  <c r="B330" i="2"/>
  <c r="G330" i="2"/>
  <c r="H330" i="2"/>
  <c r="I330" i="2"/>
  <c r="J330" i="2"/>
  <c r="K330" i="2"/>
  <c r="A331" i="2"/>
  <c r="B331" i="2"/>
  <c r="G331" i="2"/>
  <c r="H331" i="2"/>
  <c r="I331" i="2"/>
  <c r="J331" i="2"/>
  <c r="K331" i="2"/>
  <c r="A332" i="2"/>
  <c r="O332" i="2" s="1"/>
  <c r="B332" i="2"/>
  <c r="G332" i="2"/>
  <c r="H332" i="2"/>
  <c r="I332" i="2"/>
  <c r="J332" i="2"/>
  <c r="K332" i="2"/>
  <c r="A333" i="2"/>
  <c r="B333" i="2"/>
  <c r="G333" i="2"/>
  <c r="H333" i="2"/>
  <c r="I333" i="2"/>
  <c r="J333" i="2"/>
  <c r="K333" i="2"/>
  <c r="A334" i="2"/>
  <c r="C334" i="2" s="1"/>
  <c r="B334" i="2"/>
  <c r="G334" i="2"/>
  <c r="H334" i="2"/>
  <c r="I334" i="2"/>
  <c r="J334" i="2"/>
  <c r="K334" i="2"/>
  <c r="A335" i="2"/>
  <c r="O335" i="2" s="1"/>
  <c r="B335" i="2"/>
  <c r="G335" i="2"/>
  <c r="H335" i="2"/>
  <c r="I335" i="2"/>
  <c r="J335" i="2"/>
  <c r="K335" i="2"/>
  <c r="A336" i="2"/>
  <c r="C336" i="2" s="1"/>
  <c r="B336" i="2"/>
  <c r="G336" i="2"/>
  <c r="H336" i="2"/>
  <c r="I336" i="2"/>
  <c r="J336" i="2"/>
  <c r="K336" i="2"/>
  <c r="A337" i="2"/>
  <c r="O337" i="2" s="1"/>
  <c r="B337" i="2"/>
  <c r="G337" i="2"/>
  <c r="H337" i="2"/>
  <c r="I337" i="2"/>
  <c r="J337" i="2"/>
  <c r="K337" i="2"/>
  <c r="A338" i="2"/>
  <c r="O338" i="2" s="1"/>
  <c r="B338" i="2"/>
  <c r="G338" i="2"/>
  <c r="H338" i="2"/>
  <c r="I338" i="2"/>
  <c r="J338" i="2"/>
  <c r="K338" i="2"/>
  <c r="A339" i="2"/>
  <c r="C339" i="2" s="1"/>
  <c r="B339" i="2"/>
  <c r="G339" i="2"/>
  <c r="H339" i="2"/>
  <c r="I339" i="2"/>
  <c r="J339" i="2"/>
  <c r="K339" i="2"/>
  <c r="A340" i="2"/>
  <c r="O340" i="2" s="1"/>
  <c r="B340" i="2"/>
  <c r="G340" i="2"/>
  <c r="H340" i="2"/>
  <c r="I340" i="2"/>
  <c r="J340" i="2"/>
  <c r="K340" i="2"/>
  <c r="A341" i="2"/>
  <c r="B341" i="2"/>
  <c r="G341" i="2"/>
  <c r="H341" i="2"/>
  <c r="I341" i="2"/>
  <c r="J341" i="2"/>
  <c r="K341" i="2"/>
  <c r="A342" i="2"/>
  <c r="O342" i="2" s="1"/>
  <c r="B342" i="2"/>
  <c r="G342" i="2"/>
  <c r="H342" i="2"/>
  <c r="I342" i="2"/>
  <c r="J342" i="2"/>
  <c r="K342" i="2"/>
  <c r="A343" i="2"/>
  <c r="C343" i="2" s="1"/>
  <c r="B343" i="2"/>
  <c r="G343" i="2"/>
  <c r="H343" i="2"/>
  <c r="I343" i="2"/>
  <c r="J343" i="2"/>
  <c r="K343" i="2"/>
  <c r="A344" i="2"/>
  <c r="C344" i="2" s="1"/>
  <c r="B344" i="2"/>
  <c r="G344" i="2"/>
  <c r="H344" i="2"/>
  <c r="I344" i="2"/>
  <c r="J344" i="2"/>
  <c r="K344" i="2"/>
  <c r="A345" i="2"/>
  <c r="B345" i="2"/>
  <c r="G345" i="2"/>
  <c r="H345" i="2"/>
  <c r="I345" i="2"/>
  <c r="J345" i="2"/>
  <c r="K345" i="2"/>
  <c r="A346" i="2"/>
  <c r="B346" i="2"/>
  <c r="G346" i="2"/>
  <c r="H346" i="2"/>
  <c r="I346" i="2"/>
  <c r="J346" i="2"/>
  <c r="K346" i="2"/>
  <c r="A347" i="2"/>
  <c r="C347" i="2" s="1"/>
  <c r="B347" i="2"/>
  <c r="G347" i="2"/>
  <c r="H347" i="2"/>
  <c r="I347" i="2"/>
  <c r="J347" i="2"/>
  <c r="K347" i="2"/>
  <c r="A348" i="2"/>
  <c r="C348" i="2" s="1"/>
  <c r="B348" i="2"/>
  <c r="G348" i="2"/>
  <c r="H348" i="2"/>
  <c r="I348" i="2"/>
  <c r="J348" i="2"/>
  <c r="K348" i="2"/>
  <c r="A349" i="2"/>
  <c r="B349" i="2"/>
  <c r="G349" i="2"/>
  <c r="H349" i="2"/>
  <c r="I349" i="2"/>
  <c r="J349" i="2"/>
  <c r="K349" i="2"/>
  <c r="A350" i="2"/>
  <c r="O350" i="2" s="1"/>
  <c r="B350" i="2"/>
  <c r="G350" i="2"/>
  <c r="H350" i="2"/>
  <c r="I350" i="2"/>
  <c r="J350" i="2"/>
  <c r="K350" i="2"/>
  <c r="A351" i="2"/>
  <c r="C351" i="2" s="1"/>
  <c r="B351" i="2"/>
  <c r="G351" i="2"/>
  <c r="H351" i="2"/>
  <c r="I351" i="2"/>
  <c r="J351" i="2"/>
  <c r="K351" i="2"/>
  <c r="A352" i="2"/>
  <c r="O352" i="2" s="1"/>
  <c r="B352" i="2"/>
  <c r="G352" i="2"/>
  <c r="H352" i="2"/>
  <c r="I352" i="2"/>
  <c r="J352" i="2"/>
  <c r="K352" i="2"/>
  <c r="A353" i="2"/>
  <c r="B353" i="2"/>
  <c r="G353" i="2"/>
  <c r="H353" i="2"/>
  <c r="I353" i="2"/>
  <c r="J353" i="2"/>
  <c r="K353" i="2"/>
  <c r="A354" i="2"/>
  <c r="C354" i="2" s="1"/>
  <c r="B354" i="2"/>
  <c r="G354" i="2"/>
  <c r="H354" i="2"/>
  <c r="I354" i="2"/>
  <c r="J354" i="2"/>
  <c r="K354" i="2"/>
  <c r="A355" i="2"/>
  <c r="O355" i="2" s="1"/>
  <c r="B355" i="2"/>
  <c r="G355" i="2"/>
  <c r="H355" i="2"/>
  <c r="I355" i="2"/>
  <c r="J355" i="2"/>
  <c r="K355" i="2"/>
  <c r="A356" i="2"/>
  <c r="O356" i="2" s="1"/>
  <c r="B356" i="2"/>
  <c r="G356" i="2"/>
  <c r="H356" i="2"/>
  <c r="I356" i="2"/>
  <c r="J356" i="2"/>
  <c r="K356" i="2"/>
  <c r="A357" i="2"/>
  <c r="B357" i="2"/>
  <c r="G357" i="2"/>
  <c r="H357" i="2"/>
  <c r="I357" i="2"/>
  <c r="J357" i="2"/>
  <c r="K357" i="2"/>
  <c r="A358" i="2"/>
  <c r="C358" i="2" s="1"/>
  <c r="B358" i="2"/>
  <c r="G358" i="2"/>
  <c r="H358" i="2"/>
  <c r="I358" i="2"/>
  <c r="J358" i="2"/>
  <c r="K358" i="2"/>
  <c r="A359" i="2"/>
  <c r="C359" i="2" s="1"/>
  <c r="B359" i="2"/>
  <c r="G359" i="2"/>
  <c r="H359" i="2"/>
  <c r="I359" i="2"/>
  <c r="J359" i="2"/>
  <c r="K359" i="2"/>
  <c r="A360" i="2"/>
  <c r="O360" i="2" s="1"/>
  <c r="B360" i="2"/>
  <c r="G360" i="2"/>
  <c r="H360" i="2"/>
  <c r="I360" i="2"/>
  <c r="J360" i="2"/>
  <c r="K360" i="2"/>
  <c r="A361" i="2"/>
  <c r="B361" i="2"/>
  <c r="G361" i="2"/>
  <c r="H361" i="2"/>
  <c r="I361" i="2"/>
  <c r="J361" i="2"/>
  <c r="K361" i="2"/>
  <c r="A362" i="2"/>
  <c r="B362" i="2"/>
  <c r="G362" i="2"/>
  <c r="H362" i="2"/>
  <c r="I362" i="2"/>
  <c r="J362" i="2"/>
  <c r="K362" i="2"/>
  <c r="A363" i="2"/>
  <c r="O363" i="2" s="1"/>
  <c r="B363" i="2"/>
  <c r="G363" i="2"/>
  <c r="H363" i="2"/>
  <c r="I363" i="2"/>
  <c r="J363" i="2"/>
  <c r="K363" i="2"/>
  <c r="A364" i="2"/>
  <c r="O364" i="2" s="1"/>
  <c r="B364" i="2"/>
  <c r="G364" i="2"/>
  <c r="H364" i="2"/>
  <c r="I364" i="2"/>
  <c r="J364" i="2"/>
  <c r="K364" i="2"/>
  <c r="A365" i="2"/>
  <c r="B365" i="2"/>
  <c r="G365" i="2"/>
  <c r="H365" i="2"/>
  <c r="I365" i="2"/>
  <c r="J365" i="2"/>
  <c r="K365" i="2"/>
  <c r="A366" i="2"/>
  <c r="B366" i="2"/>
  <c r="G366" i="2"/>
  <c r="H366" i="2"/>
  <c r="I366" i="2"/>
  <c r="J366" i="2"/>
  <c r="K366" i="2"/>
  <c r="A367" i="2"/>
  <c r="C367" i="2" s="1"/>
  <c r="B367" i="2"/>
  <c r="G367" i="2"/>
  <c r="H367" i="2"/>
  <c r="I367" i="2"/>
  <c r="J367" i="2"/>
  <c r="K367" i="2"/>
  <c r="A368" i="2"/>
  <c r="O368" i="2" s="1"/>
  <c r="B368" i="2"/>
  <c r="G368" i="2"/>
  <c r="H368" i="2"/>
  <c r="I368" i="2"/>
  <c r="J368" i="2"/>
  <c r="K368" i="2"/>
  <c r="A369" i="2"/>
  <c r="B369" i="2"/>
  <c r="G369" i="2"/>
  <c r="H369" i="2"/>
  <c r="I369" i="2"/>
  <c r="J369" i="2"/>
  <c r="K369" i="2"/>
  <c r="A370" i="2"/>
  <c r="B370" i="2"/>
  <c r="G370" i="2"/>
  <c r="H370" i="2"/>
  <c r="I370" i="2"/>
  <c r="J370" i="2"/>
  <c r="K370" i="2"/>
  <c r="A371" i="2"/>
  <c r="B371" i="2"/>
  <c r="G371" i="2"/>
  <c r="H371" i="2"/>
  <c r="I371" i="2"/>
  <c r="J371" i="2"/>
  <c r="K371" i="2"/>
  <c r="A372" i="2"/>
  <c r="O372" i="2" s="1"/>
  <c r="B372" i="2"/>
  <c r="G372" i="2"/>
  <c r="H372" i="2"/>
  <c r="I372" i="2"/>
  <c r="J372" i="2"/>
  <c r="K372" i="2"/>
  <c r="A373" i="2"/>
  <c r="B373" i="2"/>
  <c r="G373" i="2"/>
  <c r="H373" i="2"/>
  <c r="I373" i="2"/>
  <c r="J373" i="2"/>
  <c r="K373" i="2"/>
  <c r="A374" i="2"/>
  <c r="O374" i="2" s="1"/>
  <c r="B374" i="2"/>
  <c r="G374" i="2"/>
  <c r="H374" i="2"/>
  <c r="I374" i="2"/>
  <c r="J374" i="2"/>
  <c r="K374" i="2"/>
  <c r="A375" i="2"/>
  <c r="O375" i="2" s="1"/>
  <c r="B375" i="2"/>
  <c r="G375" i="2"/>
  <c r="H375" i="2"/>
  <c r="I375" i="2"/>
  <c r="J375" i="2"/>
  <c r="K375" i="2"/>
  <c r="A376" i="2"/>
  <c r="O376" i="2" s="1"/>
  <c r="B376" i="2"/>
  <c r="G376" i="2"/>
  <c r="H376" i="2"/>
  <c r="I376" i="2"/>
  <c r="J376" i="2"/>
  <c r="K376" i="2"/>
  <c r="A377" i="2"/>
  <c r="B377" i="2"/>
  <c r="G377" i="2"/>
  <c r="H377" i="2"/>
  <c r="I377" i="2"/>
  <c r="J377" i="2"/>
  <c r="K377" i="2"/>
  <c r="A378" i="2"/>
  <c r="B378" i="2"/>
  <c r="G378" i="2"/>
  <c r="H378" i="2"/>
  <c r="I378" i="2"/>
  <c r="J378" i="2"/>
  <c r="K378" i="2"/>
  <c r="A379" i="2"/>
  <c r="O379" i="2" s="1"/>
  <c r="B379" i="2"/>
  <c r="G379" i="2"/>
  <c r="H379" i="2"/>
  <c r="I379" i="2"/>
  <c r="J379" i="2"/>
  <c r="K379" i="2"/>
  <c r="A380" i="2"/>
  <c r="O380" i="2" s="1"/>
  <c r="B380" i="2"/>
  <c r="G380" i="2"/>
  <c r="H380" i="2"/>
  <c r="I380" i="2"/>
  <c r="J380" i="2"/>
  <c r="K380" i="2"/>
  <c r="A381" i="2"/>
  <c r="O381" i="2" s="1"/>
  <c r="B381" i="2"/>
  <c r="G381" i="2"/>
  <c r="H381" i="2"/>
  <c r="I381" i="2"/>
  <c r="J381" i="2"/>
  <c r="K381" i="2"/>
  <c r="A382" i="2"/>
  <c r="O382" i="2" s="1"/>
  <c r="B382" i="2"/>
  <c r="G382" i="2"/>
  <c r="H382" i="2"/>
  <c r="I382" i="2"/>
  <c r="J382" i="2"/>
  <c r="K382" i="2"/>
  <c r="A383" i="2"/>
  <c r="B383" i="2"/>
  <c r="G383" i="2"/>
  <c r="H383" i="2"/>
  <c r="I383" i="2"/>
  <c r="J383" i="2"/>
  <c r="K383" i="2"/>
  <c r="A384" i="2"/>
  <c r="C384" i="2" s="1"/>
  <c r="B384" i="2"/>
  <c r="G384" i="2"/>
  <c r="H384" i="2"/>
  <c r="I384" i="2"/>
  <c r="J384" i="2"/>
  <c r="K384" i="2"/>
  <c r="A385" i="2"/>
  <c r="B385" i="2"/>
  <c r="G385" i="2"/>
  <c r="H385" i="2"/>
  <c r="I385" i="2"/>
  <c r="J385" i="2"/>
  <c r="K385" i="2"/>
  <c r="A386" i="2"/>
  <c r="B386" i="2"/>
  <c r="G386" i="2"/>
  <c r="H386" i="2"/>
  <c r="I386" i="2"/>
  <c r="J386" i="2"/>
  <c r="K386" i="2"/>
  <c r="A387" i="2"/>
  <c r="O387" i="2" s="1"/>
  <c r="B387" i="2"/>
  <c r="G387" i="2"/>
  <c r="H387" i="2"/>
  <c r="I387" i="2"/>
  <c r="J387" i="2"/>
  <c r="K387" i="2"/>
  <c r="A388" i="2"/>
  <c r="O388" i="2" s="1"/>
  <c r="B388" i="2"/>
  <c r="G388" i="2"/>
  <c r="H388" i="2"/>
  <c r="I388" i="2"/>
  <c r="J388" i="2"/>
  <c r="K388" i="2"/>
  <c r="A389" i="2"/>
  <c r="B389" i="2"/>
  <c r="G389" i="2"/>
  <c r="H389" i="2"/>
  <c r="I389" i="2"/>
  <c r="J389" i="2"/>
  <c r="K389" i="2"/>
  <c r="A390" i="2"/>
  <c r="O390" i="2" s="1"/>
  <c r="B390" i="2"/>
  <c r="G390" i="2"/>
  <c r="H390" i="2"/>
  <c r="I390" i="2"/>
  <c r="J390" i="2"/>
  <c r="K390" i="2"/>
  <c r="A391" i="2"/>
  <c r="C391" i="2" s="1"/>
  <c r="B391" i="2"/>
  <c r="G391" i="2"/>
  <c r="H391" i="2"/>
  <c r="I391" i="2"/>
  <c r="J391" i="2"/>
  <c r="K391" i="2"/>
  <c r="A392" i="2"/>
  <c r="O392" i="2" s="1"/>
  <c r="B392" i="2"/>
  <c r="G392" i="2"/>
  <c r="H392" i="2"/>
  <c r="I392" i="2"/>
  <c r="J392" i="2"/>
  <c r="K392" i="2"/>
  <c r="A393" i="2"/>
  <c r="B393" i="2"/>
  <c r="G393" i="2"/>
  <c r="H393" i="2"/>
  <c r="I393" i="2"/>
  <c r="J393" i="2"/>
  <c r="K393" i="2"/>
  <c r="A394" i="2"/>
  <c r="B394" i="2"/>
  <c r="G394" i="2"/>
  <c r="H394" i="2"/>
  <c r="I394" i="2"/>
  <c r="J394" i="2"/>
  <c r="K394" i="2"/>
  <c r="A395" i="2"/>
  <c r="B395" i="2"/>
  <c r="G395" i="2"/>
  <c r="H395" i="2"/>
  <c r="I395" i="2"/>
  <c r="J395" i="2"/>
  <c r="K395" i="2"/>
  <c r="A396" i="2"/>
  <c r="O396" i="2" s="1"/>
  <c r="B396" i="2"/>
  <c r="G396" i="2"/>
  <c r="H396" i="2"/>
  <c r="I396" i="2"/>
  <c r="J396" i="2"/>
  <c r="K396" i="2"/>
  <c r="A397" i="2"/>
  <c r="C397" i="2" s="1"/>
  <c r="B397" i="2"/>
  <c r="G397" i="2"/>
  <c r="H397" i="2"/>
  <c r="I397" i="2"/>
  <c r="J397" i="2"/>
  <c r="K397" i="2"/>
  <c r="A398" i="2"/>
  <c r="B398" i="2"/>
  <c r="G398" i="2"/>
  <c r="H398" i="2"/>
  <c r="I398" i="2"/>
  <c r="J398" i="2"/>
  <c r="K398" i="2"/>
  <c r="A399" i="2"/>
  <c r="B399" i="2"/>
  <c r="G399" i="2"/>
  <c r="H399" i="2"/>
  <c r="I399" i="2"/>
  <c r="J399" i="2"/>
  <c r="K399" i="2"/>
  <c r="A400" i="2"/>
  <c r="C400" i="2" s="1"/>
  <c r="B400" i="2"/>
  <c r="G400" i="2"/>
  <c r="H400" i="2"/>
  <c r="I400" i="2"/>
  <c r="J400" i="2"/>
  <c r="K400" i="2"/>
  <c r="A401" i="2"/>
  <c r="O401" i="2" s="1"/>
  <c r="B401" i="2"/>
  <c r="G401" i="2"/>
  <c r="H401" i="2"/>
  <c r="I401" i="2"/>
  <c r="J401" i="2"/>
  <c r="K401" i="2"/>
  <c r="A402" i="2"/>
  <c r="C402" i="2" s="1"/>
  <c r="B402" i="2"/>
  <c r="G402" i="2"/>
  <c r="H402" i="2"/>
  <c r="I402" i="2"/>
  <c r="J402" i="2"/>
  <c r="K402" i="2"/>
  <c r="A403" i="2"/>
  <c r="B403" i="2"/>
  <c r="G403" i="2"/>
  <c r="H403" i="2"/>
  <c r="I403" i="2"/>
  <c r="J403" i="2"/>
  <c r="K403" i="2"/>
  <c r="A404" i="2"/>
  <c r="O404" i="2" s="1"/>
  <c r="B404" i="2"/>
  <c r="G404" i="2"/>
  <c r="H404" i="2"/>
  <c r="I404" i="2"/>
  <c r="J404" i="2"/>
  <c r="K404" i="2"/>
  <c r="A405" i="2"/>
  <c r="B405" i="2"/>
  <c r="G405" i="2"/>
  <c r="H405" i="2"/>
  <c r="I405" i="2"/>
  <c r="J405" i="2"/>
  <c r="K405" i="2"/>
  <c r="A406" i="2"/>
  <c r="B406" i="2"/>
  <c r="G406" i="2"/>
  <c r="H406" i="2"/>
  <c r="I406" i="2"/>
  <c r="J406" i="2"/>
  <c r="K406" i="2"/>
  <c r="A407" i="2"/>
  <c r="O407" i="2" s="1"/>
  <c r="B407" i="2"/>
  <c r="G407" i="2"/>
  <c r="H407" i="2"/>
  <c r="I407" i="2"/>
  <c r="J407" i="2"/>
  <c r="K407" i="2"/>
  <c r="A408" i="2"/>
  <c r="O408" i="2" s="1"/>
  <c r="B408" i="2"/>
  <c r="G408" i="2"/>
  <c r="H408" i="2"/>
  <c r="I408" i="2"/>
  <c r="J408" i="2"/>
  <c r="K408" i="2"/>
  <c r="A409" i="2"/>
  <c r="O409" i="2" s="1"/>
  <c r="B409" i="2"/>
  <c r="G409" i="2"/>
  <c r="H409" i="2"/>
  <c r="I409" i="2"/>
  <c r="J409" i="2"/>
  <c r="K409" i="2"/>
  <c r="A410" i="2"/>
  <c r="B410" i="2"/>
  <c r="G410" i="2"/>
  <c r="H410" i="2"/>
  <c r="I410" i="2"/>
  <c r="J410" i="2"/>
  <c r="K410" i="2"/>
  <c r="A411" i="2"/>
  <c r="O411" i="2" s="1"/>
  <c r="B411" i="2"/>
  <c r="G411" i="2"/>
  <c r="H411" i="2"/>
  <c r="I411" i="2"/>
  <c r="J411" i="2"/>
  <c r="K411" i="2"/>
  <c r="A412" i="2"/>
  <c r="O412" i="2" s="1"/>
  <c r="B412" i="2"/>
  <c r="G412" i="2"/>
  <c r="H412" i="2"/>
  <c r="I412" i="2"/>
  <c r="J412" i="2"/>
  <c r="K412" i="2"/>
  <c r="A413" i="2"/>
  <c r="B413" i="2"/>
  <c r="G413" i="2"/>
  <c r="H413" i="2"/>
  <c r="I413" i="2"/>
  <c r="J413" i="2"/>
  <c r="K413" i="2"/>
  <c r="A414" i="2"/>
  <c r="B414" i="2"/>
  <c r="G414" i="2"/>
  <c r="H414" i="2"/>
  <c r="I414" i="2"/>
  <c r="J414" i="2"/>
  <c r="K414" i="2"/>
  <c r="A415" i="2"/>
  <c r="B415" i="2"/>
  <c r="G415" i="2"/>
  <c r="H415" i="2"/>
  <c r="I415" i="2"/>
  <c r="J415" i="2"/>
  <c r="K415" i="2"/>
  <c r="A416" i="2"/>
  <c r="O416" i="2" s="1"/>
  <c r="B416" i="2"/>
  <c r="G416" i="2"/>
  <c r="H416" i="2"/>
  <c r="I416" i="2"/>
  <c r="J416" i="2"/>
  <c r="K416" i="2"/>
  <c r="A417" i="2"/>
  <c r="B417" i="2"/>
  <c r="G417" i="2"/>
  <c r="H417" i="2"/>
  <c r="I417" i="2"/>
  <c r="J417" i="2"/>
  <c r="K417" i="2"/>
  <c r="A418" i="2"/>
  <c r="O418" i="2" s="1"/>
  <c r="B418" i="2"/>
  <c r="G418" i="2"/>
  <c r="H418" i="2"/>
  <c r="I418" i="2"/>
  <c r="J418" i="2"/>
  <c r="K418" i="2"/>
  <c r="A419" i="2"/>
  <c r="O419" i="2" s="1"/>
  <c r="B419" i="2"/>
  <c r="G419" i="2"/>
  <c r="H419" i="2"/>
  <c r="I419" i="2"/>
  <c r="J419" i="2"/>
  <c r="K419" i="2"/>
  <c r="A420" i="2"/>
  <c r="O420" i="2" s="1"/>
  <c r="B420" i="2"/>
  <c r="G420" i="2"/>
  <c r="H420" i="2"/>
  <c r="I420" i="2"/>
  <c r="J420" i="2"/>
  <c r="K420" i="2"/>
  <c r="A421" i="2"/>
  <c r="O421" i="2" s="1"/>
  <c r="B421" i="2"/>
  <c r="G421" i="2"/>
  <c r="H421" i="2"/>
  <c r="I421" i="2"/>
  <c r="J421" i="2"/>
  <c r="K421" i="2"/>
  <c r="A422" i="2"/>
  <c r="B422" i="2"/>
  <c r="G422" i="2"/>
  <c r="H422" i="2"/>
  <c r="I422" i="2"/>
  <c r="J422" i="2"/>
  <c r="K422" i="2"/>
  <c r="A423" i="2"/>
  <c r="C423" i="2" s="1"/>
  <c r="B423" i="2"/>
  <c r="G423" i="2"/>
  <c r="H423" i="2"/>
  <c r="I423" i="2"/>
  <c r="J423" i="2"/>
  <c r="K423" i="2"/>
  <c r="A424" i="2"/>
  <c r="O424" i="2" s="1"/>
  <c r="B424" i="2"/>
  <c r="G424" i="2"/>
  <c r="H424" i="2"/>
  <c r="I424" i="2"/>
  <c r="J424" i="2"/>
  <c r="K424" i="2"/>
  <c r="A425" i="2"/>
  <c r="B425" i="2"/>
  <c r="G425" i="2"/>
  <c r="H425" i="2"/>
  <c r="I425" i="2"/>
  <c r="J425" i="2"/>
  <c r="K425" i="2"/>
  <c r="A426" i="2"/>
  <c r="B426" i="2"/>
  <c r="G426" i="2"/>
  <c r="H426" i="2"/>
  <c r="I426" i="2"/>
  <c r="J426" i="2"/>
  <c r="K426" i="2"/>
  <c r="A427" i="2"/>
  <c r="C427" i="2" s="1"/>
  <c r="B427" i="2"/>
  <c r="G427" i="2"/>
  <c r="H427" i="2"/>
  <c r="I427" i="2"/>
  <c r="J427" i="2"/>
  <c r="K427" i="2"/>
  <c r="A428" i="2"/>
  <c r="O428" i="2" s="1"/>
  <c r="B428" i="2"/>
  <c r="G428" i="2"/>
  <c r="H428" i="2"/>
  <c r="I428" i="2"/>
  <c r="J428" i="2"/>
  <c r="K428" i="2"/>
  <c r="A429" i="2"/>
  <c r="B429" i="2"/>
  <c r="G429" i="2"/>
  <c r="H429" i="2"/>
  <c r="I429" i="2"/>
  <c r="J429" i="2"/>
  <c r="K429" i="2"/>
  <c r="A430" i="2"/>
  <c r="B430" i="2"/>
  <c r="G430" i="2"/>
  <c r="H430" i="2"/>
  <c r="I430" i="2"/>
  <c r="J430" i="2"/>
  <c r="K430" i="2"/>
  <c r="A431" i="2"/>
  <c r="B431" i="2"/>
  <c r="G431" i="2"/>
  <c r="H431" i="2"/>
  <c r="I431" i="2"/>
  <c r="J431" i="2"/>
  <c r="K431" i="2"/>
  <c r="A432" i="2"/>
  <c r="O432" i="2" s="1"/>
  <c r="B432" i="2"/>
  <c r="G432" i="2"/>
  <c r="H432" i="2"/>
  <c r="I432" i="2"/>
  <c r="J432" i="2"/>
  <c r="K432" i="2"/>
  <c r="A433" i="2"/>
  <c r="B433" i="2"/>
  <c r="G433" i="2"/>
  <c r="H433" i="2"/>
  <c r="I433" i="2"/>
  <c r="J433" i="2"/>
  <c r="K433" i="2"/>
  <c r="A434" i="2"/>
  <c r="O434" i="2" s="1"/>
  <c r="B434" i="2"/>
  <c r="G434" i="2"/>
  <c r="H434" i="2"/>
  <c r="I434" i="2"/>
  <c r="J434" i="2"/>
  <c r="K434" i="2"/>
  <c r="A435" i="2"/>
  <c r="B435" i="2"/>
  <c r="G435" i="2"/>
  <c r="H435" i="2"/>
  <c r="I435" i="2"/>
  <c r="J435" i="2"/>
  <c r="K435" i="2"/>
  <c r="A436" i="2"/>
  <c r="O436" i="2" s="1"/>
  <c r="B436" i="2"/>
  <c r="G436" i="2"/>
  <c r="H436" i="2"/>
  <c r="I436" i="2"/>
  <c r="J436" i="2"/>
  <c r="K436" i="2"/>
  <c r="A437" i="2"/>
  <c r="B437" i="2"/>
  <c r="G437" i="2"/>
  <c r="H437" i="2"/>
  <c r="I437" i="2"/>
  <c r="J437" i="2"/>
  <c r="K437" i="2"/>
  <c r="A438" i="2"/>
  <c r="C438" i="2" s="1"/>
  <c r="B438" i="2"/>
  <c r="G438" i="2"/>
  <c r="H438" i="2"/>
  <c r="I438" i="2"/>
  <c r="J438" i="2"/>
  <c r="K438" i="2"/>
  <c r="A439" i="2"/>
  <c r="O439" i="2" s="1"/>
  <c r="B439" i="2"/>
  <c r="G439" i="2"/>
  <c r="H439" i="2"/>
  <c r="I439" i="2"/>
  <c r="J439" i="2"/>
  <c r="K439" i="2"/>
  <c r="A440" i="2"/>
  <c r="O440" i="2" s="1"/>
  <c r="B440" i="2"/>
  <c r="G440" i="2"/>
  <c r="H440" i="2"/>
  <c r="I440" i="2"/>
  <c r="J440" i="2"/>
  <c r="K440" i="2"/>
  <c r="A441" i="2"/>
  <c r="B441" i="2"/>
  <c r="G441" i="2"/>
  <c r="H441" i="2"/>
  <c r="I441" i="2"/>
  <c r="J441" i="2"/>
  <c r="K441" i="2"/>
  <c r="A442" i="2"/>
  <c r="O442" i="2" s="1"/>
  <c r="B442" i="2"/>
  <c r="G442" i="2"/>
  <c r="H442" i="2"/>
  <c r="I442" i="2"/>
  <c r="J442" i="2"/>
  <c r="K442" i="2"/>
  <c r="A443" i="2"/>
  <c r="B443" i="2"/>
  <c r="G443" i="2"/>
  <c r="H443" i="2"/>
  <c r="I443" i="2"/>
  <c r="J443" i="2"/>
  <c r="K443" i="2"/>
  <c r="A444" i="2"/>
  <c r="O444" i="2" s="1"/>
  <c r="B444" i="2"/>
  <c r="G444" i="2"/>
  <c r="H444" i="2"/>
  <c r="I444" i="2"/>
  <c r="J444" i="2"/>
  <c r="K444" i="2"/>
  <c r="A445" i="2"/>
  <c r="B445" i="2"/>
  <c r="G445" i="2"/>
  <c r="H445" i="2"/>
  <c r="I445" i="2"/>
  <c r="J445" i="2"/>
  <c r="K445" i="2"/>
  <c r="A446" i="2"/>
  <c r="B446" i="2"/>
  <c r="G446" i="2"/>
  <c r="H446" i="2"/>
  <c r="I446" i="2"/>
  <c r="J446" i="2"/>
  <c r="K446" i="2"/>
  <c r="A447" i="2"/>
  <c r="O447" i="2" s="1"/>
  <c r="B447" i="2"/>
  <c r="G447" i="2"/>
  <c r="H447" i="2"/>
  <c r="I447" i="2"/>
  <c r="J447" i="2"/>
  <c r="K447" i="2"/>
  <c r="A448" i="2"/>
  <c r="C448" i="2" s="1"/>
  <c r="B448" i="2"/>
  <c r="G448" i="2"/>
  <c r="H448" i="2"/>
  <c r="I448" i="2"/>
  <c r="J448" i="2"/>
  <c r="K448" i="2"/>
  <c r="A449" i="2"/>
  <c r="B449" i="2"/>
  <c r="G449" i="2"/>
  <c r="H449" i="2"/>
  <c r="I449" i="2"/>
  <c r="J449" i="2"/>
  <c r="K449" i="2"/>
  <c r="A450" i="2"/>
  <c r="O450" i="2" s="1"/>
  <c r="B450" i="2"/>
  <c r="G450" i="2"/>
  <c r="H450" i="2"/>
  <c r="I450" i="2"/>
  <c r="J450" i="2"/>
  <c r="K450" i="2"/>
  <c r="A451" i="2"/>
  <c r="B451" i="2"/>
  <c r="G451" i="2"/>
  <c r="H451" i="2"/>
  <c r="I451" i="2"/>
  <c r="J451" i="2"/>
  <c r="K451" i="2"/>
  <c r="A452" i="2"/>
  <c r="O452" i="2" s="1"/>
  <c r="B452" i="2"/>
  <c r="G452" i="2"/>
  <c r="H452" i="2"/>
  <c r="I452" i="2"/>
  <c r="J452" i="2"/>
  <c r="K452" i="2"/>
  <c r="A453" i="2"/>
  <c r="B453" i="2"/>
  <c r="G453" i="2"/>
  <c r="H453" i="2"/>
  <c r="I453" i="2"/>
  <c r="J453" i="2"/>
  <c r="K453" i="2"/>
  <c r="A454" i="2"/>
  <c r="O454" i="2" s="1"/>
  <c r="B454" i="2"/>
  <c r="G454" i="2"/>
  <c r="H454" i="2"/>
  <c r="I454" i="2"/>
  <c r="J454" i="2"/>
  <c r="K454" i="2"/>
  <c r="A455" i="2"/>
  <c r="B455" i="2"/>
  <c r="G455" i="2"/>
  <c r="H455" i="2"/>
  <c r="I455" i="2"/>
  <c r="J455" i="2"/>
  <c r="K455" i="2"/>
  <c r="A456" i="2"/>
  <c r="O456" i="2" s="1"/>
  <c r="B456" i="2"/>
  <c r="G456" i="2"/>
  <c r="H456" i="2"/>
  <c r="I456" i="2"/>
  <c r="J456" i="2"/>
  <c r="K456" i="2"/>
  <c r="A457" i="2"/>
  <c r="B457" i="2"/>
  <c r="G457" i="2"/>
  <c r="H457" i="2"/>
  <c r="I457" i="2"/>
  <c r="J457" i="2"/>
  <c r="K457" i="2"/>
  <c r="A458" i="2"/>
  <c r="O458" i="2" s="1"/>
  <c r="B458" i="2"/>
  <c r="G458" i="2"/>
  <c r="H458" i="2"/>
  <c r="I458" i="2"/>
  <c r="J458" i="2"/>
  <c r="K458" i="2"/>
  <c r="A459" i="2"/>
  <c r="B459" i="2"/>
  <c r="G459" i="2"/>
  <c r="H459" i="2"/>
  <c r="I459" i="2"/>
  <c r="J459" i="2"/>
  <c r="K459" i="2"/>
  <c r="A460" i="2"/>
  <c r="O460" i="2" s="1"/>
  <c r="B460" i="2"/>
  <c r="G460" i="2"/>
  <c r="H460" i="2"/>
  <c r="I460" i="2"/>
  <c r="J460" i="2"/>
  <c r="K460" i="2"/>
  <c r="A461" i="2"/>
  <c r="C461" i="2" s="1"/>
  <c r="B461" i="2"/>
  <c r="G461" i="2"/>
  <c r="H461" i="2"/>
  <c r="I461" i="2"/>
  <c r="J461" i="2"/>
  <c r="K461" i="2"/>
  <c r="A462" i="2"/>
  <c r="O462" i="2" s="1"/>
  <c r="B462" i="2"/>
  <c r="G462" i="2"/>
  <c r="H462" i="2"/>
  <c r="I462" i="2"/>
  <c r="J462" i="2"/>
  <c r="K462" i="2"/>
  <c r="A463" i="2"/>
  <c r="O463" i="2" s="1"/>
  <c r="B463" i="2"/>
  <c r="G463" i="2"/>
  <c r="H463" i="2"/>
  <c r="I463" i="2"/>
  <c r="J463" i="2"/>
  <c r="K463" i="2"/>
  <c r="A464" i="2"/>
  <c r="O464" i="2" s="1"/>
  <c r="B464" i="2"/>
  <c r="G464" i="2"/>
  <c r="H464" i="2"/>
  <c r="I464" i="2"/>
  <c r="J464" i="2"/>
  <c r="K464" i="2"/>
  <c r="A465" i="2"/>
  <c r="B465" i="2"/>
  <c r="G465" i="2"/>
  <c r="H465" i="2"/>
  <c r="I465" i="2"/>
  <c r="J465" i="2"/>
  <c r="K465" i="2"/>
  <c r="A466" i="2"/>
  <c r="B466" i="2"/>
  <c r="G466" i="2"/>
  <c r="H466" i="2"/>
  <c r="I466" i="2"/>
  <c r="J466" i="2"/>
  <c r="K466" i="2"/>
  <c r="A467" i="2"/>
  <c r="B467" i="2"/>
  <c r="G467" i="2"/>
  <c r="H467" i="2"/>
  <c r="I467" i="2"/>
  <c r="J467" i="2"/>
  <c r="K467" i="2"/>
  <c r="A468" i="2"/>
  <c r="B468" i="2"/>
  <c r="G468" i="2"/>
  <c r="H468" i="2"/>
  <c r="I468" i="2"/>
  <c r="J468" i="2"/>
  <c r="K468" i="2"/>
  <c r="A469" i="2"/>
  <c r="B469" i="2"/>
  <c r="G469" i="2"/>
  <c r="H469" i="2"/>
  <c r="I469" i="2"/>
  <c r="J469" i="2"/>
  <c r="K469" i="2"/>
  <c r="A470" i="2"/>
  <c r="B470" i="2"/>
  <c r="G470" i="2"/>
  <c r="H470" i="2"/>
  <c r="I470" i="2"/>
  <c r="J470" i="2"/>
  <c r="K470" i="2"/>
  <c r="A471" i="2"/>
  <c r="O471" i="2" s="1"/>
  <c r="B471" i="2"/>
  <c r="G471" i="2"/>
  <c r="H471" i="2"/>
  <c r="I471" i="2"/>
  <c r="J471" i="2"/>
  <c r="K471" i="2"/>
  <c r="A472" i="2"/>
  <c r="O472" i="2" s="1"/>
  <c r="B472" i="2"/>
  <c r="G472" i="2"/>
  <c r="H472" i="2"/>
  <c r="I472" i="2"/>
  <c r="J472" i="2"/>
  <c r="K472" i="2"/>
  <c r="A473" i="2"/>
  <c r="B473" i="2"/>
  <c r="G473" i="2"/>
  <c r="H473" i="2"/>
  <c r="I473" i="2"/>
  <c r="J473" i="2"/>
  <c r="K473" i="2"/>
  <c r="A474" i="2"/>
  <c r="C474" i="2" s="1"/>
  <c r="B474" i="2"/>
  <c r="G474" i="2"/>
  <c r="H474" i="2"/>
  <c r="I474" i="2"/>
  <c r="J474" i="2"/>
  <c r="K474" i="2"/>
  <c r="A475" i="2"/>
  <c r="C475" i="2" s="1"/>
  <c r="B475" i="2"/>
  <c r="G475" i="2"/>
  <c r="H475" i="2"/>
  <c r="I475" i="2"/>
  <c r="J475" i="2"/>
  <c r="K475" i="2"/>
  <c r="A476" i="2"/>
  <c r="B476" i="2"/>
  <c r="G476" i="2"/>
  <c r="H476" i="2"/>
  <c r="I476" i="2"/>
  <c r="J476" i="2"/>
  <c r="K476" i="2"/>
  <c r="A477" i="2"/>
  <c r="B477" i="2"/>
  <c r="G477" i="2"/>
  <c r="H477" i="2"/>
  <c r="I477" i="2"/>
  <c r="J477" i="2"/>
  <c r="K477" i="2"/>
  <c r="A478" i="2"/>
  <c r="O478" i="2" s="1"/>
  <c r="B478" i="2"/>
  <c r="G478" i="2"/>
  <c r="H478" i="2"/>
  <c r="I478" i="2"/>
  <c r="J478" i="2"/>
  <c r="K478" i="2"/>
  <c r="A479" i="2"/>
  <c r="B479" i="2"/>
  <c r="G479" i="2"/>
  <c r="H479" i="2"/>
  <c r="I479" i="2"/>
  <c r="J479" i="2"/>
  <c r="K479" i="2"/>
  <c r="A480" i="2"/>
  <c r="O480" i="2" s="1"/>
  <c r="B480" i="2"/>
  <c r="G480" i="2"/>
  <c r="H480" i="2"/>
  <c r="I480" i="2"/>
  <c r="J480" i="2"/>
  <c r="K480" i="2"/>
  <c r="A481" i="2"/>
  <c r="B481" i="2"/>
  <c r="G481" i="2"/>
  <c r="H481" i="2"/>
  <c r="I481" i="2"/>
  <c r="J481" i="2"/>
  <c r="K481" i="2"/>
  <c r="A482" i="2"/>
  <c r="O482" i="2" s="1"/>
  <c r="B482" i="2"/>
  <c r="G482" i="2"/>
  <c r="H482" i="2"/>
  <c r="I482" i="2"/>
  <c r="J482" i="2"/>
  <c r="K482" i="2"/>
  <c r="A483" i="2"/>
  <c r="O483" i="2" s="1"/>
  <c r="B483" i="2"/>
  <c r="G483" i="2"/>
  <c r="H483" i="2"/>
  <c r="I483" i="2"/>
  <c r="J483" i="2"/>
  <c r="K483" i="2"/>
  <c r="A484" i="2"/>
  <c r="O484" i="2" s="1"/>
  <c r="B484" i="2"/>
  <c r="G484" i="2"/>
  <c r="H484" i="2"/>
  <c r="I484" i="2"/>
  <c r="J484" i="2"/>
  <c r="K484" i="2"/>
  <c r="A485" i="2"/>
  <c r="B485" i="2"/>
  <c r="G485" i="2"/>
  <c r="H485" i="2"/>
  <c r="I485" i="2"/>
  <c r="J485" i="2"/>
  <c r="K485" i="2"/>
  <c r="A486" i="2"/>
  <c r="C486" i="2" s="1"/>
  <c r="B486" i="2"/>
  <c r="G486" i="2"/>
  <c r="H486" i="2"/>
  <c r="I486" i="2"/>
  <c r="J486" i="2"/>
  <c r="K486" i="2"/>
  <c r="A487" i="2"/>
  <c r="B487" i="2"/>
  <c r="G487" i="2"/>
  <c r="H487" i="2"/>
  <c r="I487" i="2"/>
  <c r="J487" i="2"/>
  <c r="K487" i="2"/>
  <c r="A488" i="2"/>
  <c r="O488" i="2" s="1"/>
  <c r="B488" i="2"/>
  <c r="G488" i="2"/>
  <c r="H488" i="2"/>
  <c r="I488" i="2"/>
  <c r="J488" i="2"/>
  <c r="K488" i="2"/>
  <c r="A489" i="2"/>
  <c r="B489" i="2"/>
  <c r="G489" i="2"/>
  <c r="H489" i="2"/>
  <c r="I489" i="2"/>
  <c r="J489" i="2"/>
  <c r="K489" i="2"/>
  <c r="A490" i="2"/>
  <c r="B490" i="2"/>
  <c r="G490" i="2"/>
  <c r="H490" i="2"/>
  <c r="I490" i="2"/>
  <c r="J490" i="2"/>
  <c r="K490" i="2"/>
  <c r="A491" i="2"/>
  <c r="O491" i="2" s="1"/>
  <c r="B491" i="2"/>
  <c r="G491" i="2"/>
  <c r="H491" i="2"/>
  <c r="I491" i="2"/>
  <c r="J491" i="2"/>
  <c r="K491" i="2"/>
  <c r="A492" i="2"/>
  <c r="O492" i="2" s="1"/>
  <c r="B492" i="2"/>
  <c r="G492" i="2"/>
  <c r="H492" i="2"/>
  <c r="I492" i="2"/>
  <c r="J492" i="2"/>
  <c r="K492" i="2"/>
  <c r="A493" i="2"/>
  <c r="C493" i="2" s="1"/>
  <c r="B493" i="2"/>
  <c r="G493" i="2"/>
  <c r="H493" i="2"/>
  <c r="I493" i="2"/>
  <c r="J493" i="2"/>
  <c r="K493" i="2"/>
  <c r="A494" i="2"/>
  <c r="B494" i="2"/>
  <c r="G494" i="2"/>
  <c r="H494" i="2"/>
  <c r="I494" i="2"/>
  <c r="J494" i="2"/>
  <c r="K494" i="2"/>
  <c r="A495" i="2"/>
  <c r="B495" i="2"/>
  <c r="G495" i="2"/>
  <c r="H495" i="2"/>
  <c r="I495" i="2"/>
  <c r="J495" i="2"/>
  <c r="K495" i="2"/>
  <c r="A496" i="2"/>
  <c r="O496" i="2" s="1"/>
  <c r="B496" i="2"/>
  <c r="G496" i="2"/>
  <c r="H496" i="2"/>
  <c r="I496" i="2"/>
  <c r="J496" i="2"/>
  <c r="K496" i="2"/>
  <c r="A497" i="2"/>
  <c r="B497" i="2"/>
  <c r="G497" i="2"/>
  <c r="H497" i="2"/>
  <c r="I497" i="2"/>
  <c r="J497" i="2"/>
  <c r="K497" i="2"/>
  <c r="A498" i="2"/>
  <c r="O498" i="2" s="1"/>
  <c r="B498" i="2"/>
  <c r="G498" i="2"/>
  <c r="H498" i="2"/>
  <c r="I498" i="2"/>
  <c r="J498" i="2"/>
  <c r="K498" i="2"/>
  <c r="A499" i="2"/>
  <c r="B499" i="2"/>
  <c r="G499" i="2"/>
  <c r="H499" i="2"/>
  <c r="I499" i="2"/>
  <c r="J499" i="2"/>
  <c r="K499" i="2"/>
  <c r="A500" i="2"/>
  <c r="O500" i="2" s="1"/>
  <c r="B500" i="2"/>
  <c r="G500" i="2"/>
  <c r="H500" i="2"/>
  <c r="I500" i="2"/>
  <c r="J500" i="2"/>
  <c r="K500" i="2"/>
  <c r="A501" i="2"/>
  <c r="B501" i="2"/>
  <c r="G501" i="2"/>
  <c r="H501" i="2"/>
  <c r="I501" i="2"/>
  <c r="J501" i="2"/>
  <c r="K501" i="2"/>
  <c r="A502" i="2"/>
  <c r="B502" i="2"/>
  <c r="G502" i="2"/>
  <c r="H502" i="2"/>
  <c r="I502" i="2"/>
  <c r="J502" i="2"/>
  <c r="K502" i="2"/>
  <c r="A503" i="2"/>
  <c r="O503" i="2" s="1"/>
  <c r="B503" i="2"/>
  <c r="G503" i="2"/>
  <c r="H503" i="2"/>
  <c r="I503" i="2"/>
  <c r="J503" i="2"/>
  <c r="K503" i="2"/>
  <c r="A504" i="2"/>
  <c r="C504" i="2" s="1"/>
  <c r="B504" i="2"/>
  <c r="G504" i="2"/>
  <c r="H504" i="2"/>
  <c r="I504" i="2"/>
  <c r="J504" i="2"/>
  <c r="K504" i="2"/>
  <c r="A505" i="2"/>
  <c r="O505" i="2" s="1"/>
  <c r="B505" i="2"/>
  <c r="G505" i="2"/>
  <c r="H505" i="2"/>
  <c r="I505" i="2"/>
  <c r="J505" i="2"/>
  <c r="K505" i="2"/>
  <c r="A506" i="2"/>
  <c r="C506" i="2" s="1"/>
  <c r="B506" i="2"/>
  <c r="G506" i="2"/>
  <c r="H506" i="2"/>
  <c r="I506" i="2"/>
  <c r="J506" i="2"/>
  <c r="K506" i="2"/>
  <c r="A507" i="2"/>
  <c r="O507" i="2" s="1"/>
  <c r="B507" i="2"/>
  <c r="G507" i="2"/>
  <c r="H507" i="2"/>
  <c r="I507" i="2"/>
  <c r="J507" i="2"/>
  <c r="K507" i="2"/>
  <c r="A508" i="2"/>
  <c r="O508" i="2" s="1"/>
  <c r="B508" i="2"/>
  <c r="G508" i="2"/>
  <c r="H508" i="2"/>
  <c r="I508" i="2"/>
  <c r="J508" i="2"/>
  <c r="K508" i="2"/>
  <c r="A509" i="2"/>
  <c r="B509" i="2"/>
  <c r="G509" i="2"/>
  <c r="H509" i="2"/>
  <c r="I509" i="2"/>
  <c r="J509" i="2"/>
  <c r="K509" i="2"/>
  <c r="A510" i="2"/>
  <c r="B510" i="2"/>
  <c r="G510" i="2"/>
  <c r="H510" i="2"/>
  <c r="I510" i="2"/>
  <c r="J510" i="2"/>
  <c r="K510" i="2"/>
  <c r="A511" i="2"/>
  <c r="B511" i="2"/>
  <c r="G511" i="2"/>
  <c r="H511" i="2"/>
  <c r="I511" i="2"/>
  <c r="J511" i="2"/>
  <c r="K511" i="2"/>
  <c r="A512" i="2"/>
  <c r="O512" i="2" s="1"/>
  <c r="B512" i="2"/>
  <c r="G512" i="2"/>
  <c r="H512" i="2"/>
  <c r="I512" i="2"/>
  <c r="J512" i="2"/>
  <c r="K512" i="2"/>
  <c r="A513" i="2"/>
  <c r="B513" i="2"/>
  <c r="G513" i="2"/>
  <c r="H513" i="2"/>
  <c r="I513" i="2"/>
  <c r="J513" i="2"/>
  <c r="K513" i="2"/>
  <c r="A514" i="2"/>
  <c r="B514" i="2"/>
  <c r="G514" i="2"/>
  <c r="H514" i="2"/>
  <c r="I514" i="2"/>
  <c r="J514" i="2"/>
  <c r="K514" i="2"/>
  <c r="A515" i="2"/>
  <c r="B515" i="2"/>
  <c r="G515" i="2"/>
  <c r="H515" i="2"/>
  <c r="I515" i="2"/>
  <c r="J515" i="2"/>
  <c r="K515" i="2"/>
  <c r="A516" i="2"/>
  <c r="O516" i="2" s="1"/>
  <c r="B516" i="2"/>
  <c r="G516" i="2"/>
  <c r="H516" i="2"/>
  <c r="I516" i="2"/>
  <c r="J516" i="2"/>
  <c r="K516" i="2"/>
  <c r="A517" i="2"/>
  <c r="B517" i="2"/>
  <c r="G517" i="2"/>
  <c r="H517" i="2"/>
  <c r="I517" i="2"/>
  <c r="J517" i="2"/>
  <c r="K517" i="2"/>
  <c r="A518" i="2"/>
  <c r="C518" i="2" s="1"/>
  <c r="B518" i="2"/>
  <c r="G518" i="2"/>
  <c r="H518" i="2"/>
  <c r="I518" i="2"/>
  <c r="J518" i="2"/>
  <c r="K518" i="2"/>
  <c r="A519" i="2"/>
  <c r="O519" i="2" s="1"/>
  <c r="B519" i="2"/>
  <c r="G519" i="2"/>
  <c r="H519" i="2"/>
  <c r="I519" i="2"/>
  <c r="J519" i="2"/>
  <c r="K519" i="2"/>
  <c r="A520" i="2"/>
  <c r="O520" i="2" s="1"/>
  <c r="B520" i="2"/>
  <c r="G520" i="2"/>
  <c r="H520" i="2"/>
  <c r="I520" i="2"/>
  <c r="J520" i="2"/>
  <c r="K520" i="2"/>
  <c r="A521" i="2"/>
  <c r="B521" i="2"/>
  <c r="G521" i="2"/>
  <c r="H521" i="2"/>
  <c r="I521" i="2"/>
  <c r="J521" i="2"/>
  <c r="K521" i="2"/>
  <c r="A522" i="2"/>
  <c r="O522" i="2" s="1"/>
  <c r="B522" i="2"/>
  <c r="G522" i="2"/>
  <c r="H522" i="2"/>
  <c r="I522" i="2"/>
  <c r="J522" i="2"/>
  <c r="K522" i="2"/>
  <c r="A523" i="2"/>
  <c r="C523" i="2" s="1"/>
  <c r="B523" i="2"/>
  <c r="G523" i="2"/>
  <c r="H523" i="2"/>
  <c r="I523" i="2"/>
  <c r="J523" i="2"/>
  <c r="K523" i="2"/>
  <c r="A524" i="2"/>
  <c r="O524" i="2" s="1"/>
  <c r="B524" i="2"/>
  <c r="G524" i="2"/>
  <c r="H524" i="2"/>
  <c r="I524" i="2"/>
  <c r="J524" i="2"/>
  <c r="K524" i="2"/>
  <c r="A525" i="2"/>
  <c r="C525" i="2" s="1"/>
  <c r="B525" i="2"/>
  <c r="G525" i="2"/>
  <c r="H525" i="2"/>
  <c r="I525" i="2"/>
  <c r="J525" i="2"/>
  <c r="K525" i="2"/>
  <c r="A526" i="2"/>
  <c r="O526" i="2" s="1"/>
  <c r="B526" i="2"/>
  <c r="G526" i="2"/>
  <c r="H526" i="2"/>
  <c r="I526" i="2"/>
  <c r="J526" i="2"/>
  <c r="K526" i="2"/>
  <c r="A527" i="2"/>
  <c r="C527" i="2" s="1"/>
  <c r="B527" i="2"/>
  <c r="G527" i="2"/>
  <c r="H527" i="2"/>
  <c r="I527" i="2"/>
  <c r="J527" i="2"/>
  <c r="K527" i="2"/>
  <c r="A528" i="2"/>
  <c r="C528" i="2" s="1"/>
  <c r="B528" i="2"/>
  <c r="G528" i="2"/>
  <c r="H528" i="2"/>
  <c r="I528" i="2"/>
  <c r="J528" i="2"/>
  <c r="K528" i="2"/>
  <c r="A529" i="2"/>
  <c r="O529" i="2" s="1"/>
  <c r="B529" i="2"/>
  <c r="G529" i="2"/>
  <c r="H529" i="2"/>
  <c r="I529" i="2"/>
  <c r="J529" i="2"/>
  <c r="K529" i="2"/>
  <c r="A530" i="2"/>
  <c r="C530" i="2" s="1"/>
  <c r="B530" i="2"/>
  <c r="G530" i="2"/>
  <c r="H530" i="2"/>
  <c r="I530" i="2"/>
  <c r="J530" i="2"/>
  <c r="K530" i="2"/>
  <c r="A531" i="2"/>
  <c r="B531" i="2"/>
  <c r="G531" i="2"/>
  <c r="H531" i="2"/>
  <c r="I531" i="2"/>
  <c r="J531" i="2"/>
  <c r="K531" i="2"/>
  <c r="A532" i="2"/>
  <c r="O532" i="2" s="1"/>
  <c r="B532" i="2"/>
  <c r="G532" i="2"/>
  <c r="H532" i="2"/>
  <c r="I532" i="2"/>
  <c r="J532" i="2"/>
  <c r="K532" i="2"/>
  <c r="A533" i="2"/>
  <c r="B533" i="2"/>
  <c r="G533" i="2"/>
  <c r="H533" i="2"/>
  <c r="I533" i="2"/>
  <c r="J533" i="2"/>
  <c r="K533" i="2"/>
  <c r="A534" i="2"/>
  <c r="O534" i="2" s="1"/>
  <c r="B534" i="2"/>
  <c r="G534" i="2"/>
  <c r="H534" i="2"/>
  <c r="I534" i="2"/>
  <c r="J534" i="2"/>
  <c r="K534" i="2"/>
  <c r="A535" i="2"/>
  <c r="O535" i="2" s="1"/>
  <c r="B535" i="2"/>
  <c r="G535" i="2"/>
  <c r="H535" i="2"/>
  <c r="I535" i="2"/>
  <c r="J535" i="2"/>
  <c r="K535" i="2"/>
  <c r="A536" i="2"/>
  <c r="O536" i="2" s="1"/>
  <c r="B536" i="2"/>
  <c r="G536" i="2"/>
  <c r="H536" i="2"/>
  <c r="I536" i="2"/>
  <c r="J536" i="2"/>
  <c r="K536" i="2"/>
  <c r="A537" i="2"/>
  <c r="C537" i="2" s="1"/>
  <c r="B537" i="2"/>
  <c r="G537" i="2"/>
  <c r="H537" i="2"/>
  <c r="I537" i="2"/>
  <c r="J537" i="2"/>
  <c r="K537" i="2"/>
  <c r="A538" i="2"/>
  <c r="B538" i="2"/>
  <c r="G538" i="2"/>
  <c r="H538" i="2"/>
  <c r="I538" i="2"/>
  <c r="J538" i="2"/>
  <c r="K538" i="2"/>
  <c r="A539" i="2"/>
  <c r="C539" i="2" s="1"/>
  <c r="B539" i="2"/>
  <c r="G539" i="2"/>
  <c r="H539" i="2"/>
  <c r="I539" i="2"/>
  <c r="J539" i="2"/>
  <c r="K539" i="2"/>
  <c r="A540" i="2"/>
  <c r="O540" i="2" s="1"/>
  <c r="B540" i="2"/>
  <c r="G540" i="2"/>
  <c r="H540" i="2"/>
  <c r="I540" i="2"/>
  <c r="J540" i="2"/>
  <c r="K540" i="2"/>
  <c r="A541" i="2"/>
  <c r="B541" i="2"/>
  <c r="G541" i="2"/>
  <c r="H541" i="2"/>
  <c r="I541" i="2"/>
  <c r="J541" i="2"/>
  <c r="K541" i="2"/>
  <c r="A542" i="2"/>
  <c r="O542" i="2" s="1"/>
  <c r="B542" i="2"/>
  <c r="G542" i="2"/>
  <c r="H542" i="2"/>
  <c r="I542" i="2"/>
  <c r="J542" i="2"/>
  <c r="K542" i="2"/>
  <c r="A543" i="2"/>
  <c r="C543" i="2" s="1"/>
  <c r="B543" i="2"/>
  <c r="G543" i="2"/>
  <c r="H543" i="2"/>
  <c r="I543" i="2"/>
  <c r="J543" i="2"/>
  <c r="K543" i="2"/>
  <c r="A544" i="2"/>
  <c r="C544" i="2" s="1"/>
  <c r="B544" i="2"/>
  <c r="G544" i="2"/>
  <c r="H544" i="2"/>
  <c r="I544" i="2"/>
  <c r="J544" i="2"/>
  <c r="K544" i="2"/>
  <c r="A545" i="2"/>
  <c r="B545" i="2"/>
  <c r="G545" i="2"/>
  <c r="H545" i="2"/>
  <c r="I545" i="2"/>
  <c r="J545" i="2"/>
  <c r="K545" i="2"/>
  <c r="A546" i="2"/>
  <c r="C546" i="2" s="1"/>
  <c r="B546" i="2"/>
  <c r="G546" i="2"/>
  <c r="H546" i="2"/>
  <c r="I546" i="2"/>
  <c r="J546" i="2"/>
  <c r="K546" i="2"/>
  <c r="A547" i="2"/>
  <c r="B547" i="2"/>
  <c r="G547" i="2"/>
  <c r="H547" i="2"/>
  <c r="I547" i="2"/>
  <c r="J547" i="2"/>
  <c r="K547" i="2"/>
  <c r="A548" i="2"/>
  <c r="O548" i="2" s="1"/>
  <c r="B548" i="2"/>
  <c r="G548" i="2"/>
  <c r="H548" i="2"/>
  <c r="I548" i="2"/>
  <c r="J548" i="2"/>
  <c r="K548" i="2"/>
  <c r="A549" i="2"/>
  <c r="B549" i="2"/>
  <c r="G549" i="2"/>
  <c r="H549" i="2"/>
  <c r="I549" i="2"/>
  <c r="J549" i="2"/>
  <c r="K549" i="2"/>
  <c r="A550" i="2"/>
  <c r="B550" i="2"/>
  <c r="G550" i="2"/>
  <c r="H550" i="2"/>
  <c r="I550" i="2"/>
  <c r="J550" i="2"/>
  <c r="K550" i="2"/>
  <c r="A551" i="2"/>
  <c r="O551" i="2" s="1"/>
  <c r="B551" i="2"/>
  <c r="G551" i="2"/>
  <c r="H551" i="2"/>
  <c r="I551" i="2"/>
  <c r="J551" i="2"/>
  <c r="K551" i="2"/>
  <c r="A552" i="2"/>
  <c r="O552" i="2" s="1"/>
  <c r="B552" i="2"/>
  <c r="G552" i="2"/>
  <c r="H552" i="2"/>
  <c r="I552" i="2"/>
  <c r="J552" i="2"/>
  <c r="K552" i="2"/>
  <c r="A553" i="2"/>
  <c r="B553" i="2"/>
  <c r="G553" i="2"/>
  <c r="H553" i="2"/>
  <c r="I553" i="2"/>
  <c r="J553" i="2"/>
  <c r="K553" i="2"/>
  <c r="A554" i="2"/>
  <c r="C554" i="2" s="1"/>
  <c r="B554" i="2"/>
  <c r="G554" i="2"/>
  <c r="H554" i="2"/>
  <c r="I554" i="2"/>
  <c r="J554" i="2"/>
  <c r="K554" i="2"/>
  <c r="A555" i="2"/>
  <c r="B555" i="2"/>
  <c r="G555" i="2"/>
  <c r="H555" i="2"/>
  <c r="I555" i="2"/>
  <c r="J555" i="2"/>
  <c r="K555" i="2"/>
  <c r="A556" i="2"/>
  <c r="O556" i="2" s="1"/>
  <c r="B556" i="2"/>
  <c r="G556" i="2"/>
  <c r="H556" i="2"/>
  <c r="I556" i="2"/>
  <c r="J556" i="2"/>
  <c r="K556" i="2"/>
  <c r="A557" i="2"/>
  <c r="B557" i="2"/>
  <c r="G557" i="2"/>
  <c r="H557" i="2"/>
  <c r="I557" i="2"/>
  <c r="J557" i="2"/>
  <c r="K557" i="2"/>
  <c r="A558" i="2"/>
  <c r="C558" i="2" s="1"/>
  <c r="B558" i="2"/>
  <c r="G558" i="2"/>
  <c r="H558" i="2"/>
  <c r="I558" i="2"/>
  <c r="J558" i="2"/>
  <c r="K558" i="2"/>
  <c r="A559" i="2"/>
  <c r="C559" i="2" s="1"/>
  <c r="B559" i="2"/>
  <c r="G559" i="2"/>
  <c r="H559" i="2"/>
  <c r="I559" i="2"/>
  <c r="J559" i="2"/>
  <c r="K559" i="2"/>
  <c r="A560" i="2"/>
  <c r="O560" i="2" s="1"/>
  <c r="B560" i="2"/>
  <c r="G560" i="2"/>
  <c r="H560" i="2"/>
  <c r="I560" i="2"/>
  <c r="J560" i="2"/>
  <c r="K560" i="2"/>
  <c r="A561" i="2"/>
  <c r="B561" i="2"/>
  <c r="G561" i="2"/>
  <c r="H561" i="2"/>
  <c r="I561" i="2"/>
  <c r="J561" i="2"/>
  <c r="K561" i="2"/>
  <c r="A562" i="2"/>
  <c r="O562" i="2" s="1"/>
  <c r="B562" i="2"/>
  <c r="G562" i="2"/>
  <c r="H562" i="2"/>
  <c r="I562" i="2"/>
  <c r="J562" i="2"/>
  <c r="K562" i="2"/>
  <c r="A563" i="2"/>
  <c r="O563" i="2" s="1"/>
  <c r="B563" i="2"/>
  <c r="G563" i="2"/>
  <c r="H563" i="2"/>
  <c r="I563" i="2"/>
  <c r="J563" i="2"/>
  <c r="K563" i="2"/>
  <c r="A564" i="2"/>
  <c r="O564" i="2" s="1"/>
  <c r="B564" i="2"/>
  <c r="G564" i="2"/>
  <c r="H564" i="2"/>
  <c r="I564" i="2"/>
  <c r="J564" i="2"/>
  <c r="K564" i="2"/>
  <c r="A565" i="2"/>
  <c r="B565" i="2"/>
  <c r="G565" i="2"/>
  <c r="H565" i="2"/>
  <c r="I565" i="2"/>
  <c r="J565" i="2"/>
  <c r="K565" i="2"/>
  <c r="A566" i="2"/>
  <c r="B566" i="2"/>
  <c r="G566" i="2"/>
  <c r="H566" i="2"/>
  <c r="I566" i="2"/>
  <c r="J566" i="2"/>
  <c r="K566" i="2"/>
  <c r="A567" i="2"/>
  <c r="O567" i="2" s="1"/>
  <c r="B567" i="2"/>
  <c r="G567" i="2"/>
  <c r="H567" i="2"/>
  <c r="I567" i="2"/>
  <c r="J567" i="2"/>
  <c r="K567" i="2"/>
  <c r="A568" i="2"/>
  <c r="O568" i="2" s="1"/>
  <c r="B568" i="2"/>
  <c r="G568" i="2"/>
  <c r="H568" i="2"/>
  <c r="I568" i="2"/>
  <c r="J568" i="2"/>
  <c r="K568" i="2"/>
  <c r="A569" i="2"/>
  <c r="B569" i="2"/>
  <c r="G569" i="2"/>
  <c r="H569" i="2"/>
  <c r="I569" i="2"/>
  <c r="J569" i="2"/>
  <c r="K569" i="2"/>
  <c r="A570" i="2"/>
  <c r="O570" i="2" s="1"/>
  <c r="B570" i="2"/>
  <c r="G570" i="2"/>
  <c r="H570" i="2"/>
  <c r="I570" i="2"/>
  <c r="J570" i="2"/>
  <c r="K570" i="2"/>
  <c r="A571" i="2"/>
  <c r="B571" i="2"/>
  <c r="G571" i="2"/>
  <c r="H571" i="2"/>
  <c r="I571" i="2"/>
  <c r="J571" i="2"/>
  <c r="K571" i="2"/>
  <c r="A572" i="2"/>
  <c r="O572" i="2" s="1"/>
  <c r="B572" i="2"/>
  <c r="G572" i="2"/>
  <c r="H572" i="2"/>
  <c r="I572" i="2"/>
  <c r="J572" i="2"/>
  <c r="K572" i="2"/>
  <c r="A573" i="2"/>
  <c r="B573" i="2"/>
  <c r="G573" i="2"/>
  <c r="H573" i="2"/>
  <c r="I573" i="2"/>
  <c r="J573" i="2"/>
  <c r="K573" i="2"/>
  <c r="A574" i="2"/>
  <c r="B574" i="2"/>
  <c r="G574" i="2"/>
  <c r="H574" i="2"/>
  <c r="I574" i="2"/>
  <c r="J574" i="2"/>
  <c r="K574" i="2"/>
  <c r="A575" i="2"/>
  <c r="B575" i="2"/>
  <c r="G575" i="2"/>
  <c r="H575" i="2"/>
  <c r="I575" i="2"/>
  <c r="J575" i="2"/>
  <c r="K575" i="2"/>
  <c r="A576" i="2"/>
  <c r="C576" i="2" s="1"/>
  <c r="B576" i="2"/>
  <c r="G576" i="2"/>
  <c r="H576" i="2"/>
  <c r="I576" i="2"/>
  <c r="J576" i="2"/>
  <c r="K576" i="2"/>
  <c r="A577" i="2"/>
  <c r="B577" i="2"/>
  <c r="G577" i="2"/>
  <c r="H577" i="2"/>
  <c r="I577" i="2"/>
  <c r="J577" i="2"/>
  <c r="K577" i="2"/>
  <c r="A578" i="2"/>
  <c r="B578" i="2"/>
  <c r="G578" i="2"/>
  <c r="H578" i="2"/>
  <c r="I578" i="2"/>
  <c r="J578" i="2"/>
  <c r="K578" i="2"/>
  <c r="A579" i="2"/>
  <c r="B579" i="2"/>
  <c r="G579" i="2"/>
  <c r="H579" i="2"/>
  <c r="I579" i="2"/>
  <c r="J579" i="2"/>
  <c r="K579" i="2"/>
  <c r="A580" i="2"/>
  <c r="O580" i="2" s="1"/>
  <c r="B580" i="2"/>
  <c r="G580" i="2"/>
  <c r="H580" i="2"/>
  <c r="I580" i="2"/>
  <c r="J580" i="2"/>
  <c r="K580" i="2"/>
  <c r="A581" i="2"/>
  <c r="B581" i="2"/>
  <c r="G581" i="2"/>
  <c r="H581" i="2"/>
  <c r="I581" i="2"/>
  <c r="J581" i="2"/>
  <c r="K581" i="2"/>
  <c r="A582" i="2"/>
  <c r="B582" i="2"/>
  <c r="G582" i="2"/>
  <c r="H582" i="2"/>
  <c r="I582" i="2"/>
  <c r="J582" i="2"/>
  <c r="K582" i="2"/>
  <c r="A583" i="2"/>
  <c r="C583" i="2" s="1"/>
  <c r="B583" i="2"/>
  <c r="G583" i="2"/>
  <c r="H583" i="2"/>
  <c r="I583" i="2"/>
  <c r="J583" i="2"/>
  <c r="K583" i="2"/>
  <c r="A584" i="2"/>
  <c r="C584" i="2" s="1"/>
  <c r="B584" i="2"/>
  <c r="G584" i="2"/>
  <c r="H584" i="2"/>
  <c r="I584" i="2"/>
  <c r="J584" i="2"/>
  <c r="K584" i="2"/>
  <c r="A585" i="2"/>
  <c r="B585" i="2"/>
  <c r="G585" i="2"/>
  <c r="H585" i="2"/>
  <c r="I585" i="2"/>
  <c r="J585" i="2"/>
  <c r="K585" i="2"/>
  <c r="A586" i="2"/>
  <c r="B586" i="2"/>
  <c r="G586" i="2"/>
  <c r="H586" i="2"/>
  <c r="I586" i="2"/>
  <c r="J586" i="2"/>
  <c r="K586" i="2"/>
  <c r="A587" i="2"/>
  <c r="B587" i="2"/>
  <c r="G587" i="2"/>
  <c r="H587" i="2"/>
  <c r="I587" i="2"/>
  <c r="J587" i="2"/>
  <c r="K587" i="2"/>
  <c r="A588" i="2"/>
  <c r="O588" i="2" s="1"/>
  <c r="B588" i="2"/>
  <c r="G588" i="2"/>
  <c r="H588" i="2"/>
  <c r="I588" i="2"/>
  <c r="J588" i="2"/>
  <c r="K588" i="2"/>
  <c r="A589" i="2"/>
  <c r="B589" i="2"/>
  <c r="G589" i="2"/>
  <c r="H589" i="2"/>
  <c r="I589" i="2"/>
  <c r="J589" i="2"/>
  <c r="K589" i="2"/>
  <c r="A590" i="2"/>
  <c r="C590" i="2" s="1"/>
  <c r="B590" i="2"/>
  <c r="G590" i="2"/>
  <c r="H590" i="2"/>
  <c r="I590" i="2"/>
  <c r="J590" i="2"/>
  <c r="K590" i="2"/>
  <c r="A591" i="2"/>
  <c r="C591" i="2" s="1"/>
  <c r="B591" i="2"/>
  <c r="G591" i="2"/>
  <c r="H591" i="2"/>
  <c r="I591" i="2"/>
  <c r="J591" i="2"/>
  <c r="K591" i="2"/>
  <c r="A592" i="2"/>
  <c r="C592" i="2" s="1"/>
  <c r="B592" i="2"/>
  <c r="G592" i="2"/>
  <c r="H592" i="2"/>
  <c r="I592" i="2"/>
  <c r="J592" i="2"/>
  <c r="K592" i="2"/>
  <c r="A593" i="2"/>
  <c r="B593" i="2"/>
  <c r="G593" i="2"/>
  <c r="H593" i="2"/>
  <c r="I593" i="2"/>
  <c r="J593" i="2"/>
  <c r="K593" i="2"/>
  <c r="A594" i="2"/>
  <c r="O594" i="2" s="1"/>
  <c r="B594" i="2"/>
  <c r="G594" i="2"/>
  <c r="H594" i="2"/>
  <c r="I594" i="2"/>
  <c r="J594" i="2"/>
  <c r="K594" i="2"/>
  <c r="A595" i="2"/>
  <c r="B595" i="2"/>
  <c r="G595" i="2"/>
  <c r="H595" i="2"/>
  <c r="I595" i="2"/>
  <c r="J595" i="2"/>
  <c r="K595" i="2"/>
  <c r="A596" i="2"/>
  <c r="O596" i="2" s="1"/>
  <c r="B596" i="2"/>
  <c r="G596" i="2"/>
  <c r="H596" i="2"/>
  <c r="I596" i="2"/>
  <c r="J596" i="2"/>
  <c r="K596" i="2"/>
  <c r="A597" i="2"/>
  <c r="B597" i="2"/>
  <c r="G597" i="2"/>
  <c r="H597" i="2"/>
  <c r="I597" i="2"/>
  <c r="J597" i="2"/>
  <c r="K597" i="2"/>
  <c r="A598" i="2"/>
  <c r="B598" i="2"/>
  <c r="G598" i="2"/>
  <c r="H598" i="2"/>
  <c r="I598" i="2"/>
  <c r="J598" i="2"/>
  <c r="K598" i="2"/>
  <c r="A599" i="2"/>
  <c r="C599" i="2" s="1"/>
  <c r="B599" i="2"/>
  <c r="G599" i="2"/>
  <c r="H599" i="2"/>
  <c r="I599" i="2"/>
  <c r="J599" i="2"/>
  <c r="K599" i="2"/>
  <c r="A600" i="2"/>
  <c r="C600" i="2" s="1"/>
  <c r="B600" i="2"/>
  <c r="G600" i="2"/>
  <c r="H600" i="2"/>
  <c r="I600" i="2"/>
  <c r="J600" i="2"/>
  <c r="K600" i="2"/>
  <c r="A601" i="2"/>
  <c r="B601" i="2"/>
  <c r="G601" i="2"/>
  <c r="H601" i="2"/>
  <c r="I601" i="2"/>
  <c r="J601" i="2"/>
  <c r="K601" i="2"/>
  <c r="A602" i="2"/>
  <c r="B602" i="2"/>
  <c r="G602" i="2"/>
  <c r="H602" i="2"/>
  <c r="I602" i="2"/>
  <c r="J602" i="2"/>
  <c r="K602" i="2"/>
  <c r="A603" i="2"/>
  <c r="B603" i="2"/>
  <c r="G603" i="2"/>
  <c r="H603" i="2"/>
  <c r="I603" i="2"/>
  <c r="J603" i="2"/>
  <c r="K603" i="2"/>
  <c r="A604" i="2"/>
  <c r="O604" i="2" s="1"/>
  <c r="B604" i="2"/>
  <c r="G604" i="2"/>
  <c r="H604" i="2"/>
  <c r="I604" i="2"/>
  <c r="J604" i="2"/>
  <c r="K604" i="2"/>
  <c r="A605" i="2"/>
  <c r="B605" i="2"/>
  <c r="G605" i="2"/>
  <c r="H605" i="2"/>
  <c r="I605" i="2"/>
  <c r="J605" i="2"/>
  <c r="K605" i="2"/>
  <c r="A606" i="2"/>
  <c r="O606" i="2" s="1"/>
  <c r="B606" i="2"/>
  <c r="G606" i="2"/>
  <c r="H606" i="2"/>
  <c r="I606" i="2"/>
  <c r="J606" i="2"/>
  <c r="K606" i="2"/>
  <c r="A607" i="2"/>
  <c r="C607" i="2" s="1"/>
  <c r="B607" i="2"/>
  <c r="G607" i="2"/>
  <c r="H607" i="2"/>
  <c r="I607" i="2"/>
  <c r="J607" i="2"/>
  <c r="K607" i="2"/>
  <c r="A608" i="2"/>
  <c r="C608" i="2" s="1"/>
  <c r="B608" i="2"/>
  <c r="G608" i="2"/>
  <c r="H608" i="2"/>
  <c r="I608" i="2"/>
  <c r="J608" i="2"/>
  <c r="K608" i="2"/>
  <c r="A609" i="2"/>
  <c r="B609" i="2"/>
  <c r="G609" i="2"/>
  <c r="H609" i="2"/>
  <c r="I609" i="2"/>
  <c r="J609" i="2"/>
  <c r="K609" i="2"/>
  <c r="A610" i="2"/>
  <c r="B610" i="2"/>
  <c r="G610" i="2"/>
  <c r="H610" i="2"/>
  <c r="I610" i="2"/>
  <c r="J610" i="2"/>
  <c r="K610" i="2"/>
  <c r="A611" i="2"/>
  <c r="O611" i="2" s="1"/>
  <c r="B611" i="2"/>
  <c r="G611" i="2"/>
  <c r="H611" i="2"/>
  <c r="I611" i="2"/>
  <c r="J611" i="2"/>
  <c r="K611" i="2"/>
  <c r="A612" i="2"/>
  <c r="O612" i="2" s="1"/>
  <c r="B612" i="2"/>
  <c r="G612" i="2"/>
  <c r="H612" i="2"/>
  <c r="I612" i="2"/>
  <c r="J612" i="2"/>
  <c r="K612" i="2"/>
  <c r="A613" i="2"/>
  <c r="O613" i="2" s="1"/>
  <c r="B613" i="2"/>
  <c r="G613" i="2"/>
  <c r="H613" i="2"/>
  <c r="I613" i="2"/>
  <c r="J613" i="2"/>
  <c r="K613" i="2"/>
  <c r="A614" i="2"/>
  <c r="O614" i="2" s="1"/>
  <c r="B614" i="2"/>
  <c r="G614" i="2"/>
  <c r="H614" i="2"/>
  <c r="I614" i="2"/>
  <c r="J614" i="2"/>
  <c r="K614" i="2"/>
  <c r="A615" i="2"/>
  <c r="C615" i="2" s="1"/>
  <c r="B615" i="2"/>
  <c r="G615" i="2"/>
  <c r="H615" i="2"/>
  <c r="I615" i="2"/>
  <c r="J615" i="2"/>
  <c r="K615" i="2"/>
  <c r="A616" i="2"/>
  <c r="C616" i="2" s="1"/>
  <c r="B616" i="2"/>
  <c r="G616" i="2"/>
  <c r="H616" i="2"/>
  <c r="I616" i="2"/>
  <c r="J616" i="2"/>
  <c r="K616" i="2"/>
  <c r="A617" i="2"/>
  <c r="B617" i="2"/>
  <c r="G617" i="2"/>
  <c r="H617" i="2"/>
  <c r="I617" i="2"/>
  <c r="J617" i="2"/>
  <c r="K617" i="2"/>
  <c r="A618" i="2"/>
  <c r="C618" i="2" s="1"/>
  <c r="B618" i="2"/>
  <c r="G618" i="2"/>
  <c r="H618" i="2"/>
  <c r="I618" i="2"/>
  <c r="J618" i="2"/>
  <c r="K618" i="2"/>
  <c r="A619" i="2"/>
  <c r="B619" i="2"/>
  <c r="G619" i="2"/>
  <c r="H619" i="2"/>
  <c r="I619" i="2"/>
  <c r="J619" i="2"/>
  <c r="K619" i="2"/>
  <c r="A620" i="2"/>
  <c r="O620" i="2" s="1"/>
  <c r="B620" i="2"/>
  <c r="G620" i="2"/>
  <c r="H620" i="2"/>
  <c r="I620" i="2"/>
  <c r="J620" i="2"/>
  <c r="K620" i="2"/>
  <c r="A621" i="2"/>
  <c r="B621" i="2"/>
  <c r="G621" i="2"/>
  <c r="H621" i="2"/>
  <c r="I621" i="2"/>
  <c r="J621" i="2"/>
  <c r="K621" i="2"/>
  <c r="A622" i="2"/>
  <c r="B622" i="2"/>
  <c r="G622" i="2"/>
  <c r="H622" i="2"/>
  <c r="I622" i="2"/>
  <c r="J622" i="2"/>
  <c r="K622" i="2"/>
  <c r="A623" i="2"/>
  <c r="C623" i="2" s="1"/>
  <c r="B623" i="2"/>
  <c r="G623" i="2"/>
  <c r="H623" i="2"/>
  <c r="I623" i="2"/>
  <c r="J623" i="2"/>
  <c r="K623" i="2"/>
  <c r="A624" i="2"/>
  <c r="O624" i="2" s="1"/>
  <c r="B624" i="2"/>
  <c r="G624" i="2"/>
  <c r="H624" i="2"/>
  <c r="I624" i="2"/>
  <c r="J624" i="2"/>
  <c r="K624" i="2"/>
  <c r="A625" i="2"/>
  <c r="B625" i="2"/>
  <c r="G625" i="2"/>
  <c r="H625" i="2"/>
  <c r="I625" i="2"/>
  <c r="J625" i="2"/>
  <c r="K625" i="2"/>
  <c r="A626" i="2"/>
  <c r="B626" i="2"/>
  <c r="G626" i="2"/>
  <c r="H626" i="2"/>
  <c r="I626" i="2"/>
  <c r="J626" i="2"/>
  <c r="K626" i="2"/>
  <c r="A627" i="2"/>
  <c r="B627" i="2"/>
  <c r="G627" i="2"/>
  <c r="H627" i="2"/>
  <c r="I627" i="2"/>
  <c r="J627" i="2"/>
  <c r="K627" i="2"/>
  <c r="A628" i="2"/>
  <c r="O628" i="2" s="1"/>
  <c r="B628" i="2"/>
  <c r="G628" i="2"/>
  <c r="H628" i="2"/>
  <c r="I628" i="2"/>
  <c r="J628" i="2"/>
  <c r="K628" i="2"/>
  <c r="A629" i="2"/>
  <c r="B629" i="2"/>
  <c r="G629" i="2"/>
  <c r="H629" i="2"/>
  <c r="I629" i="2"/>
  <c r="J629" i="2"/>
  <c r="K629" i="2"/>
  <c r="A630" i="2"/>
  <c r="C630" i="2" s="1"/>
  <c r="B630" i="2"/>
  <c r="G630" i="2"/>
  <c r="H630" i="2"/>
  <c r="I630" i="2"/>
  <c r="J630" i="2"/>
  <c r="K630" i="2"/>
  <c r="A631" i="2"/>
  <c r="C631" i="2" s="1"/>
  <c r="B631" i="2"/>
  <c r="G631" i="2"/>
  <c r="H631" i="2"/>
  <c r="I631" i="2"/>
  <c r="J631" i="2"/>
  <c r="K631" i="2"/>
  <c r="A632" i="2"/>
  <c r="O632" i="2" s="1"/>
  <c r="B632" i="2"/>
  <c r="G632" i="2"/>
  <c r="H632" i="2"/>
  <c r="I632" i="2"/>
  <c r="J632" i="2"/>
  <c r="K632" i="2"/>
  <c r="A633" i="2"/>
  <c r="B633" i="2"/>
  <c r="G633" i="2"/>
  <c r="H633" i="2"/>
  <c r="I633" i="2"/>
  <c r="J633" i="2"/>
  <c r="K633" i="2"/>
  <c r="A634" i="2"/>
  <c r="B634" i="2"/>
  <c r="G634" i="2"/>
  <c r="H634" i="2"/>
  <c r="I634" i="2"/>
  <c r="J634" i="2"/>
  <c r="K634" i="2"/>
  <c r="A635" i="2"/>
  <c r="B635" i="2"/>
  <c r="G635" i="2"/>
  <c r="H635" i="2"/>
  <c r="I635" i="2"/>
  <c r="J635" i="2"/>
  <c r="K635" i="2"/>
  <c r="A636" i="2"/>
  <c r="O636" i="2" s="1"/>
  <c r="B636" i="2"/>
  <c r="G636" i="2"/>
  <c r="H636" i="2"/>
  <c r="I636" i="2"/>
  <c r="J636" i="2"/>
  <c r="K636" i="2"/>
  <c r="A637" i="2"/>
  <c r="O637" i="2" s="1"/>
  <c r="B637" i="2"/>
  <c r="G637" i="2"/>
  <c r="H637" i="2"/>
  <c r="I637" i="2"/>
  <c r="J637" i="2"/>
  <c r="K637" i="2"/>
  <c r="A638" i="2"/>
  <c r="B638" i="2"/>
  <c r="G638" i="2"/>
  <c r="H638" i="2"/>
  <c r="I638" i="2"/>
  <c r="J638" i="2"/>
  <c r="K638" i="2"/>
  <c r="A639" i="2"/>
  <c r="B639" i="2"/>
  <c r="G639" i="2"/>
  <c r="H639" i="2"/>
  <c r="I639" i="2"/>
  <c r="J639" i="2"/>
  <c r="K639" i="2"/>
  <c r="A640" i="2"/>
  <c r="O640" i="2" s="1"/>
  <c r="B640" i="2"/>
  <c r="G640" i="2"/>
  <c r="H640" i="2"/>
  <c r="I640" i="2"/>
  <c r="J640" i="2"/>
  <c r="K640" i="2"/>
  <c r="A641" i="2"/>
  <c r="B641" i="2"/>
  <c r="G641" i="2"/>
  <c r="H641" i="2"/>
  <c r="I641" i="2"/>
  <c r="J641" i="2"/>
  <c r="K641" i="2"/>
  <c r="A642" i="2"/>
  <c r="B642" i="2"/>
  <c r="G642" i="2"/>
  <c r="H642" i="2"/>
  <c r="I642" i="2"/>
  <c r="J642" i="2"/>
  <c r="K642" i="2"/>
  <c r="A643" i="2"/>
  <c r="C643" i="2" s="1"/>
  <c r="B643" i="2"/>
  <c r="G643" i="2"/>
  <c r="H643" i="2"/>
  <c r="I643" i="2"/>
  <c r="J643" i="2"/>
  <c r="K643" i="2"/>
  <c r="A644" i="2"/>
  <c r="B644" i="2"/>
  <c r="G644" i="2"/>
  <c r="H644" i="2"/>
  <c r="I644" i="2"/>
  <c r="J644" i="2"/>
  <c r="K644" i="2"/>
  <c r="A645" i="2"/>
  <c r="O645" i="2" s="1"/>
  <c r="B645" i="2"/>
  <c r="G645" i="2"/>
  <c r="H645" i="2"/>
  <c r="I645" i="2"/>
  <c r="J645" i="2"/>
  <c r="K645" i="2"/>
  <c r="A646" i="2"/>
  <c r="O646" i="2" s="1"/>
  <c r="B646" i="2"/>
  <c r="G646" i="2"/>
  <c r="H646" i="2"/>
  <c r="I646" i="2"/>
  <c r="J646" i="2"/>
  <c r="K646" i="2"/>
  <c r="A647" i="2"/>
  <c r="C647" i="2" s="1"/>
  <c r="B647" i="2"/>
  <c r="G647" i="2"/>
  <c r="H647" i="2"/>
  <c r="I647" i="2"/>
  <c r="J647" i="2"/>
  <c r="K647" i="2"/>
  <c r="A648" i="2"/>
  <c r="C648" i="2" s="1"/>
  <c r="B648" i="2"/>
  <c r="G648" i="2"/>
  <c r="H648" i="2"/>
  <c r="I648" i="2"/>
  <c r="J648" i="2"/>
  <c r="K648" i="2"/>
  <c r="A649" i="2"/>
  <c r="O649" i="2" s="1"/>
  <c r="B649" i="2"/>
  <c r="G649" i="2"/>
  <c r="H649" i="2"/>
  <c r="I649" i="2"/>
  <c r="J649" i="2"/>
  <c r="K649" i="2"/>
  <c r="A650" i="2"/>
  <c r="B650" i="2"/>
  <c r="G650" i="2"/>
  <c r="H650" i="2"/>
  <c r="I650" i="2"/>
  <c r="J650" i="2"/>
  <c r="K650" i="2"/>
  <c r="A651" i="2"/>
  <c r="O651" i="2" s="1"/>
  <c r="B651" i="2"/>
  <c r="G651" i="2"/>
  <c r="H651" i="2"/>
  <c r="I651" i="2"/>
  <c r="J651" i="2"/>
  <c r="K651" i="2"/>
  <c r="A652" i="2"/>
  <c r="B652" i="2"/>
  <c r="G652" i="2"/>
  <c r="H652" i="2"/>
  <c r="I652" i="2"/>
  <c r="J652" i="2"/>
  <c r="K652" i="2"/>
  <c r="A653" i="2"/>
  <c r="B653" i="2"/>
  <c r="G653" i="2"/>
  <c r="H653" i="2"/>
  <c r="I653" i="2"/>
  <c r="J653" i="2"/>
  <c r="K653" i="2"/>
  <c r="A654" i="2"/>
  <c r="B654" i="2"/>
  <c r="G654" i="2"/>
  <c r="H654" i="2"/>
  <c r="I654" i="2"/>
  <c r="J654" i="2"/>
  <c r="K654" i="2"/>
  <c r="A655" i="2"/>
  <c r="C655" i="2" s="1"/>
  <c r="B655" i="2"/>
  <c r="G655" i="2"/>
  <c r="H655" i="2"/>
  <c r="I655" i="2"/>
  <c r="J655" i="2"/>
  <c r="K655" i="2"/>
  <c r="A656" i="2"/>
  <c r="O656" i="2" s="1"/>
  <c r="B656" i="2"/>
  <c r="G656" i="2"/>
  <c r="H656" i="2"/>
  <c r="I656" i="2"/>
  <c r="J656" i="2"/>
  <c r="K656" i="2"/>
  <c r="A657" i="2"/>
  <c r="B657" i="2"/>
  <c r="G657" i="2"/>
  <c r="H657" i="2"/>
  <c r="I657" i="2"/>
  <c r="J657" i="2"/>
  <c r="K657" i="2"/>
  <c r="A658" i="2"/>
  <c r="B658" i="2"/>
  <c r="G658" i="2"/>
  <c r="H658" i="2"/>
  <c r="I658" i="2"/>
  <c r="J658" i="2"/>
  <c r="K658" i="2"/>
  <c r="A659" i="2"/>
  <c r="O659" i="2" s="1"/>
  <c r="B659" i="2"/>
  <c r="G659" i="2"/>
  <c r="H659" i="2"/>
  <c r="I659" i="2"/>
  <c r="J659" i="2"/>
  <c r="K659" i="2"/>
  <c r="A660" i="2"/>
  <c r="O660" i="2" s="1"/>
  <c r="B660" i="2"/>
  <c r="G660" i="2"/>
  <c r="H660" i="2"/>
  <c r="I660" i="2"/>
  <c r="J660" i="2"/>
  <c r="K660" i="2"/>
  <c r="A661" i="2"/>
  <c r="B661" i="2"/>
  <c r="G661" i="2"/>
  <c r="H661" i="2"/>
  <c r="I661" i="2"/>
  <c r="J661" i="2"/>
  <c r="K661" i="2"/>
  <c r="A662" i="2"/>
  <c r="B662" i="2"/>
  <c r="G662" i="2"/>
  <c r="H662" i="2"/>
  <c r="I662" i="2"/>
  <c r="J662" i="2"/>
  <c r="K662" i="2"/>
  <c r="A663" i="2"/>
  <c r="C663" i="2" s="1"/>
  <c r="B663" i="2"/>
  <c r="G663" i="2"/>
  <c r="H663" i="2"/>
  <c r="I663" i="2"/>
  <c r="J663" i="2"/>
  <c r="K663" i="2"/>
  <c r="A664" i="2"/>
  <c r="O664" i="2" s="1"/>
  <c r="B664" i="2"/>
  <c r="G664" i="2"/>
  <c r="H664" i="2"/>
  <c r="I664" i="2"/>
  <c r="J664" i="2"/>
  <c r="K664" i="2"/>
  <c r="A665" i="2"/>
  <c r="C665" i="2" s="1"/>
  <c r="B665" i="2"/>
  <c r="G665" i="2"/>
  <c r="H665" i="2"/>
  <c r="I665" i="2"/>
  <c r="J665" i="2"/>
  <c r="K665" i="2"/>
  <c r="A666" i="2"/>
  <c r="C666" i="2" s="1"/>
  <c r="B666" i="2"/>
  <c r="G666" i="2"/>
  <c r="H666" i="2"/>
  <c r="I666" i="2"/>
  <c r="J666" i="2"/>
  <c r="K666" i="2"/>
  <c r="A667" i="2"/>
  <c r="B667" i="2"/>
  <c r="G667" i="2"/>
  <c r="H667" i="2"/>
  <c r="I667" i="2"/>
  <c r="J667" i="2"/>
  <c r="K667" i="2"/>
  <c r="A668" i="2"/>
  <c r="O668" i="2" s="1"/>
  <c r="B668" i="2"/>
  <c r="G668" i="2"/>
  <c r="H668" i="2"/>
  <c r="I668" i="2"/>
  <c r="J668" i="2"/>
  <c r="K668" i="2"/>
  <c r="A669" i="2"/>
  <c r="B669" i="2"/>
  <c r="G669" i="2"/>
  <c r="H669" i="2"/>
  <c r="I669" i="2"/>
  <c r="J669" i="2"/>
  <c r="K669" i="2"/>
  <c r="A670" i="2"/>
  <c r="B670" i="2"/>
  <c r="G670" i="2"/>
  <c r="H670" i="2"/>
  <c r="I670" i="2"/>
  <c r="J670" i="2"/>
  <c r="K670" i="2"/>
  <c r="A671" i="2"/>
  <c r="C671" i="2" s="1"/>
  <c r="B671" i="2"/>
  <c r="G671" i="2"/>
  <c r="H671" i="2"/>
  <c r="I671" i="2"/>
  <c r="J671" i="2"/>
  <c r="K671" i="2"/>
  <c r="A672" i="2"/>
  <c r="O672" i="2" s="1"/>
  <c r="B672" i="2"/>
  <c r="G672" i="2"/>
  <c r="H672" i="2"/>
  <c r="I672" i="2"/>
  <c r="J672" i="2"/>
  <c r="K672" i="2"/>
  <c r="A673" i="2"/>
  <c r="B673" i="2"/>
  <c r="G673" i="2"/>
  <c r="H673" i="2"/>
  <c r="I673" i="2"/>
  <c r="J673" i="2"/>
  <c r="K673" i="2"/>
  <c r="A674" i="2"/>
  <c r="O674" i="2" s="1"/>
  <c r="B674" i="2"/>
  <c r="G674" i="2"/>
  <c r="H674" i="2"/>
  <c r="I674" i="2"/>
  <c r="J674" i="2"/>
  <c r="K674" i="2"/>
  <c r="A675" i="2"/>
  <c r="O675" i="2" s="1"/>
  <c r="B675" i="2"/>
  <c r="G675" i="2"/>
  <c r="H675" i="2"/>
  <c r="I675" i="2"/>
  <c r="J675" i="2"/>
  <c r="K675" i="2"/>
  <c r="A676" i="2"/>
  <c r="O676" i="2" s="1"/>
  <c r="B676" i="2"/>
  <c r="G676" i="2"/>
  <c r="H676" i="2"/>
  <c r="I676" i="2"/>
  <c r="J676" i="2"/>
  <c r="K676" i="2"/>
  <c r="A677" i="2"/>
  <c r="B677" i="2"/>
  <c r="G677" i="2"/>
  <c r="H677" i="2"/>
  <c r="I677" i="2"/>
  <c r="J677" i="2"/>
  <c r="K677" i="2"/>
  <c r="A678" i="2"/>
  <c r="O678" i="2" s="1"/>
  <c r="B678" i="2"/>
  <c r="G678" i="2"/>
  <c r="H678" i="2"/>
  <c r="I678" i="2"/>
  <c r="J678" i="2"/>
  <c r="K678" i="2"/>
  <c r="A679" i="2"/>
  <c r="O679" i="2" s="1"/>
  <c r="B679" i="2"/>
  <c r="G679" i="2"/>
  <c r="H679" i="2"/>
  <c r="I679" i="2"/>
  <c r="J679" i="2"/>
  <c r="K679" i="2"/>
  <c r="A680" i="2"/>
  <c r="B680" i="2"/>
  <c r="G680" i="2"/>
  <c r="H680" i="2"/>
  <c r="I680" i="2"/>
  <c r="J680" i="2"/>
  <c r="K680" i="2"/>
  <c r="A681" i="2"/>
  <c r="B681" i="2"/>
  <c r="G681" i="2"/>
  <c r="H681" i="2"/>
  <c r="I681" i="2"/>
  <c r="J681" i="2"/>
  <c r="K681" i="2"/>
  <c r="A682" i="2"/>
  <c r="C682" i="2" s="1"/>
  <c r="B682" i="2"/>
  <c r="G682" i="2"/>
  <c r="H682" i="2"/>
  <c r="I682" i="2"/>
  <c r="J682" i="2"/>
  <c r="K682" i="2"/>
  <c r="A683" i="2"/>
  <c r="O683" i="2" s="1"/>
  <c r="B683" i="2"/>
  <c r="G683" i="2"/>
  <c r="H683" i="2"/>
  <c r="I683" i="2"/>
  <c r="J683" i="2"/>
  <c r="K683" i="2"/>
  <c r="A684" i="2"/>
  <c r="O684" i="2" s="1"/>
  <c r="B684" i="2"/>
  <c r="G684" i="2"/>
  <c r="H684" i="2"/>
  <c r="I684" i="2"/>
  <c r="J684" i="2"/>
  <c r="K684" i="2"/>
  <c r="A685" i="2"/>
  <c r="B685" i="2"/>
  <c r="G685" i="2"/>
  <c r="H685" i="2"/>
  <c r="I685" i="2"/>
  <c r="J685" i="2"/>
  <c r="K685" i="2"/>
  <c r="A686" i="2"/>
  <c r="C686" i="2" s="1"/>
  <c r="B686" i="2"/>
  <c r="G686" i="2"/>
  <c r="H686" i="2"/>
  <c r="I686" i="2"/>
  <c r="J686" i="2"/>
  <c r="K686" i="2"/>
  <c r="A687" i="2"/>
  <c r="C687" i="2" s="1"/>
  <c r="B687" i="2"/>
  <c r="G687" i="2"/>
  <c r="H687" i="2"/>
  <c r="I687" i="2"/>
  <c r="J687" i="2"/>
  <c r="K687" i="2"/>
  <c r="A688" i="2"/>
  <c r="O688" i="2" s="1"/>
  <c r="B688" i="2"/>
  <c r="G688" i="2"/>
  <c r="H688" i="2"/>
  <c r="I688" i="2"/>
  <c r="J688" i="2"/>
  <c r="K688" i="2"/>
  <c r="A689" i="2"/>
  <c r="B689" i="2"/>
  <c r="G689" i="2"/>
  <c r="H689" i="2"/>
  <c r="I689" i="2"/>
  <c r="J689" i="2"/>
  <c r="K689" i="2"/>
  <c r="A690" i="2"/>
  <c r="C690" i="2" s="1"/>
  <c r="B690" i="2"/>
  <c r="G690" i="2"/>
  <c r="H690" i="2"/>
  <c r="I690" i="2"/>
  <c r="J690" i="2"/>
  <c r="K690" i="2"/>
  <c r="A691" i="2"/>
  <c r="B691" i="2"/>
  <c r="G691" i="2"/>
  <c r="H691" i="2"/>
  <c r="I691" i="2"/>
  <c r="J691" i="2"/>
  <c r="K691" i="2"/>
  <c r="A692" i="2"/>
  <c r="C692" i="2" s="1"/>
  <c r="B692" i="2"/>
  <c r="G692" i="2"/>
  <c r="H692" i="2"/>
  <c r="I692" i="2"/>
  <c r="J692" i="2"/>
  <c r="K692" i="2"/>
  <c r="A693" i="2"/>
  <c r="B693" i="2"/>
  <c r="G693" i="2"/>
  <c r="H693" i="2"/>
  <c r="I693" i="2"/>
  <c r="J693" i="2"/>
  <c r="K693" i="2"/>
  <c r="A694" i="2"/>
  <c r="B694" i="2"/>
  <c r="G694" i="2"/>
  <c r="H694" i="2"/>
  <c r="I694" i="2"/>
  <c r="J694" i="2"/>
  <c r="K694" i="2"/>
  <c r="A695" i="2"/>
  <c r="O695" i="2" s="1"/>
  <c r="B695" i="2"/>
  <c r="G695" i="2"/>
  <c r="H695" i="2"/>
  <c r="I695" i="2"/>
  <c r="J695" i="2"/>
  <c r="K695" i="2"/>
  <c r="A696" i="2"/>
  <c r="C696" i="2" s="1"/>
  <c r="B696" i="2"/>
  <c r="G696" i="2"/>
  <c r="H696" i="2"/>
  <c r="I696" i="2"/>
  <c r="J696" i="2"/>
  <c r="K696" i="2"/>
  <c r="A697" i="2"/>
  <c r="B697" i="2"/>
  <c r="G697" i="2"/>
  <c r="H697" i="2"/>
  <c r="I697" i="2"/>
  <c r="J697" i="2"/>
  <c r="K697" i="2"/>
  <c r="A698" i="2"/>
  <c r="O698" i="2" s="1"/>
  <c r="B698" i="2"/>
  <c r="G698" i="2"/>
  <c r="H698" i="2"/>
  <c r="I698" i="2"/>
  <c r="J698" i="2"/>
  <c r="K698" i="2"/>
  <c r="A699" i="2"/>
  <c r="B699" i="2"/>
  <c r="G699" i="2"/>
  <c r="H699" i="2"/>
  <c r="I699" i="2"/>
  <c r="J699" i="2"/>
  <c r="K699" i="2"/>
  <c r="A700" i="2"/>
  <c r="O700" i="2" s="1"/>
  <c r="B700" i="2"/>
  <c r="G700" i="2"/>
  <c r="H700" i="2"/>
  <c r="I700" i="2"/>
  <c r="J700" i="2"/>
  <c r="K700" i="2"/>
  <c r="A701" i="2"/>
  <c r="B701" i="2"/>
  <c r="G701" i="2"/>
  <c r="H701" i="2"/>
  <c r="I701" i="2"/>
  <c r="J701" i="2"/>
  <c r="K701" i="2"/>
  <c r="A702" i="2"/>
  <c r="O702" i="2" s="1"/>
  <c r="B702" i="2"/>
  <c r="G702" i="2"/>
  <c r="H702" i="2"/>
  <c r="I702" i="2"/>
  <c r="J702" i="2"/>
  <c r="K702" i="2"/>
  <c r="A703" i="2"/>
  <c r="C703" i="2" s="1"/>
  <c r="B703" i="2"/>
  <c r="G703" i="2"/>
  <c r="H703" i="2"/>
  <c r="I703" i="2"/>
  <c r="J703" i="2"/>
  <c r="K703" i="2"/>
  <c r="A704" i="2"/>
  <c r="C704" i="2" s="1"/>
  <c r="B704" i="2"/>
  <c r="G704" i="2"/>
  <c r="H704" i="2"/>
  <c r="I704" i="2"/>
  <c r="J704" i="2"/>
  <c r="K704" i="2"/>
  <c r="A705" i="2"/>
  <c r="B705" i="2"/>
  <c r="G705" i="2"/>
  <c r="H705" i="2"/>
  <c r="I705" i="2"/>
  <c r="J705" i="2"/>
  <c r="K705" i="2"/>
  <c r="A706" i="2"/>
  <c r="O706" i="2" s="1"/>
  <c r="B706" i="2"/>
  <c r="G706" i="2"/>
  <c r="H706" i="2"/>
  <c r="I706" i="2"/>
  <c r="J706" i="2"/>
  <c r="K706" i="2"/>
  <c r="A707" i="2"/>
  <c r="B707" i="2"/>
  <c r="G707" i="2"/>
  <c r="H707" i="2"/>
  <c r="I707" i="2"/>
  <c r="J707" i="2"/>
  <c r="K707" i="2"/>
  <c r="A708" i="2"/>
  <c r="C708" i="2" s="1"/>
  <c r="B708" i="2"/>
  <c r="G708" i="2"/>
  <c r="H708" i="2"/>
  <c r="I708" i="2"/>
  <c r="J708" i="2"/>
  <c r="K708" i="2"/>
  <c r="A709" i="2"/>
  <c r="B709" i="2"/>
  <c r="G709" i="2"/>
  <c r="H709" i="2"/>
  <c r="I709" i="2"/>
  <c r="J709" i="2"/>
  <c r="K709" i="2"/>
  <c r="A710" i="2"/>
  <c r="B710" i="2"/>
  <c r="G710" i="2"/>
  <c r="H710" i="2"/>
  <c r="I710" i="2"/>
  <c r="J710" i="2"/>
  <c r="K710" i="2"/>
  <c r="A711" i="2"/>
  <c r="O711" i="2" s="1"/>
  <c r="B711" i="2"/>
  <c r="G711" i="2"/>
  <c r="H711" i="2"/>
  <c r="I711" i="2"/>
  <c r="J711" i="2"/>
  <c r="K711" i="2"/>
  <c r="A712" i="2"/>
  <c r="O712" i="2" s="1"/>
  <c r="B712" i="2"/>
  <c r="G712" i="2"/>
  <c r="H712" i="2"/>
  <c r="I712" i="2"/>
  <c r="J712" i="2"/>
  <c r="K712" i="2"/>
  <c r="A713" i="2"/>
  <c r="B713" i="2"/>
  <c r="G713" i="2"/>
  <c r="H713" i="2"/>
  <c r="I713" i="2"/>
  <c r="J713" i="2"/>
  <c r="K713" i="2"/>
  <c r="A714" i="2"/>
  <c r="B714" i="2"/>
  <c r="G714" i="2"/>
  <c r="H714" i="2"/>
  <c r="I714" i="2"/>
  <c r="J714" i="2"/>
  <c r="K714" i="2"/>
  <c r="A715" i="2"/>
  <c r="O715" i="2" s="1"/>
  <c r="B715" i="2"/>
  <c r="G715" i="2"/>
  <c r="H715" i="2"/>
  <c r="I715" i="2"/>
  <c r="J715" i="2"/>
  <c r="K715" i="2"/>
  <c r="A716" i="2"/>
  <c r="O716" i="2" s="1"/>
  <c r="B716" i="2"/>
  <c r="G716" i="2"/>
  <c r="H716" i="2"/>
  <c r="I716" i="2"/>
  <c r="J716" i="2"/>
  <c r="K716" i="2"/>
  <c r="A717" i="2"/>
  <c r="B717" i="2"/>
  <c r="G717" i="2"/>
  <c r="H717" i="2"/>
  <c r="I717" i="2"/>
  <c r="J717" i="2"/>
  <c r="K717" i="2"/>
  <c r="A718" i="2"/>
  <c r="B718" i="2"/>
  <c r="G718" i="2"/>
  <c r="H718" i="2"/>
  <c r="I718" i="2"/>
  <c r="J718" i="2"/>
  <c r="K718" i="2"/>
  <c r="A719" i="2"/>
  <c r="C719" i="2" s="1"/>
  <c r="B719" i="2"/>
  <c r="G719" i="2"/>
  <c r="H719" i="2"/>
  <c r="I719" i="2"/>
  <c r="J719" i="2"/>
  <c r="K719" i="2"/>
  <c r="A720" i="2"/>
  <c r="O720" i="2" s="1"/>
  <c r="B720" i="2"/>
  <c r="G720" i="2"/>
  <c r="H720" i="2"/>
  <c r="I720" i="2"/>
  <c r="J720" i="2"/>
  <c r="K720" i="2"/>
  <c r="A721" i="2"/>
  <c r="O721" i="2" s="1"/>
  <c r="B721" i="2"/>
  <c r="G721" i="2"/>
  <c r="H721" i="2"/>
  <c r="I721" i="2"/>
  <c r="J721" i="2"/>
  <c r="K721" i="2"/>
  <c r="A722" i="2"/>
  <c r="O722" i="2" s="1"/>
  <c r="B722" i="2"/>
  <c r="G722" i="2"/>
  <c r="H722" i="2"/>
  <c r="I722" i="2"/>
  <c r="J722" i="2"/>
  <c r="K722" i="2"/>
  <c r="A723" i="2"/>
  <c r="O723" i="2" s="1"/>
  <c r="B723" i="2"/>
  <c r="G723" i="2"/>
  <c r="H723" i="2"/>
  <c r="I723" i="2"/>
  <c r="J723" i="2"/>
  <c r="K723" i="2"/>
  <c r="A724" i="2"/>
  <c r="C724" i="2" s="1"/>
  <c r="B724" i="2"/>
  <c r="G724" i="2"/>
  <c r="H724" i="2"/>
  <c r="I724" i="2"/>
  <c r="J724" i="2"/>
  <c r="K724" i="2"/>
  <c r="A725" i="2"/>
  <c r="B725" i="2"/>
  <c r="G725" i="2"/>
  <c r="H725" i="2"/>
  <c r="I725" i="2"/>
  <c r="J725" i="2"/>
  <c r="K725" i="2"/>
  <c r="A726" i="2"/>
  <c r="C726" i="2" s="1"/>
  <c r="B726" i="2"/>
  <c r="G726" i="2"/>
  <c r="H726" i="2"/>
  <c r="I726" i="2"/>
  <c r="J726" i="2"/>
  <c r="K726" i="2"/>
  <c r="A727" i="2"/>
  <c r="O727" i="2" s="1"/>
  <c r="B727" i="2"/>
  <c r="G727" i="2"/>
  <c r="H727" i="2"/>
  <c r="I727" i="2"/>
  <c r="J727" i="2"/>
  <c r="K727" i="2"/>
  <c r="A728" i="2"/>
  <c r="O728" i="2" s="1"/>
  <c r="B728" i="2"/>
  <c r="G728" i="2"/>
  <c r="H728" i="2"/>
  <c r="I728" i="2"/>
  <c r="J728" i="2"/>
  <c r="K728" i="2"/>
  <c r="A729" i="2"/>
  <c r="B729" i="2"/>
  <c r="G729" i="2"/>
  <c r="H729" i="2"/>
  <c r="I729" i="2"/>
  <c r="J729" i="2"/>
  <c r="K729" i="2"/>
  <c r="A730" i="2"/>
  <c r="O730" i="2" s="1"/>
  <c r="B730" i="2"/>
  <c r="G730" i="2"/>
  <c r="H730" i="2"/>
  <c r="I730" i="2"/>
  <c r="J730" i="2"/>
  <c r="K730" i="2"/>
  <c r="A731" i="2"/>
  <c r="B731" i="2"/>
  <c r="G731" i="2"/>
  <c r="H731" i="2"/>
  <c r="I731" i="2"/>
  <c r="J731" i="2"/>
  <c r="K731" i="2"/>
  <c r="A732" i="2"/>
  <c r="O732" i="2" s="1"/>
  <c r="B732" i="2"/>
  <c r="G732" i="2"/>
  <c r="H732" i="2"/>
  <c r="I732" i="2"/>
  <c r="J732" i="2"/>
  <c r="K732" i="2"/>
  <c r="A733" i="2"/>
  <c r="C733" i="2" s="1"/>
  <c r="B733" i="2"/>
  <c r="G733" i="2"/>
  <c r="H733" i="2"/>
  <c r="I733" i="2"/>
  <c r="J733" i="2"/>
  <c r="K733" i="2"/>
  <c r="A734" i="2"/>
  <c r="B734" i="2"/>
  <c r="G734" i="2"/>
  <c r="H734" i="2"/>
  <c r="I734" i="2"/>
  <c r="J734" i="2"/>
  <c r="K734" i="2"/>
  <c r="A735" i="2"/>
  <c r="C735" i="2" s="1"/>
  <c r="B735" i="2"/>
  <c r="G735" i="2"/>
  <c r="H735" i="2"/>
  <c r="I735" i="2"/>
  <c r="J735" i="2"/>
  <c r="K735" i="2"/>
  <c r="A736" i="2"/>
  <c r="O736" i="2" s="1"/>
  <c r="B736" i="2"/>
  <c r="G736" i="2"/>
  <c r="H736" i="2"/>
  <c r="I736" i="2"/>
  <c r="J736" i="2"/>
  <c r="K736" i="2"/>
  <c r="A737" i="2"/>
  <c r="B737" i="2"/>
  <c r="G737" i="2"/>
  <c r="H737" i="2"/>
  <c r="I737" i="2"/>
  <c r="J737" i="2"/>
  <c r="K737" i="2"/>
  <c r="A738" i="2"/>
  <c r="B738" i="2"/>
  <c r="G738" i="2"/>
  <c r="H738" i="2"/>
  <c r="I738" i="2"/>
  <c r="J738" i="2"/>
  <c r="K738" i="2"/>
  <c r="A739" i="2"/>
  <c r="O739" i="2" s="1"/>
  <c r="B739" i="2"/>
  <c r="G739" i="2"/>
  <c r="H739" i="2"/>
  <c r="I739" i="2"/>
  <c r="J739" i="2"/>
  <c r="K739" i="2"/>
  <c r="A740" i="2"/>
  <c r="B740" i="2"/>
  <c r="G740" i="2"/>
  <c r="H740" i="2"/>
  <c r="I740" i="2"/>
  <c r="J740" i="2"/>
  <c r="K740" i="2"/>
  <c r="A741" i="2"/>
  <c r="B741" i="2"/>
  <c r="G741" i="2"/>
  <c r="H741" i="2"/>
  <c r="I741" i="2"/>
  <c r="J741" i="2"/>
  <c r="K741" i="2"/>
  <c r="A742" i="2"/>
  <c r="B742" i="2"/>
  <c r="G742" i="2"/>
  <c r="H742" i="2"/>
  <c r="I742" i="2"/>
  <c r="J742" i="2"/>
  <c r="K742" i="2"/>
  <c r="A743" i="2"/>
  <c r="O743" i="2" s="1"/>
  <c r="B743" i="2"/>
  <c r="G743" i="2"/>
  <c r="H743" i="2"/>
  <c r="I743" i="2"/>
  <c r="J743" i="2"/>
  <c r="K743" i="2"/>
  <c r="A744" i="2"/>
  <c r="O744" i="2" s="1"/>
  <c r="B744" i="2"/>
  <c r="G744" i="2"/>
  <c r="H744" i="2"/>
  <c r="I744" i="2"/>
  <c r="J744" i="2"/>
  <c r="K744" i="2"/>
  <c r="A745" i="2"/>
  <c r="B745" i="2"/>
  <c r="G745" i="2"/>
  <c r="H745" i="2"/>
  <c r="I745" i="2"/>
  <c r="J745" i="2"/>
  <c r="K745" i="2"/>
  <c r="A746" i="2"/>
  <c r="C746" i="2" s="1"/>
  <c r="B746" i="2"/>
  <c r="G746" i="2"/>
  <c r="H746" i="2"/>
  <c r="I746" i="2"/>
  <c r="J746" i="2"/>
  <c r="K746" i="2"/>
  <c r="A747" i="2"/>
  <c r="B747" i="2"/>
  <c r="G747" i="2"/>
  <c r="H747" i="2"/>
  <c r="I747" i="2"/>
  <c r="J747" i="2"/>
  <c r="K747" i="2"/>
  <c r="A748" i="2"/>
  <c r="O748" i="2" s="1"/>
  <c r="B748" i="2"/>
  <c r="G748" i="2"/>
  <c r="H748" i="2"/>
  <c r="I748" i="2"/>
  <c r="J748" i="2"/>
  <c r="K748" i="2"/>
  <c r="A749" i="2"/>
  <c r="B749" i="2"/>
  <c r="G749" i="2"/>
  <c r="H749" i="2"/>
  <c r="I749" i="2"/>
  <c r="J749" i="2"/>
  <c r="K749" i="2"/>
  <c r="A750" i="2"/>
  <c r="B750" i="2"/>
  <c r="G750" i="2"/>
  <c r="H750" i="2"/>
  <c r="I750" i="2"/>
  <c r="J750" i="2"/>
  <c r="K750" i="2"/>
  <c r="A751" i="2"/>
  <c r="C751" i="2" s="1"/>
  <c r="B751" i="2"/>
  <c r="G751" i="2"/>
  <c r="H751" i="2"/>
  <c r="I751" i="2"/>
  <c r="J751" i="2"/>
  <c r="K751" i="2"/>
  <c r="A752" i="2"/>
  <c r="C752" i="2" s="1"/>
  <c r="B752" i="2"/>
  <c r="G752" i="2"/>
  <c r="H752" i="2"/>
  <c r="I752" i="2"/>
  <c r="J752" i="2"/>
  <c r="K752" i="2"/>
  <c r="A753" i="2"/>
  <c r="B753" i="2"/>
  <c r="G753" i="2"/>
  <c r="H753" i="2"/>
  <c r="I753" i="2"/>
  <c r="J753" i="2"/>
  <c r="K753" i="2"/>
  <c r="A754" i="2"/>
  <c r="B754" i="2"/>
  <c r="G754" i="2"/>
  <c r="H754" i="2"/>
  <c r="I754" i="2"/>
  <c r="J754" i="2"/>
  <c r="K754" i="2"/>
  <c r="A755" i="2"/>
  <c r="C755" i="2" s="1"/>
  <c r="B755" i="2"/>
  <c r="G755" i="2"/>
  <c r="H755" i="2"/>
  <c r="I755" i="2"/>
  <c r="J755" i="2"/>
  <c r="K755" i="2"/>
  <c r="A756" i="2"/>
  <c r="C756" i="2" s="1"/>
  <c r="B756" i="2"/>
  <c r="G756" i="2"/>
  <c r="H756" i="2"/>
  <c r="I756" i="2"/>
  <c r="J756" i="2"/>
  <c r="K756" i="2"/>
  <c r="A757" i="2"/>
  <c r="C757" i="2" s="1"/>
  <c r="B757" i="2"/>
  <c r="G757" i="2"/>
  <c r="H757" i="2"/>
  <c r="I757" i="2"/>
  <c r="J757" i="2"/>
  <c r="K757" i="2"/>
  <c r="A758" i="2"/>
  <c r="O758" i="2" s="1"/>
  <c r="B758" i="2"/>
  <c r="G758" i="2"/>
  <c r="H758" i="2"/>
  <c r="I758" i="2"/>
  <c r="J758" i="2"/>
  <c r="K758" i="2"/>
  <c r="A759" i="2"/>
  <c r="O759" i="2" s="1"/>
  <c r="B759" i="2"/>
  <c r="G759" i="2"/>
  <c r="H759" i="2"/>
  <c r="I759" i="2"/>
  <c r="J759" i="2"/>
  <c r="K759" i="2"/>
  <c r="A760" i="2"/>
  <c r="O760" i="2" s="1"/>
  <c r="B760" i="2"/>
  <c r="G760" i="2"/>
  <c r="H760" i="2"/>
  <c r="I760" i="2"/>
  <c r="J760" i="2"/>
  <c r="K760" i="2"/>
  <c r="A761" i="2"/>
  <c r="O761" i="2" s="1"/>
  <c r="B761" i="2"/>
  <c r="G761" i="2"/>
  <c r="H761" i="2"/>
  <c r="I761" i="2"/>
  <c r="J761" i="2"/>
  <c r="K761" i="2"/>
  <c r="A762" i="2"/>
  <c r="O762" i="2" s="1"/>
  <c r="B762" i="2"/>
  <c r="G762" i="2"/>
  <c r="H762" i="2"/>
  <c r="I762" i="2"/>
  <c r="J762" i="2"/>
  <c r="K762" i="2"/>
  <c r="A763" i="2"/>
  <c r="O763" i="2" s="1"/>
  <c r="B763" i="2"/>
  <c r="G763" i="2"/>
  <c r="H763" i="2"/>
  <c r="I763" i="2"/>
  <c r="J763" i="2"/>
  <c r="K763" i="2"/>
  <c r="A764" i="2"/>
  <c r="O764" i="2" s="1"/>
  <c r="B764" i="2"/>
  <c r="G764" i="2"/>
  <c r="H764" i="2"/>
  <c r="I764" i="2"/>
  <c r="J764" i="2"/>
  <c r="K764" i="2"/>
  <c r="A765" i="2"/>
  <c r="O765" i="2" s="1"/>
  <c r="B765" i="2"/>
  <c r="G765" i="2"/>
  <c r="H765" i="2"/>
  <c r="I765" i="2"/>
  <c r="J765" i="2"/>
  <c r="K765" i="2"/>
  <c r="A766" i="2"/>
  <c r="B766" i="2"/>
  <c r="G766" i="2"/>
  <c r="H766" i="2"/>
  <c r="I766" i="2"/>
  <c r="J766" i="2"/>
  <c r="K766" i="2"/>
  <c r="A767" i="2"/>
  <c r="O767" i="2" s="1"/>
  <c r="B767" i="2"/>
  <c r="G767" i="2"/>
  <c r="H767" i="2"/>
  <c r="I767" i="2"/>
  <c r="J767" i="2"/>
  <c r="K767" i="2"/>
  <c r="A768" i="2"/>
  <c r="O768" i="2" s="1"/>
  <c r="B768" i="2"/>
  <c r="G768" i="2"/>
  <c r="H768" i="2"/>
  <c r="I768" i="2"/>
  <c r="J768" i="2"/>
  <c r="K768" i="2"/>
  <c r="A769" i="2"/>
  <c r="B769" i="2"/>
  <c r="G769" i="2"/>
  <c r="H769" i="2"/>
  <c r="I769" i="2"/>
  <c r="J769" i="2"/>
  <c r="K769" i="2"/>
  <c r="A770" i="2"/>
  <c r="B770" i="2"/>
  <c r="G770" i="2"/>
  <c r="H770" i="2"/>
  <c r="I770" i="2"/>
  <c r="J770" i="2"/>
  <c r="K770" i="2"/>
  <c r="A771" i="2"/>
  <c r="O771" i="2" s="1"/>
  <c r="B771" i="2"/>
  <c r="G771" i="2"/>
  <c r="H771" i="2"/>
  <c r="I771" i="2"/>
  <c r="J771" i="2"/>
  <c r="K771" i="2"/>
  <c r="A772" i="2"/>
  <c r="O772" i="2" s="1"/>
  <c r="B772" i="2"/>
  <c r="G772" i="2"/>
  <c r="H772" i="2"/>
  <c r="I772" i="2"/>
  <c r="J772" i="2"/>
  <c r="K772" i="2"/>
  <c r="A773" i="2"/>
  <c r="B773" i="2"/>
  <c r="G773" i="2"/>
  <c r="H773" i="2"/>
  <c r="I773" i="2"/>
  <c r="J773" i="2"/>
  <c r="K773" i="2"/>
  <c r="A774" i="2"/>
  <c r="O774" i="2" s="1"/>
  <c r="B774" i="2"/>
  <c r="G774" i="2"/>
  <c r="H774" i="2"/>
  <c r="I774" i="2"/>
  <c r="J774" i="2"/>
  <c r="K774" i="2"/>
  <c r="A775" i="2"/>
  <c r="O775" i="2" s="1"/>
  <c r="B775" i="2"/>
  <c r="G775" i="2"/>
  <c r="H775" i="2"/>
  <c r="I775" i="2"/>
  <c r="J775" i="2"/>
  <c r="K775" i="2"/>
  <c r="A776" i="2"/>
  <c r="O776" i="2" s="1"/>
  <c r="B776" i="2"/>
  <c r="G776" i="2"/>
  <c r="H776" i="2"/>
  <c r="I776" i="2"/>
  <c r="J776" i="2"/>
  <c r="K776" i="2"/>
  <c r="A777" i="2"/>
  <c r="B777" i="2"/>
  <c r="G777" i="2"/>
  <c r="H777" i="2"/>
  <c r="I777" i="2"/>
  <c r="J777" i="2"/>
  <c r="K777" i="2"/>
  <c r="A778" i="2"/>
  <c r="B778" i="2"/>
  <c r="G778" i="2"/>
  <c r="H778" i="2"/>
  <c r="I778" i="2"/>
  <c r="J778" i="2"/>
  <c r="K778" i="2"/>
  <c r="A779" i="2"/>
  <c r="C779" i="2" s="1"/>
  <c r="B779" i="2"/>
  <c r="G779" i="2"/>
  <c r="H779" i="2"/>
  <c r="I779" i="2"/>
  <c r="J779" i="2"/>
  <c r="K779" i="2"/>
  <c r="A780" i="2"/>
  <c r="O780" i="2" s="1"/>
  <c r="B780" i="2"/>
  <c r="G780" i="2"/>
  <c r="H780" i="2"/>
  <c r="I780" i="2"/>
  <c r="J780" i="2"/>
  <c r="K780" i="2"/>
  <c r="A781" i="2"/>
  <c r="B781" i="2"/>
  <c r="G781" i="2"/>
  <c r="H781" i="2"/>
  <c r="I781" i="2"/>
  <c r="J781" i="2"/>
  <c r="K781" i="2"/>
  <c r="A782" i="2"/>
  <c r="B782" i="2"/>
  <c r="G782" i="2"/>
  <c r="H782" i="2"/>
  <c r="I782" i="2"/>
  <c r="J782" i="2"/>
  <c r="K782" i="2"/>
  <c r="A783" i="2"/>
  <c r="C783" i="2" s="1"/>
  <c r="B783" i="2"/>
  <c r="G783" i="2"/>
  <c r="H783" i="2"/>
  <c r="I783" i="2"/>
  <c r="J783" i="2"/>
  <c r="K783" i="2"/>
  <c r="A784" i="2"/>
  <c r="C784" i="2" s="1"/>
  <c r="B784" i="2"/>
  <c r="G784" i="2"/>
  <c r="H784" i="2"/>
  <c r="I784" i="2"/>
  <c r="J784" i="2"/>
  <c r="K784" i="2"/>
  <c r="A785" i="2"/>
  <c r="B785" i="2"/>
  <c r="G785" i="2"/>
  <c r="H785" i="2"/>
  <c r="I785" i="2"/>
  <c r="J785" i="2"/>
  <c r="K785" i="2"/>
  <c r="A786" i="2"/>
  <c r="B786" i="2"/>
  <c r="G786" i="2"/>
  <c r="H786" i="2"/>
  <c r="I786" i="2"/>
  <c r="J786" i="2"/>
  <c r="K786" i="2"/>
  <c r="A787" i="2"/>
  <c r="C787" i="2" s="1"/>
  <c r="B787" i="2"/>
  <c r="G787" i="2"/>
  <c r="H787" i="2"/>
  <c r="I787" i="2"/>
  <c r="J787" i="2"/>
  <c r="K787" i="2"/>
  <c r="A788" i="2"/>
  <c r="C788" i="2" s="1"/>
  <c r="B788" i="2"/>
  <c r="G788" i="2"/>
  <c r="H788" i="2"/>
  <c r="I788" i="2"/>
  <c r="J788" i="2"/>
  <c r="K788" i="2"/>
  <c r="A789" i="2"/>
  <c r="C789" i="2" s="1"/>
  <c r="B789" i="2"/>
  <c r="G789" i="2"/>
  <c r="H789" i="2"/>
  <c r="I789" i="2"/>
  <c r="J789" i="2"/>
  <c r="K789" i="2"/>
  <c r="A790" i="2"/>
  <c r="B790" i="2"/>
  <c r="G790" i="2"/>
  <c r="H790" i="2"/>
  <c r="I790" i="2"/>
  <c r="J790" i="2"/>
  <c r="K790" i="2"/>
  <c r="A791" i="2"/>
  <c r="O791" i="2" s="1"/>
  <c r="B791" i="2"/>
  <c r="G791" i="2"/>
  <c r="H791" i="2"/>
  <c r="I791" i="2"/>
  <c r="J791" i="2"/>
  <c r="K791" i="2"/>
  <c r="A792" i="2"/>
  <c r="O792" i="2" s="1"/>
  <c r="B792" i="2"/>
  <c r="G792" i="2"/>
  <c r="H792" i="2"/>
  <c r="I792" i="2"/>
  <c r="J792" i="2"/>
  <c r="K792" i="2"/>
  <c r="A793" i="2"/>
  <c r="C793" i="2" s="1"/>
  <c r="B793" i="2"/>
  <c r="G793" i="2"/>
  <c r="H793" i="2"/>
  <c r="I793" i="2"/>
  <c r="J793" i="2"/>
  <c r="K793" i="2"/>
  <c r="A794" i="2"/>
  <c r="B794" i="2"/>
  <c r="G794" i="2"/>
  <c r="H794" i="2"/>
  <c r="I794" i="2"/>
  <c r="J794" i="2"/>
  <c r="K794" i="2"/>
  <c r="A795" i="2"/>
  <c r="O795" i="2" s="1"/>
  <c r="B795" i="2"/>
  <c r="G795" i="2"/>
  <c r="H795" i="2"/>
  <c r="I795" i="2"/>
  <c r="J795" i="2"/>
  <c r="K795" i="2"/>
  <c r="A796" i="2"/>
  <c r="O796" i="2" s="1"/>
  <c r="B796" i="2"/>
  <c r="G796" i="2"/>
  <c r="H796" i="2"/>
  <c r="I796" i="2"/>
  <c r="J796" i="2"/>
  <c r="K796" i="2"/>
  <c r="A797" i="2"/>
  <c r="C797" i="2" s="1"/>
  <c r="B797" i="2"/>
  <c r="G797" i="2"/>
  <c r="H797" i="2"/>
  <c r="I797" i="2"/>
  <c r="J797" i="2"/>
  <c r="K797" i="2"/>
  <c r="A798" i="2"/>
  <c r="C798" i="2" s="1"/>
  <c r="B798" i="2"/>
  <c r="G798" i="2"/>
  <c r="H798" i="2"/>
  <c r="I798" i="2"/>
  <c r="J798" i="2"/>
  <c r="K798" i="2"/>
  <c r="A799" i="2"/>
  <c r="C799" i="2" s="1"/>
  <c r="B799" i="2"/>
  <c r="G799" i="2"/>
  <c r="H799" i="2"/>
  <c r="I799" i="2"/>
  <c r="J799" i="2"/>
  <c r="K799" i="2"/>
  <c r="A800" i="2"/>
  <c r="C800" i="2" s="1"/>
  <c r="B800" i="2"/>
  <c r="G800" i="2"/>
  <c r="H800" i="2"/>
  <c r="I800" i="2"/>
  <c r="J800" i="2"/>
  <c r="K800" i="2"/>
  <c r="A801" i="2"/>
  <c r="B801" i="2"/>
  <c r="G801" i="2"/>
  <c r="H801" i="2"/>
  <c r="I801" i="2"/>
  <c r="J801" i="2"/>
  <c r="K801" i="2"/>
  <c r="A802" i="2"/>
  <c r="C802" i="2" s="1"/>
  <c r="B802" i="2"/>
  <c r="G802" i="2"/>
  <c r="H802" i="2"/>
  <c r="I802" i="2"/>
  <c r="J802" i="2"/>
  <c r="K802" i="2"/>
  <c r="A803" i="2"/>
  <c r="O803" i="2" s="1"/>
  <c r="B803" i="2"/>
  <c r="G803" i="2"/>
  <c r="H803" i="2"/>
  <c r="I803" i="2"/>
  <c r="J803" i="2"/>
  <c r="K803" i="2"/>
  <c r="A804" i="2"/>
  <c r="C804" i="2" s="1"/>
  <c r="B804" i="2"/>
  <c r="G804" i="2"/>
  <c r="H804" i="2"/>
  <c r="I804" i="2"/>
  <c r="J804" i="2"/>
  <c r="K804" i="2"/>
  <c r="A805" i="2"/>
  <c r="B805" i="2"/>
  <c r="G805" i="2"/>
  <c r="H805" i="2"/>
  <c r="I805" i="2"/>
  <c r="J805" i="2"/>
  <c r="K805" i="2"/>
  <c r="A806" i="2"/>
  <c r="B806" i="2"/>
  <c r="G806" i="2"/>
  <c r="H806" i="2"/>
  <c r="I806" i="2"/>
  <c r="J806" i="2"/>
  <c r="K806" i="2"/>
  <c r="A807" i="2"/>
  <c r="C807" i="2" s="1"/>
  <c r="B807" i="2"/>
  <c r="G807" i="2"/>
  <c r="H807" i="2"/>
  <c r="I807" i="2"/>
  <c r="J807" i="2"/>
  <c r="K807" i="2"/>
  <c r="A808" i="2"/>
  <c r="O808" i="2" s="1"/>
  <c r="B808" i="2"/>
  <c r="G808" i="2"/>
  <c r="H808" i="2"/>
  <c r="I808" i="2"/>
  <c r="J808" i="2"/>
  <c r="K808" i="2"/>
  <c r="A809" i="2"/>
  <c r="B809" i="2"/>
  <c r="G809" i="2"/>
  <c r="H809" i="2"/>
  <c r="I809" i="2"/>
  <c r="J809" i="2"/>
  <c r="K809" i="2"/>
  <c r="A810" i="2"/>
  <c r="O810" i="2" s="1"/>
  <c r="B810" i="2"/>
  <c r="G810" i="2"/>
  <c r="H810" i="2"/>
  <c r="I810" i="2"/>
  <c r="J810" i="2"/>
  <c r="K810" i="2"/>
  <c r="A811" i="2"/>
  <c r="B811" i="2"/>
  <c r="G811" i="2"/>
  <c r="H811" i="2"/>
  <c r="I811" i="2"/>
  <c r="J811" i="2"/>
  <c r="K811" i="2"/>
  <c r="A812" i="2"/>
  <c r="C812" i="2" s="1"/>
  <c r="B812" i="2"/>
  <c r="G812" i="2"/>
  <c r="H812" i="2"/>
  <c r="I812" i="2"/>
  <c r="J812" i="2"/>
  <c r="K812" i="2"/>
  <c r="A813" i="2"/>
  <c r="C813" i="2" s="1"/>
  <c r="B813" i="2"/>
  <c r="G813" i="2"/>
  <c r="H813" i="2"/>
  <c r="I813" i="2"/>
  <c r="J813" i="2"/>
  <c r="K813" i="2"/>
  <c r="A814" i="2"/>
  <c r="O814" i="2" s="1"/>
  <c r="B814" i="2"/>
  <c r="G814" i="2"/>
  <c r="H814" i="2"/>
  <c r="I814" i="2"/>
  <c r="J814" i="2"/>
  <c r="K814" i="2"/>
  <c r="A815" i="2"/>
  <c r="C815" i="2" s="1"/>
  <c r="B815" i="2"/>
  <c r="G815" i="2"/>
  <c r="H815" i="2"/>
  <c r="I815" i="2"/>
  <c r="J815" i="2"/>
  <c r="K815" i="2"/>
  <c r="A816" i="2"/>
  <c r="O816" i="2" s="1"/>
  <c r="B816" i="2"/>
  <c r="G816" i="2"/>
  <c r="H816" i="2"/>
  <c r="I816" i="2"/>
  <c r="J816" i="2"/>
  <c r="K816" i="2"/>
  <c r="A817" i="2"/>
  <c r="O817" i="2" s="1"/>
  <c r="B817" i="2"/>
  <c r="G817" i="2"/>
  <c r="H817" i="2"/>
  <c r="I817" i="2"/>
  <c r="J817" i="2"/>
  <c r="K817" i="2"/>
  <c r="A818" i="2"/>
  <c r="C818" i="2" s="1"/>
  <c r="B818" i="2"/>
  <c r="G818" i="2"/>
  <c r="H818" i="2"/>
  <c r="I818" i="2"/>
  <c r="J818" i="2"/>
  <c r="K818" i="2"/>
  <c r="A819" i="2"/>
  <c r="O819" i="2" s="1"/>
  <c r="B819" i="2"/>
  <c r="G819" i="2"/>
  <c r="H819" i="2"/>
  <c r="I819" i="2"/>
  <c r="J819" i="2"/>
  <c r="K819" i="2"/>
  <c r="A820" i="2"/>
  <c r="C820" i="2" s="1"/>
  <c r="B820" i="2"/>
  <c r="G820" i="2"/>
  <c r="H820" i="2"/>
  <c r="I820" i="2"/>
  <c r="J820" i="2"/>
  <c r="K820" i="2"/>
  <c r="A821" i="2"/>
  <c r="O821" i="2" s="1"/>
  <c r="B821" i="2"/>
  <c r="G821" i="2"/>
  <c r="H821" i="2"/>
  <c r="I821" i="2"/>
  <c r="J821" i="2"/>
  <c r="K821" i="2"/>
  <c r="A822" i="2"/>
  <c r="B822" i="2"/>
  <c r="G822" i="2"/>
  <c r="H822" i="2"/>
  <c r="I822" i="2"/>
  <c r="J822" i="2"/>
  <c r="K822" i="2"/>
  <c r="A823" i="2"/>
  <c r="O823" i="2" s="1"/>
  <c r="B823" i="2"/>
  <c r="G823" i="2"/>
  <c r="H823" i="2"/>
  <c r="I823" i="2"/>
  <c r="J823" i="2"/>
  <c r="K823" i="2"/>
  <c r="A824" i="2"/>
  <c r="C824" i="2" s="1"/>
  <c r="B824" i="2"/>
  <c r="G824" i="2"/>
  <c r="H824" i="2"/>
  <c r="I824" i="2"/>
  <c r="J824" i="2"/>
  <c r="K824" i="2"/>
  <c r="A825" i="2"/>
  <c r="B825" i="2"/>
  <c r="G825" i="2"/>
  <c r="H825" i="2"/>
  <c r="I825" i="2"/>
  <c r="J825" i="2"/>
  <c r="K825" i="2"/>
  <c r="A826" i="2"/>
  <c r="B826" i="2"/>
  <c r="G826" i="2"/>
  <c r="H826" i="2"/>
  <c r="I826" i="2"/>
  <c r="J826" i="2"/>
  <c r="K826" i="2"/>
  <c r="A827" i="2"/>
  <c r="O827" i="2" s="1"/>
  <c r="B827" i="2"/>
  <c r="G827" i="2"/>
  <c r="H827" i="2"/>
  <c r="I827" i="2"/>
  <c r="J827" i="2"/>
  <c r="K827" i="2"/>
  <c r="A828" i="2"/>
  <c r="O828" i="2" s="1"/>
  <c r="B828" i="2"/>
  <c r="G828" i="2"/>
  <c r="H828" i="2"/>
  <c r="I828" i="2"/>
  <c r="J828" i="2"/>
  <c r="K828" i="2"/>
  <c r="A829" i="2"/>
  <c r="B829" i="2"/>
  <c r="G829" i="2"/>
  <c r="H829" i="2"/>
  <c r="I829" i="2"/>
  <c r="J829" i="2"/>
  <c r="K829" i="2"/>
  <c r="A830" i="2"/>
  <c r="B830" i="2"/>
  <c r="G830" i="2"/>
  <c r="H830" i="2"/>
  <c r="I830" i="2"/>
  <c r="J830" i="2"/>
  <c r="K830" i="2"/>
  <c r="A831" i="2"/>
  <c r="C831" i="2" s="1"/>
  <c r="B831" i="2"/>
  <c r="G831" i="2"/>
  <c r="H831" i="2"/>
  <c r="I831" i="2"/>
  <c r="J831" i="2"/>
  <c r="K831" i="2"/>
  <c r="A832" i="2"/>
  <c r="C832" i="2" s="1"/>
  <c r="B832" i="2"/>
  <c r="G832" i="2"/>
  <c r="H832" i="2"/>
  <c r="I832" i="2"/>
  <c r="J832" i="2"/>
  <c r="K832" i="2"/>
  <c r="A833" i="2"/>
  <c r="B833" i="2"/>
  <c r="G833" i="2"/>
  <c r="H833" i="2"/>
  <c r="I833" i="2"/>
  <c r="J833" i="2"/>
  <c r="K833" i="2"/>
  <c r="A834" i="2"/>
  <c r="B834" i="2"/>
  <c r="G834" i="2"/>
  <c r="H834" i="2"/>
  <c r="I834" i="2"/>
  <c r="J834" i="2"/>
  <c r="K834" i="2"/>
  <c r="A835" i="2"/>
  <c r="O835" i="2" s="1"/>
  <c r="B835" i="2"/>
  <c r="G835" i="2"/>
  <c r="H835" i="2"/>
  <c r="I835" i="2"/>
  <c r="J835" i="2"/>
  <c r="K835" i="2"/>
  <c r="A836" i="2"/>
  <c r="C836" i="2" s="1"/>
  <c r="B836" i="2"/>
  <c r="G836" i="2"/>
  <c r="H836" i="2"/>
  <c r="I836" i="2"/>
  <c r="J836" i="2"/>
  <c r="K836" i="2"/>
  <c r="A837" i="2"/>
  <c r="B837" i="2"/>
  <c r="G837" i="2"/>
  <c r="H837" i="2"/>
  <c r="I837" i="2"/>
  <c r="J837" i="2"/>
  <c r="K837" i="2"/>
  <c r="A838" i="2"/>
  <c r="O838" i="2" s="1"/>
  <c r="B838" i="2"/>
  <c r="G838" i="2"/>
  <c r="H838" i="2"/>
  <c r="I838" i="2"/>
  <c r="J838" i="2"/>
  <c r="K838" i="2"/>
  <c r="A839" i="2"/>
  <c r="O839" i="2" s="1"/>
  <c r="B839" i="2"/>
  <c r="G839" i="2"/>
  <c r="H839" i="2"/>
  <c r="I839" i="2"/>
  <c r="J839" i="2"/>
  <c r="K839" i="2"/>
  <c r="A840" i="2"/>
  <c r="O840" i="2" s="1"/>
  <c r="B840" i="2"/>
  <c r="G840" i="2"/>
  <c r="H840" i="2"/>
  <c r="I840" i="2"/>
  <c r="J840" i="2"/>
  <c r="K840" i="2"/>
  <c r="A841" i="2"/>
  <c r="B841" i="2"/>
  <c r="G841" i="2"/>
  <c r="H841" i="2"/>
  <c r="I841" i="2"/>
  <c r="J841" i="2"/>
  <c r="K841" i="2"/>
  <c r="A842" i="2"/>
  <c r="O842" i="2" s="1"/>
  <c r="B842" i="2"/>
  <c r="G842" i="2"/>
  <c r="H842" i="2"/>
  <c r="I842" i="2"/>
  <c r="J842" i="2"/>
  <c r="K842" i="2"/>
  <c r="A843" i="2"/>
  <c r="C843" i="2" s="1"/>
  <c r="B843" i="2"/>
  <c r="G843" i="2"/>
  <c r="H843" i="2"/>
  <c r="I843" i="2"/>
  <c r="J843" i="2"/>
  <c r="K843" i="2"/>
  <c r="A844" i="2"/>
  <c r="O844" i="2" s="1"/>
  <c r="B844" i="2"/>
  <c r="G844" i="2"/>
  <c r="H844" i="2"/>
  <c r="I844" i="2"/>
  <c r="J844" i="2"/>
  <c r="K844" i="2"/>
  <c r="A845" i="2"/>
  <c r="B845" i="2"/>
  <c r="G845" i="2"/>
  <c r="H845" i="2"/>
  <c r="I845" i="2"/>
  <c r="J845" i="2"/>
  <c r="K845" i="2"/>
  <c r="A846" i="2"/>
  <c r="B846" i="2"/>
  <c r="G846" i="2"/>
  <c r="H846" i="2"/>
  <c r="I846" i="2"/>
  <c r="J846" i="2"/>
  <c r="K846" i="2"/>
  <c r="A847" i="2"/>
  <c r="C847" i="2" s="1"/>
  <c r="B847" i="2"/>
  <c r="G847" i="2"/>
  <c r="H847" i="2"/>
  <c r="I847" i="2"/>
  <c r="J847" i="2"/>
  <c r="K847" i="2"/>
  <c r="A848" i="2"/>
  <c r="C848" i="2" s="1"/>
  <c r="B848" i="2"/>
  <c r="G848" i="2"/>
  <c r="H848" i="2"/>
  <c r="I848" i="2"/>
  <c r="J848" i="2"/>
  <c r="K848" i="2"/>
  <c r="A849" i="2"/>
  <c r="O849" i="2" s="1"/>
  <c r="B849" i="2"/>
  <c r="G849" i="2"/>
  <c r="H849" i="2"/>
  <c r="I849" i="2"/>
  <c r="J849" i="2"/>
  <c r="K849" i="2"/>
  <c r="A850" i="2"/>
  <c r="B850" i="2"/>
  <c r="G850" i="2"/>
  <c r="H850" i="2"/>
  <c r="I850" i="2"/>
  <c r="J850" i="2"/>
  <c r="K850" i="2"/>
  <c r="A851" i="2"/>
  <c r="C851" i="2" s="1"/>
  <c r="B851" i="2"/>
  <c r="G851" i="2"/>
  <c r="H851" i="2"/>
  <c r="I851" i="2"/>
  <c r="J851" i="2"/>
  <c r="K851" i="2"/>
  <c r="A852" i="2"/>
  <c r="B852" i="2"/>
  <c r="G852" i="2"/>
  <c r="H852" i="2"/>
  <c r="I852" i="2"/>
  <c r="J852" i="2"/>
  <c r="K852" i="2"/>
  <c r="A853" i="2"/>
  <c r="B853" i="2"/>
  <c r="G853" i="2"/>
  <c r="H853" i="2"/>
  <c r="I853" i="2"/>
  <c r="J853" i="2"/>
  <c r="K853" i="2"/>
  <c r="A854" i="2"/>
  <c r="C854" i="2" s="1"/>
  <c r="B854" i="2"/>
  <c r="G854" i="2"/>
  <c r="H854" i="2"/>
  <c r="I854" i="2"/>
  <c r="J854" i="2"/>
  <c r="K854" i="2"/>
  <c r="A855" i="2"/>
  <c r="C855" i="2" s="1"/>
  <c r="B855" i="2"/>
  <c r="G855" i="2"/>
  <c r="H855" i="2"/>
  <c r="I855" i="2"/>
  <c r="J855" i="2"/>
  <c r="K855" i="2"/>
  <c r="A856" i="2"/>
  <c r="C856" i="2" s="1"/>
  <c r="B856" i="2"/>
  <c r="G856" i="2"/>
  <c r="H856" i="2"/>
  <c r="I856" i="2"/>
  <c r="J856" i="2"/>
  <c r="K856" i="2"/>
  <c r="A857" i="2"/>
  <c r="B857" i="2"/>
  <c r="G857" i="2"/>
  <c r="H857" i="2"/>
  <c r="I857" i="2"/>
  <c r="J857" i="2"/>
  <c r="K857" i="2"/>
  <c r="A858" i="2"/>
  <c r="C858" i="2" s="1"/>
  <c r="B858" i="2"/>
  <c r="G858" i="2"/>
  <c r="H858" i="2"/>
  <c r="I858" i="2"/>
  <c r="J858" i="2"/>
  <c r="K858" i="2"/>
  <c r="A859" i="2"/>
  <c r="B859" i="2"/>
  <c r="G859" i="2"/>
  <c r="H859" i="2"/>
  <c r="I859" i="2"/>
  <c r="J859" i="2"/>
  <c r="K859" i="2"/>
  <c r="A860" i="2"/>
  <c r="O860" i="2" s="1"/>
  <c r="B860" i="2"/>
  <c r="G860" i="2"/>
  <c r="H860" i="2"/>
  <c r="I860" i="2"/>
  <c r="J860" i="2"/>
  <c r="K860" i="2"/>
  <c r="A861" i="2"/>
  <c r="B861" i="2"/>
  <c r="G861" i="2"/>
  <c r="H861" i="2"/>
  <c r="I861" i="2"/>
  <c r="J861" i="2"/>
  <c r="K861" i="2"/>
  <c r="A862" i="2"/>
  <c r="B862" i="2"/>
  <c r="G862" i="2"/>
  <c r="H862" i="2"/>
  <c r="I862" i="2"/>
  <c r="J862" i="2"/>
  <c r="K862" i="2"/>
  <c r="A863" i="2"/>
  <c r="C863" i="2" s="1"/>
  <c r="B863" i="2"/>
  <c r="G863" i="2"/>
  <c r="H863" i="2"/>
  <c r="I863" i="2"/>
  <c r="J863" i="2"/>
  <c r="K863" i="2"/>
  <c r="A864" i="2"/>
  <c r="O864" i="2" s="1"/>
  <c r="B864" i="2"/>
  <c r="G864" i="2"/>
  <c r="H864" i="2"/>
  <c r="I864" i="2"/>
  <c r="J864" i="2"/>
  <c r="K864" i="2"/>
  <c r="A865" i="2"/>
  <c r="O865" i="2" s="1"/>
  <c r="B865" i="2"/>
  <c r="G865" i="2"/>
  <c r="H865" i="2"/>
  <c r="I865" i="2"/>
  <c r="J865" i="2"/>
  <c r="K865" i="2"/>
  <c r="A866" i="2"/>
  <c r="C866" i="2" s="1"/>
  <c r="B866" i="2"/>
  <c r="G866" i="2"/>
  <c r="H866" i="2"/>
  <c r="I866" i="2"/>
  <c r="J866" i="2"/>
  <c r="K866" i="2"/>
  <c r="A867" i="2"/>
  <c r="C867" i="2" s="1"/>
  <c r="B867" i="2"/>
  <c r="G867" i="2"/>
  <c r="H867" i="2"/>
  <c r="I867" i="2"/>
  <c r="J867" i="2"/>
  <c r="K867" i="2"/>
  <c r="A868" i="2"/>
  <c r="O868" i="2" s="1"/>
  <c r="B868" i="2"/>
  <c r="G868" i="2"/>
  <c r="H868" i="2"/>
  <c r="I868" i="2"/>
  <c r="J868" i="2"/>
  <c r="K868" i="2"/>
  <c r="A869" i="2"/>
  <c r="B869" i="2"/>
  <c r="G869" i="2"/>
  <c r="H869" i="2"/>
  <c r="I869" i="2"/>
  <c r="J869" i="2"/>
  <c r="K869" i="2"/>
  <c r="A870" i="2"/>
  <c r="B870" i="2"/>
  <c r="G870" i="2"/>
  <c r="H870" i="2"/>
  <c r="I870" i="2"/>
  <c r="J870" i="2"/>
  <c r="K870" i="2"/>
  <c r="A871" i="2"/>
  <c r="B871" i="2"/>
  <c r="G871" i="2"/>
  <c r="H871" i="2"/>
  <c r="I871" i="2"/>
  <c r="J871" i="2"/>
  <c r="K871" i="2"/>
  <c r="A872" i="2"/>
  <c r="O872" i="2" s="1"/>
  <c r="B872" i="2"/>
  <c r="G872" i="2"/>
  <c r="H872" i="2"/>
  <c r="I872" i="2"/>
  <c r="J872" i="2"/>
  <c r="K872" i="2"/>
  <c r="A873" i="2"/>
  <c r="B873" i="2"/>
  <c r="G873" i="2"/>
  <c r="H873" i="2"/>
  <c r="I873" i="2"/>
  <c r="J873" i="2"/>
  <c r="K873" i="2"/>
  <c r="A874" i="2"/>
  <c r="B874" i="2"/>
  <c r="G874" i="2"/>
  <c r="H874" i="2"/>
  <c r="I874" i="2"/>
  <c r="J874" i="2"/>
  <c r="K874" i="2"/>
  <c r="A875" i="2"/>
  <c r="O875" i="2" s="1"/>
  <c r="B875" i="2"/>
  <c r="G875" i="2"/>
  <c r="H875" i="2"/>
  <c r="I875" i="2"/>
  <c r="J875" i="2"/>
  <c r="K875" i="2"/>
  <c r="A876" i="2"/>
  <c r="C876" i="2" s="1"/>
  <c r="B876" i="2"/>
  <c r="G876" i="2"/>
  <c r="H876" i="2"/>
  <c r="I876" i="2"/>
  <c r="J876" i="2"/>
  <c r="K876" i="2"/>
  <c r="A877" i="2"/>
  <c r="B877" i="2"/>
  <c r="G877" i="2"/>
  <c r="H877" i="2"/>
  <c r="I877" i="2"/>
  <c r="J877" i="2"/>
  <c r="K877" i="2"/>
  <c r="A878" i="2"/>
  <c r="B878" i="2"/>
  <c r="G878" i="2"/>
  <c r="H878" i="2"/>
  <c r="I878" i="2"/>
  <c r="J878" i="2"/>
  <c r="K878" i="2"/>
  <c r="A879" i="2"/>
  <c r="C879" i="2" s="1"/>
  <c r="B879" i="2"/>
  <c r="G879" i="2"/>
  <c r="H879" i="2"/>
  <c r="I879" i="2"/>
  <c r="J879" i="2"/>
  <c r="K879" i="2"/>
  <c r="A880" i="2"/>
  <c r="C880" i="2" s="1"/>
  <c r="B880" i="2"/>
  <c r="G880" i="2"/>
  <c r="H880" i="2"/>
  <c r="I880" i="2"/>
  <c r="J880" i="2"/>
  <c r="K880" i="2"/>
  <c r="A881" i="2"/>
  <c r="O881" i="2" s="1"/>
  <c r="B881" i="2"/>
  <c r="G881" i="2"/>
  <c r="H881" i="2"/>
  <c r="I881" i="2"/>
  <c r="J881" i="2"/>
  <c r="K881" i="2"/>
  <c r="A882" i="2"/>
  <c r="O882" i="2" s="1"/>
  <c r="B882" i="2"/>
  <c r="G882" i="2"/>
  <c r="H882" i="2"/>
  <c r="I882" i="2"/>
  <c r="J882" i="2"/>
  <c r="K882" i="2"/>
  <c r="A883" i="2"/>
  <c r="O883" i="2" s="1"/>
  <c r="B883" i="2"/>
  <c r="G883" i="2"/>
  <c r="H883" i="2"/>
  <c r="I883" i="2"/>
  <c r="J883" i="2"/>
  <c r="K883" i="2"/>
  <c r="A884" i="2"/>
  <c r="C884" i="2" s="1"/>
  <c r="B884" i="2"/>
  <c r="G884" i="2"/>
  <c r="H884" i="2"/>
  <c r="I884" i="2"/>
  <c r="J884" i="2"/>
  <c r="K884" i="2"/>
  <c r="A885" i="2"/>
  <c r="O885" i="2" s="1"/>
  <c r="B885" i="2"/>
  <c r="G885" i="2"/>
  <c r="H885" i="2"/>
  <c r="I885" i="2"/>
  <c r="J885" i="2"/>
  <c r="K885" i="2"/>
  <c r="A886" i="2"/>
  <c r="B886" i="2"/>
  <c r="G886" i="2"/>
  <c r="H886" i="2"/>
  <c r="I886" i="2"/>
  <c r="J886" i="2"/>
  <c r="K886" i="2"/>
  <c r="A887" i="2"/>
  <c r="O887" i="2" s="1"/>
  <c r="B887" i="2"/>
  <c r="G887" i="2"/>
  <c r="H887" i="2"/>
  <c r="I887" i="2"/>
  <c r="J887" i="2"/>
  <c r="K887" i="2"/>
  <c r="A888" i="2"/>
  <c r="C888" i="2" s="1"/>
  <c r="B888" i="2"/>
  <c r="G888" i="2"/>
  <c r="H888" i="2"/>
  <c r="I888" i="2"/>
  <c r="J888" i="2"/>
  <c r="K888" i="2"/>
  <c r="A889" i="2"/>
  <c r="B889" i="2"/>
  <c r="G889" i="2"/>
  <c r="H889" i="2"/>
  <c r="I889" i="2"/>
  <c r="J889" i="2"/>
  <c r="K889" i="2"/>
  <c r="A890" i="2"/>
  <c r="O890" i="2" s="1"/>
  <c r="B890" i="2"/>
  <c r="G890" i="2"/>
  <c r="H890" i="2"/>
  <c r="I890" i="2"/>
  <c r="J890" i="2"/>
  <c r="K890" i="2"/>
  <c r="A891" i="2"/>
  <c r="C891" i="2" s="1"/>
  <c r="B891" i="2"/>
  <c r="G891" i="2"/>
  <c r="H891" i="2"/>
  <c r="I891" i="2"/>
  <c r="J891" i="2"/>
  <c r="K891" i="2"/>
  <c r="A892" i="2"/>
  <c r="O892" i="2" s="1"/>
  <c r="B892" i="2"/>
  <c r="G892" i="2"/>
  <c r="H892" i="2"/>
  <c r="I892" i="2"/>
  <c r="J892" i="2"/>
  <c r="K892" i="2"/>
  <c r="A893" i="2"/>
  <c r="O893" i="2" s="1"/>
  <c r="B893" i="2"/>
  <c r="G893" i="2"/>
  <c r="H893" i="2"/>
  <c r="I893" i="2"/>
  <c r="J893" i="2"/>
  <c r="K893" i="2"/>
  <c r="A894" i="2"/>
  <c r="B894" i="2"/>
  <c r="G894" i="2"/>
  <c r="H894" i="2"/>
  <c r="I894" i="2"/>
  <c r="J894" i="2"/>
  <c r="K894" i="2"/>
  <c r="A895" i="2"/>
  <c r="C895" i="2" s="1"/>
  <c r="B895" i="2"/>
  <c r="G895" i="2"/>
  <c r="H895" i="2"/>
  <c r="I895" i="2"/>
  <c r="J895" i="2"/>
  <c r="K895" i="2"/>
  <c r="A896" i="2"/>
  <c r="O896" i="2" s="1"/>
  <c r="B896" i="2"/>
  <c r="G896" i="2"/>
  <c r="H896" i="2"/>
  <c r="I896" i="2"/>
  <c r="J896" i="2"/>
  <c r="K896" i="2"/>
  <c r="A897" i="2"/>
  <c r="B897" i="2"/>
  <c r="G897" i="2"/>
  <c r="H897" i="2"/>
  <c r="I897" i="2"/>
  <c r="J897" i="2"/>
  <c r="K897" i="2"/>
  <c r="A898" i="2"/>
  <c r="C898" i="2" s="1"/>
  <c r="B898" i="2"/>
  <c r="G898" i="2"/>
  <c r="H898" i="2"/>
  <c r="I898" i="2"/>
  <c r="J898" i="2"/>
  <c r="K898" i="2"/>
  <c r="A899" i="2"/>
  <c r="C899" i="2" s="1"/>
  <c r="B899" i="2"/>
  <c r="G899" i="2"/>
  <c r="H899" i="2"/>
  <c r="I899" i="2"/>
  <c r="J899" i="2"/>
  <c r="K899" i="2"/>
  <c r="A900" i="2"/>
  <c r="C900" i="2" s="1"/>
  <c r="B900" i="2"/>
  <c r="G900" i="2"/>
  <c r="H900" i="2"/>
  <c r="I900" i="2"/>
  <c r="J900" i="2"/>
  <c r="K900" i="2"/>
  <c r="A901" i="2"/>
  <c r="B901" i="2"/>
  <c r="G901" i="2"/>
  <c r="H901" i="2"/>
  <c r="I901" i="2"/>
  <c r="J901" i="2"/>
  <c r="K901" i="2"/>
  <c r="A902" i="2"/>
  <c r="B902" i="2"/>
  <c r="G902" i="2"/>
  <c r="H902" i="2"/>
  <c r="I902" i="2"/>
  <c r="J902" i="2"/>
  <c r="K902" i="2"/>
  <c r="A903" i="2"/>
  <c r="C903" i="2" s="1"/>
  <c r="B903" i="2"/>
  <c r="G903" i="2"/>
  <c r="H903" i="2"/>
  <c r="I903" i="2"/>
  <c r="J903" i="2"/>
  <c r="K903" i="2"/>
  <c r="A904" i="2"/>
  <c r="B904" i="2"/>
  <c r="G904" i="2"/>
  <c r="H904" i="2"/>
  <c r="I904" i="2"/>
  <c r="J904" i="2"/>
  <c r="K904" i="2"/>
  <c r="A905" i="2"/>
  <c r="B905" i="2"/>
  <c r="G905" i="2"/>
  <c r="H905" i="2"/>
  <c r="I905" i="2"/>
  <c r="J905" i="2"/>
  <c r="K905" i="2"/>
  <c r="A906" i="2"/>
  <c r="C906" i="2" s="1"/>
  <c r="B906" i="2"/>
  <c r="G906" i="2"/>
  <c r="H906" i="2"/>
  <c r="I906" i="2"/>
  <c r="J906" i="2"/>
  <c r="K906" i="2"/>
  <c r="A907" i="2"/>
  <c r="C907" i="2" s="1"/>
  <c r="B907" i="2"/>
  <c r="G907" i="2"/>
  <c r="H907" i="2"/>
  <c r="I907" i="2"/>
  <c r="J907" i="2"/>
  <c r="K907" i="2"/>
  <c r="A908" i="2"/>
  <c r="O908" i="2" s="1"/>
  <c r="B908" i="2"/>
  <c r="G908" i="2"/>
  <c r="H908" i="2"/>
  <c r="I908" i="2"/>
  <c r="J908" i="2"/>
  <c r="K908" i="2"/>
  <c r="A909" i="2"/>
  <c r="C909" i="2" s="1"/>
  <c r="B909" i="2"/>
  <c r="G909" i="2"/>
  <c r="H909" i="2"/>
  <c r="I909" i="2"/>
  <c r="J909" i="2"/>
  <c r="K909" i="2"/>
  <c r="A910" i="2"/>
  <c r="B910" i="2"/>
  <c r="G910" i="2"/>
  <c r="H910" i="2"/>
  <c r="I910" i="2"/>
  <c r="J910" i="2"/>
  <c r="K910" i="2"/>
  <c r="A911" i="2"/>
  <c r="C911" i="2" s="1"/>
  <c r="B911" i="2"/>
  <c r="G911" i="2"/>
  <c r="H911" i="2"/>
  <c r="I911" i="2"/>
  <c r="J911" i="2"/>
  <c r="K911" i="2"/>
  <c r="A912" i="2"/>
  <c r="O912" i="2" s="1"/>
  <c r="B912" i="2"/>
  <c r="G912" i="2"/>
  <c r="H912" i="2"/>
  <c r="I912" i="2"/>
  <c r="J912" i="2"/>
  <c r="K912" i="2"/>
  <c r="A913" i="2"/>
  <c r="O913" i="2" s="1"/>
  <c r="B913" i="2"/>
  <c r="G913" i="2"/>
  <c r="H913" i="2"/>
  <c r="I913" i="2"/>
  <c r="J913" i="2"/>
  <c r="K913" i="2"/>
  <c r="A914" i="2"/>
  <c r="B914" i="2"/>
  <c r="G914" i="2"/>
  <c r="H914" i="2"/>
  <c r="I914" i="2"/>
  <c r="J914" i="2"/>
  <c r="K914" i="2"/>
  <c r="A915" i="2"/>
  <c r="O915" i="2" s="1"/>
  <c r="B915" i="2"/>
  <c r="G915" i="2"/>
  <c r="H915" i="2"/>
  <c r="I915" i="2"/>
  <c r="J915" i="2"/>
  <c r="K915" i="2"/>
  <c r="A916" i="2"/>
  <c r="B916" i="2"/>
  <c r="G916" i="2"/>
  <c r="H916" i="2"/>
  <c r="I916" i="2"/>
  <c r="J916" i="2"/>
  <c r="K916" i="2"/>
  <c r="A917" i="2"/>
  <c r="C917" i="2" s="1"/>
  <c r="B917" i="2"/>
  <c r="G917" i="2"/>
  <c r="H917" i="2"/>
  <c r="I917" i="2"/>
  <c r="J917" i="2"/>
  <c r="K917" i="2"/>
  <c r="A918" i="2"/>
  <c r="O918" i="2" s="1"/>
  <c r="B918" i="2"/>
  <c r="G918" i="2"/>
  <c r="H918" i="2"/>
  <c r="I918" i="2"/>
  <c r="J918" i="2"/>
  <c r="K918" i="2"/>
  <c r="A919" i="2"/>
  <c r="C919" i="2" s="1"/>
  <c r="B919" i="2"/>
  <c r="G919" i="2"/>
  <c r="H919" i="2"/>
  <c r="I919" i="2"/>
  <c r="J919" i="2"/>
  <c r="K919" i="2"/>
  <c r="A920" i="2"/>
  <c r="O920" i="2" s="1"/>
  <c r="B920" i="2"/>
  <c r="G920" i="2"/>
  <c r="H920" i="2"/>
  <c r="I920" i="2"/>
  <c r="J920" i="2"/>
  <c r="K920" i="2"/>
  <c r="A921" i="2"/>
  <c r="O921" i="2" s="1"/>
  <c r="B921" i="2"/>
  <c r="G921" i="2"/>
  <c r="H921" i="2"/>
  <c r="I921" i="2"/>
  <c r="J921" i="2"/>
  <c r="K921" i="2"/>
  <c r="A922" i="2"/>
  <c r="B922" i="2"/>
  <c r="G922" i="2"/>
  <c r="H922" i="2"/>
  <c r="I922" i="2"/>
  <c r="J922" i="2"/>
  <c r="K922" i="2"/>
  <c r="A923" i="2"/>
  <c r="O923" i="2" s="1"/>
  <c r="B923" i="2"/>
  <c r="G923" i="2"/>
  <c r="H923" i="2"/>
  <c r="I923" i="2"/>
  <c r="J923" i="2"/>
  <c r="K923" i="2"/>
  <c r="A924" i="2"/>
  <c r="B924" i="2"/>
  <c r="G924" i="2"/>
  <c r="H924" i="2"/>
  <c r="I924" i="2"/>
  <c r="J924" i="2"/>
  <c r="K924" i="2"/>
  <c r="A925" i="2"/>
  <c r="B925" i="2"/>
  <c r="G925" i="2"/>
  <c r="H925" i="2"/>
  <c r="I925" i="2"/>
  <c r="J925" i="2"/>
  <c r="K925" i="2"/>
  <c r="A926" i="2"/>
  <c r="O926" i="2" s="1"/>
  <c r="B926" i="2"/>
  <c r="G926" i="2"/>
  <c r="H926" i="2"/>
  <c r="I926" i="2"/>
  <c r="J926" i="2"/>
  <c r="K926" i="2"/>
  <c r="A927" i="2"/>
  <c r="C927" i="2" s="1"/>
  <c r="B927" i="2"/>
  <c r="G927" i="2"/>
  <c r="H927" i="2"/>
  <c r="I927" i="2"/>
  <c r="J927" i="2"/>
  <c r="K927" i="2"/>
  <c r="A928" i="2"/>
  <c r="O928" i="2" s="1"/>
  <c r="B928" i="2"/>
  <c r="G928" i="2"/>
  <c r="H928" i="2"/>
  <c r="I928" i="2"/>
  <c r="J928" i="2"/>
  <c r="K928" i="2"/>
  <c r="A929" i="2"/>
  <c r="C929" i="2" s="1"/>
  <c r="B929" i="2"/>
  <c r="G929" i="2"/>
  <c r="H929" i="2"/>
  <c r="I929" i="2"/>
  <c r="J929" i="2"/>
  <c r="K929" i="2"/>
  <c r="A930" i="2"/>
  <c r="C930" i="2" s="1"/>
  <c r="B930" i="2"/>
  <c r="G930" i="2"/>
  <c r="H930" i="2"/>
  <c r="I930" i="2"/>
  <c r="J930" i="2"/>
  <c r="K930" i="2"/>
  <c r="A931" i="2"/>
  <c r="C931" i="2" s="1"/>
  <c r="B931" i="2"/>
  <c r="G931" i="2"/>
  <c r="H931" i="2"/>
  <c r="I931" i="2"/>
  <c r="J931" i="2"/>
  <c r="K931" i="2"/>
  <c r="A932" i="2"/>
  <c r="O932" i="2" s="1"/>
  <c r="B932" i="2"/>
  <c r="G932" i="2"/>
  <c r="H932" i="2"/>
  <c r="I932" i="2"/>
  <c r="J932" i="2"/>
  <c r="K932" i="2"/>
  <c r="A933" i="2"/>
  <c r="B933" i="2"/>
  <c r="G933" i="2"/>
  <c r="H933" i="2"/>
  <c r="I933" i="2"/>
  <c r="J933" i="2"/>
  <c r="K933" i="2"/>
  <c r="A934" i="2"/>
  <c r="O934" i="2" s="1"/>
  <c r="B934" i="2"/>
  <c r="G934" i="2"/>
  <c r="H934" i="2"/>
  <c r="I934" i="2"/>
  <c r="J934" i="2"/>
  <c r="K934" i="2"/>
  <c r="A935" i="2"/>
  <c r="C935" i="2" s="1"/>
  <c r="B935" i="2"/>
  <c r="G935" i="2"/>
  <c r="H935" i="2"/>
  <c r="I935" i="2"/>
  <c r="J935" i="2"/>
  <c r="K935" i="2"/>
  <c r="A936" i="2"/>
  <c r="O936" i="2" s="1"/>
  <c r="B936" i="2"/>
  <c r="G936" i="2"/>
  <c r="H936" i="2"/>
  <c r="I936" i="2"/>
  <c r="J936" i="2"/>
  <c r="K936" i="2"/>
  <c r="A937" i="2"/>
  <c r="B937" i="2"/>
  <c r="G937" i="2"/>
  <c r="H937" i="2"/>
  <c r="I937" i="2"/>
  <c r="J937" i="2"/>
  <c r="K937" i="2"/>
  <c r="A938" i="2"/>
  <c r="B938" i="2"/>
  <c r="G938" i="2"/>
  <c r="H938" i="2"/>
  <c r="I938" i="2"/>
  <c r="J938" i="2"/>
  <c r="K938" i="2"/>
  <c r="A939" i="2"/>
  <c r="C939" i="2" s="1"/>
  <c r="B939" i="2"/>
  <c r="G939" i="2"/>
  <c r="H939" i="2"/>
  <c r="I939" i="2"/>
  <c r="J939" i="2"/>
  <c r="K939" i="2"/>
  <c r="A940" i="2"/>
  <c r="O940" i="2" s="1"/>
  <c r="B940" i="2"/>
  <c r="G940" i="2"/>
  <c r="H940" i="2"/>
  <c r="I940" i="2"/>
  <c r="J940" i="2"/>
  <c r="K940" i="2"/>
  <c r="A941" i="2"/>
  <c r="B941" i="2"/>
  <c r="G941" i="2"/>
  <c r="H941" i="2"/>
  <c r="I941" i="2"/>
  <c r="J941" i="2"/>
  <c r="K941" i="2"/>
  <c r="A942" i="2"/>
  <c r="C942" i="2" s="1"/>
  <c r="B942" i="2"/>
  <c r="G942" i="2"/>
  <c r="H942" i="2"/>
  <c r="I942" i="2"/>
  <c r="J942" i="2"/>
  <c r="K942" i="2"/>
  <c r="A943" i="2"/>
  <c r="C943" i="2" s="1"/>
  <c r="B943" i="2"/>
  <c r="G943" i="2"/>
  <c r="H943" i="2"/>
  <c r="I943" i="2"/>
  <c r="J943" i="2"/>
  <c r="K943" i="2"/>
  <c r="A944" i="2"/>
  <c r="O944" i="2" s="1"/>
  <c r="B944" i="2"/>
  <c r="G944" i="2"/>
  <c r="H944" i="2"/>
  <c r="I944" i="2"/>
  <c r="J944" i="2"/>
  <c r="K944" i="2"/>
  <c r="A945" i="2"/>
  <c r="C945" i="2" s="1"/>
  <c r="B945" i="2"/>
  <c r="G945" i="2"/>
  <c r="H945" i="2"/>
  <c r="I945" i="2"/>
  <c r="J945" i="2"/>
  <c r="K945" i="2"/>
  <c r="A946" i="2"/>
  <c r="O946" i="2" s="1"/>
  <c r="B946" i="2"/>
  <c r="G946" i="2"/>
  <c r="H946" i="2"/>
  <c r="I946" i="2"/>
  <c r="J946" i="2"/>
  <c r="K946" i="2"/>
  <c r="A947" i="2"/>
  <c r="O947" i="2" s="1"/>
  <c r="B947" i="2"/>
  <c r="G947" i="2"/>
  <c r="H947" i="2"/>
  <c r="I947" i="2"/>
  <c r="J947" i="2"/>
  <c r="K947" i="2"/>
  <c r="A948" i="2"/>
  <c r="C948" i="2" s="1"/>
  <c r="B948" i="2"/>
  <c r="G948" i="2"/>
  <c r="H948" i="2"/>
  <c r="I948" i="2"/>
  <c r="J948" i="2"/>
  <c r="K948" i="2"/>
  <c r="A949" i="2"/>
  <c r="B949" i="2"/>
  <c r="G949" i="2"/>
  <c r="H949" i="2"/>
  <c r="I949" i="2"/>
  <c r="J949" i="2"/>
  <c r="K949" i="2"/>
  <c r="A950" i="2"/>
  <c r="B950" i="2"/>
  <c r="G950" i="2"/>
  <c r="H950" i="2"/>
  <c r="I950" i="2"/>
  <c r="J950" i="2"/>
  <c r="K950" i="2"/>
  <c r="A951" i="2"/>
  <c r="O951" i="2" s="1"/>
  <c r="B951" i="2"/>
  <c r="G951" i="2"/>
  <c r="H951" i="2"/>
  <c r="I951" i="2"/>
  <c r="J951" i="2"/>
  <c r="K951" i="2"/>
  <c r="A952" i="2"/>
  <c r="O952" i="2" s="1"/>
  <c r="B952" i="2"/>
  <c r="G952" i="2"/>
  <c r="H952" i="2"/>
  <c r="I952" i="2"/>
  <c r="J952" i="2"/>
  <c r="K952" i="2"/>
  <c r="A953" i="2"/>
  <c r="O953" i="2" s="1"/>
  <c r="B953" i="2"/>
  <c r="G953" i="2"/>
  <c r="H953" i="2"/>
  <c r="I953" i="2"/>
  <c r="J953" i="2"/>
  <c r="K953" i="2"/>
  <c r="A954" i="2"/>
  <c r="B954" i="2"/>
  <c r="G954" i="2"/>
  <c r="H954" i="2"/>
  <c r="I954" i="2"/>
  <c r="J954" i="2"/>
  <c r="K954" i="2"/>
  <c r="A955" i="2"/>
  <c r="O955" i="2" s="1"/>
  <c r="B955" i="2"/>
  <c r="G955" i="2"/>
  <c r="H955" i="2"/>
  <c r="I955" i="2"/>
  <c r="J955" i="2"/>
  <c r="K955" i="2"/>
  <c r="A956" i="2"/>
  <c r="O956" i="2" s="1"/>
  <c r="B956" i="2"/>
  <c r="G956" i="2"/>
  <c r="H956" i="2"/>
  <c r="I956" i="2"/>
  <c r="J956" i="2"/>
  <c r="R956" i="2" s="1"/>
  <c r="K956" i="2"/>
  <c r="A957" i="2"/>
  <c r="B957" i="2"/>
  <c r="G957" i="2"/>
  <c r="H957" i="2"/>
  <c r="I957" i="2"/>
  <c r="J957" i="2"/>
  <c r="K957" i="2"/>
  <c r="A958" i="2"/>
  <c r="O958" i="2" s="1"/>
  <c r="B958" i="2"/>
  <c r="G958" i="2"/>
  <c r="H958" i="2"/>
  <c r="I958" i="2"/>
  <c r="J958" i="2"/>
  <c r="K958" i="2"/>
  <c r="A959" i="2"/>
  <c r="C959" i="2" s="1"/>
  <c r="B959" i="2"/>
  <c r="G959" i="2"/>
  <c r="H959" i="2"/>
  <c r="I959" i="2"/>
  <c r="J959" i="2"/>
  <c r="K959" i="2"/>
  <c r="A960" i="2"/>
  <c r="C960" i="2" s="1"/>
  <c r="B960" i="2"/>
  <c r="G960" i="2"/>
  <c r="H960" i="2"/>
  <c r="I960" i="2"/>
  <c r="J960" i="2"/>
  <c r="K960" i="2"/>
  <c r="A961" i="2"/>
  <c r="O961" i="2" s="1"/>
  <c r="B961" i="2"/>
  <c r="G961" i="2"/>
  <c r="H961" i="2"/>
  <c r="I961" i="2"/>
  <c r="J961" i="2"/>
  <c r="K961" i="2"/>
  <c r="A962" i="2"/>
  <c r="O962" i="2" s="1"/>
  <c r="B962" i="2"/>
  <c r="G962" i="2"/>
  <c r="H962" i="2"/>
  <c r="I962" i="2"/>
  <c r="J962" i="2"/>
  <c r="K962" i="2"/>
  <c r="A963" i="2"/>
  <c r="O963" i="2" s="1"/>
  <c r="B963" i="2"/>
  <c r="G963" i="2"/>
  <c r="H963" i="2"/>
  <c r="I963" i="2"/>
  <c r="J963" i="2"/>
  <c r="K963" i="2"/>
  <c r="A964" i="2"/>
  <c r="O964" i="2" s="1"/>
  <c r="B964" i="2"/>
  <c r="G964" i="2"/>
  <c r="H964" i="2"/>
  <c r="I964" i="2"/>
  <c r="J964" i="2"/>
  <c r="K964" i="2"/>
  <c r="A965" i="2"/>
  <c r="B965" i="2"/>
  <c r="G965" i="2"/>
  <c r="H965" i="2"/>
  <c r="I965" i="2"/>
  <c r="J965" i="2"/>
  <c r="K965" i="2"/>
  <c r="A966" i="2"/>
  <c r="C966" i="2" s="1"/>
  <c r="B966" i="2"/>
  <c r="G966" i="2"/>
  <c r="H966" i="2"/>
  <c r="I966" i="2"/>
  <c r="J966" i="2"/>
  <c r="K966" i="2"/>
  <c r="A967" i="2"/>
  <c r="C967" i="2" s="1"/>
  <c r="B967" i="2"/>
  <c r="G967" i="2"/>
  <c r="H967" i="2"/>
  <c r="I967" i="2"/>
  <c r="J967" i="2"/>
  <c r="K967" i="2"/>
  <c r="A968" i="2"/>
  <c r="O968" i="2" s="1"/>
  <c r="B968" i="2"/>
  <c r="G968" i="2"/>
  <c r="H968" i="2"/>
  <c r="I968" i="2"/>
  <c r="J968" i="2"/>
  <c r="K968" i="2"/>
  <c r="A969" i="2"/>
  <c r="B969" i="2"/>
  <c r="G969" i="2"/>
  <c r="H969" i="2"/>
  <c r="I969" i="2"/>
  <c r="J969" i="2"/>
  <c r="K969" i="2"/>
  <c r="A970" i="2"/>
  <c r="O970" i="2" s="1"/>
  <c r="B970" i="2"/>
  <c r="G970" i="2"/>
  <c r="H970" i="2"/>
  <c r="I970" i="2"/>
  <c r="J970" i="2"/>
  <c r="K970" i="2"/>
  <c r="A971" i="2"/>
  <c r="C971" i="2" s="1"/>
  <c r="B971" i="2"/>
  <c r="G971" i="2"/>
  <c r="H971" i="2"/>
  <c r="I971" i="2"/>
  <c r="J971" i="2"/>
  <c r="K971" i="2"/>
  <c r="A972" i="2"/>
  <c r="C972" i="2" s="1"/>
  <c r="B972" i="2"/>
  <c r="G972" i="2"/>
  <c r="H972" i="2"/>
  <c r="I972" i="2"/>
  <c r="J972" i="2"/>
  <c r="K972" i="2"/>
  <c r="A973" i="2"/>
  <c r="O973" i="2" s="1"/>
  <c r="B973" i="2"/>
  <c r="G973" i="2"/>
  <c r="H973" i="2"/>
  <c r="I973" i="2"/>
  <c r="J973" i="2"/>
  <c r="K973" i="2"/>
  <c r="A974" i="2"/>
  <c r="B974" i="2"/>
  <c r="G974" i="2"/>
  <c r="H974" i="2"/>
  <c r="I974" i="2"/>
  <c r="J974" i="2"/>
  <c r="K974" i="2"/>
  <c r="A975" i="2"/>
  <c r="C975" i="2" s="1"/>
  <c r="B975" i="2"/>
  <c r="G975" i="2"/>
  <c r="H975" i="2"/>
  <c r="I975" i="2"/>
  <c r="J975" i="2"/>
  <c r="K975" i="2"/>
  <c r="A976" i="2"/>
  <c r="O976" i="2" s="1"/>
  <c r="B976" i="2"/>
  <c r="G976" i="2"/>
  <c r="H976" i="2"/>
  <c r="I976" i="2"/>
  <c r="J976" i="2"/>
  <c r="K976" i="2"/>
  <c r="A977" i="2"/>
  <c r="C977" i="2" s="1"/>
  <c r="B977" i="2"/>
  <c r="G977" i="2"/>
  <c r="H977" i="2"/>
  <c r="I977" i="2"/>
  <c r="J977" i="2"/>
  <c r="K977" i="2"/>
  <c r="A978" i="2"/>
  <c r="B978" i="2"/>
  <c r="G978" i="2"/>
  <c r="H978" i="2"/>
  <c r="I978" i="2"/>
  <c r="J978" i="2"/>
  <c r="K978" i="2"/>
  <c r="A979" i="2"/>
  <c r="O979" i="2" s="1"/>
  <c r="B979" i="2"/>
  <c r="G979" i="2"/>
  <c r="H979" i="2"/>
  <c r="I979" i="2"/>
  <c r="J979" i="2"/>
  <c r="K979" i="2"/>
  <c r="A980" i="2"/>
  <c r="C980" i="2" s="1"/>
  <c r="B980" i="2"/>
  <c r="G980" i="2"/>
  <c r="H980" i="2"/>
  <c r="I980" i="2"/>
  <c r="J980" i="2"/>
  <c r="K980" i="2"/>
  <c r="A981" i="2"/>
  <c r="C981" i="2" s="1"/>
  <c r="B981" i="2"/>
  <c r="G981" i="2"/>
  <c r="H981" i="2"/>
  <c r="I981" i="2"/>
  <c r="J981" i="2"/>
  <c r="K981" i="2"/>
  <c r="A982" i="2"/>
  <c r="B982" i="2"/>
  <c r="G982" i="2"/>
  <c r="H982" i="2"/>
  <c r="I982" i="2"/>
  <c r="J982" i="2"/>
  <c r="K982" i="2"/>
  <c r="A983" i="2"/>
  <c r="C983" i="2" s="1"/>
  <c r="B983" i="2"/>
  <c r="G983" i="2"/>
  <c r="H983" i="2"/>
  <c r="I983" i="2"/>
  <c r="J983" i="2"/>
  <c r="K983" i="2"/>
  <c r="A984" i="2"/>
  <c r="O984" i="2" s="1"/>
  <c r="B984" i="2"/>
  <c r="G984" i="2"/>
  <c r="H984" i="2"/>
  <c r="I984" i="2"/>
  <c r="J984" i="2"/>
  <c r="K984" i="2"/>
  <c r="A985" i="2"/>
  <c r="C985" i="2" s="1"/>
  <c r="B985" i="2"/>
  <c r="G985" i="2"/>
  <c r="H985" i="2"/>
  <c r="I985" i="2"/>
  <c r="J985" i="2"/>
  <c r="K985" i="2"/>
  <c r="A986" i="2"/>
  <c r="B986" i="2"/>
  <c r="G986" i="2"/>
  <c r="H986" i="2"/>
  <c r="I986" i="2"/>
  <c r="J986" i="2"/>
  <c r="K986" i="2"/>
  <c r="A987" i="2"/>
  <c r="O987" i="2" s="1"/>
  <c r="B987" i="2"/>
  <c r="G987" i="2"/>
  <c r="H987" i="2"/>
  <c r="I987" i="2"/>
  <c r="J987" i="2"/>
  <c r="K987" i="2"/>
  <c r="A988" i="2"/>
  <c r="O988" i="2" s="1"/>
  <c r="B988" i="2"/>
  <c r="G988" i="2"/>
  <c r="H988" i="2"/>
  <c r="I988" i="2"/>
  <c r="J988" i="2"/>
  <c r="K988" i="2"/>
  <c r="A989" i="2"/>
  <c r="B989" i="2"/>
  <c r="G989" i="2"/>
  <c r="H989" i="2"/>
  <c r="I989" i="2"/>
  <c r="J989" i="2"/>
  <c r="K989" i="2"/>
  <c r="A990" i="2"/>
  <c r="O990" i="2" s="1"/>
  <c r="B990" i="2"/>
  <c r="G990" i="2"/>
  <c r="H990" i="2"/>
  <c r="I990" i="2"/>
  <c r="J990" i="2"/>
  <c r="K990" i="2"/>
  <c r="A991" i="2"/>
  <c r="C991" i="2" s="1"/>
  <c r="B991" i="2"/>
  <c r="G991" i="2"/>
  <c r="H991" i="2"/>
  <c r="I991" i="2"/>
  <c r="J991" i="2"/>
  <c r="K991" i="2"/>
  <c r="A992" i="2"/>
  <c r="O992" i="2" s="1"/>
  <c r="B992" i="2"/>
  <c r="G992" i="2"/>
  <c r="H992" i="2"/>
  <c r="I992" i="2"/>
  <c r="J992" i="2"/>
  <c r="K992" i="2"/>
  <c r="A993" i="2"/>
  <c r="B993" i="2"/>
  <c r="G993" i="2"/>
  <c r="H993" i="2"/>
  <c r="I993" i="2"/>
  <c r="J993" i="2"/>
  <c r="K993" i="2"/>
  <c r="A994" i="2"/>
  <c r="B994" i="2"/>
  <c r="G994" i="2"/>
  <c r="H994" i="2"/>
  <c r="I994" i="2"/>
  <c r="J994" i="2"/>
  <c r="K994" i="2"/>
  <c r="A995" i="2"/>
  <c r="C995" i="2" s="1"/>
  <c r="B995" i="2"/>
  <c r="G995" i="2"/>
  <c r="H995" i="2"/>
  <c r="I995" i="2"/>
  <c r="J995" i="2"/>
  <c r="K995" i="2"/>
  <c r="A996" i="2"/>
  <c r="O996" i="2" s="1"/>
  <c r="B996" i="2"/>
  <c r="G996" i="2"/>
  <c r="H996" i="2"/>
  <c r="I996" i="2"/>
  <c r="J996" i="2"/>
  <c r="K996" i="2"/>
  <c r="A997" i="2"/>
  <c r="B997" i="2"/>
  <c r="G997" i="2"/>
  <c r="H997" i="2"/>
  <c r="I997" i="2"/>
  <c r="J997" i="2"/>
  <c r="K997" i="2"/>
  <c r="A998" i="2"/>
  <c r="B998" i="2"/>
  <c r="G998" i="2"/>
  <c r="H998" i="2"/>
  <c r="I998" i="2"/>
  <c r="J998" i="2"/>
  <c r="K998" i="2"/>
  <c r="A999" i="2"/>
  <c r="C999" i="2" s="1"/>
  <c r="B999" i="2"/>
  <c r="G999" i="2"/>
  <c r="H999" i="2"/>
  <c r="I999" i="2"/>
  <c r="J999" i="2"/>
  <c r="K999" i="2"/>
  <c r="A1000" i="2"/>
  <c r="O1000" i="2" s="1"/>
  <c r="B1000" i="2"/>
  <c r="G1000" i="2"/>
  <c r="H1000" i="2"/>
  <c r="I1000" i="2"/>
  <c r="J1000" i="2"/>
  <c r="K1000" i="2"/>
  <c r="A3" i="2"/>
  <c r="O3" i="2" s="1"/>
  <c r="B3" i="2"/>
  <c r="G3" i="2"/>
  <c r="H3" i="2"/>
  <c r="I3" i="2"/>
  <c r="J3" i="2"/>
  <c r="K3" i="2"/>
  <c r="A4" i="2"/>
  <c r="C4" i="2" s="1"/>
  <c r="B4" i="2"/>
  <c r="G4" i="2"/>
  <c r="H4" i="2"/>
  <c r="I4" i="2"/>
  <c r="J4" i="2"/>
  <c r="K4" i="2"/>
  <c r="A5" i="2"/>
  <c r="C5" i="2" s="1"/>
  <c r="B5" i="2"/>
  <c r="G5" i="2"/>
  <c r="H5" i="2"/>
  <c r="I5" i="2"/>
  <c r="J5" i="2"/>
  <c r="K5" i="2"/>
  <c r="A6" i="2"/>
  <c r="C6" i="2" s="1"/>
  <c r="B6" i="2"/>
  <c r="G6" i="2"/>
  <c r="H6" i="2"/>
  <c r="I6" i="2"/>
  <c r="J6" i="2"/>
  <c r="K6" i="2"/>
  <c r="A7" i="2"/>
  <c r="B7" i="2"/>
  <c r="G7" i="2"/>
  <c r="H7" i="2"/>
  <c r="I7" i="2"/>
  <c r="J7" i="2"/>
  <c r="K7" i="2"/>
  <c r="A8" i="2"/>
  <c r="B8" i="2"/>
  <c r="G8" i="2"/>
  <c r="H8" i="2"/>
  <c r="I8" i="2"/>
  <c r="J8" i="2"/>
  <c r="K8" i="2"/>
  <c r="A9" i="2"/>
  <c r="C9" i="2" s="1"/>
  <c r="B9" i="2"/>
  <c r="G9" i="2"/>
  <c r="H9" i="2"/>
  <c r="I9" i="2"/>
  <c r="J9" i="2"/>
  <c r="K9" i="2"/>
  <c r="A10" i="2"/>
  <c r="O10" i="2" s="1"/>
  <c r="B10" i="2"/>
  <c r="G10" i="2"/>
  <c r="H10" i="2"/>
  <c r="I10" i="2"/>
  <c r="J10" i="2"/>
  <c r="K10" i="2"/>
  <c r="A11" i="2"/>
  <c r="O11" i="2" s="1"/>
  <c r="B11" i="2"/>
  <c r="G11" i="2"/>
  <c r="H11" i="2"/>
  <c r="I11" i="2"/>
  <c r="J11" i="2"/>
  <c r="K11" i="2"/>
  <c r="A12" i="2"/>
  <c r="B12" i="2"/>
  <c r="G12" i="2"/>
  <c r="H12" i="2"/>
  <c r="I12" i="2"/>
  <c r="J12" i="2"/>
  <c r="K12" i="2"/>
  <c r="A13" i="2"/>
  <c r="O13" i="2" s="1"/>
  <c r="B13" i="2"/>
  <c r="G13" i="2"/>
  <c r="H13" i="2"/>
  <c r="I13" i="2"/>
  <c r="J13" i="2"/>
  <c r="K13" i="2"/>
  <c r="B14" i="2"/>
  <c r="G14" i="2"/>
  <c r="H14" i="2"/>
  <c r="I14" i="2"/>
  <c r="J14" i="2"/>
  <c r="K14" i="2"/>
  <c r="B15" i="2"/>
  <c r="G15" i="2"/>
  <c r="H15" i="2"/>
  <c r="I15" i="2"/>
  <c r="J15" i="2"/>
  <c r="K15" i="2"/>
  <c r="A16" i="2"/>
  <c r="O16" i="2" s="1"/>
  <c r="B16" i="2"/>
  <c r="G16" i="2"/>
  <c r="H16" i="2"/>
  <c r="I16" i="2"/>
  <c r="J16" i="2"/>
  <c r="K16" i="2"/>
  <c r="A17" i="2"/>
  <c r="O17" i="2" s="1"/>
  <c r="B17" i="2"/>
  <c r="G17" i="2"/>
  <c r="H17" i="2"/>
  <c r="I17" i="2"/>
  <c r="J17" i="2"/>
  <c r="K17" i="2"/>
  <c r="A18" i="2"/>
  <c r="O18" i="2" s="1"/>
  <c r="B18" i="2"/>
  <c r="G18" i="2"/>
  <c r="H18" i="2"/>
  <c r="I18" i="2"/>
  <c r="J18" i="2"/>
  <c r="K18" i="2"/>
  <c r="A19" i="2"/>
  <c r="C19" i="2" s="1"/>
  <c r="B19" i="2"/>
  <c r="G19" i="2"/>
  <c r="H19" i="2"/>
  <c r="I19" i="2"/>
  <c r="J19" i="2"/>
  <c r="K19" i="2"/>
  <c r="A1001" i="3"/>
  <c r="C1001" i="3"/>
  <c r="D1001" i="3"/>
  <c r="E1001" i="3"/>
  <c r="F1001" i="3"/>
  <c r="G1001" i="3"/>
  <c r="A35" i="3"/>
  <c r="C35" i="3"/>
  <c r="D35" i="3"/>
  <c r="E35" i="3"/>
  <c r="F35" i="3"/>
  <c r="G35" i="3"/>
  <c r="A36" i="3"/>
  <c r="C36" i="3"/>
  <c r="D36" i="3"/>
  <c r="E36" i="3"/>
  <c r="F36" i="3"/>
  <c r="G36" i="3"/>
  <c r="A37" i="3"/>
  <c r="C37" i="3"/>
  <c r="D37" i="3"/>
  <c r="E37" i="3"/>
  <c r="F37" i="3"/>
  <c r="G37" i="3"/>
  <c r="A38" i="3"/>
  <c r="C38" i="3"/>
  <c r="D38" i="3"/>
  <c r="E38" i="3"/>
  <c r="F38" i="3"/>
  <c r="G38" i="3"/>
  <c r="A39" i="3"/>
  <c r="C39" i="3"/>
  <c r="D39" i="3"/>
  <c r="E39" i="3"/>
  <c r="F39" i="3"/>
  <c r="G39" i="3"/>
  <c r="A40" i="3"/>
  <c r="C40" i="3"/>
  <c r="D40" i="3"/>
  <c r="E40" i="3"/>
  <c r="F40" i="3"/>
  <c r="G40" i="3"/>
  <c r="A41" i="3"/>
  <c r="C41" i="3"/>
  <c r="D41" i="3"/>
  <c r="E41" i="3"/>
  <c r="F41" i="3"/>
  <c r="G41" i="3"/>
  <c r="A42" i="3"/>
  <c r="C42" i="3"/>
  <c r="D42" i="3"/>
  <c r="E42" i="3"/>
  <c r="F42" i="3"/>
  <c r="G42" i="3"/>
  <c r="A43" i="3"/>
  <c r="C43" i="3"/>
  <c r="D43" i="3"/>
  <c r="E43" i="3"/>
  <c r="F43" i="3"/>
  <c r="G43" i="3"/>
  <c r="A44" i="3"/>
  <c r="C44" i="3"/>
  <c r="D44" i="3"/>
  <c r="E44" i="3"/>
  <c r="F44" i="3"/>
  <c r="G44" i="3"/>
  <c r="A45" i="3"/>
  <c r="C45" i="3"/>
  <c r="D45" i="3"/>
  <c r="E45" i="3"/>
  <c r="F45" i="3"/>
  <c r="G45" i="3"/>
  <c r="A46" i="3"/>
  <c r="C46" i="3"/>
  <c r="D46" i="3"/>
  <c r="E46" i="3"/>
  <c r="F46" i="3"/>
  <c r="G46" i="3"/>
  <c r="A47" i="3"/>
  <c r="C47" i="3"/>
  <c r="D47" i="3"/>
  <c r="E47" i="3"/>
  <c r="F47" i="3"/>
  <c r="G47" i="3"/>
  <c r="A48" i="3"/>
  <c r="C48" i="3"/>
  <c r="D48" i="3"/>
  <c r="E48" i="3"/>
  <c r="F48" i="3"/>
  <c r="G48" i="3"/>
  <c r="A49" i="3"/>
  <c r="C49" i="3"/>
  <c r="D49" i="3"/>
  <c r="E49" i="3"/>
  <c r="F49" i="3"/>
  <c r="G49" i="3"/>
  <c r="A50" i="3"/>
  <c r="C50" i="3"/>
  <c r="D50" i="3"/>
  <c r="E50" i="3"/>
  <c r="F50" i="3"/>
  <c r="G50" i="3"/>
  <c r="A51" i="3"/>
  <c r="C51" i="3"/>
  <c r="D51" i="3"/>
  <c r="E51" i="3"/>
  <c r="F51" i="3"/>
  <c r="G51" i="3"/>
  <c r="A52" i="3"/>
  <c r="C52" i="3"/>
  <c r="D52" i="3"/>
  <c r="E52" i="3"/>
  <c r="F52" i="3"/>
  <c r="G52" i="3"/>
  <c r="A53" i="3"/>
  <c r="C53" i="3"/>
  <c r="D53" i="3"/>
  <c r="E53" i="3"/>
  <c r="F53" i="3"/>
  <c r="G53" i="3"/>
  <c r="A54" i="3"/>
  <c r="C54" i="3"/>
  <c r="D54" i="3"/>
  <c r="E54" i="3"/>
  <c r="F54" i="3"/>
  <c r="G54" i="3"/>
  <c r="A55" i="3"/>
  <c r="C55" i="3"/>
  <c r="D55" i="3"/>
  <c r="E55" i="3"/>
  <c r="F55" i="3"/>
  <c r="G55" i="3"/>
  <c r="A56" i="3"/>
  <c r="C56" i="3"/>
  <c r="D56" i="3"/>
  <c r="E56" i="3"/>
  <c r="F56" i="3"/>
  <c r="G56" i="3"/>
  <c r="A57" i="3"/>
  <c r="C57" i="3"/>
  <c r="D57" i="3"/>
  <c r="E57" i="3"/>
  <c r="F57" i="3"/>
  <c r="G57" i="3"/>
  <c r="A58" i="3"/>
  <c r="C58" i="3"/>
  <c r="D58" i="3"/>
  <c r="E58" i="3"/>
  <c r="F58" i="3"/>
  <c r="G58" i="3"/>
  <c r="A59" i="3"/>
  <c r="C59" i="3"/>
  <c r="D59" i="3"/>
  <c r="E59" i="3"/>
  <c r="F59" i="3"/>
  <c r="G59" i="3"/>
  <c r="A60" i="3"/>
  <c r="C60" i="3"/>
  <c r="D60" i="3"/>
  <c r="E60" i="3"/>
  <c r="F60" i="3"/>
  <c r="G60" i="3"/>
  <c r="A61" i="3"/>
  <c r="C61" i="3"/>
  <c r="D61" i="3"/>
  <c r="E61" i="3"/>
  <c r="F61" i="3"/>
  <c r="G61" i="3"/>
  <c r="A62" i="3"/>
  <c r="C62" i="3"/>
  <c r="D62" i="3"/>
  <c r="E62" i="3"/>
  <c r="F62" i="3"/>
  <c r="G62" i="3"/>
  <c r="A63" i="3"/>
  <c r="C63" i="3"/>
  <c r="D63" i="3"/>
  <c r="E63" i="3"/>
  <c r="F63" i="3"/>
  <c r="G63" i="3"/>
  <c r="A64" i="3"/>
  <c r="C64" i="3"/>
  <c r="D64" i="3"/>
  <c r="E64" i="3"/>
  <c r="F64" i="3"/>
  <c r="G64" i="3"/>
  <c r="A65" i="3"/>
  <c r="C65" i="3"/>
  <c r="D65" i="3"/>
  <c r="E65" i="3"/>
  <c r="F65" i="3"/>
  <c r="G65" i="3"/>
  <c r="A66" i="3"/>
  <c r="C66" i="3"/>
  <c r="D66" i="3"/>
  <c r="E66" i="3"/>
  <c r="F66" i="3"/>
  <c r="G66" i="3"/>
  <c r="A67" i="3"/>
  <c r="C67" i="3"/>
  <c r="D67" i="3"/>
  <c r="E67" i="3"/>
  <c r="F67" i="3"/>
  <c r="G67" i="3"/>
  <c r="A68" i="3"/>
  <c r="C68" i="3"/>
  <c r="D68" i="3"/>
  <c r="E68" i="3"/>
  <c r="F68" i="3"/>
  <c r="G68" i="3"/>
  <c r="A69" i="3"/>
  <c r="C69" i="3"/>
  <c r="D69" i="3"/>
  <c r="E69" i="3"/>
  <c r="F69" i="3"/>
  <c r="G69" i="3"/>
  <c r="A70" i="3"/>
  <c r="C70" i="3"/>
  <c r="D70" i="3"/>
  <c r="E70" i="3"/>
  <c r="F70" i="3"/>
  <c r="G70" i="3"/>
  <c r="A71" i="3"/>
  <c r="C71" i="3"/>
  <c r="D71" i="3"/>
  <c r="E71" i="3"/>
  <c r="F71" i="3"/>
  <c r="G71" i="3"/>
  <c r="A72" i="3"/>
  <c r="C72" i="3"/>
  <c r="D72" i="3"/>
  <c r="E72" i="3"/>
  <c r="F72" i="3"/>
  <c r="G72" i="3"/>
  <c r="A73" i="3"/>
  <c r="C73" i="3"/>
  <c r="D73" i="3"/>
  <c r="E73" i="3"/>
  <c r="F73" i="3"/>
  <c r="G73" i="3"/>
  <c r="A74" i="3"/>
  <c r="C74" i="3"/>
  <c r="D74" i="3"/>
  <c r="E74" i="3"/>
  <c r="F74" i="3"/>
  <c r="G74" i="3"/>
  <c r="A75" i="3"/>
  <c r="C75" i="3"/>
  <c r="D75" i="3"/>
  <c r="E75" i="3"/>
  <c r="F75" i="3"/>
  <c r="G75" i="3"/>
  <c r="A76" i="3"/>
  <c r="C76" i="3"/>
  <c r="D76" i="3"/>
  <c r="E76" i="3"/>
  <c r="F76" i="3"/>
  <c r="G76" i="3"/>
  <c r="A77" i="3"/>
  <c r="C77" i="3"/>
  <c r="D77" i="3"/>
  <c r="E77" i="3"/>
  <c r="F77" i="3"/>
  <c r="G77" i="3"/>
  <c r="A78" i="3"/>
  <c r="C78" i="3"/>
  <c r="D78" i="3"/>
  <c r="E78" i="3"/>
  <c r="F78" i="3"/>
  <c r="G78" i="3"/>
  <c r="A79" i="3"/>
  <c r="C79" i="3"/>
  <c r="D79" i="3"/>
  <c r="E79" i="3"/>
  <c r="F79" i="3"/>
  <c r="G79" i="3"/>
  <c r="A80" i="3"/>
  <c r="C80" i="3"/>
  <c r="D80" i="3"/>
  <c r="E80" i="3"/>
  <c r="F80" i="3"/>
  <c r="G80" i="3"/>
  <c r="A81" i="3"/>
  <c r="C81" i="3"/>
  <c r="D81" i="3"/>
  <c r="E81" i="3"/>
  <c r="F81" i="3"/>
  <c r="G81" i="3"/>
  <c r="A82" i="3"/>
  <c r="C82" i="3"/>
  <c r="D82" i="3"/>
  <c r="E82" i="3"/>
  <c r="F82" i="3"/>
  <c r="G82" i="3"/>
  <c r="A83" i="3"/>
  <c r="C83" i="3"/>
  <c r="D83" i="3"/>
  <c r="E83" i="3"/>
  <c r="F83" i="3"/>
  <c r="G83" i="3"/>
  <c r="A84" i="3"/>
  <c r="C84" i="3"/>
  <c r="D84" i="3"/>
  <c r="E84" i="3"/>
  <c r="F84" i="3"/>
  <c r="G84" i="3"/>
  <c r="A85" i="3"/>
  <c r="C85" i="3"/>
  <c r="D85" i="3"/>
  <c r="E85" i="3"/>
  <c r="F85" i="3"/>
  <c r="G85" i="3"/>
  <c r="A86" i="3"/>
  <c r="C86" i="3"/>
  <c r="D86" i="3"/>
  <c r="E86" i="3"/>
  <c r="F86" i="3"/>
  <c r="G86" i="3"/>
  <c r="A87" i="3"/>
  <c r="C87" i="3"/>
  <c r="D87" i="3"/>
  <c r="E87" i="3"/>
  <c r="F87" i="3"/>
  <c r="G87" i="3"/>
  <c r="A88" i="3"/>
  <c r="C88" i="3"/>
  <c r="D88" i="3"/>
  <c r="E88" i="3"/>
  <c r="F88" i="3"/>
  <c r="G88" i="3"/>
  <c r="A89" i="3"/>
  <c r="C89" i="3"/>
  <c r="D89" i="3"/>
  <c r="E89" i="3"/>
  <c r="F89" i="3"/>
  <c r="G89" i="3"/>
  <c r="A90" i="3"/>
  <c r="C90" i="3"/>
  <c r="D90" i="3"/>
  <c r="E90" i="3"/>
  <c r="F90" i="3"/>
  <c r="G90" i="3"/>
  <c r="A91" i="3"/>
  <c r="C91" i="3"/>
  <c r="D91" i="3"/>
  <c r="E91" i="3"/>
  <c r="F91" i="3"/>
  <c r="G91" i="3"/>
  <c r="A92" i="3"/>
  <c r="C92" i="3"/>
  <c r="D92" i="3"/>
  <c r="E92" i="3"/>
  <c r="F92" i="3"/>
  <c r="G92" i="3"/>
  <c r="A93" i="3"/>
  <c r="C93" i="3"/>
  <c r="D93" i="3"/>
  <c r="E93" i="3"/>
  <c r="F93" i="3"/>
  <c r="G93" i="3"/>
  <c r="A94" i="3"/>
  <c r="C94" i="3"/>
  <c r="D94" i="3"/>
  <c r="E94" i="3"/>
  <c r="F94" i="3"/>
  <c r="G94" i="3"/>
  <c r="A95" i="3"/>
  <c r="C95" i="3"/>
  <c r="D95" i="3"/>
  <c r="E95" i="3"/>
  <c r="F95" i="3"/>
  <c r="G95" i="3"/>
  <c r="A96" i="3"/>
  <c r="C96" i="3"/>
  <c r="D96" i="3"/>
  <c r="E96" i="3"/>
  <c r="F96" i="3"/>
  <c r="G96" i="3"/>
  <c r="A97" i="3"/>
  <c r="C97" i="3"/>
  <c r="D97" i="3"/>
  <c r="E97" i="3"/>
  <c r="F97" i="3"/>
  <c r="G97" i="3"/>
  <c r="A98" i="3"/>
  <c r="C98" i="3"/>
  <c r="D98" i="3"/>
  <c r="E98" i="3"/>
  <c r="F98" i="3"/>
  <c r="G98" i="3"/>
  <c r="A99" i="3"/>
  <c r="C99" i="3"/>
  <c r="D99" i="3"/>
  <c r="E99" i="3"/>
  <c r="F99" i="3"/>
  <c r="G99" i="3"/>
  <c r="A100" i="3"/>
  <c r="C100" i="3"/>
  <c r="D100" i="3"/>
  <c r="E100" i="3"/>
  <c r="F100" i="3"/>
  <c r="G100" i="3"/>
  <c r="A101" i="3"/>
  <c r="C101" i="3"/>
  <c r="D101" i="3"/>
  <c r="E101" i="3"/>
  <c r="F101" i="3"/>
  <c r="G101" i="3"/>
  <c r="A102" i="3"/>
  <c r="C102" i="3"/>
  <c r="D102" i="3"/>
  <c r="E102" i="3"/>
  <c r="F102" i="3"/>
  <c r="G102" i="3"/>
  <c r="A103" i="3"/>
  <c r="C103" i="3"/>
  <c r="D103" i="3"/>
  <c r="E103" i="3"/>
  <c r="F103" i="3"/>
  <c r="G103" i="3"/>
  <c r="A104" i="3"/>
  <c r="C104" i="3"/>
  <c r="D104" i="3"/>
  <c r="E104" i="3"/>
  <c r="F104" i="3"/>
  <c r="G104" i="3"/>
  <c r="A105" i="3"/>
  <c r="C105" i="3"/>
  <c r="D105" i="3"/>
  <c r="E105" i="3"/>
  <c r="F105" i="3"/>
  <c r="G105" i="3"/>
  <c r="A106" i="3"/>
  <c r="C106" i="3"/>
  <c r="D106" i="3"/>
  <c r="E106" i="3"/>
  <c r="F106" i="3"/>
  <c r="G106" i="3"/>
  <c r="A107" i="3"/>
  <c r="C107" i="3"/>
  <c r="D107" i="3"/>
  <c r="E107" i="3"/>
  <c r="F107" i="3"/>
  <c r="G107" i="3"/>
  <c r="A108" i="3"/>
  <c r="C108" i="3"/>
  <c r="D108" i="3"/>
  <c r="E108" i="3"/>
  <c r="F108" i="3"/>
  <c r="G108" i="3"/>
  <c r="A109" i="3"/>
  <c r="C109" i="3"/>
  <c r="D109" i="3"/>
  <c r="E109" i="3"/>
  <c r="F109" i="3"/>
  <c r="G109" i="3"/>
  <c r="A110" i="3"/>
  <c r="C110" i="3"/>
  <c r="D110" i="3"/>
  <c r="E110" i="3"/>
  <c r="F110" i="3"/>
  <c r="G110" i="3"/>
  <c r="A111" i="3"/>
  <c r="C111" i="3"/>
  <c r="D111" i="3"/>
  <c r="E111" i="3"/>
  <c r="F111" i="3"/>
  <c r="G111" i="3"/>
  <c r="A112" i="3"/>
  <c r="C112" i="3"/>
  <c r="D112" i="3"/>
  <c r="E112" i="3"/>
  <c r="F112" i="3"/>
  <c r="G112" i="3"/>
  <c r="A113" i="3"/>
  <c r="C113" i="3"/>
  <c r="D113" i="3"/>
  <c r="E113" i="3"/>
  <c r="F113" i="3"/>
  <c r="G113" i="3"/>
  <c r="A114" i="3"/>
  <c r="C114" i="3"/>
  <c r="D114" i="3"/>
  <c r="E114" i="3"/>
  <c r="F114" i="3"/>
  <c r="G114" i="3"/>
  <c r="A115" i="3"/>
  <c r="C115" i="3"/>
  <c r="D115" i="3"/>
  <c r="E115" i="3"/>
  <c r="F115" i="3"/>
  <c r="G115" i="3"/>
  <c r="A116" i="3"/>
  <c r="C116" i="3"/>
  <c r="D116" i="3"/>
  <c r="E116" i="3"/>
  <c r="F116" i="3"/>
  <c r="G116" i="3"/>
  <c r="A117" i="3"/>
  <c r="C117" i="3"/>
  <c r="D117" i="3"/>
  <c r="E117" i="3"/>
  <c r="F117" i="3"/>
  <c r="G117" i="3"/>
  <c r="A118" i="3"/>
  <c r="C118" i="3"/>
  <c r="D118" i="3"/>
  <c r="E118" i="3"/>
  <c r="F118" i="3"/>
  <c r="G118" i="3"/>
  <c r="A119" i="3"/>
  <c r="C119" i="3"/>
  <c r="D119" i="3"/>
  <c r="E119" i="3"/>
  <c r="F119" i="3"/>
  <c r="G119" i="3"/>
  <c r="A120" i="3"/>
  <c r="C120" i="3"/>
  <c r="D120" i="3"/>
  <c r="E120" i="3"/>
  <c r="F120" i="3"/>
  <c r="G120" i="3"/>
  <c r="A121" i="3"/>
  <c r="C121" i="3"/>
  <c r="D121" i="3"/>
  <c r="E121" i="3"/>
  <c r="F121" i="3"/>
  <c r="G121" i="3"/>
  <c r="A122" i="3"/>
  <c r="C122" i="3"/>
  <c r="D122" i="3"/>
  <c r="E122" i="3"/>
  <c r="F122" i="3"/>
  <c r="G122" i="3"/>
  <c r="A123" i="3"/>
  <c r="C123" i="3"/>
  <c r="D123" i="3"/>
  <c r="E123" i="3"/>
  <c r="F123" i="3"/>
  <c r="G123" i="3"/>
  <c r="A124" i="3"/>
  <c r="C124" i="3"/>
  <c r="D124" i="3"/>
  <c r="E124" i="3"/>
  <c r="F124" i="3"/>
  <c r="G124" i="3"/>
  <c r="A125" i="3"/>
  <c r="C125" i="3"/>
  <c r="D125" i="3"/>
  <c r="E125" i="3"/>
  <c r="F125" i="3"/>
  <c r="G125" i="3"/>
  <c r="A126" i="3"/>
  <c r="C126" i="3"/>
  <c r="D126" i="3"/>
  <c r="E126" i="3"/>
  <c r="F126" i="3"/>
  <c r="G126" i="3"/>
  <c r="A127" i="3"/>
  <c r="C127" i="3"/>
  <c r="D127" i="3"/>
  <c r="E127" i="3"/>
  <c r="F127" i="3"/>
  <c r="G127" i="3"/>
  <c r="A128" i="3"/>
  <c r="C128" i="3"/>
  <c r="D128" i="3"/>
  <c r="E128" i="3"/>
  <c r="F128" i="3"/>
  <c r="G128" i="3"/>
  <c r="A129" i="3"/>
  <c r="C129" i="3"/>
  <c r="D129" i="3"/>
  <c r="E129" i="3"/>
  <c r="F129" i="3"/>
  <c r="G129" i="3"/>
  <c r="A130" i="3"/>
  <c r="C130" i="3"/>
  <c r="D130" i="3"/>
  <c r="E130" i="3"/>
  <c r="F130" i="3"/>
  <c r="G130" i="3"/>
  <c r="A131" i="3"/>
  <c r="C131" i="3"/>
  <c r="D131" i="3"/>
  <c r="E131" i="3"/>
  <c r="F131" i="3"/>
  <c r="G131" i="3"/>
  <c r="A132" i="3"/>
  <c r="C132" i="3"/>
  <c r="D132" i="3"/>
  <c r="E132" i="3"/>
  <c r="F132" i="3"/>
  <c r="G132" i="3"/>
  <c r="A133" i="3"/>
  <c r="C133" i="3"/>
  <c r="D133" i="3"/>
  <c r="E133" i="3"/>
  <c r="F133" i="3"/>
  <c r="G133" i="3"/>
  <c r="A134" i="3"/>
  <c r="C134" i="3"/>
  <c r="D134" i="3"/>
  <c r="E134" i="3"/>
  <c r="F134" i="3"/>
  <c r="G134" i="3"/>
  <c r="A135" i="3"/>
  <c r="C135" i="3"/>
  <c r="D135" i="3"/>
  <c r="E135" i="3"/>
  <c r="F135" i="3"/>
  <c r="G135" i="3"/>
  <c r="A136" i="3"/>
  <c r="C136" i="3"/>
  <c r="D136" i="3"/>
  <c r="E136" i="3"/>
  <c r="F136" i="3"/>
  <c r="G136" i="3"/>
  <c r="A137" i="3"/>
  <c r="C137" i="3"/>
  <c r="D137" i="3"/>
  <c r="E137" i="3"/>
  <c r="F137" i="3"/>
  <c r="G137" i="3"/>
  <c r="A138" i="3"/>
  <c r="C138" i="3"/>
  <c r="D138" i="3"/>
  <c r="E138" i="3"/>
  <c r="F138" i="3"/>
  <c r="G138" i="3"/>
  <c r="A139" i="3"/>
  <c r="C139" i="3"/>
  <c r="D139" i="3"/>
  <c r="E139" i="3"/>
  <c r="F139" i="3"/>
  <c r="G139" i="3"/>
  <c r="A140" i="3"/>
  <c r="C140" i="3"/>
  <c r="D140" i="3"/>
  <c r="E140" i="3"/>
  <c r="F140" i="3"/>
  <c r="G140" i="3"/>
  <c r="A141" i="3"/>
  <c r="C141" i="3"/>
  <c r="D141" i="3"/>
  <c r="E141" i="3"/>
  <c r="F141" i="3"/>
  <c r="G141" i="3"/>
  <c r="A142" i="3"/>
  <c r="C142" i="3"/>
  <c r="D142" i="3"/>
  <c r="E142" i="3"/>
  <c r="F142" i="3"/>
  <c r="G142" i="3"/>
  <c r="A143" i="3"/>
  <c r="C143" i="3"/>
  <c r="D143" i="3"/>
  <c r="E143" i="3"/>
  <c r="F143" i="3"/>
  <c r="G143" i="3"/>
  <c r="A144" i="3"/>
  <c r="C144" i="3"/>
  <c r="D144" i="3"/>
  <c r="E144" i="3"/>
  <c r="F144" i="3"/>
  <c r="G144" i="3"/>
  <c r="A145" i="3"/>
  <c r="C145" i="3"/>
  <c r="D145" i="3"/>
  <c r="E145" i="3"/>
  <c r="F145" i="3"/>
  <c r="G145" i="3"/>
  <c r="A146" i="3"/>
  <c r="C146" i="3"/>
  <c r="D146" i="3"/>
  <c r="E146" i="3"/>
  <c r="F146" i="3"/>
  <c r="G146" i="3"/>
  <c r="A147" i="3"/>
  <c r="C147" i="3"/>
  <c r="D147" i="3"/>
  <c r="E147" i="3"/>
  <c r="F147" i="3"/>
  <c r="G147" i="3"/>
  <c r="A148" i="3"/>
  <c r="C148" i="3"/>
  <c r="D148" i="3"/>
  <c r="E148" i="3"/>
  <c r="F148" i="3"/>
  <c r="G148" i="3"/>
  <c r="A149" i="3"/>
  <c r="C149" i="3"/>
  <c r="D149" i="3"/>
  <c r="E149" i="3"/>
  <c r="F149" i="3"/>
  <c r="G149" i="3"/>
  <c r="A150" i="3"/>
  <c r="C150" i="3"/>
  <c r="D150" i="3"/>
  <c r="E150" i="3"/>
  <c r="F150" i="3"/>
  <c r="G150" i="3"/>
  <c r="A151" i="3"/>
  <c r="C151" i="3"/>
  <c r="D151" i="3"/>
  <c r="E151" i="3"/>
  <c r="F151" i="3"/>
  <c r="G151" i="3"/>
  <c r="A152" i="3"/>
  <c r="C152" i="3"/>
  <c r="D152" i="3"/>
  <c r="E152" i="3"/>
  <c r="F152" i="3"/>
  <c r="G152" i="3"/>
  <c r="A153" i="3"/>
  <c r="C153" i="3"/>
  <c r="D153" i="3"/>
  <c r="E153" i="3"/>
  <c r="F153" i="3"/>
  <c r="G153" i="3"/>
  <c r="A154" i="3"/>
  <c r="C154" i="3"/>
  <c r="D154" i="3"/>
  <c r="E154" i="3"/>
  <c r="F154" i="3"/>
  <c r="G154" i="3"/>
  <c r="A155" i="3"/>
  <c r="C155" i="3"/>
  <c r="D155" i="3"/>
  <c r="E155" i="3"/>
  <c r="F155" i="3"/>
  <c r="G155" i="3"/>
  <c r="A156" i="3"/>
  <c r="C156" i="3"/>
  <c r="D156" i="3"/>
  <c r="E156" i="3"/>
  <c r="F156" i="3"/>
  <c r="G156" i="3"/>
  <c r="A157" i="3"/>
  <c r="C157" i="3"/>
  <c r="D157" i="3"/>
  <c r="E157" i="3"/>
  <c r="F157" i="3"/>
  <c r="G157" i="3"/>
  <c r="A158" i="3"/>
  <c r="C158" i="3"/>
  <c r="D158" i="3"/>
  <c r="E158" i="3"/>
  <c r="F158" i="3"/>
  <c r="G158" i="3"/>
  <c r="A159" i="3"/>
  <c r="C159" i="3"/>
  <c r="D159" i="3"/>
  <c r="E159" i="3"/>
  <c r="F159" i="3"/>
  <c r="G159" i="3"/>
  <c r="A160" i="3"/>
  <c r="C160" i="3"/>
  <c r="D160" i="3"/>
  <c r="E160" i="3"/>
  <c r="F160" i="3"/>
  <c r="G160" i="3"/>
  <c r="A161" i="3"/>
  <c r="C161" i="3"/>
  <c r="D161" i="3"/>
  <c r="E161" i="3"/>
  <c r="F161" i="3"/>
  <c r="G161" i="3"/>
  <c r="A162" i="3"/>
  <c r="C162" i="3"/>
  <c r="D162" i="3"/>
  <c r="E162" i="3"/>
  <c r="F162" i="3"/>
  <c r="G162" i="3"/>
  <c r="A163" i="3"/>
  <c r="C163" i="3"/>
  <c r="D163" i="3"/>
  <c r="E163" i="3"/>
  <c r="F163" i="3"/>
  <c r="G163" i="3"/>
  <c r="A164" i="3"/>
  <c r="C164" i="3"/>
  <c r="D164" i="3"/>
  <c r="E164" i="3"/>
  <c r="F164" i="3"/>
  <c r="G164" i="3"/>
  <c r="A165" i="3"/>
  <c r="C165" i="3"/>
  <c r="D165" i="3"/>
  <c r="E165" i="3"/>
  <c r="F165" i="3"/>
  <c r="G165" i="3"/>
  <c r="A166" i="3"/>
  <c r="C166" i="3"/>
  <c r="D166" i="3"/>
  <c r="E166" i="3"/>
  <c r="F166" i="3"/>
  <c r="G166" i="3"/>
  <c r="A167" i="3"/>
  <c r="C167" i="3"/>
  <c r="D167" i="3"/>
  <c r="E167" i="3"/>
  <c r="F167" i="3"/>
  <c r="G167" i="3"/>
  <c r="A168" i="3"/>
  <c r="C168" i="3"/>
  <c r="D168" i="3"/>
  <c r="E168" i="3"/>
  <c r="F168" i="3"/>
  <c r="G168" i="3"/>
  <c r="A169" i="3"/>
  <c r="C169" i="3"/>
  <c r="D169" i="3"/>
  <c r="E169" i="3"/>
  <c r="F169" i="3"/>
  <c r="G169" i="3"/>
  <c r="A170" i="3"/>
  <c r="C170" i="3"/>
  <c r="D170" i="3"/>
  <c r="E170" i="3"/>
  <c r="F170" i="3"/>
  <c r="G170" i="3"/>
  <c r="A171" i="3"/>
  <c r="C171" i="3"/>
  <c r="D171" i="3"/>
  <c r="E171" i="3"/>
  <c r="F171" i="3"/>
  <c r="G171" i="3"/>
  <c r="A172" i="3"/>
  <c r="C172" i="3"/>
  <c r="D172" i="3"/>
  <c r="E172" i="3"/>
  <c r="F172" i="3"/>
  <c r="G172" i="3"/>
  <c r="A173" i="3"/>
  <c r="C173" i="3"/>
  <c r="D173" i="3"/>
  <c r="E173" i="3"/>
  <c r="F173" i="3"/>
  <c r="G173" i="3"/>
  <c r="A174" i="3"/>
  <c r="C174" i="3"/>
  <c r="D174" i="3"/>
  <c r="E174" i="3"/>
  <c r="F174" i="3"/>
  <c r="G174" i="3"/>
  <c r="A175" i="3"/>
  <c r="C175" i="3"/>
  <c r="D175" i="3"/>
  <c r="E175" i="3"/>
  <c r="F175" i="3"/>
  <c r="G175" i="3"/>
  <c r="A176" i="3"/>
  <c r="C176" i="3"/>
  <c r="D176" i="3"/>
  <c r="E176" i="3"/>
  <c r="F176" i="3"/>
  <c r="G176" i="3"/>
  <c r="A177" i="3"/>
  <c r="C177" i="3"/>
  <c r="D177" i="3"/>
  <c r="E177" i="3"/>
  <c r="F177" i="3"/>
  <c r="G177" i="3"/>
  <c r="A178" i="3"/>
  <c r="C178" i="3"/>
  <c r="D178" i="3"/>
  <c r="E178" i="3"/>
  <c r="F178" i="3"/>
  <c r="G178" i="3"/>
  <c r="A179" i="3"/>
  <c r="C179" i="3"/>
  <c r="D179" i="3"/>
  <c r="E179" i="3"/>
  <c r="F179" i="3"/>
  <c r="G179" i="3"/>
  <c r="A180" i="3"/>
  <c r="C180" i="3"/>
  <c r="D180" i="3"/>
  <c r="E180" i="3"/>
  <c r="F180" i="3"/>
  <c r="G180" i="3"/>
  <c r="A181" i="3"/>
  <c r="C181" i="3"/>
  <c r="D181" i="3"/>
  <c r="E181" i="3"/>
  <c r="F181" i="3"/>
  <c r="G181" i="3"/>
  <c r="A182" i="3"/>
  <c r="C182" i="3"/>
  <c r="D182" i="3"/>
  <c r="E182" i="3"/>
  <c r="F182" i="3"/>
  <c r="G182" i="3"/>
  <c r="A183" i="3"/>
  <c r="C183" i="3"/>
  <c r="D183" i="3"/>
  <c r="E183" i="3"/>
  <c r="F183" i="3"/>
  <c r="G183" i="3"/>
  <c r="A184" i="3"/>
  <c r="C184" i="3"/>
  <c r="D184" i="3"/>
  <c r="E184" i="3"/>
  <c r="F184" i="3"/>
  <c r="G184" i="3"/>
  <c r="A185" i="3"/>
  <c r="C185" i="3"/>
  <c r="D185" i="3"/>
  <c r="E185" i="3"/>
  <c r="F185" i="3"/>
  <c r="G185" i="3"/>
  <c r="A186" i="3"/>
  <c r="C186" i="3"/>
  <c r="D186" i="3"/>
  <c r="E186" i="3"/>
  <c r="F186" i="3"/>
  <c r="G186" i="3"/>
  <c r="A187" i="3"/>
  <c r="C187" i="3"/>
  <c r="D187" i="3"/>
  <c r="E187" i="3"/>
  <c r="F187" i="3"/>
  <c r="G187" i="3"/>
  <c r="A188" i="3"/>
  <c r="C188" i="3"/>
  <c r="D188" i="3"/>
  <c r="E188" i="3"/>
  <c r="F188" i="3"/>
  <c r="G188" i="3"/>
  <c r="A189" i="3"/>
  <c r="C189" i="3"/>
  <c r="D189" i="3"/>
  <c r="E189" i="3"/>
  <c r="F189" i="3"/>
  <c r="G189" i="3"/>
  <c r="A190" i="3"/>
  <c r="C190" i="3"/>
  <c r="D190" i="3"/>
  <c r="E190" i="3"/>
  <c r="F190" i="3"/>
  <c r="G190" i="3"/>
  <c r="A191" i="3"/>
  <c r="C191" i="3"/>
  <c r="D191" i="3"/>
  <c r="E191" i="3"/>
  <c r="F191" i="3"/>
  <c r="G191" i="3"/>
  <c r="A192" i="3"/>
  <c r="C192" i="3"/>
  <c r="D192" i="3"/>
  <c r="E192" i="3"/>
  <c r="F192" i="3"/>
  <c r="G192" i="3"/>
  <c r="A193" i="3"/>
  <c r="C193" i="3"/>
  <c r="D193" i="3"/>
  <c r="E193" i="3"/>
  <c r="F193" i="3"/>
  <c r="G193" i="3"/>
  <c r="A194" i="3"/>
  <c r="C194" i="3"/>
  <c r="D194" i="3"/>
  <c r="E194" i="3"/>
  <c r="F194" i="3"/>
  <c r="G194" i="3"/>
  <c r="A195" i="3"/>
  <c r="C195" i="3"/>
  <c r="D195" i="3"/>
  <c r="E195" i="3"/>
  <c r="F195" i="3"/>
  <c r="G195" i="3"/>
  <c r="A196" i="3"/>
  <c r="C196" i="3"/>
  <c r="D196" i="3"/>
  <c r="E196" i="3"/>
  <c r="F196" i="3"/>
  <c r="G196" i="3"/>
  <c r="A197" i="3"/>
  <c r="C197" i="3"/>
  <c r="D197" i="3"/>
  <c r="E197" i="3"/>
  <c r="F197" i="3"/>
  <c r="G197" i="3"/>
  <c r="A198" i="3"/>
  <c r="C198" i="3"/>
  <c r="D198" i="3"/>
  <c r="E198" i="3"/>
  <c r="F198" i="3"/>
  <c r="G198" i="3"/>
  <c r="A199" i="3"/>
  <c r="C199" i="3"/>
  <c r="D199" i="3"/>
  <c r="E199" i="3"/>
  <c r="F199" i="3"/>
  <c r="G199" i="3"/>
  <c r="A200" i="3"/>
  <c r="C200" i="3"/>
  <c r="D200" i="3"/>
  <c r="E200" i="3"/>
  <c r="F200" i="3"/>
  <c r="G200" i="3"/>
  <c r="A201" i="3"/>
  <c r="C201" i="3"/>
  <c r="D201" i="3"/>
  <c r="E201" i="3"/>
  <c r="F201" i="3"/>
  <c r="G201" i="3"/>
  <c r="A202" i="3"/>
  <c r="C202" i="3"/>
  <c r="D202" i="3"/>
  <c r="E202" i="3"/>
  <c r="F202" i="3"/>
  <c r="G202" i="3"/>
  <c r="A203" i="3"/>
  <c r="C203" i="3"/>
  <c r="D203" i="3"/>
  <c r="E203" i="3"/>
  <c r="F203" i="3"/>
  <c r="G203" i="3"/>
  <c r="A204" i="3"/>
  <c r="C204" i="3"/>
  <c r="D204" i="3"/>
  <c r="E204" i="3"/>
  <c r="F204" i="3"/>
  <c r="G204" i="3"/>
  <c r="A205" i="3"/>
  <c r="C205" i="3"/>
  <c r="D205" i="3"/>
  <c r="E205" i="3"/>
  <c r="F205" i="3"/>
  <c r="G205" i="3"/>
  <c r="A206" i="3"/>
  <c r="C206" i="3"/>
  <c r="D206" i="3"/>
  <c r="E206" i="3"/>
  <c r="F206" i="3"/>
  <c r="G206" i="3"/>
  <c r="A207" i="3"/>
  <c r="C207" i="3"/>
  <c r="D207" i="3"/>
  <c r="E207" i="3"/>
  <c r="F207" i="3"/>
  <c r="G207" i="3"/>
  <c r="A208" i="3"/>
  <c r="C208" i="3"/>
  <c r="D208" i="3"/>
  <c r="E208" i="3"/>
  <c r="F208" i="3"/>
  <c r="G208" i="3"/>
  <c r="A209" i="3"/>
  <c r="C209" i="3"/>
  <c r="D209" i="3"/>
  <c r="E209" i="3"/>
  <c r="F209" i="3"/>
  <c r="G209" i="3"/>
  <c r="A210" i="3"/>
  <c r="C210" i="3"/>
  <c r="D210" i="3"/>
  <c r="E210" i="3"/>
  <c r="F210" i="3"/>
  <c r="G210" i="3"/>
  <c r="A211" i="3"/>
  <c r="C211" i="3"/>
  <c r="D211" i="3"/>
  <c r="E211" i="3"/>
  <c r="F211" i="3"/>
  <c r="G211" i="3"/>
  <c r="A212" i="3"/>
  <c r="C212" i="3"/>
  <c r="D212" i="3"/>
  <c r="E212" i="3"/>
  <c r="F212" i="3"/>
  <c r="G212" i="3"/>
  <c r="A213" i="3"/>
  <c r="C213" i="3"/>
  <c r="D213" i="3"/>
  <c r="E213" i="3"/>
  <c r="F213" i="3"/>
  <c r="G213" i="3"/>
  <c r="A214" i="3"/>
  <c r="C214" i="3"/>
  <c r="D214" i="3"/>
  <c r="E214" i="3"/>
  <c r="F214" i="3"/>
  <c r="G214" i="3"/>
  <c r="A215" i="3"/>
  <c r="C215" i="3"/>
  <c r="D215" i="3"/>
  <c r="E215" i="3"/>
  <c r="F215" i="3"/>
  <c r="G215" i="3"/>
  <c r="A216" i="3"/>
  <c r="C216" i="3"/>
  <c r="D216" i="3"/>
  <c r="E216" i="3"/>
  <c r="F216" i="3"/>
  <c r="G216" i="3"/>
  <c r="A217" i="3"/>
  <c r="C217" i="3"/>
  <c r="D217" i="3"/>
  <c r="E217" i="3"/>
  <c r="F217" i="3"/>
  <c r="G217" i="3"/>
  <c r="A218" i="3"/>
  <c r="C218" i="3"/>
  <c r="D218" i="3"/>
  <c r="E218" i="3"/>
  <c r="F218" i="3"/>
  <c r="G218" i="3"/>
  <c r="A219" i="3"/>
  <c r="C219" i="3"/>
  <c r="D219" i="3"/>
  <c r="E219" i="3"/>
  <c r="F219" i="3"/>
  <c r="G219" i="3"/>
  <c r="A220" i="3"/>
  <c r="C220" i="3"/>
  <c r="D220" i="3"/>
  <c r="E220" i="3"/>
  <c r="F220" i="3"/>
  <c r="G220" i="3"/>
  <c r="A221" i="3"/>
  <c r="C221" i="3"/>
  <c r="D221" i="3"/>
  <c r="E221" i="3"/>
  <c r="F221" i="3"/>
  <c r="G221" i="3"/>
  <c r="A222" i="3"/>
  <c r="C222" i="3"/>
  <c r="D222" i="3"/>
  <c r="E222" i="3"/>
  <c r="F222" i="3"/>
  <c r="G222" i="3"/>
  <c r="A223" i="3"/>
  <c r="C223" i="3"/>
  <c r="D223" i="3"/>
  <c r="E223" i="3"/>
  <c r="F223" i="3"/>
  <c r="G223" i="3"/>
  <c r="A224" i="3"/>
  <c r="C224" i="3"/>
  <c r="D224" i="3"/>
  <c r="E224" i="3"/>
  <c r="F224" i="3"/>
  <c r="G224" i="3"/>
  <c r="A225" i="3"/>
  <c r="C225" i="3"/>
  <c r="D225" i="3"/>
  <c r="E225" i="3"/>
  <c r="F225" i="3"/>
  <c r="G225" i="3"/>
  <c r="A226" i="3"/>
  <c r="C226" i="3"/>
  <c r="D226" i="3"/>
  <c r="E226" i="3"/>
  <c r="F226" i="3"/>
  <c r="G226" i="3"/>
  <c r="A227" i="3"/>
  <c r="C227" i="3"/>
  <c r="D227" i="3"/>
  <c r="E227" i="3"/>
  <c r="F227" i="3"/>
  <c r="G227" i="3"/>
  <c r="A228" i="3"/>
  <c r="C228" i="3"/>
  <c r="D228" i="3"/>
  <c r="E228" i="3"/>
  <c r="F228" i="3"/>
  <c r="G228" i="3"/>
  <c r="A229" i="3"/>
  <c r="C229" i="3"/>
  <c r="D229" i="3"/>
  <c r="E229" i="3"/>
  <c r="F229" i="3"/>
  <c r="G229" i="3"/>
  <c r="A230" i="3"/>
  <c r="C230" i="3"/>
  <c r="D230" i="3"/>
  <c r="E230" i="3"/>
  <c r="F230" i="3"/>
  <c r="G230" i="3"/>
  <c r="A231" i="3"/>
  <c r="C231" i="3"/>
  <c r="D231" i="3"/>
  <c r="E231" i="3"/>
  <c r="F231" i="3"/>
  <c r="G231" i="3"/>
  <c r="A232" i="3"/>
  <c r="C232" i="3"/>
  <c r="D232" i="3"/>
  <c r="E232" i="3"/>
  <c r="F232" i="3"/>
  <c r="G232" i="3"/>
  <c r="A233" i="3"/>
  <c r="C233" i="3"/>
  <c r="D233" i="3"/>
  <c r="E233" i="3"/>
  <c r="F233" i="3"/>
  <c r="G233" i="3"/>
  <c r="A234" i="3"/>
  <c r="C234" i="3"/>
  <c r="D234" i="3"/>
  <c r="E234" i="3"/>
  <c r="F234" i="3"/>
  <c r="G234" i="3"/>
  <c r="A235" i="3"/>
  <c r="C235" i="3"/>
  <c r="D235" i="3"/>
  <c r="E235" i="3"/>
  <c r="F235" i="3"/>
  <c r="G235" i="3"/>
  <c r="A236" i="3"/>
  <c r="C236" i="3"/>
  <c r="D236" i="3"/>
  <c r="E236" i="3"/>
  <c r="F236" i="3"/>
  <c r="G236" i="3"/>
  <c r="A237" i="3"/>
  <c r="C237" i="3"/>
  <c r="D237" i="3"/>
  <c r="E237" i="3"/>
  <c r="F237" i="3"/>
  <c r="G237" i="3"/>
  <c r="A238" i="3"/>
  <c r="C238" i="3"/>
  <c r="D238" i="3"/>
  <c r="E238" i="3"/>
  <c r="F238" i="3"/>
  <c r="G238" i="3"/>
  <c r="A239" i="3"/>
  <c r="C239" i="3"/>
  <c r="D239" i="3"/>
  <c r="E239" i="3"/>
  <c r="F239" i="3"/>
  <c r="G239" i="3"/>
  <c r="A240" i="3"/>
  <c r="C240" i="3"/>
  <c r="D240" i="3"/>
  <c r="E240" i="3"/>
  <c r="F240" i="3"/>
  <c r="G240" i="3"/>
  <c r="A241" i="3"/>
  <c r="C241" i="3"/>
  <c r="D241" i="3"/>
  <c r="E241" i="3"/>
  <c r="F241" i="3"/>
  <c r="G241" i="3"/>
  <c r="A242" i="3"/>
  <c r="C242" i="3"/>
  <c r="D242" i="3"/>
  <c r="E242" i="3"/>
  <c r="F242" i="3"/>
  <c r="G242" i="3"/>
  <c r="A243" i="3"/>
  <c r="C243" i="3"/>
  <c r="D243" i="3"/>
  <c r="E243" i="3"/>
  <c r="F243" i="3"/>
  <c r="G243" i="3"/>
  <c r="A244" i="3"/>
  <c r="C244" i="3"/>
  <c r="D244" i="3"/>
  <c r="E244" i="3"/>
  <c r="F244" i="3"/>
  <c r="G244" i="3"/>
  <c r="A245" i="3"/>
  <c r="C245" i="3"/>
  <c r="D245" i="3"/>
  <c r="E245" i="3"/>
  <c r="F245" i="3"/>
  <c r="G245" i="3"/>
  <c r="A246" i="3"/>
  <c r="C246" i="3"/>
  <c r="D246" i="3"/>
  <c r="E246" i="3"/>
  <c r="F246" i="3"/>
  <c r="G246" i="3"/>
  <c r="A247" i="3"/>
  <c r="C247" i="3"/>
  <c r="D247" i="3"/>
  <c r="E247" i="3"/>
  <c r="F247" i="3"/>
  <c r="G247" i="3"/>
  <c r="A248" i="3"/>
  <c r="C248" i="3"/>
  <c r="D248" i="3"/>
  <c r="E248" i="3"/>
  <c r="F248" i="3"/>
  <c r="G248" i="3"/>
  <c r="A249" i="3"/>
  <c r="C249" i="3"/>
  <c r="D249" i="3"/>
  <c r="E249" i="3"/>
  <c r="F249" i="3"/>
  <c r="G249" i="3"/>
  <c r="A250" i="3"/>
  <c r="C250" i="3"/>
  <c r="D250" i="3"/>
  <c r="E250" i="3"/>
  <c r="F250" i="3"/>
  <c r="G250" i="3"/>
  <c r="A251" i="3"/>
  <c r="C251" i="3"/>
  <c r="D251" i="3"/>
  <c r="E251" i="3"/>
  <c r="F251" i="3"/>
  <c r="G251" i="3"/>
  <c r="A252" i="3"/>
  <c r="C252" i="3"/>
  <c r="D252" i="3"/>
  <c r="E252" i="3"/>
  <c r="F252" i="3"/>
  <c r="G252" i="3"/>
  <c r="A253" i="3"/>
  <c r="C253" i="3"/>
  <c r="D253" i="3"/>
  <c r="E253" i="3"/>
  <c r="F253" i="3"/>
  <c r="G253" i="3"/>
  <c r="A254" i="3"/>
  <c r="C254" i="3"/>
  <c r="D254" i="3"/>
  <c r="E254" i="3"/>
  <c r="F254" i="3"/>
  <c r="G254" i="3"/>
  <c r="A255" i="3"/>
  <c r="C255" i="3"/>
  <c r="D255" i="3"/>
  <c r="E255" i="3"/>
  <c r="F255" i="3"/>
  <c r="G255" i="3"/>
  <c r="A256" i="3"/>
  <c r="C256" i="3"/>
  <c r="D256" i="3"/>
  <c r="E256" i="3"/>
  <c r="F256" i="3"/>
  <c r="G256" i="3"/>
  <c r="A257" i="3"/>
  <c r="C257" i="3"/>
  <c r="D257" i="3"/>
  <c r="E257" i="3"/>
  <c r="F257" i="3"/>
  <c r="G257" i="3"/>
  <c r="A258" i="3"/>
  <c r="C258" i="3"/>
  <c r="D258" i="3"/>
  <c r="E258" i="3"/>
  <c r="F258" i="3"/>
  <c r="G258" i="3"/>
  <c r="A259" i="3"/>
  <c r="C259" i="3"/>
  <c r="D259" i="3"/>
  <c r="E259" i="3"/>
  <c r="F259" i="3"/>
  <c r="G259" i="3"/>
  <c r="A260" i="3"/>
  <c r="C260" i="3"/>
  <c r="D260" i="3"/>
  <c r="E260" i="3"/>
  <c r="F260" i="3"/>
  <c r="G260" i="3"/>
  <c r="A261" i="3"/>
  <c r="C261" i="3"/>
  <c r="D261" i="3"/>
  <c r="E261" i="3"/>
  <c r="F261" i="3"/>
  <c r="G261" i="3"/>
  <c r="A262" i="3"/>
  <c r="C262" i="3"/>
  <c r="D262" i="3"/>
  <c r="E262" i="3"/>
  <c r="F262" i="3"/>
  <c r="G262" i="3"/>
  <c r="A263" i="3"/>
  <c r="C263" i="3"/>
  <c r="D263" i="3"/>
  <c r="E263" i="3"/>
  <c r="F263" i="3"/>
  <c r="G263" i="3"/>
  <c r="A264" i="3"/>
  <c r="C264" i="3"/>
  <c r="D264" i="3"/>
  <c r="E264" i="3"/>
  <c r="F264" i="3"/>
  <c r="G264" i="3"/>
  <c r="A265" i="3"/>
  <c r="C265" i="3"/>
  <c r="D265" i="3"/>
  <c r="E265" i="3"/>
  <c r="F265" i="3"/>
  <c r="G265" i="3"/>
  <c r="A266" i="3"/>
  <c r="C266" i="3"/>
  <c r="D266" i="3"/>
  <c r="E266" i="3"/>
  <c r="F266" i="3"/>
  <c r="G266" i="3"/>
  <c r="A267" i="3"/>
  <c r="C267" i="3"/>
  <c r="D267" i="3"/>
  <c r="E267" i="3"/>
  <c r="F267" i="3"/>
  <c r="G267" i="3"/>
  <c r="A268" i="3"/>
  <c r="C268" i="3"/>
  <c r="D268" i="3"/>
  <c r="E268" i="3"/>
  <c r="F268" i="3"/>
  <c r="G268" i="3"/>
  <c r="A269" i="3"/>
  <c r="C269" i="3"/>
  <c r="D269" i="3"/>
  <c r="E269" i="3"/>
  <c r="F269" i="3"/>
  <c r="G269" i="3"/>
  <c r="A270" i="3"/>
  <c r="C270" i="3"/>
  <c r="D270" i="3"/>
  <c r="E270" i="3"/>
  <c r="F270" i="3"/>
  <c r="G270" i="3"/>
  <c r="A271" i="3"/>
  <c r="C271" i="3"/>
  <c r="D271" i="3"/>
  <c r="E271" i="3"/>
  <c r="F271" i="3"/>
  <c r="G271" i="3"/>
  <c r="A272" i="3"/>
  <c r="C272" i="3"/>
  <c r="D272" i="3"/>
  <c r="E272" i="3"/>
  <c r="F272" i="3"/>
  <c r="G272" i="3"/>
  <c r="A273" i="3"/>
  <c r="C273" i="3"/>
  <c r="D273" i="3"/>
  <c r="E273" i="3"/>
  <c r="F273" i="3"/>
  <c r="G273" i="3"/>
  <c r="A274" i="3"/>
  <c r="C274" i="3"/>
  <c r="D274" i="3"/>
  <c r="E274" i="3"/>
  <c r="F274" i="3"/>
  <c r="G274" i="3"/>
  <c r="A275" i="3"/>
  <c r="C275" i="3"/>
  <c r="D275" i="3"/>
  <c r="E275" i="3"/>
  <c r="F275" i="3"/>
  <c r="G275" i="3"/>
  <c r="A276" i="3"/>
  <c r="C276" i="3"/>
  <c r="D276" i="3"/>
  <c r="E276" i="3"/>
  <c r="F276" i="3"/>
  <c r="G276" i="3"/>
  <c r="A277" i="3"/>
  <c r="C277" i="3"/>
  <c r="D277" i="3"/>
  <c r="E277" i="3"/>
  <c r="F277" i="3"/>
  <c r="G277" i="3"/>
  <c r="A278" i="3"/>
  <c r="C278" i="3"/>
  <c r="D278" i="3"/>
  <c r="E278" i="3"/>
  <c r="F278" i="3"/>
  <c r="G278" i="3"/>
  <c r="A279" i="3"/>
  <c r="C279" i="3"/>
  <c r="D279" i="3"/>
  <c r="E279" i="3"/>
  <c r="F279" i="3"/>
  <c r="G279" i="3"/>
  <c r="A280" i="3"/>
  <c r="C280" i="3"/>
  <c r="D280" i="3"/>
  <c r="E280" i="3"/>
  <c r="F280" i="3"/>
  <c r="G280" i="3"/>
  <c r="A281" i="3"/>
  <c r="C281" i="3"/>
  <c r="D281" i="3"/>
  <c r="E281" i="3"/>
  <c r="F281" i="3"/>
  <c r="G281" i="3"/>
  <c r="A282" i="3"/>
  <c r="C282" i="3"/>
  <c r="D282" i="3"/>
  <c r="E282" i="3"/>
  <c r="F282" i="3"/>
  <c r="G282" i="3"/>
  <c r="A283" i="3"/>
  <c r="C283" i="3"/>
  <c r="D283" i="3"/>
  <c r="E283" i="3"/>
  <c r="F283" i="3"/>
  <c r="G283" i="3"/>
  <c r="A284" i="3"/>
  <c r="C284" i="3"/>
  <c r="D284" i="3"/>
  <c r="E284" i="3"/>
  <c r="F284" i="3"/>
  <c r="G284" i="3"/>
  <c r="A285" i="3"/>
  <c r="C285" i="3"/>
  <c r="D285" i="3"/>
  <c r="E285" i="3"/>
  <c r="F285" i="3"/>
  <c r="G285" i="3"/>
  <c r="A286" i="3"/>
  <c r="C286" i="3"/>
  <c r="D286" i="3"/>
  <c r="E286" i="3"/>
  <c r="F286" i="3"/>
  <c r="G286" i="3"/>
  <c r="A287" i="3"/>
  <c r="C287" i="3"/>
  <c r="D287" i="3"/>
  <c r="E287" i="3"/>
  <c r="F287" i="3"/>
  <c r="G287" i="3"/>
  <c r="A288" i="3"/>
  <c r="C288" i="3"/>
  <c r="D288" i="3"/>
  <c r="E288" i="3"/>
  <c r="F288" i="3"/>
  <c r="G288" i="3"/>
  <c r="A289" i="3"/>
  <c r="C289" i="3"/>
  <c r="D289" i="3"/>
  <c r="E289" i="3"/>
  <c r="F289" i="3"/>
  <c r="G289" i="3"/>
  <c r="A290" i="3"/>
  <c r="C290" i="3"/>
  <c r="D290" i="3"/>
  <c r="E290" i="3"/>
  <c r="F290" i="3"/>
  <c r="G290" i="3"/>
  <c r="A291" i="3"/>
  <c r="C291" i="3"/>
  <c r="D291" i="3"/>
  <c r="E291" i="3"/>
  <c r="F291" i="3"/>
  <c r="G291" i="3"/>
  <c r="A292" i="3"/>
  <c r="C292" i="3"/>
  <c r="D292" i="3"/>
  <c r="E292" i="3"/>
  <c r="F292" i="3"/>
  <c r="G292" i="3"/>
  <c r="A293" i="3"/>
  <c r="C293" i="3"/>
  <c r="D293" i="3"/>
  <c r="E293" i="3"/>
  <c r="F293" i="3"/>
  <c r="G293" i="3"/>
  <c r="A294" i="3"/>
  <c r="C294" i="3"/>
  <c r="D294" i="3"/>
  <c r="E294" i="3"/>
  <c r="F294" i="3"/>
  <c r="G294" i="3"/>
  <c r="A295" i="3"/>
  <c r="C295" i="3"/>
  <c r="D295" i="3"/>
  <c r="E295" i="3"/>
  <c r="F295" i="3"/>
  <c r="G295" i="3"/>
  <c r="A296" i="3"/>
  <c r="C296" i="3"/>
  <c r="D296" i="3"/>
  <c r="E296" i="3"/>
  <c r="F296" i="3"/>
  <c r="G296" i="3"/>
  <c r="A297" i="3"/>
  <c r="C297" i="3"/>
  <c r="D297" i="3"/>
  <c r="E297" i="3"/>
  <c r="F297" i="3"/>
  <c r="G297" i="3"/>
  <c r="A298" i="3"/>
  <c r="C298" i="3"/>
  <c r="D298" i="3"/>
  <c r="E298" i="3"/>
  <c r="F298" i="3"/>
  <c r="G298" i="3"/>
  <c r="A299" i="3"/>
  <c r="C299" i="3"/>
  <c r="D299" i="3"/>
  <c r="E299" i="3"/>
  <c r="F299" i="3"/>
  <c r="G299" i="3"/>
  <c r="A300" i="3"/>
  <c r="C300" i="3"/>
  <c r="D300" i="3"/>
  <c r="E300" i="3"/>
  <c r="F300" i="3"/>
  <c r="G300" i="3"/>
  <c r="A301" i="3"/>
  <c r="C301" i="3"/>
  <c r="D301" i="3"/>
  <c r="E301" i="3"/>
  <c r="F301" i="3"/>
  <c r="G301" i="3"/>
  <c r="A302" i="3"/>
  <c r="C302" i="3"/>
  <c r="D302" i="3"/>
  <c r="E302" i="3"/>
  <c r="F302" i="3"/>
  <c r="G302" i="3"/>
  <c r="A303" i="3"/>
  <c r="C303" i="3"/>
  <c r="D303" i="3"/>
  <c r="E303" i="3"/>
  <c r="F303" i="3"/>
  <c r="G303" i="3"/>
  <c r="A304" i="3"/>
  <c r="C304" i="3"/>
  <c r="D304" i="3"/>
  <c r="E304" i="3"/>
  <c r="F304" i="3"/>
  <c r="G304" i="3"/>
  <c r="A305" i="3"/>
  <c r="C305" i="3"/>
  <c r="D305" i="3"/>
  <c r="E305" i="3"/>
  <c r="F305" i="3"/>
  <c r="G305" i="3"/>
  <c r="A306" i="3"/>
  <c r="C306" i="3"/>
  <c r="D306" i="3"/>
  <c r="E306" i="3"/>
  <c r="F306" i="3"/>
  <c r="G306" i="3"/>
  <c r="A307" i="3"/>
  <c r="C307" i="3"/>
  <c r="D307" i="3"/>
  <c r="E307" i="3"/>
  <c r="F307" i="3"/>
  <c r="G307" i="3"/>
  <c r="A308" i="3"/>
  <c r="C308" i="3"/>
  <c r="D308" i="3"/>
  <c r="E308" i="3"/>
  <c r="F308" i="3"/>
  <c r="G308" i="3"/>
  <c r="A309" i="3"/>
  <c r="C309" i="3"/>
  <c r="D309" i="3"/>
  <c r="E309" i="3"/>
  <c r="F309" i="3"/>
  <c r="G309" i="3"/>
  <c r="A310" i="3"/>
  <c r="C310" i="3"/>
  <c r="D310" i="3"/>
  <c r="E310" i="3"/>
  <c r="F310" i="3"/>
  <c r="G310" i="3"/>
  <c r="A311" i="3"/>
  <c r="C311" i="3"/>
  <c r="D311" i="3"/>
  <c r="E311" i="3"/>
  <c r="F311" i="3"/>
  <c r="G311" i="3"/>
  <c r="A312" i="3"/>
  <c r="C312" i="3"/>
  <c r="D312" i="3"/>
  <c r="E312" i="3"/>
  <c r="F312" i="3"/>
  <c r="G312" i="3"/>
  <c r="A313" i="3"/>
  <c r="C313" i="3"/>
  <c r="D313" i="3"/>
  <c r="E313" i="3"/>
  <c r="F313" i="3"/>
  <c r="G313" i="3"/>
  <c r="A314" i="3"/>
  <c r="C314" i="3"/>
  <c r="D314" i="3"/>
  <c r="E314" i="3"/>
  <c r="F314" i="3"/>
  <c r="G314" i="3"/>
  <c r="A315" i="3"/>
  <c r="C315" i="3"/>
  <c r="D315" i="3"/>
  <c r="E315" i="3"/>
  <c r="F315" i="3"/>
  <c r="G315" i="3"/>
  <c r="A316" i="3"/>
  <c r="C316" i="3"/>
  <c r="D316" i="3"/>
  <c r="E316" i="3"/>
  <c r="F316" i="3"/>
  <c r="G316" i="3"/>
  <c r="A317" i="3"/>
  <c r="C317" i="3"/>
  <c r="D317" i="3"/>
  <c r="E317" i="3"/>
  <c r="F317" i="3"/>
  <c r="G317" i="3"/>
  <c r="A318" i="3"/>
  <c r="C318" i="3"/>
  <c r="D318" i="3"/>
  <c r="E318" i="3"/>
  <c r="F318" i="3"/>
  <c r="G318" i="3"/>
  <c r="A319" i="3"/>
  <c r="C319" i="3"/>
  <c r="D319" i="3"/>
  <c r="E319" i="3"/>
  <c r="F319" i="3"/>
  <c r="G319" i="3"/>
  <c r="A320" i="3"/>
  <c r="C320" i="3"/>
  <c r="D320" i="3"/>
  <c r="E320" i="3"/>
  <c r="F320" i="3"/>
  <c r="G320" i="3"/>
  <c r="A321" i="3"/>
  <c r="C321" i="3"/>
  <c r="D321" i="3"/>
  <c r="E321" i="3"/>
  <c r="F321" i="3"/>
  <c r="G321" i="3"/>
  <c r="A322" i="3"/>
  <c r="C322" i="3"/>
  <c r="D322" i="3"/>
  <c r="E322" i="3"/>
  <c r="F322" i="3"/>
  <c r="G322" i="3"/>
  <c r="A323" i="3"/>
  <c r="C323" i="3"/>
  <c r="D323" i="3"/>
  <c r="E323" i="3"/>
  <c r="F323" i="3"/>
  <c r="G323" i="3"/>
  <c r="A324" i="3"/>
  <c r="C324" i="3"/>
  <c r="D324" i="3"/>
  <c r="E324" i="3"/>
  <c r="F324" i="3"/>
  <c r="G324" i="3"/>
  <c r="A325" i="3"/>
  <c r="C325" i="3"/>
  <c r="D325" i="3"/>
  <c r="E325" i="3"/>
  <c r="F325" i="3"/>
  <c r="G325" i="3"/>
  <c r="A326" i="3"/>
  <c r="C326" i="3"/>
  <c r="D326" i="3"/>
  <c r="E326" i="3"/>
  <c r="F326" i="3"/>
  <c r="G326" i="3"/>
  <c r="A327" i="3"/>
  <c r="C327" i="3"/>
  <c r="D327" i="3"/>
  <c r="E327" i="3"/>
  <c r="F327" i="3"/>
  <c r="G327" i="3"/>
  <c r="A328" i="3"/>
  <c r="C328" i="3"/>
  <c r="D328" i="3"/>
  <c r="E328" i="3"/>
  <c r="F328" i="3"/>
  <c r="G328" i="3"/>
  <c r="A329" i="3"/>
  <c r="C329" i="3"/>
  <c r="D329" i="3"/>
  <c r="E329" i="3"/>
  <c r="F329" i="3"/>
  <c r="G329" i="3"/>
  <c r="A330" i="3"/>
  <c r="C330" i="3"/>
  <c r="D330" i="3"/>
  <c r="E330" i="3"/>
  <c r="F330" i="3"/>
  <c r="G330" i="3"/>
  <c r="A331" i="3"/>
  <c r="C331" i="3"/>
  <c r="D331" i="3"/>
  <c r="E331" i="3"/>
  <c r="F331" i="3"/>
  <c r="G331" i="3"/>
  <c r="A332" i="3"/>
  <c r="C332" i="3"/>
  <c r="D332" i="3"/>
  <c r="E332" i="3"/>
  <c r="F332" i="3"/>
  <c r="G332" i="3"/>
  <c r="A333" i="3"/>
  <c r="C333" i="3"/>
  <c r="D333" i="3"/>
  <c r="E333" i="3"/>
  <c r="F333" i="3"/>
  <c r="G333" i="3"/>
  <c r="A334" i="3"/>
  <c r="C334" i="3"/>
  <c r="D334" i="3"/>
  <c r="E334" i="3"/>
  <c r="F334" i="3"/>
  <c r="G334" i="3"/>
  <c r="A335" i="3"/>
  <c r="C335" i="3"/>
  <c r="D335" i="3"/>
  <c r="E335" i="3"/>
  <c r="F335" i="3"/>
  <c r="G335" i="3"/>
  <c r="A336" i="3"/>
  <c r="C336" i="3"/>
  <c r="D336" i="3"/>
  <c r="E336" i="3"/>
  <c r="F336" i="3"/>
  <c r="G336" i="3"/>
  <c r="A337" i="3"/>
  <c r="C337" i="3"/>
  <c r="D337" i="3"/>
  <c r="E337" i="3"/>
  <c r="F337" i="3"/>
  <c r="G337" i="3"/>
  <c r="D338" i="3"/>
  <c r="E338" i="3"/>
  <c r="F338" i="3"/>
  <c r="G338" i="3"/>
  <c r="D339" i="3"/>
  <c r="E339" i="3"/>
  <c r="F339" i="3"/>
  <c r="G339" i="3"/>
  <c r="A340" i="3"/>
  <c r="C340" i="3"/>
  <c r="D340" i="3"/>
  <c r="E340" i="3"/>
  <c r="F340" i="3"/>
  <c r="G340" i="3"/>
  <c r="A341" i="3"/>
  <c r="C341" i="3"/>
  <c r="D341" i="3"/>
  <c r="E341" i="3"/>
  <c r="F341" i="3"/>
  <c r="G341" i="3"/>
  <c r="A342" i="3"/>
  <c r="C342" i="3"/>
  <c r="D342" i="3"/>
  <c r="E342" i="3"/>
  <c r="F342" i="3"/>
  <c r="G342" i="3"/>
  <c r="A343" i="3"/>
  <c r="C343" i="3"/>
  <c r="D343" i="3"/>
  <c r="E343" i="3"/>
  <c r="F343" i="3"/>
  <c r="G343" i="3"/>
  <c r="A344" i="3"/>
  <c r="C344" i="3"/>
  <c r="D344" i="3"/>
  <c r="E344" i="3"/>
  <c r="F344" i="3"/>
  <c r="G344" i="3"/>
  <c r="A345" i="3"/>
  <c r="C345" i="3"/>
  <c r="D345" i="3"/>
  <c r="E345" i="3"/>
  <c r="F345" i="3"/>
  <c r="G345" i="3"/>
  <c r="A346" i="3"/>
  <c r="C346" i="3"/>
  <c r="D346" i="3"/>
  <c r="E346" i="3"/>
  <c r="F346" i="3"/>
  <c r="G346" i="3"/>
  <c r="A347" i="3"/>
  <c r="C347" i="3"/>
  <c r="D347" i="3"/>
  <c r="E347" i="3"/>
  <c r="F347" i="3"/>
  <c r="G347" i="3"/>
  <c r="A348" i="3"/>
  <c r="C348" i="3"/>
  <c r="D348" i="3"/>
  <c r="E348" i="3"/>
  <c r="F348" i="3"/>
  <c r="G348" i="3"/>
  <c r="A349" i="3"/>
  <c r="C349" i="3"/>
  <c r="D349" i="3"/>
  <c r="E349" i="3"/>
  <c r="F349" i="3"/>
  <c r="G349" i="3"/>
  <c r="A350" i="3"/>
  <c r="C350" i="3"/>
  <c r="D350" i="3"/>
  <c r="E350" i="3"/>
  <c r="F350" i="3"/>
  <c r="G350" i="3"/>
  <c r="A351" i="3"/>
  <c r="C351" i="3"/>
  <c r="D351" i="3"/>
  <c r="E351" i="3"/>
  <c r="F351" i="3"/>
  <c r="G351" i="3"/>
  <c r="A352" i="3"/>
  <c r="C352" i="3"/>
  <c r="D352" i="3"/>
  <c r="E352" i="3"/>
  <c r="F352" i="3"/>
  <c r="G352" i="3"/>
  <c r="A353" i="3"/>
  <c r="C353" i="3"/>
  <c r="D353" i="3"/>
  <c r="E353" i="3"/>
  <c r="F353" i="3"/>
  <c r="G353" i="3"/>
  <c r="A354" i="3"/>
  <c r="C354" i="3"/>
  <c r="D354" i="3"/>
  <c r="E354" i="3"/>
  <c r="F354" i="3"/>
  <c r="G354" i="3"/>
  <c r="A355" i="3"/>
  <c r="C355" i="3"/>
  <c r="D355" i="3"/>
  <c r="E355" i="3"/>
  <c r="F355" i="3"/>
  <c r="G355" i="3"/>
  <c r="A356" i="3"/>
  <c r="C356" i="3"/>
  <c r="D356" i="3"/>
  <c r="E356" i="3"/>
  <c r="F356" i="3"/>
  <c r="G356" i="3"/>
  <c r="A357" i="3"/>
  <c r="C357" i="3"/>
  <c r="D357" i="3"/>
  <c r="E357" i="3"/>
  <c r="F357" i="3"/>
  <c r="G357" i="3"/>
  <c r="A358" i="3"/>
  <c r="C358" i="3"/>
  <c r="D358" i="3"/>
  <c r="E358" i="3"/>
  <c r="F358" i="3"/>
  <c r="G358" i="3"/>
  <c r="A359" i="3"/>
  <c r="C359" i="3"/>
  <c r="D359" i="3"/>
  <c r="E359" i="3"/>
  <c r="F359" i="3"/>
  <c r="G359" i="3"/>
  <c r="A360" i="3"/>
  <c r="C360" i="3"/>
  <c r="D360" i="3"/>
  <c r="E360" i="3"/>
  <c r="F360" i="3"/>
  <c r="G360" i="3"/>
  <c r="A361" i="3"/>
  <c r="C361" i="3"/>
  <c r="D361" i="3"/>
  <c r="E361" i="3"/>
  <c r="F361" i="3"/>
  <c r="G361" i="3"/>
  <c r="A362" i="3"/>
  <c r="C362" i="3"/>
  <c r="D362" i="3"/>
  <c r="E362" i="3"/>
  <c r="F362" i="3"/>
  <c r="G362" i="3"/>
  <c r="A363" i="3"/>
  <c r="C363" i="3"/>
  <c r="D363" i="3"/>
  <c r="E363" i="3"/>
  <c r="F363" i="3"/>
  <c r="G363" i="3"/>
  <c r="A364" i="3"/>
  <c r="C364" i="3"/>
  <c r="D364" i="3"/>
  <c r="E364" i="3"/>
  <c r="F364" i="3"/>
  <c r="G364" i="3"/>
  <c r="A365" i="3"/>
  <c r="C365" i="3"/>
  <c r="D365" i="3"/>
  <c r="E365" i="3"/>
  <c r="F365" i="3"/>
  <c r="G365" i="3"/>
  <c r="A366" i="3"/>
  <c r="C366" i="3"/>
  <c r="D366" i="3"/>
  <c r="E366" i="3"/>
  <c r="F366" i="3"/>
  <c r="G366" i="3"/>
  <c r="A367" i="3"/>
  <c r="C367" i="3"/>
  <c r="D367" i="3"/>
  <c r="E367" i="3"/>
  <c r="F367" i="3"/>
  <c r="G367" i="3"/>
  <c r="A368" i="3"/>
  <c r="C368" i="3"/>
  <c r="D368" i="3"/>
  <c r="E368" i="3"/>
  <c r="F368" i="3"/>
  <c r="G368" i="3"/>
  <c r="A369" i="3"/>
  <c r="C369" i="3"/>
  <c r="D369" i="3"/>
  <c r="E369" i="3"/>
  <c r="F369" i="3"/>
  <c r="G369" i="3"/>
  <c r="A370" i="3"/>
  <c r="C370" i="3"/>
  <c r="D370" i="3"/>
  <c r="E370" i="3"/>
  <c r="F370" i="3"/>
  <c r="G370" i="3"/>
  <c r="A371" i="3"/>
  <c r="C371" i="3"/>
  <c r="D371" i="3"/>
  <c r="E371" i="3"/>
  <c r="F371" i="3"/>
  <c r="G371" i="3"/>
  <c r="A372" i="3"/>
  <c r="C372" i="3"/>
  <c r="D372" i="3"/>
  <c r="E372" i="3"/>
  <c r="F372" i="3"/>
  <c r="G372" i="3"/>
  <c r="A373" i="3"/>
  <c r="C373" i="3"/>
  <c r="D373" i="3"/>
  <c r="E373" i="3"/>
  <c r="F373" i="3"/>
  <c r="G373" i="3"/>
  <c r="A374" i="3"/>
  <c r="C374" i="3"/>
  <c r="D374" i="3"/>
  <c r="E374" i="3"/>
  <c r="F374" i="3"/>
  <c r="G374" i="3"/>
  <c r="A375" i="3"/>
  <c r="C375" i="3"/>
  <c r="D375" i="3"/>
  <c r="E375" i="3"/>
  <c r="F375" i="3"/>
  <c r="G375" i="3"/>
  <c r="A376" i="3"/>
  <c r="C376" i="3"/>
  <c r="D376" i="3"/>
  <c r="E376" i="3"/>
  <c r="F376" i="3"/>
  <c r="G376" i="3"/>
  <c r="A377" i="3"/>
  <c r="C377" i="3"/>
  <c r="D377" i="3"/>
  <c r="E377" i="3"/>
  <c r="F377" i="3"/>
  <c r="G377" i="3"/>
  <c r="A378" i="3"/>
  <c r="C378" i="3"/>
  <c r="D378" i="3"/>
  <c r="E378" i="3"/>
  <c r="F378" i="3"/>
  <c r="G378" i="3"/>
  <c r="A379" i="3"/>
  <c r="C379" i="3"/>
  <c r="D379" i="3"/>
  <c r="E379" i="3"/>
  <c r="F379" i="3"/>
  <c r="G379" i="3"/>
  <c r="A380" i="3"/>
  <c r="C380" i="3"/>
  <c r="D380" i="3"/>
  <c r="E380" i="3"/>
  <c r="F380" i="3"/>
  <c r="G380" i="3"/>
  <c r="A381" i="3"/>
  <c r="C381" i="3"/>
  <c r="D381" i="3"/>
  <c r="E381" i="3"/>
  <c r="F381" i="3"/>
  <c r="G381" i="3"/>
  <c r="A382" i="3"/>
  <c r="C382" i="3"/>
  <c r="D382" i="3"/>
  <c r="E382" i="3"/>
  <c r="F382" i="3"/>
  <c r="G382" i="3"/>
  <c r="A383" i="3"/>
  <c r="C383" i="3"/>
  <c r="D383" i="3"/>
  <c r="E383" i="3"/>
  <c r="F383" i="3"/>
  <c r="G383" i="3"/>
  <c r="A384" i="3"/>
  <c r="C384" i="3"/>
  <c r="D384" i="3"/>
  <c r="E384" i="3"/>
  <c r="F384" i="3"/>
  <c r="G384" i="3"/>
  <c r="A385" i="3"/>
  <c r="C385" i="3"/>
  <c r="D385" i="3"/>
  <c r="E385" i="3"/>
  <c r="F385" i="3"/>
  <c r="G385" i="3"/>
  <c r="A386" i="3"/>
  <c r="C386" i="3"/>
  <c r="D386" i="3"/>
  <c r="E386" i="3"/>
  <c r="F386" i="3"/>
  <c r="G386" i="3"/>
  <c r="A387" i="3"/>
  <c r="C387" i="3"/>
  <c r="D387" i="3"/>
  <c r="E387" i="3"/>
  <c r="F387" i="3"/>
  <c r="G387" i="3"/>
  <c r="A388" i="3"/>
  <c r="C388" i="3"/>
  <c r="D388" i="3"/>
  <c r="E388" i="3"/>
  <c r="F388" i="3"/>
  <c r="G388" i="3"/>
  <c r="A389" i="3"/>
  <c r="C389" i="3"/>
  <c r="D389" i="3"/>
  <c r="E389" i="3"/>
  <c r="F389" i="3"/>
  <c r="G389" i="3"/>
  <c r="A390" i="3"/>
  <c r="C390" i="3"/>
  <c r="D390" i="3"/>
  <c r="E390" i="3"/>
  <c r="F390" i="3"/>
  <c r="G390" i="3"/>
  <c r="A391" i="3"/>
  <c r="C391" i="3"/>
  <c r="D391" i="3"/>
  <c r="E391" i="3"/>
  <c r="F391" i="3"/>
  <c r="G391" i="3"/>
  <c r="A392" i="3"/>
  <c r="C392" i="3"/>
  <c r="D392" i="3"/>
  <c r="E392" i="3"/>
  <c r="F392" i="3"/>
  <c r="G392" i="3"/>
  <c r="A393" i="3"/>
  <c r="C393" i="3"/>
  <c r="D393" i="3"/>
  <c r="E393" i="3"/>
  <c r="F393" i="3"/>
  <c r="G393" i="3"/>
  <c r="A394" i="3"/>
  <c r="C394" i="3"/>
  <c r="D394" i="3"/>
  <c r="E394" i="3"/>
  <c r="F394" i="3"/>
  <c r="G394" i="3"/>
  <c r="A395" i="3"/>
  <c r="C395" i="3"/>
  <c r="D395" i="3"/>
  <c r="E395" i="3"/>
  <c r="F395" i="3"/>
  <c r="G395" i="3"/>
  <c r="A396" i="3"/>
  <c r="C396" i="3"/>
  <c r="D396" i="3"/>
  <c r="E396" i="3"/>
  <c r="F396" i="3"/>
  <c r="G396" i="3"/>
  <c r="A397" i="3"/>
  <c r="C397" i="3"/>
  <c r="D397" i="3"/>
  <c r="E397" i="3"/>
  <c r="F397" i="3"/>
  <c r="G397" i="3"/>
  <c r="A398" i="3"/>
  <c r="C398" i="3"/>
  <c r="D398" i="3"/>
  <c r="E398" i="3"/>
  <c r="F398" i="3"/>
  <c r="G398" i="3"/>
  <c r="A399" i="3"/>
  <c r="C399" i="3"/>
  <c r="D399" i="3"/>
  <c r="E399" i="3"/>
  <c r="F399" i="3"/>
  <c r="G399" i="3"/>
  <c r="A400" i="3"/>
  <c r="C400" i="3"/>
  <c r="D400" i="3"/>
  <c r="E400" i="3"/>
  <c r="F400" i="3"/>
  <c r="G400" i="3"/>
  <c r="A401" i="3"/>
  <c r="C401" i="3"/>
  <c r="D401" i="3"/>
  <c r="E401" i="3"/>
  <c r="F401" i="3"/>
  <c r="G401" i="3"/>
  <c r="A402" i="3"/>
  <c r="C402" i="3"/>
  <c r="D402" i="3"/>
  <c r="E402" i="3"/>
  <c r="F402" i="3"/>
  <c r="G402" i="3"/>
  <c r="A403" i="3"/>
  <c r="C403" i="3"/>
  <c r="D403" i="3"/>
  <c r="E403" i="3"/>
  <c r="F403" i="3"/>
  <c r="G403" i="3"/>
  <c r="A404" i="3"/>
  <c r="C404" i="3"/>
  <c r="D404" i="3"/>
  <c r="E404" i="3"/>
  <c r="F404" i="3"/>
  <c r="G404" i="3"/>
  <c r="A405" i="3"/>
  <c r="C405" i="3"/>
  <c r="D405" i="3"/>
  <c r="E405" i="3"/>
  <c r="F405" i="3"/>
  <c r="G405" i="3"/>
  <c r="A406" i="3"/>
  <c r="C406" i="3"/>
  <c r="D406" i="3"/>
  <c r="E406" i="3"/>
  <c r="F406" i="3"/>
  <c r="G406" i="3"/>
  <c r="A407" i="3"/>
  <c r="C407" i="3"/>
  <c r="D407" i="3"/>
  <c r="E407" i="3"/>
  <c r="F407" i="3"/>
  <c r="G407" i="3"/>
  <c r="A408" i="3"/>
  <c r="C408" i="3"/>
  <c r="D408" i="3"/>
  <c r="E408" i="3"/>
  <c r="F408" i="3"/>
  <c r="G408" i="3"/>
  <c r="A409" i="3"/>
  <c r="C409" i="3"/>
  <c r="D409" i="3"/>
  <c r="E409" i="3"/>
  <c r="F409" i="3"/>
  <c r="G409" i="3"/>
  <c r="A410" i="3"/>
  <c r="C410" i="3"/>
  <c r="D410" i="3"/>
  <c r="E410" i="3"/>
  <c r="F410" i="3"/>
  <c r="G410" i="3"/>
  <c r="A411" i="3"/>
  <c r="C411" i="3"/>
  <c r="D411" i="3"/>
  <c r="E411" i="3"/>
  <c r="F411" i="3"/>
  <c r="G411" i="3"/>
  <c r="A412" i="3"/>
  <c r="C412" i="3"/>
  <c r="D412" i="3"/>
  <c r="E412" i="3"/>
  <c r="F412" i="3"/>
  <c r="G412" i="3"/>
  <c r="A413" i="3"/>
  <c r="C413" i="3"/>
  <c r="D413" i="3"/>
  <c r="E413" i="3"/>
  <c r="F413" i="3"/>
  <c r="G413" i="3"/>
  <c r="A414" i="3"/>
  <c r="C414" i="3"/>
  <c r="D414" i="3"/>
  <c r="E414" i="3"/>
  <c r="F414" i="3"/>
  <c r="G414" i="3"/>
  <c r="A415" i="3"/>
  <c r="C415" i="3"/>
  <c r="D415" i="3"/>
  <c r="E415" i="3"/>
  <c r="F415" i="3"/>
  <c r="G415" i="3"/>
  <c r="A416" i="3"/>
  <c r="C416" i="3"/>
  <c r="D416" i="3"/>
  <c r="E416" i="3"/>
  <c r="F416" i="3"/>
  <c r="G416" i="3"/>
  <c r="A417" i="3"/>
  <c r="C417" i="3"/>
  <c r="D417" i="3"/>
  <c r="E417" i="3"/>
  <c r="F417" i="3"/>
  <c r="G417" i="3"/>
  <c r="A418" i="3"/>
  <c r="C418" i="3"/>
  <c r="D418" i="3"/>
  <c r="E418" i="3"/>
  <c r="F418" i="3"/>
  <c r="G418" i="3"/>
  <c r="A419" i="3"/>
  <c r="C419" i="3"/>
  <c r="D419" i="3"/>
  <c r="E419" i="3"/>
  <c r="F419" i="3"/>
  <c r="G419" i="3"/>
  <c r="A420" i="3"/>
  <c r="C420" i="3"/>
  <c r="D420" i="3"/>
  <c r="E420" i="3"/>
  <c r="F420" i="3"/>
  <c r="G420" i="3"/>
  <c r="A421" i="3"/>
  <c r="C421" i="3"/>
  <c r="D421" i="3"/>
  <c r="E421" i="3"/>
  <c r="F421" i="3"/>
  <c r="G421" i="3"/>
  <c r="A422" i="3"/>
  <c r="C422" i="3"/>
  <c r="D422" i="3"/>
  <c r="E422" i="3"/>
  <c r="F422" i="3"/>
  <c r="G422" i="3"/>
  <c r="A423" i="3"/>
  <c r="C423" i="3"/>
  <c r="D423" i="3"/>
  <c r="E423" i="3"/>
  <c r="F423" i="3"/>
  <c r="G423" i="3"/>
  <c r="A424" i="3"/>
  <c r="C424" i="3"/>
  <c r="D424" i="3"/>
  <c r="E424" i="3"/>
  <c r="F424" i="3"/>
  <c r="G424" i="3"/>
  <c r="A425" i="3"/>
  <c r="C425" i="3"/>
  <c r="D425" i="3"/>
  <c r="E425" i="3"/>
  <c r="F425" i="3"/>
  <c r="G425" i="3"/>
  <c r="A426" i="3"/>
  <c r="C426" i="3"/>
  <c r="D426" i="3"/>
  <c r="E426" i="3"/>
  <c r="F426" i="3"/>
  <c r="G426" i="3"/>
  <c r="A427" i="3"/>
  <c r="C427" i="3"/>
  <c r="D427" i="3"/>
  <c r="E427" i="3"/>
  <c r="F427" i="3"/>
  <c r="G427" i="3"/>
  <c r="A428" i="3"/>
  <c r="C428" i="3"/>
  <c r="D428" i="3"/>
  <c r="E428" i="3"/>
  <c r="F428" i="3"/>
  <c r="G428" i="3"/>
  <c r="A429" i="3"/>
  <c r="C429" i="3"/>
  <c r="D429" i="3"/>
  <c r="E429" i="3"/>
  <c r="F429" i="3"/>
  <c r="G429" i="3"/>
  <c r="A430" i="3"/>
  <c r="C430" i="3"/>
  <c r="D430" i="3"/>
  <c r="E430" i="3"/>
  <c r="F430" i="3"/>
  <c r="G430" i="3"/>
  <c r="A431" i="3"/>
  <c r="C431" i="3"/>
  <c r="D431" i="3"/>
  <c r="E431" i="3"/>
  <c r="F431" i="3"/>
  <c r="G431" i="3"/>
  <c r="A432" i="3"/>
  <c r="C432" i="3"/>
  <c r="D432" i="3"/>
  <c r="E432" i="3"/>
  <c r="F432" i="3"/>
  <c r="G432" i="3"/>
  <c r="A433" i="3"/>
  <c r="C433" i="3"/>
  <c r="D433" i="3"/>
  <c r="E433" i="3"/>
  <c r="F433" i="3"/>
  <c r="G433" i="3"/>
  <c r="A434" i="3"/>
  <c r="C434" i="3"/>
  <c r="D434" i="3"/>
  <c r="E434" i="3"/>
  <c r="F434" i="3"/>
  <c r="G434" i="3"/>
  <c r="A435" i="3"/>
  <c r="C435" i="3"/>
  <c r="D435" i="3"/>
  <c r="E435" i="3"/>
  <c r="F435" i="3"/>
  <c r="G435" i="3"/>
  <c r="A436" i="3"/>
  <c r="C436" i="3"/>
  <c r="D436" i="3"/>
  <c r="E436" i="3"/>
  <c r="F436" i="3"/>
  <c r="G436" i="3"/>
  <c r="A437" i="3"/>
  <c r="C437" i="3"/>
  <c r="D437" i="3"/>
  <c r="E437" i="3"/>
  <c r="F437" i="3"/>
  <c r="G437" i="3"/>
  <c r="A438" i="3"/>
  <c r="C438" i="3"/>
  <c r="D438" i="3"/>
  <c r="E438" i="3"/>
  <c r="F438" i="3"/>
  <c r="G438" i="3"/>
  <c r="A439" i="3"/>
  <c r="C439" i="3"/>
  <c r="D439" i="3"/>
  <c r="E439" i="3"/>
  <c r="F439" i="3"/>
  <c r="G439" i="3"/>
  <c r="A440" i="3"/>
  <c r="C440" i="3"/>
  <c r="D440" i="3"/>
  <c r="E440" i="3"/>
  <c r="F440" i="3"/>
  <c r="G440" i="3"/>
  <c r="A441" i="3"/>
  <c r="C441" i="3"/>
  <c r="D441" i="3"/>
  <c r="E441" i="3"/>
  <c r="F441" i="3"/>
  <c r="G441" i="3"/>
  <c r="A442" i="3"/>
  <c r="C442" i="3"/>
  <c r="D442" i="3"/>
  <c r="E442" i="3"/>
  <c r="F442" i="3"/>
  <c r="G442" i="3"/>
  <c r="A443" i="3"/>
  <c r="C443" i="3"/>
  <c r="D443" i="3"/>
  <c r="E443" i="3"/>
  <c r="F443" i="3"/>
  <c r="G443" i="3"/>
  <c r="A444" i="3"/>
  <c r="C444" i="3"/>
  <c r="D444" i="3"/>
  <c r="E444" i="3"/>
  <c r="F444" i="3"/>
  <c r="G444" i="3"/>
  <c r="A445" i="3"/>
  <c r="C445" i="3"/>
  <c r="D445" i="3"/>
  <c r="E445" i="3"/>
  <c r="F445" i="3"/>
  <c r="G445" i="3"/>
  <c r="A446" i="3"/>
  <c r="C446" i="3"/>
  <c r="D446" i="3"/>
  <c r="E446" i="3"/>
  <c r="F446" i="3"/>
  <c r="G446" i="3"/>
  <c r="A447" i="3"/>
  <c r="C447" i="3"/>
  <c r="D447" i="3"/>
  <c r="E447" i="3"/>
  <c r="F447" i="3"/>
  <c r="G447" i="3"/>
  <c r="A448" i="3"/>
  <c r="C448" i="3"/>
  <c r="D448" i="3"/>
  <c r="E448" i="3"/>
  <c r="F448" i="3"/>
  <c r="G448" i="3"/>
  <c r="A449" i="3"/>
  <c r="C449" i="3"/>
  <c r="D449" i="3"/>
  <c r="E449" i="3"/>
  <c r="F449" i="3"/>
  <c r="G449" i="3"/>
  <c r="A450" i="3"/>
  <c r="C450" i="3"/>
  <c r="D450" i="3"/>
  <c r="E450" i="3"/>
  <c r="F450" i="3"/>
  <c r="G450" i="3"/>
  <c r="A451" i="3"/>
  <c r="C451" i="3"/>
  <c r="D451" i="3"/>
  <c r="E451" i="3"/>
  <c r="F451" i="3"/>
  <c r="G451" i="3"/>
  <c r="A452" i="3"/>
  <c r="C452" i="3"/>
  <c r="D452" i="3"/>
  <c r="E452" i="3"/>
  <c r="F452" i="3"/>
  <c r="G452" i="3"/>
  <c r="A453" i="3"/>
  <c r="C453" i="3"/>
  <c r="D453" i="3"/>
  <c r="E453" i="3"/>
  <c r="F453" i="3"/>
  <c r="G453" i="3"/>
  <c r="A454" i="3"/>
  <c r="C454" i="3"/>
  <c r="D454" i="3"/>
  <c r="E454" i="3"/>
  <c r="F454" i="3"/>
  <c r="G454" i="3"/>
  <c r="A455" i="3"/>
  <c r="C455" i="3"/>
  <c r="D455" i="3"/>
  <c r="E455" i="3"/>
  <c r="F455" i="3"/>
  <c r="G455" i="3"/>
  <c r="A456" i="3"/>
  <c r="C456" i="3"/>
  <c r="D456" i="3"/>
  <c r="E456" i="3"/>
  <c r="F456" i="3"/>
  <c r="G456" i="3"/>
  <c r="A457" i="3"/>
  <c r="C457" i="3"/>
  <c r="D457" i="3"/>
  <c r="E457" i="3"/>
  <c r="F457" i="3"/>
  <c r="G457" i="3"/>
  <c r="A458" i="3"/>
  <c r="C458" i="3"/>
  <c r="D458" i="3"/>
  <c r="E458" i="3"/>
  <c r="F458" i="3"/>
  <c r="G458" i="3"/>
  <c r="A459" i="3"/>
  <c r="C459" i="3"/>
  <c r="D459" i="3"/>
  <c r="E459" i="3"/>
  <c r="F459" i="3"/>
  <c r="G459" i="3"/>
  <c r="A460" i="3"/>
  <c r="C460" i="3"/>
  <c r="D460" i="3"/>
  <c r="E460" i="3"/>
  <c r="F460" i="3"/>
  <c r="G460" i="3"/>
  <c r="A461" i="3"/>
  <c r="C461" i="3"/>
  <c r="D461" i="3"/>
  <c r="E461" i="3"/>
  <c r="F461" i="3"/>
  <c r="G461" i="3"/>
  <c r="A462" i="3"/>
  <c r="C462" i="3"/>
  <c r="D462" i="3"/>
  <c r="E462" i="3"/>
  <c r="F462" i="3"/>
  <c r="G462" i="3"/>
  <c r="A463" i="3"/>
  <c r="C463" i="3"/>
  <c r="D463" i="3"/>
  <c r="E463" i="3"/>
  <c r="F463" i="3"/>
  <c r="G463" i="3"/>
  <c r="A464" i="3"/>
  <c r="C464" i="3"/>
  <c r="D464" i="3"/>
  <c r="E464" i="3"/>
  <c r="F464" i="3"/>
  <c r="G464" i="3"/>
  <c r="A465" i="3"/>
  <c r="C465" i="3"/>
  <c r="D465" i="3"/>
  <c r="E465" i="3"/>
  <c r="F465" i="3"/>
  <c r="G465" i="3"/>
  <c r="A466" i="3"/>
  <c r="C466" i="3"/>
  <c r="D466" i="3"/>
  <c r="E466" i="3"/>
  <c r="F466" i="3"/>
  <c r="G466" i="3"/>
  <c r="A467" i="3"/>
  <c r="C467" i="3"/>
  <c r="D467" i="3"/>
  <c r="E467" i="3"/>
  <c r="F467" i="3"/>
  <c r="G467" i="3"/>
  <c r="A468" i="3"/>
  <c r="C468" i="3"/>
  <c r="D468" i="3"/>
  <c r="E468" i="3"/>
  <c r="F468" i="3"/>
  <c r="G468" i="3"/>
  <c r="A469" i="3"/>
  <c r="C469" i="3"/>
  <c r="D469" i="3"/>
  <c r="E469" i="3"/>
  <c r="F469" i="3"/>
  <c r="G469" i="3"/>
  <c r="A470" i="3"/>
  <c r="C470" i="3"/>
  <c r="D470" i="3"/>
  <c r="E470" i="3"/>
  <c r="F470" i="3"/>
  <c r="G470" i="3"/>
  <c r="A471" i="3"/>
  <c r="C471" i="3"/>
  <c r="D471" i="3"/>
  <c r="E471" i="3"/>
  <c r="F471" i="3"/>
  <c r="G471" i="3"/>
  <c r="A472" i="3"/>
  <c r="C472" i="3"/>
  <c r="D472" i="3"/>
  <c r="E472" i="3"/>
  <c r="F472" i="3"/>
  <c r="G472" i="3"/>
  <c r="A473" i="3"/>
  <c r="C473" i="3"/>
  <c r="D473" i="3"/>
  <c r="E473" i="3"/>
  <c r="F473" i="3"/>
  <c r="G473" i="3"/>
  <c r="A474" i="3"/>
  <c r="C474" i="3"/>
  <c r="D474" i="3"/>
  <c r="E474" i="3"/>
  <c r="F474" i="3"/>
  <c r="G474" i="3"/>
  <c r="A475" i="3"/>
  <c r="C475" i="3"/>
  <c r="D475" i="3"/>
  <c r="E475" i="3"/>
  <c r="F475" i="3"/>
  <c r="G475" i="3"/>
  <c r="A476" i="3"/>
  <c r="C476" i="3"/>
  <c r="D476" i="3"/>
  <c r="E476" i="3"/>
  <c r="F476" i="3"/>
  <c r="G476" i="3"/>
  <c r="A477" i="3"/>
  <c r="C477" i="3"/>
  <c r="D477" i="3"/>
  <c r="E477" i="3"/>
  <c r="F477" i="3"/>
  <c r="G477" i="3"/>
  <c r="A478" i="3"/>
  <c r="C478" i="3"/>
  <c r="D478" i="3"/>
  <c r="E478" i="3"/>
  <c r="F478" i="3"/>
  <c r="G478" i="3"/>
  <c r="A479" i="3"/>
  <c r="C479" i="3"/>
  <c r="D479" i="3"/>
  <c r="E479" i="3"/>
  <c r="F479" i="3"/>
  <c r="G479" i="3"/>
  <c r="A480" i="3"/>
  <c r="C480" i="3"/>
  <c r="D480" i="3"/>
  <c r="E480" i="3"/>
  <c r="F480" i="3"/>
  <c r="G480" i="3"/>
  <c r="A481" i="3"/>
  <c r="C481" i="3"/>
  <c r="D481" i="3"/>
  <c r="E481" i="3"/>
  <c r="F481" i="3"/>
  <c r="G481" i="3"/>
  <c r="A482" i="3"/>
  <c r="C482" i="3"/>
  <c r="D482" i="3"/>
  <c r="E482" i="3"/>
  <c r="F482" i="3"/>
  <c r="G482" i="3"/>
  <c r="A483" i="3"/>
  <c r="C483" i="3"/>
  <c r="D483" i="3"/>
  <c r="E483" i="3"/>
  <c r="F483" i="3"/>
  <c r="G483" i="3"/>
  <c r="A484" i="3"/>
  <c r="C484" i="3"/>
  <c r="D484" i="3"/>
  <c r="E484" i="3"/>
  <c r="F484" i="3"/>
  <c r="G484" i="3"/>
  <c r="A485" i="3"/>
  <c r="C485" i="3"/>
  <c r="D485" i="3"/>
  <c r="E485" i="3"/>
  <c r="F485" i="3"/>
  <c r="G485" i="3"/>
  <c r="A486" i="3"/>
  <c r="C486" i="3"/>
  <c r="D486" i="3"/>
  <c r="E486" i="3"/>
  <c r="F486" i="3"/>
  <c r="G486" i="3"/>
  <c r="A487" i="3"/>
  <c r="C487" i="3"/>
  <c r="D487" i="3"/>
  <c r="E487" i="3"/>
  <c r="F487" i="3"/>
  <c r="G487" i="3"/>
  <c r="A488" i="3"/>
  <c r="C488" i="3"/>
  <c r="D488" i="3"/>
  <c r="E488" i="3"/>
  <c r="F488" i="3"/>
  <c r="G488" i="3"/>
  <c r="A489" i="3"/>
  <c r="C489" i="3"/>
  <c r="D489" i="3"/>
  <c r="E489" i="3"/>
  <c r="F489" i="3"/>
  <c r="G489" i="3"/>
  <c r="A490" i="3"/>
  <c r="C490" i="3"/>
  <c r="D490" i="3"/>
  <c r="E490" i="3"/>
  <c r="F490" i="3"/>
  <c r="G490" i="3"/>
  <c r="A491" i="3"/>
  <c r="C491" i="3"/>
  <c r="D491" i="3"/>
  <c r="E491" i="3"/>
  <c r="F491" i="3"/>
  <c r="G491" i="3"/>
  <c r="A492" i="3"/>
  <c r="C492" i="3"/>
  <c r="D492" i="3"/>
  <c r="E492" i="3"/>
  <c r="F492" i="3"/>
  <c r="G492" i="3"/>
  <c r="A493" i="3"/>
  <c r="C493" i="3"/>
  <c r="D493" i="3"/>
  <c r="E493" i="3"/>
  <c r="F493" i="3"/>
  <c r="G493" i="3"/>
  <c r="A494" i="3"/>
  <c r="C494" i="3"/>
  <c r="D494" i="3"/>
  <c r="E494" i="3"/>
  <c r="F494" i="3"/>
  <c r="G494" i="3"/>
  <c r="A495" i="3"/>
  <c r="C495" i="3"/>
  <c r="D495" i="3"/>
  <c r="E495" i="3"/>
  <c r="F495" i="3"/>
  <c r="G495" i="3"/>
  <c r="A496" i="3"/>
  <c r="C496" i="3"/>
  <c r="D496" i="3"/>
  <c r="E496" i="3"/>
  <c r="F496" i="3"/>
  <c r="G496" i="3"/>
  <c r="A497" i="3"/>
  <c r="C497" i="3"/>
  <c r="D497" i="3"/>
  <c r="E497" i="3"/>
  <c r="F497" i="3"/>
  <c r="G497" i="3"/>
  <c r="A498" i="3"/>
  <c r="C498" i="3"/>
  <c r="D498" i="3"/>
  <c r="E498" i="3"/>
  <c r="F498" i="3"/>
  <c r="G498" i="3"/>
  <c r="A499" i="3"/>
  <c r="C499" i="3"/>
  <c r="D499" i="3"/>
  <c r="E499" i="3"/>
  <c r="F499" i="3"/>
  <c r="G499" i="3"/>
  <c r="A500" i="3"/>
  <c r="C500" i="3"/>
  <c r="D500" i="3"/>
  <c r="E500" i="3"/>
  <c r="F500" i="3"/>
  <c r="G500" i="3"/>
  <c r="A501" i="3"/>
  <c r="C501" i="3"/>
  <c r="D501" i="3"/>
  <c r="E501" i="3"/>
  <c r="F501" i="3"/>
  <c r="G501" i="3"/>
  <c r="A502" i="3"/>
  <c r="C502" i="3"/>
  <c r="D502" i="3"/>
  <c r="E502" i="3"/>
  <c r="F502" i="3"/>
  <c r="G502" i="3"/>
  <c r="A503" i="3"/>
  <c r="C503" i="3"/>
  <c r="D503" i="3"/>
  <c r="E503" i="3"/>
  <c r="F503" i="3"/>
  <c r="G503" i="3"/>
  <c r="A504" i="3"/>
  <c r="C504" i="3"/>
  <c r="D504" i="3"/>
  <c r="E504" i="3"/>
  <c r="F504" i="3"/>
  <c r="G504" i="3"/>
  <c r="A505" i="3"/>
  <c r="C505" i="3"/>
  <c r="D505" i="3"/>
  <c r="E505" i="3"/>
  <c r="F505" i="3"/>
  <c r="G505" i="3"/>
  <c r="A506" i="3"/>
  <c r="C506" i="3"/>
  <c r="D506" i="3"/>
  <c r="E506" i="3"/>
  <c r="F506" i="3"/>
  <c r="G506" i="3"/>
  <c r="A507" i="3"/>
  <c r="C507" i="3"/>
  <c r="D507" i="3"/>
  <c r="E507" i="3"/>
  <c r="F507" i="3"/>
  <c r="G507" i="3"/>
  <c r="A508" i="3"/>
  <c r="C508" i="3"/>
  <c r="D508" i="3"/>
  <c r="E508" i="3"/>
  <c r="F508" i="3"/>
  <c r="G508" i="3"/>
  <c r="A509" i="3"/>
  <c r="C509" i="3"/>
  <c r="D509" i="3"/>
  <c r="E509" i="3"/>
  <c r="F509" i="3"/>
  <c r="G509" i="3"/>
  <c r="A510" i="3"/>
  <c r="C510" i="3"/>
  <c r="D510" i="3"/>
  <c r="E510" i="3"/>
  <c r="F510" i="3"/>
  <c r="G510" i="3"/>
  <c r="A511" i="3"/>
  <c r="C511" i="3"/>
  <c r="D511" i="3"/>
  <c r="E511" i="3"/>
  <c r="F511" i="3"/>
  <c r="G511" i="3"/>
  <c r="A512" i="3"/>
  <c r="C512" i="3"/>
  <c r="D512" i="3"/>
  <c r="E512" i="3"/>
  <c r="F512" i="3"/>
  <c r="G512" i="3"/>
  <c r="A513" i="3"/>
  <c r="C513" i="3"/>
  <c r="D513" i="3"/>
  <c r="E513" i="3"/>
  <c r="F513" i="3"/>
  <c r="G513" i="3"/>
  <c r="A514" i="3"/>
  <c r="C514" i="3"/>
  <c r="D514" i="3"/>
  <c r="E514" i="3"/>
  <c r="F514" i="3"/>
  <c r="G514" i="3"/>
  <c r="A515" i="3"/>
  <c r="C515" i="3"/>
  <c r="D515" i="3"/>
  <c r="E515" i="3"/>
  <c r="F515" i="3"/>
  <c r="G515" i="3"/>
  <c r="A516" i="3"/>
  <c r="C516" i="3"/>
  <c r="D516" i="3"/>
  <c r="E516" i="3"/>
  <c r="F516" i="3"/>
  <c r="G516" i="3"/>
  <c r="A517" i="3"/>
  <c r="C517" i="3"/>
  <c r="D517" i="3"/>
  <c r="E517" i="3"/>
  <c r="F517" i="3"/>
  <c r="G517" i="3"/>
  <c r="A518" i="3"/>
  <c r="C518" i="3"/>
  <c r="D518" i="3"/>
  <c r="E518" i="3"/>
  <c r="F518" i="3"/>
  <c r="G518" i="3"/>
  <c r="A519" i="3"/>
  <c r="C519" i="3"/>
  <c r="D519" i="3"/>
  <c r="E519" i="3"/>
  <c r="F519" i="3"/>
  <c r="G519" i="3"/>
  <c r="A520" i="3"/>
  <c r="C520" i="3"/>
  <c r="D520" i="3"/>
  <c r="E520" i="3"/>
  <c r="F520" i="3"/>
  <c r="G520" i="3"/>
  <c r="A521" i="3"/>
  <c r="C521" i="3"/>
  <c r="D521" i="3"/>
  <c r="E521" i="3"/>
  <c r="F521" i="3"/>
  <c r="G521" i="3"/>
  <c r="A522" i="3"/>
  <c r="C522" i="3"/>
  <c r="D522" i="3"/>
  <c r="E522" i="3"/>
  <c r="F522" i="3"/>
  <c r="G522" i="3"/>
  <c r="A523" i="3"/>
  <c r="C523" i="3"/>
  <c r="D523" i="3"/>
  <c r="E523" i="3"/>
  <c r="F523" i="3"/>
  <c r="G523" i="3"/>
  <c r="A524" i="3"/>
  <c r="C524" i="3"/>
  <c r="D524" i="3"/>
  <c r="E524" i="3"/>
  <c r="F524" i="3"/>
  <c r="G524" i="3"/>
  <c r="A525" i="3"/>
  <c r="C525" i="3"/>
  <c r="D525" i="3"/>
  <c r="E525" i="3"/>
  <c r="F525" i="3"/>
  <c r="G525" i="3"/>
  <c r="A526" i="3"/>
  <c r="C526" i="3"/>
  <c r="D526" i="3"/>
  <c r="E526" i="3"/>
  <c r="F526" i="3"/>
  <c r="G526" i="3"/>
  <c r="A527" i="3"/>
  <c r="C527" i="3"/>
  <c r="D527" i="3"/>
  <c r="E527" i="3"/>
  <c r="F527" i="3"/>
  <c r="G527" i="3"/>
  <c r="A528" i="3"/>
  <c r="C528" i="3"/>
  <c r="D528" i="3"/>
  <c r="E528" i="3"/>
  <c r="F528" i="3"/>
  <c r="G528" i="3"/>
  <c r="A529" i="3"/>
  <c r="C529" i="3"/>
  <c r="D529" i="3"/>
  <c r="E529" i="3"/>
  <c r="F529" i="3"/>
  <c r="G529" i="3"/>
  <c r="A530" i="3"/>
  <c r="C530" i="3"/>
  <c r="D530" i="3"/>
  <c r="E530" i="3"/>
  <c r="F530" i="3"/>
  <c r="G530" i="3"/>
  <c r="A531" i="3"/>
  <c r="C531" i="3"/>
  <c r="D531" i="3"/>
  <c r="E531" i="3"/>
  <c r="F531" i="3"/>
  <c r="G531" i="3"/>
  <c r="A532" i="3"/>
  <c r="C532" i="3"/>
  <c r="D532" i="3"/>
  <c r="E532" i="3"/>
  <c r="F532" i="3"/>
  <c r="G532" i="3"/>
  <c r="A533" i="3"/>
  <c r="C533" i="3"/>
  <c r="D533" i="3"/>
  <c r="E533" i="3"/>
  <c r="F533" i="3"/>
  <c r="G533" i="3"/>
  <c r="A534" i="3"/>
  <c r="C534" i="3"/>
  <c r="D534" i="3"/>
  <c r="E534" i="3"/>
  <c r="F534" i="3"/>
  <c r="G534" i="3"/>
  <c r="A535" i="3"/>
  <c r="C535" i="3"/>
  <c r="D535" i="3"/>
  <c r="E535" i="3"/>
  <c r="F535" i="3"/>
  <c r="G535" i="3"/>
  <c r="A536" i="3"/>
  <c r="C536" i="3"/>
  <c r="D536" i="3"/>
  <c r="E536" i="3"/>
  <c r="F536" i="3"/>
  <c r="G536" i="3"/>
  <c r="A537" i="3"/>
  <c r="C537" i="3"/>
  <c r="D537" i="3"/>
  <c r="E537" i="3"/>
  <c r="F537" i="3"/>
  <c r="G537" i="3"/>
  <c r="A538" i="3"/>
  <c r="C538" i="3"/>
  <c r="D538" i="3"/>
  <c r="E538" i="3"/>
  <c r="F538" i="3"/>
  <c r="G538" i="3"/>
  <c r="A539" i="3"/>
  <c r="C539" i="3"/>
  <c r="D539" i="3"/>
  <c r="E539" i="3"/>
  <c r="F539" i="3"/>
  <c r="G539" i="3"/>
  <c r="A540" i="3"/>
  <c r="C540" i="3"/>
  <c r="D540" i="3"/>
  <c r="E540" i="3"/>
  <c r="F540" i="3"/>
  <c r="G540" i="3"/>
  <c r="A541" i="3"/>
  <c r="C541" i="3"/>
  <c r="D541" i="3"/>
  <c r="E541" i="3"/>
  <c r="F541" i="3"/>
  <c r="G541" i="3"/>
  <c r="A542" i="3"/>
  <c r="C542" i="3"/>
  <c r="D542" i="3"/>
  <c r="E542" i="3"/>
  <c r="F542" i="3"/>
  <c r="G542" i="3"/>
  <c r="A543" i="3"/>
  <c r="C543" i="3"/>
  <c r="D543" i="3"/>
  <c r="E543" i="3"/>
  <c r="F543" i="3"/>
  <c r="G543" i="3"/>
  <c r="A544" i="3"/>
  <c r="C544" i="3"/>
  <c r="D544" i="3"/>
  <c r="E544" i="3"/>
  <c r="F544" i="3"/>
  <c r="G544" i="3"/>
  <c r="A545" i="3"/>
  <c r="C545" i="3"/>
  <c r="D545" i="3"/>
  <c r="E545" i="3"/>
  <c r="F545" i="3"/>
  <c r="G545" i="3"/>
  <c r="A546" i="3"/>
  <c r="C546" i="3"/>
  <c r="D546" i="3"/>
  <c r="E546" i="3"/>
  <c r="F546" i="3"/>
  <c r="G546" i="3"/>
  <c r="A547" i="3"/>
  <c r="C547" i="3"/>
  <c r="D547" i="3"/>
  <c r="E547" i="3"/>
  <c r="F547" i="3"/>
  <c r="G547" i="3"/>
  <c r="A548" i="3"/>
  <c r="C548" i="3"/>
  <c r="D548" i="3"/>
  <c r="E548" i="3"/>
  <c r="F548" i="3"/>
  <c r="G548" i="3"/>
  <c r="A549" i="3"/>
  <c r="C549" i="3"/>
  <c r="D549" i="3"/>
  <c r="E549" i="3"/>
  <c r="F549" i="3"/>
  <c r="G549" i="3"/>
  <c r="A550" i="3"/>
  <c r="C550" i="3"/>
  <c r="D550" i="3"/>
  <c r="E550" i="3"/>
  <c r="F550" i="3"/>
  <c r="G550" i="3"/>
  <c r="A551" i="3"/>
  <c r="C551" i="3"/>
  <c r="D551" i="3"/>
  <c r="E551" i="3"/>
  <c r="F551" i="3"/>
  <c r="G551" i="3"/>
  <c r="A552" i="3"/>
  <c r="C552" i="3"/>
  <c r="D552" i="3"/>
  <c r="E552" i="3"/>
  <c r="F552" i="3"/>
  <c r="G552" i="3"/>
  <c r="A553" i="3"/>
  <c r="C553" i="3"/>
  <c r="D553" i="3"/>
  <c r="E553" i="3"/>
  <c r="F553" i="3"/>
  <c r="G553" i="3"/>
  <c r="A554" i="3"/>
  <c r="C554" i="3"/>
  <c r="D554" i="3"/>
  <c r="E554" i="3"/>
  <c r="F554" i="3"/>
  <c r="G554" i="3"/>
  <c r="A555" i="3"/>
  <c r="C555" i="3"/>
  <c r="D555" i="3"/>
  <c r="E555" i="3"/>
  <c r="F555" i="3"/>
  <c r="G555" i="3"/>
  <c r="A556" i="3"/>
  <c r="C556" i="3"/>
  <c r="D556" i="3"/>
  <c r="E556" i="3"/>
  <c r="F556" i="3"/>
  <c r="G556" i="3"/>
  <c r="A557" i="3"/>
  <c r="C557" i="3"/>
  <c r="D557" i="3"/>
  <c r="E557" i="3"/>
  <c r="F557" i="3"/>
  <c r="G557" i="3"/>
  <c r="A558" i="3"/>
  <c r="C558" i="3"/>
  <c r="D558" i="3"/>
  <c r="E558" i="3"/>
  <c r="F558" i="3"/>
  <c r="G558" i="3"/>
  <c r="A559" i="3"/>
  <c r="C559" i="3"/>
  <c r="D559" i="3"/>
  <c r="E559" i="3"/>
  <c r="F559" i="3"/>
  <c r="G559" i="3"/>
  <c r="A560" i="3"/>
  <c r="C560" i="3"/>
  <c r="D560" i="3"/>
  <c r="E560" i="3"/>
  <c r="F560" i="3"/>
  <c r="G560" i="3"/>
  <c r="A561" i="3"/>
  <c r="C561" i="3"/>
  <c r="D561" i="3"/>
  <c r="E561" i="3"/>
  <c r="F561" i="3"/>
  <c r="G561" i="3"/>
  <c r="A562" i="3"/>
  <c r="C562" i="3"/>
  <c r="D562" i="3"/>
  <c r="E562" i="3"/>
  <c r="F562" i="3"/>
  <c r="G562" i="3"/>
  <c r="A563" i="3"/>
  <c r="C563" i="3"/>
  <c r="D563" i="3"/>
  <c r="E563" i="3"/>
  <c r="F563" i="3"/>
  <c r="G563" i="3"/>
  <c r="A564" i="3"/>
  <c r="C564" i="3"/>
  <c r="D564" i="3"/>
  <c r="E564" i="3"/>
  <c r="F564" i="3"/>
  <c r="G564" i="3"/>
  <c r="A565" i="3"/>
  <c r="C565" i="3"/>
  <c r="D565" i="3"/>
  <c r="E565" i="3"/>
  <c r="F565" i="3"/>
  <c r="G565" i="3"/>
  <c r="A566" i="3"/>
  <c r="C566" i="3"/>
  <c r="D566" i="3"/>
  <c r="E566" i="3"/>
  <c r="F566" i="3"/>
  <c r="G566" i="3"/>
  <c r="A567" i="3"/>
  <c r="C567" i="3"/>
  <c r="D567" i="3"/>
  <c r="E567" i="3"/>
  <c r="F567" i="3"/>
  <c r="G567" i="3"/>
  <c r="A568" i="3"/>
  <c r="C568" i="3"/>
  <c r="D568" i="3"/>
  <c r="E568" i="3"/>
  <c r="F568" i="3"/>
  <c r="G568" i="3"/>
  <c r="A569" i="3"/>
  <c r="C569" i="3"/>
  <c r="D569" i="3"/>
  <c r="E569" i="3"/>
  <c r="F569" i="3"/>
  <c r="G569" i="3"/>
  <c r="A570" i="3"/>
  <c r="C570" i="3"/>
  <c r="D570" i="3"/>
  <c r="E570" i="3"/>
  <c r="F570" i="3"/>
  <c r="G570" i="3"/>
  <c r="A571" i="3"/>
  <c r="C571" i="3"/>
  <c r="D571" i="3"/>
  <c r="E571" i="3"/>
  <c r="F571" i="3"/>
  <c r="G571" i="3"/>
  <c r="A572" i="3"/>
  <c r="C572" i="3"/>
  <c r="D572" i="3"/>
  <c r="E572" i="3"/>
  <c r="F572" i="3"/>
  <c r="G572" i="3"/>
  <c r="A573" i="3"/>
  <c r="C573" i="3"/>
  <c r="D573" i="3"/>
  <c r="E573" i="3"/>
  <c r="F573" i="3"/>
  <c r="G573" i="3"/>
  <c r="A574" i="3"/>
  <c r="C574" i="3"/>
  <c r="D574" i="3"/>
  <c r="E574" i="3"/>
  <c r="F574" i="3"/>
  <c r="G574" i="3"/>
  <c r="A575" i="3"/>
  <c r="C575" i="3"/>
  <c r="D575" i="3"/>
  <c r="E575" i="3"/>
  <c r="F575" i="3"/>
  <c r="G575" i="3"/>
  <c r="A576" i="3"/>
  <c r="C576" i="3"/>
  <c r="D576" i="3"/>
  <c r="E576" i="3"/>
  <c r="F576" i="3"/>
  <c r="G576" i="3"/>
  <c r="A577" i="3"/>
  <c r="C577" i="3"/>
  <c r="D577" i="3"/>
  <c r="E577" i="3"/>
  <c r="F577" i="3"/>
  <c r="G577" i="3"/>
  <c r="A578" i="3"/>
  <c r="C578" i="3"/>
  <c r="D578" i="3"/>
  <c r="E578" i="3"/>
  <c r="F578" i="3"/>
  <c r="G578" i="3"/>
  <c r="A579" i="3"/>
  <c r="C579" i="3"/>
  <c r="D579" i="3"/>
  <c r="E579" i="3"/>
  <c r="F579" i="3"/>
  <c r="G579" i="3"/>
  <c r="A580" i="3"/>
  <c r="C580" i="3"/>
  <c r="D580" i="3"/>
  <c r="E580" i="3"/>
  <c r="F580" i="3"/>
  <c r="G580" i="3"/>
  <c r="A581" i="3"/>
  <c r="C581" i="3"/>
  <c r="D581" i="3"/>
  <c r="E581" i="3"/>
  <c r="F581" i="3"/>
  <c r="G581" i="3"/>
  <c r="A582" i="3"/>
  <c r="C582" i="3"/>
  <c r="D582" i="3"/>
  <c r="E582" i="3"/>
  <c r="F582" i="3"/>
  <c r="G582" i="3"/>
  <c r="A583" i="3"/>
  <c r="C583" i="3"/>
  <c r="D583" i="3"/>
  <c r="E583" i="3"/>
  <c r="F583" i="3"/>
  <c r="G583" i="3"/>
  <c r="A584" i="3"/>
  <c r="C584" i="3"/>
  <c r="D584" i="3"/>
  <c r="E584" i="3"/>
  <c r="F584" i="3"/>
  <c r="G584" i="3"/>
  <c r="A585" i="3"/>
  <c r="C585" i="3"/>
  <c r="D585" i="3"/>
  <c r="E585" i="3"/>
  <c r="F585" i="3"/>
  <c r="G585" i="3"/>
  <c r="A586" i="3"/>
  <c r="C586" i="3"/>
  <c r="D586" i="3"/>
  <c r="E586" i="3"/>
  <c r="F586" i="3"/>
  <c r="G586" i="3"/>
  <c r="A587" i="3"/>
  <c r="C587" i="3"/>
  <c r="D587" i="3"/>
  <c r="E587" i="3"/>
  <c r="F587" i="3"/>
  <c r="G587" i="3"/>
  <c r="A588" i="3"/>
  <c r="C588" i="3"/>
  <c r="D588" i="3"/>
  <c r="E588" i="3"/>
  <c r="F588" i="3"/>
  <c r="G588" i="3"/>
  <c r="A589" i="3"/>
  <c r="C589" i="3"/>
  <c r="D589" i="3"/>
  <c r="E589" i="3"/>
  <c r="F589" i="3"/>
  <c r="G589" i="3"/>
  <c r="A590" i="3"/>
  <c r="C590" i="3"/>
  <c r="D590" i="3"/>
  <c r="E590" i="3"/>
  <c r="F590" i="3"/>
  <c r="G590" i="3"/>
  <c r="A591" i="3"/>
  <c r="C591" i="3"/>
  <c r="D591" i="3"/>
  <c r="E591" i="3"/>
  <c r="F591" i="3"/>
  <c r="G591" i="3"/>
  <c r="A592" i="3"/>
  <c r="C592" i="3"/>
  <c r="D592" i="3"/>
  <c r="E592" i="3"/>
  <c r="F592" i="3"/>
  <c r="G592" i="3"/>
  <c r="A593" i="3"/>
  <c r="C593" i="3"/>
  <c r="D593" i="3"/>
  <c r="E593" i="3"/>
  <c r="F593" i="3"/>
  <c r="G593" i="3"/>
  <c r="A594" i="3"/>
  <c r="C594" i="3"/>
  <c r="D594" i="3"/>
  <c r="E594" i="3"/>
  <c r="F594" i="3"/>
  <c r="G594" i="3"/>
  <c r="A595" i="3"/>
  <c r="C595" i="3"/>
  <c r="D595" i="3"/>
  <c r="E595" i="3"/>
  <c r="F595" i="3"/>
  <c r="G595" i="3"/>
  <c r="A596" i="3"/>
  <c r="C596" i="3"/>
  <c r="D596" i="3"/>
  <c r="E596" i="3"/>
  <c r="F596" i="3"/>
  <c r="G596" i="3"/>
  <c r="A597" i="3"/>
  <c r="C597" i="3"/>
  <c r="D597" i="3"/>
  <c r="E597" i="3"/>
  <c r="F597" i="3"/>
  <c r="G597" i="3"/>
  <c r="A598" i="3"/>
  <c r="C598" i="3"/>
  <c r="D598" i="3"/>
  <c r="E598" i="3"/>
  <c r="F598" i="3"/>
  <c r="G598" i="3"/>
  <c r="A599" i="3"/>
  <c r="C599" i="3"/>
  <c r="D599" i="3"/>
  <c r="E599" i="3"/>
  <c r="F599" i="3"/>
  <c r="G599" i="3"/>
  <c r="A600" i="3"/>
  <c r="C600" i="3"/>
  <c r="D600" i="3"/>
  <c r="E600" i="3"/>
  <c r="F600" i="3"/>
  <c r="G600" i="3"/>
  <c r="A601" i="3"/>
  <c r="C601" i="3"/>
  <c r="D601" i="3"/>
  <c r="E601" i="3"/>
  <c r="F601" i="3"/>
  <c r="G601" i="3"/>
  <c r="A602" i="3"/>
  <c r="C602" i="3"/>
  <c r="D602" i="3"/>
  <c r="E602" i="3"/>
  <c r="F602" i="3"/>
  <c r="G602" i="3"/>
  <c r="A603" i="3"/>
  <c r="C603" i="3"/>
  <c r="D603" i="3"/>
  <c r="E603" i="3"/>
  <c r="F603" i="3"/>
  <c r="G603" i="3"/>
  <c r="A604" i="3"/>
  <c r="C604" i="3"/>
  <c r="D604" i="3"/>
  <c r="E604" i="3"/>
  <c r="F604" i="3"/>
  <c r="G604" i="3"/>
  <c r="A605" i="3"/>
  <c r="C605" i="3"/>
  <c r="D605" i="3"/>
  <c r="E605" i="3"/>
  <c r="F605" i="3"/>
  <c r="G605" i="3"/>
  <c r="A606" i="3"/>
  <c r="C606" i="3"/>
  <c r="D606" i="3"/>
  <c r="E606" i="3"/>
  <c r="F606" i="3"/>
  <c r="G606" i="3"/>
  <c r="A607" i="3"/>
  <c r="C607" i="3"/>
  <c r="D607" i="3"/>
  <c r="E607" i="3"/>
  <c r="F607" i="3"/>
  <c r="G607" i="3"/>
  <c r="A608" i="3"/>
  <c r="C608" i="3"/>
  <c r="D608" i="3"/>
  <c r="E608" i="3"/>
  <c r="F608" i="3"/>
  <c r="G608" i="3"/>
  <c r="A609" i="3"/>
  <c r="C609" i="3"/>
  <c r="D609" i="3"/>
  <c r="E609" i="3"/>
  <c r="F609" i="3"/>
  <c r="G609" i="3"/>
  <c r="A610" i="3"/>
  <c r="C610" i="3"/>
  <c r="D610" i="3"/>
  <c r="E610" i="3"/>
  <c r="F610" i="3"/>
  <c r="G610" i="3"/>
  <c r="A611" i="3"/>
  <c r="C611" i="3"/>
  <c r="D611" i="3"/>
  <c r="E611" i="3"/>
  <c r="F611" i="3"/>
  <c r="G611" i="3"/>
  <c r="A612" i="3"/>
  <c r="C612" i="3"/>
  <c r="D612" i="3"/>
  <c r="E612" i="3"/>
  <c r="F612" i="3"/>
  <c r="G612" i="3"/>
  <c r="A613" i="3"/>
  <c r="C613" i="3"/>
  <c r="D613" i="3"/>
  <c r="E613" i="3"/>
  <c r="F613" i="3"/>
  <c r="G613" i="3"/>
  <c r="A614" i="3"/>
  <c r="C614" i="3"/>
  <c r="D614" i="3"/>
  <c r="E614" i="3"/>
  <c r="F614" i="3"/>
  <c r="G614" i="3"/>
  <c r="A615" i="3"/>
  <c r="C615" i="3"/>
  <c r="D615" i="3"/>
  <c r="E615" i="3"/>
  <c r="F615" i="3"/>
  <c r="G615" i="3"/>
  <c r="A616" i="3"/>
  <c r="C616" i="3"/>
  <c r="D616" i="3"/>
  <c r="E616" i="3"/>
  <c r="F616" i="3"/>
  <c r="G616" i="3"/>
  <c r="A617" i="3"/>
  <c r="C617" i="3"/>
  <c r="D617" i="3"/>
  <c r="E617" i="3"/>
  <c r="F617" i="3"/>
  <c r="G617" i="3"/>
  <c r="A618" i="3"/>
  <c r="C618" i="3"/>
  <c r="D618" i="3"/>
  <c r="E618" i="3"/>
  <c r="F618" i="3"/>
  <c r="G618" i="3"/>
  <c r="A619" i="3"/>
  <c r="C619" i="3"/>
  <c r="D619" i="3"/>
  <c r="E619" i="3"/>
  <c r="F619" i="3"/>
  <c r="G619" i="3"/>
  <c r="A620" i="3"/>
  <c r="C620" i="3"/>
  <c r="D620" i="3"/>
  <c r="E620" i="3"/>
  <c r="F620" i="3"/>
  <c r="G620" i="3"/>
  <c r="A621" i="3"/>
  <c r="C621" i="3"/>
  <c r="D621" i="3"/>
  <c r="E621" i="3"/>
  <c r="F621" i="3"/>
  <c r="G621" i="3"/>
  <c r="A622" i="3"/>
  <c r="C622" i="3"/>
  <c r="D622" i="3"/>
  <c r="E622" i="3"/>
  <c r="F622" i="3"/>
  <c r="G622" i="3"/>
  <c r="A623" i="3"/>
  <c r="C623" i="3"/>
  <c r="D623" i="3"/>
  <c r="E623" i="3"/>
  <c r="F623" i="3"/>
  <c r="G623" i="3"/>
  <c r="A624" i="3"/>
  <c r="C624" i="3"/>
  <c r="D624" i="3"/>
  <c r="E624" i="3"/>
  <c r="F624" i="3"/>
  <c r="G624" i="3"/>
  <c r="A625" i="3"/>
  <c r="C625" i="3"/>
  <c r="D625" i="3"/>
  <c r="E625" i="3"/>
  <c r="F625" i="3"/>
  <c r="G625" i="3"/>
  <c r="A626" i="3"/>
  <c r="C626" i="3"/>
  <c r="D626" i="3"/>
  <c r="E626" i="3"/>
  <c r="F626" i="3"/>
  <c r="G626" i="3"/>
  <c r="A627" i="3"/>
  <c r="C627" i="3"/>
  <c r="D627" i="3"/>
  <c r="E627" i="3"/>
  <c r="F627" i="3"/>
  <c r="G627" i="3"/>
  <c r="A628" i="3"/>
  <c r="C628" i="3"/>
  <c r="D628" i="3"/>
  <c r="E628" i="3"/>
  <c r="F628" i="3"/>
  <c r="G628" i="3"/>
  <c r="A629" i="3"/>
  <c r="C629" i="3"/>
  <c r="D629" i="3"/>
  <c r="E629" i="3"/>
  <c r="F629" i="3"/>
  <c r="G629" i="3"/>
  <c r="A630" i="3"/>
  <c r="C630" i="3"/>
  <c r="D630" i="3"/>
  <c r="E630" i="3"/>
  <c r="F630" i="3"/>
  <c r="G630" i="3"/>
  <c r="A631" i="3"/>
  <c r="C631" i="3"/>
  <c r="D631" i="3"/>
  <c r="E631" i="3"/>
  <c r="F631" i="3"/>
  <c r="G631" i="3"/>
  <c r="A632" i="3"/>
  <c r="C632" i="3"/>
  <c r="D632" i="3"/>
  <c r="E632" i="3"/>
  <c r="F632" i="3"/>
  <c r="G632" i="3"/>
  <c r="A633" i="3"/>
  <c r="C633" i="3"/>
  <c r="D633" i="3"/>
  <c r="E633" i="3"/>
  <c r="F633" i="3"/>
  <c r="G633" i="3"/>
  <c r="A634" i="3"/>
  <c r="C634" i="3"/>
  <c r="D634" i="3"/>
  <c r="E634" i="3"/>
  <c r="F634" i="3"/>
  <c r="G634" i="3"/>
  <c r="A635" i="3"/>
  <c r="C635" i="3"/>
  <c r="D635" i="3"/>
  <c r="E635" i="3"/>
  <c r="F635" i="3"/>
  <c r="G635" i="3"/>
  <c r="A636" i="3"/>
  <c r="C636" i="3"/>
  <c r="D636" i="3"/>
  <c r="E636" i="3"/>
  <c r="F636" i="3"/>
  <c r="G636" i="3"/>
  <c r="A637" i="3"/>
  <c r="C637" i="3"/>
  <c r="D637" i="3"/>
  <c r="E637" i="3"/>
  <c r="F637" i="3"/>
  <c r="G637" i="3"/>
  <c r="A638" i="3"/>
  <c r="C638" i="3"/>
  <c r="D638" i="3"/>
  <c r="E638" i="3"/>
  <c r="F638" i="3"/>
  <c r="G638" i="3"/>
  <c r="A639" i="3"/>
  <c r="C639" i="3"/>
  <c r="D639" i="3"/>
  <c r="E639" i="3"/>
  <c r="F639" i="3"/>
  <c r="G639" i="3"/>
  <c r="A640" i="3"/>
  <c r="C640" i="3"/>
  <c r="D640" i="3"/>
  <c r="E640" i="3"/>
  <c r="F640" i="3"/>
  <c r="G640" i="3"/>
  <c r="A641" i="3"/>
  <c r="C641" i="3"/>
  <c r="D641" i="3"/>
  <c r="E641" i="3"/>
  <c r="F641" i="3"/>
  <c r="G641" i="3"/>
  <c r="A642" i="3"/>
  <c r="C642" i="3"/>
  <c r="D642" i="3"/>
  <c r="E642" i="3"/>
  <c r="F642" i="3"/>
  <c r="G642" i="3"/>
  <c r="A643" i="3"/>
  <c r="C643" i="3"/>
  <c r="D643" i="3"/>
  <c r="E643" i="3"/>
  <c r="F643" i="3"/>
  <c r="G643" i="3"/>
  <c r="A644" i="3"/>
  <c r="C644" i="3"/>
  <c r="D644" i="3"/>
  <c r="E644" i="3"/>
  <c r="F644" i="3"/>
  <c r="G644" i="3"/>
  <c r="A645" i="3"/>
  <c r="C645" i="3"/>
  <c r="D645" i="3"/>
  <c r="E645" i="3"/>
  <c r="F645" i="3"/>
  <c r="G645" i="3"/>
  <c r="A646" i="3"/>
  <c r="C646" i="3"/>
  <c r="D646" i="3"/>
  <c r="E646" i="3"/>
  <c r="F646" i="3"/>
  <c r="G646" i="3"/>
  <c r="A647" i="3"/>
  <c r="C647" i="3"/>
  <c r="D647" i="3"/>
  <c r="E647" i="3"/>
  <c r="F647" i="3"/>
  <c r="G647" i="3"/>
  <c r="A648" i="3"/>
  <c r="C648" i="3"/>
  <c r="D648" i="3"/>
  <c r="E648" i="3"/>
  <c r="F648" i="3"/>
  <c r="G648" i="3"/>
  <c r="A649" i="3"/>
  <c r="C649" i="3"/>
  <c r="D649" i="3"/>
  <c r="E649" i="3"/>
  <c r="F649" i="3"/>
  <c r="G649" i="3"/>
  <c r="A650" i="3"/>
  <c r="C650" i="3"/>
  <c r="D650" i="3"/>
  <c r="E650" i="3"/>
  <c r="F650" i="3"/>
  <c r="G650" i="3"/>
  <c r="A651" i="3"/>
  <c r="C651" i="3"/>
  <c r="D651" i="3"/>
  <c r="E651" i="3"/>
  <c r="F651" i="3"/>
  <c r="G651" i="3"/>
  <c r="A652" i="3"/>
  <c r="C652" i="3"/>
  <c r="D652" i="3"/>
  <c r="E652" i="3"/>
  <c r="F652" i="3"/>
  <c r="G652" i="3"/>
  <c r="A653" i="3"/>
  <c r="C653" i="3"/>
  <c r="D653" i="3"/>
  <c r="E653" i="3"/>
  <c r="F653" i="3"/>
  <c r="G653" i="3"/>
  <c r="A654" i="3"/>
  <c r="C654" i="3"/>
  <c r="D654" i="3"/>
  <c r="E654" i="3"/>
  <c r="F654" i="3"/>
  <c r="G654" i="3"/>
  <c r="A655" i="3"/>
  <c r="C655" i="3"/>
  <c r="D655" i="3"/>
  <c r="E655" i="3"/>
  <c r="F655" i="3"/>
  <c r="G655" i="3"/>
  <c r="A656" i="3"/>
  <c r="C656" i="3"/>
  <c r="D656" i="3"/>
  <c r="E656" i="3"/>
  <c r="F656" i="3"/>
  <c r="G656" i="3"/>
  <c r="A657" i="3"/>
  <c r="C657" i="3"/>
  <c r="D657" i="3"/>
  <c r="E657" i="3"/>
  <c r="F657" i="3"/>
  <c r="G657" i="3"/>
  <c r="A658" i="3"/>
  <c r="C658" i="3"/>
  <c r="D658" i="3"/>
  <c r="E658" i="3"/>
  <c r="F658" i="3"/>
  <c r="G658" i="3"/>
  <c r="A659" i="3"/>
  <c r="C659" i="3"/>
  <c r="D659" i="3"/>
  <c r="E659" i="3"/>
  <c r="F659" i="3"/>
  <c r="G659" i="3"/>
  <c r="A660" i="3"/>
  <c r="C660" i="3"/>
  <c r="D660" i="3"/>
  <c r="E660" i="3"/>
  <c r="F660" i="3"/>
  <c r="G660" i="3"/>
  <c r="A661" i="3"/>
  <c r="C661" i="3"/>
  <c r="D661" i="3"/>
  <c r="E661" i="3"/>
  <c r="F661" i="3"/>
  <c r="G661" i="3"/>
  <c r="A662" i="3"/>
  <c r="C662" i="3"/>
  <c r="D662" i="3"/>
  <c r="E662" i="3"/>
  <c r="F662" i="3"/>
  <c r="G662" i="3"/>
  <c r="A663" i="3"/>
  <c r="C663" i="3"/>
  <c r="D663" i="3"/>
  <c r="E663" i="3"/>
  <c r="F663" i="3"/>
  <c r="G663" i="3"/>
  <c r="A664" i="3"/>
  <c r="C664" i="3"/>
  <c r="D664" i="3"/>
  <c r="E664" i="3"/>
  <c r="F664" i="3"/>
  <c r="G664" i="3"/>
  <c r="A665" i="3"/>
  <c r="C665" i="3"/>
  <c r="D665" i="3"/>
  <c r="E665" i="3"/>
  <c r="F665" i="3"/>
  <c r="G665" i="3"/>
  <c r="A666" i="3"/>
  <c r="C666" i="3"/>
  <c r="D666" i="3"/>
  <c r="E666" i="3"/>
  <c r="F666" i="3"/>
  <c r="G666" i="3"/>
  <c r="A667" i="3"/>
  <c r="C667" i="3"/>
  <c r="D667" i="3"/>
  <c r="E667" i="3"/>
  <c r="F667" i="3"/>
  <c r="G667" i="3"/>
  <c r="A668" i="3"/>
  <c r="C668" i="3"/>
  <c r="D668" i="3"/>
  <c r="E668" i="3"/>
  <c r="F668" i="3"/>
  <c r="G668" i="3"/>
  <c r="A669" i="3"/>
  <c r="C669" i="3"/>
  <c r="D669" i="3"/>
  <c r="E669" i="3"/>
  <c r="F669" i="3"/>
  <c r="G669" i="3"/>
  <c r="A670" i="3"/>
  <c r="C670" i="3"/>
  <c r="D670" i="3"/>
  <c r="E670" i="3"/>
  <c r="F670" i="3"/>
  <c r="G670" i="3"/>
  <c r="A671" i="3"/>
  <c r="C671" i="3"/>
  <c r="D671" i="3"/>
  <c r="E671" i="3"/>
  <c r="F671" i="3"/>
  <c r="G671" i="3"/>
  <c r="A672" i="3"/>
  <c r="C672" i="3"/>
  <c r="D672" i="3"/>
  <c r="E672" i="3"/>
  <c r="F672" i="3"/>
  <c r="G672" i="3"/>
  <c r="A673" i="3"/>
  <c r="C673" i="3"/>
  <c r="D673" i="3"/>
  <c r="E673" i="3"/>
  <c r="F673" i="3"/>
  <c r="G673" i="3"/>
  <c r="A674" i="3"/>
  <c r="C674" i="3"/>
  <c r="D674" i="3"/>
  <c r="E674" i="3"/>
  <c r="F674" i="3"/>
  <c r="G674" i="3"/>
  <c r="A675" i="3"/>
  <c r="C675" i="3"/>
  <c r="D675" i="3"/>
  <c r="E675" i="3"/>
  <c r="F675" i="3"/>
  <c r="G675" i="3"/>
  <c r="A676" i="3"/>
  <c r="C676" i="3"/>
  <c r="D676" i="3"/>
  <c r="E676" i="3"/>
  <c r="F676" i="3"/>
  <c r="G676" i="3"/>
  <c r="A677" i="3"/>
  <c r="C677" i="3"/>
  <c r="D677" i="3"/>
  <c r="E677" i="3"/>
  <c r="F677" i="3"/>
  <c r="G677" i="3"/>
  <c r="A678" i="3"/>
  <c r="C678" i="3"/>
  <c r="D678" i="3"/>
  <c r="E678" i="3"/>
  <c r="F678" i="3"/>
  <c r="G678" i="3"/>
  <c r="A679" i="3"/>
  <c r="C679" i="3"/>
  <c r="D679" i="3"/>
  <c r="E679" i="3"/>
  <c r="F679" i="3"/>
  <c r="G679" i="3"/>
  <c r="A680" i="3"/>
  <c r="C680" i="3"/>
  <c r="D680" i="3"/>
  <c r="E680" i="3"/>
  <c r="F680" i="3"/>
  <c r="G680" i="3"/>
  <c r="A681" i="3"/>
  <c r="C681" i="3"/>
  <c r="D681" i="3"/>
  <c r="E681" i="3"/>
  <c r="F681" i="3"/>
  <c r="G681" i="3"/>
  <c r="A682" i="3"/>
  <c r="C682" i="3"/>
  <c r="D682" i="3"/>
  <c r="E682" i="3"/>
  <c r="F682" i="3"/>
  <c r="G682" i="3"/>
  <c r="A683" i="3"/>
  <c r="C683" i="3"/>
  <c r="D683" i="3"/>
  <c r="E683" i="3"/>
  <c r="F683" i="3"/>
  <c r="G683" i="3"/>
  <c r="A684" i="3"/>
  <c r="C684" i="3"/>
  <c r="D684" i="3"/>
  <c r="E684" i="3"/>
  <c r="F684" i="3"/>
  <c r="G684" i="3"/>
  <c r="A685" i="3"/>
  <c r="C685" i="3"/>
  <c r="D685" i="3"/>
  <c r="E685" i="3"/>
  <c r="F685" i="3"/>
  <c r="G685" i="3"/>
  <c r="A686" i="3"/>
  <c r="C686" i="3"/>
  <c r="D686" i="3"/>
  <c r="E686" i="3"/>
  <c r="F686" i="3"/>
  <c r="G686" i="3"/>
  <c r="A687" i="3"/>
  <c r="C687" i="3"/>
  <c r="D687" i="3"/>
  <c r="E687" i="3"/>
  <c r="F687" i="3"/>
  <c r="G687" i="3"/>
  <c r="A688" i="3"/>
  <c r="C688" i="3"/>
  <c r="D688" i="3"/>
  <c r="E688" i="3"/>
  <c r="F688" i="3"/>
  <c r="G688" i="3"/>
  <c r="A689" i="3"/>
  <c r="C689" i="3"/>
  <c r="D689" i="3"/>
  <c r="E689" i="3"/>
  <c r="F689" i="3"/>
  <c r="G689" i="3"/>
  <c r="A690" i="3"/>
  <c r="C690" i="3"/>
  <c r="D690" i="3"/>
  <c r="E690" i="3"/>
  <c r="F690" i="3"/>
  <c r="G690" i="3"/>
  <c r="A691" i="3"/>
  <c r="C691" i="3"/>
  <c r="D691" i="3"/>
  <c r="E691" i="3"/>
  <c r="F691" i="3"/>
  <c r="G691" i="3"/>
  <c r="A692" i="3"/>
  <c r="C692" i="3"/>
  <c r="D692" i="3"/>
  <c r="E692" i="3"/>
  <c r="F692" i="3"/>
  <c r="G692" i="3"/>
  <c r="A693" i="3"/>
  <c r="C693" i="3"/>
  <c r="D693" i="3"/>
  <c r="E693" i="3"/>
  <c r="F693" i="3"/>
  <c r="G693" i="3"/>
  <c r="A694" i="3"/>
  <c r="C694" i="3"/>
  <c r="D694" i="3"/>
  <c r="E694" i="3"/>
  <c r="F694" i="3"/>
  <c r="G694" i="3"/>
  <c r="A695" i="3"/>
  <c r="C695" i="3"/>
  <c r="D695" i="3"/>
  <c r="E695" i="3"/>
  <c r="F695" i="3"/>
  <c r="G695" i="3"/>
  <c r="A696" i="3"/>
  <c r="C696" i="3"/>
  <c r="D696" i="3"/>
  <c r="E696" i="3"/>
  <c r="F696" i="3"/>
  <c r="G696" i="3"/>
  <c r="A697" i="3"/>
  <c r="C697" i="3"/>
  <c r="D697" i="3"/>
  <c r="E697" i="3"/>
  <c r="F697" i="3"/>
  <c r="G697" i="3"/>
  <c r="A698" i="3"/>
  <c r="C698" i="3"/>
  <c r="D698" i="3"/>
  <c r="E698" i="3"/>
  <c r="F698" i="3"/>
  <c r="G698" i="3"/>
  <c r="A699" i="3"/>
  <c r="C699" i="3"/>
  <c r="D699" i="3"/>
  <c r="E699" i="3"/>
  <c r="F699" i="3"/>
  <c r="G699" i="3"/>
  <c r="A700" i="3"/>
  <c r="C700" i="3"/>
  <c r="D700" i="3"/>
  <c r="E700" i="3"/>
  <c r="F700" i="3"/>
  <c r="G700" i="3"/>
  <c r="A701" i="3"/>
  <c r="C701" i="3"/>
  <c r="D701" i="3"/>
  <c r="E701" i="3"/>
  <c r="F701" i="3"/>
  <c r="G701" i="3"/>
  <c r="A702" i="3"/>
  <c r="C702" i="3"/>
  <c r="D702" i="3"/>
  <c r="E702" i="3"/>
  <c r="F702" i="3"/>
  <c r="G702" i="3"/>
  <c r="A703" i="3"/>
  <c r="C703" i="3"/>
  <c r="D703" i="3"/>
  <c r="E703" i="3"/>
  <c r="F703" i="3"/>
  <c r="G703" i="3"/>
  <c r="A704" i="3"/>
  <c r="C704" i="3"/>
  <c r="D704" i="3"/>
  <c r="E704" i="3"/>
  <c r="F704" i="3"/>
  <c r="G704" i="3"/>
  <c r="A705" i="3"/>
  <c r="C705" i="3"/>
  <c r="D705" i="3"/>
  <c r="E705" i="3"/>
  <c r="F705" i="3"/>
  <c r="G705" i="3"/>
  <c r="A706" i="3"/>
  <c r="C706" i="3"/>
  <c r="D706" i="3"/>
  <c r="E706" i="3"/>
  <c r="F706" i="3"/>
  <c r="G706" i="3"/>
  <c r="A707" i="3"/>
  <c r="C707" i="3"/>
  <c r="D707" i="3"/>
  <c r="E707" i="3"/>
  <c r="F707" i="3"/>
  <c r="G707" i="3"/>
  <c r="A708" i="3"/>
  <c r="C708" i="3"/>
  <c r="D708" i="3"/>
  <c r="E708" i="3"/>
  <c r="F708" i="3"/>
  <c r="G708" i="3"/>
  <c r="A709" i="3"/>
  <c r="C709" i="3"/>
  <c r="D709" i="3"/>
  <c r="E709" i="3"/>
  <c r="F709" i="3"/>
  <c r="G709" i="3"/>
  <c r="A710" i="3"/>
  <c r="C710" i="3"/>
  <c r="D710" i="3"/>
  <c r="E710" i="3"/>
  <c r="F710" i="3"/>
  <c r="G710" i="3"/>
  <c r="A711" i="3"/>
  <c r="C711" i="3"/>
  <c r="D711" i="3"/>
  <c r="E711" i="3"/>
  <c r="F711" i="3"/>
  <c r="G711" i="3"/>
  <c r="A712" i="3"/>
  <c r="C712" i="3"/>
  <c r="D712" i="3"/>
  <c r="E712" i="3"/>
  <c r="F712" i="3"/>
  <c r="G712" i="3"/>
  <c r="A713" i="3"/>
  <c r="C713" i="3"/>
  <c r="D713" i="3"/>
  <c r="E713" i="3"/>
  <c r="F713" i="3"/>
  <c r="G713" i="3"/>
  <c r="A714" i="3"/>
  <c r="C714" i="3"/>
  <c r="D714" i="3"/>
  <c r="E714" i="3"/>
  <c r="F714" i="3"/>
  <c r="G714" i="3"/>
  <c r="A715" i="3"/>
  <c r="C715" i="3"/>
  <c r="D715" i="3"/>
  <c r="E715" i="3"/>
  <c r="F715" i="3"/>
  <c r="G715" i="3"/>
  <c r="A716" i="3"/>
  <c r="C716" i="3"/>
  <c r="D716" i="3"/>
  <c r="E716" i="3"/>
  <c r="F716" i="3"/>
  <c r="G716" i="3"/>
  <c r="A717" i="3"/>
  <c r="C717" i="3"/>
  <c r="D717" i="3"/>
  <c r="E717" i="3"/>
  <c r="F717" i="3"/>
  <c r="G717" i="3"/>
  <c r="A718" i="3"/>
  <c r="C718" i="3"/>
  <c r="D718" i="3"/>
  <c r="E718" i="3"/>
  <c r="F718" i="3"/>
  <c r="G718" i="3"/>
  <c r="A719" i="3"/>
  <c r="C719" i="3"/>
  <c r="D719" i="3"/>
  <c r="E719" i="3"/>
  <c r="F719" i="3"/>
  <c r="G719" i="3"/>
  <c r="A720" i="3"/>
  <c r="C720" i="3"/>
  <c r="D720" i="3"/>
  <c r="E720" i="3"/>
  <c r="F720" i="3"/>
  <c r="G720" i="3"/>
  <c r="A721" i="3"/>
  <c r="C721" i="3"/>
  <c r="D721" i="3"/>
  <c r="E721" i="3"/>
  <c r="F721" i="3"/>
  <c r="G721" i="3"/>
  <c r="A722" i="3"/>
  <c r="C722" i="3"/>
  <c r="D722" i="3"/>
  <c r="E722" i="3"/>
  <c r="F722" i="3"/>
  <c r="G722" i="3"/>
  <c r="A723" i="3"/>
  <c r="C723" i="3"/>
  <c r="D723" i="3"/>
  <c r="E723" i="3"/>
  <c r="F723" i="3"/>
  <c r="G723" i="3"/>
  <c r="A724" i="3"/>
  <c r="C724" i="3"/>
  <c r="D724" i="3"/>
  <c r="E724" i="3"/>
  <c r="F724" i="3"/>
  <c r="G724" i="3"/>
  <c r="A725" i="3"/>
  <c r="C725" i="3"/>
  <c r="D725" i="3"/>
  <c r="E725" i="3"/>
  <c r="F725" i="3"/>
  <c r="G725" i="3"/>
  <c r="A726" i="3"/>
  <c r="C726" i="3"/>
  <c r="D726" i="3"/>
  <c r="E726" i="3"/>
  <c r="F726" i="3"/>
  <c r="G726" i="3"/>
  <c r="A727" i="3"/>
  <c r="C727" i="3"/>
  <c r="D727" i="3"/>
  <c r="E727" i="3"/>
  <c r="F727" i="3"/>
  <c r="G727" i="3"/>
  <c r="A728" i="3"/>
  <c r="C728" i="3"/>
  <c r="D728" i="3"/>
  <c r="E728" i="3"/>
  <c r="F728" i="3"/>
  <c r="G728" i="3"/>
  <c r="A729" i="3"/>
  <c r="C729" i="3"/>
  <c r="D729" i="3"/>
  <c r="E729" i="3"/>
  <c r="F729" i="3"/>
  <c r="G729" i="3"/>
  <c r="A730" i="3"/>
  <c r="C730" i="3"/>
  <c r="D730" i="3"/>
  <c r="E730" i="3"/>
  <c r="F730" i="3"/>
  <c r="G730" i="3"/>
  <c r="A731" i="3"/>
  <c r="C731" i="3"/>
  <c r="D731" i="3"/>
  <c r="E731" i="3"/>
  <c r="F731" i="3"/>
  <c r="G731" i="3"/>
  <c r="A732" i="3"/>
  <c r="C732" i="3"/>
  <c r="D732" i="3"/>
  <c r="E732" i="3"/>
  <c r="F732" i="3"/>
  <c r="G732" i="3"/>
  <c r="A733" i="3"/>
  <c r="C733" i="3"/>
  <c r="D733" i="3"/>
  <c r="E733" i="3"/>
  <c r="F733" i="3"/>
  <c r="G733" i="3"/>
  <c r="A734" i="3"/>
  <c r="C734" i="3"/>
  <c r="D734" i="3"/>
  <c r="E734" i="3"/>
  <c r="F734" i="3"/>
  <c r="G734" i="3"/>
  <c r="A735" i="3"/>
  <c r="C735" i="3"/>
  <c r="D735" i="3"/>
  <c r="E735" i="3"/>
  <c r="F735" i="3"/>
  <c r="G735" i="3"/>
  <c r="A736" i="3"/>
  <c r="C736" i="3"/>
  <c r="D736" i="3"/>
  <c r="E736" i="3"/>
  <c r="F736" i="3"/>
  <c r="G736" i="3"/>
  <c r="A737" i="3"/>
  <c r="C737" i="3"/>
  <c r="D737" i="3"/>
  <c r="E737" i="3"/>
  <c r="F737" i="3"/>
  <c r="G737" i="3"/>
  <c r="A738" i="3"/>
  <c r="C738" i="3"/>
  <c r="D738" i="3"/>
  <c r="E738" i="3"/>
  <c r="F738" i="3"/>
  <c r="G738" i="3"/>
  <c r="A739" i="3"/>
  <c r="C739" i="3"/>
  <c r="D739" i="3"/>
  <c r="E739" i="3"/>
  <c r="F739" i="3"/>
  <c r="G739" i="3"/>
  <c r="A740" i="3"/>
  <c r="C740" i="3"/>
  <c r="D740" i="3"/>
  <c r="E740" i="3"/>
  <c r="F740" i="3"/>
  <c r="G740" i="3"/>
  <c r="A741" i="3"/>
  <c r="C741" i="3"/>
  <c r="D741" i="3"/>
  <c r="E741" i="3"/>
  <c r="F741" i="3"/>
  <c r="G741" i="3"/>
  <c r="A742" i="3"/>
  <c r="C742" i="3"/>
  <c r="D742" i="3"/>
  <c r="E742" i="3"/>
  <c r="F742" i="3"/>
  <c r="G742" i="3"/>
  <c r="A743" i="3"/>
  <c r="C743" i="3"/>
  <c r="D743" i="3"/>
  <c r="E743" i="3"/>
  <c r="F743" i="3"/>
  <c r="G743" i="3"/>
  <c r="A744" i="3"/>
  <c r="C744" i="3"/>
  <c r="D744" i="3"/>
  <c r="E744" i="3"/>
  <c r="F744" i="3"/>
  <c r="G744" i="3"/>
  <c r="A745" i="3"/>
  <c r="C745" i="3"/>
  <c r="D745" i="3"/>
  <c r="E745" i="3"/>
  <c r="F745" i="3"/>
  <c r="G745" i="3"/>
  <c r="A746" i="3"/>
  <c r="C746" i="3"/>
  <c r="D746" i="3"/>
  <c r="E746" i="3"/>
  <c r="F746" i="3"/>
  <c r="G746" i="3"/>
  <c r="A747" i="3"/>
  <c r="C747" i="3"/>
  <c r="D747" i="3"/>
  <c r="E747" i="3"/>
  <c r="F747" i="3"/>
  <c r="G747" i="3"/>
  <c r="A748" i="3"/>
  <c r="C748" i="3"/>
  <c r="D748" i="3"/>
  <c r="E748" i="3"/>
  <c r="F748" i="3"/>
  <c r="G748" i="3"/>
  <c r="A749" i="3"/>
  <c r="C749" i="3"/>
  <c r="D749" i="3"/>
  <c r="E749" i="3"/>
  <c r="F749" i="3"/>
  <c r="G749" i="3"/>
  <c r="A750" i="3"/>
  <c r="C750" i="3"/>
  <c r="D750" i="3"/>
  <c r="E750" i="3"/>
  <c r="F750" i="3"/>
  <c r="G750" i="3"/>
  <c r="A751" i="3"/>
  <c r="C751" i="3"/>
  <c r="D751" i="3"/>
  <c r="E751" i="3"/>
  <c r="F751" i="3"/>
  <c r="G751" i="3"/>
  <c r="A752" i="3"/>
  <c r="C752" i="3"/>
  <c r="D752" i="3"/>
  <c r="E752" i="3"/>
  <c r="F752" i="3"/>
  <c r="G752" i="3"/>
  <c r="A753" i="3"/>
  <c r="C753" i="3"/>
  <c r="D753" i="3"/>
  <c r="E753" i="3"/>
  <c r="F753" i="3"/>
  <c r="G753" i="3"/>
  <c r="A754" i="3"/>
  <c r="C754" i="3"/>
  <c r="D754" i="3"/>
  <c r="E754" i="3"/>
  <c r="F754" i="3"/>
  <c r="G754" i="3"/>
  <c r="A755" i="3"/>
  <c r="C755" i="3"/>
  <c r="D755" i="3"/>
  <c r="E755" i="3"/>
  <c r="F755" i="3"/>
  <c r="G755" i="3"/>
  <c r="A756" i="3"/>
  <c r="C756" i="3"/>
  <c r="D756" i="3"/>
  <c r="E756" i="3"/>
  <c r="F756" i="3"/>
  <c r="G756" i="3"/>
  <c r="A757" i="3"/>
  <c r="C757" i="3"/>
  <c r="D757" i="3"/>
  <c r="E757" i="3"/>
  <c r="F757" i="3"/>
  <c r="G757" i="3"/>
  <c r="A758" i="3"/>
  <c r="C758" i="3"/>
  <c r="D758" i="3"/>
  <c r="E758" i="3"/>
  <c r="F758" i="3"/>
  <c r="G758" i="3"/>
  <c r="A759" i="3"/>
  <c r="C759" i="3"/>
  <c r="D759" i="3"/>
  <c r="E759" i="3"/>
  <c r="F759" i="3"/>
  <c r="G759" i="3"/>
  <c r="A760" i="3"/>
  <c r="C760" i="3"/>
  <c r="D760" i="3"/>
  <c r="E760" i="3"/>
  <c r="F760" i="3"/>
  <c r="G760" i="3"/>
  <c r="A761" i="3"/>
  <c r="C761" i="3"/>
  <c r="D761" i="3"/>
  <c r="E761" i="3"/>
  <c r="F761" i="3"/>
  <c r="G761" i="3"/>
  <c r="A762" i="3"/>
  <c r="C762" i="3"/>
  <c r="D762" i="3"/>
  <c r="E762" i="3"/>
  <c r="F762" i="3"/>
  <c r="G762" i="3"/>
  <c r="A763" i="3"/>
  <c r="C763" i="3"/>
  <c r="D763" i="3"/>
  <c r="E763" i="3"/>
  <c r="F763" i="3"/>
  <c r="G763" i="3"/>
  <c r="A764" i="3"/>
  <c r="C764" i="3"/>
  <c r="D764" i="3"/>
  <c r="E764" i="3"/>
  <c r="F764" i="3"/>
  <c r="G764" i="3"/>
  <c r="A765" i="3"/>
  <c r="C765" i="3"/>
  <c r="D765" i="3"/>
  <c r="E765" i="3"/>
  <c r="F765" i="3"/>
  <c r="G765" i="3"/>
  <c r="A766" i="3"/>
  <c r="C766" i="3"/>
  <c r="D766" i="3"/>
  <c r="E766" i="3"/>
  <c r="F766" i="3"/>
  <c r="G766" i="3"/>
  <c r="A767" i="3"/>
  <c r="C767" i="3"/>
  <c r="D767" i="3"/>
  <c r="E767" i="3"/>
  <c r="F767" i="3"/>
  <c r="G767" i="3"/>
  <c r="A768" i="3"/>
  <c r="C768" i="3"/>
  <c r="D768" i="3"/>
  <c r="E768" i="3"/>
  <c r="F768" i="3"/>
  <c r="G768" i="3"/>
  <c r="A769" i="3"/>
  <c r="C769" i="3"/>
  <c r="D769" i="3"/>
  <c r="E769" i="3"/>
  <c r="F769" i="3"/>
  <c r="G769" i="3"/>
  <c r="A770" i="3"/>
  <c r="C770" i="3"/>
  <c r="D770" i="3"/>
  <c r="E770" i="3"/>
  <c r="F770" i="3"/>
  <c r="G770" i="3"/>
  <c r="A771" i="3"/>
  <c r="C771" i="3"/>
  <c r="D771" i="3"/>
  <c r="E771" i="3"/>
  <c r="F771" i="3"/>
  <c r="G771" i="3"/>
  <c r="A772" i="3"/>
  <c r="C772" i="3"/>
  <c r="D772" i="3"/>
  <c r="E772" i="3"/>
  <c r="F772" i="3"/>
  <c r="G772" i="3"/>
  <c r="A773" i="3"/>
  <c r="C773" i="3"/>
  <c r="D773" i="3"/>
  <c r="E773" i="3"/>
  <c r="F773" i="3"/>
  <c r="G773" i="3"/>
  <c r="A774" i="3"/>
  <c r="C774" i="3"/>
  <c r="D774" i="3"/>
  <c r="E774" i="3"/>
  <c r="F774" i="3"/>
  <c r="G774" i="3"/>
  <c r="A775" i="3"/>
  <c r="C775" i="3"/>
  <c r="D775" i="3"/>
  <c r="E775" i="3"/>
  <c r="F775" i="3"/>
  <c r="G775" i="3"/>
  <c r="A776" i="3"/>
  <c r="C776" i="3"/>
  <c r="D776" i="3"/>
  <c r="E776" i="3"/>
  <c r="F776" i="3"/>
  <c r="G776" i="3"/>
  <c r="A777" i="3"/>
  <c r="C777" i="3"/>
  <c r="D777" i="3"/>
  <c r="E777" i="3"/>
  <c r="F777" i="3"/>
  <c r="G777" i="3"/>
  <c r="A778" i="3"/>
  <c r="C778" i="3"/>
  <c r="D778" i="3"/>
  <c r="E778" i="3"/>
  <c r="F778" i="3"/>
  <c r="G778" i="3"/>
  <c r="A779" i="3"/>
  <c r="C779" i="3"/>
  <c r="D779" i="3"/>
  <c r="E779" i="3"/>
  <c r="F779" i="3"/>
  <c r="G779" i="3"/>
  <c r="A780" i="3"/>
  <c r="C780" i="3"/>
  <c r="D780" i="3"/>
  <c r="E780" i="3"/>
  <c r="F780" i="3"/>
  <c r="G780" i="3"/>
  <c r="A781" i="3"/>
  <c r="C781" i="3"/>
  <c r="D781" i="3"/>
  <c r="E781" i="3"/>
  <c r="F781" i="3"/>
  <c r="G781" i="3"/>
  <c r="A782" i="3"/>
  <c r="C782" i="3"/>
  <c r="D782" i="3"/>
  <c r="E782" i="3"/>
  <c r="F782" i="3"/>
  <c r="G782" i="3"/>
  <c r="A783" i="3"/>
  <c r="C783" i="3"/>
  <c r="D783" i="3"/>
  <c r="E783" i="3"/>
  <c r="F783" i="3"/>
  <c r="G783" i="3"/>
  <c r="A784" i="3"/>
  <c r="C784" i="3"/>
  <c r="D784" i="3"/>
  <c r="E784" i="3"/>
  <c r="F784" i="3"/>
  <c r="G784" i="3"/>
  <c r="A785" i="3"/>
  <c r="C785" i="3"/>
  <c r="D785" i="3"/>
  <c r="E785" i="3"/>
  <c r="F785" i="3"/>
  <c r="G785" i="3"/>
  <c r="A786" i="3"/>
  <c r="C786" i="3"/>
  <c r="D786" i="3"/>
  <c r="E786" i="3"/>
  <c r="F786" i="3"/>
  <c r="G786" i="3"/>
  <c r="A787" i="3"/>
  <c r="C787" i="3"/>
  <c r="D787" i="3"/>
  <c r="E787" i="3"/>
  <c r="F787" i="3"/>
  <c r="G787" i="3"/>
  <c r="A788" i="3"/>
  <c r="C788" i="3"/>
  <c r="D788" i="3"/>
  <c r="E788" i="3"/>
  <c r="F788" i="3"/>
  <c r="G788" i="3"/>
  <c r="A789" i="3"/>
  <c r="C789" i="3"/>
  <c r="D789" i="3"/>
  <c r="E789" i="3"/>
  <c r="F789" i="3"/>
  <c r="G789" i="3"/>
  <c r="A790" i="3"/>
  <c r="C790" i="3"/>
  <c r="D790" i="3"/>
  <c r="E790" i="3"/>
  <c r="F790" i="3"/>
  <c r="G790" i="3"/>
  <c r="A791" i="3"/>
  <c r="C791" i="3"/>
  <c r="D791" i="3"/>
  <c r="E791" i="3"/>
  <c r="F791" i="3"/>
  <c r="G791" i="3"/>
  <c r="A792" i="3"/>
  <c r="C792" i="3"/>
  <c r="D792" i="3"/>
  <c r="E792" i="3"/>
  <c r="F792" i="3"/>
  <c r="G792" i="3"/>
  <c r="A793" i="3"/>
  <c r="C793" i="3"/>
  <c r="D793" i="3"/>
  <c r="E793" i="3"/>
  <c r="F793" i="3"/>
  <c r="G793" i="3"/>
  <c r="A794" i="3"/>
  <c r="C794" i="3"/>
  <c r="D794" i="3"/>
  <c r="E794" i="3"/>
  <c r="F794" i="3"/>
  <c r="G794" i="3"/>
  <c r="A795" i="3"/>
  <c r="C795" i="3"/>
  <c r="D795" i="3"/>
  <c r="E795" i="3"/>
  <c r="F795" i="3"/>
  <c r="G795" i="3"/>
  <c r="A796" i="3"/>
  <c r="C796" i="3"/>
  <c r="D796" i="3"/>
  <c r="E796" i="3"/>
  <c r="F796" i="3"/>
  <c r="G796" i="3"/>
  <c r="A797" i="3"/>
  <c r="C797" i="3"/>
  <c r="D797" i="3"/>
  <c r="E797" i="3"/>
  <c r="F797" i="3"/>
  <c r="G797" i="3"/>
  <c r="A798" i="3"/>
  <c r="C798" i="3"/>
  <c r="D798" i="3"/>
  <c r="E798" i="3"/>
  <c r="F798" i="3"/>
  <c r="G798" i="3"/>
  <c r="A799" i="3"/>
  <c r="C799" i="3"/>
  <c r="D799" i="3"/>
  <c r="E799" i="3"/>
  <c r="F799" i="3"/>
  <c r="G799" i="3"/>
  <c r="A800" i="3"/>
  <c r="C800" i="3"/>
  <c r="D800" i="3"/>
  <c r="E800" i="3"/>
  <c r="F800" i="3"/>
  <c r="G800" i="3"/>
  <c r="A801" i="3"/>
  <c r="C801" i="3"/>
  <c r="D801" i="3"/>
  <c r="E801" i="3"/>
  <c r="F801" i="3"/>
  <c r="G801" i="3"/>
  <c r="A802" i="3"/>
  <c r="C802" i="3"/>
  <c r="D802" i="3"/>
  <c r="E802" i="3"/>
  <c r="F802" i="3"/>
  <c r="G802" i="3"/>
  <c r="A803" i="3"/>
  <c r="C803" i="3"/>
  <c r="D803" i="3"/>
  <c r="E803" i="3"/>
  <c r="F803" i="3"/>
  <c r="G803" i="3"/>
  <c r="A804" i="3"/>
  <c r="C804" i="3"/>
  <c r="D804" i="3"/>
  <c r="E804" i="3"/>
  <c r="F804" i="3"/>
  <c r="G804" i="3"/>
  <c r="A805" i="3"/>
  <c r="C805" i="3"/>
  <c r="D805" i="3"/>
  <c r="E805" i="3"/>
  <c r="F805" i="3"/>
  <c r="G805" i="3"/>
  <c r="A806" i="3"/>
  <c r="C806" i="3"/>
  <c r="D806" i="3"/>
  <c r="E806" i="3"/>
  <c r="F806" i="3"/>
  <c r="G806" i="3"/>
  <c r="A807" i="3"/>
  <c r="C807" i="3"/>
  <c r="D807" i="3"/>
  <c r="E807" i="3"/>
  <c r="F807" i="3"/>
  <c r="G807" i="3"/>
  <c r="A808" i="3"/>
  <c r="C808" i="3"/>
  <c r="D808" i="3"/>
  <c r="E808" i="3"/>
  <c r="F808" i="3"/>
  <c r="G808" i="3"/>
  <c r="A809" i="3"/>
  <c r="C809" i="3"/>
  <c r="D809" i="3"/>
  <c r="E809" i="3"/>
  <c r="F809" i="3"/>
  <c r="G809" i="3"/>
  <c r="A810" i="3"/>
  <c r="C810" i="3"/>
  <c r="D810" i="3"/>
  <c r="E810" i="3"/>
  <c r="F810" i="3"/>
  <c r="G810" i="3"/>
  <c r="A811" i="3"/>
  <c r="C811" i="3"/>
  <c r="D811" i="3"/>
  <c r="E811" i="3"/>
  <c r="F811" i="3"/>
  <c r="G811" i="3"/>
  <c r="A812" i="3"/>
  <c r="C812" i="3"/>
  <c r="D812" i="3"/>
  <c r="E812" i="3"/>
  <c r="F812" i="3"/>
  <c r="G812" i="3"/>
  <c r="A813" i="3"/>
  <c r="C813" i="3"/>
  <c r="D813" i="3"/>
  <c r="E813" i="3"/>
  <c r="F813" i="3"/>
  <c r="G813" i="3"/>
  <c r="A814" i="3"/>
  <c r="C814" i="3"/>
  <c r="D814" i="3"/>
  <c r="E814" i="3"/>
  <c r="F814" i="3"/>
  <c r="G814" i="3"/>
  <c r="A815" i="3"/>
  <c r="C815" i="3"/>
  <c r="D815" i="3"/>
  <c r="E815" i="3"/>
  <c r="F815" i="3"/>
  <c r="G815" i="3"/>
  <c r="A816" i="3"/>
  <c r="C816" i="3"/>
  <c r="D816" i="3"/>
  <c r="E816" i="3"/>
  <c r="F816" i="3"/>
  <c r="G816" i="3"/>
  <c r="A817" i="3"/>
  <c r="C817" i="3"/>
  <c r="D817" i="3"/>
  <c r="E817" i="3"/>
  <c r="F817" i="3"/>
  <c r="G817" i="3"/>
  <c r="A818" i="3"/>
  <c r="C818" i="3"/>
  <c r="D818" i="3"/>
  <c r="E818" i="3"/>
  <c r="F818" i="3"/>
  <c r="G818" i="3"/>
  <c r="A819" i="3"/>
  <c r="C819" i="3"/>
  <c r="D819" i="3"/>
  <c r="E819" i="3"/>
  <c r="F819" i="3"/>
  <c r="G819" i="3"/>
  <c r="A820" i="3"/>
  <c r="C820" i="3"/>
  <c r="D820" i="3"/>
  <c r="E820" i="3"/>
  <c r="F820" i="3"/>
  <c r="G820" i="3"/>
  <c r="A821" i="3"/>
  <c r="C821" i="3"/>
  <c r="D821" i="3"/>
  <c r="E821" i="3"/>
  <c r="F821" i="3"/>
  <c r="G821" i="3"/>
  <c r="A822" i="3"/>
  <c r="C822" i="3"/>
  <c r="D822" i="3"/>
  <c r="E822" i="3"/>
  <c r="F822" i="3"/>
  <c r="G822" i="3"/>
  <c r="A823" i="3"/>
  <c r="C823" i="3"/>
  <c r="D823" i="3"/>
  <c r="E823" i="3"/>
  <c r="F823" i="3"/>
  <c r="G823" i="3"/>
  <c r="A824" i="3"/>
  <c r="C824" i="3"/>
  <c r="D824" i="3"/>
  <c r="E824" i="3"/>
  <c r="F824" i="3"/>
  <c r="G824" i="3"/>
  <c r="A825" i="3"/>
  <c r="C825" i="3"/>
  <c r="D825" i="3"/>
  <c r="E825" i="3"/>
  <c r="F825" i="3"/>
  <c r="G825" i="3"/>
  <c r="A826" i="3"/>
  <c r="C826" i="3"/>
  <c r="D826" i="3"/>
  <c r="E826" i="3"/>
  <c r="F826" i="3"/>
  <c r="G826" i="3"/>
  <c r="A827" i="3"/>
  <c r="C827" i="3"/>
  <c r="D827" i="3"/>
  <c r="E827" i="3"/>
  <c r="F827" i="3"/>
  <c r="G827" i="3"/>
  <c r="A828" i="3"/>
  <c r="C828" i="3"/>
  <c r="D828" i="3"/>
  <c r="E828" i="3"/>
  <c r="F828" i="3"/>
  <c r="G828" i="3"/>
  <c r="A829" i="3"/>
  <c r="C829" i="3"/>
  <c r="D829" i="3"/>
  <c r="E829" i="3"/>
  <c r="F829" i="3"/>
  <c r="G829" i="3"/>
  <c r="A830" i="3"/>
  <c r="C830" i="3"/>
  <c r="D830" i="3"/>
  <c r="E830" i="3"/>
  <c r="F830" i="3"/>
  <c r="G830" i="3"/>
  <c r="A831" i="3"/>
  <c r="C831" i="3"/>
  <c r="D831" i="3"/>
  <c r="E831" i="3"/>
  <c r="F831" i="3"/>
  <c r="G831" i="3"/>
  <c r="A832" i="3"/>
  <c r="C832" i="3"/>
  <c r="D832" i="3"/>
  <c r="E832" i="3"/>
  <c r="F832" i="3"/>
  <c r="G832" i="3"/>
  <c r="A833" i="3"/>
  <c r="C833" i="3"/>
  <c r="D833" i="3"/>
  <c r="E833" i="3"/>
  <c r="F833" i="3"/>
  <c r="G833" i="3"/>
  <c r="A834" i="3"/>
  <c r="C834" i="3"/>
  <c r="D834" i="3"/>
  <c r="E834" i="3"/>
  <c r="F834" i="3"/>
  <c r="G834" i="3"/>
  <c r="A835" i="3"/>
  <c r="C835" i="3"/>
  <c r="D835" i="3"/>
  <c r="E835" i="3"/>
  <c r="F835" i="3"/>
  <c r="G835" i="3"/>
  <c r="A836" i="3"/>
  <c r="C836" i="3"/>
  <c r="D836" i="3"/>
  <c r="E836" i="3"/>
  <c r="F836" i="3"/>
  <c r="G836" i="3"/>
  <c r="A837" i="3"/>
  <c r="C837" i="3"/>
  <c r="D837" i="3"/>
  <c r="E837" i="3"/>
  <c r="F837" i="3"/>
  <c r="G837" i="3"/>
  <c r="A838" i="3"/>
  <c r="C838" i="3"/>
  <c r="D838" i="3"/>
  <c r="E838" i="3"/>
  <c r="F838" i="3"/>
  <c r="G838" i="3"/>
  <c r="A839" i="3"/>
  <c r="C839" i="3"/>
  <c r="D839" i="3"/>
  <c r="E839" i="3"/>
  <c r="F839" i="3"/>
  <c r="G839" i="3"/>
  <c r="A840" i="3"/>
  <c r="C840" i="3"/>
  <c r="D840" i="3"/>
  <c r="E840" i="3"/>
  <c r="F840" i="3"/>
  <c r="G840" i="3"/>
  <c r="A841" i="3"/>
  <c r="C841" i="3"/>
  <c r="D841" i="3"/>
  <c r="E841" i="3"/>
  <c r="F841" i="3"/>
  <c r="G841" i="3"/>
  <c r="A842" i="3"/>
  <c r="C842" i="3"/>
  <c r="D842" i="3"/>
  <c r="E842" i="3"/>
  <c r="F842" i="3"/>
  <c r="G842" i="3"/>
  <c r="A843" i="3"/>
  <c r="C843" i="3"/>
  <c r="D843" i="3"/>
  <c r="E843" i="3"/>
  <c r="F843" i="3"/>
  <c r="G843" i="3"/>
  <c r="A844" i="3"/>
  <c r="C844" i="3"/>
  <c r="D844" i="3"/>
  <c r="E844" i="3"/>
  <c r="F844" i="3"/>
  <c r="G844" i="3"/>
  <c r="A845" i="3"/>
  <c r="C845" i="3"/>
  <c r="D845" i="3"/>
  <c r="E845" i="3"/>
  <c r="F845" i="3"/>
  <c r="G845" i="3"/>
  <c r="A846" i="3"/>
  <c r="C846" i="3"/>
  <c r="D846" i="3"/>
  <c r="E846" i="3"/>
  <c r="F846" i="3"/>
  <c r="G846" i="3"/>
  <c r="A847" i="3"/>
  <c r="C847" i="3"/>
  <c r="D847" i="3"/>
  <c r="E847" i="3"/>
  <c r="F847" i="3"/>
  <c r="G847" i="3"/>
  <c r="A848" i="3"/>
  <c r="C848" i="3"/>
  <c r="D848" i="3"/>
  <c r="E848" i="3"/>
  <c r="F848" i="3"/>
  <c r="G848" i="3"/>
  <c r="A849" i="3"/>
  <c r="C849" i="3"/>
  <c r="D849" i="3"/>
  <c r="E849" i="3"/>
  <c r="F849" i="3"/>
  <c r="G849" i="3"/>
  <c r="A850" i="3"/>
  <c r="C850" i="3"/>
  <c r="D850" i="3"/>
  <c r="E850" i="3"/>
  <c r="F850" i="3"/>
  <c r="G850" i="3"/>
  <c r="A851" i="3"/>
  <c r="C851" i="3"/>
  <c r="D851" i="3"/>
  <c r="E851" i="3"/>
  <c r="F851" i="3"/>
  <c r="G851" i="3"/>
  <c r="A852" i="3"/>
  <c r="C852" i="3"/>
  <c r="D852" i="3"/>
  <c r="E852" i="3"/>
  <c r="F852" i="3"/>
  <c r="G852" i="3"/>
  <c r="A853" i="3"/>
  <c r="C853" i="3"/>
  <c r="D853" i="3"/>
  <c r="E853" i="3"/>
  <c r="F853" i="3"/>
  <c r="G853" i="3"/>
  <c r="A854" i="3"/>
  <c r="C854" i="3"/>
  <c r="D854" i="3"/>
  <c r="E854" i="3"/>
  <c r="F854" i="3"/>
  <c r="G854" i="3"/>
  <c r="A855" i="3"/>
  <c r="C855" i="3"/>
  <c r="D855" i="3"/>
  <c r="E855" i="3"/>
  <c r="F855" i="3"/>
  <c r="G855" i="3"/>
  <c r="A856" i="3"/>
  <c r="C856" i="3"/>
  <c r="D856" i="3"/>
  <c r="E856" i="3"/>
  <c r="F856" i="3"/>
  <c r="G856" i="3"/>
  <c r="A857" i="3"/>
  <c r="C857" i="3"/>
  <c r="D857" i="3"/>
  <c r="E857" i="3"/>
  <c r="F857" i="3"/>
  <c r="G857" i="3"/>
  <c r="A858" i="3"/>
  <c r="C858" i="3"/>
  <c r="D858" i="3"/>
  <c r="E858" i="3"/>
  <c r="F858" i="3"/>
  <c r="G858" i="3"/>
  <c r="A859" i="3"/>
  <c r="C859" i="3"/>
  <c r="D859" i="3"/>
  <c r="E859" i="3"/>
  <c r="F859" i="3"/>
  <c r="G859" i="3"/>
  <c r="A860" i="3"/>
  <c r="C860" i="3"/>
  <c r="D860" i="3"/>
  <c r="E860" i="3"/>
  <c r="F860" i="3"/>
  <c r="G860" i="3"/>
  <c r="A861" i="3"/>
  <c r="C861" i="3"/>
  <c r="D861" i="3"/>
  <c r="E861" i="3"/>
  <c r="F861" i="3"/>
  <c r="G861" i="3"/>
  <c r="A862" i="3"/>
  <c r="C862" i="3"/>
  <c r="D862" i="3"/>
  <c r="E862" i="3"/>
  <c r="F862" i="3"/>
  <c r="G862" i="3"/>
  <c r="A863" i="3"/>
  <c r="C863" i="3"/>
  <c r="D863" i="3"/>
  <c r="E863" i="3"/>
  <c r="F863" i="3"/>
  <c r="G863" i="3"/>
  <c r="A864" i="3"/>
  <c r="C864" i="3"/>
  <c r="D864" i="3"/>
  <c r="E864" i="3"/>
  <c r="F864" i="3"/>
  <c r="G864" i="3"/>
  <c r="A865" i="3"/>
  <c r="C865" i="3"/>
  <c r="D865" i="3"/>
  <c r="E865" i="3"/>
  <c r="F865" i="3"/>
  <c r="G865" i="3"/>
  <c r="A866" i="3"/>
  <c r="C866" i="3"/>
  <c r="D866" i="3"/>
  <c r="E866" i="3"/>
  <c r="F866" i="3"/>
  <c r="G866" i="3"/>
  <c r="A867" i="3"/>
  <c r="C867" i="3"/>
  <c r="D867" i="3"/>
  <c r="E867" i="3"/>
  <c r="F867" i="3"/>
  <c r="G867" i="3"/>
  <c r="A868" i="3"/>
  <c r="C868" i="3"/>
  <c r="D868" i="3"/>
  <c r="E868" i="3"/>
  <c r="F868" i="3"/>
  <c r="G868" i="3"/>
  <c r="A869" i="3"/>
  <c r="C869" i="3"/>
  <c r="D869" i="3"/>
  <c r="E869" i="3"/>
  <c r="F869" i="3"/>
  <c r="G869" i="3"/>
  <c r="A870" i="3"/>
  <c r="C870" i="3"/>
  <c r="D870" i="3"/>
  <c r="E870" i="3"/>
  <c r="F870" i="3"/>
  <c r="G870" i="3"/>
  <c r="A871" i="3"/>
  <c r="C871" i="3"/>
  <c r="D871" i="3"/>
  <c r="E871" i="3"/>
  <c r="F871" i="3"/>
  <c r="G871" i="3"/>
  <c r="A872" i="3"/>
  <c r="C872" i="3"/>
  <c r="D872" i="3"/>
  <c r="E872" i="3"/>
  <c r="F872" i="3"/>
  <c r="G872" i="3"/>
  <c r="A873" i="3"/>
  <c r="C873" i="3"/>
  <c r="D873" i="3"/>
  <c r="E873" i="3"/>
  <c r="F873" i="3"/>
  <c r="G873" i="3"/>
  <c r="A874" i="3"/>
  <c r="C874" i="3"/>
  <c r="D874" i="3"/>
  <c r="E874" i="3"/>
  <c r="F874" i="3"/>
  <c r="G874" i="3"/>
  <c r="A875" i="3"/>
  <c r="C875" i="3"/>
  <c r="D875" i="3"/>
  <c r="E875" i="3"/>
  <c r="F875" i="3"/>
  <c r="G875" i="3"/>
  <c r="A876" i="3"/>
  <c r="C876" i="3"/>
  <c r="D876" i="3"/>
  <c r="E876" i="3"/>
  <c r="F876" i="3"/>
  <c r="G876" i="3"/>
  <c r="A877" i="3"/>
  <c r="C877" i="3"/>
  <c r="D877" i="3"/>
  <c r="E877" i="3"/>
  <c r="F877" i="3"/>
  <c r="G877" i="3"/>
  <c r="A878" i="3"/>
  <c r="C878" i="3"/>
  <c r="D878" i="3"/>
  <c r="E878" i="3"/>
  <c r="F878" i="3"/>
  <c r="G878" i="3"/>
  <c r="A879" i="3"/>
  <c r="C879" i="3"/>
  <c r="D879" i="3"/>
  <c r="E879" i="3"/>
  <c r="F879" i="3"/>
  <c r="G879" i="3"/>
  <c r="A880" i="3"/>
  <c r="C880" i="3"/>
  <c r="D880" i="3"/>
  <c r="E880" i="3"/>
  <c r="F880" i="3"/>
  <c r="G880" i="3"/>
  <c r="A881" i="3"/>
  <c r="C881" i="3"/>
  <c r="D881" i="3"/>
  <c r="E881" i="3"/>
  <c r="F881" i="3"/>
  <c r="G881" i="3"/>
  <c r="A882" i="3"/>
  <c r="C882" i="3"/>
  <c r="D882" i="3"/>
  <c r="E882" i="3"/>
  <c r="F882" i="3"/>
  <c r="G882" i="3"/>
  <c r="A883" i="3"/>
  <c r="C883" i="3"/>
  <c r="D883" i="3"/>
  <c r="E883" i="3"/>
  <c r="F883" i="3"/>
  <c r="G883" i="3"/>
  <c r="A884" i="3"/>
  <c r="C884" i="3"/>
  <c r="D884" i="3"/>
  <c r="E884" i="3"/>
  <c r="F884" i="3"/>
  <c r="G884" i="3"/>
  <c r="A885" i="3"/>
  <c r="C885" i="3"/>
  <c r="D885" i="3"/>
  <c r="E885" i="3"/>
  <c r="F885" i="3"/>
  <c r="G885" i="3"/>
  <c r="A886" i="3"/>
  <c r="C886" i="3"/>
  <c r="D886" i="3"/>
  <c r="E886" i="3"/>
  <c r="F886" i="3"/>
  <c r="G886" i="3"/>
  <c r="A887" i="3"/>
  <c r="C887" i="3"/>
  <c r="D887" i="3"/>
  <c r="E887" i="3"/>
  <c r="F887" i="3"/>
  <c r="G887" i="3"/>
  <c r="A888" i="3"/>
  <c r="C888" i="3"/>
  <c r="D888" i="3"/>
  <c r="E888" i="3"/>
  <c r="F888" i="3"/>
  <c r="G888" i="3"/>
  <c r="A889" i="3"/>
  <c r="C889" i="3"/>
  <c r="D889" i="3"/>
  <c r="E889" i="3"/>
  <c r="F889" i="3"/>
  <c r="G889" i="3"/>
  <c r="A890" i="3"/>
  <c r="C890" i="3"/>
  <c r="D890" i="3"/>
  <c r="E890" i="3"/>
  <c r="F890" i="3"/>
  <c r="G890" i="3"/>
  <c r="A891" i="3"/>
  <c r="C891" i="3"/>
  <c r="D891" i="3"/>
  <c r="E891" i="3"/>
  <c r="F891" i="3"/>
  <c r="G891" i="3"/>
  <c r="A892" i="3"/>
  <c r="C892" i="3"/>
  <c r="D892" i="3"/>
  <c r="E892" i="3"/>
  <c r="F892" i="3"/>
  <c r="G892" i="3"/>
  <c r="A893" i="3"/>
  <c r="C893" i="3"/>
  <c r="D893" i="3"/>
  <c r="E893" i="3"/>
  <c r="F893" i="3"/>
  <c r="G893" i="3"/>
  <c r="A894" i="3"/>
  <c r="C894" i="3"/>
  <c r="D894" i="3"/>
  <c r="E894" i="3"/>
  <c r="F894" i="3"/>
  <c r="G894" i="3"/>
  <c r="A895" i="3"/>
  <c r="C895" i="3"/>
  <c r="D895" i="3"/>
  <c r="E895" i="3"/>
  <c r="F895" i="3"/>
  <c r="G895" i="3"/>
  <c r="A896" i="3"/>
  <c r="C896" i="3"/>
  <c r="D896" i="3"/>
  <c r="E896" i="3"/>
  <c r="F896" i="3"/>
  <c r="G896" i="3"/>
  <c r="A897" i="3"/>
  <c r="C897" i="3"/>
  <c r="D897" i="3"/>
  <c r="E897" i="3"/>
  <c r="F897" i="3"/>
  <c r="G897" i="3"/>
  <c r="A898" i="3"/>
  <c r="C898" i="3"/>
  <c r="D898" i="3"/>
  <c r="E898" i="3"/>
  <c r="F898" i="3"/>
  <c r="G898" i="3"/>
  <c r="A899" i="3"/>
  <c r="C899" i="3"/>
  <c r="D899" i="3"/>
  <c r="E899" i="3"/>
  <c r="F899" i="3"/>
  <c r="G899" i="3"/>
  <c r="A900" i="3"/>
  <c r="C900" i="3"/>
  <c r="D900" i="3"/>
  <c r="E900" i="3"/>
  <c r="F900" i="3"/>
  <c r="G900" i="3"/>
  <c r="A901" i="3"/>
  <c r="C901" i="3"/>
  <c r="D901" i="3"/>
  <c r="E901" i="3"/>
  <c r="F901" i="3"/>
  <c r="G901" i="3"/>
  <c r="A902" i="3"/>
  <c r="C902" i="3"/>
  <c r="D902" i="3"/>
  <c r="E902" i="3"/>
  <c r="F902" i="3"/>
  <c r="G902" i="3"/>
  <c r="A903" i="3"/>
  <c r="C903" i="3"/>
  <c r="D903" i="3"/>
  <c r="E903" i="3"/>
  <c r="F903" i="3"/>
  <c r="G903" i="3"/>
  <c r="A904" i="3"/>
  <c r="C904" i="3"/>
  <c r="D904" i="3"/>
  <c r="E904" i="3"/>
  <c r="F904" i="3"/>
  <c r="G904" i="3"/>
  <c r="A905" i="3"/>
  <c r="C905" i="3"/>
  <c r="D905" i="3"/>
  <c r="E905" i="3"/>
  <c r="F905" i="3"/>
  <c r="G905" i="3"/>
  <c r="A906" i="3"/>
  <c r="C906" i="3"/>
  <c r="D906" i="3"/>
  <c r="E906" i="3"/>
  <c r="F906" i="3"/>
  <c r="G906" i="3"/>
  <c r="A907" i="3"/>
  <c r="C907" i="3"/>
  <c r="D907" i="3"/>
  <c r="E907" i="3"/>
  <c r="F907" i="3"/>
  <c r="G907" i="3"/>
  <c r="A908" i="3"/>
  <c r="C908" i="3"/>
  <c r="D908" i="3"/>
  <c r="E908" i="3"/>
  <c r="F908" i="3"/>
  <c r="G908" i="3"/>
  <c r="A909" i="3"/>
  <c r="C909" i="3"/>
  <c r="D909" i="3"/>
  <c r="E909" i="3"/>
  <c r="F909" i="3"/>
  <c r="G909" i="3"/>
  <c r="A910" i="3"/>
  <c r="C910" i="3"/>
  <c r="D910" i="3"/>
  <c r="E910" i="3"/>
  <c r="F910" i="3"/>
  <c r="G910" i="3"/>
  <c r="A911" i="3"/>
  <c r="C911" i="3"/>
  <c r="D911" i="3"/>
  <c r="E911" i="3"/>
  <c r="F911" i="3"/>
  <c r="G911" i="3"/>
  <c r="A912" i="3"/>
  <c r="C912" i="3"/>
  <c r="D912" i="3"/>
  <c r="E912" i="3"/>
  <c r="F912" i="3"/>
  <c r="G912" i="3"/>
  <c r="A913" i="3"/>
  <c r="C913" i="3"/>
  <c r="D913" i="3"/>
  <c r="E913" i="3"/>
  <c r="F913" i="3"/>
  <c r="G913" i="3"/>
  <c r="A914" i="3"/>
  <c r="C914" i="3"/>
  <c r="D914" i="3"/>
  <c r="E914" i="3"/>
  <c r="F914" i="3"/>
  <c r="G914" i="3"/>
  <c r="A915" i="3"/>
  <c r="C915" i="3"/>
  <c r="D915" i="3"/>
  <c r="E915" i="3"/>
  <c r="F915" i="3"/>
  <c r="G915" i="3"/>
  <c r="A916" i="3"/>
  <c r="C916" i="3"/>
  <c r="D916" i="3"/>
  <c r="E916" i="3"/>
  <c r="F916" i="3"/>
  <c r="G916" i="3"/>
  <c r="A917" i="3"/>
  <c r="C917" i="3"/>
  <c r="D917" i="3"/>
  <c r="E917" i="3"/>
  <c r="F917" i="3"/>
  <c r="G917" i="3"/>
  <c r="A918" i="3"/>
  <c r="C918" i="3"/>
  <c r="D918" i="3"/>
  <c r="E918" i="3"/>
  <c r="F918" i="3"/>
  <c r="G918" i="3"/>
  <c r="A919" i="3"/>
  <c r="C919" i="3"/>
  <c r="D919" i="3"/>
  <c r="E919" i="3"/>
  <c r="F919" i="3"/>
  <c r="G919" i="3"/>
  <c r="A920" i="3"/>
  <c r="C920" i="3"/>
  <c r="D920" i="3"/>
  <c r="E920" i="3"/>
  <c r="F920" i="3"/>
  <c r="G920" i="3"/>
  <c r="A921" i="3"/>
  <c r="C921" i="3"/>
  <c r="D921" i="3"/>
  <c r="E921" i="3"/>
  <c r="F921" i="3"/>
  <c r="G921" i="3"/>
  <c r="A922" i="3"/>
  <c r="C922" i="3"/>
  <c r="D922" i="3"/>
  <c r="E922" i="3"/>
  <c r="F922" i="3"/>
  <c r="G922" i="3"/>
  <c r="A923" i="3"/>
  <c r="C923" i="3"/>
  <c r="D923" i="3"/>
  <c r="E923" i="3"/>
  <c r="F923" i="3"/>
  <c r="G923" i="3"/>
  <c r="A924" i="3"/>
  <c r="C924" i="3"/>
  <c r="D924" i="3"/>
  <c r="E924" i="3"/>
  <c r="F924" i="3"/>
  <c r="G924" i="3"/>
  <c r="A925" i="3"/>
  <c r="C925" i="3"/>
  <c r="D925" i="3"/>
  <c r="E925" i="3"/>
  <c r="F925" i="3"/>
  <c r="G925" i="3"/>
  <c r="A926" i="3"/>
  <c r="C926" i="3"/>
  <c r="D926" i="3"/>
  <c r="E926" i="3"/>
  <c r="F926" i="3"/>
  <c r="G926" i="3"/>
  <c r="A927" i="3"/>
  <c r="C927" i="3"/>
  <c r="D927" i="3"/>
  <c r="E927" i="3"/>
  <c r="F927" i="3"/>
  <c r="G927" i="3"/>
  <c r="A928" i="3"/>
  <c r="C928" i="3"/>
  <c r="D928" i="3"/>
  <c r="E928" i="3"/>
  <c r="F928" i="3"/>
  <c r="G928" i="3"/>
  <c r="A929" i="3"/>
  <c r="C929" i="3"/>
  <c r="D929" i="3"/>
  <c r="E929" i="3"/>
  <c r="F929" i="3"/>
  <c r="G929" i="3"/>
  <c r="A930" i="3"/>
  <c r="C930" i="3"/>
  <c r="D930" i="3"/>
  <c r="E930" i="3"/>
  <c r="F930" i="3"/>
  <c r="G930" i="3"/>
  <c r="A931" i="3"/>
  <c r="C931" i="3"/>
  <c r="D931" i="3"/>
  <c r="E931" i="3"/>
  <c r="F931" i="3"/>
  <c r="G931" i="3"/>
  <c r="A932" i="3"/>
  <c r="C932" i="3"/>
  <c r="D932" i="3"/>
  <c r="E932" i="3"/>
  <c r="F932" i="3"/>
  <c r="G932" i="3"/>
  <c r="A933" i="3"/>
  <c r="C933" i="3"/>
  <c r="D933" i="3"/>
  <c r="E933" i="3"/>
  <c r="F933" i="3"/>
  <c r="G933" i="3"/>
  <c r="A934" i="3"/>
  <c r="C934" i="3"/>
  <c r="D934" i="3"/>
  <c r="E934" i="3"/>
  <c r="F934" i="3"/>
  <c r="G934" i="3"/>
  <c r="A935" i="3"/>
  <c r="C935" i="3"/>
  <c r="D935" i="3"/>
  <c r="E935" i="3"/>
  <c r="F935" i="3"/>
  <c r="G935" i="3"/>
  <c r="A936" i="3"/>
  <c r="C936" i="3"/>
  <c r="D936" i="3"/>
  <c r="E936" i="3"/>
  <c r="F936" i="3"/>
  <c r="G936" i="3"/>
  <c r="A937" i="3"/>
  <c r="C937" i="3"/>
  <c r="D937" i="3"/>
  <c r="E937" i="3"/>
  <c r="F937" i="3"/>
  <c r="G937" i="3"/>
  <c r="A938" i="3"/>
  <c r="C938" i="3"/>
  <c r="D938" i="3"/>
  <c r="E938" i="3"/>
  <c r="F938" i="3"/>
  <c r="G938" i="3"/>
  <c r="A939" i="3"/>
  <c r="C939" i="3"/>
  <c r="D939" i="3"/>
  <c r="E939" i="3"/>
  <c r="F939" i="3"/>
  <c r="G939" i="3"/>
  <c r="A940" i="3"/>
  <c r="C940" i="3"/>
  <c r="D940" i="3"/>
  <c r="E940" i="3"/>
  <c r="F940" i="3"/>
  <c r="G940" i="3"/>
  <c r="A941" i="3"/>
  <c r="C941" i="3"/>
  <c r="D941" i="3"/>
  <c r="E941" i="3"/>
  <c r="F941" i="3"/>
  <c r="G941" i="3"/>
  <c r="A942" i="3"/>
  <c r="C942" i="3"/>
  <c r="D942" i="3"/>
  <c r="E942" i="3"/>
  <c r="F942" i="3"/>
  <c r="G942" i="3"/>
  <c r="A943" i="3"/>
  <c r="C943" i="3"/>
  <c r="D943" i="3"/>
  <c r="E943" i="3"/>
  <c r="F943" i="3"/>
  <c r="G943" i="3"/>
  <c r="A944" i="3"/>
  <c r="C944" i="3"/>
  <c r="D944" i="3"/>
  <c r="E944" i="3"/>
  <c r="F944" i="3"/>
  <c r="G944" i="3"/>
  <c r="A945" i="3"/>
  <c r="C945" i="3"/>
  <c r="D945" i="3"/>
  <c r="E945" i="3"/>
  <c r="F945" i="3"/>
  <c r="G945" i="3"/>
  <c r="A946" i="3"/>
  <c r="C946" i="3"/>
  <c r="D946" i="3"/>
  <c r="E946" i="3"/>
  <c r="F946" i="3"/>
  <c r="G946" i="3"/>
  <c r="A947" i="3"/>
  <c r="C947" i="3"/>
  <c r="D947" i="3"/>
  <c r="E947" i="3"/>
  <c r="F947" i="3"/>
  <c r="G947" i="3"/>
  <c r="A948" i="3"/>
  <c r="C948" i="3"/>
  <c r="D948" i="3"/>
  <c r="E948" i="3"/>
  <c r="F948" i="3"/>
  <c r="G948" i="3"/>
  <c r="A949" i="3"/>
  <c r="C949" i="3"/>
  <c r="D949" i="3"/>
  <c r="E949" i="3"/>
  <c r="F949" i="3"/>
  <c r="G949" i="3"/>
  <c r="A950" i="3"/>
  <c r="C950" i="3"/>
  <c r="D950" i="3"/>
  <c r="E950" i="3"/>
  <c r="F950" i="3"/>
  <c r="G950" i="3"/>
  <c r="A951" i="3"/>
  <c r="C951" i="3"/>
  <c r="D951" i="3"/>
  <c r="E951" i="3"/>
  <c r="F951" i="3"/>
  <c r="G951" i="3"/>
  <c r="A952" i="3"/>
  <c r="C952" i="3"/>
  <c r="D952" i="3"/>
  <c r="E952" i="3"/>
  <c r="F952" i="3"/>
  <c r="G952" i="3"/>
  <c r="A953" i="3"/>
  <c r="C953" i="3"/>
  <c r="D953" i="3"/>
  <c r="E953" i="3"/>
  <c r="F953" i="3"/>
  <c r="G953" i="3"/>
  <c r="A954" i="3"/>
  <c r="C954" i="3"/>
  <c r="D954" i="3"/>
  <c r="E954" i="3"/>
  <c r="F954" i="3"/>
  <c r="G954" i="3"/>
  <c r="A955" i="3"/>
  <c r="C955" i="3"/>
  <c r="D955" i="3"/>
  <c r="E955" i="3"/>
  <c r="F955" i="3"/>
  <c r="G955" i="3"/>
  <c r="A956" i="3"/>
  <c r="C956" i="3"/>
  <c r="D956" i="3"/>
  <c r="E956" i="3"/>
  <c r="F956" i="3"/>
  <c r="G956" i="3"/>
  <c r="A957" i="3"/>
  <c r="C957" i="3"/>
  <c r="D957" i="3"/>
  <c r="E957" i="3"/>
  <c r="F957" i="3"/>
  <c r="G957" i="3"/>
  <c r="A958" i="3"/>
  <c r="C958" i="3"/>
  <c r="D958" i="3"/>
  <c r="E958" i="3"/>
  <c r="F958" i="3"/>
  <c r="G958" i="3"/>
  <c r="A959" i="3"/>
  <c r="C959" i="3"/>
  <c r="D959" i="3"/>
  <c r="E959" i="3"/>
  <c r="F959" i="3"/>
  <c r="G959" i="3"/>
  <c r="A960" i="3"/>
  <c r="C960" i="3"/>
  <c r="D960" i="3"/>
  <c r="E960" i="3"/>
  <c r="F960" i="3"/>
  <c r="G960" i="3"/>
  <c r="A961" i="3"/>
  <c r="C961" i="3"/>
  <c r="D961" i="3"/>
  <c r="E961" i="3"/>
  <c r="F961" i="3"/>
  <c r="G961" i="3"/>
  <c r="A962" i="3"/>
  <c r="C962" i="3"/>
  <c r="D962" i="3"/>
  <c r="E962" i="3"/>
  <c r="F962" i="3"/>
  <c r="G962" i="3"/>
  <c r="A963" i="3"/>
  <c r="C963" i="3"/>
  <c r="D963" i="3"/>
  <c r="E963" i="3"/>
  <c r="F963" i="3"/>
  <c r="G963" i="3"/>
  <c r="A964" i="3"/>
  <c r="C964" i="3"/>
  <c r="D964" i="3"/>
  <c r="E964" i="3"/>
  <c r="F964" i="3"/>
  <c r="G964" i="3"/>
  <c r="A965" i="3"/>
  <c r="C965" i="3"/>
  <c r="D965" i="3"/>
  <c r="E965" i="3"/>
  <c r="F965" i="3"/>
  <c r="G965" i="3"/>
  <c r="A966" i="3"/>
  <c r="C966" i="3"/>
  <c r="D966" i="3"/>
  <c r="E966" i="3"/>
  <c r="F966" i="3"/>
  <c r="G966" i="3"/>
  <c r="A967" i="3"/>
  <c r="C967" i="3"/>
  <c r="D967" i="3"/>
  <c r="E967" i="3"/>
  <c r="F967" i="3"/>
  <c r="G967" i="3"/>
  <c r="A968" i="3"/>
  <c r="C968" i="3"/>
  <c r="D968" i="3"/>
  <c r="E968" i="3"/>
  <c r="F968" i="3"/>
  <c r="G968" i="3"/>
  <c r="A969" i="3"/>
  <c r="C969" i="3"/>
  <c r="D969" i="3"/>
  <c r="E969" i="3"/>
  <c r="F969" i="3"/>
  <c r="G969" i="3"/>
  <c r="A970" i="3"/>
  <c r="C970" i="3"/>
  <c r="D970" i="3"/>
  <c r="E970" i="3"/>
  <c r="F970" i="3"/>
  <c r="G970" i="3"/>
  <c r="A971" i="3"/>
  <c r="C971" i="3"/>
  <c r="D971" i="3"/>
  <c r="E971" i="3"/>
  <c r="F971" i="3"/>
  <c r="G971" i="3"/>
  <c r="A972" i="3"/>
  <c r="C972" i="3"/>
  <c r="D972" i="3"/>
  <c r="E972" i="3"/>
  <c r="F972" i="3"/>
  <c r="G972" i="3"/>
  <c r="A973" i="3"/>
  <c r="C973" i="3"/>
  <c r="D973" i="3"/>
  <c r="E973" i="3"/>
  <c r="F973" i="3"/>
  <c r="G973" i="3"/>
  <c r="A974" i="3"/>
  <c r="C974" i="3"/>
  <c r="D974" i="3"/>
  <c r="E974" i="3"/>
  <c r="F974" i="3"/>
  <c r="G974" i="3"/>
  <c r="A975" i="3"/>
  <c r="C975" i="3"/>
  <c r="D975" i="3"/>
  <c r="E975" i="3"/>
  <c r="F975" i="3"/>
  <c r="G975" i="3"/>
  <c r="A976" i="3"/>
  <c r="C976" i="3"/>
  <c r="D976" i="3"/>
  <c r="E976" i="3"/>
  <c r="F976" i="3"/>
  <c r="G976" i="3"/>
  <c r="A977" i="3"/>
  <c r="C977" i="3"/>
  <c r="D977" i="3"/>
  <c r="E977" i="3"/>
  <c r="F977" i="3"/>
  <c r="G977" i="3"/>
  <c r="A978" i="3"/>
  <c r="C978" i="3"/>
  <c r="D978" i="3"/>
  <c r="E978" i="3"/>
  <c r="F978" i="3"/>
  <c r="G978" i="3"/>
  <c r="A979" i="3"/>
  <c r="C979" i="3"/>
  <c r="D979" i="3"/>
  <c r="E979" i="3"/>
  <c r="F979" i="3"/>
  <c r="G979" i="3"/>
  <c r="A980" i="3"/>
  <c r="C980" i="3"/>
  <c r="D980" i="3"/>
  <c r="E980" i="3"/>
  <c r="F980" i="3"/>
  <c r="G980" i="3"/>
  <c r="A981" i="3"/>
  <c r="C981" i="3"/>
  <c r="D981" i="3"/>
  <c r="E981" i="3"/>
  <c r="F981" i="3"/>
  <c r="G981" i="3"/>
  <c r="A982" i="3"/>
  <c r="C982" i="3"/>
  <c r="D982" i="3"/>
  <c r="E982" i="3"/>
  <c r="F982" i="3"/>
  <c r="G982" i="3"/>
  <c r="A983" i="3"/>
  <c r="C983" i="3"/>
  <c r="D983" i="3"/>
  <c r="E983" i="3"/>
  <c r="F983" i="3"/>
  <c r="G983" i="3"/>
  <c r="A984" i="3"/>
  <c r="C984" i="3"/>
  <c r="D984" i="3"/>
  <c r="E984" i="3"/>
  <c r="F984" i="3"/>
  <c r="G984" i="3"/>
  <c r="A985" i="3"/>
  <c r="C985" i="3"/>
  <c r="D985" i="3"/>
  <c r="E985" i="3"/>
  <c r="F985" i="3"/>
  <c r="G985" i="3"/>
  <c r="A986" i="3"/>
  <c r="C986" i="3"/>
  <c r="D986" i="3"/>
  <c r="E986" i="3"/>
  <c r="F986" i="3"/>
  <c r="G986" i="3"/>
  <c r="A987" i="3"/>
  <c r="C987" i="3"/>
  <c r="D987" i="3"/>
  <c r="E987" i="3"/>
  <c r="F987" i="3"/>
  <c r="G987" i="3"/>
  <c r="A988" i="3"/>
  <c r="C988" i="3"/>
  <c r="D988" i="3"/>
  <c r="E988" i="3"/>
  <c r="F988" i="3"/>
  <c r="G988" i="3"/>
  <c r="A989" i="3"/>
  <c r="C989" i="3"/>
  <c r="D989" i="3"/>
  <c r="E989" i="3"/>
  <c r="F989" i="3"/>
  <c r="G989" i="3"/>
  <c r="A990" i="3"/>
  <c r="C990" i="3"/>
  <c r="D990" i="3"/>
  <c r="E990" i="3"/>
  <c r="F990" i="3"/>
  <c r="G990" i="3"/>
  <c r="A991" i="3"/>
  <c r="C991" i="3"/>
  <c r="D991" i="3"/>
  <c r="E991" i="3"/>
  <c r="F991" i="3"/>
  <c r="G991" i="3"/>
  <c r="A992" i="3"/>
  <c r="C992" i="3"/>
  <c r="D992" i="3"/>
  <c r="E992" i="3"/>
  <c r="F992" i="3"/>
  <c r="G992" i="3"/>
  <c r="A993" i="3"/>
  <c r="C993" i="3"/>
  <c r="D993" i="3"/>
  <c r="E993" i="3"/>
  <c r="F993" i="3"/>
  <c r="G993" i="3"/>
  <c r="A994" i="3"/>
  <c r="C994" i="3"/>
  <c r="D994" i="3"/>
  <c r="E994" i="3"/>
  <c r="F994" i="3"/>
  <c r="G994" i="3"/>
  <c r="A995" i="3"/>
  <c r="C995" i="3"/>
  <c r="D995" i="3"/>
  <c r="E995" i="3"/>
  <c r="F995" i="3"/>
  <c r="G995" i="3"/>
  <c r="A996" i="3"/>
  <c r="C996" i="3"/>
  <c r="D996" i="3"/>
  <c r="E996" i="3"/>
  <c r="F996" i="3"/>
  <c r="G996" i="3"/>
  <c r="A997" i="3"/>
  <c r="C997" i="3"/>
  <c r="D997" i="3"/>
  <c r="E997" i="3"/>
  <c r="F997" i="3"/>
  <c r="G997" i="3"/>
  <c r="A998" i="3"/>
  <c r="C998" i="3"/>
  <c r="D998" i="3"/>
  <c r="E998" i="3"/>
  <c r="F998" i="3"/>
  <c r="G998" i="3"/>
  <c r="A999" i="3"/>
  <c r="C999" i="3"/>
  <c r="D999" i="3"/>
  <c r="E999" i="3"/>
  <c r="F999" i="3"/>
  <c r="G999" i="3"/>
  <c r="A1000" i="3"/>
  <c r="C1000" i="3"/>
  <c r="D1000" i="3"/>
  <c r="E1000" i="3"/>
  <c r="F1000" i="3"/>
  <c r="G1000" i="3"/>
  <c r="A7" i="3"/>
  <c r="C7" i="3"/>
  <c r="D7" i="3"/>
  <c r="E7" i="3"/>
  <c r="F7" i="3"/>
  <c r="G7" i="3"/>
  <c r="A8" i="3"/>
  <c r="C8" i="3"/>
  <c r="D8" i="3"/>
  <c r="E8" i="3"/>
  <c r="F8" i="3"/>
  <c r="G8" i="3"/>
  <c r="A9" i="3"/>
  <c r="C9" i="3"/>
  <c r="D9" i="3"/>
  <c r="E9" i="3"/>
  <c r="F9" i="3"/>
  <c r="G9" i="3"/>
  <c r="A10" i="3"/>
  <c r="C10" i="3"/>
  <c r="D10" i="3"/>
  <c r="E10" i="3"/>
  <c r="F10" i="3"/>
  <c r="G10" i="3"/>
  <c r="A11" i="3"/>
  <c r="C11" i="3"/>
  <c r="D11" i="3"/>
  <c r="E11" i="3"/>
  <c r="F11" i="3"/>
  <c r="G11" i="3"/>
  <c r="A12" i="3"/>
  <c r="C12" i="3"/>
  <c r="D12" i="3"/>
  <c r="E12" i="3"/>
  <c r="F12" i="3"/>
  <c r="G12" i="3"/>
  <c r="A13" i="3"/>
  <c r="C13" i="3"/>
  <c r="D13" i="3"/>
  <c r="E13" i="3"/>
  <c r="F13" i="3"/>
  <c r="G13" i="3"/>
  <c r="A14" i="3"/>
  <c r="C14" i="3"/>
  <c r="D14" i="3"/>
  <c r="E14" i="3"/>
  <c r="F14" i="3"/>
  <c r="G14" i="3"/>
  <c r="A15" i="3"/>
  <c r="C15" i="3"/>
  <c r="D15" i="3"/>
  <c r="E15" i="3"/>
  <c r="F15" i="3"/>
  <c r="G15" i="3"/>
  <c r="C16" i="3"/>
  <c r="D16" i="3"/>
  <c r="E16" i="3"/>
  <c r="F16" i="3"/>
  <c r="G16" i="3"/>
  <c r="A17" i="3"/>
  <c r="C17" i="3"/>
  <c r="D17" i="3"/>
  <c r="E17" i="3"/>
  <c r="F17" i="3"/>
  <c r="G17" i="3"/>
  <c r="A18" i="3"/>
  <c r="C18" i="3"/>
  <c r="D18" i="3"/>
  <c r="E18" i="3"/>
  <c r="F18" i="3"/>
  <c r="G18" i="3"/>
  <c r="A19" i="3"/>
  <c r="C19" i="3"/>
  <c r="D19" i="3"/>
  <c r="E19" i="3"/>
  <c r="F19" i="3"/>
  <c r="G19" i="3"/>
  <c r="A20" i="3"/>
  <c r="C20" i="3"/>
  <c r="D20" i="3"/>
  <c r="E20" i="3"/>
  <c r="F20" i="3"/>
  <c r="G20" i="3"/>
  <c r="A21" i="3"/>
  <c r="C21" i="3"/>
  <c r="D21" i="3"/>
  <c r="E21" i="3"/>
  <c r="F21" i="3"/>
  <c r="G21" i="3"/>
  <c r="A22" i="3"/>
  <c r="C22" i="3"/>
  <c r="D22" i="3"/>
  <c r="E22" i="3"/>
  <c r="F22" i="3"/>
  <c r="G22" i="3"/>
  <c r="A23" i="3"/>
  <c r="C23" i="3"/>
  <c r="D23" i="3"/>
  <c r="E23" i="3"/>
  <c r="F23" i="3"/>
  <c r="G23" i="3"/>
  <c r="A24" i="3"/>
  <c r="C24" i="3"/>
  <c r="D24" i="3"/>
  <c r="E24" i="3"/>
  <c r="F24" i="3"/>
  <c r="G24" i="3"/>
  <c r="A25" i="3"/>
  <c r="C25" i="3"/>
  <c r="D25" i="3"/>
  <c r="E25" i="3"/>
  <c r="F25" i="3"/>
  <c r="G25" i="3"/>
  <c r="A26" i="3"/>
  <c r="C26" i="3"/>
  <c r="D26" i="3"/>
  <c r="E26" i="3"/>
  <c r="F26" i="3"/>
  <c r="G26" i="3"/>
  <c r="A27" i="3"/>
  <c r="C27" i="3"/>
  <c r="D27" i="3"/>
  <c r="E27" i="3"/>
  <c r="F27" i="3"/>
  <c r="G27" i="3"/>
  <c r="A28" i="3"/>
  <c r="C28" i="3"/>
  <c r="D28" i="3"/>
  <c r="E28" i="3"/>
  <c r="F28" i="3"/>
  <c r="G28" i="3"/>
  <c r="A29" i="3"/>
  <c r="C29" i="3"/>
  <c r="D29" i="3"/>
  <c r="E29" i="3"/>
  <c r="F29" i="3"/>
  <c r="G29" i="3"/>
  <c r="A30" i="3"/>
  <c r="C30" i="3"/>
  <c r="D30" i="3"/>
  <c r="E30" i="3"/>
  <c r="F30" i="3"/>
  <c r="G30" i="3"/>
  <c r="A31" i="3"/>
  <c r="C31" i="3"/>
  <c r="D31" i="3"/>
  <c r="E31" i="3"/>
  <c r="F31" i="3"/>
  <c r="G31" i="3"/>
  <c r="A32" i="3"/>
  <c r="C32" i="3"/>
  <c r="D32" i="3"/>
  <c r="E32" i="3"/>
  <c r="F32" i="3"/>
  <c r="G32" i="3"/>
  <c r="A33" i="3"/>
  <c r="C33" i="3"/>
  <c r="D33" i="3"/>
  <c r="E33" i="3"/>
  <c r="F33" i="3"/>
  <c r="G33" i="3"/>
  <c r="A34" i="3"/>
  <c r="C34" i="3"/>
  <c r="D34" i="3"/>
  <c r="E34" i="3"/>
  <c r="F34" i="3"/>
  <c r="G34" i="3"/>
  <c r="A3" i="3"/>
  <c r="C3" i="3"/>
  <c r="D3" i="3"/>
  <c r="E3" i="3"/>
  <c r="F3" i="3"/>
  <c r="G3" i="3"/>
  <c r="A4" i="3"/>
  <c r="C4" i="3"/>
  <c r="D4" i="3"/>
  <c r="E4" i="3"/>
  <c r="F4" i="3"/>
  <c r="G4" i="3"/>
  <c r="A5" i="3"/>
  <c r="C5" i="3"/>
  <c r="D5" i="3"/>
  <c r="E5" i="3"/>
  <c r="F5" i="3"/>
  <c r="G5" i="3"/>
  <c r="A6" i="3"/>
  <c r="C6" i="3"/>
  <c r="D6" i="3"/>
  <c r="E6" i="3"/>
  <c r="F6" i="3"/>
  <c r="G6" i="3"/>
  <c r="I2" i="2"/>
  <c r="J2" i="2"/>
  <c r="K2" i="2"/>
  <c r="B2" i="2"/>
  <c r="G2" i="2"/>
  <c r="H2" i="2"/>
  <c r="A2" i="2"/>
  <c r="A15" i="2"/>
  <c r="A16" i="3"/>
  <c r="A14" i="2"/>
  <c r="O14" i="2" s="1"/>
  <c r="C184" i="2"/>
  <c r="C88" i="2"/>
  <c r="O200" i="2"/>
  <c r="C808" i="2"/>
  <c r="C51" i="2"/>
  <c r="O167" i="2"/>
  <c r="C127" i="2"/>
  <c r="C59" i="2"/>
  <c r="C111" i="2"/>
  <c r="C979" i="2"/>
  <c r="O54" i="2"/>
  <c r="C816" i="2"/>
  <c r="C736" i="2"/>
  <c r="C480" i="2"/>
  <c r="C432" i="2"/>
  <c r="O384" i="2"/>
  <c r="O900" i="2"/>
  <c r="C780" i="2"/>
  <c r="O648" i="2"/>
  <c r="C668" i="2"/>
  <c r="O880" i="2"/>
  <c r="C372" i="2"/>
  <c r="O888" i="2"/>
  <c r="C720" i="2"/>
  <c r="O608" i="2"/>
  <c r="O948" i="2"/>
  <c r="AF102" i="3"/>
  <c r="AG102" i="3" s="1"/>
  <c r="O24" i="2"/>
  <c r="O546" i="2"/>
  <c r="C534" i="2"/>
  <c r="C291" i="2"/>
  <c r="C208" i="2"/>
  <c r="O71" i="2"/>
  <c r="C823" i="2"/>
  <c r="O798" i="2"/>
  <c r="O558" i="2"/>
  <c r="O198" i="2"/>
  <c r="O334" i="2"/>
  <c r="C387" i="2"/>
  <c r="C183" i="2"/>
  <c r="C260" i="2"/>
  <c r="O100" i="2"/>
  <c r="C77" i="2"/>
  <c r="C60" i="2"/>
  <c r="C43" i="2"/>
  <c r="C239" i="2"/>
  <c r="C123" i="2"/>
  <c r="O971" i="2"/>
  <c r="C839" i="2"/>
  <c r="C743" i="2"/>
  <c r="O663" i="2"/>
  <c r="C519" i="2"/>
  <c r="C447" i="2"/>
  <c r="C407" i="2"/>
  <c r="C363" i="2"/>
  <c r="C254" i="2"/>
  <c r="O942" i="2"/>
  <c r="C570" i="2"/>
  <c r="O354" i="2"/>
  <c r="O226" i="2"/>
  <c r="O863" i="2"/>
  <c r="C214" i="2"/>
  <c r="O687" i="2"/>
  <c r="O344" i="2"/>
  <c r="O347" i="2"/>
  <c r="C170" i="2" l="1"/>
  <c r="O666" i="2"/>
  <c r="C266" i="2"/>
  <c r="O202" i="2"/>
  <c r="O178" i="2"/>
  <c r="O590" i="2"/>
  <c r="C606" i="2"/>
  <c r="R812" i="2"/>
  <c r="R132" i="2"/>
  <c r="R116" i="2"/>
  <c r="R80" i="2"/>
  <c r="C130" i="2"/>
  <c r="O298" i="2"/>
  <c r="C458" i="2"/>
  <c r="C698" i="2"/>
  <c r="O38" i="2"/>
  <c r="O210" i="2"/>
  <c r="O174" i="2"/>
  <c r="C810" i="2"/>
  <c r="C706" i="2"/>
  <c r="C382" i="2"/>
  <c r="C674" i="2"/>
  <c r="C970" i="2"/>
  <c r="C274" i="2"/>
  <c r="C702" i="2"/>
  <c r="O851" i="2"/>
  <c r="C526" i="2"/>
  <c r="R170" i="2"/>
  <c r="O402" i="2"/>
  <c r="C946" i="2"/>
  <c r="C958" i="2"/>
  <c r="C338" i="2"/>
  <c r="C882" i="2"/>
  <c r="C270" i="2"/>
  <c r="C342" i="2"/>
  <c r="O474" i="2"/>
  <c r="C842" i="2"/>
  <c r="O186" i="2"/>
  <c r="C722" i="2"/>
  <c r="O46" i="2"/>
  <c r="C478" i="2"/>
  <c r="C762" i="2"/>
  <c r="C374" i="2"/>
  <c r="C462" i="2"/>
  <c r="C454" i="2"/>
  <c r="L104" i="2"/>
  <c r="L244" i="2"/>
  <c r="O559" i="2"/>
  <c r="O735" i="2"/>
  <c r="O911" i="2"/>
  <c r="O195" i="2"/>
  <c r="C47" i="2"/>
  <c r="C375" i="2"/>
  <c r="C419" i="2"/>
  <c r="C463" i="2"/>
  <c r="C551" i="2"/>
  <c r="C679" i="2"/>
  <c r="C767" i="2"/>
  <c r="O891" i="2"/>
  <c r="C987" i="2"/>
  <c r="C295" i="2"/>
  <c r="C715" i="2"/>
  <c r="O867" i="2"/>
  <c r="C763" i="2"/>
  <c r="O967" i="2"/>
  <c r="O807" i="2"/>
  <c r="O75" i="2"/>
  <c r="O39" i="2"/>
  <c r="C83" i="2"/>
  <c r="C27" i="2"/>
  <c r="O67" i="2"/>
  <c r="R844" i="2"/>
  <c r="L768" i="2"/>
  <c r="R336" i="2"/>
  <c r="R268" i="2"/>
  <c r="R264" i="2"/>
  <c r="L260" i="2"/>
  <c r="R252" i="2"/>
  <c r="R201" i="2"/>
  <c r="R136" i="2"/>
  <c r="L113" i="2"/>
  <c r="L112" i="2"/>
  <c r="R108" i="2"/>
  <c r="L60" i="2"/>
  <c r="R40" i="2"/>
  <c r="R36" i="2"/>
  <c r="R24" i="2"/>
  <c r="O343" i="2"/>
  <c r="C335" i="2"/>
  <c r="C491" i="2"/>
  <c r="C695" i="2"/>
  <c r="C923" i="2"/>
  <c r="O999" i="2"/>
  <c r="O299" i="2"/>
  <c r="O779" i="2"/>
  <c r="C115" i="2"/>
  <c r="C675" i="2"/>
  <c r="C883" i="2"/>
  <c r="C23" i="2"/>
  <c r="O107" i="2"/>
  <c r="O339" i="2"/>
  <c r="O783" i="2"/>
  <c r="C135" i="2"/>
  <c r="O99" i="2"/>
  <c r="O391" i="2"/>
  <c r="C567" i="2"/>
  <c r="C791" i="2"/>
  <c r="O287" i="2"/>
  <c r="O91" i="2"/>
  <c r="C887" i="2"/>
  <c r="O31" i="2"/>
  <c r="O63" i="2"/>
  <c r="O815" i="2"/>
  <c r="O991" i="2"/>
  <c r="O591" i="2"/>
  <c r="C439" i="2"/>
  <c r="C503" i="2"/>
  <c r="O599" i="2"/>
  <c r="C727" i="2"/>
  <c r="C827" i="2"/>
  <c r="O939" i="2"/>
  <c r="O119" i="2"/>
  <c r="C87" i="2"/>
  <c r="C223" i="2"/>
  <c r="C483" i="2"/>
  <c r="C803" i="2"/>
  <c r="O907" i="2"/>
  <c r="C460" i="2"/>
  <c r="O788" i="2"/>
  <c r="C560" i="2"/>
  <c r="O324" i="2"/>
  <c r="O528" i="2"/>
  <c r="O995" i="2"/>
  <c r="O919" i="2"/>
  <c r="O899" i="2"/>
  <c r="C79" i="2"/>
  <c r="O155" i="2"/>
  <c r="C171" i="2"/>
  <c r="O131" i="2"/>
  <c r="O423" i="2"/>
  <c r="C151" i="2"/>
  <c r="C163" i="2"/>
  <c r="AB20" i="1"/>
  <c r="AC20" i="1" s="1"/>
  <c r="O68" i="2"/>
  <c r="O836" i="2"/>
  <c r="C840" i="2"/>
  <c r="C760" i="2"/>
  <c r="C416" i="2"/>
  <c r="C772" i="2"/>
  <c r="O244" i="2"/>
  <c r="C272" i="2"/>
  <c r="C152" i="2"/>
  <c r="R112" i="2"/>
  <c r="O28" i="2"/>
  <c r="O692" i="2"/>
  <c r="C552" i="2"/>
  <c r="O824" i="2"/>
  <c r="O960" i="2"/>
  <c r="C564" i="2"/>
  <c r="O784" i="2"/>
  <c r="C968" i="2"/>
  <c r="C508" i="2"/>
  <c r="O600" i="2"/>
  <c r="C716" i="2"/>
  <c r="O832" i="2"/>
  <c r="O304" i="2"/>
  <c r="C368" i="2"/>
  <c r="C408" i="2"/>
  <c r="O448" i="2"/>
  <c r="O504" i="2"/>
  <c r="C568" i="2"/>
  <c r="O752" i="2"/>
  <c r="C420" i="2"/>
  <c r="C276" i="2"/>
  <c r="O32" i="2"/>
  <c r="C132" i="2"/>
  <c r="C992" i="2"/>
  <c r="O804" i="2"/>
  <c r="C632" i="2"/>
  <c r="C456" i="2"/>
  <c r="C512" i="2"/>
  <c r="C892" i="2"/>
  <c r="C516" i="2"/>
  <c r="C36" i="2"/>
  <c r="O280" i="2"/>
  <c r="O192" i="2"/>
  <c r="C248" i="2"/>
  <c r="O64" i="2"/>
  <c r="C312" i="2"/>
  <c r="C664" i="2"/>
  <c r="C232" i="2"/>
  <c r="O92" i="2"/>
  <c r="C860" i="2"/>
  <c r="C428" i="2"/>
  <c r="O616" i="2"/>
  <c r="C908" i="2"/>
  <c r="C700" i="2"/>
  <c r="O320" i="2"/>
  <c r="C896" i="2"/>
  <c r="C636" i="2"/>
  <c r="O576" i="2"/>
  <c r="C688" i="2"/>
  <c r="C964" i="2"/>
  <c r="C352" i="2"/>
  <c r="C392" i="2"/>
  <c r="C488" i="2"/>
  <c r="C536" i="2"/>
  <c r="C864" i="2"/>
  <c r="C764" i="2"/>
  <c r="O216" i="2"/>
  <c r="O168" i="2"/>
  <c r="O76" i="2"/>
  <c r="C80" i="2"/>
  <c r="L259" i="2"/>
  <c r="L203" i="2"/>
  <c r="R117" i="2"/>
  <c r="L99" i="2"/>
  <c r="R78" i="2"/>
  <c r="L53" i="2"/>
  <c r="O204" i="2"/>
  <c r="C292" i="2"/>
  <c r="C588" i="2"/>
  <c r="C684" i="2"/>
  <c r="C532" i="2"/>
  <c r="C444" i="2"/>
  <c r="C844" i="2"/>
  <c r="C672" i="2"/>
  <c r="C181" i="2"/>
  <c r="O128" i="2"/>
  <c r="C169" i="2"/>
  <c r="C196" i="2"/>
  <c r="O228" i="2"/>
  <c r="O240" i="2"/>
  <c r="C308" i="2"/>
  <c r="C73" i="2"/>
  <c r="C108" i="2"/>
  <c r="O348" i="2"/>
  <c r="O288" i="2"/>
  <c r="O84" i="2"/>
  <c r="C988" i="2"/>
  <c r="C732" i="2"/>
  <c r="C524" i="2"/>
  <c r="O296" i="2"/>
  <c r="C656" i="2"/>
  <c r="O704" i="2"/>
  <c r="O876" i="2"/>
  <c r="C944" i="2"/>
  <c r="C828" i="2"/>
  <c r="C628" i="2"/>
  <c r="C404" i="2"/>
  <c r="O848" i="2"/>
  <c r="C928" i="2"/>
  <c r="O756" i="2"/>
  <c r="C540" i="2"/>
  <c r="O336" i="2"/>
  <c r="O584" i="2"/>
  <c r="O696" i="2"/>
  <c r="C768" i="2"/>
  <c r="O856" i="2"/>
  <c r="O300" i="2"/>
  <c r="C360" i="2"/>
  <c r="O400" i="2"/>
  <c r="C424" i="2"/>
  <c r="C472" i="2"/>
  <c r="C496" i="2"/>
  <c r="O544" i="2"/>
  <c r="C728" i="2"/>
  <c r="O800" i="2"/>
  <c r="C868" i="2"/>
  <c r="C452" i="2"/>
  <c r="C356" i="2"/>
  <c r="C48" i="2"/>
  <c r="C40" i="2"/>
  <c r="C388" i="2"/>
  <c r="C44" i="2"/>
  <c r="O188" i="2"/>
  <c r="O116" i="2"/>
  <c r="O136" i="2"/>
  <c r="C340" i="2"/>
  <c r="O943" i="2"/>
  <c r="O543" i="2"/>
  <c r="C112" i="2"/>
  <c r="C471" i="2"/>
  <c r="C535" i="2"/>
  <c r="O631" i="2"/>
  <c r="C711" i="2"/>
  <c r="C775" i="2"/>
  <c r="C875" i="2"/>
  <c r="C951" i="2"/>
  <c r="O137" i="2"/>
  <c r="O117" i="2"/>
  <c r="C256" i="2"/>
  <c r="O264" i="2"/>
  <c r="O104" i="2"/>
  <c r="C759" i="2"/>
  <c r="O843" i="2"/>
  <c r="C955" i="2"/>
  <c r="C284" i="2"/>
  <c r="C776" i="2"/>
  <c r="C556" i="2"/>
  <c r="C396" i="2"/>
  <c r="O592" i="2"/>
  <c r="C624" i="2"/>
  <c r="O812" i="2"/>
  <c r="C920" i="2"/>
  <c r="C872" i="2"/>
  <c r="C660" i="2"/>
  <c r="C500" i="2"/>
  <c r="O708" i="2"/>
  <c r="C796" i="2"/>
  <c r="C604" i="2"/>
  <c r="C380" i="2"/>
  <c r="C640" i="2"/>
  <c r="C792" i="2"/>
  <c r="O57" i="2"/>
  <c r="C316" i="2"/>
  <c r="C376" i="2"/>
  <c r="C440" i="2"/>
  <c r="C464" i="2"/>
  <c r="C520" i="2"/>
  <c r="C748" i="2"/>
  <c r="O724" i="2"/>
  <c r="C484" i="2"/>
  <c r="O935" i="2"/>
  <c r="O831" i="2"/>
  <c r="O55" i="2"/>
  <c r="O143" i="2"/>
  <c r="C835" i="2"/>
  <c r="C103" i="2"/>
  <c r="O159" i="2"/>
  <c r="C35" i="2"/>
  <c r="C124" i="2"/>
  <c r="C164" i="2"/>
  <c r="O144" i="2"/>
  <c r="O120" i="2"/>
  <c r="C236" i="2"/>
  <c r="C147" i="2"/>
  <c r="O176" i="2"/>
  <c r="AB97" i="1"/>
  <c r="AC97" i="1" s="1"/>
  <c r="AI97" i="1" s="1"/>
  <c r="H500" i="3"/>
  <c r="J500" i="3" s="1"/>
  <c r="H484" i="3"/>
  <c r="J484" i="3" s="1"/>
  <c r="H468" i="3"/>
  <c r="J468" i="3" s="1"/>
  <c r="H452" i="3"/>
  <c r="J452" i="3" s="1"/>
  <c r="H436" i="3"/>
  <c r="J436" i="3" s="1"/>
  <c r="H426" i="3"/>
  <c r="J426" i="3" s="1"/>
  <c r="H422" i="3"/>
  <c r="J422" i="3" s="1"/>
  <c r="H418" i="3"/>
  <c r="J418" i="3" s="1"/>
  <c r="H414" i="3"/>
  <c r="J414" i="3" s="1"/>
  <c r="H410" i="3"/>
  <c r="H406" i="3"/>
  <c r="J406" i="3" s="1"/>
  <c r="H402" i="3"/>
  <c r="J402" i="3" s="1"/>
  <c r="H398" i="3"/>
  <c r="J398" i="3" s="1"/>
  <c r="H394" i="3"/>
  <c r="J394" i="3" s="1"/>
  <c r="H390" i="3"/>
  <c r="J390" i="3" s="1"/>
  <c r="H386" i="3"/>
  <c r="J386" i="3" s="1"/>
  <c r="H380" i="3"/>
  <c r="H368" i="3"/>
  <c r="J368" i="3" s="1"/>
  <c r="H354" i="3"/>
  <c r="J354" i="3" s="1"/>
  <c r="H346" i="3"/>
  <c r="J346" i="3" s="1"/>
  <c r="H340" i="3"/>
  <c r="J340" i="3" s="1"/>
  <c r="H336" i="3"/>
  <c r="J336" i="3" s="1"/>
  <c r="H334" i="3"/>
  <c r="J334" i="3" s="1"/>
  <c r="H332" i="3"/>
  <c r="J332" i="3" s="1"/>
  <c r="H330" i="3"/>
  <c r="J330" i="3" s="1"/>
  <c r="H328" i="3"/>
  <c r="J328" i="3" s="1"/>
  <c r="H326" i="3"/>
  <c r="J326" i="3" s="1"/>
  <c r="H322" i="3"/>
  <c r="J322" i="3" s="1"/>
  <c r="H320" i="3"/>
  <c r="J320" i="3" s="1"/>
  <c r="H318" i="3"/>
  <c r="J318" i="3" s="1"/>
  <c r="H314" i="3"/>
  <c r="J314" i="3" s="1"/>
  <c r="H312" i="3"/>
  <c r="J312" i="3" s="1"/>
  <c r="H308" i="3"/>
  <c r="J308" i="3" s="1"/>
  <c r="H300" i="3"/>
  <c r="J300" i="3" s="1"/>
  <c r="H296" i="3"/>
  <c r="J296" i="3" s="1"/>
  <c r="H294" i="3"/>
  <c r="J294" i="3" s="1"/>
  <c r="H292" i="3"/>
  <c r="J292" i="3" s="1"/>
  <c r="H290" i="3"/>
  <c r="J290" i="3" s="1"/>
  <c r="H288" i="3"/>
  <c r="J288" i="3" s="1"/>
  <c r="H286" i="3"/>
  <c r="J286" i="3" s="1"/>
  <c r="H284" i="3"/>
  <c r="H282" i="3"/>
  <c r="J282" i="3" s="1"/>
  <c r="H280" i="3"/>
  <c r="J280" i="3" s="1"/>
  <c r="H276" i="3"/>
  <c r="J276" i="3" s="1"/>
  <c r="H272" i="3"/>
  <c r="J272" i="3" s="1"/>
  <c r="H268" i="3"/>
  <c r="J268" i="3" s="1"/>
  <c r="H264" i="3"/>
  <c r="J264" i="3" s="1"/>
  <c r="H262" i="3"/>
  <c r="J262" i="3" s="1"/>
  <c r="H260" i="3"/>
  <c r="J260" i="3" s="1"/>
  <c r="H258" i="3"/>
  <c r="J258" i="3" s="1"/>
  <c r="H256" i="3"/>
  <c r="H254" i="3"/>
  <c r="J254" i="3" s="1"/>
  <c r="H252" i="3"/>
  <c r="J252" i="3" s="1"/>
  <c r="H236" i="3"/>
  <c r="J236" i="3" s="1"/>
  <c r="H234" i="3"/>
  <c r="J234" i="3" s="1"/>
  <c r="H232" i="3"/>
  <c r="J232" i="3" s="1"/>
  <c r="H230" i="3"/>
  <c r="J230" i="3" s="1"/>
  <c r="H228" i="3"/>
  <c r="J228" i="3" s="1"/>
  <c r="H226" i="3"/>
  <c r="J226" i="3" s="1"/>
  <c r="H224" i="3"/>
  <c r="J224" i="3" s="1"/>
  <c r="H222" i="3"/>
  <c r="J222" i="3" s="1"/>
  <c r="H218" i="3"/>
  <c r="J218" i="3" s="1"/>
  <c r="H197" i="3"/>
  <c r="J197" i="3" s="1"/>
  <c r="H177" i="3"/>
  <c r="J177" i="3" s="1"/>
  <c r="H162" i="3"/>
  <c r="J162" i="3" s="1"/>
  <c r="H160" i="3"/>
  <c r="J160" i="3" s="1"/>
  <c r="H158" i="3"/>
  <c r="J158" i="3" s="1"/>
  <c r="H156" i="3"/>
  <c r="J156" i="3" s="1"/>
  <c r="H154" i="3"/>
  <c r="J154" i="3" s="1"/>
  <c r="H152" i="3"/>
  <c r="J152" i="3" s="1"/>
  <c r="H151" i="3"/>
  <c r="J151" i="3" s="1"/>
  <c r="H150" i="3"/>
  <c r="J150" i="3" s="1"/>
  <c r="H148" i="3"/>
  <c r="J148" i="3" s="1"/>
  <c r="H146" i="3"/>
  <c r="J146" i="3" s="1"/>
  <c r="H144" i="3"/>
  <c r="J144" i="3" s="1"/>
  <c r="H142" i="3"/>
  <c r="J142" i="3" s="1"/>
  <c r="H140" i="3"/>
  <c r="J140" i="3" s="1"/>
  <c r="H138" i="3"/>
  <c r="J138" i="3" s="1"/>
  <c r="H136" i="3"/>
  <c r="J136" i="3" s="1"/>
  <c r="H134" i="3"/>
  <c r="H133" i="3"/>
  <c r="J133" i="3" s="1"/>
  <c r="H132" i="3"/>
  <c r="H130" i="3"/>
  <c r="J130" i="3" s="1"/>
  <c r="H128" i="3"/>
  <c r="J128" i="3" s="1"/>
  <c r="H126" i="3"/>
  <c r="J126" i="3" s="1"/>
  <c r="H124" i="3"/>
  <c r="J124" i="3" s="1"/>
  <c r="H122" i="3"/>
  <c r="J122" i="3" s="1"/>
  <c r="H120" i="3"/>
  <c r="J120" i="3" s="1"/>
  <c r="H119" i="3"/>
  <c r="J119" i="3" s="1"/>
  <c r="H118" i="3"/>
  <c r="J118" i="3" s="1"/>
  <c r="H116" i="3"/>
  <c r="J116" i="3" s="1"/>
  <c r="H114" i="3"/>
  <c r="J114" i="3" s="1"/>
  <c r="H112" i="3"/>
  <c r="H110" i="3"/>
  <c r="J110" i="3" s="1"/>
  <c r="H108" i="3"/>
  <c r="J108" i="3" s="1"/>
  <c r="H106" i="3"/>
  <c r="J106" i="3" s="1"/>
  <c r="H104" i="3"/>
  <c r="J104" i="3" s="1"/>
  <c r="H102" i="3"/>
  <c r="J102" i="3" s="1"/>
  <c r="H101" i="3"/>
  <c r="J101" i="3" s="1"/>
  <c r="H100" i="3"/>
  <c r="J100" i="3" s="1"/>
  <c r="H98" i="3"/>
  <c r="J98" i="3" s="1"/>
  <c r="H96" i="3"/>
  <c r="J96" i="3" s="1"/>
  <c r="H94" i="3"/>
  <c r="J94" i="3" s="1"/>
  <c r="H92" i="3"/>
  <c r="J92" i="3" s="1"/>
  <c r="H90" i="3"/>
  <c r="H88" i="3"/>
  <c r="J88" i="3" s="1"/>
  <c r="H86" i="3"/>
  <c r="J86" i="3" s="1"/>
  <c r="H84" i="3"/>
  <c r="J84" i="3" s="1"/>
  <c r="H82" i="3"/>
  <c r="J82" i="3" s="1"/>
  <c r="H80" i="3"/>
  <c r="J80" i="3" s="1"/>
  <c r="H78" i="3"/>
  <c r="J78" i="3" s="1"/>
  <c r="H76" i="3"/>
  <c r="J76" i="3" s="1"/>
  <c r="H74" i="3"/>
  <c r="J74" i="3" s="1"/>
  <c r="H72" i="3"/>
  <c r="J72" i="3" s="1"/>
  <c r="H70" i="3"/>
  <c r="H68" i="3"/>
  <c r="J68" i="3" s="1"/>
  <c r="H67" i="3"/>
  <c r="H66" i="3"/>
  <c r="J66" i="3" s="1"/>
  <c r="H64" i="3"/>
  <c r="J64" i="3" s="1"/>
  <c r="H61" i="3"/>
  <c r="J61" i="3" s="1"/>
  <c r="H42" i="3"/>
  <c r="J42" i="3" s="1"/>
  <c r="R995" i="2"/>
  <c r="R991" i="2"/>
  <c r="L986" i="2"/>
  <c r="R981" i="2"/>
  <c r="L977" i="2"/>
  <c r="L975" i="2"/>
  <c r="L973" i="2"/>
  <c r="L962" i="2"/>
  <c r="R961" i="2"/>
  <c r="R959" i="2"/>
  <c r="L949" i="2"/>
  <c r="R941" i="2"/>
  <c r="R935" i="2"/>
  <c r="L929" i="2"/>
  <c r="L927" i="2"/>
  <c r="R926" i="2"/>
  <c r="R925" i="2"/>
  <c r="R921" i="2"/>
  <c r="L918" i="2"/>
  <c r="R914" i="2"/>
  <c r="R913" i="2"/>
  <c r="R909" i="2"/>
  <c r="R905" i="2"/>
  <c r="L901" i="2"/>
  <c r="L897" i="2"/>
  <c r="R893" i="2"/>
  <c r="L889" i="2"/>
  <c r="R887" i="2"/>
  <c r="L881" i="2"/>
  <c r="R873" i="2"/>
  <c r="R871" i="2"/>
  <c r="R869" i="2"/>
  <c r="L865" i="2"/>
  <c r="L861" i="2"/>
  <c r="L859" i="2"/>
  <c r="R823" i="2"/>
  <c r="R799" i="2"/>
  <c r="R779" i="2"/>
  <c r="R735" i="2"/>
  <c r="L707" i="2"/>
  <c r="R675" i="2"/>
  <c r="R563" i="2"/>
  <c r="R315" i="2"/>
  <c r="L311" i="2"/>
  <c r="R307" i="2"/>
  <c r="L299" i="2"/>
  <c r="R295" i="2"/>
  <c r="R291" i="2"/>
  <c r="R283" i="2"/>
  <c r="L223" i="2"/>
  <c r="L219" i="2"/>
  <c r="R215" i="2"/>
  <c r="L211" i="2"/>
  <c r="L199" i="2"/>
  <c r="L187" i="2"/>
  <c r="L179" i="2"/>
  <c r="R175" i="2"/>
  <c r="R171" i="2"/>
  <c r="L151" i="2"/>
  <c r="L119" i="2"/>
  <c r="R115" i="2"/>
  <c r="R91" i="2"/>
  <c r="L87" i="2"/>
  <c r="R83" i="2"/>
  <c r="C16" i="2"/>
  <c r="L18" i="2"/>
  <c r="R17" i="2"/>
  <c r="R7" i="2"/>
  <c r="R14" i="2"/>
  <c r="L11" i="2"/>
  <c r="L3" i="2"/>
  <c r="W57" i="1"/>
  <c r="AH58" i="3" s="1"/>
  <c r="AF58" i="3" s="1"/>
  <c r="AG58" i="3" s="1"/>
  <c r="C13" i="2"/>
  <c r="AB33" i="1"/>
  <c r="AC33" i="1" s="1"/>
  <c r="AI33" i="1" s="1"/>
  <c r="AB83" i="1"/>
  <c r="AC83" i="1" s="1"/>
  <c r="AI83" i="1" s="1"/>
  <c r="AB22" i="1"/>
  <c r="AC22" i="1" s="1"/>
  <c r="AB19" i="1"/>
  <c r="AC19" i="1" s="1"/>
  <c r="H40" i="3"/>
  <c r="J40" i="3" s="1"/>
  <c r="H1001" i="3"/>
  <c r="J1001" i="3" s="1"/>
  <c r="L955" i="2"/>
  <c r="L912" i="2"/>
  <c r="L652" i="2"/>
  <c r="R396" i="2"/>
  <c r="L853" i="2"/>
  <c r="L841" i="2"/>
  <c r="L837" i="2"/>
  <c r="L833" i="2"/>
  <c r="R829" i="2"/>
  <c r="L825" i="2"/>
  <c r="L817" i="2"/>
  <c r="L805" i="2"/>
  <c r="L801" i="2"/>
  <c r="L785" i="2"/>
  <c r="L778" i="2"/>
  <c r="R777" i="2"/>
  <c r="L761" i="2"/>
  <c r="R753" i="2"/>
  <c r="R749" i="2"/>
  <c r="L737" i="2"/>
  <c r="R733" i="2"/>
  <c r="L726" i="2"/>
  <c r="L722" i="2"/>
  <c r="L721" i="2"/>
  <c r="L717" i="2"/>
  <c r="R713" i="2"/>
  <c r="L709" i="2"/>
  <c r="L705" i="2"/>
  <c r="R697" i="2"/>
  <c r="L693" i="2"/>
  <c r="L686" i="2"/>
  <c r="L685" i="2"/>
  <c r="R654" i="2"/>
  <c r="L614" i="2"/>
  <c r="L605" i="2"/>
  <c r="R594" i="2"/>
  <c r="L589" i="2"/>
  <c r="L585" i="2"/>
  <c r="L570" i="2"/>
  <c r="R545" i="2"/>
  <c r="R538" i="2"/>
  <c r="L537" i="2"/>
  <c r="L506" i="2"/>
  <c r="L490" i="2"/>
  <c r="R489" i="2"/>
  <c r="R481" i="2"/>
  <c r="L474" i="2"/>
  <c r="L462" i="2"/>
  <c r="L454" i="2"/>
  <c r="L453" i="2"/>
  <c r="R438" i="2"/>
  <c r="L422" i="2"/>
  <c r="R366" i="2"/>
  <c r="R365" i="2"/>
  <c r="R334" i="2"/>
  <c r="L322" i="2"/>
  <c r="R318" i="2"/>
  <c r="L305" i="2"/>
  <c r="L301" i="2"/>
  <c r="L294" i="2"/>
  <c r="L293" i="2"/>
  <c r="L289" i="2"/>
  <c r="L285" i="2"/>
  <c r="R282" i="2"/>
  <c r="R281" i="2"/>
  <c r="L278" i="2"/>
  <c r="R277" i="2"/>
  <c r="R274" i="2"/>
  <c r="R273" i="2"/>
  <c r="L269" i="2"/>
  <c r="L265" i="2"/>
  <c r="R262" i="2"/>
  <c r="R261" i="2"/>
  <c r="R258" i="2"/>
  <c r="L250" i="2"/>
  <c r="R241" i="2"/>
  <c r="L233" i="2"/>
  <c r="R230" i="2"/>
  <c r="L226" i="2"/>
  <c r="R225" i="2"/>
  <c r="R218" i="2"/>
  <c r="L214" i="2"/>
  <c r="R209" i="2"/>
  <c r="L202" i="2"/>
  <c r="R198" i="2"/>
  <c r="R194" i="2"/>
  <c r="L190" i="2"/>
  <c r="R186" i="2"/>
  <c r="L174" i="2"/>
  <c r="L170" i="2"/>
  <c r="S170" i="2" s="1"/>
  <c r="T170" i="2" s="1"/>
  <c r="L169" i="2"/>
  <c r="R166" i="2"/>
  <c r="L165" i="2"/>
  <c r="L162" i="2"/>
  <c r="R161" i="2"/>
  <c r="L153" i="2"/>
  <c r="R149" i="2"/>
  <c r="L141" i="2"/>
  <c r="R134" i="2"/>
  <c r="L133" i="2"/>
  <c r="L130" i="2"/>
  <c r="L125" i="2"/>
  <c r="R121" i="2"/>
  <c r="L117" i="2"/>
  <c r="R113" i="2"/>
  <c r="L109" i="2"/>
  <c r="R106" i="2"/>
  <c r="L105" i="2"/>
  <c r="R102" i="2"/>
  <c r="L101" i="2"/>
  <c r="R98" i="2"/>
  <c r="L97" i="2"/>
  <c r="R94" i="2"/>
  <c r="R93" i="2"/>
  <c r="R90" i="2"/>
  <c r="L89" i="2"/>
  <c r="L85" i="2"/>
  <c r="L81" i="2"/>
  <c r="R73" i="2"/>
  <c r="R70" i="2"/>
  <c r="R69" i="2"/>
  <c r="L66" i="2"/>
  <c r="R65" i="2"/>
  <c r="R58" i="2"/>
  <c r="S58" i="2" s="1"/>
  <c r="T58" i="2" s="1"/>
  <c r="L57" i="2"/>
  <c r="L50" i="2"/>
  <c r="L49" i="2"/>
  <c r="L46" i="2"/>
  <c r="L37" i="2"/>
  <c r="L30" i="2"/>
  <c r="R26" i="2"/>
  <c r="O9" i="2"/>
  <c r="O751" i="2"/>
  <c r="O799" i="2"/>
  <c r="O975" i="2"/>
  <c r="O719" i="2"/>
  <c r="O615" i="2"/>
  <c r="O427" i="2"/>
  <c r="O929" i="2"/>
  <c r="C963" i="2"/>
  <c r="C819" i="2"/>
  <c r="O643" i="2"/>
  <c r="C915" i="2"/>
  <c r="C795" i="2"/>
  <c r="C771" i="2"/>
  <c r="O931" i="2"/>
  <c r="C723" i="2"/>
  <c r="O983" i="2"/>
  <c r="O755" i="2"/>
  <c r="W24" i="1"/>
  <c r="AH25" i="3" s="1"/>
  <c r="AF25" i="3" s="1"/>
  <c r="AG25" i="3" s="1"/>
  <c r="O879" i="2"/>
  <c r="O623" i="2"/>
  <c r="O927" i="2"/>
  <c r="O607" i="2"/>
  <c r="O847" i="2"/>
  <c r="O583" i="2"/>
  <c r="O647" i="2"/>
  <c r="O523" i="2"/>
  <c r="O19" i="2"/>
  <c r="O903" i="2"/>
  <c r="O703" i="2"/>
  <c r="O855" i="2"/>
  <c r="C947" i="2"/>
  <c r="O895" i="2"/>
  <c r="O787" i="2"/>
  <c r="O959" i="2"/>
  <c r="R35" i="2"/>
  <c r="L31" i="2"/>
  <c r="R29" i="2"/>
  <c r="R27" i="2"/>
  <c r="R25" i="2"/>
  <c r="L992" i="2"/>
  <c r="L836" i="2"/>
  <c r="R456" i="2"/>
  <c r="R308" i="2"/>
  <c r="R300" i="2"/>
  <c r="R292" i="2"/>
  <c r="L288" i="2"/>
  <c r="L276" i="2"/>
  <c r="L240" i="2"/>
  <c r="R224" i="2"/>
  <c r="R200" i="2"/>
  <c r="R96" i="2"/>
  <c r="L80" i="2"/>
  <c r="S80" i="2" s="1"/>
  <c r="T80" i="2" s="1"/>
  <c r="L64" i="2"/>
  <c r="L2" i="2"/>
  <c r="H85" i="3"/>
  <c r="J85" i="3" s="1"/>
  <c r="R847" i="2"/>
  <c r="L666" i="2"/>
  <c r="L98" i="2"/>
  <c r="S98" i="2" s="1"/>
  <c r="T98" i="2" s="1"/>
  <c r="L58" i="2"/>
  <c r="R109" i="2"/>
  <c r="R289" i="2"/>
  <c r="O793" i="2"/>
  <c r="R133" i="2"/>
  <c r="O733" i="2"/>
  <c r="W94" i="1"/>
  <c r="AH95" i="3" s="1"/>
  <c r="AF95" i="3" s="1"/>
  <c r="AG95" i="3" s="1"/>
  <c r="W51" i="1"/>
  <c r="X51" i="1" s="1"/>
  <c r="C277" i="2"/>
  <c r="O37" i="2"/>
  <c r="C21" i="2"/>
  <c r="C157" i="2"/>
  <c r="C269" i="2"/>
  <c r="C390" i="2"/>
  <c r="O530" i="2"/>
  <c r="O802" i="2"/>
  <c r="O301" i="2"/>
  <c r="O182" i="2"/>
  <c r="O218" i="2"/>
  <c r="O189" i="2"/>
  <c r="C52" i="2"/>
  <c r="O486" i="2"/>
  <c r="C318" i="2"/>
  <c r="O506" i="2"/>
  <c r="O690" i="2"/>
  <c r="O898" i="2"/>
  <c r="C313" i="2"/>
  <c r="O220" i="2"/>
  <c r="C450" i="2"/>
  <c r="O866" i="2"/>
  <c r="C222" i="2"/>
  <c r="O96" i="2"/>
  <c r="O820" i="2"/>
  <c r="C620" i="2"/>
  <c r="C492" i="2"/>
  <c r="C364" i="2"/>
  <c r="C956" i="2"/>
  <c r="C744" i="2"/>
  <c r="C596" i="2"/>
  <c r="C436" i="2"/>
  <c r="C912" i="2"/>
  <c r="O884" i="2"/>
  <c r="C712" i="2"/>
  <c r="C572" i="2"/>
  <c r="C412" i="2"/>
  <c r="C940" i="2"/>
  <c r="C332" i="2"/>
  <c r="C580" i="2"/>
  <c r="C612" i="2"/>
  <c r="O294" i="2"/>
  <c r="O172" i="2"/>
  <c r="C268" i="2"/>
  <c r="C20" i="2"/>
  <c r="O180" i="2"/>
  <c r="O140" i="2"/>
  <c r="C156" i="2"/>
  <c r="O56" i="2"/>
  <c r="C212" i="2"/>
  <c r="O148" i="2"/>
  <c r="W30" i="1"/>
  <c r="AH31" i="3" s="1"/>
  <c r="AF31" i="3" s="1"/>
  <c r="AG31" i="3" s="1"/>
  <c r="W88" i="1"/>
  <c r="O241" i="2"/>
  <c r="O209" i="2"/>
  <c r="R265" i="2"/>
  <c r="L981" i="2"/>
  <c r="O977" i="2"/>
  <c r="O141" i="2"/>
  <c r="O133" i="2"/>
  <c r="O97" i="2"/>
  <c r="O965" i="2"/>
  <c r="C965" i="2"/>
  <c r="C405" i="2"/>
  <c r="O405" i="2"/>
  <c r="O173" i="2"/>
  <c r="C173" i="2"/>
  <c r="L157" i="2"/>
  <c r="R157" i="2"/>
  <c r="O121" i="2"/>
  <c r="C121" i="2"/>
  <c r="O997" i="2"/>
  <c r="C997" i="2"/>
  <c r="O993" i="2"/>
  <c r="C993" i="2"/>
  <c r="C941" i="2"/>
  <c r="O941" i="2"/>
  <c r="R781" i="2"/>
  <c r="L781" i="2"/>
  <c r="C569" i="2"/>
  <c r="O569" i="2"/>
  <c r="O473" i="2"/>
  <c r="C473" i="2"/>
  <c r="R229" i="2"/>
  <c r="L229" i="2"/>
  <c r="O221" i="2"/>
  <c r="C221" i="2"/>
  <c r="O201" i="2"/>
  <c r="C201" i="2"/>
  <c r="O145" i="2"/>
  <c r="C145" i="2"/>
  <c r="R137" i="2"/>
  <c r="L137" i="2"/>
  <c r="R129" i="2"/>
  <c r="L129" i="2"/>
  <c r="C69" i="2"/>
  <c r="O69" i="2"/>
  <c r="L62" i="2"/>
  <c r="R62" i="2"/>
  <c r="R233" i="2"/>
  <c r="L283" i="2"/>
  <c r="S283" i="2" s="1"/>
  <c r="T283" i="2" s="1"/>
  <c r="L93" i="2"/>
  <c r="R179" i="2"/>
  <c r="R97" i="2"/>
  <c r="S97" i="2" s="1"/>
  <c r="T97" i="2" s="1"/>
  <c r="C237" i="2"/>
  <c r="C253" i="2"/>
  <c r="R125" i="2"/>
  <c r="R81" i="2"/>
  <c r="S81" i="2" s="1"/>
  <c r="T81" i="2" s="1"/>
  <c r="L161" i="2"/>
  <c r="L991" i="2"/>
  <c r="S991" i="2" s="1"/>
  <c r="T991" i="2" s="1"/>
  <c r="O129" i="2"/>
  <c r="R153" i="2"/>
  <c r="O789" i="2"/>
  <c r="O197" i="2"/>
  <c r="C61" i="2"/>
  <c r="L261" i="2"/>
  <c r="L102" i="2"/>
  <c r="S102" i="2" s="1"/>
  <c r="T102" i="2" s="1"/>
  <c r="C285" i="2"/>
  <c r="O101" i="2"/>
  <c r="L149" i="2"/>
  <c r="S149" i="2" s="1"/>
  <c r="T149" i="2" s="1"/>
  <c r="R50" i="2"/>
  <c r="C305" i="2"/>
  <c r="C33" i="2"/>
  <c r="C185" i="2"/>
  <c r="O217" i="2"/>
  <c r="O149" i="2"/>
  <c r="C205" i="2"/>
  <c r="C213" i="2"/>
  <c r="R101" i="2"/>
  <c r="R87" i="2"/>
  <c r="S87" i="2" s="1"/>
  <c r="T87" i="2" s="1"/>
  <c r="L225" i="2"/>
  <c r="O317" i="2"/>
  <c r="L91" i="2"/>
  <c r="S91" i="2" s="1"/>
  <c r="T91" i="2" s="1"/>
  <c r="R85" i="2"/>
  <c r="S85" i="2" s="1"/>
  <c r="T85" i="2" s="1"/>
  <c r="L69" i="2"/>
  <c r="S69" i="2" s="1"/>
  <c r="T69" i="2" s="1"/>
  <c r="L121" i="2"/>
  <c r="O909" i="2"/>
  <c r="C14" i="2"/>
  <c r="O225" i="2"/>
  <c r="C409" i="2"/>
  <c r="C649" i="2"/>
  <c r="R141" i="2"/>
  <c r="S141" i="2" s="1"/>
  <c r="T141" i="2" s="1"/>
  <c r="C41" i="2"/>
  <c r="C89" i="2"/>
  <c r="C29" i="2"/>
  <c r="R837" i="2"/>
  <c r="L94" i="2"/>
  <c r="C821" i="2"/>
  <c r="R105" i="2"/>
  <c r="C401" i="2"/>
  <c r="C529" i="2"/>
  <c r="R965" i="2"/>
  <c r="L965" i="2"/>
  <c r="C933" i="2"/>
  <c r="O933" i="2"/>
  <c r="O889" i="2"/>
  <c r="C889" i="2"/>
  <c r="O837" i="2"/>
  <c r="C837" i="2"/>
  <c r="R793" i="2"/>
  <c r="L793" i="2"/>
  <c r="O521" i="2"/>
  <c r="C521" i="2"/>
  <c r="O437" i="2"/>
  <c r="C437" i="2"/>
  <c r="O349" i="2"/>
  <c r="C349" i="2"/>
  <c r="O289" i="2"/>
  <c r="C289" i="2"/>
  <c r="C229" i="2"/>
  <c r="O229" i="2"/>
  <c r="O165" i="2"/>
  <c r="C165" i="2"/>
  <c r="O161" i="2"/>
  <c r="C161" i="2"/>
  <c r="R145" i="2"/>
  <c r="L145" i="2"/>
  <c r="C109" i="2"/>
  <c r="O109" i="2"/>
  <c r="R77" i="2"/>
  <c r="L77" i="2"/>
  <c r="R61" i="2"/>
  <c r="L61" i="2"/>
  <c r="C49" i="2"/>
  <c r="O49" i="2"/>
  <c r="O45" i="2"/>
  <c r="C45" i="2"/>
  <c r="O25" i="2"/>
  <c r="C25" i="2"/>
  <c r="L73" i="2"/>
  <c r="L83" i="2"/>
  <c r="R89" i="2"/>
  <c r="L65" i="2"/>
  <c r="S65" i="2" s="1"/>
  <c r="T65" i="2" s="1"/>
  <c r="O113" i="2"/>
  <c r="R57" i="2"/>
  <c r="S57" i="2" s="1"/>
  <c r="T57" i="2" s="1"/>
  <c r="R119" i="2"/>
  <c r="S119" i="2" s="1"/>
  <c r="T119" i="2" s="1"/>
  <c r="C309" i="2"/>
  <c r="C953" i="2"/>
  <c r="C297" i="2"/>
  <c r="C265" i="2"/>
  <c r="R709" i="2"/>
  <c r="S709" i="2" s="1"/>
  <c r="T709" i="2" s="1"/>
  <c r="C3" i="2"/>
  <c r="R817" i="2"/>
  <c r="C81" i="2"/>
  <c r="R801" i="2"/>
  <c r="S801" i="2" s="1"/>
  <c r="T801" i="2" s="1"/>
  <c r="R169" i="2"/>
  <c r="O813" i="2"/>
  <c r="O797" i="2"/>
  <c r="H661" i="3"/>
  <c r="J661" i="3" s="1"/>
  <c r="H519" i="3"/>
  <c r="J519" i="3" s="1"/>
  <c r="H209" i="3"/>
  <c r="J209" i="3" s="1"/>
  <c r="H169" i="3"/>
  <c r="J169" i="3" s="1"/>
  <c r="H161" i="3"/>
  <c r="J161" i="3" s="1"/>
  <c r="H143" i="3"/>
  <c r="J143" i="3" s="1"/>
  <c r="H127" i="3"/>
  <c r="J127" i="3" s="1"/>
  <c r="H113" i="3"/>
  <c r="J113" i="3" s="1"/>
  <c r="H105" i="3"/>
  <c r="J105" i="3" s="1"/>
  <c r="H93" i="3"/>
  <c r="H51" i="3"/>
  <c r="J51" i="3" s="1"/>
  <c r="R15" i="2"/>
  <c r="R6" i="2"/>
  <c r="L5" i="2"/>
  <c r="R1000" i="2"/>
  <c r="L999" i="2"/>
  <c r="R994" i="2"/>
  <c r="R992" i="2"/>
  <c r="L988" i="2"/>
  <c r="R984" i="2"/>
  <c r="R979" i="2"/>
  <c r="R974" i="2"/>
  <c r="R972" i="2"/>
  <c r="R971" i="2"/>
  <c r="R970" i="2"/>
  <c r="R967" i="2"/>
  <c r="R966" i="2"/>
  <c r="R958" i="2"/>
  <c r="R948" i="2"/>
  <c r="L943" i="2"/>
  <c r="R932" i="2"/>
  <c r="R931" i="2"/>
  <c r="L930" i="2"/>
  <c r="R924" i="2"/>
  <c r="R916" i="2"/>
  <c r="R911" i="2"/>
  <c r="L904" i="2"/>
  <c r="R899" i="2"/>
  <c r="R890" i="2"/>
  <c r="L884" i="2"/>
  <c r="L874" i="2"/>
  <c r="R870" i="2"/>
  <c r="L868" i="2"/>
  <c r="L860" i="2"/>
  <c r="L856" i="2"/>
  <c r="L848" i="2"/>
  <c r="L831" i="2"/>
  <c r="R824" i="2"/>
  <c r="L820" i="2"/>
  <c r="L816" i="2"/>
  <c r="L804" i="2"/>
  <c r="L800" i="2"/>
  <c r="L792" i="2"/>
  <c r="R784" i="2"/>
  <c r="R783" i="2"/>
  <c r="R780" i="2"/>
  <c r="L776" i="2"/>
  <c r="L767" i="2"/>
  <c r="R764" i="2"/>
  <c r="R760" i="2"/>
  <c r="L756" i="2"/>
  <c r="R740" i="2"/>
  <c r="R739" i="2"/>
  <c r="R720" i="2"/>
  <c r="R704" i="2"/>
  <c r="R698" i="2"/>
  <c r="L684" i="2"/>
  <c r="L676" i="2"/>
  <c r="L658" i="2"/>
  <c r="R644" i="2"/>
  <c r="R635" i="2"/>
  <c r="R626" i="2"/>
  <c r="R612" i="2"/>
  <c r="R610" i="2"/>
  <c r="R602" i="2"/>
  <c r="L598" i="2"/>
  <c r="L588" i="2"/>
  <c r="L586" i="2"/>
  <c r="L576" i="2"/>
  <c r="R568" i="2"/>
  <c r="L532" i="2"/>
  <c r="L518" i="2"/>
  <c r="R478" i="2"/>
  <c r="L476" i="2"/>
  <c r="L472" i="2"/>
  <c r="L460" i="2"/>
  <c r="L452" i="2"/>
  <c r="L450" i="2"/>
  <c r="L434" i="2"/>
  <c r="R432" i="2"/>
  <c r="R428" i="2"/>
  <c r="R422" i="2"/>
  <c r="L418" i="2"/>
  <c r="R416" i="2"/>
  <c r="R410" i="2"/>
  <c r="R386" i="2"/>
  <c r="R378" i="2"/>
  <c r="L356" i="2"/>
  <c r="L330" i="2"/>
  <c r="L320" i="2"/>
  <c r="L318" i="2"/>
  <c r="S318" i="2" s="1"/>
  <c r="T318" i="2" s="1"/>
  <c r="R311" i="2"/>
  <c r="R310" i="2"/>
  <c r="R306" i="2"/>
  <c r="L303" i="2"/>
  <c r="L298" i="2"/>
  <c r="L295" i="2"/>
  <c r="R294" i="2"/>
  <c r="L292" i="2"/>
  <c r="S292" i="2" s="1"/>
  <c r="T292" i="2" s="1"/>
  <c r="R288" i="2"/>
  <c r="R286" i="2"/>
  <c r="L282" i="2"/>
  <c r="R272" i="2"/>
  <c r="R267" i="2"/>
  <c r="R266" i="2"/>
  <c r="L264" i="2"/>
  <c r="L262" i="2"/>
  <c r="R260" i="2"/>
  <c r="S260" i="2" s="1"/>
  <c r="T260" i="2" s="1"/>
  <c r="R259" i="2"/>
  <c r="S259" i="2" s="1"/>
  <c r="T259" i="2" s="1"/>
  <c r="L258" i="2"/>
  <c r="R256" i="2"/>
  <c r="R254" i="2"/>
  <c r="L242" i="2"/>
  <c r="R240" i="2"/>
  <c r="R236" i="2"/>
  <c r="L230" i="2"/>
  <c r="L228" i="2"/>
  <c r="R227" i="2"/>
  <c r="R226" i="2"/>
  <c r="R223" i="2"/>
  <c r="L222" i="2"/>
  <c r="L220" i="2"/>
  <c r="R219" i="2"/>
  <c r="L218" i="2"/>
  <c r="S218" i="2" s="1"/>
  <c r="T218" i="2" s="1"/>
  <c r="R216" i="2"/>
  <c r="L215" i="2"/>
  <c r="R214" i="2"/>
  <c r="S214" i="2" s="1"/>
  <c r="T214" i="2" s="1"/>
  <c r="R211" i="2"/>
  <c r="R207" i="2"/>
  <c r="R203" i="2"/>
  <c r="S203" i="2" s="1"/>
  <c r="T203" i="2" s="1"/>
  <c r="R202" i="2"/>
  <c r="R199" i="2"/>
  <c r="L198" i="2"/>
  <c r="S198" i="2" s="1"/>
  <c r="T198" i="2" s="1"/>
  <c r="L194" i="2"/>
  <c r="R191" i="2"/>
  <c r="R190" i="2"/>
  <c r="R187" i="2"/>
  <c r="L183" i="2"/>
  <c r="R176" i="2"/>
  <c r="L175" i="2"/>
  <c r="R174" i="2"/>
  <c r="L171" i="2"/>
  <c r="R151" i="2"/>
  <c r="R144" i="2"/>
  <c r="L138" i="2"/>
  <c r="L132" i="2"/>
  <c r="R124" i="2"/>
  <c r="L122" i="2"/>
  <c r="L115" i="2"/>
  <c r="R110" i="2"/>
  <c r="L108" i="2"/>
  <c r="R107" i="2"/>
  <c r="L106" i="2"/>
  <c r="R104" i="2"/>
  <c r="S104" i="2" s="1"/>
  <c r="T104" i="2" s="1"/>
  <c r="L100" i="2"/>
  <c r="R99" i="2"/>
  <c r="L96" i="2"/>
  <c r="L95" i="2"/>
  <c r="R92" i="2"/>
  <c r="L90" i="2"/>
  <c r="R88" i="2"/>
  <c r="R86" i="2"/>
  <c r="L84" i="2"/>
  <c r="L82" i="2"/>
  <c r="L79" i="2"/>
  <c r="L76" i="2"/>
  <c r="L75" i="2"/>
  <c r="L74" i="2"/>
  <c r="R72" i="2"/>
  <c r="L71" i="2"/>
  <c r="L68" i="2"/>
  <c r="R66" i="2"/>
  <c r="R64" i="2"/>
  <c r="S64" i="2" s="1"/>
  <c r="T64" i="2" s="1"/>
  <c r="R60" i="2"/>
  <c r="S60" i="2" s="1"/>
  <c r="T60" i="2" s="1"/>
  <c r="R52" i="2"/>
  <c r="L48" i="2"/>
  <c r="R46" i="2"/>
  <c r="R43" i="2"/>
  <c r="R39" i="2"/>
  <c r="L22" i="2"/>
  <c r="J70" i="3"/>
  <c r="J90" i="3"/>
  <c r="R997" i="2"/>
  <c r="L997" i="2"/>
  <c r="R993" i="2"/>
  <c r="L993" i="2"/>
  <c r="R989" i="2"/>
  <c r="L989" i="2"/>
  <c r="O957" i="2"/>
  <c r="C957" i="2"/>
  <c r="O949" i="2"/>
  <c r="C949" i="2"/>
  <c r="L945" i="2"/>
  <c r="R945" i="2"/>
  <c r="L937" i="2"/>
  <c r="R937" i="2"/>
  <c r="O925" i="2"/>
  <c r="C925" i="2"/>
  <c r="O905" i="2"/>
  <c r="C905" i="2"/>
  <c r="O901" i="2"/>
  <c r="C901" i="2"/>
  <c r="O897" i="2"/>
  <c r="C897" i="2"/>
  <c r="C877" i="2"/>
  <c r="O877" i="2"/>
  <c r="O873" i="2"/>
  <c r="C873" i="2"/>
  <c r="L857" i="2"/>
  <c r="R857" i="2"/>
  <c r="C857" i="2"/>
  <c r="O857" i="2"/>
  <c r="L849" i="2"/>
  <c r="R849" i="2"/>
  <c r="C845" i="2"/>
  <c r="O845" i="2"/>
  <c r="O833" i="2"/>
  <c r="C833" i="2"/>
  <c r="O825" i="2"/>
  <c r="C825" i="2"/>
  <c r="O801" i="2"/>
  <c r="C801" i="2"/>
  <c r="O777" i="2"/>
  <c r="C777" i="2"/>
  <c r="O773" i="2"/>
  <c r="C773" i="2"/>
  <c r="R769" i="2"/>
  <c r="L769" i="2"/>
  <c r="C749" i="2"/>
  <c r="O749" i="2"/>
  <c r="O745" i="2"/>
  <c r="C745" i="2"/>
  <c r="C729" i="2"/>
  <c r="O729" i="2"/>
  <c r="L725" i="2"/>
  <c r="R725" i="2"/>
  <c r="C717" i="2"/>
  <c r="O717" i="2"/>
  <c r="O713" i="2"/>
  <c r="C713" i="2"/>
  <c r="O709" i="2"/>
  <c r="C709" i="2"/>
  <c r="O705" i="2"/>
  <c r="C705" i="2"/>
  <c r="L701" i="2"/>
  <c r="R701" i="2"/>
  <c r="C701" i="2"/>
  <c r="O701" i="2"/>
  <c r="O697" i="2"/>
  <c r="C697" i="2"/>
  <c r="L689" i="2"/>
  <c r="R689" i="2"/>
  <c r="C685" i="2"/>
  <c r="O685" i="2"/>
  <c r="R677" i="2"/>
  <c r="L677" i="2"/>
  <c r="C661" i="2"/>
  <c r="O661" i="2"/>
  <c r="O657" i="2"/>
  <c r="C657" i="2"/>
  <c r="C653" i="2"/>
  <c r="O653" i="2"/>
  <c r="C633" i="2"/>
  <c r="O633" i="2"/>
  <c r="O625" i="2"/>
  <c r="C625" i="2"/>
  <c r="C621" i="2"/>
  <c r="O621" i="2"/>
  <c r="O593" i="2"/>
  <c r="C593" i="2"/>
  <c r="O585" i="2"/>
  <c r="C585" i="2"/>
  <c r="C573" i="2"/>
  <c r="O573" i="2"/>
  <c r="O561" i="2"/>
  <c r="C561" i="2"/>
  <c r="O509" i="2"/>
  <c r="C509" i="2"/>
  <c r="O489" i="2"/>
  <c r="C489" i="2"/>
  <c r="O485" i="2"/>
  <c r="C485" i="2"/>
  <c r="O465" i="2"/>
  <c r="C465" i="2"/>
  <c r="O457" i="2"/>
  <c r="C457" i="2"/>
  <c r="O453" i="2"/>
  <c r="C453" i="2"/>
  <c r="C429" i="2"/>
  <c r="O429" i="2"/>
  <c r="O425" i="2"/>
  <c r="C425" i="2"/>
  <c r="O413" i="2"/>
  <c r="C413" i="2"/>
  <c r="C377" i="2"/>
  <c r="O377" i="2"/>
  <c r="O369" i="2"/>
  <c r="C369" i="2"/>
  <c r="O357" i="2"/>
  <c r="C357" i="2"/>
  <c r="C341" i="2"/>
  <c r="O341" i="2"/>
  <c r="O329" i="2"/>
  <c r="C329" i="2"/>
  <c r="C498" i="2"/>
  <c r="C646" i="2"/>
  <c r="C774" i="2"/>
  <c r="C890" i="2"/>
  <c r="C17" i="2"/>
  <c r="C838" i="2"/>
  <c r="C542" i="2"/>
  <c r="O818" i="2"/>
  <c r="O438" i="2"/>
  <c r="O554" i="2"/>
  <c r="O630" i="2"/>
  <c r="C730" i="2"/>
  <c r="O854" i="2"/>
  <c r="O966" i="2"/>
  <c r="L913" i="2"/>
  <c r="S913" i="2" s="1"/>
  <c r="T913" i="2" s="1"/>
  <c r="L925" i="2"/>
  <c r="S925" i="2" s="1"/>
  <c r="T925" i="2" s="1"/>
  <c r="O945" i="2"/>
  <c r="L961" i="2"/>
  <c r="O985" i="2"/>
  <c r="C11" i="2"/>
  <c r="C325" i="2"/>
  <c r="O682" i="2"/>
  <c r="O518" i="2"/>
  <c r="O537" i="2"/>
  <c r="C761" i="2"/>
  <c r="C721" i="2"/>
  <c r="R853" i="2"/>
  <c r="S853" i="2" s="1"/>
  <c r="T853" i="2" s="1"/>
  <c r="L286" i="2"/>
  <c r="L749" i="2"/>
  <c r="R841" i="2"/>
  <c r="R785" i="2"/>
  <c r="S785" i="2" s="1"/>
  <c r="T785" i="2" s="1"/>
  <c r="L777" i="2"/>
  <c r="R833" i="2"/>
  <c r="C442" i="2"/>
  <c r="C562" i="2"/>
  <c r="C613" i="2"/>
  <c r="C350" i="2"/>
  <c r="O525" i="2"/>
  <c r="C381" i="2"/>
  <c r="O397" i="2"/>
  <c r="J410" i="3"/>
  <c r="J132" i="3"/>
  <c r="J112" i="3"/>
  <c r="C7" i="2"/>
  <c r="O7" i="2"/>
  <c r="O989" i="2"/>
  <c r="C989" i="2"/>
  <c r="O969" i="2"/>
  <c r="C969" i="2"/>
  <c r="R957" i="2"/>
  <c r="L957" i="2"/>
  <c r="O937" i="2"/>
  <c r="C937" i="2"/>
  <c r="L885" i="2"/>
  <c r="R885" i="2"/>
  <c r="R877" i="2"/>
  <c r="L877" i="2"/>
  <c r="O869" i="2"/>
  <c r="C869" i="2"/>
  <c r="C853" i="2"/>
  <c r="O853" i="2"/>
  <c r="R845" i="2"/>
  <c r="L845" i="2"/>
  <c r="R821" i="2"/>
  <c r="L821" i="2"/>
  <c r="L813" i="2"/>
  <c r="R813" i="2"/>
  <c r="R809" i="2"/>
  <c r="L809" i="2"/>
  <c r="O805" i="2"/>
  <c r="C805" i="2"/>
  <c r="R797" i="2"/>
  <c r="L797" i="2"/>
  <c r="L789" i="2"/>
  <c r="R789" i="2"/>
  <c r="O785" i="2"/>
  <c r="C785" i="2"/>
  <c r="C781" i="2"/>
  <c r="O781" i="2"/>
  <c r="R773" i="2"/>
  <c r="L773" i="2"/>
  <c r="O769" i="2"/>
  <c r="C769" i="2"/>
  <c r="R757" i="2"/>
  <c r="L757" i="2"/>
  <c r="O753" i="2"/>
  <c r="C753" i="2"/>
  <c r="O741" i="2"/>
  <c r="C741" i="2"/>
  <c r="C725" i="2"/>
  <c r="O725" i="2"/>
  <c r="O693" i="2"/>
  <c r="C693" i="2"/>
  <c r="O689" i="2"/>
  <c r="C689" i="2"/>
  <c r="R681" i="2"/>
  <c r="L681" i="2"/>
  <c r="O677" i="2"/>
  <c r="C677" i="2"/>
  <c r="O673" i="2"/>
  <c r="C673" i="2"/>
  <c r="C669" i="2"/>
  <c r="O669" i="2"/>
  <c r="O641" i="2"/>
  <c r="C641" i="2"/>
  <c r="C629" i="2"/>
  <c r="O629" i="2"/>
  <c r="O617" i="2"/>
  <c r="C617" i="2"/>
  <c r="O601" i="2"/>
  <c r="C601" i="2"/>
  <c r="O577" i="2"/>
  <c r="C577" i="2"/>
  <c r="O553" i="2"/>
  <c r="C553" i="2"/>
  <c r="O549" i="2"/>
  <c r="C549" i="2"/>
  <c r="O517" i="2"/>
  <c r="C517" i="2"/>
  <c r="O501" i="2"/>
  <c r="C501" i="2"/>
  <c r="O497" i="2"/>
  <c r="C497" i="2"/>
  <c r="C477" i="2"/>
  <c r="O477" i="2"/>
  <c r="O469" i="2"/>
  <c r="C469" i="2"/>
  <c r="O449" i="2"/>
  <c r="C449" i="2"/>
  <c r="O445" i="2"/>
  <c r="C445" i="2"/>
  <c r="C441" i="2"/>
  <c r="O441" i="2"/>
  <c r="O433" i="2"/>
  <c r="C433" i="2"/>
  <c r="O417" i="2"/>
  <c r="C417" i="2"/>
  <c r="O393" i="2"/>
  <c r="C393" i="2"/>
  <c r="C365" i="2"/>
  <c r="O365" i="2"/>
  <c r="O353" i="2"/>
  <c r="C353" i="2"/>
  <c r="O345" i="2"/>
  <c r="C345" i="2"/>
  <c r="O333" i="2"/>
  <c r="C333" i="2"/>
  <c r="O618" i="2"/>
  <c r="O746" i="2"/>
  <c r="O858" i="2"/>
  <c r="O4" i="2"/>
  <c r="R460" i="2"/>
  <c r="C934" i="2"/>
  <c r="C678" i="2"/>
  <c r="C418" i="2"/>
  <c r="C522" i="2"/>
  <c r="C614" i="2"/>
  <c r="O726" i="2"/>
  <c r="C814" i="2"/>
  <c r="O930" i="2"/>
  <c r="C990" i="2"/>
  <c r="L941" i="2"/>
  <c r="S941" i="2" s="1"/>
  <c r="T941" i="2" s="1"/>
  <c r="O981" i="2"/>
  <c r="C913" i="2"/>
  <c r="C921" i="2"/>
  <c r="R929" i="2"/>
  <c r="C961" i="2"/>
  <c r="C973" i="2"/>
  <c r="R977" i="2"/>
  <c r="S977" i="2" s="1"/>
  <c r="T977" i="2" s="1"/>
  <c r="R3" i="2"/>
  <c r="C337" i="2"/>
  <c r="C482" i="2"/>
  <c r="O906" i="2"/>
  <c r="C434" i="2"/>
  <c r="C505" i="2"/>
  <c r="O665" i="2"/>
  <c r="L909" i="2"/>
  <c r="S909" i="2" s="1"/>
  <c r="T909" i="2" s="1"/>
  <c r="C849" i="2"/>
  <c r="C421" i="2"/>
  <c r="L829" i="2"/>
  <c r="R949" i="2"/>
  <c r="S949" i="2" s="1"/>
  <c r="T949" i="2" s="1"/>
  <c r="R825" i="2"/>
  <c r="S825" i="2" s="1"/>
  <c r="T825" i="2" s="1"/>
  <c r="R805" i="2"/>
  <c r="C594" i="2"/>
  <c r="C765" i="2"/>
  <c r="O358" i="2"/>
  <c r="C637" i="2"/>
  <c r="C645" i="2"/>
  <c r="C817" i="2"/>
  <c r="C306" i="2"/>
  <c r="J256" i="3"/>
  <c r="C998" i="2"/>
  <c r="O998" i="2"/>
  <c r="C994" i="2"/>
  <c r="O994" i="2"/>
  <c r="R990" i="2"/>
  <c r="L990" i="2"/>
  <c r="O982" i="2"/>
  <c r="C982" i="2"/>
  <c r="R978" i="2"/>
  <c r="L978" i="2"/>
  <c r="O974" i="2"/>
  <c r="C974" i="2"/>
  <c r="O954" i="2"/>
  <c r="C954" i="2"/>
  <c r="L947" i="2"/>
  <c r="R947" i="2"/>
  <c r="C938" i="2"/>
  <c r="O938" i="2"/>
  <c r="O914" i="2"/>
  <c r="C914" i="2"/>
  <c r="L907" i="2"/>
  <c r="R907" i="2"/>
  <c r="C894" i="2"/>
  <c r="O894" i="2"/>
  <c r="C878" i="2"/>
  <c r="O878" i="2"/>
  <c r="O874" i="2"/>
  <c r="C874" i="2"/>
  <c r="O870" i="2"/>
  <c r="C870" i="2"/>
  <c r="R863" i="2"/>
  <c r="L863" i="2"/>
  <c r="L850" i="2"/>
  <c r="R850" i="2"/>
  <c r="R832" i="2"/>
  <c r="L832" i="2"/>
  <c r="O830" i="2"/>
  <c r="C830" i="2"/>
  <c r="C826" i="2"/>
  <c r="O826" i="2"/>
  <c r="L811" i="2"/>
  <c r="R811" i="2"/>
  <c r="O786" i="2"/>
  <c r="C786" i="2"/>
  <c r="O782" i="2"/>
  <c r="C782" i="2"/>
  <c r="O778" i="2"/>
  <c r="C778" i="2"/>
  <c r="L771" i="2"/>
  <c r="R771" i="2"/>
  <c r="O770" i="2"/>
  <c r="C770" i="2"/>
  <c r="O750" i="2"/>
  <c r="C750" i="2"/>
  <c r="C742" i="2"/>
  <c r="O742" i="2"/>
  <c r="O738" i="2"/>
  <c r="C738" i="2"/>
  <c r="O714" i="2"/>
  <c r="C714" i="2"/>
  <c r="C710" i="2"/>
  <c r="O710" i="2"/>
  <c r="L706" i="2"/>
  <c r="R706" i="2"/>
  <c r="R670" i="2"/>
  <c r="L670" i="2"/>
  <c r="C670" i="2"/>
  <c r="O670" i="2"/>
  <c r="O662" i="2"/>
  <c r="C662" i="2"/>
  <c r="C658" i="2"/>
  <c r="O658" i="2"/>
  <c r="O654" i="2"/>
  <c r="C654" i="2"/>
  <c r="O650" i="2"/>
  <c r="C650" i="2"/>
  <c r="R642" i="2"/>
  <c r="L642" i="2"/>
  <c r="O642" i="2"/>
  <c r="C642" i="2"/>
  <c r="L638" i="2"/>
  <c r="R638" i="2"/>
  <c r="C638" i="2"/>
  <c r="O638" i="2"/>
  <c r="R634" i="2"/>
  <c r="L634" i="2"/>
  <c r="O634" i="2"/>
  <c r="C634" i="2"/>
  <c r="R630" i="2"/>
  <c r="L630" i="2"/>
  <c r="O626" i="2"/>
  <c r="C626" i="2"/>
  <c r="R622" i="2"/>
  <c r="L622" i="2"/>
  <c r="C622" i="2"/>
  <c r="O622" i="2"/>
  <c r="O610" i="2"/>
  <c r="C610" i="2"/>
  <c r="R606" i="2"/>
  <c r="L606" i="2"/>
  <c r="C602" i="2"/>
  <c r="O602" i="2"/>
  <c r="C598" i="2"/>
  <c r="O598" i="2"/>
  <c r="O586" i="2"/>
  <c r="C586" i="2"/>
  <c r="O582" i="2"/>
  <c r="C582" i="2"/>
  <c r="O578" i="2"/>
  <c r="C578" i="2"/>
  <c r="C574" i="2"/>
  <c r="O574" i="2"/>
  <c r="O566" i="2"/>
  <c r="C566" i="2"/>
  <c r="L558" i="2"/>
  <c r="R558" i="2"/>
  <c r="R550" i="2"/>
  <c r="L550" i="2"/>
  <c r="O550" i="2"/>
  <c r="C550" i="2"/>
  <c r="R546" i="2"/>
  <c r="L546" i="2"/>
  <c r="L542" i="2"/>
  <c r="R542" i="2"/>
  <c r="C538" i="2"/>
  <c r="O538" i="2"/>
  <c r="L530" i="2"/>
  <c r="R530" i="2"/>
  <c r="L522" i="2"/>
  <c r="R522" i="2"/>
  <c r="C514" i="2"/>
  <c r="O514" i="2"/>
  <c r="O510" i="2"/>
  <c r="C510" i="2"/>
  <c r="C502" i="2"/>
  <c r="O502" i="2"/>
  <c r="R498" i="2"/>
  <c r="L498" i="2"/>
  <c r="O494" i="2"/>
  <c r="C494" i="2"/>
  <c r="C490" i="2"/>
  <c r="O490" i="2"/>
  <c r="R486" i="2"/>
  <c r="L486" i="2"/>
  <c r="O470" i="2"/>
  <c r="C470" i="2"/>
  <c r="R466" i="2"/>
  <c r="L466" i="2"/>
  <c r="O466" i="2"/>
  <c r="C466" i="2"/>
  <c r="L446" i="2"/>
  <c r="R446" i="2"/>
  <c r="C446" i="2"/>
  <c r="O446" i="2"/>
  <c r="R442" i="2"/>
  <c r="L442" i="2"/>
  <c r="L430" i="2"/>
  <c r="R430" i="2"/>
  <c r="O430" i="2"/>
  <c r="C430" i="2"/>
  <c r="R426" i="2"/>
  <c r="L426" i="2"/>
  <c r="O426" i="2"/>
  <c r="C426" i="2"/>
  <c r="L414" i="2"/>
  <c r="R414" i="2"/>
  <c r="O414" i="2"/>
  <c r="C414" i="2"/>
  <c r="O410" i="2"/>
  <c r="C410" i="2"/>
  <c r="R406" i="2"/>
  <c r="L406" i="2"/>
  <c r="C406" i="2"/>
  <c r="O406" i="2"/>
  <c r="R402" i="2"/>
  <c r="L402" i="2"/>
  <c r="L398" i="2"/>
  <c r="R398" i="2"/>
  <c r="O398" i="2"/>
  <c r="C398" i="2"/>
  <c r="R394" i="2"/>
  <c r="L394" i="2"/>
  <c r="O394" i="2"/>
  <c r="C394" i="2"/>
  <c r="R390" i="2"/>
  <c r="L390" i="2"/>
  <c r="C386" i="2"/>
  <c r="O386" i="2"/>
  <c r="O378" i="2"/>
  <c r="C378" i="2"/>
  <c r="O370" i="2"/>
  <c r="C370" i="2"/>
  <c r="O366" i="2"/>
  <c r="C366" i="2"/>
  <c r="C362" i="2"/>
  <c r="O362" i="2"/>
  <c r="O346" i="2"/>
  <c r="C346" i="2"/>
  <c r="O330" i="2"/>
  <c r="C330" i="2"/>
  <c r="R326" i="2"/>
  <c r="L326" i="2"/>
  <c r="O326" i="2"/>
  <c r="C326" i="2"/>
  <c r="O322" i="2"/>
  <c r="C322" i="2"/>
  <c r="L314" i="2"/>
  <c r="R314" i="2"/>
  <c r="O314" i="2"/>
  <c r="C314" i="2"/>
  <c r="O310" i="2"/>
  <c r="C310" i="2"/>
  <c r="O302" i="2"/>
  <c r="C302" i="2"/>
  <c r="L290" i="2"/>
  <c r="R290" i="2"/>
  <c r="C290" i="2"/>
  <c r="O290" i="2"/>
  <c r="R287" i="2"/>
  <c r="L287" i="2"/>
  <c r="O286" i="2"/>
  <c r="C286" i="2"/>
  <c r="L284" i="2"/>
  <c r="R284" i="2"/>
  <c r="C282" i="2"/>
  <c r="O282" i="2"/>
  <c r="R280" i="2"/>
  <c r="L280" i="2"/>
  <c r="C278" i="2"/>
  <c r="O278" i="2"/>
  <c r="L270" i="2"/>
  <c r="R270" i="2"/>
  <c r="C258" i="2"/>
  <c r="O258" i="2"/>
  <c r="O250" i="2"/>
  <c r="C250" i="2"/>
  <c r="L248" i="2"/>
  <c r="R248" i="2"/>
  <c r="C246" i="2"/>
  <c r="O246" i="2"/>
  <c r="C242" i="2"/>
  <c r="O242" i="2"/>
  <c r="O238" i="2"/>
  <c r="C238" i="2"/>
  <c r="L234" i="2"/>
  <c r="R234" i="2"/>
  <c r="C234" i="2"/>
  <c r="O234" i="2"/>
  <c r="O230" i="2"/>
  <c r="C230" i="2"/>
  <c r="R210" i="2"/>
  <c r="L210" i="2"/>
  <c r="R206" i="2"/>
  <c r="L206" i="2"/>
  <c r="O206" i="2"/>
  <c r="C206" i="2"/>
  <c r="L195" i="2"/>
  <c r="R195" i="2"/>
  <c r="C194" i="2"/>
  <c r="O194" i="2"/>
  <c r="O190" i="2"/>
  <c r="C190" i="2"/>
  <c r="L182" i="2"/>
  <c r="R182" i="2"/>
  <c r="L178" i="2"/>
  <c r="R178" i="2"/>
  <c r="O166" i="2"/>
  <c r="C166" i="2"/>
  <c r="R155" i="2"/>
  <c r="L155" i="2"/>
  <c r="R123" i="2"/>
  <c r="L123" i="2"/>
  <c r="L120" i="2"/>
  <c r="R120" i="2"/>
  <c r="L114" i="2"/>
  <c r="R114" i="2"/>
  <c r="O114" i="2"/>
  <c r="C114" i="2"/>
  <c r="L111" i="2"/>
  <c r="R111" i="2"/>
  <c r="H993" i="3"/>
  <c r="J993" i="3" s="1"/>
  <c r="H741" i="3"/>
  <c r="J741" i="3" s="1"/>
  <c r="H693" i="3"/>
  <c r="J693" i="3" s="1"/>
  <c r="H677" i="3"/>
  <c r="H645" i="3"/>
  <c r="H629" i="3"/>
  <c r="J629" i="3" s="1"/>
  <c r="H613" i="3"/>
  <c r="H597" i="3"/>
  <c r="J597" i="3" s="1"/>
  <c r="H581" i="3"/>
  <c r="H565" i="3"/>
  <c r="J565" i="3" s="1"/>
  <c r="H539" i="3"/>
  <c r="J539" i="3" s="1"/>
  <c r="H249" i="3"/>
  <c r="J249" i="3" s="1"/>
  <c r="H241" i="3"/>
  <c r="J241" i="3" s="1"/>
  <c r="H219" i="3"/>
  <c r="H217" i="3"/>
  <c r="J217" i="3" s="1"/>
  <c r="H213" i="3"/>
  <c r="J213" i="3" s="1"/>
  <c r="H205" i="3"/>
  <c r="J205" i="3" s="1"/>
  <c r="H201" i="3"/>
  <c r="J201" i="3" s="1"/>
  <c r="H193" i="3"/>
  <c r="J193" i="3" s="1"/>
  <c r="H189" i="3"/>
  <c r="J189" i="3" s="1"/>
  <c r="H185" i="3"/>
  <c r="J185" i="3" s="1"/>
  <c r="H181" i="3"/>
  <c r="J181" i="3" s="1"/>
  <c r="H173" i="3"/>
  <c r="J173" i="3" s="1"/>
  <c r="H171" i="3"/>
  <c r="H167" i="3"/>
  <c r="J167" i="3" s="1"/>
  <c r="H165" i="3"/>
  <c r="J165" i="3" s="1"/>
  <c r="H163" i="3"/>
  <c r="J163" i="3" s="1"/>
  <c r="H159" i="3"/>
  <c r="J159" i="3" s="1"/>
  <c r="H157" i="3"/>
  <c r="J157" i="3" s="1"/>
  <c r="H155" i="3"/>
  <c r="J155" i="3" s="1"/>
  <c r="H153" i="3"/>
  <c r="J153" i="3" s="1"/>
  <c r="H149" i="3"/>
  <c r="J149" i="3" s="1"/>
  <c r="H147" i="3"/>
  <c r="J147" i="3" s="1"/>
  <c r="H145" i="3"/>
  <c r="J145" i="3" s="1"/>
  <c r="H141" i="3"/>
  <c r="J141" i="3" s="1"/>
  <c r="H139" i="3"/>
  <c r="J139" i="3" s="1"/>
  <c r="H137" i="3"/>
  <c r="J137" i="3" s="1"/>
  <c r="H135" i="3"/>
  <c r="J135" i="3" s="1"/>
  <c r="H131" i="3"/>
  <c r="J131" i="3" s="1"/>
  <c r="H129" i="3"/>
  <c r="J129" i="3" s="1"/>
  <c r="H125" i="3"/>
  <c r="J125" i="3" s="1"/>
  <c r="H123" i="3"/>
  <c r="H121" i="3"/>
  <c r="J121" i="3" s="1"/>
  <c r="H117" i="3"/>
  <c r="J117" i="3" s="1"/>
  <c r="H115" i="3"/>
  <c r="H111" i="3"/>
  <c r="J111" i="3" s="1"/>
  <c r="H109" i="3"/>
  <c r="H107" i="3"/>
  <c r="H103" i="3"/>
  <c r="J103" i="3" s="1"/>
  <c r="H99" i="3"/>
  <c r="J99" i="3" s="1"/>
  <c r="H97" i="3"/>
  <c r="J97" i="3" s="1"/>
  <c r="H95" i="3"/>
  <c r="J95" i="3" s="1"/>
  <c r="H91" i="3"/>
  <c r="H89" i="3"/>
  <c r="J89" i="3" s="1"/>
  <c r="H87" i="3"/>
  <c r="J87" i="3" s="1"/>
  <c r="H83" i="3"/>
  <c r="H81" i="3"/>
  <c r="J81" i="3" s="1"/>
  <c r="H79" i="3"/>
  <c r="H77" i="3"/>
  <c r="J77" i="3" s="1"/>
  <c r="H75" i="3"/>
  <c r="J75" i="3" s="1"/>
  <c r="H73" i="3"/>
  <c r="J73" i="3" s="1"/>
  <c r="H71" i="3"/>
  <c r="J71" i="3" s="1"/>
  <c r="H69" i="3"/>
  <c r="J69" i="3" s="1"/>
  <c r="H65" i="3"/>
  <c r="J65" i="3" s="1"/>
  <c r="H63" i="3"/>
  <c r="J63" i="3" s="1"/>
  <c r="H59" i="3"/>
  <c r="J59" i="3" s="1"/>
  <c r="H57" i="3"/>
  <c r="J57" i="3" s="1"/>
  <c r="H55" i="3"/>
  <c r="J55" i="3" s="1"/>
  <c r="H53" i="3"/>
  <c r="J53" i="3" s="1"/>
  <c r="H49" i="3"/>
  <c r="H47" i="3"/>
  <c r="H45" i="3"/>
  <c r="J45" i="3" s="1"/>
  <c r="H37" i="3"/>
  <c r="J37" i="3" s="1"/>
  <c r="R19" i="2"/>
  <c r="L13" i="2"/>
  <c r="L9" i="2"/>
  <c r="R998" i="2"/>
  <c r="L994" i="2"/>
  <c r="R986" i="2"/>
  <c r="L983" i="2"/>
  <c r="R975" i="2"/>
  <c r="L974" i="2"/>
  <c r="R963" i="2"/>
  <c r="R962" i="2"/>
  <c r="L959" i="2"/>
  <c r="L958" i="2"/>
  <c r="R955" i="2"/>
  <c r="R950" i="2"/>
  <c r="R943" i="2"/>
  <c r="R942" i="2"/>
  <c r="L935" i="2"/>
  <c r="S935" i="2" s="1"/>
  <c r="T935" i="2" s="1"/>
  <c r="L931" i="2"/>
  <c r="R930" i="2"/>
  <c r="R927" i="2"/>
  <c r="R923" i="2"/>
  <c r="R918" i="2"/>
  <c r="S918" i="2" s="1"/>
  <c r="T918" i="2" s="1"/>
  <c r="L914" i="2"/>
  <c r="R903" i="2"/>
  <c r="L902" i="2"/>
  <c r="L895" i="2"/>
  <c r="L882" i="2"/>
  <c r="R879" i="2"/>
  <c r="R875" i="2"/>
  <c r="L866" i="2"/>
  <c r="R862" i="2"/>
  <c r="R855" i="2"/>
  <c r="L851" i="2"/>
  <c r="L847" i="2"/>
  <c r="S847" i="2" s="1"/>
  <c r="T847" i="2" s="1"/>
  <c r="R843" i="2"/>
  <c r="R835" i="2"/>
  <c r="R810" i="2"/>
  <c r="R807" i="2"/>
  <c r="R806" i="2"/>
  <c r="R795" i="2"/>
  <c r="L794" i="2"/>
  <c r="R791" i="2"/>
  <c r="R786" i="2"/>
  <c r="L783" i="2"/>
  <c r="R750" i="2"/>
  <c r="L747" i="2"/>
  <c r="R734" i="2"/>
  <c r="L731" i="2"/>
  <c r="R723" i="2"/>
  <c r="R691" i="2"/>
  <c r="L682" i="2"/>
  <c r="R666" i="2"/>
  <c r="R662" i="2"/>
  <c r="R658" i="2"/>
  <c r="L654" i="2"/>
  <c r="S654" i="2" s="1"/>
  <c r="T654" i="2" s="1"/>
  <c r="R650" i="2"/>
  <c r="L646" i="2"/>
  <c r="R618" i="2"/>
  <c r="L610" i="2"/>
  <c r="R598" i="2"/>
  <c r="L594" i="2"/>
  <c r="R590" i="2"/>
  <c r="L582" i="2"/>
  <c r="R578" i="2"/>
  <c r="L574" i="2"/>
  <c r="R566" i="2"/>
  <c r="R554" i="2"/>
  <c r="L538" i="2"/>
  <c r="L535" i="2"/>
  <c r="R534" i="2"/>
  <c r="R526" i="2"/>
  <c r="R510" i="2"/>
  <c r="L502" i="2"/>
  <c r="R494" i="2"/>
  <c r="R490" i="2"/>
  <c r="L478" i="2"/>
  <c r="S478" i="2" s="1"/>
  <c r="T478" i="2" s="1"/>
  <c r="R475" i="2"/>
  <c r="R470" i="2"/>
  <c r="R467" i="2"/>
  <c r="R462" i="2"/>
  <c r="L458" i="2"/>
  <c r="R454" i="2"/>
  <c r="S454" i="2" s="1"/>
  <c r="T454" i="2" s="1"/>
  <c r="R450" i="2"/>
  <c r="L438" i="2"/>
  <c r="R434" i="2"/>
  <c r="R427" i="2"/>
  <c r="R418" i="2"/>
  <c r="L410" i="2"/>
  <c r="L386" i="2"/>
  <c r="L366" i="2"/>
  <c r="S366" i="2" s="1"/>
  <c r="T366" i="2" s="1"/>
  <c r="R358" i="2"/>
  <c r="R351" i="2"/>
  <c r="R346" i="2"/>
  <c r="L342" i="2"/>
  <c r="L338" i="2"/>
  <c r="L334" i="2"/>
  <c r="L327" i="2"/>
  <c r="R323" i="2"/>
  <c r="O102" i="2"/>
  <c r="L88" i="2"/>
  <c r="S88" i="2" s="1"/>
  <c r="T88" i="2" s="1"/>
  <c r="R75" i="2"/>
  <c r="C82" i="2"/>
  <c r="R68" i="2"/>
  <c r="R74" i="2"/>
  <c r="R82" i="2"/>
  <c r="R100" i="2"/>
  <c r="S100" i="2" s="1"/>
  <c r="T100" i="2" s="1"/>
  <c r="S233" i="2"/>
  <c r="T233" i="2" s="1"/>
  <c r="O22" i="2"/>
  <c r="R71" i="2"/>
  <c r="O245" i="2"/>
  <c r="C93" i="2"/>
  <c r="C105" i="2"/>
  <c r="R165" i="2"/>
  <c r="S165" i="2" s="1"/>
  <c r="T165" i="2" s="1"/>
  <c r="C249" i="2"/>
  <c r="O177" i="2"/>
  <c r="C53" i="2"/>
  <c r="O261" i="2"/>
  <c r="H552" i="3"/>
  <c r="J552" i="3" s="1"/>
  <c r="H526" i="3"/>
  <c r="J526" i="3" s="1"/>
  <c r="H508" i="3"/>
  <c r="H492" i="3"/>
  <c r="J492" i="3" s="1"/>
  <c r="H476" i="3"/>
  <c r="H460" i="3"/>
  <c r="H444" i="3"/>
  <c r="J444" i="3" s="1"/>
  <c r="H428" i="3"/>
  <c r="J428" i="3" s="1"/>
  <c r="H424" i="3"/>
  <c r="H420" i="3"/>
  <c r="H416" i="3"/>
  <c r="H412" i="3"/>
  <c r="J412" i="3" s="1"/>
  <c r="H408" i="3"/>
  <c r="J408" i="3" s="1"/>
  <c r="H404" i="3"/>
  <c r="H400" i="3"/>
  <c r="J400" i="3" s="1"/>
  <c r="H396" i="3"/>
  <c r="H392" i="3"/>
  <c r="J392" i="3" s="1"/>
  <c r="H388" i="3"/>
  <c r="H384" i="3"/>
  <c r="J384" i="3" s="1"/>
  <c r="H372" i="3"/>
  <c r="J372" i="3" s="1"/>
  <c r="H360" i="3"/>
  <c r="J360" i="3" s="1"/>
  <c r="H356" i="3"/>
  <c r="H352" i="3"/>
  <c r="H350" i="3"/>
  <c r="J350" i="3" s="1"/>
  <c r="H348" i="3"/>
  <c r="H344" i="3"/>
  <c r="H342" i="3"/>
  <c r="J342" i="3" s="1"/>
  <c r="L349" i="2"/>
  <c r="C273" i="2"/>
  <c r="C293" i="2"/>
  <c r="O85" i="2"/>
  <c r="O65" i="2"/>
  <c r="C125" i="2"/>
  <c r="C153" i="2"/>
  <c r="C257" i="2"/>
  <c r="C281" i="2"/>
  <c r="C233" i="2"/>
  <c r="C193" i="2"/>
  <c r="H338" i="3"/>
  <c r="J338" i="3" s="1"/>
  <c r="H245" i="3"/>
  <c r="J245" i="3" s="1"/>
  <c r="H237" i="3"/>
  <c r="J237" i="3" s="1"/>
  <c r="H235" i="3"/>
  <c r="H233" i="3"/>
  <c r="J233" i="3" s="1"/>
  <c r="H231" i="3"/>
  <c r="H229" i="3"/>
  <c r="H227" i="3"/>
  <c r="J227" i="3" s="1"/>
  <c r="H225" i="3"/>
  <c r="H223" i="3"/>
  <c r="H221" i="3"/>
  <c r="J221" i="3" s="1"/>
  <c r="H215" i="3"/>
  <c r="H211" i="3"/>
  <c r="J211" i="3" s="1"/>
  <c r="H207" i="3"/>
  <c r="H203" i="3"/>
  <c r="H199" i="3"/>
  <c r="J199" i="3" s="1"/>
  <c r="H195" i="3"/>
  <c r="H191" i="3"/>
  <c r="J191" i="3" s="1"/>
  <c r="H187" i="3"/>
  <c r="J187" i="3" s="1"/>
  <c r="H183" i="3"/>
  <c r="H179" i="3"/>
  <c r="J179" i="3" s="1"/>
  <c r="H175" i="3"/>
  <c r="J175" i="3" s="1"/>
  <c r="R322" i="2"/>
  <c r="L246" i="2"/>
  <c r="J424" i="3"/>
  <c r="J613" i="3"/>
  <c r="S422" i="2"/>
  <c r="T422" i="2" s="1"/>
  <c r="H15" i="3"/>
  <c r="H7" i="3"/>
  <c r="J7" i="3" s="1"/>
  <c r="H997" i="3"/>
  <c r="J997" i="3" s="1"/>
  <c r="H989" i="3"/>
  <c r="J989" i="3" s="1"/>
  <c r="H985" i="3"/>
  <c r="J985" i="3" s="1"/>
  <c r="H981" i="3"/>
  <c r="H977" i="3"/>
  <c r="H973" i="3"/>
  <c r="H969" i="3"/>
  <c r="J969" i="3" s="1"/>
  <c r="H966" i="3"/>
  <c r="J966" i="3" s="1"/>
  <c r="H963" i="3"/>
  <c r="H959" i="3"/>
  <c r="J959" i="3" s="1"/>
  <c r="H955" i="3"/>
  <c r="J955" i="3" s="1"/>
  <c r="H951" i="3"/>
  <c r="H947" i="3"/>
  <c r="J947" i="3" s="1"/>
  <c r="H943" i="3"/>
  <c r="H937" i="3"/>
  <c r="H933" i="3"/>
  <c r="J933" i="3" s="1"/>
  <c r="H929" i="3"/>
  <c r="H925" i="3"/>
  <c r="J925" i="3" s="1"/>
  <c r="H921" i="3"/>
  <c r="J921" i="3" s="1"/>
  <c r="H917" i="3"/>
  <c r="J917" i="3" s="1"/>
  <c r="H913" i="3"/>
  <c r="J913" i="3" s="1"/>
  <c r="H909" i="3"/>
  <c r="J909" i="3" s="1"/>
  <c r="H905" i="3"/>
  <c r="H901" i="3"/>
  <c r="H897" i="3"/>
  <c r="J897" i="3" s="1"/>
  <c r="H893" i="3"/>
  <c r="H889" i="3"/>
  <c r="J889" i="3" s="1"/>
  <c r="H885" i="3"/>
  <c r="H881" i="3"/>
  <c r="H877" i="3"/>
  <c r="J877" i="3" s="1"/>
  <c r="H873" i="3"/>
  <c r="J873" i="3" s="1"/>
  <c r="H869" i="3"/>
  <c r="H865" i="3"/>
  <c r="J865" i="3" s="1"/>
  <c r="H861" i="3"/>
  <c r="H857" i="3"/>
  <c r="H853" i="3"/>
  <c r="H849" i="3"/>
  <c r="H845" i="3"/>
  <c r="J845" i="3" s="1"/>
  <c r="H841" i="3"/>
  <c r="J841" i="3" s="1"/>
  <c r="H837" i="3"/>
  <c r="H833" i="3"/>
  <c r="J833" i="3" s="1"/>
  <c r="H829" i="3"/>
  <c r="J829" i="3" s="1"/>
  <c r="H825" i="3"/>
  <c r="J825" i="3" s="1"/>
  <c r="H821" i="3"/>
  <c r="H817" i="3"/>
  <c r="H813" i="3"/>
  <c r="H809" i="3"/>
  <c r="H805" i="3"/>
  <c r="J805" i="3" s="1"/>
  <c r="H801" i="3"/>
  <c r="J801" i="3" s="1"/>
  <c r="H797" i="3"/>
  <c r="J797" i="3" s="1"/>
  <c r="H793" i="3"/>
  <c r="H789" i="3"/>
  <c r="H785" i="3"/>
  <c r="H781" i="3"/>
  <c r="J781" i="3" s="1"/>
  <c r="H777" i="3"/>
  <c r="J777" i="3" s="1"/>
  <c r="H773" i="3"/>
  <c r="H769" i="3"/>
  <c r="J769" i="3" s="1"/>
  <c r="H765" i="3"/>
  <c r="H761" i="3"/>
  <c r="J761" i="3" s="1"/>
  <c r="H757" i="3"/>
  <c r="H753" i="3"/>
  <c r="H749" i="3"/>
  <c r="J749" i="3" s="1"/>
  <c r="H745" i="3"/>
  <c r="S811" i="2"/>
  <c r="T811" i="2" s="1"/>
  <c r="S961" i="2"/>
  <c r="T961" i="2" s="1"/>
  <c r="C926" i="2"/>
  <c r="H376" i="3"/>
  <c r="J376" i="3" s="1"/>
  <c r="H366" i="3"/>
  <c r="J366" i="3" s="1"/>
  <c r="H358" i="3"/>
  <c r="J358" i="3" s="1"/>
  <c r="H324" i="3"/>
  <c r="J324" i="3" s="1"/>
  <c r="H316" i="3"/>
  <c r="J316" i="3" s="1"/>
  <c r="H310" i="3"/>
  <c r="J310" i="3" s="1"/>
  <c r="H306" i="3"/>
  <c r="H304" i="3"/>
  <c r="J304" i="3" s="1"/>
  <c r="H302" i="3"/>
  <c r="J302" i="3" s="1"/>
  <c r="H298" i="3"/>
  <c r="J298" i="3" s="1"/>
  <c r="H278" i="3"/>
  <c r="J278" i="3" s="1"/>
  <c r="H274" i="3"/>
  <c r="J274" i="3" s="1"/>
  <c r="H270" i="3"/>
  <c r="J270" i="3" s="1"/>
  <c r="H266" i="3"/>
  <c r="J266" i="3" s="1"/>
  <c r="H251" i="3"/>
  <c r="H250" i="3"/>
  <c r="H248" i="3"/>
  <c r="H247" i="3"/>
  <c r="H246" i="3"/>
  <c r="J246" i="3" s="1"/>
  <c r="H244" i="3"/>
  <c r="J244" i="3" s="1"/>
  <c r="H243" i="3"/>
  <c r="J243" i="3" s="1"/>
  <c r="H242" i="3"/>
  <c r="J242" i="3" s="1"/>
  <c r="H240" i="3"/>
  <c r="J240" i="3" s="1"/>
  <c r="H239" i="3"/>
  <c r="J239" i="3" s="1"/>
  <c r="H238" i="3"/>
  <c r="J238" i="3" s="1"/>
  <c r="L358" i="2"/>
  <c r="S358" i="2" s="1"/>
  <c r="T358" i="2" s="1"/>
  <c r="L310" i="2"/>
  <c r="L309" i="2"/>
  <c r="L306" i="2"/>
  <c r="S306" i="2" s="1"/>
  <c r="T306" i="2" s="1"/>
  <c r="R302" i="2"/>
  <c r="R301" i="2"/>
  <c r="R298" i="2"/>
  <c r="L279" i="2"/>
  <c r="R278" i="2"/>
  <c r="S278" i="2" s="1"/>
  <c r="T278" i="2" s="1"/>
  <c r="L277" i="2"/>
  <c r="R275" i="2"/>
  <c r="L274" i="2"/>
  <c r="L273" i="2"/>
  <c r="S273" i="2" s="1"/>
  <c r="T273" i="2" s="1"/>
  <c r="R271" i="2"/>
  <c r="L266" i="2"/>
  <c r="L254" i="2"/>
  <c r="R250" i="2"/>
  <c r="R249" i="2"/>
  <c r="R246" i="2"/>
  <c r="R245" i="2"/>
  <c r="L243" i="2"/>
  <c r="R242" i="2"/>
  <c r="L241" i="2"/>
  <c r="L239" i="2"/>
  <c r="L238" i="2"/>
  <c r="L370" i="2"/>
  <c r="R362" i="2"/>
  <c r="L354" i="2"/>
  <c r="L352" i="2"/>
  <c r="L348" i="2"/>
  <c r="L346" i="2"/>
  <c r="R342" i="2"/>
  <c r="H737" i="3"/>
  <c r="J737" i="3" s="1"/>
  <c r="H733" i="3"/>
  <c r="H729" i="3"/>
  <c r="H725" i="3"/>
  <c r="H721" i="3"/>
  <c r="J721" i="3" s="1"/>
  <c r="H717" i="3"/>
  <c r="H713" i="3"/>
  <c r="H709" i="3"/>
  <c r="J709" i="3" s="1"/>
  <c r="H705" i="3"/>
  <c r="H701" i="3"/>
  <c r="H697" i="3"/>
  <c r="J697" i="3" s="1"/>
  <c r="H689" i="3"/>
  <c r="H685" i="3"/>
  <c r="H681" i="3"/>
  <c r="J681" i="3" s="1"/>
  <c r="H673" i="3"/>
  <c r="H669" i="3"/>
  <c r="H665" i="3"/>
  <c r="H657" i="3"/>
  <c r="H653" i="3"/>
  <c r="J653" i="3" s="1"/>
  <c r="H649" i="3"/>
  <c r="H641" i="3"/>
  <c r="H637" i="3"/>
  <c r="H633" i="3"/>
  <c r="H625" i="3"/>
  <c r="H621" i="3"/>
  <c r="H617" i="3"/>
  <c r="H609" i="3"/>
  <c r="J609" i="3" s="1"/>
  <c r="H605" i="3"/>
  <c r="H601" i="3"/>
  <c r="H593" i="3"/>
  <c r="H589" i="3"/>
  <c r="H585" i="3"/>
  <c r="H577" i="3"/>
  <c r="H573" i="3"/>
  <c r="H569" i="3"/>
  <c r="H561" i="3"/>
  <c r="H557" i="3"/>
  <c r="H553" i="3"/>
  <c r="J553" i="3" s="1"/>
  <c r="H551" i="3"/>
  <c r="H547" i="3"/>
  <c r="J547" i="3" s="1"/>
  <c r="H543" i="3"/>
  <c r="H535" i="3"/>
  <c r="H531" i="3"/>
  <c r="H527" i="3"/>
  <c r="J527" i="3" s="1"/>
  <c r="H525" i="3"/>
  <c r="J525" i="3" s="1"/>
  <c r="H524" i="3"/>
  <c r="H523" i="3"/>
  <c r="H515" i="3"/>
  <c r="J515" i="3" s="1"/>
  <c r="H512" i="3"/>
  <c r="J512" i="3" s="1"/>
  <c r="H510" i="3"/>
  <c r="H506" i="3"/>
  <c r="H504" i="3"/>
  <c r="J504" i="3" s="1"/>
  <c r="H502" i="3"/>
  <c r="H498" i="3"/>
  <c r="H496" i="3"/>
  <c r="J496" i="3" s="1"/>
  <c r="H494" i="3"/>
  <c r="H490" i="3"/>
  <c r="H488" i="3"/>
  <c r="H486" i="3"/>
  <c r="H482" i="3"/>
  <c r="H480" i="3"/>
  <c r="H478" i="3"/>
  <c r="H474" i="3"/>
  <c r="H472" i="3"/>
  <c r="H470" i="3"/>
  <c r="J470" i="3" s="1"/>
  <c r="H466" i="3"/>
  <c r="H464" i="3"/>
  <c r="H462" i="3"/>
  <c r="H458" i="3"/>
  <c r="H456" i="3"/>
  <c r="H454" i="3"/>
  <c r="J454" i="3" s="1"/>
  <c r="H450" i="3"/>
  <c r="H448" i="3"/>
  <c r="H446" i="3"/>
  <c r="H442" i="3"/>
  <c r="H440" i="3"/>
  <c r="H438" i="3"/>
  <c r="H434" i="3"/>
  <c r="H432" i="3"/>
  <c r="J432" i="3" s="1"/>
  <c r="H430" i="3"/>
  <c r="H263" i="3"/>
  <c r="H261" i="3"/>
  <c r="H259" i="3"/>
  <c r="J259" i="3" s="1"/>
  <c r="H257" i="3"/>
  <c r="J257" i="3" s="1"/>
  <c r="H255" i="3"/>
  <c r="J255" i="3" s="1"/>
  <c r="H253" i="3"/>
  <c r="R671" i="2"/>
  <c r="R669" i="2"/>
  <c r="L668" i="2"/>
  <c r="L667" i="2"/>
  <c r="R664" i="2"/>
  <c r="L661" i="2"/>
  <c r="R660" i="2"/>
  <c r="R659" i="2"/>
  <c r="L657" i="2"/>
  <c r="L656" i="2"/>
  <c r="L655" i="2"/>
  <c r="L653" i="2"/>
  <c r="R652" i="2"/>
  <c r="R648" i="2"/>
  <c r="R645" i="2"/>
  <c r="L641" i="2"/>
  <c r="L640" i="2"/>
  <c r="L639" i="2"/>
  <c r="R637" i="2"/>
  <c r="L636" i="2"/>
  <c r="L635" i="2"/>
  <c r="S635" i="2" s="1"/>
  <c r="T635" i="2" s="1"/>
  <c r="L633" i="2"/>
  <c r="R629" i="2"/>
  <c r="L628" i="2"/>
  <c r="L625" i="2"/>
  <c r="R624" i="2"/>
  <c r="L623" i="2"/>
  <c r="L620" i="2"/>
  <c r="R613" i="2"/>
  <c r="L612" i="2"/>
  <c r="S612" i="2" s="1"/>
  <c r="T612" i="2" s="1"/>
  <c r="R611" i="2"/>
  <c r="R609" i="2"/>
  <c r="R608" i="2"/>
  <c r="R605" i="2"/>
  <c r="L600" i="2"/>
  <c r="L597" i="2"/>
  <c r="R593" i="2"/>
  <c r="R591" i="2"/>
  <c r="R589" i="2"/>
  <c r="S589" i="2" s="1"/>
  <c r="T589" i="2" s="1"/>
  <c r="R588" i="2"/>
  <c r="R585" i="2"/>
  <c r="R583" i="2"/>
  <c r="R581" i="2"/>
  <c r="L580" i="2"/>
  <c r="L579" i="2"/>
  <c r="R577" i="2"/>
  <c r="R576" i="2"/>
  <c r="S576" i="2" s="1"/>
  <c r="T576" i="2" s="1"/>
  <c r="R569" i="2"/>
  <c r="L568" i="2"/>
  <c r="S568" i="2" s="1"/>
  <c r="T568" i="2" s="1"/>
  <c r="L567" i="2"/>
  <c r="L564" i="2"/>
  <c r="R561" i="2"/>
  <c r="R560" i="2"/>
  <c r="L559" i="2"/>
  <c r="R556" i="2"/>
  <c r="L555" i="2"/>
  <c r="R553" i="2"/>
  <c r="L551" i="2"/>
  <c r="L549" i="2"/>
  <c r="R548" i="2"/>
  <c r="R547" i="2"/>
  <c r="L545" i="2"/>
  <c r="R544" i="2"/>
  <c r="R541" i="2"/>
  <c r="R539" i="2"/>
  <c r="R537" i="2"/>
  <c r="S537" i="2" s="1"/>
  <c r="T537" i="2" s="1"/>
  <c r="R535" i="2"/>
  <c r="L533" i="2"/>
  <c r="R532" i="2"/>
  <c r="R531" i="2"/>
  <c r="R529" i="2"/>
  <c r="L525" i="2"/>
  <c r="R523" i="2"/>
  <c r="L517" i="2"/>
  <c r="L515" i="2"/>
  <c r="L513" i="2"/>
  <c r="R512" i="2"/>
  <c r="L511" i="2"/>
  <c r="L505" i="2"/>
  <c r="L503" i="2"/>
  <c r="R501" i="2"/>
  <c r="L500" i="2"/>
  <c r="L497" i="2"/>
  <c r="L492" i="2"/>
  <c r="L491" i="2"/>
  <c r="R488" i="2"/>
  <c r="L485" i="2"/>
  <c r="R484" i="2"/>
  <c r="L481" i="2"/>
  <c r="S481" i="2" s="1"/>
  <c r="T481" i="2" s="1"/>
  <c r="R480" i="2"/>
  <c r="R476" i="2"/>
  <c r="S476" i="2" s="1"/>
  <c r="T476" i="2" s="1"/>
  <c r="L475" i="2"/>
  <c r="S475" i="2" s="1"/>
  <c r="T475" i="2" s="1"/>
  <c r="R473" i="2"/>
  <c r="R472" i="2"/>
  <c r="S472" i="2" s="1"/>
  <c r="T472" i="2" s="1"/>
  <c r="L467" i="2"/>
  <c r="S467" i="2" s="1"/>
  <c r="T467" i="2" s="1"/>
  <c r="R465" i="2"/>
  <c r="R464" i="2"/>
  <c r="R459" i="2"/>
  <c r="R457" i="2"/>
  <c r="L456" i="2"/>
  <c r="S456" i="2" s="1"/>
  <c r="T456" i="2" s="1"/>
  <c r="L455" i="2"/>
  <c r="R453" i="2"/>
  <c r="S453" i="2" s="1"/>
  <c r="T453" i="2" s="1"/>
  <c r="R449" i="2"/>
  <c r="R447" i="2"/>
  <c r="L440" i="2"/>
  <c r="R439" i="2"/>
  <c r="R435" i="2"/>
  <c r="R433" i="2"/>
  <c r="L432" i="2"/>
  <c r="R429" i="2"/>
  <c r="L428" i="2"/>
  <c r="S428" i="2" s="1"/>
  <c r="T428" i="2" s="1"/>
  <c r="L427" i="2"/>
  <c r="L421" i="2"/>
  <c r="L419" i="2"/>
  <c r="L416" i="2"/>
  <c r="S416" i="2" s="1"/>
  <c r="T416" i="2" s="1"/>
  <c r="R413" i="2"/>
  <c r="L409" i="2"/>
  <c r="R397" i="2"/>
  <c r="L396" i="2"/>
  <c r="S396" i="2" s="1"/>
  <c r="T396" i="2" s="1"/>
  <c r="R388" i="2"/>
  <c r="R384" i="2"/>
  <c r="L379" i="2"/>
  <c r="R371" i="2"/>
  <c r="R359" i="2"/>
  <c r="R340" i="2"/>
  <c r="R339" i="2"/>
  <c r="L335" i="2"/>
  <c r="R333" i="2"/>
  <c r="R332" i="2"/>
  <c r="L331" i="2"/>
  <c r="R329" i="2"/>
  <c r="R327" i="2"/>
  <c r="S327" i="2" s="1"/>
  <c r="T327" i="2" s="1"/>
  <c r="L308" i="2"/>
  <c r="L307" i="2"/>
  <c r="S307" i="2" s="1"/>
  <c r="T307" i="2" s="1"/>
  <c r="L304" i="2"/>
  <c r="R303" i="2"/>
  <c r="L300" i="2"/>
  <c r="R299" i="2"/>
  <c r="R293" i="2"/>
  <c r="S293" i="2" s="1"/>
  <c r="T293" i="2" s="1"/>
  <c r="L291" i="2"/>
  <c r="S291" i="2" s="1"/>
  <c r="T291" i="2" s="1"/>
  <c r="R285" i="2"/>
  <c r="R276" i="2"/>
  <c r="S276" i="2" s="1"/>
  <c r="T276" i="2" s="1"/>
  <c r="L272" i="2"/>
  <c r="L268" i="2"/>
  <c r="L257" i="2"/>
  <c r="L256" i="2"/>
  <c r="S256" i="2" s="1"/>
  <c r="T256" i="2" s="1"/>
  <c r="L253" i="2"/>
  <c r="L252" i="2"/>
  <c r="S252" i="2" s="1"/>
  <c r="T252" i="2" s="1"/>
  <c r="L251" i="2"/>
  <c r="L213" i="2"/>
  <c r="L207" i="2"/>
  <c r="S207" i="2" s="1"/>
  <c r="T207" i="2" s="1"/>
  <c r="R205" i="2"/>
  <c r="L201" i="2"/>
  <c r="R197" i="2"/>
  <c r="L193" i="2"/>
  <c r="L191" i="2"/>
  <c r="L185" i="2"/>
  <c r="R183" i="2"/>
  <c r="L181" i="2"/>
  <c r="R172" i="2"/>
  <c r="R168" i="2"/>
  <c r="R167" i="2"/>
  <c r="L166" i="2"/>
  <c r="S166" i="2" s="1"/>
  <c r="T166" i="2" s="1"/>
  <c r="R162" i="2"/>
  <c r="L135" i="2"/>
  <c r="L103" i="2"/>
  <c r="R95" i="2"/>
  <c r="R67" i="2"/>
  <c r="R370" i="2"/>
  <c r="H370" i="3"/>
  <c r="J370" i="3" s="1"/>
  <c r="L367" i="2"/>
  <c r="L362" i="2"/>
  <c r="H382" i="3"/>
  <c r="J382" i="3" s="1"/>
  <c r="H378" i="3"/>
  <c r="J378" i="3" s="1"/>
  <c r="H374" i="3"/>
  <c r="J374" i="3" s="1"/>
  <c r="L378" i="2"/>
  <c r="R374" i="2"/>
  <c r="H364" i="3"/>
  <c r="L363" i="2"/>
  <c r="H362" i="3"/>
  <c r="J362" i="3" s="1"/>
  <c r="J380" i="3"/>
  <c r="L380" i="2"/>
  <c r="L377" i="2"/>
  <c r="R373" i="2"/>
  <c r="L374" i="2"/>
  <c r="S374" i="2" s="1"/>
  <c r="T374" i="2" s="1"/>
  <c r="L365" i="2"/>
  <c r="S365" i="2" s="1"/>
  <c r="T365" i="2" s="1"/>
  <c r="L361" i="2"/>
  <c r="L357" i="2"/>
  <c r="J348" i="3"/>
  <c r="J344" i="3"/>
  <c r="R355" i="2"/>
  <c r="L351" i="2"/>
  <c r="R349" i="2"/>
  <c r="R348" i="2"/>
  <c r="L347" i="2"/>
  <c r="R345" i="2"/>
  <c r="R343" i="2"/>
  <c r="R341" i="2"/>
  <c r="R354" i="2"/>
  <c r="R325" i="2"/>
  <c r="L323" i="2"/>
  <c r="R321" i="2"/>
  <c r="R320" i="2"/>
  <c r="R319" i="2"/>
  <c r="R317" i="2"/>
  <c r="R316" i="2"/>
  <c r="L315" i="2"/>
  <c r="S315" i="2" s="1"/>
  <c r="T315" i="2" s="1"/>
  <c r="R313" i="2"/>
  <c r="R312" i="2"/>
  <c r="L302" i="2"/>
  <c r="R309" i="2"/>
  <c r="R305" i="2"/>
  <c r="S305" i="2" s="1"/>
  <c r="T305" i="2" s="1"/>
  <c r="L281" i="2"/>
  <c r="S281" i="2" s="1"/>
  <c r="T281" i="2" s="1"/>
  <c r="R279" i="2"/>
  <c r="L275" i="2"/>
  <c r="L271" i="2"/>
  <c r="R269" i="2"/>
  <c r="S269" i="2" s="1"/>
  <c r="T269" i="2" s="1"/>
  <c r="L267" i="2"/>
  <c r="R253" i="2"/>
  <c r="J248" i="3"/>
  <c r="R238" i="2"/>
  <c r="L249" i="2"/>
  <c r="R247" i="2"/>
  <c r="L245" i="2"/>
  <c r="R244" i="2"/>
  <c r="R243" i="2"/>
  <c r="R239" i="2"/>
  <c r="L236" i="2"/>
  <c r="S244" i="2"/>
  <c r="T244" i="2" s="1"/>
  <c r="L232" i="2"/>
  <c r="L224" i="2"/>
  <c r="S224" i="2" s="1"/>
  <c r="T224" i="2" s="1"/>
  <c r="R235" i="2"/>
  <c r="R231" i="2"/>
  <c r="L227" i="2"/>
  <c r="S227" i="2" s="1"/>
  <c r="T227" i="2" s="1"/>
  <c r="R221" i="2"/>
  <c r="J725" i="3"/>
  <c r="J195" i="3"/>
  <c r="S286" i="2"/>
  <c r="T286" i="2" s="1"/>
  <c r="R676" i="2"/>
  <c r="S676" i="2" s="1"/>
  <c r="T676" i="2" s="1"/>
  <c r="R673" i="2"/>
  <c r="R156" i="2"/>
  <c r="R154" i="2"/>
  <c r="R152" i="2"/>
  <c r="R148" i="2"/>
  <c r="L144" i="2"/>
  <c r="R142" i="2"/>
  <c r="R138" i="2"/>
  <c r="S138" i="2" s="1"/>
  <c r="T138" i="2" s="1"/>
  <c r="L136" i="2"/>
  <c r="S136" i="2" s="1"/>
  <c r="T136" i="2" s="1"/>
  <c r="L134" i="2"/>
  <c r="R130" i="2"/>
  <c r="S130" i="2" s="1"/>
  <c r="T130" i="2" s="1"/>
  <c r="R122" i="2"/>
  <c r="R118" i="2"/>
  <c r="L116" i="2"/>
  <c r="S116" i="2" s="1"/>
  <c r="T116" i="2" s="1"/>
  <c r="L110" i="2"/>
  <c r="L86" i="2"/>
  <c r="R84" i="2"/>
  <c r="R76" i="2"/>
  <c r="L72" i="2"/>
  <c r="S72" i="2" s="1"/>
  <c r="T72" i="2" s="1"/>
  <c r="R42" i="2"/>
  <c r="L28" i="2"/>
  <c r="S857" i="2"/>
  <c r="T857" i="2" s="1"/>
  <c r="J757" i="3"/>
  <c r="J134" i="3"/>
  <c r="S945" i="2"/>
  <c r="T945" i="2" s="1"/>
  <c r="S215" i="2"/>
  <c r="T215" i="2" s="1"/>
  <c r="S311" i="2"/>
  <c r="T311" i="2" s="1"/>
  <c r="H940" i="3"/>
  <c r="J476" i="3"/>
  <c r="C2" i="2"/>
  <c r="O2" i="2"/>
  <c r="S246" i="2"/>
  <c r="T246" i="2" s="1"/>
  <c r="R656" i="2"/>
  <c r="L312" i="2"/>
  <c r="L609" i="2"/>
  <c r="S609" i="2" s="1"/>
  <c r="T609" i="2" s="1"/>
  <c r="L447" i="2"/>
  <c r="L329" i="2"/>
  <c r="R491" i="2"/>
  <c r="L339" i="2"/>
  <c r="L321" i="2"/>
  <c r="L553" i="2"/>
  <c r="R580" i="2"/>
  <c r="C651" i="2"/>
  <c r="O351" i="2"/>
  <c r="S598" i="2"/>
  <c r="T598" i="2" s="1"/>
  <c r="R633" i="2"/>
  <c r="S633" i="2" s="1"/>
  <c r="T633" i="2" s="1"/>
  <c r="L608" i="2"/>
  <c r="H994" i="3"/>
  <c r="H980" i="3"/>
  <c r="H974" i="3"/>
  <c r="J974" i="3" s="1"/>
  <c r="H954" i="3"/>
  <c r="H942" i="3"/>
  <c r="J942" i="3" s="1"/>
  <c r="H900" i="3"/>
  <c r="H892" i="3"/>
  <c r="H872" i="3"/>
  <c r="H864" i="3"/>
  <c r="H844" i="3"/>
  <c r="J844" i="3" s="1"/>
  <c r="H836" i="3"/>
  <c r="J836" i="3" s="1"/>
  <c r="H830" i="3"/>
  <c r="H824" i="3"/>
  <c r="H810" i="3"/>
  <c r="H808" i="3"/>
  <c r="J808" i="3" s="1"/>
  <c r="H782" i="3"/>
  <c r="H780" i="3"/>
  <c r="H766" i="3"/>
  <c r="J766" i="3" s="1"/>
  <c r="H764" i="3"/>
  <c r="H754" i="3"/>
  <c r="H752" i="3"/>
  <c r="H738" i="3"/>
  <c r="H736" i="3"/>
  <c r="J736" i="3" s="1"/>
  <c r="H726" i="3"/>
  <c r="H724" i="3"/>
  <c r="J724" i="3" s="1"/>
  <c r="H710" i="3"/>
  <c r="H708" i="3"/>
  <c r="J708" i="3" s="1"/>
  <c r="H698" i="3"/>
  <c r="H696" i="3"/>
  <c r="H682" i="3"/>
  <c r="H680" i="3"/>
  <c r="J680" i="3" s="1"/>
  <c r="H654" i="3"/>
  <c r="H652" i="3"/>
  <c r="J652" i="3" s="1"/>
  <c r="H638" i="3"/>
  <c r="H636" i="3"/>
  <c r="H626" i="3"/>
  <c r="H624" i="3"/>
  <c r="H610" i="3"/>
  <c r="J610" i="3" s="1"/>
  <c r="H608" i="3"/>
  <c r="J608" i="3" s="1"/>
  <c r="H598" i="3"/>
  <c r="H596" i="3"/>
  <c r="J596" i="3" s="1"/>
  <c r="C639" i="2"/>
  <c r="O639" i="2"/>
  <c r="R631" i="2"/>
  <c r="L631" i="2"/>
  <c r="C495" i="2"/>
  <c r="O495" i="2"/>
  <c r="C395" i="2"/>
  <c r="O395" i="2"/>
  <c r="O283" i="2"/>
  <c r="C283" i="2"/>
  <c r="O207" i="2"/>
  <c r="C207" i="2"/>
  <c r="C90" i="2"/>
  <c r="O90" i="2"/>
  <c r="S992" i="2"/>
  <c r="T992" i="2" s="1"/>
  <c r="S981" i="2"/>
  <c r="T981" i="2" s="1"/>
  <c r="L523" i="2"/>
  <c r="S523" i="2" s="1"/>
  <c r="T523" i="2" s="1"/>
  <c r="R667" i="2"/>
  <c r="L439" i="2"/>
  <c r="R511" i="2"/>
  <c r="R623" i="2"/>
  <c r="L397" i="2"/>
  <c r="L384" i="2"/>
  <c r="L388" i="2"/>
  <c r="R421" i="2"/>
  <c r="R640" i="2"/>
  <c r="S666" i="2"/>
  <c r="T666" i="2" s="1"/>
  <c r="C411" i="2"/>
  <c r="R419" i="2"/>
  <c r="R639" i="2"/>
  <c r="H11" i="3"/>
  <c r="H999" i="3"/>
  <c r="J999" i="3" s="1"/>
  <c r="O999" i="3" s="1"/>
  <c r="H995" i="3"/>
  <c r="H991" i="3"/>
  <c r="H987" i="3"/>
  <c r="H983" i="3"/>
  <c r="H979" i="3"/>
  <c r="H975" i="3"/>
  <c r="H971" i="3"/>
  <c r="H967" i="3"/>
  <c r="H965" i="3"/>
  <c r="H961" i="3"/>
  <c r="H957" i="3"/>
  <c r="H953" i="3"/>
  <c r="J953" i="3" s="1"/>
  <c r="H949" i="3"/>
  <c r="H945" i="3"/>
  <c r="J945" i="3" s="1"/>
  <c r="H941" i="3"/>
  <c r="H939" i="3"/>
  <c r="H935" i="3"/>
  <c r="H931" i="3"/>
  <c r="H927" i="3"/>
  <c r="H923" i="3"/>
  <c r="H919" i="3"/>
  <c r="H915" i="3"/>
  <c r="H911" i="3"/>
  <c r="J911" i="3" s="1"/>
  <c r="H907" i="3"/>
  <c r="H903" i="3"/>
  <c r="J903" i="3" s="1"/>
  <c r="H899" i="3"/>
  <c r="H895" i="3"/>
  <c r="H891" i="3"/>
  <c r="H887" i="3"/>
  <c r="H883" i="3"/>
  <c r="H879" i="3"/>
  <c r="H875" i="3"/>
  <c r="H871" i="3"/>
  <c r="H867" i="3"/>
  <c r="H863" i="3"/>
  <c r="J863" i="3" s="1"/>
  <c r="H859" i="3"/>
  <c r="H855" i="3"/>
  <c r="J855" i="3" s="1"/>
  <c r="H851" i="3"/>
  <c r="H847" i="3"/>
  <c r="J847" i="3" s="1"/>
  <c r="H843" i="3"/>
  <c r="H839" i="3"/>
  <c r="H835" i="3"/>
  <c r="H831" i="3"/>
  <c r="H827" i="3"/>
  <c r="H823" i="3"/>
  <c r="J823" i="3" s="1"/>
  <c r="H819" i="3"/>
  <c r="H815" i="3"/>
  <c r="J815" i="3" s="1"/>
  <c r="H811" i="3"/>
  <c r="H807" i="3"/>
  <c r="H803" i="3"/>
  <c r="H799" i="3"/>
  <c r="H795" i="3"/>
  <c r="H791" i="3"/>
  <c r="H787" i="3"/>
  <c r="H783" i="3"/>
  <c r="H779" i="3"/>
  <c r="H775" i="3"/>
  <c r="J775" i="3" s="1"/>
  <c r="H771" i="3"/>
  <c r="H767" i="3"/>
  <c r="J767" i="3" s="1"/>
  <c r="H763" i="3"/>
  <c r="H759" i="3"/>
  <c r="H755" i="3"/>
  <c r="H751" i="3"/>
  <c r="J751" i="3" s="1"/>
  <c r="H747" i="3"/>
  <c r="H743" i="3"/>
  <c r="J743" i="3" s="1"/>
  <c r="H739" i="3"/>
  <c r="H735" i="3"/>
  <c r="H731" i="3"/>
  <c r="H727" i="3"/>
  <c r="H723" i="3"/>
  <c r="H719" i="3"/>
  <c r="J719" i="3" s="1"/>
  <c r="H715" i="3"/>
  <c r="H711" i="3"/>
  <c r="J711" i="3" s="1"/>
  <c r="H707" i="3"/>
  <c r="H703" i="3"/>
  <c r="H699" i="3"/>
  <c r="H695" i="3"/>
  <c r="J695" i="3" s="1"/>
  <c r="H691" i="3"/>
  <c r="H687" i="3"/>
  <c r="J687" i="3" s="1"/>
  <c r="H683" i="3"/>
  <c r="H679" i="3"/>
  <c r="H675" i="3"/>
  <c r="H671" i="3"/>
  <c r="H667" i="3"/>
  <c r="H663" i="3"/>
  <c r="H659" i="3"/>
  <c r="H655" i="3"/>
  <c r="H651" i="3"/>
  <c r="H647" i="3"/>
  <c r="J647" i="3" s="1"/>
  <c r="H643" i="3"/>
  <c r="H639" i="3"/>
  <c r="J639" i="3" s="1"/>
  <c r="H635" i="3"/>
  <c r="H631" i="3"/>
  <c r="H627" i="3"/>
  <c r="H623" i="3"/>
  <c r="J623" i="3" s="1"/>
  <c r="H619" i="3"/>
  <c r="H615" i="3"/>
  <c r="J615" i="3" s="1"/>
  <c r="H611" i="3"/>
  <c r="H607" i="3"/>
  <c r="H603" i="3"/>
  <c r="H599" i="3"/>
  <c r="H595" i="3"/>
  <c r="H591" i="3"/>
  <c r="J591" i="3" s="1"/>
  <c r="H587" i="3"/>
  <c r="H583" i="3"/>
  <c r="J583" i="3" s="1"/>
  <c r="H579" i="3"/>
  <c r="H575" i="3"/>
  <c r="H571" i="3"/>
  <c r="H567" i="3"/>
  <c r="J567" i="3" s="1"/>
  <c r="H563" i="3"/>
  <c r="H559" i="3"/>
  <c r="J559" i="3" s="1"/>
  <c r="H555" i="3"/>
  <c r="H549" i="3"/>
  <c r="H545" i="3"/>
  <c r="H541" i="3"/>
  <c r="H537" i="3"/>
  <c r="H533" i="3"/>
  <c r="H529" i="3"/>
  <c r="H521" i="3"/>
  <c r="H517" i="3"/>
  <c r="H513" i="3"/>
  <c r="H511" i="3"/>
  <c r="H509" i="3"/>
  <c r="H507" i="3"/>
  <c r="H505" i="3"/>
  <c r="H503" i="3"/>
  <c r="H501" i="3"/>
  <c r="H499" i="3"/>
  <c r="H497" i="3"/>
  <c r="H495" i="3"/>
  <c r="H493" i="3"/>
  <c r="H491" i="3"/>
  <c r="H489" i="3"/>
  <c r="H487" i="3"/>
  <c r="H485" i="3"/>
  <c r="H483" i="3"/>
  <c r="H481" i="3"/>
  <c r="J481" i="3" s="1"/>
  <c r="H479" i="3"/>
  <c r="H477" i="3"/>
  <c r="J477" i="3" s="1"/>
  <c r="H475" i="3"/>
  <c r="H473" i="3"/>
  <c r="J473" i="3" s="1"/>
  <c r="H471" i="3"/>
  <c r="H469" i="3"/>
  <c r="H467" i="3"/>
  <c r="H465" i="3"/>
  <c r="H463" i="3"/>
  <c r="H461" i="3"/>
  <c r="J461" i="3" s="1"/>
  <c r="H459" i="3"/>
  <c r="H457" i="3"/>
  <c r="J457" i="3" s="1"/>
  <c r="H455" i="3"/>
  <c r="H453" i="3"/>
  <c r="J453" i="3" s="1"/>
  <c r="H451" i="3"/>
  <c r="H449" i="3"/>
  <c r="J449" i="3" s="1"/>
  <c r="H447" i="3"/>
  <c r="H445" i="3"/>
  <c r="J445" i="3" s="1"/>
  <c r="H443" i="3"/>
  <c r="H441" i="3"/>
  <c r="J441" i="3" s="1"/>
  <c r="H439" i="3"/>
  <c r="H437" i="3"/>
  <c r="J437" i="3" s="1"/>
  <c r="H435" i="3"/>
  <c r="H433" i="3"/>
  <c r="J433" i="3" s="1"/>
  <c r="H431" i="3"/>
  <c r="H429" i="3"/>
  <c r="H427" i="3"/>
  <c r="H425" i="3"/>
  <c r="J425" i="3" s="1"/>
  <c r="H423" i="3"/>
  <c r="H421" i="3"/>
  <c r="J421" i="3" s="1"/>
  <c r="H419" i="3"/>
  <c r="H417" i="3"/>
  <c r="J417" i="3" s="1"/>
  <c r="H415" i="3"/>
  <c r="H413" i="3"/>
  <c r="J413" i="3" s="1"/>
  <c r="H411" i="3"/>
  <c r="H409" i="3"/>
  <c r="H407" i="3"/>
  <c r="H405" i="3"/>
  <c r="J405" i="3" s="1"/>
  <c r="H403" i="3"/>
  <c r="H401" i="3"/>
  <c r="H399" i="3"/>
  <c r="H397" i="3"/>
  <c r="J397" i="3" s="1"/>
  <c r="H395" i="3"/>
  <c r="H393" i="3"/>
  <c r="H391" i="3"/>
  <c r="H389" i="3"/>
  <c r="H387" i="3"/>
  <c r="H385" i="3"/>
  <c r="H383" i="3"/>
  <c r="H381" i="3"/>
  <c r="J381" i="3" s="1"/>
  <c r="H379" i="3"/>
  <c r="H377" i="3"/>
  <c r="H375" i="3"/>
  <c r="H373" i="3"/>
  <c r="H371" i="3"/>
  <c r="H369" i="3"/>
  <c r="H367" i="3"/>
  <c r="H365" i="3"/>
  <c r="H363" i="3"/>
  <c r="H361" i="3"/>
  <c r="H359" i="3"/>
  <c r="H357" i="3"/>
  <c r="H355" i="3"/>
  <c r="H353" i="3"/>
  <c r="H351" i="3"/>
  <c r="H349" i="3"/>
  <c r="H347" i="3"/>
  <c r="H345" i="3"/>
  <c r="H343" i="3"/>
  <c r="H341" i="3"/>
  <c r="H339" i="3"/>
  <c r="H337" i="3"/>
  <c r="H335" i="3"/>
  <c r="H333" i="3"/>
  <c r="H331" i="3"/>
  <c r="H329" i="3"/>
  <c r="H327" i="3"/>
  <c r="H325" i="3"/>
  <c r="H323" i="3"/>
  <c r="J323" i="3" s="1"/>
  <c r="H321" i="3"/>
  <c r="H319" i="3"/>
  <c r="H317" i="3"/>
  <c r="H315" i="3"/>
  <c r="H313" i="3"/>
  <c r="H311" i="3"/>
  <c r="H309" i="3"/>
  <c r="H307" i="3"/>
  <c r="H305" i="3"/>
  <c r="H303" i="3"/>
  <c r="H301" i="3"/>
  <c r="H299" i="3"/>
  <c r="H297" i="3"/>
  <c r="H295" i="3"/>
  <c r="H293" i="3"/>
  <c r="H291" i="3"/>
  <c r="H289" i="3"/>
  <c r="H287" i="3"/>
  <c r="H285" i="3"/>
  <c r="H283" i="3"/>
  <c r="H281" i="3"/>
  <c r="H279" i="3"/>
  <c r="H277" i="3"/>
  <c r="H275" i="3"/>
  <c r="H273" i="3"/>
  <c r="H271" i="3"/>
  <c r="H269" i="3"/>
  <c r="H267" i="3"/>
  <c r="H265" i="3"/>
  <c r="J265" i="3" s="1"/>
  <c r="R5" i="2"/>
  <c r="R999" i="2"/>
  <c r="S999" i="2" s="1"/>
  <c r="T999" i="2" s="1"/>
  <c r="L995" i="2"/>
  <c r="S995" i="2" s="1"/>
  <c r="T995" i="2" s="1"/>
  <c r="L987" i="2"/>
  <c r="R983" i="2"/>
  <c r="L979" i="2"/>
  <c r="S979" i="2" s="1"/>
  <c r="T979" i="2" s="1"/>
  <c r="R976" i="2"/>
  <c r="L971" i="2"/>
  <c r="S971" i="2" s="1"/>
  <c r="T971" i="2" s="1"/>
  <c r="L970" i="2"/>
  <c r="L968" i="2"/>
  <c r="L967" i="2"/>
  <c r="L966" i="2"/>
  <c r="S966" i="2" s="1"/>
  <c r="T966" i="2" s="1"/>
  <c r="R964" i="2"/>
  <c r="L963" i="2"/>
  <c r="L960" i="2"/>
  <c r="L954" i="2"/>
  <c r="R952" i="2"/>
  <c r="L950" i="2"/>
  <c r="S950" i="2" s="1"/>
  <c r="T950" i="2" s="1"/>
  <c r="R946" i="2"/>
  <c r="L938" i="2"/>
  <c r="L936" i="2"/>
  <c r="R928" i="2"/>
  <c r="L926" i="2"/>
  <c r="S926" i="2" s="1"/>
  <c r="T926" i="2" s="1"/>
  <c r="L923" i="2"/>
  <c r="S923" i="2" s="1"/>
  <c r="T923" i="2" s="1"/>
  <c r="L922" i="2"/>
  <c r="R920" i="2"/>
  <c r="L911" i="2"/>
  <c r="S911" i="2" s="1"/>
  <c r="T911" i="2" s="1"/>
  <c r="L903" i="2"/>
  <c r="S903" i="2" s="1"/>
  <c r="T903" i="2" s="1"/>
  <c r="R902" i="2"/>
  <c r="R900" i="2"/>
  <c r="L899" i="2"/>
  <c r="R896" i="2"/>
  <c r="R895" i="2"/>
  <c r="L892" i="2"/>
  <c r="L890" i="2"/>
  <c r="S890" i="2" s="1"/>
  <c r="T890" i="2" s="1"/>
  <c r="R884" i="2"/>
  <c r="S884" i="2" s="1"/>
  <c r="T884" i="2" s="1"/>
  <c r="L883" i="2"/>
  <c r="R882" i="2"/>
  <c r="S882" i="2" s="1"/>
  <c r="T882" i="2" s="1"/>
  <c r="L880" i="2"/>
  <c r="L879" i="2"/>
  <c r="S879" i="2" s="1"/>
  <c r="T879" i="2" s="1"/>
  <c r="R874" i="2"/>
  <c r="L870" i="2"/>
  <c r="S870" i="2" s="1"/>
  <c r="T870" i="2" s="1"/>
  <c r="R867" i="2"/>
  <c r="R866" i="2"/>
  <c r="L862" i="2"/>
  <c r="S862" i="2" s="1"/>
  <c r="T862" i="2" s="1"/>
  <c r="R860" i="2"/>
  <c r="S860" i="2" s="1"/>
  <c r="T860" i="2" s="1"/>
  <c r="R859" i="2"/>
  <c r="L852" i="2"/>
  <c r="R851" i="2"/>
  <c r="R848" i="2"/>
  <c r="S848" i="2" s="1"/>
  <c r="T848" i="2" s="1"/>
  <c r="L846" i="2"/>
  <c r="L843" i="2"/>
  <c r="S843" i="2" s="1"/>
  <c r="T843" i="2" s="1"/>
  <c r="L840" i="2"/>
  <c r="L835" i="2"/>
  <c r="S835" i="2" s="1"/>
  <c r="T835" i="2" s="1"/>
  <c r="R830" i="2"/>
  <c r="R827" i="2"/>
  <c r="L823" i="2"/>
  <c r="S823" i="2" s="1"/>
  <c r="T823" i="2" s="1"/>
  <c r="R816" i="2"/>
  <c r="S816" i="2" s="1"/>
  <c r="T816" i="2" s="1"/>
  <c r="R814" i="2"/>
  <c r="L812" i="2"/>
  <c r="S812" i="2" s="1"/>
  <c r="T812" i="2" s="1"/>
  <c r="L807" i="2"/>
  <c r="R804" i="2"/>
  <c r="S804" i="2" s="1"/>
  <c r="T804" i="2" s="1"/>
  <c r="R803" i="2"/>
  <c r="R802" i="2"/>
  <c r="L795" i="2"/>
  <c r="L790" i="2"/>
  <c r="L786" i="2"/>
  <c r="S786" i="2" s="1"/>
  <c r="T786" i="2" s="1"/>
  <c r="L784" i="2"/>
  <c r="L782" i="2"/>
  <c r="L779" i="2"/>
  <c r="S779" i="2" s="1"/>
  <c r="T779" i="2" s="1"/>
  <c r="R776" i="2"/>
  <c r="R774" i="2"/>
  <c r="R772" i="2"/>
  <c r="R768" i="2"/>
  <c r="S768" i="2" s="1"/>
  <c r="T768" i="2" s="1"/>
  <c r="R767" i="2"/>
  <c r="L762" i="2"/>
  <c r="L760" i="2"/>
  <c r="S760" i="2" s="1"/>
  <c r="T760" i="2" s="1"/>
  <c r="L759" i="2"/>
  <c r="R756" i="2"/>
  <c r="L755" i="2"/>
  <c r="L754" i="2"/>
  <c r="R752" i="2"/>
  <c r="R751" i="2"/>
  <c r="L750" i="2"/>
  <c r="S750" i="2" s="1"/>
  <c r="T750" i="2" s="1"/>
  <c r="R744" i="2"/>
  <c r="L742" i="2"/>
  <c r="L739" i="2"/>
  <c r="S739" i="2" s="1"/>
  <c r="T739" i="2" s="1"/>
  <c r="R736" i="2"/>
  <c r="L735" i="2"/>
  <c r="L734" i="2"/>
  <c r="S734" i="2" s="1"/>
  <c r="T734" i="2" s="1"/>
  <c r="R732" i="2"/>
  <c r="L728" i="2"/>
  <c r="R726" i="2"/>
  <c r="R724" i="2"/>
  <c r="R722" i="2"/>
  <c r="R712" i="2"/>
  <c r="R707" i="2"/>
  <c r="S707" i="2" s="1"/>
  <c r="T707" i="2" s="1"/>
  <c r="L704" i="2"/>
  <c r="S704" i="2" s="1"/>
  <c r="T704" i="2" s="1"/>
  <c r="L699" i="2"/>
  <c r="L698" i="2"/>
  <c r="L696" i="2"/>
  <c r="L692" i="2"/>
  <c r="R686" i="2"/>
  <c r="R684" i="2"/>
  <c r="S684" i="2" s="1"/>
  <c r="T684" i="2" s="1"/>
  <c r="R682" i="2"/>
  <c r="J450" i="3"/>
  <c r="J284" i="3"/>
  <c r="O12" i="2"/>
  <c r="C12" i="2"/>
  <c r="C986" i="2"/>
  <c r="O986" i="2"/>
  <c r="L982" i="2"/>
  <c r="R982" i="2"/>
  <c r="O978" i="2"/>
  <c r="C978" i="2"/>
  <c r="R951" i="2"/>
  <c r="L951" i="2"/>
  <c r="O950" i="2"/>
  <c r="C950" i="2"/>
  <c r="L939" i="2"/>
  <c r="R939" i="2"/>
  <c r="L910" i="2"/>
  <c r="R910" i="2"/>
  <c r="C910" i="2"/>
  <c r="O910" i="2"/>
  <c r="L906" i="2"/>
  <c r="R906" i="2"/>
  <c r="O902" i="2"/>
  <c r="C902" i="2"/>
  <c r="L898" i="2"/>
  <c r="R898" i="2"/>
  <c r="R894" i="2"/>
  <c r="L894" i="2"/>
  <c r="L891" i="2"/>
  <c r="R891" i="2"/>
  <c r="R888" i="2"/>
  <c r="L888" i="2"/>
  <c r="L886" i="2"/>
  <c r="R886" i="2"/>
  <c r="L878" i="2"/>
  <c r="R878" i="2"/>
  <c r="R872" i="2"/>
  <c r="L872" i="2"/>
  <c r="R864" i="2"/>
  <c r="L864" i="2"/>
  <c r="R858" i="2"/>
  <c r="L858" i="2"/>
  <c r="R854" i="2"/>
  <c r="L854" i="2"/>
  <c r="C850" i="2"/>
  <c r="O850" i="2"/>
  <c r="C846" i="2"/>
  <c r="O846" i="2"/>
  <c r="L842" i="2"/>
  <c r="R842" i="2"/>
  <c r="L838" i="2"/>
  <c r="R838" i="2"/>
  <c r="L834" i="2"/>
  <c r="R834" i="2"/>
  <c r="O834" i="2"/>
  <c r="C834" i="2"/>
  <c r="L826" i="2"/>
  <c r="R826" i="2"/>
  <c r="L822" i="2"/>
  <c r="R822" i="2"/>
  <c r="O822" i="2"/>
  <c r="C822" i="2"/>
  <c r="L818" i="2"/>
  <c r="R818" i="2"/>
  <c r="L815" i="2"/>
  <c r="R815" i="2"/>
  <c r="L808" i="2"/>
  <c r="R808" i="2"/>
  <c r="L798" i="2"/>
  <c r="R798" i="2"/>
  <c r="R796" i="2"/>
  <c r="L796" i="2"/>
  <c r="O794" i="2"/>
  <c r="C794" i="2"/>
  <c r="L788" i="2"/>
  <c r="R788" i="2"/>
  <c r="R775" i="2"/>
  <c r="L775" i="2"/>
  <c r="L766" i="2"/>
  <c r="R766" i="2"/>
  <c r="C766" i="2"/>
  <c r="O766" i="2"/>
  <c r="L763" i="2"/>
  <c r="R763" i="2"/>
  <c r="L758" i="2"/>
  <c r="R758" i="2"/>
  <c r="O754" i="2"/>
  <c r="C754" i="2"/>
  <c r="R746" i="2"/>
  <c r="L746" i="2"/>
  <c r="R738" i="2"/>
  <c r="L738" i="2"/>
  <c r="O734" i="2"/>
  <c r="C734" i="2"/>
  <c r="L730" i="2"/>
  <c r="R730" i="2"/>
  <c r="R718" i="2"/>
  <c r="L718" i="2"/>
  <c r="O718" i="2"/>
  <c r="C718" i="2"/>
  <c r="R714" i="2"/>
  <c r="L714" i="2"/>
  <c r="L710" i="2"/>
  <c r="R710" i="2"/>
  <c r="R702" i="2"/>
  <c r="L702" i="2"/>
  <c r="L700" i="2"/>
  <c r="R700" i="2"/>
  <c r="L694" i="2"/>
  <c r="R694" i="2"/>
  <c r="C694" i="2"/>
  <c r="O694" i="2"/>
  <c r="L690" i="2"/>
  <c r="R690" i="2"/>
  <c r="L688" i="2"/>
  <c r="R688" i="2"/>
  <c r="L683" i="2"/>
  <c r="R683" i="2"/>
  <c r="O681" i="2"/>
  <c r="C681" i="2"/>
  <c r="S295" i="2"/>
  <c r="T295" i="2" s="1"/>
  <c r="S174" i="2"/>
  <c r="T174" i="2" s="1"/>
  <c r="S94" i="2"/>
  <c r="T94" i="2" s="1"/>
  <c r="C563" i="2"/>
  <c r="S460" i="2"/>
  <c r="T460" i="2" s="1"/>
  <c r="L480" i="2"/>
  <c r="R564" i="2"/>
  <c r="L648" i="2"/>
  <c r="L660" i="2"/>
  <c r="L325" i="2"/>
  <c r="S325" i="2" s="1"/>
  <c r="T325" i="2" s="1"/>
  <c r="L247" i="2"/>
  <c r="R331" i="2"/>
  <c r="L235" i="2"/>
  <c r="R251" i="2"/>
  <c r="S251" i="2" s="1"/>
  <c r="T251" i="2" s="1"/>
  <c r="L313" i="2"/>
  <c r="L501" i="2"/>
  <c r="S501" i="2" s="1"/>
  <c r="T501" i="2" s="1"/>
  <c r="L581" i="2"/>
  <c r="L613" i="2"/>
  <c r="S613" i="2" s="1"/>
  <c r="T613" i="2" s="1"/>
  <c r="R304" i="2"/>
  <c r="L319" i="2"/>
  <c r="S319" i="2" s="1"/>
  <c r="T319" i="2" s="1"/>
  <c r="L473" i="2"/>
  <c r="S473" i="2" s="1"/>
  <c r="T473" i="2" s="1"/>
  <c r="R513" i="2"/>
  <c r="R549" i="2"/>
  <c r="L629" i="2"/>
  <c r="R641" i="2"/>
  <c r="R505" i="2"/>
  <c r="L429" i="2"/>
  <c r="L488" i="2"/>
  <c r="L556" i="2"/>
  <c r="L544" i="2"/>
  <c r="C676" i="2"/>
  <c r="R440" i="2"/>
  <c r="L484" i="2"/>
  <c r="L920" i="2"/>
  <c r="L154" i="2"/>
  <c r="L435" i="2"/>
  <c r="R347" i="2"/>
  <c r="R503" i="2"/>
  <c r="L659" i="2"/>
  <c r="C126" i="2"/>
  <c r="O475" i="2"/>
  <c r="L459" i="2"/>
  <c r="O680" i="2"/>
  <c r="C680" i="2"/>
  <c r="R678" i="2"/>
  <c r="L678" i="2"/>
  <c r="L674" i="2"/>
  <c r="R674" i="2"/>
  <c r="R672" i="2"/>
  <c r="L672" i="2"/>
  <c r="C667" i="2"/>
  <c r="O667" i="2"/>
  <c r="L665" i="2"/>
  <c r="R665" i="2"/>
  <c r="R663" i="2"/>
  <c r="L663" i="2"/>
  <c r="L651" i="2"/>
  <c r="R651" i="2"/>
  <c r="L649" i="2"/>
  <c r="R649" i="2"/>
  <c r="L647" i="2"/>
  <c r="R647" i="2"/>
  <c r="L643" i="2"/>
  <c r="R643" i="2"/>
  <c r="O635" i="2"/>
  <c r="C635" i="2"/>
  <c r="R632" i="2"/>
  <c r="L632" i="2"/>
  <c r="L627" i="2"/>
  <c r="R627" i="2"/>
  <c r="C627" i="2"/>
  <c r="O627" i="2"/>
  <c r="L621" i="2"/>
  <c r="R621" i="2"/>
  <c r="L619" i="2"/>
  <c r="R619" i="2"/>
  <c r="C619" i="2"/>
  <c r="O619" i="2"/>
  <c r="R617" i="2"/>
  <c r="L617" i="2"/>
  <c r="R616" i="2"/>
  <c r="L616" i="2"/>
  <c r="L615" i="2"/>
  <c r="R615" i="2"/>
  <c r="L607" i="2"/>
  <c r="R607" i="2"/>
  <c r="C603" i="2"/>
  <c r="O603" i="2"/>
  <c r="R596" i="2"/>
  <c r="L596" i="2"/>
  <c r="C595" i="2"/>
  <c r="O595" i="2"/>
  <c r="L592" i="2"/>
  <c r="R592" i="2"/>
  <c r="R587" i="2"/>
  <c r="L587" i="2"/>
  <c r="O587" i="2"/>
  <c r="C587" i="2"/>
  <c r="L584" i="2"/>
  <c r="R584" i="2"/>
  <c r="C579" i="2"/>
  <c r="O579" i="2"/>
  <c r="C575" i="2"/>
  <c r="O575" i="2"/>
  <c r="R571" i="2"/>
  <c r="L571" i="2"/>
  <c r="C571" i="2"/>
  <c r="O571" i="2"/>
  <c r="R557" i="2"/>
  <c r="L557" i="2"/>
  <c r="C555" i="2"/>
  <c r="O555" i="2"/>
  <c r="L552" i="2"/>
  <c r="R552" i="2"/>
  <c r="C547" i="2"/>
  <c r="O547" i="2"/>
  <c r="L543" i="2"/>
  <c r="R543" i="2"/>
  <c r="R540" i="2"/>
  <c r="L540" i="2"/>
  <c r="R536" i="2"/>
  <c r="L536" i="2"/>
  <c r="C531" i="2"/>
  <c r="O531" i="2"/>
  <c r="R528" i="2"/>
  <c r="L528" i="2"/>
  <c r="L524" i="2"/>
  <c r="R524" i="2"/>
  <c r="O515" i="2"/>
  <c r="C515" i="2"/>
  <c r="C511" i="2"/>
  <c r="O511" i="2"/>
  <c r="L509" i="2"/>
  <c r="R509" i="2"/>
  <c r="L508" i="2"/>
  <c r="R508" i="2"/>
  <c r="L507" i="2"/>
  <c r="R507" i="2"/>
  <c r="L504" i="2"/>
  <c r="R504" i="2"/>
  <c r="L499" i="2"/>
  <c r="R499" i="2"/>
  <c r="C499" i="2"/>
  <c r="O499" i="2"/>
  <c r="R496" i="2"/>
  <c r="L496" i="2"/>
  <c r="R495" i="2"/>
  <c r="L495" i="2"/>
  <c r="R493" i="2"/>
  <c r="L493" i="2"/>
  <c r="R487" i="2"/>
  <c r="L487" i="2"/>
  <c r="C487" i="2"/>
  <c r="O487" i="2"/>
  <c r="R483" i="2"/>
  <c r="L483" i="2"/>
  <c r="L479" i="2"/>
  <c r="R479" i="2"/>
  <c r="C479" i="2"/>
  <c r="O479" i="2"/>
  <c r="L477" i="2"/>
  <c r="R477" i="2"/>
  <c r="L471" i="2"/>
  <c r="R471" i="2"/>
  <c r="L469" i="2"/>
  <c r="R469" i="2"/>
  <c r="R468" i="2"/>
  <c r="L468" i="2"/>
  <c r="O467" i="2"/>
  <c r="C467" i="2"/>
  <c r="L463" i="2"/>
  <c r="R463" i="2"/>
  <c r="L461" i="2"/>
  <c r="R461" i="2"/>
  <c r="C459" i="2"/>
  <c r="O459" i="2"/>
  <c r="C455" i="2"/>
  <c r="O455" i="2"/>
  <c r="L451" i="2"/>
  <c r="R451" i="2"/>
  <c r="O451" i="2"/>
  <c r="C451" i="2"/>
  <c r="R448" i="2"/>
  <c r="L448" i="2"/>
  <c r="L445" i="2"/>
  <c r="R445" i="2"/>
  <c r="R444" i="2"/>
  <c r="L444" i="2"/>
  <c r="C443" i="2"/>
  <c r="O443" i="2"/>
  <c r="R437" i="2"/>
  <c r="L437" i="2"/>
  <c r="R436" i="2"/>
  <c r="L436" i="2"/>
  <c r="R431" i="2"/>
  <c r="L431" i="2"/>
  <c r="R424" i="2"/>
  <c r="L424" i="2"/>
  <c r="R423" i="2"/>
  <c r="L423" i="2"/>
  <c r="R420" i="2"/>
  <c r="L420" i="2"/>
  <c r="R417" i="2"/>
  <c r="L417" i="2"/>
  <c r="R412" i="2"/>
  <c r="L412" i="2"/>
  <c r="R411" i="2"/>
  <c r="L411" i="2"/>
  <c r="L408" i="2"/>
  <c r="R408" i="2"/>
  <c r="L407" i="2"/>
  <c r="R407" i="2"/>
  <c r="L403" i="2"/>
  <c r="R403" i="2"/>
  <c r="C403" i="2"/>
  <c r="O403" i="2"/>
  <c r="L401" i="2"/>
  <c r="R401" i="2"/>
  <c r="L400" i="2"/>
  <c r="R400" i="2"/>
  <c r="L399" i="2"/>
  <c r="R399" i="2"/>
  <c r="L395" i="2"/>
  <c r="R395" i="2"/>
  <c r="L393" i="2"/>
  <c r="R393" i="2"/>
  <c r="L392" i="2"/>
  <c r="R392" i="2"/>
  <c r="R391" i="2"/>
  <c r="L391" i="2"/>
  <c r="R389" i="2"/>
  <c r="L389" i="2"/>
  <c r="R387" i="2"/>
  <c r="L387" i="2"/>
  <c r="R385" i="2"/>
  <c r="L385" i="2"/>
  <c r="R381" i="2"/>
  <c r="L381" i="2"/>
  <c r="L368" i="2"/>
  <c r="R368" i="2"/>
  <c r="R337" i="2"/>
  <c r="L337" i="2"/>
  <c r="O331" i="2"/>
  <c r="C331" i="2"/>
  <c r="L328" i="2"/>
  <c r="R328" i="2"/>
  <c r="C327" i="2"/>
  <c r="O327" i="2"/>
  <c r="L324" i="2"/>
  <c r="R324" i="2"/>
  <c r="O319" i="2"/>
  <c r="C319" i="2"/>
  <c r="O311" i="2"/>
  <c r="C311" i="2"/>
  <c r="C307" i="2"/>
  <c r="O307" i="2"/>
  <c r="O303" i="2"/>
  <c r="C303" i="2"/>
  <c r="L296" i="2"/>
  <c r="R296" i="2"/>
  <c r="L263" i="2"/>
  <c r="R263" i="2"/>
  <c r="C259" i="2"/>
  <c r="O259" i="2"/>
  <c r="R255" i="2"/>
  <c r="L255" i="2"/>
  <c r="C175" i="2"/>
  <c r="O175" i="2"/>
  <c r="L160" i="2"/>
  <c r="R160" i="2"/>
  <c r="L159" i="2"/>
  <c r="R159" i="2"/>
  <c r="R158" i="2"/>
  <c r="L158" i="2"/>
  <c r="L150" i="2"/>
  <c r="R150" i="2"/>
  <c r="C150" i="2"/>
  <c r="O150" i="2"/>
  <c r="L147" i="2"/>
  <c r="R147" i="2"/>
  <c r="L146" i="2"/>
  <c r="R146" i="2"/>
  <c r="O146" i="2"/>
  <c r="C146" i="2"/>
  <c r="R143" i="2"/>
  <c r="L143" i="2"/>
  <c r="R140" i="2"/>
  <c r="L140" i="2"/>
  <c r="L139" i="2"/>
  <c r="R139" i="2"/>
  <c r="O138" i="2"/>
  <c r="C138" i="2"/>
  <c r="L131" i="2"/>
  <c r="R131" i="2"/>
  <c r="R128" i="2"/>
  <c r="L128" i="2"/>
  <c r="R127" i="2"/>
  <c r="L127" i="2"/>
  <c r="R126" i="2"/>
  <c r="L126" i="2"/>
  <c r="O98" i="2"/>
  <c r="C98" i="2"/>
  <c r="O94" i="2"/>
  <c r="C94" i="2"/>
  <c r="C74" i="2"/>
  <c r="O74" i="2"/>
  <c r="C66" i="2"/>
  <c r="O66" i="2"/>
  <c r="O58" i="2"/>
  <c r="C58" i="2"/>
  <c r="O42" i="2"/>
  <c r="C42" i="2"/>
  <c r="C34" i="2"/>
  <c r="O34" i="2"/>
  <c r="O30" i="2"/>
  <c r="C30" i="2"/>
  <c r="C26" i="2"/>
  <c r="O26" i="2"/>
  <c r="S640" i="2"/>
  <c r="T640" i="2" s="1"/>
  <c r="S639" i="2"/>
  <c r="T639" i="2" s="1"/>
  <c r="O671" i="2"/>
  <c r="O655" i="2"/>
  <c r="S113" i="2"/>
  <c r="T113" i="2" s="1"/>
  <c r="L548" i="2"/>
  <c r="R655" i="2"/>
  <c r="L341" i="2"/>
  <c r="L317" i="2"/>
  <c r="L340" i="2"/>
  <c r="L413" i="2"/>
  <c r="R533" i="2"/>
  <c r="R257" i="2"/>
  <c r="S257" i="2" s="1"/>
  <c r="T257" i="2" s="1"/>
  <c r="L316" i="2"/>
  <c r="L231" i="2"/>
  <c r="L433" i="2"/>
  <c r="S433" i="2" s="1"/>
  <c r="T433" i="2" s="1"/>
  <c r="R409" i="2"/>
  <c r="S409" i="2" s="1"/>
  <c r="T409" i="2" s="1"/>
  <c r="R361" i="2"/>
  <c r="R525" i="2"/>
  <c r="R628" i="2"/>
  <c r="L512" i="2"/>
  <c r="S512" i="2" s="1"/>
  <c r="T512" i="2" s="1"/>
  <c r="L593" i="2"/>
  <c r="S593" i="2" s="1"/>
  <c r="T593" i="2" s="1"/>
  <c r="R135" i="2"/>
  <c r="R232" i="2"/>
  <c r="C507" i="2"/>
  <c r="O539" i="2"/>
  <c r="L671" i="2"/>
  <c r="S671" i="2" s="1"/>
  <c r="T671" i="2" s="1"/>
  <c r="C659" i="2"/>
  <c r="L583" i="2"/>
  <c r="C118" i="2"/>
  <c r="O142" i="2"/>
  <c r="C179" i="2"/>
  <c r="C611" i="2"/>
  <c r="S450" i="2"/>
  <c r="T450" i="2" s="1"/>
  <c r="H582" i="3"/>
  <c r="H580" i="3"/>
  <c r="H570" i="3"/>
  <c r="J570" i="3" s="1"/>
  <c r="H568" i="3"/>
  <c r="J568" i="3" s="1"/>
  <c r="H554" i="3"/>
  <c r="J554" i="3" s="1"/>
  <c r="L998" i="2"/>
  <c r="S998" i="2" s="1"/>
  <c r="T998" i="2" s="1"/>
  <c r="L996" i="2"/>
  <c r="R988" i="2"/>
  <c r="S988" i="2" s="1"/>
  <c r="T988" i="2" s="1"/>
  <c r="R985" i="2"/>
  <c r="L984" i="2"/>
  <c r="S984" i="2" s="1"/>
  <c r="T984" i="2" s="1"/>
  <c r="L976" i="2"/>
  <c r="S976" i="2" s="1"/>
  <c r="T976" i="2" s="1"/>
  <c r="R973" i="2"/>
  <c r="S973" i="2" s="1"/>
  <c r="T973" i="2" s="1"/>
  <c r="L972" i="2"/>
  <c r="S972" i="2" s="1"/>
  <c r="T972" i="2" s="1"/>
  <c r="L969" i="2"/>
  <c r="R968" i="2"/>
  <c r="L964" i="2"/>
  <c r="S964" i="2" s="1"/>
  <c r="T964" i="2" s="1"/>
  <c r="R960" i="2"/>
  <c r="L956" i="2"/>
  <c r="S956" i="2" s="1"/>
  <c r="T956" i="2" s="1"/>
  <c r="R954" i="2"/>
  <c r="R953" i="2"/>
  <c r="L952" i="2"/>
  <c r="S952" i="2" s="1"/>
  <c r="T952" i="2" s="1"/>
  <c r="L948" i="2"/>
  <c r="L946" i="2"/>
  <c r="S946" i="2" s="1"/>
  <c r="T946" i="2" s="1"/>
  <c r="L942" i="2"/>
  <c r="S942" i="2" s="1"/>
  <c r="T942" i="2" s="1"/>
  <c r="R940" i="2"/>
  <c r="R938" i="2"/>
  <c r="R936" i="2"/>
  <c r="S936" i="2" s="1"/>
  <c r="T936" i="2" s="1"/>
  <c r="R933" i="2"/>
  <c r="L932" i="2"/>
  <c r="S932" i="2" s="1"/>
  <c r="T932" i="2" s="1"/>
  <c r="L928" i="2"/>
  <c r="L924" i="2"/>
  <c r="R922" i="2"/>
  <c r="S922" i="2" s="1"/>
  <c r="T922" i="2" s="1"/>
  <c r="L921" i="2"/>
  <c r="L905" i="2"/>
  <c r="S905" i="2" s="1"/>
  <c r="T905" i="2" s="1"/>
  <c r="R904" i="2"/>
  <c r="S904" i="2" s="1"/>
  <c r="T904" i="2" s="1"/>
  <c r="R901" i="2"/>
  <c r="S901" i="2" s="1"/>
  <c r="T901" i="2" s="1"/>
  <c r="L900" i="2"/>
  <c r="R897" i="2"/>
  <c r="S897" i="2" s="1"/>
  <c r="T897" i="2" s="1"/>
  <c r="L764" i="2"/>
  <c r="L752" i="2"/>
  <c r="L751" i="2"/>
  <c r="R748" i="2"/>
  <c r="R747" i="2"/>
  <c r="R737" i="2"/>
  <c r="S737" i="2" s="1"/>
  <c r="T737" i="2" s="1"/>
  <c r="L736" i="2"/>
  <c r="L733" i="2"/>
  <c r="S733" i="2" s="1"/>
  <c r="T733" i="2" s="1"/>
  <c r="L732" i="2"/>
  <c r="S732" i="2" s="1"/>
  <c r="T732" i="2" s="1"/>
  <c r="R731" i="2"/>
  <c r="R729" i="2"/>
  <c r="R728" i="2"/>
  <c r="L724" i="2"/>
  <c r="L723" i="2"/>
  <c r="S723" i="2" s="1"/>
  <c r="T723" i="2" s="1"/>
  <c r="R721" i="2"/>
  <c r="L720" i="2"/>
  <c r="S720" i="2" s="1"/>
  <c r="T720" i="2" s="1"/>
  <c r="L719" i="2"/>
  <c r="R717" i="2"/>
  <c r="S717" i="2" s="1"/>
  <c r="T717" i="2" s="1"/>
  <c r="R716" i="2"/>
  <c r="L713" i="2"/>
  <c r="S713" i="2" s="1"/>
  <c r="T713" i="2" s="1"/>
  <c r="L712" i="2"/>
  <c r="R711" i="2"/>
  <c r="L708" i="2"/>
  <c r="R705" i="2"/>
  <c r="R699" i="2"/>
  <c r="L697" i="2"/>
  <c r="S697" i="2" s="1"/>
  <c r="T697" i="2" s="1"/>
  <c r="R696" i="2"/>
  <c r="S696" i="2" s="1"/>
  <c r="T696" i="2" s="1"/>
  <c r="R693" i="2"/>
  <c r="S693" i="2" s="1"/>
  <c r="T693" i="2" s="1"/>
  <c r="R692" i="2"/>
  <c r="L691" i="2"/>
  <c r="L687" i="2"/>
  <c r="R685" i="2"/>
  <c r="L680" i="2"/>
  <c r="L679" i="2"/>
  <c r="L675" i="2"/>
  <c r="L673" i="2"/>
  <c r="L669" i="2"/>
  <c r="S669" i="2" s="1"/>
  <c r="T669" i="2" s="1"/>
  <c r="R668" i="2"/>
  <c r="L664" i="2"/>
  <c r="S664" i="2" s="1"/>
  <c r="T664" i="2" s="1"/>
  <c r="L662" i="2"/>
  <c r="R661" i="2"/>
  <c r="S661" i="2" s="1"/>
  <c r="T661" i="2" s="1"/>
  <c r="R657" i="2"/>
  <c r="S657" i="2" s="1"/>
  <c r="T657" i="2" s="1"/>
  <c r="R653" i="2"/>
  <c r="L650" i="2"/>
  <c r="S650" i="2" s="1"/>
  <c r="T650" i="2" s="1"/>
  <c r="R646" i="2"/>
  <c r="S646" i="2" s="1"/>
  <c r="T646" i="2" s="1"/>
  <c r="L645" i="2"/>
  <c r="L644" i="2"/>
  <c r="L637" i="2"/>
  <c r="R636" i="2"/>
  <c r="L626" i="2"/>
  <c r="S626" i="2" s="1"/>
  <c r="T626" i="2" s="1"/>
  <c r="R625" i="2"/>
  <c r="L624" i="2"/>
  <c r="R620" i="2"/>
  <c r="L618" i="2"/>
  <c r="R614" i="2"/>
  <c r="S614" i="2" s="1"/>
  <c r="T614" i="2" s="1"/>
  <c r="R762" i="2"/>
  <c r="R754" i="2"/>
  <c r="S754" i="2" s="1"/>
  <c r="T754" i="2" s="1"/>
  <c r="L611" i="2"/>
  <c r="S955" i="2"/>
  <c r="T955" i="2" s="1"/>
  <c r="S351" i="2"/>
  <c r="T351" i="2" s="1"/>
  <c r="S771" i="2"/>
  <c r="T771" i="2" s="1"/>
  <c r="S958" i="2"/>
  <c r="T958" i="2" s="1"/>
  <c r="S585" i="2"/>
  <c r="T585" i="2" s="1"/>
  <c r="R761" i="2"/>
  <c r="S761" i="2" s="1"/>
  <c r="T761" i="2" s="1"/>
  <c r="R759" i="2"/>
  <c r="S228" i="2"/>
  <c r="T228" i="2" s="1"/>
  <c r="S241" i="2"/>
  <c r="T241" i="2" s="1"/>
  <c r="S258" i="2"/>
  <c r="T258" i="2" s="1"/>
  <c r="S264" i="2"/>
  <c r="T264" i="2" s="1"/>
  <c r="S266" i="2"/>
  <c r="T266" i="2" s="1"/>
  <c r="S605" i="2"/>
  <c r="T605" i="2" s="1"/>
  <c r="S783" i="2"/>
  <c r="T783" i="2" s="1"/>
  <c r="L753" i="2"/>
  <c r="L599" i="2"/>
  <c r="R597" i="2"/>
  <c r="L591" i="2"/>
  <c r="L590" i="2"/>
  <c r="R586" i="2"/>
  <c r="R582" i="2"/>
  <c r="S582" i="2" s="1"/>
  <c r="T582" i="2" s="1"/>
  <c r="R579" i="2"/>
  <c r="S579" i="2" s="1"/>
  <c r="T579" i="2" s="1"/>
  <c r="L578" i="2"/>
  <c r="S578" i="2" s="1"/>
  <c r="T578" i="2" s="1"/>
  <c r="L577" i="2"/>
  <c r="R559" i="2"/>
  <c r="L554" i="2"/>
  <c r="S554" i="2" s="1"/>
  <c r="T554" i="2" s="1"/>
  <c r="R551" i="2"/>
  <c r="L547" i="2"/>
  <c r="S547" i="2" s="1"/>
  <c r="T547" i="2" s="1"/>
  <c r="L541" i="2"/>
  <c r="L539" i="2"/>
  <c r="S539" i="2" s="1"/>
  <c r="T539" i="2" s="1"/>
  <c r="L534" i="2"/>
  <c r="L531" i="2"/>
  <c r="L529" i="2"/>
  <c r="L526" i="2"/>
  <c r="S526" i="2" s="1"/>
  <c r="T526" i="2" s="1"/>
  <c r="R518" i="2"/>
  <c r="L510" i="2"/>
  <c r="R506" i="2"/>
  <c r="S506" i="2" s="1"/>
  <c r="T506" i="2" s="1"/>
  <c r="R502" i="2"/>
  <c r="R500" i="2"/>
  <c r="R497" i="2"/>
  <c r="L494" i="2"/>
  <c r="R492" i="2"/>
  <c r="L489" i="2"/>
  <c r="S489" i="2" s="1"/>
  <c r="T489" i="2" s="1"/>
  <c r="R485" i="2"/>
  <c r="R474" i="2"/>
  <c r="L470" i="2"/>
  <c r="L465" i="2"/>
  <c r="L464" i="2"/>
  <c r="S464" i="2" s="1"/>
  <c r="T464" i="2" s="1"/>
  <c r="R458" i="2"/>
  <c r="L457" i="2"/>
  <c r="R452" i="2"/>
  <c r="S452" i="2" s="1"/>
  <c r="T452" i="2" s="1"/>
  <c r="L449" i="2"/>
  <c r="S83" i="2"/>
  <c r="T83" i="2" s="1"/>
  <c r="L896" i="2"/>
  <c r="L893" i="2"/>
  <c r="R892" i="2"/>
  <c r="R889" i="2"/>
  <c r="S889" i="2" s="1"/>
  <c r="T889" i="2" s="1"/>
  <c r="L887" i="2"/>
  <c r="S887" i="2" s="1"/>
  <c r="T887" i="2" s="1"/>
  <c r="R883" i="2"/>
  <c r="S883" i="2" s="1"/>
  <c r="T883" i="2" s="1"/>
  <c r="R881" i="2"/>
  <c r="S881" i="2" s="1"/>
  <c r="T881" i="2" s="1"/>
  <c r="R880" i="2"/>
  <c r="S880" i="2" s="1"/>
  <c r="T880" i="2" s="1"/>
  <c r="L876" i="2"/>
  <c r="L873" i="2"/>
  <c r="L871" i="2"/>
  <c r="L869" i="2"/>
  <c r="S869" i="2" s="1"/>
  <c r="T869" i="2" s="1"/>
  <c r="R868" i="2"/>
  <c r="S868" i="2" s="1"/>
  <c r="T868" i="2" s="1"/>
  <c r="L867" i="2"/>
  <c r="R865" i="2"/>
  <c r="S865" i="2" s="1"/>
  <c r="T865" i="2" s="1"/>
  <c r="R861" i="2"/>
  <c r="S861" i="2" s="1"/>
  <c r="T861" i="2" s="1"/>
  <c r="R856" i="2"/>
  <c r="L855" i="2"/>
  <c r="S855" i="2" s="1"/>
  <c r="T855" i="2" s="1"/>
  <c r="R852" i="2"/>
  <c r="R846" i="2"/>
  <c r="L844" i="2"/>
  <c r="S844" i="2" s="1"/>
  <c r="T844" i="2" s="1"/>
  <c r="R840" i="2"/>
  <c r="S840" i="2" s="1"/>
  <c r="T840" i="2" s="1"/>
  <c r="R836" i="2"/>
  <c r="S836" i="2" s="1"/>
  <c r="T836" i="2" s="1"/>
  <c r="L830" i="2"/>
  <c r="L827" i="2"/>
  <c r="L824" i="2"/>
  <c r="S824" i="2" s="1"/>
  <c r="T824" i="2" s="1"/>
  <c r="R820" i="2"/>
  <c r="L814" i="2"/>
  <c r="L810" i="2"/>
  <c r="L806" i="2"/>
  <c r="S806" i="2" s="1"/>
  <c r="T806" i="2" s="1"/>
  <c r="L803" i="2"/>
  <c r="L802" i="2"/>
  <c r="R800" i="2"/>
  <c r="L799" i="2"/>
  <c r="S799" i="2" s="1"/>
  <c r="T799" i="2" s="1"/>
  <c r="R794" i="2"/>
  <c r="R792" i="2"/>
  <c r="S792" i="2" s="1"/>
  <c r="T792" i="2" s="1"/>
  <c r="R790" i="2"/>
  <c r="R782" i="2"/>
  <c r="S782" i="2" s="1"/>
  <c r="T782" i="2" s="1"/>
  <c r="L780" i="2"/>
  <c r="S780" i="2" s="1"/>
  <c r="T780" i="2" s="1"/>
  <c r="R778" i="2"/>
  <c r="L774" i="2"/>
  <c r="L772" i="2"/>
  <c r="S772" i="2" s="1"/>
  <c r="T772" i="2" s="1"/>
  <c r="R755" i="2"/>
  <c r="R519" i="2"/>
  <c r="J954" i="3"/>
  <c r="J872" i="3"/>
  <c r="J830" i="3"/>
  <c r="J782" i="3"/>
  <c r="J764" i="3"/>
  <c r="J754" i="3"/>
  <c r="J726" i="3"/>
  <c r="J698" i="3"/>
  <c r="J654" i="3"/>
  <c r="J636" i="3"/>
  <c r="J626" i="3"/>
  <c r="J598" i="3"/>
  <c r="R770" i="2"/>
  <c r="L770" i="2"/>
  <c r="J67" i="3"/>
  <c r="S795" i="2"/>
  <c r="T795" i="2" s="1"/>
  <c r="O6" i="2"/>
  <c r="O972" i="2"/>
  <c r="C996" i="2"/>
  <c r="L940" i="2"/>
  <c r="L729" i="2"/>
  <c r="C739" i="2"/>
  <c r="R719" i="2"/>
  <c r="R765" i="2"/>
  <c r="L765" i="2"/>
  <c r="O609" i="2"/>
  <c r="C609" i="2"/>
  <c r="C605" i="2"/>
  <c r="O605" i="2"/>
  <c r="O597" i="2"/>
  <c r="C597" i="2"/>
  <c r="R595" i="2"/>
  <c r="L595" i="2"/>
  <c r="C589" i="2"/>
  <c r="O589" i="2"/>
  <c r="O565" i="2"/>
  <c r="C565" i="2"/>
  <c r="C557" i="2"/>
  <c r="O557" i="2"/>
  <c r="O545" i="2"/>
  <c r="C545" i="2"/>
  <c r="O541" i="2"/>
  <c r="C541" i="2"/>
  <c r="C533" i="2"/>
  <c r="O533" i="2"/>
  <c r="L527" i="2"/>
  <c r="R527" i="2"/>
  <c r="R482" i="2"/>
  <c r="L482" i="2"/>
  <c r="O476" i="2"/>
  <c r="C476" i="2"/>
  <c r="O468" i="2"/>
  <c r="C468" i="2"/>
  <c r="S891" i="2"/>
  <c r="T891" i="2" s="1"/>
  <c r="R996" i="2"/>
  <c r="L985" i="2"/>
  <c r="C984" i="2"/>
  <c r="C1000" i="2"/>
  <c r="C932" i="2"/>
  <c r="C952" i="2"/>
  <c r="R708" i="2"/>
  <c r="S708" i="2" s="1"/>
  <c r="T708" i="2" s="1"/>
  <c r="L716" i="2"/>
  <c r="R969" i="2"/>
  <c r="L711" i="2"/>
  <c r="L980" i="2"/>
  <c r="R980" i="2"/>
  <c r="R944" i="2"/>
  <c r="L944" i="2"/>
  <c r="L934" i="2"/>
  <c r="R934" i="2"/>
  <c r="O924" i="2"/>
  <c r="C924" i="2"/>
  <c r="C916" i="2"/>
  <c r="O916" i="2"/>
  <c r="L908" i="2"/>
  <c r="R908" i="2"/>
  <c r="O731" i="2"/>
  <c r="C731" i="2"/>
  <c r="R727" i="2"/>
  <c r="L727" i="2"/>
  <c r="R715" i="2"/>
  <c r="L715" i="2"/>
  <c r="O707" i="2"/>
  <c r="C707" i="2"/>
  <c r="L703" i="2"/>
  <c r="R703" i="2"/>
  <c r="O699" i="2"/>
  <c r="C699" i="2"/>
  <c r="L695" i="2"/>
  <c r="R695" i="2"/>
  <c r="C691" i="2"/>
  <c r="O691" i="2"/>
  <c r="O652" i="2"/>
  <c r="C652" i="2"/>
  <c r="O644" i="2"/>
  <c r="C644" i="2"/>
  <c r="L443" i="2"/>
  <c r="R443" i="2"/>
  <c r="L441" i="2"/>
  <c r="R441" i="2"/>
  <c r="O435" i="2"/>
  <c r="C435" i="2"/>
  <c r="C431" i="2"/>
  <c r="O431" i="2"/>
  <c r="R425" i="2"/>
  <c r="L425" i="2"/>
  <c r="R415" i="2"/>
  <c r="L415" i="2"/>
  <c r="C415" i="2"/>
  <c r="O415" i="2"/>
  <c r="R405" i="2"/>
  <c r="L405" i="2"/>
  <c r="R404" i="2"/>
  <c r="L404" i="2"/>
  <c r="C399" i="2"/>
  <c r="O399" i="2"/>
  <c r="C383" i="2"/>
  <c r="O383" i="2"/>
  <c r="O323" i="2"/>
  <c r="C323" i="2"/>
  <c r="O315" i="2"/>
  <c r="C315" i="2"/>
  <c r="O267" i="2"/>
  <c r="C267" i="2"/>
  <c r="O255" i="2"/>
  <c r="C255" i="2"/>
  <c r="O191" i="2"/>
  <c r="C191" i="2"/>
  <c r="R189" i="2"/>
  <c r="L189" i="2"/>
  <c r="C187" i="2"/>
  <c r="O187" i="2"/>
  <c r="R177" i="2"/>
  <c r="L177" i="2"/>
  <c r="L173" i="2"/>
  <c r="R173" i="2"/>
  <c r="C871" i="2"/>
  <c r="O871" i="2"/>
  <c r="O859" i="2"/>
  <c r="C859" i="2"/>
  <c r="R839" i="2"/>
  <c r="L839" i="2"/>
  <c r="L828" i="2"/>
  <c r="R828" i="2"/>
  <c r="R819" i="2"/>
  <c r="L819" i="2"/>
  <c r="O806" i="2"/>
  <c r="C806" i="2"/>
  <c r="L787" i="2"/>
  <c r="R787" i="2"/>
  <c r="S289" i="2"/>
  <c r="T289" i="2" s="1"/>
  <c r="S914" i="2"/>
  <c r="T914" i="2" s="1"/>
  <c r="S927" i="2"/>
  <c r="T927" i="2" s="1"/>
  <c r="S962" i="2"/>
  <c r="T962" i="2" s="1"/>
  <c r="S675" i="2"/>
  <c r="T675" i="2" s="1"/>
  <c r="C10" i="2"/>
  <c r="C976" i="2"/>
  <c r="C936" i="2"/>
  <c r="L748" i="2"/>
  <c r="L933" i="2"/>
  <c r="L953" i="2"/>
  <c r="C683" i="2"/>
  <c r="R687" i="2"/>
  <c r="S687" i="2" s="1"/>
  <c r="T687" i="2" s="1"/>
  <c r="S829" i="2"/>
  <c r="T829" i="2" s="1"/>
  <c r="S608" i="2"/>
  <c r="T608" i="2" s="1"/>
  <c r="C962" i="2"/>
  <c r="C162" i="2"/>
  <c r="C70" i="2"/>
  <c r="L156" i="2"/>
  <c r="C881" i="2"/>
  <c r="C865" i="2"/>
  <c r="C918" i="2"/>
  <c r="C18" i="2"/>
  <c r="O757" i="2"/>
  <c r="C885" i="2"/>
  <c r="C50" i="2"/>
  <c r="O110" i="2"/>
  <c r="O62" i="2"/>
  <c r="C758" i="2"/>
  <c r="L59" i="2"/>
  <c r="R54" i="2"/>
  <c r="C134" i="2"/>
  <c r="C122" i="2"/>
  <c r="O78" i="2"/>
  <c r="C154" i="2"/>
  <c r="L168" i="2"/>
  <c r="S168" i="2" s="1"/>
  <c r="T168" i="2" s="1"/>
  <c r="O106" i="2"/>
  <c r="L604" i="2"/>
  <c r="S132" i="2"/>
  <c r="T132" i="2" s="1"/>
  <c r="S129" i="2"/>
  <c r="T129" i="2" s="1"/>
  <c r="L15" i="2"/>
  <c r="R12" i="2"/>
  <c r="R575" i="2"/>
  <c r="R567" i="2"/>
  <c r="S567" i="2" s="1"/>
  <c r="T567" i="2" s="1"/>
  <c r="R53" i="2"/>
  <c r="S53" i="2" s="1"/>
  <c r="T53" i="2" s="1"/>
  <c r="R49" i="2"/>
  <c r="R45" i="2"/>
  <c r="B4" i="3"/>
  <c r="B5" i="3" s="1"/>
  <c r="B6" i="3" s="1"/>
  <c r="B7" i="3" s="1"/>
  <c r="L521" i="2"/>
  <c r="L520" i="2"/>
  <c r="R517" i="2"/>
  <c r="R516" i="2"/>
  <c r="R515" i="2"/>
  <c r="L514" i="2"/>
  <c r="R56" i="2"/>
  <c r="S179" i="2"/>
  <c r="T179" i="2" s="1"/>
  <c r="S634" i="2"/>
  <c r="T634" i="2" s="1"/>
  <c r="S726" i="2"/>
  <c r="T726" i="2" s="1"/>
  <c r="S764" i="2"/>
  <c r="T764" i="2" s="1"/>
  <c r="S753" i="2"/>
  <c r="T753" i="2" s="1"/>
  <c r="H27" i="3"/>
  <c r="H220" i="3"/>
  <c r="J220" i="3" s="1"/>
  <c r="H216" i="3"/>
  <c r="J216" i="3" s="1"/>
  <c r="H214" i="3"/>
  <c r="H212" i="3"/>
  <c r="J212" i="3" s="1"/>
  <c r="H210" i="3"/>
  <c r="J210" i="3" s="1"/>
  <c r="H208" i="3"/>
  <c r="J208" i="3" s="1"/>
  <c r="H206" i="3"/>
  <c r="J206" i="3" s="1"/>
  <c r="H204" i="3"/>
  <c r="J204" i="3" s="1"/>
  <c r="H202" i="3"/>
  <c r="J202" i="3" s="1"/>
  <c r="H200" i="3"/>
  <c r="J200" i="3" s="1"/>
  <c r="H198" i="3"/>
  <c r="J198" i="3" s="1"/>
  <c r="H196" i="3"/>
  <c r="J196" i="3" s="1"/>
  <c r="H194" i="3"/>
  <c r="H192" i="3"/>
  <c r="H190" i="3"/>
  <c r="H188" i="3"/>
  <c r="J188" i="3" s="1"/>
  <c r="H186" i="3"/>
  <c r="H184" i="3"/>
  <c r="J184" i="3" s="1"/>
  <c r="H182" i="3"/>
  <c r="J182" i="3" s="1"/>
  <c r="H180" i="3"/>
  <c r="J180" i="3" s="1"/>
  <c r="H178" i="3"/>
  <c r="H176" i="3"/>
  <c r="H174" i="3"/>
  <c r="J174" i="3" s="1"/>
  <c r="H172" i="3"/>
  <c r="J172" i="3" s="1"/>
  <c r="H170" i="3"/>
  <c r="H168" i="3"/>
  <c r="J168" i="3" s="1"/>
  <c r="H166" i="3"/>
  <c r="J166" i="3" s="1"/>
  <c r="H164" i="3"/>
  <c r="H62" i="3"/>
  <c r="H60" i="3"/>
  <c r="J60" i="3" s="1"/>
  <c r="H54" i="3"/>
  <c r="J54" i="3" s="1"/>
  <c r="H38" i="3"/>
  <c r="J38" i="3" s="1"/>
  <c r="H36" i="3"/>
  <c r="J36" i="3" s="1"/>
  <c r="L17" i="2"/>
  <c r="S17" i="2" s="1"/>
  <c r="T17" i="2" s="1"/>
  <c r="R16" i="2"/>
  <c r="R11" i="2"/>
  <c r="L10" i="2"/>
  <c r="L6" i="2"/>
  <c r="R987" i="2"/>
  <c r="L107" i="2"/>
  <c r="S107" i="2" s="1"/>
  <c r="T107" i="2" s="1"/>
  <c r="R103" i="2"/>
  <c r="S103" i="2" s="1"/>
  <c r="T103" i="2" s="1"/>
  <c r="R79" i="2"/>
  <c r="S79" i="2" s="1"/>
  <c r="T79" i="2" s="1"/>
  <c r="L67" i="2"/>
  <c r="L55" i="2"/>
  <c r="R51" i="2"/>
  <c r="R47" i="2"/>
  <c r="L40" i="2"/>
  <c r="L39" i="2"/>
  <c r="L36" i="2"/>
  <c r="S36" i="2" s="1"/>
  <c r="T36" i="2" s="1"/>
  <c r="L35" i="2"/>
  <c r="L32" i="2"/>
  <c r="R31" i="2"/>
  <c r="S31" i="2" s="1"/>
  <c r="T31" i="2" s="1"/>
  <c r="R28" i="2"/>
  <c r="S28" i="2" s="1"/>
  <c r="T28" i="2" s="1"/>
  <c r="L27" i="2"/>
  <c r="S27" i="2" s="1"/>
  <c r="T27" i="2" s="1"/>
  <c r="L23" i="2"/>
  <c r="S162" i="2"/>
  <c r="T162" i="2" s="1"/>
  <c r="L744" i="2"/>
  <c r="S744" i="2" s="1"/>
  <c r="T744" i="2" s="1"/>
  <c r="R742" i="2"/>
  <c r="L740" i="2"/>
  <c r="L601" i="2"/>
  <c r="R330" i="2"/>
  <c r="S330" i="2" s="1"/>
  <c r="T330" i="2" s="1"/>
  <c r="L217" i="2"/>
  <c r="L216" i="2"/>
  <c r="S216" i="2" s="1"/>
  <c r="T216" i="2" s="1"/>
  <c r="L208" i="2"/>
  <c r="L204" i="2"/>
  <c r="L200" i="2"/>
  <c r="S200" i="2" s="1"/>
  <c r="T200" i="2" s="1"/>
  <c r="R196" i="2"/>
  <c r="L192" i="2"/>
  <c r="L188" i="2"/>
  <c r="L184" i="2"/>
  <c r="R180" i="2"/>
  <c r="L176" i="2"/>
  <c r="L167" i="2"/>
  <c r="S167" i="2" s="1"/>
  <c r="T167" i="2" s="1"/>
  <c r="R164" i="2"/>
  <c r="R163" i="2"/>
  <c r="L152" i="2"/>
  <c r="R2" i="2"/>
  <c r="R603" i="2"/>
  <c r="R574" i="2"/>
  <c r="L573" i="2"/>
  <c r="L78" i="2"/>
  <c r="S78" i="2" s="1"/>
  <c r="T78" i="2" s="1"/>
  <c r="L63" i="2"/>
  <c r="L25" i="2"/>
  <c r="S112" i="2"/>
  <c r="T112" i="2" s="1"/>
  <c r="S201" i="2"/>
  <c r="T201" i="2" s="1"/>
  <c r="H13" i="3"/>
  <c r="J13" i="3" s="1"/>
  <c r="H9" i="3"/>
  <c r="J9" i="3" s="1"/>
  <c r="H44" i="3"/>
  <c r="L19" i="2"/>
  <c r="S19" i="2" s="1"/>
  <c r="T19" i="2" s="1"/>
  <c r="L14" i="2"/>
  <c r="R13" i="2"/>
  <c r="R9" i="2"/>
  <c r="L7" i="2"/>
  <c r="S7" i="2" s="1"/>
  <c r="T7" i="2" s="1"/>
  <c r="L602" i="2"/>
  <c r="R41" i="2"/>
  <c r="R37" i="2"/>
  <c r="R33" i="2"/>
  <c r="L29" i="2"/>
  <c r="S29" i="2" s="1"/>
  <c r="T29" i="2" s="1"/>
  <c r="L26" i="2"/>
  <c r="R22" i="2"/>
  <c r="L196" i="2"/>
  <c r="L197" i="2"/>
  <c r="R204" i="2"/>
  <c r="R213" i="2"/>
  <c r="R185" i="2"/>
  <c r="S185" i="2" s="1"/>
  <c r="T185" i="2" s="1"/>
  <c r="L180" i="2"/>
  <c r="R192" i="2"/>
  <c r="L164" i="2"/>
  <c r="R193" i="2"/>
  <c r="R208" i="2"/>
  <c r="R217" i="2"/>
  <c r="R184" i="2"/>
  <c r="L205" i="2"/>
  <c r="L163" i="2"/>
  <c r="R188" i="2"/>
  <c r="S194" i="2"/>
  <c r="T194" i="2" s="1"/>
  <c r="L118" i="2"/>
  <c r="S118" i="2" s="1"/>
  <c r="T118" i="2" s="1"/>
  <c r="S117" i="2"/>
  <c r="T117" i="2" s="1"/>
  <c r="S105" i="2"/>
  <c r="T105" i="2" s="1"/>
  <c r="S92" i="2"/>
  <c r="T92" i="2" s="1"/>
  <c r="H43" i="3"/>
  <c r="J43" i="3" s="1"/>
  <c r="H41" i="3"/>
  <c r="H35" i="3"/>
  <c r="J35" i="3" s="1"/>
  <c r="L42" i="2"/>
  <c r="L38" i="2"/>
  <c r="L34" i="2"/>
  <c r="R30" i="2"/>
  <c r="S46" i="2"/>
  <c r="T46" i="2" s="1"/>
  <c r="L47" i="2"/>
  <c r="L51" i="2"/>
  <c r="H58" i="3"/>
  <c r="H56" i="3"/>
  <c r="J56" i="3" s="1"/>
  <c r="H52" i="3"/>
  <c r="H50" i="3"/>
  <c r="J50" i="3" s="1"/>
  <c r="H48" i="3"/>
  <c r="J48" i="3" s="1"/>
  <c r="H46" i="3"/>
  <c r="J46" i="3" s="1"/>
  <c r="R59" i="2"/>
  <c r="L52" i="2"/>
  <c r="S52" i="2" s="1"/>
  <c r="T52" i="2" s="1"/>
  <c r="R48" i="2"/>
  <c r="R44" i="2"/>
  <c r="J44" i="3"/>
  <c r="L45" i="2"/>
  <c r="L44" i="2"/>
  <c r="L54" i="2"/>
  <c r="S54" i="2" s="1"/>
  <c r="T54" i="2" s="1"/>
  <c r="R55" i="2"/>
  <c r="L56" i="2"/>
  <c r="L43" i="2"/>
  <c r="L33" i="2"/>
  <c r="L41" i="2"/>
  <c r="R32" i="2"/>
  <c r="R38" i="2"/>
  <c r="H32" i="3"/>
  <c r="H39" i="3"/>
  <c r="J39" i="3" s="1"/>
  <c r="R34" i="2"/>
  <c r="H34" i="3"/>
  <c r="H30" i="3"/>
  <c r="H28" i="3"/>
  <c r="H26" i="3"/>
  <c r="L24" i="2"/>
  <c r="S24" i="2" s="1"/>
  <c r="T24" i="2" s="1"/>
  <c r="R23" i="2"/>
  <c r="H6" i="3"/>
  <c r="H22" i="3"/>
  <c r="H16" i="3"/>
  <c r="R18" i="2"/>
  <c r="L12" i="2"/>
  <c r="L16" i="2"/>
  <c r="H24" i="3"/>
  <c r="L8" i="2"/>
  <c r="R21" i="2"/>
  <c r="R20" i="2"/>
  <c r="L21" i="2"/>
  <c r="H20" i="3"/>
  <c r="H18" i="3"/>
  <c r="R10" i="2"/>
  <c r="R8" i="2"/>
  <c r="H4" i="3"/>
  <c r="S682" i="2"/>
  <c r="T682" i="2" s="1"/>
  <c r="S538" i="2"/>
  <c r="T538" i="2" s="1"/>
  <c r="S414" i="2"/>
  <c r="T414" i="2" s="1"/>
  <c r="H5" i="3"/>
  <c r="H3" i="3"/>
  <c r="H33" i="3"/>
  <c r="H31" i="3"/>
  <c r="H29" i="3"/>
  <c r="H25" i="3"/>
  <c r="H23" i="3"/>
  <c r="H21" i="3"/>
  <c r="H19" i="3"/>
  <c r="H17" i="3"/>
  <c r="H14" i="3"/>
  <c r="H12" i="3"/>
  <c r="H10" i="3"/>
  <c r="H8" i="3"/>
  <c r="H1000" i="3"/>
  <c r="H998" i="3"/>
  <c r="H996" i="3"/>
  <c r="H992" i="3"/>
  <c r="H990" i="3"/>
  <c r="H988" i="3"/>
  <c r="H986" i="3"/>
  <c r="H984" i="3"/>
  <c r="H982" i="3"/>
  <c r="H978" i="3"/>
  <c r="H976" i="3"/>
  <c r="H972" i="3"/>
  <c r="H970" i="3"/>
  <c r="H968" i="3"/>
  <c r="H964" i="3"/>
  <c r="H962" i="3"/>
  <c r="H960" i="3"/>
  <c r="H958" i="3"/>
  <c r="H956" i="3"/>
  <c r="H952" i="3"/>
  <c r="H950" i="3"/>
  <c r="H948" i="3"/>
  <c r="H946" i="3"/>
  <c r="H944" i="3"/>
  <c r="H938" i="3"/>
  <c r="H936" i="3"/>
  <c r="H934" i="3"/>
  <c r="H932" i="3"/>
  <c r="H930" i="3"/>
  <c r="H928" i="3"/>
  <c r="H926" i="3"/>
  <c r="H924" i="3"/>
  <c r="H922" i="3"/>
  <c r="H920" i="3"/>
  <c r="H918" i="3"/>
  <c r="H916" i="3"/>
  <c r="H914" i="3"/>
  <c r="H912" i="3"/>
  <c r="H910" i="3"/>
  <c r="H908" i="3"/>
  <c r="H906" i="3"/>
  <c r="H904" i="3"/>
  <c r="H902" i="3"/>
  <c r="H898" i="3"/>
  <c r="H896" i="3"/>
  <c r="H894" i="3"/>
  <c r="H890" i="3"/>
  <c r="H888" i="3"/>
  <c r="H886" i="3"/>
  <c r="H884" i="3"/>
  <c r="H882" i="3"/>
  <c r="H880" i="3"/>
  <c r="H878" i="3"/>
  <c r="H876" i="3"/>
  <c r="H874" i="3"/>
  <c r="H870" i="3"/>
  <c r="H868" i="3"/>
  <c r="H866" i="3"/>
  <c r="H862" i="3"/>
  <c r="H860" i="3"/>
  <c r="H858" i="3"/>
  <c r="H856" i="3"/>
  <c r="H854" i="3"/>
  <c r="H852" i="3"/>
  <c r="H850" i="3"/>
  <c r="H848" i="3"/>
  <c r="H846" i="3"/>
  <c r="H842" i="3"/>
  <c r="H840" i="3"/>
  <c r="H838" i="3"/>
  <c r="H834" i="3"/>
  <c r="H832" i="3"/>
  <c r="H828" i="3"/>
  <c r="H826" i="3"/>
  <c r="H822" i="3"/>
  <c r="H820" i="3"/>
  <c r="H818" i="3"/>
  <c r="H816" i="3"/>
  <c r="H814" i="3"/>
  <c r="H812" i="3"/>
  <c r="H806" i="3"/>
  <c r="H804" i="3"/>
  <c r="H802" i="3"/>
  <c r="H800" i="3"/>
  <c r="H798" i="3"/>
  <c r="H796" i="3"/>
  <c r="H794" i="3"/>
  <c r="H792" i="3"/>
  <c r="H790" i="3"/>
  <c r="H788" i="3"/>
  <c r="H786" i="3"/>
  <c r="H784" i="3"/>
  <c r="H778" i="3"/>
  <c r="H776" i="3"/>
  <c r="H774" i="3"/>
  <c r="H772" i="3"/>
  <c r="H770" i="3"/>
  <c r="H768" i="3"/>
  <c r="H762" i="3"/>
  <c r="H760" i="3"/>
  <c r="H758" i="3"/>
  <c r="H756" i="3"/>
  <c r="H750" i="3"/>
  <c r="H748" i="3"/>
  <c r="H746" i="3"/>
  <c r="H744" i="3"/>
  <c r="H742" i="3"/>
  <c r="H740" i="3"/>
  <c r="H734" i="3"/>
  <c r="H732" i="3"/>
  <c r="H730" i="3"/>
  <c r="H728" i="3"/>
  <c r="H722" i="3"/>
  <c r="H720" i="3"/>
  <c r="H718" i="3"/>
  <c r="H716" i="3"/>
  <c r="H714" i="3"/>
  <c r="H712" i="3"/>
  <c r="H706" i="3"/>
  <c r="H704" i="3"/>
  <c r="H702" i="3"/>
  <c r="H700" i="3"/>
  <c r="H694" i="3"/>
  <c r="H692" i="3"/>
  <c r="H690" i="3"/>
  <c r="H688" i="3"/>
  <c r="H686" i="3"/>
  <c r="H684" i="3"/>
  <c r="H678" i="3"/>
  <c r="H676" i="3"/>
  <c r="H674" i="3"/>
  <c r="H672" i="3"/>
  <c r="H670" i="3"/>
  <c r="H668" i="3"/>
  <c r="H666" i="3"/>
  <c r="H664" i="3"/>
  <c r="H662" i="3"/>
  <c r="H660" i="3"/>
  <c r="H658" i="3"/>
  <c r="H656" i="3"/>
  <c r="H650" i="3"/>
  <c r="H648" i="3"/>
  <c r="H646" i="3"/>
  <c r="H644" i="3"/>
  <c r="H642" i="3"/>
  <c r="H640" i="3"/>
  <c r="H634" i="3"/>
  <c r="H632" i="3"/>
  <c r="H630" i="3"/>
  <c r="H628" i="3"/>
  <c r="H622" i="3"/>
  <c r="H620" i="3"/>
  <c r="H618" i="3"/>
  <c r="H616" i="3"/>
  <c r="H614" i="3"/>
  <c r="H612" i="3"/>
  <c r="H606" i="3"/>
  <c r="H604" i="3"/>
  <c r="H602" i="3"/>
  <c r="H600" i="3"/>
  <c r="H594" i="3"/>
  <c r="H592" i="3"/>
  <c r="H590" i="3"/>
  <c r="H588" i="3"/>
  <c r="H586" i="3"/>
  <c r="H584" i="3"/>
  <c r="H578" i="3"/>
  <c r="H576" i="3"/>
  <c r="H574" i="3"/>
  <c r="H572" i="3"/>
  <c r="H566" i="3"/>
  <c r="H564" i="3"/>
  <c r="H562" i="3"/>
  <c r="H560" i="3"/>
  <c r="H558" i="3"/>
  <c r="H556" i="3"/>
  <c r="H550" i="3"/>
  <c r="H548" i="3"/>
  <c r="H546" i="3"/>
  <c r="H544" i="3"/>
  <c r="H542" i="3"/>
  <c r="H540" i="3"/>
  <c r="H538" i="3"/>
  <c r="H536" i="3"/>
  <c r="H534" i="3"/>
  <c r="H532" i="3"/>
  <c r="H530" i="3"/>
  <c r="H528" i="3"/>
  <c r="H522" i="3"/>
  <c r="H520" i="3"/>
  <c r="H518" i="3"/>
  <c r="H516" i="3"/>
  <c r="H514" i="3"/>
  <c r="R600" i="2"/>
  <c r="R599" i="2"/>
  <c r="R570" i="2"/>
  <c r="L569" i="2"/>
  <c r="L566" i="2"/>
  <c r="L565" i="2"/>
  <c r="L563" i="2"/>
  <c r="R562" i="2"/>
  <c r="L561" i="2"/>
  <c r="L560" i="2"/>
  <c r="S560" i="2" s="1"/>
  <c r="T560" i="2" s="1"/>
  <c r="R350" i="2"/>
  <c r="L333" i="2"/>
  <c r="L332" i="2"/>
  <c r="R220" i="2"/>
  <c r="S220" i="2" s="1"/>
  <c r="T220" i="2" s="1"/>
  <c r="L142" i="2"/>
  <c r="O5" i="2"/>
  <c r="O980" i="2"/>
  <c r="O917" i="2"/>
  <c r="C893" i="2"/>
  <c r="R876" i="2"/>
  <c r="L572" i="2"/>
  <c r="R383" i="2"/>
  <c r="L148" i="2"/>
  <c r="S148" i="2" s="1"/>
  <c r="T148" i="2" s="1"/>
  <c r="L124" i="2"/>
  <c r="S124" i="2" s="1"/>
  <c r="T124" i="2" s="1"/>
  <c r="L70" i="2"/>
  <c r="S70" i="2" s="1"/>
  <c r="T70" i="2" s="1"/>
  <c r="L20" i="2"/>
  <c r="R455" i="2"/>
  <c r="S455" i="2" s="1"/>
  <c r="T455" i="2" s="1"/>
  <c r="L382" i="2"/>
  <c r="R380" i="2"/>
  <c r="S380" i="2" s="1"/>
  <c r="T380" i="2" s="1"/>
  <c r="R379" i="2"/>
  <c r="R377" i="2"/>
  <c r="L376" i="2"/>
  <c r="L375" i="2"/>
  <c r="L373" i="2"/>
  <c r="R372" i="2"/>
  <c r="L371" i="2"/>
  <c r="R369" i="2"/>
  <c r="R367" i="2"/>
  <c r="L364" i="2"/>
  <c r="R363" i="2"/>
  <c r="R360" i="2"/>
  <c r="L359" i="2"/>
  <c r="R357" i="2"/>
  <c r="S357" i="2" s="1"/>
  <c r="T357" i="2" s="1"/>
  <c r="R356" i="2"/>
  <c r="L355" i="2"/>
  <c r="L353" i="2"/>
  <c r="L345" i="2"/>
  <c r="S345" i="2" s="1"/>
  <c r="T345" i="2" s="1"/>
  <c r="L344" i="2"/>
  <c r="L336" i="2"/>
  <c r="S336" i="2" s="1"/>
  <c r="T336" i="2" s="1"/>
  <c r="L297" i="2"/>
  <c r="R222" i="2"/>
  <c r="S222" i="2" s="1"/>
  <c r="T222" i="2" s="1"/>
  <c r="R181" i="2"/>
  <c r="R297" i="2"/>
  <c r="AB38" i="1"/>
  <c r="AC38" i="1" s="1"/>
  <c r="AD38" i="1" s="1"/>
  <c r="AE38" i="1" s="1"/>
  <c r="AJ38" i="1" s="1"/>
  <c r="W59" i="1"/>
  <c r="X59" i="1" s="1"/>
  <c r="Y51" i="1"/>
  <c r="Z51" i="1" s="1"/>
  <c r="AH51" i="1" s="1"/>
  <c r="AG51" i="1"/>
  <c r="W22" i="1"/>
  <c r="W86" i="1"/>
  <c r="X86" i="1" s="1"/>
  <c r="W49" i="1"/>
  <c r="W16" i="1"/>
  <c r="W80" i="1"/>
  <c r="W43" i="1"/>
  <c r="AB15" i="1"/>
  <c r="AC15" i="1" s="1"/>
  <c r="AD15" i="1" s="1"/>
  <c r="AE15" i="1" s="1"/>
  <c r="AJ15" i="1" s="1"/>
  <c r="AB79" i="1"/>
  <c r="AC79" i="1" s="1"/>
  <c r="AD79" i="1" s="1"/>
  <c r="AE79" i="1" s="1"/>
  <c r="AJ79" i="1" s="1"/>
  <c r="AB29" i="1"/>
  <c r="AC29" i="1" s="1"/>
  <c r="AI29" i="1" s="1"/>
  <c r="AB93" i="1"/>
  <c r="AC93" i="1" s="1"/>
  <c r="AB88" i="1"/>
  <c r="AC88" i="1" s="1"/>
  <c r="AD88" i="1" s="1"/>
  <c r="AE88" i="1" s="1"/>
  <c r="AJ88" i="1" s="1"/>
  <c r="AB58" i="1"/>
  <c r="AC58" i="1" s="1"/>
  <c r="AD58" i="1" s="1"/>
  <c r="AE58" i="1" s="1"/>
  <c r="AJ58" i="1" s="1"/>
  <c r="X57" i="1"/>
  <c r="W14" i="1"/>
  <c r="AH15" i="3" s="1"/>
  <c r="AF15" i="3" s="1"/>
  <c r="AG15" i="3" s="1"/>
  <c r="W78" i="1"/>
  <c r="W41" i="1"/>
  <c r="AH42" i="3" s="1"/>
  <c r="AF42" i="3" s="1"/>
  <c r="AG42" i="3" s="1"/>
  <c r="W8" i="1"/>
  <c r="X8" i="1" s="1"/>
  <c r="W72" i="1"/>
  <c r="X72" i="1" s="1"/>
  <c r="W35" i="1"/>
  <c r="AH36" i="3" s="1"/>
  <c r="AF36" i="3" s="1"/>
  <c r="AG36" i="3" s="1"/>
  <c r="W99" i="1"/>
  <c r="AB67" i="1"/>
  <c r="AC67" i="1" s="1"/>
  <c r="AD67" i="1" s="1"/>
  <c r="AE67" i="1" s="1"/>
  <c r="AJ67" i="1" s="1"/>
  <c r="AB17" i="1"/>
  <c r="AC17" i="1" s="1"/>
  <c r="AB81" i="1"/>
  <c r="AC81" i="1" s="1"/>
  <c r="AD81" i="1" s="1"/>
  <c r="AE81" i="1" s="1"/>
  <c r="AJ81" i="1" s="1"/>
  <c r="AB80" i="1"/>
  <c r="AC80" i="1" s="1"/>
  <c r="AB42" i="1"/>
  <c r="AC42" i="1" s="1"/>
  <c r="AD42" i="1" s="1"/>
  <c r="AE42" i="1" s="1"/>
  <c r="AJ42" i="1" s="1"/>
  <c r="W70" i="1"/>
  <c r="W33" i="1"/>
  <c r="W97" i="1"/>
  <c r="W64" i="1"/>
  <c r="W27" i="1"/>
  <c r="W91" i="1"/>
  <c r="AB63" i="1"/>
  <c r="AC63" i="1" s="1"/>
  <c r="AD63" i="1" s="1"/>
  <c r="AE63" i="1" s="1"/>
  <c r="AJ63" i="1" s="1"/>
  <c r="AB13" i="1"/>
  <c r="AC13" i="1" s="1"/>
  <c r="AD13" i="1" s="1"/>
  <c r="AE13" i="1" s="1"/>
  <c r="AJ13" i="1" s="1"/>
  <c r="AB77" i="1"/>
  <c r="AC77" i="1" s="1"/>
  <c r="AB56" i="1"/>
  <c r="AC56" i="1" s="1"/>
  <c r="AD56" i="1" s="1"/>
  <c r="AE56" i="1" s="1"/>
  <c r="AJ56" i="1" s="1"/>
  <c r="AB92" i="1"/>
  <c r="AC92" i="1" s="1"/>
  <c r="AD92" i="1" s="1"/>
  <c r="AE92" i="1" s="1"/>
  <c r="AJ92" i="1" s="1"/>
  <c r="AB82" i="1"/>
  <c r="AC82" i="1" s="1"/>
  <c r="AH52" i="3"/>
  <c r="AF52" i="3" s="1"/>
  <c r="AG52" i="3" s="1"/>
  <c r="W62" i="1"/>
  <c r="W25" i="1"/>
  <c r="W89" i="1"/>
  <c r="W56" i="1"/>
  <c r="W19" i="1"/>
  <c r="W83" i="1"/>
  <c r="AB51" i="1"/>
  <c r="AC51" i="1" s="1"/>
  <c r="AI51" i="1" s="1"/>
  <c r="AB18" i="1"/>
  <c r="AC18" i="1" s="1"/>
  <c r="AI18" i="1" s="1"/>
  <c r="AB65" i="1"/>
  <c r="AC65" i="1" s="1"/>
  <c r="AD65" i="1" s="1"/>
  <c r="AE65" i="1" s="1"/>
  <c r="AJ65" i="1" s="1"/>
  <c r="AB48" i="1"/>
  <c r="AC48" i="1" s="1"/>
  <c r="AD48" i="1" s="1"/>
  <c r="AE48" i="1" s="1"/>
  <c r="AJ48" i="1" s="1"/>
  <c r="AB84" i="1"/>
  <c r="AC84" i="1" s="1"/>
  <c r="AD84" i="1" s="1"/>
  <c r="AE84" i="1" s="1"/>
  <c r="AJ84" i="1" s="1"/>
  <c r="AB66" i="1"/>
  <c r="AC66" i="1" s="1"/>
  <c r="AB8" i="1"/>
  <c r="AC8" i="1" s="1"/>
  <c r="AI8" i="1" s="1"/>
  <c r="X24" i="1"/>
  <c r="W54" i="1"/>
  <c r="AH55" i="3" s="1"/>
  <c r="AF55" i="3" s="1"/>
  <c r="AG55" i="3" s="1"/>
  <c r="W17" i="1"/>
  <c r="AH18" i="3" s="1"/>
  <c r="AF18" i="3" s="1"/>
  <c r="AG18" i="3" s="1"/>
  <c r="W81" i="1"/>
  <c r="W48" i="1"/>
  <c r="W11" i="1"/>
  <c r="W75" i="1"/>
  <c r="AB47" i="1"/>
  <c r="AC47" i="1" s="1"/>
  <c r="AI47" i="1" s="1"/>
  <c r="AB14" i="1"/>
  <c r="AC14" i="1" s="1"/>
  <c r="AI14" i="1" s="1"/>
  <c r="AB61" i="1"/>
  <c r="AC61" i="1" s="1"/>
  <c r="AI61" i="1" s="1"/>
  <c r="AB24" i="1"/>
  <c r="AC24" i="1" s="1"/>
  <c r="AB60" i="1"/>
  <c r="AC60" i="1" s="1"/>
  <c r="AD60" i="1" s="1"/>
  <c r="AE60" i="1" s="1"/>
  <c r="AJ60" i="1" s="1"/>
  <c r="AB16" i="1"/>
  <c r="AC16" i="1" s="1"/>
  <c r="AD16" i="1" s="1"/>
  <c r="AE16" i="1" s="1"/>
  <c r="AJ16" i="1" s="1"/>
  <c r="AB62" i="1"/>
  <c r="AC62" i="1" s="1"/>
  <c r="AD62" i="1" s="1"/>
  <c r="AE62" i="1" s="1"/>
  <c r="AJ62" i="1" s="1"/>
  <c r="W46" i="1"/>
  <c r="W9" i="1"/>
  <c r="W73" i="1"/>
  <c r="W40" i="1"/>
  <c r="W3" i="1"/>
  <c r="AH4" i="3" s="1"/>
  <c r="W67" i="1"/>
  <c r="AB35" i="1"/>
  <c r="AC35" i="1" s="1"/>
  <c r="AI35" i="1" s="1"/>
  <c r="AB99" i="1"/>
  <c r="AC99" i="1" s="1"/>
  <c r="AD99" i="1" s="1"/>
  <c r="AE99" i="1" s="1"/>
  <c r="AB49" i="1"/>
  <c r="AC49" i="1" s="1"/>
  <c r="AB12" i="1"/>
  <c r="AC12" i="1" s="1"/>
  <c r="AI12" i="1" s="1"/>
  <c r="AB52" i="1"/>
  <c r="AC52" i="1" s="1"/>
  <c r="AD52" i="1" s="1"/>
  <c r="AE52" i="1" s="1"/>
  <c r="AJ52" i="1" s="1"/>
  <c r="AB86" i="1"/>
  <c r="AC86" i="1" s="1"/>
  <c r="AD86" i="1" s="1"/>
  <c r="AE86" i="1" s="1"/>
  <c r="AJ86" i="1" s="1"/>
  <c r="X94" i="1"/>
  <c r="Y94" i="1" s="1"/>
  <c r="Z94" i="1" s="1"/>
  <c r="AH94" i="1" s="1"/>
  <c r="W38" i="1"/>
  <c r="W2" i="1"/>
  <c r="AH3" i="3" s="1"/>
  <c r="W65" i="1"/>
  <c r="AH66" i="3" s="1"/>
  <c r="AF66" i="3" s="1"/>
  <c r="AG66" i="3" s="1"/>
  <c r="W32" i="1"/>
  <c r="W96" i="1"/>
  <c r="AB31" i="1"/>
  <c r="AC31" i="1" s="1"/>
  <c r="AD31" i="1" s="1"/>
  <c r="AE31" i="1" s="1"/>
  <c r="AJ31" i="1" s="1"/>
  <c r="AB95" i="1"/>
  <c r="AC95" i="1" s="1"/>
  <c r="AI95" i="1" s="1"/>
  <c r="AB45" i="1"/>
  <c r="AC45" i="1" s="1"/>
  <c r="AB28" i="1"/>
  <c r="AC28" i="1" s="1"/>
  <c r="AD28" i="1" s="1"/>
  <c r="AE28" i="1" s="1"/>
  <c r="AJ28" i="1" s="1"/>
  <c r="AH87" i="3"/>
  <c r="AF87" i="3" s="1"/>
  <c r="AG87" i="3" s="1"/>
  <c r="O262" i="2"/>
  <c r="O279" i="2"/>
  <c r="O275" i="2"/>
  <c r="O271" i="2"/>
  <c r="O227" i="2"/>
  <c r="C243" i="2"/>
  <c r="AH73" i="3"/>
  <c r="AF73" i="3" s="1"/>
  <c r="AG73" i="3" s="1"/>
  <c r="O219" i="2"/>
  <c r="O203" i="2"/>
  <c r="O211" i="2"/>
  <c r="C231" i="2"/>
  <c r="O235" i="2"/>
  <c r="O251" i="2"/>
  <c r="C215" i="2"/>
  <c r="C199" i="2"/>
  <c r="S610" i="2"/>
  <c r="T610" i="2" s="1"/>
  <c r="S625" i="2"/>
  <c r="T625" i="2" s="1"/>
  <c r="L875" i="2"/>
  <c r="S875" i="2" s="1"/>
  <c r="T875" i="2" s="1"/>
  <c r="L791" i="2"/>
  <c r="L221" i="2"/>
  <c r="L209" i="2"/>
  <c r="L186" i="2"/>
  <c r="S186" i="2" s="1"/>
  <c r="T186" i="2" s="1"/>
  <c r="S62" i="2"/>
  <c r="T62" i="2" s="1"/>
  <c r="S826" i="2"/>
  <c r="T826" i="2" s="1"/>
  <c r="S755" i="2"/>
  <c r="T755" i="2" s="1"/>
  <c r="L1000" i="2"/>
  <c r="S1000" i="2" s="1"/>
  <c r="T1000" i="2" s="1"/>
  <c r="L916" i="2"/>
  <c r="S916" i="2" s="1"/>
  <c r="T916" i="2" s="1"/>
  <c r="R912" i="2"/>
  <c r="S912" i="2" s="1"/>
  <c r="T912" i="2" s="1"/>
  <c r="R352" i="2"/>
  <c r="S352" i="2" s="1"/>
  <c r="T352" i="2" s="1"/>
  <c r="L343" i="2"/>
  <c r="S343" i="2" s="1"/>
  <c r="T343" i="2" s="1"/>
  <c r="R338" i="2"/>
  <c r="S338" i="2" s="1"/>
  <c r="T338" i="2" s="1"/>
  <c r="R335" i="2"/>
  <c r="S335" i="2" s="1"/>
  <c r="T335" i="2" s="1"/>
  <c r="S542" i="2"/>
  <c r="T542" i="2" s="1"/>
  <c r="S559" i="2"/>
  <c r="T559" i="2" s="1"/>
  <c r="S611" i="2"/>
  <c r="T611" i="2" s="1"/>
  <c r="R831" i="2"/>
  <c r="S831" i="2" s="1"/>
  <c r="T831" i="2" s="1"/>
  <c r="R680" i="2"/>
  <c r="S680" i="2" s="1"/>
  <c r="T680" i="2" s="1"/>
  <c r="R679" i="2"/>
  <c r="S679" i="2" s="1"/>
  <c r="T679" i="2" s="1"/>
  <c r="R555" i="2"/>
  <c r="L212" i="2"/>
  <c r="L172" i="2"/>
  <c r="S731" i="2"/>
  <c r="T731" i="2" s="1"/>
  <c r="S410" i="2"/>
  <c r="T410" i="2" s="1"/>
  <c r="S465" i="2"/>
  <c r="T465" i="2" s="1"/>
  <c r="S510" i="2"/>
  <c r="T510" i="2" s="1"/>
  <c r="S778" i="2"/>
  <c r="T778" i="2" s="1"/>
  <c r="S800" i="2"/>
  <c r="T800" i="2" s="1"/>
  <c r="S834" i="2"/>
  <c r="T834" i="2" s="1"/>
  <c r="S841" i="2"/>
  <c r="T841" i="2" s="1"/>
  <c r="S896" i="2"/>
  <c r="T896" i="2" s="1"/>
  <c r="S156" i="2"/>
  <c r="T156" i="2" s="1"/>
  <c r="S703" i="2"/>
  <c r="T703" i="2" s="1"/>
  <c r="S638" i="2"/>
  <c r="T638" i="2" s="1"/>
  <c r="O15" i="2"/>
  <c r="C15" i="2"/>
  <c r="S421" i="2"/>
  <c r="T421" i="2" s="1"/>
  <c r="S404" i="2"/>
  <c r="T404" i="2" s="1"/>
  <c r="C8" i="2"/>
  <c r="O8" i="2"/>
  <c r="L4" i="2"/>
  <c r="R4" i="2"/>
  <c r="O922" i="2"/>
  <c r="C922" i="2"/>
  <c r="R919" i="2"/>
  <c r="L919" i="2"/>
  <c r="R917" i="2"/>
  <c r="L917" i="2"/>
  <c r="R915" i="2"/>
  <c r="L915" i="2"/>
  <c r="O904" i="2"/>
  <c r="C904" i="2"/>
  <c r="C886" i="2"/>
  <c r="O886" i="2"/>
  <c r="C861" i="2"/>
  <c r="O861" i="2"/>
  <c r="C852" i="2"/>
  <c r="O852" i="2"/>
  <c r="O841" i="2"/>
  <c r="C841" i="2"/>
  <c r="O811" i="2"/>
  <c r="C811" i="2"/>
  <c r="O790" i="2"/>
  <c r="C790" i="2"/>
  <c r="O747" i="2"/>
  <c r="C747" i="2"/>
  <c r="L745" i="2"/>
  <c r="R745" i="2"/>
  <c r="L743" i="2"/>
  <c r="R743" i="2"/>
  <c r="R741" i="2"/>
  <c r="L741" i="2"/>
  <c r="O740" i="2"/>
  <c r="C740" i="2"/>
  <c r="S602" i="2"/>
  <c r="T602" i="2" s="1"/>
  <c r="S500" i="2"/>
  <c r="T500" i="2" s="1"/>
  <c r="O829" i="2"/>
  <c r="C829" i="2"/>
  <c r="O809" i="2"/>
  <c r="C809" i="2"/>
  <c r="O481" i="2"/>
  <c r="C481" i="2"/>
  <c r="O252" i="2"/>
  <c r="C252" i="2"/>
  <c r="R237" i="2"/>
  <c r="L237" i="2"/>
  <c r="O158" i="2"/>
  <c r="C158" i="2"/>
  <c r="R382" i="2"/>
  <c r="R353" i="2"/>
  <c r="S353" i="2" s="1"/>
  <c r="T353" i="2" s="1"/>
  <c r="L369" i="2"/>
  <c r="R521" i="2"/>
  <c r="R601" i="2"/>
  <c r="S601" i="2" s="1"/>
  <c r="T601" i="2" s="1"/>
  <c r="R604" i="2"/>
  <c r="L360" i="2"/>
  <c r="R565" i="2"/>
  <c r="O328" i="2"/>
  <c r="R520" i="2"/>
  <c r="S520" i="2" s="1"/>
  <c r="T520" i="2" s="1"/>
  <c r="R63" i="2"/>
  <c r="R364" i="2"/>
  <c r="R376" i="2"/>
  <c r="R514" i="2"/>
  <c r="S514" i="2" s="1"/>
  <c r="T514" i="2" s="1"/>
  <c r="R212" i="2"/>
  <c r="C355" i="2"/>
  <c r="R573" i="2"/>
  <c r="O686" i="2"/>
  <c r="O263" i="2"/>
  <c r="O160" i="2"/>
  <c r="O86" i="2"/>
  <c r="C862" i="2"/>
  <c r="O862" i="2"/>
  <c r="O737" i="2"/>
  <c r="C737" i="2"/>
  <c r="O321" i="2"/>
  <c r="C321" i="2"/>
  <c r="C247" i="2"/>
  <c r="O247" i="2"/>
  <c r="L603" i="2"/>
  <c r="R572" i="2"/>
  <c r="C548" i="2"/>
  <c r="C379" i="2"/>
  <c r="O359" i="2"/>
  <c r="L383" i="2"/>
  <c r="S383" i="2" s="1"/>
  <c r="T383" i="2" s="1"/>
  <c r="O367" i="2"/>
  <c r="R375" i="2"/>
  <c r="S375" i="2" s="1"/>
  <c r="T375" i="2" s="1"/>
  <c r="L519" i="2"/>
  <c r="O461" i="2"/>
  <c r="O527" i="2"/>
  <c r="C139" i="2"/>
  <c r="O581" i="2"/>
  <c r="C581" i="2"/>
  <c r="C422" i="2"/>
  <c r="O422" i="2"/>
  <c r="O389" i="2"/>
  <c r="C389" i="2"/>
  <c r="O385" i="2"/>
  <c r="C385" i="2"/>
  <c r="O371" i="2"/>
  <c r="C371" i="2"/>
  <c r="O224" i="2"/>
  <c r="C224" i="2"/>
  <c r="O72" i="2"/>
  <c r="C72" i="2"/>
  <c r="O513" i="2"/>
  <c r="C513" i="2"/>
  <c r="C95" i="2"/>
  <c r="O95" i="2"/>
  <c r="L350" i="2"/>
  <c r="R344" i="2"/>
  <c r="O493" i="2"/>
  <c r="L372" i="2"/>
  <c r="L562" i="2"/>
  <c r="S562" i="2" s="1"/>
  <c r="T562" i="2" s="1"/>
  <c r="L516" i="2"/>
  <c r="S516" i="2" s="1"/>
  <c r="T516" i="2" s="1"/>
  <c r="L575" i="2"/>
  <c r="S575" i="2" s="1"/>
  <c r="T575" i="2" s="1"/>
  <c r="AI65" i="1"/>
  <c r="X78" i="1"/>
  <c r="AH79" i="3"/>
  <c r="AH9" i="3"/>
  <c r="AD19" i="1"/>
  <c r="AE19" i="1" s="1"/>
  <c r="AJ19" i="1" s="1"/>
  <c r="AI19" i="1"/>
  <c r="AD18" i="1"/>
  <c r="AE18" i="1" s="1"/>
  <c r="AJ18" i="1" s="1"/>
  <c r="W6" i="1"/>
  <c r="W95" i="1"/>
  <c r="W87" i="1"/>
  <c r="W79" i="1"/>
  <c r="W71" i="1"/>
  <c r="W63" i="1"/>
  <c r="W55" i="1"/>
  <c r="W47" i="1"/>
  <c r="W39" i="1"/>
  <c r="W31" i="1"/>
  <c r="W23" i="1"/>
  <c r="W15" i="1"/>
  <c r="W7" i="1"/>
  <c r="W100" i="1"/>
  <c r="W92" i="1"/>
  <c r="W84" i="1"/>
  <c r="W76" i="1"/>
  <c r="W68" i="1"/>
  <c r="W60" i="1"/>
  <c r="W52" i="1"/>
  <c r="W44" i="1"/>
  <c r="W36" i="1"/>
  <c r="W28" i="1"/>
  <c r="W20" i="1"/>
  <c r="W12" i="1"/>
  <c r="W4" i="1"/>
  <c r="W93" i="1"/>
  <c r="W85" i="1"/>
  <c r="W77" i="1"/>
  <c r="W69" i="1"/>
  <c r="W61" i="1"/>
  <c r="W53" i="1"/>
  <c r="W45" i="1"/>
  <c r="W37" i="1"/>
  <c r="W29" i="1"/>
  <c r="W21" i="1"/>
  <c r="W13" i="1"/>
  <c r="W5" i="1"/>
  <c r="W98" i="1"/>
  <c r="W90" i="1"/>
  <c r="W82" i="1"/>
  <c r="W74" i="1"/>
  <c r="W66" i="1"/>
  <c r="W58" i="1"/>
  <c r="W50" i="1"/>
  <c r="W42" i="1"/>
  <c r="W34" i="1"/>
  <c r="W26" i="1"/>
  <c r="W18" i="1"/>
  <c r="W10" i="1"/>
  <c r="AB30" i="1"/>
  <c r="AC30" i="1" s="1"/>
  <c r="AB46" i="1"/>
  <c r="AC46" i="1" s="1"/>
  <c r="AD46" i="1" s="1"/>
  <c r="AE46" i="1" s="1"/>
  <c r="AJ46" i="1" s="1"/>
  <c r="AB78" i="1"/>
  <c r="AC78" i="1" s="1"/>
  <c r="AB94" i="1"/>
  <c r="AC94" i="1" s="1"/>
  <c r="AI94" i="1" s="1"/>
  <c r="AB26" i="1"/>
  <c r="AC26" i="1" s="1"/>
  <c r="AB98" i="1"/>
  <c r="AC98" i="1" s="1"/>
  <c r="AI98" i="1" s="1"/>
  <c r="AB50" i="1"/>
  <c r="AC50" i="1" s="1"/>
  <c r="AB34" i="1"/>
  <c r="AC34" i="1" s="1"/>
  <c r="AD34" i="1" s="1"/>
  <c r="AE34" i="1" s="1"/>
  <c r="AJ34" i="1" s="1"/>
  <c r="AB70" i="1"/>
  <c r="AC70" i="1" s="1"/>
  <c r="AB54" i="1"/>
  <c r="AC54" i="1" s="1"/>
  <c r="AD54" i="1" s="1"/>
  <c r="AE54" i="1" s="1"/>
  <c r="AJ54" i="1" s="1"/>
  <c r="AB90" i="1"/>
  <c r="AC90" i="1" s="1"/>
  <c r="AB74" i="1"/>
  <c r="AC74" i="1" s="1"/>
  <c r="AD74" i="1" s="1"/>
  <c r="AE74" i="1" s="1"/>
  <c r="AJ74" i="1" s="1"/>
  <c r="AB3" i="1"/>
  <c r="AC3" i="1" s="1"/>
  <c r="AD3" i="1" s="1"/>
  <c r="AE3" i="1" s="1"/>
  <c r="AJ3" i="1" s="1"/>
  <c r="AB100" i="1"/>
  <c r="AC100" i="1" s="1"/>
  <c r="AD100" i="1" s="1"/>
  <c r="AE100" i="1" s="1"/>
  <c r="AB76" i="1"/>
  <c r="AC76" i="1" s="1"/>
  <c r="AB68" i="1"/>
  <c r="AC68" i="1" s="1"/>
  <c r="AI68" i="1" s="1"/>
  <c r="AB44" i="1"/>
  <c r="AC44" i="1" s="1"/>
  <c r="AB36" i="1"/>
  <c r="AC36" i="1" s="1"/>
  <c r="AD36" i="1" s="1"/>
  <c r="AE36" i="1" s="1"/>
  <c r="AJ36" i="1" s="1"/>
  <c r="AB4" i="1"/>
  <c r="AC4" i="1" s="1"/>
  <c r="AB96" i="1"/>
  <c r="AC96" i="1" s="1"/>
  <c r="AI96" i="1" s="1"/>
  <c r="AB72" i="1"/>
  <c r="AC72" i="1" s="1"/>
  <c r="AB64" i="1"/>
  <c r="AC64" i="1" s="1"/>
  <c r="AD64" i="1" s="1"/>
  <c r="AE64" i="1" s="1"/>
  <c r="AJ64" i="1" s="1"/>
  <c r="AB40" i="1"/>
  <c r="AC40" i="1" s="1"/>
  <c r="AD40" i="1" s="1"/>
  <c r="AE40" i="1" s="1"/>
  <c r="AJ40" i="1" s="1"/>
  <c r="AB32" i="1"/>
  <c r="AC32" i="1" s="1"/>
  <c r="AI32" i="1" s="1"/>
  <c r="AB2" i="1"/>
  <c r="AC2" i="1" s="1"/>
  <c r="AI2" i="1" s="1"/>
  <c r="AB89" i="1"/>
  <c r="AC89" i="1" s="1"/>
  <c r="AB85" i="1"/>
  <c r="AC85" i="1" s="1"/>
  <c r="AB73" i="1"/>
  <c r="AC73" i="1" s="1"/>
  <c r="AB69" i="1"/>
  <c r="AC69" i="1" s="1"/>
  <c r="AI69" i="1" s="1"/>
  <c r="AB57" i="1"/>
  <c r="AC57" i="1" s="1"/>
  <c r="AB53" i="1"/>
  <c r="AC53" i="1" s="1"/>
  <c r="AB41" i="1"/>
  <c r="AC41" i="1" s="1"/>
  <c r="AB37" i="1"/>
  <c r="AC37" i="1" s="1"/>
  <c r="AI37" i="1" s="1"/>
  <c r="AB25" i="1"/>
  <c r="AC25" i="1" s="1"/>
  <c r="AB21" i="1"/>
  <c r="AC21" i="1" s="1"/>
  <c r="AB9" i="1"/>
  <c r="AC9" i="1" s="1"/>
  <c r="AB5" i="1"/>
  <c r="AC5" i="1" s="1"/>
  <c r="AI5" i="1" s="1"/>
  <c r="AB10" i="1"/>
  <c r="AC10" i="1" s="1"/>
  <c r="AB6" i="1"/>
  <c r="AC6" i="1" s="1"/>
  <c r="AB91" i="1"/>
  <c r="AC91" i="1" s="1"/>
  <c r="AB87" i="1"/>
  <c r="AC87" i="1" s="1"/>
  <c r="AD87" i="1" s="1"/>
  <c r="AE87" i="1" s="1"/>
  <c r="AJ87" i="1" s="1"/>
  <c r="AB75" i="1"/>
  <c r="AC75" i="1" s="1"/>
  <c r="AB71" i="1"/>
  <c r="AC71" i="1" s="1"/>
  <c r="AB59" i="1"/>
  <c r="AC59" i="1" s="1"/>
  <c r="AB55" i="1"/>
  <c r="AC55" i="1" s="1"/>
  <c r="AD55" i="1" s="1"/>
  <c r="AE55" i="1" s="1"/>
  <c r="AJ55" i="1" s="1"/>
  <c r="AB43" i="1"/>
  <c r="AC43" i="1" s="1"/>
  <c r="AB39" i="1"/>
  <c r="AC39" i="1" s="1"/>
  <c r="AB27" i="1"/>
  <c r="AC27" i="1" s="1"/>
  <c r="AB23" i="1"/>
  <c r="AC23" i="1" s="1"/>
  <c r="AI23" i="1" s="1"/>
  <c r="AB11" i="1"/>
  <c r="AC11" i="1" s="1"/>
  <c r="AB7" i="1"/>
  <c r="AC7" i="1" s="1"/>
  <c r="X38" i="1"/>
  <c r="AH39" i="3"/>
  <c r="AF39" i="3" s="1"/>
  <c r="AG39" i="3" s="1"/>
  <c r="X65" i="1"/>
  <c r="X32" i="1"/>
  <c r="AH33" i="3"/>
  <c r="AF33" i="3" s="1"/>
  <c r="AG33" i="3" s="1"/>
  <c r="X96" i="1"/>
  <c r="AH97" i="3"/>
  <c r="AF97" i="3" s="1"/>
  <c r="AG97" i="3" s="1"/>
  <c r="AI15" i="1"/>
  <c r="AD17" i="1"/>
  <c r="AE17" i="1" s="1"/>
  <c r="AJ17" i="1" s="1"/>
  <c r="AI17" i="1"/>
  <c r="AD49" i="1"/>
  <c r="AE49" i="1" s="1"/>
  <c r="AJ49" i="1" s="1"/>
  <c r="AI49" i="1"/>
  <c r="AI81" i="1"/>
  <c r="AD93" i="1"/>
  <c r="AE93" i="1" s="1"/>
  <c r="AJ93" i="1" s="1"/>
  <c r="AI93" i="1"/>
  <c r="AD24" i="1"/>
  <c r="AE24" i="1" s="1"/>
  <c r="AJ24" i="1" s="1"/>
  <c r="AI24" i="1"/>
  <c r="X30" i="1"/>
  <c r="AI45" i="1"/>
  <c r="AD45" i="1"/>
  <c r="AE45" i="1" s="1"/>
  <c r="AJ45" i="1" s="1"/>
  <c r="AI77" i="1"/>
  <c r="AD77" i="1"/>
  <c r="AE77" i="1" s="1"/>
  <c r="AJ77" i="1" s="1"/>
  <c r="AD12" i="1"/>
  <c r="AE12" i="1" s="1"/>
  <c r="AJ12" i="1" s="1"/>
  <c r="AI20" i="1"/>
  <c r="AD20" i="1"/>
  <c r="AE20" i="1" s="1"/>
  <c r="AJ20" i="1" s="1"/>
  <c r="AD22" i="1"/>
  <c r="AE22" i="1" s="1"/>
  <c r="AJ22" i="1" s="1"/>
  <c r="AI22" i="1"/>
  <c r="AI66" i="1"/>
  <c r="AD66" i="1"/>
  <c r="AE66" i="1" s="1"/>
  <c r="AJ66" i="1" s="1"/>
  <c r="AD8" i="1"/>
  <c r="AE8" i="1" s="1"/>
  <c r="AJ8" i="1" s="1"/>
  <c r="O373" i="2"/>
  <c r="C373" i="2"/>
  <c r="O361" i="2"/>
  <c r="C361" i="2"/>
  <c r="S797" i="2" l="1"/>
  <c r="T797" i="2" s="1"/>
  <c r="S232" i="2"/>
  <c r="T232" i="2" s="1"/>
  <c r="S262" i="2"/>
  <c r="T262" i="2" s="1"/>
  <c r="S114" i="2"/>
  <c r="T114" i="2" s="1"/>
  <c r="S530" i="2"/>
  <c r="T530" i="2" s="1"/>
  <c r="S706" i="2"/>
  <c r="T706" i="2" s="1"/>
  <c r="S947" i="2"/>
  <c r="T947" i="2" s="1"/>
  <c r="S789" i="2"/>
  <c r="T789" i="2" s="1"/>
  <c r="S885" i="2"/>
  <c r="T885" i="2" s="1"/>
  <c r="S738" i="2"/>
  <c r="T738" i="2" s="1"/>
  <c r="S101" i="2"/>
  <c r="T101" i="2" s="1"/>
  <c r="S125" i="2"/>
  <c r="T125" i="2" s="1"/>
  <c r="S175" i="2"/>
  <c r="T175" i="2" s="1"/>
  <c r="S182" i="2"/>
  <c r="T182" i="2" s="1"/>
  <c r="S183" i="2"/>
  <c r="T183" i="2" s="1"/>
  <c r="S187" i="2"/>
  <c r="T187" i="2" s="1"/>
  <c r="S43" i="2"/>
  <c r="T43" i="2" s="1"/>
  <c r="S42" i="2"/>
  <c r="T42" i="2" s="1"/>
  <c r="S40" i="2"/>
  <c r="T40" i="2" s="1"/>
  <c r="S37" i="2"/>
  <c r="T37" i="2" s="1"/>
  <c r="S30" i="2"/>
  <c r="T30" i="2" s="1"/>
  <c r="S15" i="2"/>
  <c r="T15" i="2" s="1"/>
  <c r="S2" i="2"/>
  <c r="T2" i="2" s="1"/>
  <c r="S115" i="2"/>
  <c r="T115" i="2" s="1"/>
  <c r="S110" i="2"/>
  <c r="T110" i="2" s="1"/>
  <c r="S109" i="2"/>
  <c r="T109" i="2" s="1"/>
  <c r="S50" i="2"/>
  <c r="T50" i="2" s="1"/>
  <c r="S340" i="2"/>
  <c r="T340" i="2" s="1"/>
  <c r="S332" i="2"/>
  <c r="T332" i="2" s="1"/>
  <c r="S66" i="2"/>
  <c r="T66" i="2" s="1"/>
  <c r="S76" i="2"/>
  <c r="T76" i="2" s="1"/>
  <c r="S86" i="2"/>
  <c r="T86" i="2" s="1"/>
  <c r="S89" i="2"/>
  <c r="T89" i="2" s="1"/>
  <c r="S93" i="2"/>
  <c r="T93" i="2" s="1"/>
  <c r="S95" i="2"/>
  <c r="T95" i="2" s="1"/>
  <c r="S99" i="2"/>
  <c r="T99" i="2" s="1"/>
  <c r="S282" i="2"/>
  <c r="T282" i="2" s="1"/>
  <c r="S270" i="2"/>
  <c r="T270" i="2" s="1"/>
  <c r="S135" i="2"/>
  <c r="T135" i="2" s="1"/>
  <c r="S153" i="2"/>
  <c r="T153" i="2" s="1"/>
  <c r="S161" i="2"/>
  <c r="T161" i="2" s="1"/>
  <c r="S298" i="2"/>
  <c r="T298" i="2" s="1"/>
  <c r="S294" i="2"/>
  <c r="T294" i="2" s="1"/>
  <c r="S288" i="2"/>
  <c r="T288" i="2" s="1"/>
  <c r="S287" i="2"/>
  <c r="T287" i="2" s="1"/>
  <c r="S197" i="2"/>
  <c r="T197" i="2" s="1"/>
  <c r="S202" i="2"/>
  <c r="T202" i="2" s="1"/>
  <c r="S210" i="2"/>
  <c r="T210" i="2" s="1"/>
  <c r="S211" i="2"/>
  <c r="T211" i="2" s="1"/>
  <c r="S225" i="2"/>
  <c r="T225" i="2" s="1"/>
  <c r="S230" i="2"/>
  <c r="T230" i="2" s="1"/>
  <c r="S236" i="2"/>
  <c r="T236" i="2" s="1"/>
  <c r="S245" i="2"/>
  <c r="T245" i="2" s="1"/>
  <c r="S261" i="2"/>
  <c r="T261" i="2" s="1"/>
  <c r="S267" i="2"/>
  <c r="T267" i="2" s="1"/>
  <c r="S320" i="2"/>
  <c r="T320" i="2" s="1"/>
  <c r="S322" i="2"/>
  <c r="T322" i="2" s="1"/>
  <c r="S356" i="2"/>
  <c r="T356" i="2" s="1"/>
  <c r="S48" i="2"/>
  <c r="T48" i="2" s="1"/>
  <c r="S740" i="2"/>
  <c r="T740" i="2" s="1"/>
  <c r="S969" i="2"/>
  <c r="T969" i="2" s="1"/>
  <c r="S871" i="2"/>
  <c r="T871" i="2" s="1"/>
  <c r="S494" i="2"/>
  <c r="T494" i="2" s="1"/>
  <c r="S724" i="2"/>
  <c r="T724" i="2" s="1"/>
  <c r="S747" i="2"/>
  <c r="T747" i="2" s="1"/>
  <c r="S924" i="2"/>
  <c r="T924" i="2" s="1"/>
  <c r="S968" i="2"/>
  <c r="T968" i="2" s="1"/>
  <c r="S361" i="2"/>
  <c r="T361" i="2" s="1"/>
  <c r="S735" i="2"/>
  <c r="T735" i="2" s="1"/>
  <c r="S144" i="2"/>
  <c r="T144" i="2" s="1"/>
  <c r="S545" i="2"/>
  <c r="T545" i="2" s="1"/>
  <c r="S254" i="2"/>
  <c r="T254" i="2" s="1"/>
  <c r="S274" i="2"/>
  <c r="T274" i="2" s="1"/>
  <c r="S594" i="2"/>
  <c r="T594" i="2" s="1"/>
  <c r="S986" i="2"/>
  <c r="T986" i="2" s="1"/>
  <c r="S108" i="2"/>
  <c r="T108" i="2" s="1"/>
  <c r="S151" i="2"/>
  <c r="T151" i="2" s="1"/>
  <c r="S219" i="2"/>
  <c r="T219" i="2" s="1"/>
  <c r="S377" i="2"/>
  <c r="T377" i="2" s="1"/>
  <c r="S449" i="2"/>
  <c r="T449" i="2" s="1"/>
  <c r="S497" i="2"/>
  <c r="T497" i="2" s="1"/>
  <c r="S586" i="2"/>
  <c r="T586" i="2" s="1"/>
  <c r="S685" i="2"/>
  <c r="T685" i="2" s="1"/>
  <c r="S705" i="2"/>
  <c r="T705" i="2" s="1"/>
  <c r="S698" i="2"/>
  <c r="T698" i="2" s="1"/>
  <c r="S784" i="2"/>
  <c r="T784" i="2" s="1"/>
  <c r="S300" i="2"/>
  <c r="T300" i="2" s="1"/>
  <c r="S432" i="2"/>
  <c r="T432" i="2" s="1"/>
  <c r="S74" i="2"/>
  <c r="T74" i="2" s="1"/>
  <c r="S462" i="2"/>
  <c r="T462" i="2" s="1"/>
  <c r="S974" i="2"/>
  <c r="T974" i="2" s="1"/>
  <c r="S805" i="2"/>
  <c r="T805" i="2" s="1"/>
  <c r="S833" i="2"/>
  <c r="T833" i="2" s="1"/>
  <c r="S240" i="2"/>
  <c r="T240" i="2" s="1"/>
  <c r="S55" i="2"/>
  <c r="T55" i="2" s="1"/>
  <c r="S22" i="2"/>
  <c r="T22" i="2" s="1"/>
  <c r="S518" i="2"/>
  <c r="T518" i="2" s="1"/>
  <c r="S644" i="2"/>
  <c r="T644" i="2" s="1"/>
  <c r="S721" i="2"/>
  <c r="T721" i="2" s="1"/>
  <c r="S767" i="2"/>
  <c r="T767" i="2" s="1"/>
  <c r="S859" i="2"/>
  <c r="T859" i="2" s="1"/>
  <c r="S899" i="2"/>
  <c r="T899" i="2" s="1"/>
  <c r="S967" i="2"/>
  <c r="T967" i="2" s="1"/>
  <c r="S122" i="2"/>
  <c r="T122" i="2" s="1"/>
  <c r="S275" i="2"/>
  <c r="T275" i="2" s="1"/>
  <c r="S268" i="2"/>
  <c r="T268" i="2" s="1"/>
  <c r="S490" i="2"/>
  <c r="T490" i="2" s="1"/>
  <c r="S943" i="2"/>
  <c r="T943" i="2" s="1"/>
  <c r="S777" i="2"/>
  <c r="T777" i="2" s="1"/>
  <c r="S940" i="2"/>
  <c r="T940" i="2" s="1"/>
  <c r="S439" i="2"/>
  <c r="T439" i="2" s="1"/>
  <c r="S71" i="2"/>
  <c r="T71" i="2" s="1"/>
  <c r="S386" i="2"/>
  <c r="T386" i="2" s="1"/>
  <c r="S297" i="2"/>
  <c r="T297" i="2" s="1"/>
  <c r="S931" i="2"/>
  <c r="T931" i="2" s="1"/>
  <c r="S406" i="2"/>
  <c r="T406" i="2" s="1"/>
  <c r="S466" i="2"/>
  <c r="T466" i="2" s="1"/>
  <c r="S140" i="2"/>
  <c r="T140" i="2" s="1"/>
  <c r="S471" i="2"/>
  <c r="T471" i="2" s="1"/>
  <c r="S631" i="2"/>
  <c r="T631" i="2" s="1"/>
  <c r="S84" i="2"/>
  <c r="T84" i="2" s="1"/>
  <c r="S434" i="2"/>
  <c r="T434" i="2" s="1"/>
  <c r="S658" i="2"/>
  <c r="T658" i="2" s="1"/>
  <c r="S874" i="2"/>
  <c r="T874" i="2" s="1"/>
  <c r="S930" i="2"/>
  <c r="T930" i="2" s="1"/>
  <c r="S77" i="2"/>
  <c r="T77" i="2" s="1"/>
  <c r="S793" i="2"/>
  <c r="T793" i="2" s="1"/>
  <c r="S137" i="2"/>
  <c r="T137" i="2" s="1"/>
  <c r="S229" i="2"/>
  <c r="T229" i="2" s="1"/>
  <c r="S157" i="2"/>
  <c r="T157" i="2" s="1"/>
  <c r="S133" i="2"/>
  <c r="T133" i="2" s="1"/>
  <c r="S96" i="2"/>
  <c r="T96" i="2" s="1"/>
  <c r="S25" i="2"/>
  <c r="T25" i="2" s="1"/>
  <c r="S73" i="2"/>
  <c r="T73" i="2" s="1"/>
  <c r="S90" i="2"/>
  <c r="T90" i="2" s="1"/>
  <c r="S106" i="2"/>
  <c r="T106" i="2" s="1"/>
  <c r="S121" i="2"/>
  <c r="T121" i="2" s="1"/>
  <c r="S169" i="2"/>
  <c r="T169" i="2" s="1"/>
  <c r="S190" i="2"/>
  <c r="T190" i="2" s="1"/>
  <c r="S226" i="2"/>
  <c r="T226" i="2" s="1"/>
  <c r="S250" i="2"/>
  <c r="T250" i="2" s="1"/>
  <c r="S265" i="2"/>
  <c r="T265" i="2" s="1"/>
  <c r="S334" i="2"/>
  <c r="T334" i="2" s="1"/>
  <c r="S438" i="2"/>
  <c r="T438" i="2" s="1"/>
  <c r="S474" i="2"/>
  <c r="T474" i="2" s="1"/>
  <c r="S749" i="2"/>
  <c r="T749" i="2" s="1"/>
  <c r="S817" i="2"/>
  <c r="T817" i="2" s="1"/>
  <c r="S837" i="2"/>
  <c r="T837" i="2" s="1"/>
  <c r="S171" i="2"/>
  <c r="T171" i="2" s="1"/>
  <c r="S199" i="2"/>
  <c r="T199" i="2" s="1"/>
  <c r="S223" i="2"/>
  <c r="T223" i="2" s="1"/>
  <c r="S299" i="2"/>
  <c r="T299" i="2" s="1"/>
  <c r="S929" i="2"/>
  <c r="T929" i="2" s="1"/>
  <c r="S959" i="2"/>
  <c r="T959" i="2" s="1"/>
  <c r="S791" i="2"/>
  <c r="T791" i="2" s="1"/>
  <c r="S35" i="2"/>
  <c r="T35" i="2" s="1"/>
  <c r="S6" i="2"/>
  <c r="T6" i="2" s="1"/>
  <c r="S856" i="2"/>
  <c r="T856" i="2" s="1"/>
  <c r="S470" i="2"/>
  <c r="T470" i="2" s="1"/>
  <c r="S591" i="2"/>
  <c r="T591" i="2" s="1"/>
  <c r="S618" i="2"/>
  <c r="T618" i="2" s="1"/>
  <c r="S691" i="2"/>
  <c r="T691" i="2" s="1"/>
  <c r="S480" i="2"/>
  <c r="T480" i="2" s="1"/>
  <c r="S686" i="2"/>
  <c r="T686" i="2" s="1"/>
  <c r="S722" i="2"/>
  <c r="T722" i="2" s="1"/>
  <c r="S756" i="2"/>
  <c r="T756" i="2" s="1"/>
  <c r="S776" i="2"/>
  <c r="T776" i="2" s="1"/>
  <c r="S511" i="2"/>
  <c r="T511" i="2" s="1"/>
  <c r="S339" i="2"/>
  <c r="T339" i="2" s="1"/>
  <c r="S656" i="2"/>
  <c r="T656" i="2" s="1"/>
  <c r="S272" i="2"/>
  <c r="T272" i="2" s="1"/>
  <c r="S975" i="2"/>
  <c r="T975" i="2" s="1"/>
  <c r="S344" i="2"/>
  <c r="T344" i="2" s="1"/>
  <c r="S573" i="2"/>
  <c r="T573" i="2" s="1"/>
  <c r="S376" i="2"/>
  <c r="T376" i="2" s="1"/>
  <c r="S382" i="2"/>
  <c r="T382" i="2" s="1"/>
  <c r="S379" i="2"/>
  <c r="T379" i="2" s="1"/>
  <c r="S142" i="2"/>
  <c r="T142" i="2" s="1"/>
  <c r="S563" i="2"/>
  <c r="T563" i="2" s="1"/>
  <c r="S570" i="2"/>
  <c r="T570" i="2" s="1"/>
  <c r="S188" i="2"/>
  <c r="T188" i="2" s="1"/>
  <c r="S213" i="2"/>
  <c r="T213" i="2" s="1"/>
  <c r="S26" i="2"/>
  <c r="T26" i="2" s="1"/>
  <c r="S517" i="2"/>
  <c r="T517" i="2" s="1"/>
  <c r="S49" i="2"/>
  <c r="T49" i="2" s="1"/>
  <c r="S873" i="2"/>
  <c r="T873" i="2" s="1"/>
  <c r="S893" i="2"/>
  <c r="T893" i="2" s="1"/>
  <c r="S551" i="2"/>
  <c r="T551" i="2" s="1"/>
  <c r="S921" i="2"/>
  <c r="T921" i="2" s="1"/>
  <c r="S459" i="2"/>
  <c r="T459" i="2" s="1"/>
  <c r="S429" i="2"/>
  <c r="T429" i="2" s="1"/>
  <c r="S866" i="2"/>
  <c r="T866" i="2" s="1"/>
  <c r="S419" i="2"/>
  <c r="T419" i="2" s="1"/>
  <c r="S279" i="2"/>
  <c r="T279" i="2" s="1"/>
  <c r="S354" i="2"/>
  <c r="T354" i="2" s="1"/>
  <c r="S378" i="2"/>
  <c r="T378" i="2" s="1"/>
  <c r="S191" i="2"/>
  <c r="T191" i="2" s="1"/>
  <c r="S303" i="2"/>
  <c r="T303" i="2" s="1"/>
  <c r="S588" i="2"/>
  <c r="T588" i="2" s="1"/>
  <c r="S277" i="2"/>
  <c r="T277" i="2" s="1"/>
  <c r="S301" i="2"/>
  <c r="T301" i="2" s="1"/>
  <c r="S994" i="2"/>
  <c r="T994" i="2" s="1"/>
  <c r="S993" i="2"/>
  <c r="T993" i="2" s="1"/>
  <c r="S519" i="2"/>
  <c r="T519" i="2" s="1"/>
  <c r="S209" i="2"/>
  <c r="T209" i="2" s="1"/>
  <c r="S18" i="2"/>
  <c r="T18" i="2" s="1"/>
  <c r="S9" i="2"/>
  <c r="T9" i="2" s="1"/>
  <c r="S176" i="2"/>
  <c r="T176" i="2" s="1"/>
  <c r="S39" i="2"/>
  <c r="T39" i="2" s="1"/>
  <c r="S820" i="2"/>
  <c r="T820" i="2" s="1"/>
  <c r="S531" i="2"/>
  <c r="T531" i="2" s="1"/>
  <c r="S577" i="2"/>
  <c r="T577" i="2" s="1"/>
  <c r="S759" i="2"/>
  <c r="T759" i="2" s="1"/>
  <c r="S624" i="2"/>
  <c r="T624" i="2" s="1"/>
  <c r="S948" i="2"/>
  <c r="T948" i="2" s="1"/>
  <c r="S583" i="2"/>
  <c r="T583" i="2" s="1"/>
  <c r="S154" i="2"/>
  <c r="T154" i="2" s="1"/>
  <c r="S488" i="2"/>
  <c r="T488" i="2" s="1"/>
  <c r="S331" i="2"/>
  <c r="T331" i="2" s="1"/>
  <c r="S648" i="2"/>
  <c r="T648" i="2" s="1"/>
  <c r="S807" i="2"/>
  <c r="T807" i="2" s="1"/>
  <c r="S895" i="2"/>
  <c r="T895" i="2" s="1"/>
  <c r="S970" i="2"/>
  <c r="T970" i="2" s="1"/>
  <c r="S983" i="2"/>
  <c r="T983" i="2" s="1"/>
  <c r="S397" i="2"/>
  <c r="T397" i="2" s="1"/>
  <c r="S134" i="2"/>
  <c r="T134" i="2" s="1"/>
  <c r="S239" i="2"/>
  <c r="T239" i="2" s="1"/>
  <c r="S285" i="2"/>
  <c r="T285" i="2" s="1"/>
  <c r="S308" i="2"/>
  <c r="T308" i="2" s="1"/>
  <c r="S532" i="2"/>
  <c r="T532" i="2" s="1"/>
  <c r="S652" i="2"/>
  <c r="T652" i="2" s="1"/>
  <c r="S280" i="2"/>
  <c r="T280" i="2" s="1"/>
  <c r="S606" i="2"/>
  <c r="T606" i="2" s="1"/>
  <c r="S832" i="2"/>
  <c r="T832" i="2" s="1"/>
  <c r="AI88" i="1"/>
  <c r="AD47" i="1"/>
  <c r="AE47" i="1" s="1"/>
  <c r="AJ47" i="1" s="1"/>
  <c r="AI56" i="1"/>
  <c r="X3" i="1"/>
  <c r="Y3" i="1" s="1"/>
  <c r="Z3" i="1" s="1"/>
  <c r="AH3" i="1" s="1"/>
  <c r="AG94" i="1"/>
  <c r="AD97" i="1"/>
  <c r="AE97" i="1" s="1"/>
  <c r="AJ97" i="1" s="1"/>
  <c r="X41" i="1"/>
  <c r="AI48" i="1"/>
  <c r="AI63" i="1"/>
  <c r="AI16" i="1"/>
  <c r="AI79" i="1"/>
  <c r="X2" i="1"/>
  <c r="AG2" i="1" s="1"/>
  <c r="AD83" i="1"/>
  <c r="AE83" i="1" s="1"/>
  <c r="AJ83" i="1" s="1"/>
  <c r="AI58" i="1"/>
  <c r="AI31" i="1"/>
  <c r="S572" i="2"/>
  <c r="T572" i="2" s="1"/>
  <c r="S360" i="2"/>
  <c r="T360" i="2" s="1"/>
  <c r="S369" i="2"/>
  <c r="T369" i="2" s="1"/>
  <c r="S565" i="2"/>
  <c r="T565" i="2" s="1"/>
  <c r="S362" i="2"/>
  <c r="T362" i="2" s="1"/>
  <c r="S290" i="2"/>
  <c r="T290" i="2" s="1"/>
  <c r="M1001" i="3"/>
  <c r="O1001" i="3"/>
  <c r="N1001" i="3"/>
  <c r="S3" i="2"/>
  <c r="T3" i="2" s="1"/>
  <c r="S14" i="2"/>
  <c r="T14" i="2" s="1"/>
  <c r="S11" i="2"/>
  <c r="T11" i="2" s="1"/>
  <c r="S5" i="2"/>
  <c r="T5" i="2" s="1"/>
  <c r="AI42" i="1"/>
  <c r="AD29" i="1"/>
  <c r="AE29" i="1" s="1"/>
  <c r="AJ29" i="1" s="1"/>
  <c r="AI92" i="1"/>
  <c r="AI86" i="1"/>
  <c r="AD94" i="1"/>
  <c r="AE94" i="1" s="1"/>
  <c r="AJ94" i="1" s="1"/>
  <c r="AD95" i="1"/>
  <c r="AE95" i="1" s="1"/>
  <c r="AJ95" i="1" s="1"/>
  <c r="AD33" i="1"/>
  <c r="AE33" i="1" s="1"/>
  <c r="AJ33" i="1" s="1"/>
  <c r="AI62" i="1"/>
  <c r="AD61" i="1"/>
  <c r="AE61" i="1" s="1"/>
  <c r="AJ61" i="1" s="1"/>
  <c r="AI67" i="1"/>
  <c r="AI46" i="1"/>
  <c r="B8" i="3"/>
  <c r="Q7" i="3"/>
  <c r="AI84" i="1"/>
  <c r="AI13" i="1"/>
  <c r="AI38" i="1"/>
  <c r="AD68" i="1"/>
  <c r="AE68" i="1" s="1"/>
  <c r="AJ68" i="1" s="1"/>
  <c r="J32" i="3"/>
  <c r="J710" i="3"/>
  <c r="J235" i="3"/>
  <c r="J356" i="3"/>
  <c r="J404" i="3"/>
  <c r="J225" i="3"/>
  <c r="J582" i="3"/>
  <c r="J638" i="3"/>
  <c r="J474" i="3"/>
  <c r="J837" i="3"/>
  <c r="J250" i="3"/>
  <c r="J677" i="3"/>
  <c r="AD51" i="1"/>
  <c r="AE51" i="1" s="1"/>
  <c r="AJ51" i="1" s="1"/>
  <c r="S181" i="2"/>
  <c r="T181" i="2" s="1"/>
  <c r="S363" i="2"/>
  <c r="T363" i="2" s="1"/>
  <c r="S371" i="2"/>
  <c r="T371" i="2" s="1"/>
  <c r="S566" i="2"/>
  <c r="T566" i="2" s="1"/>
  <c r="S600" i="2"/>
  <c r="T600" i="2" s="1"/>
  <c r="S716" i="2"/>
  <c r="T716" i="2" s="1"/>
  <c r="J696" i="3"/>
  <c r="S645" i="2"/>
  <c r="T645" i="2" s="1"/>
  <c r="S668" i="2"/>
  <c r="T668" i="2" s="1"/>
  <c r="S655" i="2"/>
  <c r="T655" i="2" s="1"/>
  <c r="S127" i="2"/>
  <c r="T127" i="2" s="1"/>
  <c r="S139" i="2"/>
  <c r="T139" i="2" s="1"/>
  <c r="S143" i="2"/>
  <c r="T143" i="2" s="1"/>
  <c r="S146" i="2"/>
  <c r="T146" i="2" s="1"/>
  <c r="S158" i="2"/>
  <c r="T158" i="2" s="1"/>
  <c r="S255" i="2"/>
  <c r="T255" i="2" s="1"/>
  <c r="S324" i="2"/>
  <c r="T324" i="2" s="1"/>
  <c r="S387" i="2"/>
  <c r="T387" i="2" s="1"/>
  <c r="S391" i="2"/>
  <c r="T391" i="2" s="1"/>
  <c r="S393" i="2"/>
  <c r="T393" i="2" s="1"/>
  <c r="S408" i="2"/>
  <c r="T408" i="2" s="1"/>
  <c r="S412" i="2"/>
  <c r="T412" i="2" s="1"/>
  <c r="S420" i="2"/>
  <c r="T420" i="2" s="1"/>
  <c r="S424" i="2"/>
  <c r="T424" i="2" s="1"/>
  <c r="S436" i="2"/>
  <c r="T436" i="2" s="1"/>
  <c r="S461" i="2"/>
  <c r="T461" i="2" s="1"/>
  <c r="S479" i="2"/>
  <c r="T479" i="2" s="1"/>
  <c r="S493" i="2"/>
  <c r="T493" i="2" s="1"/>
  <c r="S496" i="2"/>
  <c r="T496" i="2" s="1"/>
  <c r="S507" i="2"/>
  <c r="T507" i="2" s="1"/>
  <c r="S509" i="2"/>
  <c r="T509" i="2" s="1"/>
  <c r="S528" i="2"/>
  <c r="T528" i="2" s="1"/>
  <c r="S536" i="2"/>
  <c r="T536" i="2" s="1"/>
  <c r="S557" i="2"/>
  <c r="T557" i="2" s="1"/>
  <c r="S571" i="2"/>
  <c r="T571" i="2" s="1"/>
  <c r="S592" i="2"/>
  <c r="T592" i="2" s="1"/>
  <c r="S596" i="2"/>
  <c r="T596" i="2" s="1"/>
  <c r="S607" i="2"/>
  <c r="T607" i="2" s="1"/>
  <c r="S616" i="2"/>
  <c r="T616" i="2" s="1"/>
  <c r="S627" i="2"/>
  <c r="T627" i="2" s="1"/>
  <c r="S647" i="2"/>
  <c r="T647" i="2" s="1"/>
  <c r="S651" i="2"/>
  <c r="T651" i="2" s="1"/>
  <c r="S678" i="2"/>
  <c r="T678" i="2" s="1"/>
  <c r="S920" i="2"/>
  <c r="T920" i="2" s="1"/>
  <c r="S313" i="2"/>
  <c r="T313" i="2" s="1"/>
  <c r="S247" i="2"/>
  <c r="T247" i="2" s="1"/>
  <c r="S564" i="2"/>
  <c r="T564" i="2" s="1"/>
  <c r="J502" i="3"/>
  <c r="J789" i="3"/>
  <c r="J247" i="3"/>
  <c r="S427" i="2"/>
  <c r="T427" i="2" s="1"/>
  <c r="S242" i="2"/>
  <c r="T242" i="2" s="1"/>
  <c r="S310" i="2"/>
  <c r="T310" i="2" s="1"/>
  <c r="J396" i="3"/>
  <c r="S68" i="2"/>
  <c r="T68" i="2" s="1"/>
  <c r="S418" i="2"/>
  <c r="T418" i="2" s="1"/>
  <c r="S163" i="2"/>
  <c r="T163" i="2" s="1"/>
  <c r="J752" i="3"/>
  <c r="J824" i="3"/>
  <c r="S629" i="2"/>
  <c r="T629" i="2" s="1"/>
  <c r="J309" i="3"/>
  <c r="J458" i="3"/>
  <c r="S623" i="2"/>
  <c r="T623" i="2" s="1"/>
  <c r="S321" i="2"/>
  <c r="T321" i="2" s="1"/>
  <c r="J223" i="3"/>
  <c r="S302" i="2"/>
  <c r="T302" i="2" s="1"/>
  <c r="AI3" i="1"/>
  <c r="S16" i="2"/>
  <c r="T16" i="2" s="1"/>
  <c r="S196" i="2"/>
  <c r="T196" i="2" s="1"/>
  <c r="S742" i="2"/>
  <c r="T742" i="2" s="1"/>
  <c r="S173" i="2"/>
  <c r="T173" i="2" s="1"/>
  <c r="S985" i="2"/>
  <c r="T985" i="2" s="1"/>
  <c r="S729" i="2"/>
  <c r="T729" i="2" s="1"/>
  <c r="J994" i="3"/>
  <c r="S790" i="2"/>
  <c r="T790" i="2" s="1"/>
  <c r="S534" i="2"/>
  <c r="T534" i="2" s="1"/>
  <c r="S590" i="2"/>
  <c r="T590" i="2" s="1"/>
  <c r="S637" i="2"/>
  <c r="T637" i="2" s="1"/>
  <c r="S928" i="2"/>
  <c r="T928" i="2" s="1"/>
  <c r="S440" i="2"/>
  <c r="T440" i="2" s="1"/>
  <c r="S581" i="2"/>
  <c r="T581" i="2" s="1"/>
  <c r="S660" i="2"/>
  <c r="T660" i="2" s="1"/>
  <c r="S714" i="2"/>
  <c r="T714" i="2" s="1"/>
  <c r="S491" i="2"/>
  <c r="T491" i="2" s="1"/>
  <c r="J885" i="3"/>
  <c r="S309" i="2"/>
  <c r="T309" i="2" s="1"/>
  <c r="S323" i="2"/>
  <c r="T323" i="2" s="1"/>
  <c r="S342" i="2"/>
  <c r="T342" i="2" s="1"/>
  <c r="S75" i="2"/>
  <c r="T75" i="2" s="1"/>
  <c r="S710" i="2"/>
  <c r="T710" i="2" s="1"/>
  <c r="S763" i="2"/>
  <c r="T763" i="2" s="1"/>
  <c r="S61" i="2"/>
  <c r="T61" i="2" s="1"/>
  <c r="S45" i="2"/>
  <c r="T45" i="2" s="1"/>
  <c r="S482" i="2"/>
  <c r="T482" i="2" s="1"/>
  <c r="S683" i="2"/>
  <c r="T683" i="2" s="1"/>
  <c r="S758" i="2"/>
  <c r="T758" i="2" s="1"/>
  <c r="S842" i="2"/>
  <c r="T842" i="2" s="1"/>
  <c r="S906" i="2"/>
  <c r="T906" i="2" s="1"/>
  <c r="S910" i="2"/>
  <c r="T910" i="2" s="1"/>
  <c r="J183" i="3"/>
  <c r="S711" i="2"/>
  <c r="T711" i="2" s="1"/>
  <c r="J364" i="3"/>
  <c r="J215" i="3"/>
  <c r="S692" i="2"/>
  <c r="T692" i="2" s="1"/>
  <c r="S329" i="2"/>
  <c r="T329" i="2" s="1"/>
  <c r="S485" i="2"/>
  <c r="T485" i="2" s="1"/>
  <c r="S549" i="2"/>
  <c r="T549" i="2" s="1"/>
  <c r="S672" i="2"/>
  <c r="T672" i="2" s="1"/>
  <c r="S699" i="2"/>
  <c r="T699" i="2" s="1"/>
  <c r="S960" i="2"/>
  <c r="T960" i="2" s="1"/>
  <c r="J229" i="3"/>
  <c r="J645" i="3"/>
  <c r="S284" i="2"/>
  <c r="T284" i="2" s="1"/>
  <c r="S863" i="2"/>
  <c r="T863" i="2" s="1"/>
  <c r="S385" i="2"/>
  <c r="T385" i="2" s="1"/>
  <c r="S451" i="2"/>
  <c r="T451" i="2" s="1"/>
  <c r="S463" i="2"/>
  <c r="T463" i="2" s="1"/>
  <c r="S483" i="2"/>
  <c r="T483" i="2" s="1"/>
  <c r="S504" i="2"/>
  <c r="T504" i="2" s="1"/>
  <c r="S615" i="2"/>
  <c r="T615" i="2" s="1"/>
  <c r="S619" i="2"/>
  <c r="T619" i="2" s="1"/>
  <c r="S643" i="2"/>
  <c r="T643" i="2" s="1"/>
  <c r="S766" i="2"/>
  <c r="T766" i="2" s="1"/>
  <c r="S854" i="2"/>
  <c r="T854" i="2" s="1"/>
  <c r="S120" i="2"/>
  <c r="T120" i="2" s="1"/>
  <c r="S155" i="2"/>
  <c r="T155" i="2" s="1"/>
  <c r="S178" i="2"/>
  <c r="T178" i="2" s="1"/>
  <c r="S195" i="2"/>
  <c r="T195" i="2" s="1"/>
  <c r="S234" i="2"/>
  <c r="T234" i="2" s="1"/>
  <c r="S248" i="2"/>
  <c r="T248" i="2" s="1"/>
  <c r="S326" i="2"/>
  <c r="T326" i="2" s="1"/>
  <c r="S390" i="2"/>
  <c r="T390" i="2" s="1"/>
  <c r="S398" i="2"/>
  <c r="T398" i="2" s="1"/>
  <c r="S430" i="2"/>
  <c r="T430" i="2" s="1"/>
  <c r="S522" i="2"/>
  <c r="T522" i="2" s="1"/>
  <c r="S546" i="2"/>
  <c r="T546" i="2" s="1"/>
  <c r="S550" i="2"/>
  <c r="T550" i="2" s="1"/>
  <c r="S630" i="2"/>
  <c r="T630" i="2" s="1"/>
  <c r="S642" i="2"/>
  <c r="T642" i="2" s="1"/>
  <c r="S670" i="2"/>
  <c r="T670" i="2" s="1"/>
  <c r="S850" i="2"/>
  <c r="T850" i="2" s="1"/>
  <c r="S907" i="2"/>
  <c r="T907" i="2" s="1"/>
  <c r="S978" i="2"/>
  <c r="T978" i="2" s="1"/>
  <c r="S757" i="2"/>
  <c r="T757" i="2" s="1"/>
  <c r="S773" i="2"/>
  <c r="T773" i="2" s="1"/>
  <c r="S821" i="2"/>
  <c r="T821" i="2" s="1"/>
  <c r="S877" i="2"/>
  <c r="T877" i="2" s="1"/>
  <c r="AH89" i="3"/>
  <c r="AF89" i="3" s="1"/>
  <c r="AG89" i="3" s="1"/>
  <c r="X88" i="1"/>
  <c r="S367" i="2"/>
  <c r="T367" i="2" s="1"/>
  <c r="S373" i="2"/>
  <c r="T373" i="2" s="1"/>
  <c r="S23" i="2"/>
  <c r="T23" i="2" s="1"/>
  <c r="S41" i="2"/>
  <c r="T41" i="2" s="1"/>
  <c r="J27" i="3"/>
  <c r="J214" i="3"/>
  <c r="J624" i="3"/>
  <c r="J780" i="3"/>
  <c r="J810" i="3"/>
  <c r="J864" i="3"/>
  <c r="J900" i="3"/>
  <c r="S867" i="2"/>
  <c r="T867" i="2" s="1"/>
  <c r="S529" i="2"/>
  <c r="T529" i="2" s="1"/>
  <c r="S752" i="2"/>
  <c r="T752" i="2" s="1"/>
  <c r="S231" i="2"/>
  <c r="T231" i="2" s="1"/>
  <c r="S435" i="2"/>
  <c r="T435" i="2" s="1"/>
  <c r="S556" i="2"/>
  <c r="T556" i="2" s="1"/>
  <c r="J325" i="3"/>
  <c r="S736" i="2"/>
  <c r="T736" i="2" s="1"/>
  <c r="S954" i="2"/>
  <c r="T954" i="2" s="1"/>
  <c r="S388" i="2"/>
  <c r="T388" i="2" s="1"/>
  <c r="S503" i="2"/>
  <c r="T503" i="2" s="1"/>
  <c r="S541" i="2"/>
  <c r="T541" i="2" s="1"/>
  <c r="S580" i="2"/>
  <c r="T580" i="2" s="1"/>
  <c r="S348" i="2"/>
  <c r="T348" i="2" s="1"/>
  <c r="S370" i="2"/>
  <c r="T370" i="2" s="1"/>
  <c r="S249" i="2"/>
  <c r="T249" i="2" s="1"/>
  <c r="S271" i="2"/>
  <c r="T271" i="2" s="1"/>
  <c r="J231" i="3"/>
  <c r="J388" i="3"/>
  <c r="J420" i="3"/>
  <c r="J460" i="3"/>
  <c r="S82" i="2"/>
  <c r="T82" i="2" s="1"/>
  <c r="S346" i="2"/>
  <c r="T346" i="2" s="1"/>
  <c r="S851" i="2"/>
  <c r="T851" i="2" s="1"/>
  <c r="J93" i="3"/>
  <c r="S212" i="2"/>
  <c r="T212" i="2" s="1"/>
  <c r="X17" i="1"/>
  <c r="Y17" i="1" s="1"/>
  <c r="Z17" i="1" s="1"/>
  <c r="AH17" i="1" s="1"/>
  <c r="S599" i="2"/>
  <c r="T599" i="2" s="1"/>
  <c r="S12" i="2"/>
  <c r="T12" i="2" s="1"/>
  <c r="S32" i="2"/>
  <c r="T32" i="2" s="1"/>
  <c r="S184" i="2"/>
  <c r="T184" i="2" s="1"/>
  <c r="J164" i="3"/>
  <c r="J190" i="3"/>
  <c r="S515" i="2"/>
  <c r="T515" i="2" s="1"/>
  <c r="S996" i="2"/>
  <c r="T996" i="2" s="1"/>
  <c r="S719" i="2"/>
  <c r="T719" i="2" s="1"/>
  <c r="J682" i="3"/>
  <c r="J738" i="3"/>
  <c r="J980" i="3"/>
  <c r="S803" i="2"/>
  <c r="T803" i="2" s="1"/>
  <c r="S892" i="2"/>
  <c r="T892" i="2" s="1"/>
  <c r="S457" i="2"/>
  <c r="T457" i="2" s="1"/>
  <c r="S751" i="2"/>
  <c r="T751" i="2" s="1"/>
  <c r="S900" i="2"/>
  <c r="T900" i="2" s="1"/>
  <c r="S341" i="2"/>
  <c r="T341" i="2" s="1"/>
  <c r="S544" i="2"/>
  <c r="T544" i="2" s="1"/>
  <c r="S505" i="2"/>
  <c r="T505" i="2" s="1"/>
  <c r="S238" i="2"/>
  <c r="T238" i="2" s="1"/>
  <c r="J581" i="3"/>
  <c r="S701" i="2"/>
  <c r="T701" i="2" s="1"/>
  <c r="S876" i="2"/>
  <c r="T876" i="2" s="1"/>
  <c r="S38" i="2"/>
  <c r="T38" i="2" s="1"/>
  <c r="S193" i="2"/>
  <c r="T193" i="2" s="1"/>
  <c r="S814" i="2"/>
  <c r="T814" i="2" s="1"/>
  <c r="S830" i="2"/>
  <c r="T830" i="2" s="1"/>
  <c r="S846" i="2"/>
  <c r="T846" i="2" s="1"/>
  <c r="S304" i="2"/>
  <c r="T304" i="2" s="1"/>
  <c r="J207" i="3"/>
  <c r="S314" i="2"/>
  <c r="T314" i="2" s="1"/>
  <c r="S442" i="2"/>
  <c r="T442" i="2" s="1"/>
  <c r="S446" i="2"/>
  <c r="T446" i="2" s="1"/>
  <c r="S813" i="2"/>
  <c r="T813" i="2" s="1"/>
  <c r="S67" i="2"/>
  <c r="T67" i="2" s="1"/>
  <c r="S33" i="2"/>
  <c r="T33" i="2" s="1"/>
  <c r="S944" i="2"/>
  <c r="T944" i="2" s="1"/>
  <c r="S316" i="2"/>
  <c r="T316" i="2" s="1"/>
  <c r="S235" i="2"/>
  <c r="T235" i="2" s="1"/>
  <c r="J977" i="3"/>
  <c r="S849" i="2"/>
  <c r="T849" i="2" s="1"/>
  <c r="S145" i="2"/>
  <c r="T145" i="2" s="1"/>
  <c r="S965" i="2"/>
  <c r="T965" i="2" s="1"/>
  <c r="J580" i="3"/>
  <c r="S525" i="2"/>
  <c r="T525" i="2" s="1"/>
  <c r="S413" i="2"/>
  <c r="T413" i="2" s="1"/>
  <c r="J203" i="3"/>
  <c r="S748" i="2"/>
  <c r="T748" i="2" s="1"/>
  <c r="J892" i="3"/>
  <c r="S447" i="2"/>
  <c r="T447" i="2" s="1"/>
  <c r="J963" i="3"/>
  <c r="S677" i="2"/>
  <c r="T677" i="2" s="1"/>
  <c r="S689" i="2"/>
  <c r="T689" i="2" s="1"/>
  <c r="S725" i="2"/>
  <c r="T725" i="2" s="1"/>
  <c r="S937" i="2"/>
  <c r="T937" i="2" s="1"/>
  <c r="S997" i="2"/>
  <c r="T997" i="2" s="1"/>
  <c r="S781" i="2"/>
  <c r="T781" i="2" s="1"/>
  <c r="J79" i="3"/>
  <c r="AD35" i="1"/>
  <c r="AE35" i="1" s="1"/>
  <c r="AJ35" i="1" s="1"/>
  <c r="S603" i="2"/>
  <c r="T603" i="2" s="1"/>
  <c r="S604" i="2"/>
  <c r="T604" i="2" s="1"/>
  <c r="S555" i="2"/>
  <c r="T555" i="2" s="1"/>
  <c r="S333" i="2"/>
  <c r="T333" i="2" s="1"/>
  <c r="S569" i="2"/>
  <c r="T569" i="2" s="1"/>
  <c r="S8" i="2"/>
  <c r="T8" i="2" s="1"/>
  <c r="S34" i="2"/>
  <c r="T34" i="2" s="1"/>
  <c r="S59" i="2"/>
  <c r="T59" i="2" s="1"/>
  <c r="S47" i="2"/>
  <c r="T47" i="2" s="1"/>
  <c r="S205" i="2"/>
  <c r="T205" i="2" s="1"/>
  <c r="J176" i="3"/>
  <c r="S574" i="2"/>
  <c r="T574" i="2" s="1"/>
  <c r="S987" i="2"/>
  <c r="T987" i="2" s="1"/>
  <c r="J508" i="3"/>
  <c r="S794" i="2"/>
  <c r="T794" i="2" s="1"/>
  <c r="S852" i="2"/>
  <c r="T852" i="2" s="1"/>
  <c r="S762" i="2"/>
  <c r="T762" i="2" s="1"/>
  <c r="S653" i="2"/>
  <c r="T653" i="2" s="1"/>
  <c r="S628" i="2"/>
  <c r="T628" i="2" s="1"/>
  <c r="S533" i="2"/>
  <c r="T533" i="2" s="1"/>
  <c r="S659" i="2"/>
  <c r="T659" i="2" s="1"/>
  <c r="S902" i="2"/>
  <c r="T902" i="2" s="1"/>
  <c r="S667" i="2"/>
  <c r="T667" i="2" s="1"/>
  <c r="S312" i="2"/>
  <c r="T312" i="2" s="1"/>
  <c r="J107" i="3"/>
  <c r="J869" i="3"/>
  <c r="J352" i="3"/>
  <c r="S206" i="2"/>
  <c r="T206" i="2" s="1"/>
  <c r="S394" i="2"/>
  <c r="T394" i="2" s="1"/>
  <c r="S426" i="2"/>
  <c r="T426" i="2" s="1"/>
  <c r="S498" i="2"/>
  <c r="T498" i="2" s="1"/>
  <c r="S622" i="2"/>
  <c r="T622" i="2" s="1"/>
  <c r="S990" i="2"/>
  <c r="T990" i="2" s="1"/>
  <c r="S681" i="2"/>
  <c r="T681" i="2" s="1"/>
  <c r="S809" i="2"/>
  <c r="T809" i="2" s="1"/>
  <c r="S769" i="2"/>
  <c r="T769" i="2" s="1"/>
  <c r="S989" i="2"/>
  <c r="T989" i="2" s="1"/>
  <c r="J219" i="3"/>
  <c r="J49" i="3"/>
  <c r="J91" i="3"/>
  <c r="J171" i="3"/>
  <c r="S372" i="2"/>
  <c r="T372" i="2" s="1"/>
  <c r="S63" i="2"/>
  <c r="T63" i="2" s="1"/>
  <c r="S221" i="2"/>
  <c r="T221" i="2" s="1"/>
  <c r="X35" i="1"/>
  <c r="S355" i="2"/>
  <c r="T355" i="2" s="1"/>
  <c r="S20" i="2"/>
  <c r="T20" i="2" s="1"/>
  <c r="S561" i="2"/>
  <c r="T561" i="2" s="1"/>
  <c r="J192" i="3"/>
  <c r="S152" i="2"/>
  <c r="T152" i="2" s="1"/>
  <c r="J123" i="3"/>
  <c r="S802" i="2"/>
  <c r="T802" i="2" s="1"/>
  <c r="S458" i="2"/>
  <c r="T458" i="2" s="1"/>
  <c r="S597" i="2"/>
  <c r="T597" i="2" s="1"/>
  <c r="S662" i="2"/>
  <c r="T662" i="2" s="1"/>
  <c r="S673" i="2"/>
  <c r="T673" i="2" s="1"/>
  <c r="S728" i="2"/>
  <c r="T728" i="2" s="1"/>
  <c r="S938" i="2"/>
  <c r="T938" i="2" s="1"/>
  <c r="S317" i="2"/>
  <c r="T317" i="2" s="1"/>
  <c r="S150" i="2"/>
  <c r="T150" i="2" s="1"/>
  <c r="S495" i="2"/>
  <c r="T495" i="2" s="1"/>
  <c r="S587" i="2"/>
  <c r="T587" i="2" s="1"/>
  <c r="S617" i="2"/>
  <c r="T617" i="2" s="1"/>
  <c r="S632" i="2"/>
  <c r="T632" i="2" s="1"/>
  <c r="S663" i="2"/>
  <c r="T663" i="2" s="1"/>
  <c r="S641" i="2"/>
  <c r="T641" i="2" s="1"/>
  <c r="S718" i="2"/>
  <c r="T718" i="2" s="1"/>
  <c r="S746" i="2"/>
  <c r="T746" i="2" s="1"/>
  <c r="S775" i="2"/>
  <c r="T775" i="2" s="1"/>
  <c r="S815" i="2"/>
  <c r="T815" i="2" s="1"/>
  <c r="J510" i="3"/>
  <c r="J416" i="3"/>
  <c r="J329" i="3"/>
  <c r="J306" i="3"/>
  <c r="S963" i="2"/>
  <c r="T963" i="2" s="1"/>
  <c r="S384" i="2"/>
  <c r="T384" i="2" s="1"/>
  <c r="S553" i="2"/>
  <c r="T553" i="2" s="1"/>
  <c r="J773" i="3"/>
  <c r="J821" i="3"/>
  <c r="J853" i="3"/>
  <c r="J901" i="3"/>
  <c r="J263" i="3"/>
  <c r="S243" i="2"/>
  <c r="T243" i="2" s="1"/>
  <c r="S253" i="2"/>
  <c r="T253" i="2" s="1"/>
  <c r="J253" i="3"/>
  <c r="J261" i="3"/>
  <c r="S349" i="2"/>
  <c r="T349" i="2" s="1"/>
  <c r="J47" i="3"/>
  <c r="S111" i="2"/>
  <c r="T111" i="2" s="1"/>
  <c r="S123" i="2"/>
  <c r="T123" i="2" s="1"/>
  <c r="J83" i="3"/>
  <c r="J109" i="3"/>
  <c r="J115" i="3"/>
  <c r="S350" i="2"/>
  <c r="T350" i="2" s="1"/>
  <c r="S364" i="2"/>
  <c r="T364" i="2" s="1"/>
  <c r="S521" i="2"/>
  <c r="T521" i="2" s="1"/>
  <c r="S172" i="2"/>
  <c r="T172" i="2" s="1"/>
  <c r="S359" i="2"/>
  <c r="T359" i="2" s="1"/>
  <c r="S217" i="2"/>
  <c r="T217" i="2" s="1"/>
  <c r="S164" i="2"/>
  <c r="T164" i="2" s="1"/>
  <c r="S13" i="2"/>
  <c r="T13" i="2" s="1"/>
  <c r="S774" i="2"/>
  <c r="T774" i="2" s="1"/>
  <c r="S810" i="2"/>
  <c r="T810" i="2" s="1"/>
  <c r="S827" i="2"/>
  <c r="T827" i="2" s="1"/>
  <c r="S492" i="2"/>
  <c r="T492" i="2" s="1"/>
  <c r="S502" i="2"/>
  <c r="T502" i="2" s="1"/>
  <c r="S620" i="2"/>
  <c r="T620" i="2" s="1"/>
  <c r="S636" i="2"/>
  <c r="T636" i="2" s="1"/>
  <c r="S712" i="2"/>
  <c r="T712" i="2" s="1"/>
  <c r="S548" i="2"/>
  <c r="T548" i="2" s="1"/>
  <c r="S347" i="2"/>
  <c r="T347" i="2" s="1"/>
  <c r="S484" i="2"/>
  <c r="T484" i="2" s="1"/>
  <c r="S513" i="2"/>
  <c r="T513" i="2" s="1"/>
  <c r="S822" i="2"/>
  <c r="T822" i="2" s="1"/>
  <c r="S838" i="2"/>
  <c r="T838" i="2" s="1"/>
  <c r="S878" i="2"/>
  <c r="T878" i="2" s="1"/>
  <c r="S894" i="2"/>
  <c r="T894" i="2" s="1"/>
  <c r="J251" i="3"/>
  <c r="S535" i="2"/>
  <c r="T535" i="2" s="1"/>
  <c r="S402" i="2"/>
  <c r="T402" i="2" s="1"/>
  <c r="S486" i="2"/>
  <c r="T486" i="2" s="1"/>
  <c r="S558" i="2"/>
  <c r="T558" i="2" s="1"/>
  <c r="S845" i="2"/>
  <c r="T845" i="2" s="1"/>
  <c r="S957" i="2"/>
  <c r="T957" i="2" s="1"/>
  <c r="AI54" i="1"/>
  <c r="S177" i="2"/>
  <c r="T177" i="2" s="1"/>
  <c r="S189" i="2"/>
  <c r="T189" i="2" s="1"/>
  <c r="S51" i="2"/>
  <c r="T51" i="2" s="1"/>
  <c r="J430" i="3"/>
  <c r="J440" i="3"/>
  <c r="J462" i="3"/>
  <c r="J472" i="3"/>
  <c r="J482" i="3"/>
  <c r="J494" i="3"/>
  <c r="J561" i="3"/>
  <c r="J585" i="3"/>
  <c r="J605" i="3"/>
  <c r="J625" i="3"/>
  <c r="J649" i="3"/>
  <c r="J669" i="3"/>
  <c r="J689" i="3"/>
  <c r="J753" i="3"/>
  <c r="J785" i="3"/>
  <c r="J817" i="3"/>
  <c r="J849" i="3"/>
  <c r="J881" i="3"/>
  <c r="J929" i="3"/>
  <c r="S10" i="2"/>
  <c r="T10" i="2" s="1"/>
  <c r="J41" i="3"/>
  <c r="S56" i="2"/>
  <c r="T56" i="2" s="1"/>
  <c r="J58" i="3"/>
  <c r="J62" i="3"/>
  <c r="J170" i="3"/>
  <c r="J178" i="3"/>
  <c r="J186" i="3"/>
  <c r="J194" i="3"/>
  <c r="S933" i="2"/>
  <c r="T933" i="2" s="1"/>
  <c r="S126" i="2"/>
  <c r="T126" i="2" s="1"/>
  <c r="S128" i="2"/>
  <c r="T128" i="2" s="1"/>
  <c r="S159" i="2"/>
  <c r="T159" i="2" s="1"/>
  <c r="S389" i="2"/>
  <c r="T389" i="2" s="1"/>
  <c r="S448" i="2"/>
  <c r="T448" i="2" s="1"/>
  <c r="S540" i="2"/>
  <c r="T540" i="2" s="1"/>
  <c r="S702" i="2"/>
  <c r="T702" i="2" s="1"/>
  <c r="S858" i="2"/>
  <c r="T858" i="2" s="1"/>
  <c r="S872" i="2"/>
  <c r="T872" i="2" s="1"/>
  <c r="J438" i="3"/>
  <c r="J448" i="3"/>
  <c r="J480" i="3"/>
  <c r="J490" i="3"/>
  <c r="J543" i="3"/>
  <c r="J557" i="3"/>
  <c r="J577" i="3"/>
  <c r="J601" i="3"/>
  <c r="J621" i="3"/>
  <c r="J641" i="3"/>
  <c r="J665" i="3"/>
  <c r="J685" i="3"/>
  <c r="J705" i="3"/>
  <c r="J765" i="3"/>
  <c r="J813" i="3"/>
  <c r="J861" i="3"/>
  <c r="J893" i="3"/>
  <c r="J943" i="3"/>
  <c r="J973" i="3"/>
  <c r="J6" i="3"/>
  <c r="S208" i="2"/>
  <c r="T208" i="2" s="1"/>
  <c r="S192" i="2"/>
  <c r="T192" i="2" s="1"/>
  <c r="S953" i="2"/>
  <c r="T953" i="2" s="1"/>
  <c r="J434" i="3"/>
  <c r="J446" i="3"/>
  <c r="J456" i="3"/>
  <c r="J466" i="3"/>
  <c r="J478" i="3"/>
  <c r="J488" i="3"/>
  <c r="J498" i="3"/>
  <c r="J524" i="3"/>
  <c r="J535" i="3"/>
  <c r="J573" i="3"/>
  <c r="J593" i="3"/>
  <c r="J617" i="3"/>
  <c r="J637" i="3"/>
  <c r="J657" i="3"/>
  <c r="J701" i="3"/>
  <c r="J717" i="3"/>
  <c r="J733" i="3"/>
  <c r="J745" i="3"/>
  <c r="J793" i="3"/>
  <c r="J809" i="3"/>
  <c r="J857" i="3"/>
  <c r="J905" i="3"/>
  <c r="J937" i="3"/>
  <c r="J15" i="3"/>
  <c r="J442" i="3"/>
  <c r="J464" i="3"/>
  <c r="J486" i="3"/>
  <c r="J506" i="3"/>
  <c r="J523" i="3"/>
  <c r="J531" i="3"/>
  <c r="J551" i="3"/>
  <c r="J569" i="3"/>
  <c r="J589" i="3"/>
  <c r="J633" i="3"/>
  <c r="J673" i="3"/>
  <c r="J713" i="3"/>
  <c r="J729" i="3"/>
  <c r="J951" i="3"/>
  <c r="J981" i="3"/>
  <c r="J16" i="3"/>
  <c r="S180" i="2"/>
  <c r="T180" i="2" s="1"/>
  <c r="S839" i="2"/>
  <c r="T839" i="2" s="1"/>
  <c r="AI34" i="1"/>
  <c r="AD32" i="1"/>
  <c r="AE32" i="1" s="1"/>
  <c r="AJ32" i="1" s="1"/>
  <c r="AI60" i="1"/>
  <c r="S381" i="2"/>
  <c r="T381" i="2" s="1"/>
  <c r="S337" i="2"/>
  <c r="T337" i="2" s="1"/>
  <c r="S204" i="2"/>
  <c r="T204" i="2" s="1"/>
  <c r="S818" i="2"/>
  <c r="T818" i="2" s="1"/>
  <c r="S939" i="2"/>
  <c r="T939" i="2" s="1"/>
  <c r="S982" i="2"/>
  <c r="T982" i="2" s="1"/>
  <c r="J267" i="3"/>
  <c r="J275" i="3"/>
  <c r="J283" i="3"/>
  <c r="J291" i="3"/>
  <c r="J299" i="3"/>
  <c r="J307" i="3"/>
  <c r="J315" i="3"/>
  <c r="J331" i="3"/>
  <c r="J339" i="3"/>
  <c r="J347" i="3"/>
  <c r="J355" i="3"/>
  <c r="J363" i="3"/>
  <c r="J371" i="3"/>
  <c r="J379" i="3"/>
  <c r="J387" i="3"/>
  <c r="J395" i="3"/>
  <c r="J403" i="3"/>
  <c r="J411" i="3"/>
  <c r="J419" i="3"/>
  <c r="J427" i="3"/>
  <c r="J435" i="3"/>
  <c r="J443" i="3"/>
  <c r="J451" i="3"/>
  <c r="J459" i="3"/>
  <c r="J467" i="3"/>
  <c r="J475" i="3"/>
  <c r="J483" i="3"/>
  <c r="J491" i="3"/>
  <c r="J499" i="3"/>
  <c r="J507" i="3"/>
  <c r="J517" i="3"/>
  <c r="J537" i="3"/>
  <c r="J555" i="3"/>
  <c r="J571" i="3"/>
  <c r="J587" i="3"/>
  <c r="J603" i="3"/>
  <c r="J619" i="3"/>
  <c r="J635" i="3"/>
  <c r="J651" i="3"/>
  <c r="J667" i="3"/>
  <c r="J683" i="3"/>
  <c r="J699" i="3"/>
  <c r="J715" i="3"/>
  <c r="J731" i="3"/>
  <c r="J747" i="3"/>
  <c r="J763" i="3"/>
  <c r="J779" i="3"/>
  <c r="J795" i="3"/>
  <c r="J811" i="3"/>
  <c r="J827" i="3"/>
  <c r="J843" i="3"/>
  <c r="J859" i="3"/>
  <c r="J875" i="3"/>
  <c r="J891" i="3"/>
  <c r="J907" i="3"/>
  <c r="J923" i="3"/>
  <c r="J939" i="3"/>
  <c r="J967" i="3"/>
  <c r="J983" i="3"/>
  <c r="S700" i="2"/>
  <c r="T700" i="2" s="1"/>
  <c r="S788" i="2"/>
  <c r="T788" i="2" s="1"/>
  <c r="S808" i="2"/>
  <c r="T808" i="2" s="1"/>
  <c r="J273" i="3"/>
  <c r="J281" i="3"/>
  <c r="J289" i="3"/>
  <c r="J297" i="3"/>
  <c r="J305" i="3"/>
  <c r="J313" i="3"/>
  <c r="J321" i="3"/>
  <c r="J337" i="3"/>
  <c r="J345" i="3"/>
  <c r="J353" i="3"/>
  <c r="J361" i="3"/>
  <c r="J369" i="3"/>
  <c r="J377" i="3"/>
  <c r="J385" i="3"/>
  <c r="J393" i="3"/>
  <c r="J401" i="3"/>
  <c r="J409" i="3"/>
  <c r="J465" i="3"/>
  <c r="J489" i="3"/>
  <c r="J497" i="3"/>
  <c r="J505" i="3"/>
  <c r="J513" i="3"/>
  <c r="J533" i="3"/>
  <c r="J549" i="3"/>
  <c r="J599" i="3"/>
  <c r="J631" i="3"/>
  <c r="J663" i="3"/>
  <c r="J679" i="3"/>
  <c r="J727" i="3"/>
  <c r="J759" i="3"/>
  <c r="J791" i="3"/>
  <c r="J807" i="3"/>
  <c r="J839" i="3"/>
  <c r="J871" i="3"/>
  <c r="J887" i="3"/>
  <c r="J919" i="3"/>
  <c r="J935" i="3"/>
  <c r="J949" i="3"/>
  <c r="J965" i="3"/>
  <c r="J979" i="3"/>
  <c r="J995" i="3"/>
  <c r="J271" i="3"/>
  <c r="J279" i="3"/>
  <c r="J287" i="3"/>
  <c r="J295" i="3"/>
  <c r="J303" i="3"/>
  <c r="J311" i="3"/>
  <c r="J319" i="3"/>
  <c r="J327" i="3"/>
  <c r="J335" i="3"/>
  <c r="J343" i="3"/>
  <c r="J351" i="3"/>
  <c r="J359" i="3"/>
  <c r="J367" i="3"/>
  <c r="J375" i="3"/>
  <c r="J383" i="3"/>
  <c r="J391" i="3"/>
  <c r="J399" i="3"/>
  <c r="J407" i="3"/>
  <c r="J415" i="3"/>
  <c r="J423" i="3"/>
  <c r="J431" i="3"/>
  <c r="J439" i="3"/>
  <c r="J447" i="3"/>
  <c r="J455" i="3"/>
  <c r="J463" i="3"/>
  <c r="J471" i="3"/>
  <c r="J479" i="3"/>
  <c r="J487" i="3"/>
  <c r="J495" i="3"/>
  <c r="J503" i="3"/>
  <c r="J511" i="3"/>
  <c r="J529" i="3"/>
  <c r="J545" i="3"/>
  <c r="J563" i="3"/>
  <c r="J579" i="3"/>
  <c r="J595" i="3"/>
  <c r="J611" i="3"/>
  <c r="J627" i="3"/>
  <c r="J643" i="3"/>
  <c r="J659" i="3"/>
  <c r="J675" i="3"/>
  <c r="J691" i="3"/>
  <c r="J707" i="3"/>
  <c r="J723" i="3"/>
  <c r="J739" i="3"/>
  <c r="J755" i="3"/>
  <c r="J771" i="3"/>
  <c r="J787" i="3"/>
  <c r="J803" i="3"/>
  <c r="J819" i="3"/>
  <c r="J835" i="3"/>
  <c r="J851" i="3"/>
  <c r="J867" i="3"/>
  <c r="J883" i="3"/>
  <c r="J899" i="3"/>
  <c r="J915" i="3"/>
  <c r="J931" i="3"/>
  <c r="J961" i="3"/>
  <c r="J975" i="3"/>
  <c r="J991" i="3"/>
  <c r="J22" i="3"/>
  <c r="S425" i="2"/>
  <c r="T425" i="2" s="1"/>
  <c r="S443" i="2"/>
  <c r="T443" i="2" s="1"/>
  <c r="J269" i="3"/>
  <c r="J277" i="3"/>
  <c r="J285" i="3"/>
  <c r="J293" i="3"/>
  <c r="J301" i="3"/>
  <c r="J317" i="3"/>
  <c r="J333" i="3"/>
  <c r="J341" i="3"/>
  <c r="J349" i="3"/>
  <c r="J357" i="3"/>
  <c r="J365" i="3"/>
  <c r="J373" i="3"/>
  <c r="J389" i="3"/>
  <c r="J429" i="3"/>
  <c r="J469" i="3"/>
  <c r="J485" i="3"/>
  <c r="J493" i="3"/>
  <c r="J501" i="3"/>
  <c r="J509" i="3"/>
  <c r="J521" i="3"/>
  <c r="J541" i="3"/>
  <c r="J575" i="3"/>
  <c r="J607" i="3"/>
  <c r="J655" i="3"/>
  <c r="J671" i="3"/>
  <c r="J703" i="3"/>
  <c r="J735" i="3"/>
  <c r="J783" i="3"/>
  <c r="J799" i="3"/>
  <c r="J831" i="3"/>
  <c r="J879" i="3"/>
  <c r="J895" i="3"/>
  <c r="J927" i="3"/>
  <c r="J941" i="3"/>
  <c r="J957" i="3"/>
  <c r="J971" i="3"/>
  <c r="J987" i="3"/>
  <c r="J11" i="3"/>
  <c r="J940" i="3"/>
  <c r="J52" i="3"/>
  <c r="S411" i="2"/>
  <c r="T411" i="2" s="1"/>
  <c r="S417" i="2"/>
  <c r="T417" i="2" s="1"/>
  <c r="S423" i="2"/>
  <c r="T423" i="2" s="1"/>
  <c r="S431" i="2"/>
  <c r="T431" i="2" s="1"/>
  <c r="S437" i="2"/>
  <c r="T437" i="2" s="1"/>
  <c r="S444" i="2"/>
  <c r="T444" i="2" s="1"/>
  <c r="S468" i="2"/>
  <c r="T468" i="2" s="1"/>
  <c r="S730" i="2"/>
  <c r="T730" i="2" s="1"/>
  <c r="S796" i="2"/>
  <c r="T796" i="2" s="1"/>
  <c r="S864" i="2"/>
  <c r="T864" i="2" s="1"/>
  <c r="S888" i="2"/>
  <c r="T888" i="2" s="1"/>
  <c r="S951" i="2"/>
  <c r="T951" i="2" s="1"/>
  <c r="S131" i="2"/>
  <c r="T131" i="2" s="1"/>
  <c r="S160" i="2"/>
  <c r="T160" i="2" s="1"/>
  <c r="S263" i="2"/>
  <c r="T263" i="2" s="1"/>
  <c r="S328" i="2"/>
  <c r="T328" i="2" s="1"/>
  <c r="S399" i="2"/>
  <c r="T399" i="2" s="1"/>
  <c r="S401" i="2"/>
  <c r="T401" i="2" s="1"/>
  <c r="S403" i="2"/>
  <c r="T403" i="2" s="1"/>
  <c r="S445" i="2"/>
  <c r="T445" i="2" s="1"/>
  <c r="S469" i="2"/>
  <c r="T469" i="2" s="1"/>
  <c r="S477" i="2"/>
  <c r="T477" i="2" s="1"/>
  <c r="S499" i="2"/>
  <c r="T499" i="2" s="1"/>
  <c r="S543" i="2"/>
  <c r="T543" i="2" s="1"/>
  <c r="S552" i="2"/>
  <c r="T552" i="2" s="1"/>
  <c r="S621" i="2"/>
  <c r="T621" i="2" s="1"/>
  <c r="S665" i="2"/>
  <c r="T665" i="2" s="1"/>
  <c r="S690" i="2"/>
  <c r="T690" i="2" s="1"/>
  <c r="S694" i="2"/>
  <c r="T694" i="2" s="1"/>
  <c r="S798" i="2"/>
  <c r="T798" i="2" s="1"/>
  <c r="S886" i="2"/>
  <c r="T886" i="2" s="1"/>
  <c r="S898" i="2"/>
  <c r="T898" i="2" s="1"/>
  <c r="S147" i="2"/>
  <c r="T147" i="2" s="1"/>
  <c r="S296" i="2"/>
  <c r="T296" i="2" s="1"/>
  <c r="S368" i="2"/>
  <c r="T368" i="2" s="1"/>
  <c r="S392" i="2"/>
  <c r="T392" i="2" s="1"/>
  <c r="S395" i="2"/>
  <c r="T395" i="2" s="1"/>
  <c r="S400" i="2"/>
  <c r="T400" i="2" s="1"/>
  <c r="S407" i="2"/>
  <c r="T407" i="2" s="1"/>
  <c r="S487" i="2"/>
  <c r="T487" i="2" s="1"/>
  <c r="S508" i="2"/>
  <c r="T508" i="2" s="1"/>
  <c r="S524" i="2"/>
  <c r="T524" i="2" s="1"/>
  <c r="S584" i="2"/>
  <c r="T584" i="2" s="1"/>
  <c r="S649" i="2"/>
  <c r="T649" i="2" s="1"/>
  <c r="S674" i="2"/>
  <c r="T674" i="2" s="1"/>
  <c r="S688" i="2"/>
  <c r="T688" i="2" s="1"/>
  <c r="S819" i="2"/>
  <c r="T819" i="2" s="1"/>
  <c r="S405" i="2"/>
  <c r="T405" i="2" s="1"/>
  <c r="S415" i="2"/>
  <c r="T415" i="2" s="1"/>
  <c r="S727" i="2"/>
  <c r="T727" i="2" s="1"/>
  <c r="S980" i="2"/>
  <c r="T980" i="2" s="1"/>
  <c r="S527" i="2"/>
  <c r="T527" i="2" s="1"/>
  <c r="AD69" i="1"/>
  <c r="AE69" i="1" s="1"/>
  <c r="AJ69" i="1" s="1"/>
  <c r="S695" i="2"/>
  <c r="T695" i="2" s="1"/>
  <c r="S934" i="2"/>
  <c r="T934" i="2" s="1"/>
  <c r="S595" i="2"/>
  <c r="T595" i="2" s="1"/>
  <c r="S765" i="2"/>
  <c r="T765" i="2" s="1"/>
  <c r="S828" i="2"/>
  <c r="T828" i="2" s="1"/>
  <c r="S715" i="2"/>
  <c r="T715" i="2" s="1"/>
  <c r="S770" i="2"/>
  <c r="T770" i="2" s="1"/>
  <c r="S787" i="2"/>
  <c r="T787" i="2" s="1"/>
  <c r="S441" i="2"/>
  <c r="T441" i="2" s="1"/>
  <c r="S908" i="2"/>
  <c r="T908" i="2" s="1"/>
  <c r="AD2" i="1"/>
  <c r="AE2" i="1" s="1"/>
  <c r="AJ2" i="1" s="1"/>
  <c r="AD37" i="1"/>
  <c r="AE37" i="1" s="1"/>
  <c r="AJ37" i="1" s="1"/>
  <c r="S917" i="2"/>
  <c r="T917" i="2" s="1"/>
  <c r="X14" i="1"/>
  <c r="AG14" i="1" s="1"/>
  <c r="S44" i="2"/>
  <c r="T44" i="2" s="1"/>
  <c r="J28" i="3"/>
  <c r="J26" i="3"/>
  <c r="J34" i="3"/>
  <c r="J30" i="3"/>
  <c r="J24" i="3"/>
  <c r="S21" i="2"/>
  <c r="T21" i="2" s="1"/>
  <c r="J20" i="3"/>
  <c r="J18" i="3"/>
  <c r="J4" i="3"/>
  <c r="AI74" i="1"/>
  <c r="AD96" i="1"/>
  <c r="AE96" i="1" s="1"/>
  <c r="AJ96" i="1" s="1"/>
  <c r="AD5" i="1"/>
  <c r="AE5" i="1" s="1"/>
  <c r="AJ5" i="1" s="1"/>
  <c r="AI28" i="1"/>
  <c r="J520" i="3"/>
  <c r="J532" i="3"/>
  <c r="J540" i="3"/>
  <c r="J548" i="3"/>
  <c r="J560" i="3"/>
  <c r="J572" i="3"/>
  <c r="J584" i="3"/>
  <c r="J592" i="3"/>
  <c r="J604" i="3"/>
  <c r="J616" i="3"/>
  <c r="J628" i="3"/>
  <c r="J640" i="3"/>
  <c r="J648" i="3"/>
  <c r="J660" i="3"/>
  <c r="J668" i="3"/>
  <c r="J676" i="3"/>
  <c r="J688" i="3"/>
  <c r="J700" i="3"/>
  <c r="J712" i="3"/>
  <c r="J720" i="3"/>
  <c r="J732" i="3"/>
  <c r="J744" i="3"/>
  <c r="J756" i="3"/>
  <c r="J768" i="3"/>
  <c r="J776" i="3"/>
  <c r="J788" i="3"/>
  <c r="J796" i="3"/>
  <c r="J804" i="3"/>
  <c r="J816" i="3"/>
  <c r="J826" i="3"/>
  <c r="J838" i="3"/>
  <c r="J848" i="3"/>
  <c r="J856" i="3"/>
  <c r="J866" i="3"/>
  <c r="J876" i="3"/>
  <c r="J884" i="3"/>
  <c r="J894" i="3"/>
  <c r="J904" i="3"/>
  <c r="J912" i="3"/>
  <c r="J920" i="3"/>
  <c r="J928" i="3"/>
  <c r="J936" i="3"/>
  <c r="J948" i="3"/>
  <c r="J958" i="3"/>
  <c r="J968" i="3"/>
  <c r="J978" i="3"/>
  <c r="J988" i="3"/>
  <c r="J998" i="3"/>
  <c r="J12" i="3"/>
  <c r="J21" i="3"/>
  <c r="J31" i="3"/>
  <c r="J518" i="3"/>
  <c r="J530" i="3"/>
  <c r="J538" i="3"/>
  <c r="J546" i="3"/>
  <c r="J558" i="3"/>
  <c r="J566" i="3"/>
  <c r="J578" i="3"/>
  <c r="J590" i="3"/>
  <c r="J602" i="3"/>
  <c r="J614" i="3"/>
  <c r="J622" i="3"/>
  <c r="J634" i="3"/>
  <c r="J646" i="3"/>
  <c r="J658" i="3"/>
  <c r="J666" i="3"/>
  <c r="J674" i="3"/>
  <c r="J686" i="3"/>
  <c r="J694" i="3"/>
  <c r="J706" i="3"/>
  <c r="J718" i="3"/>
  <c r="J730" i="3"/>
  <c r="J742" i="3"/>
  <c r="J750" i="3"/>
  <c r="J762" i="3"/>
  <c r="J774" i="3"/>
  <c r="J786" i="3"/>
  <c r="J794" i="3"/>
  <c r="J802" i="3"/>
  <c r="J814" i="3"/>
  <c r="J822" i="3"/>
  <c r="J834" i="3"/>
  <c r="J846" i="3"/>
  <c r="J854" i="3"/>
  <c r="J862" i="3"/>
  <c r="J874" i="3"/>
  <c r="J882" i="3"/>
  <c r="J890" i="3"/>
  <c r="J902" i="3"/>
  <c r="J910" i="3"/>
  <c r="J918" i="3"/>
  <c r="J926" i="3"/>
  <c r="J934" i="3"/>
  <c r="J946" i="3"/>
  <c r="J956" i="3"/>
  <c r="J964" i="3"/>
  <c r="J976" i="3"/>
  <c r="J986" i="3"/>
  <c r="J996" i="3"/>
  <c r="J10" i="3"/>
  <c r="J19" i="3"/>
  <c r="J29" i="3"/>
  <c r="J516" i="3"/>
  <c r="J528" i="3"/>
  <c r="J536" i="3"/>
  <c r="J544" i="3"/>
  <c r="J556" i="3"/>
  <c r="J564" i="3"/>
  <c r="J576" i="3"/>
  <c r="J588" i="3"/>
  <c r="J600" i="3"/>
  <c r="J612" i="3"/>
  <c r="J620" i="3"/>
  <c r="J632" i="3"/>
  <c r="J644" i="3"/>
  <c r="J656" i="3"/>
  <c r="J664" i="3"/>
  <c r="J672" i="3"/>
  <c r="J684" i="3"/>
  <c r="J692" i="3"/>
  <c r="J704" i="3"/>
  <c r="J716" i="3"/>
  <c r="J728" i="3"/>
  <c r="J740" i="3"/>
  <c r="J748" i="3"/>
  <c r="J760" i="3"/>
  <c r="J772" i="3"/>
  <c r="J784" i="3"/>
  <c r="J792" i="3"/>
  <c r="J800" i="3"/>
  <c r="J812" i="3"/>
  <c r="J820" i="3"/>
  <c r="J832" i="3"/>
  <c r="J842" i="3"/>
  <c r="J852" i="3"/>
  <c r="J860" i="3"/>
  <c r="J870" i="3"/>
  <c r="J880" i="3"/>
  <c r="J888" i="3"/>
  <c r="J898" i="3"/>
  <c r="J908" i="3"/>
  <c r="J916" i="3"/>
  <c r="J924" i="3"/>
  <c r="J932" i="3"/>
  <c r="J944" i="3"/>
  <c r="J952" i="3"/>
  <c r="J962" i="3"/>
  <c r="J972" i="3"/>
  <c r="J984" i="3"/>
  <c r="J992" i="3"/>
  <c r="J8" i="3"/>
  <c r="J17" i="3"/>
  <c r="J25" i="3"/>
  <c r="J3" i="3"/>
  <c r="J514" i="3"/>
  <c r="J522" i="3"/>
  <c r="J534" i="3"/>
  <c r="J542" i="3"/>
  <c r="J550" i="3"/>
  <c r="J562" i="3"/>
  <c r="J574" i="3"/>
  <c r="J586" i="3"/>
  <c r="J594" i="3"/>
  <c r="J606" i="3"/>
  <c r="J618" i="3"/>
  <c r="J630" i="3"/>
  <c r="J642" i="3"/>
  <c r="J650" i="3"/>
  <c r="J662" i="3"/>
  <c r="J670" i="3"/>
  <c r="J678" i="3"/>
  <c r="J690" i="3"/>
  <c r="J702" i="3"/>
  <c r="J714" i="3"/>
  <c r="J722" i="3"/>
  <c r="J734" i="3"/>
  <c r="J746" i="3"/>
  <c r="J758" i="3"/>
  <c r="J770" i="3"/>
  <c r="J778" i="3"/>
  <c r="J790" i="3"/>
  <c r="J798" i="3"/>
  <c r="J806" i="3"/>
  <c r="J818" i="3"/>
  <c r="J828" i="3"/>
  <c r="J840" i="3"/>
  <c r="J850" i="3"/>
  <c r="J858" i="3"/>
  <c r="J868" i="3"/>
  <c r="J878" i="3"/>
  <c r="J886" i="3"/>
  <c r="J896" i="3"/>
  <c r="J906" i="3"/>
  <c r="J914" i="3"/>
  <c r="J922" i="3"/>
  <c r="J930" i="3"/>
  <c r="J938" i="3"/>
  <c r="J950" i="3"/>
  <c r="J960" i="3"/>
  <c r="J970" i="3"/>
  <c r="J982" i="3"/>
  <c r="J990" i="3"/>
  <c r="J1000" i="3"/>
  <c r="J14" i="3"/>
  <c r="J23" i="3"/>
  <c r="J33" i="3"/>
  <c r="J5" i="3"/>
  <c r="L5" i="3" s="1"/>
  <c r="AI52" i="1"/>
  <c r="AD14" i="1"/>
  <c r="AE14" i="1" s="1"/>
  <c r="AJ14" i="1" s="1"/>
  <c r="X54" i="1"/>
  <c r="AD98" i="1"/>
  <c r="AE98" i="1" s="1"/>
  <c r="AJ98" i="1" s="1"/>
  <c r="Y59" i="1"/>
  <c r="Z59" i="1" s="1"/>
  <c r="AH59" i="1" s="1"/>
  <c r="AG59" i="1"/>
  <c r="AI55" i="1"/>
  <c r="AH60" i="3"/>
  <c r="AF60" i="3" s="1"/>
  <c r="AG60" i="3" s="1"/>
  <c r="X73" i="1"/>
  <c r="AH74" i="3"/>
  <c r="AF74" i="3" s="1"/>
  <c r="AG74" i="3" s="1"/>
  <c r="Y24" i="1"/>
  <c r="Z24" i="1" s="1"/>
  <c r="AH24" i="1" s="1"/>
  <c r="AG24" i="1"/>
  <c r="AH84" i="3"/>
  <c r="AF84" i="3" s="1"/>
  <c r="AG84" i="3" s="1"/>
  <c r="X83" i="1"/>
  <c r="AH98" i="3"/>
  <c r="AF98" i="3" s="1"/>
  <c r="AG98" i="3" s="1"/>
  <c r="X97" i="1"/>
  <c r="X99" i="1"/>
  <c r="Y99" i="1" s="1"/>
  <c r="Z99" i="1" s="1"/>
  <c r="AH100" i="3"/>
  <c r="AF100" i="3" s="1"/>
  <c r="AG100" i="3" s="1"/>
  <c r="X80" i="1"/>
  <c r="AH81" i="3"/>
  <c r="AF81" i="3" s="1"/>
  <c r="AG81" i="3" s="1"/>
  <c r="AI87" i="1"/>
  <c r="X40" i="1"/>
  <c r="AH41" i="3"/>
  <c r="AF41" i="3" s="1"/>
  <c r="AG41" i="3" s="1"/>
  <c r="AD82" i="1"/>
  <c r="AE82" i="1" s="1"/>
  <c r="AJ82" i="1" s="1"/>
  <c r="AI82" i="1"/>
  <c r="AH65" i="3"/>
  <c r="AF65" i="3" s="1"/>
  <c r="AG65" i="3" s="1"/>
  <c r="X64" i="1"/>
  <c r="Y57" i="1"/>
  <c r="Z57" i="1" s="1"/>
  <c r="AH57" i="1" s="1"/>
  <c r="AG57" i="1"/>
  <c r="AH44" i="3"/>
  <c r="AF44" i="3" s="1"/>
  <c r="AG44" i="3" s="1"/>
  <c r="X43" i="1"/>
  <c r="AH28" i="3"/>
  <c r="AF28" i="3" s="1"/>
  <c r="AG28" i="3" s="1"/>
  <c r="X27" i="1"/>
  <c r="X67" i="1"/>
  <c r="AH68" i="3"/>
  <c r="AF68" i="3" s="1"/>
  <c r="AG68" i="3" s="1"/>
  <c r="AH82" i="3"/>
  <c r="AF82" i="3" s="1"/>
  <c r="AG82" i="3" s="1"/>
  <c r="X81" i="1"/>
  <c r="X62" i="1"/>
  <c r="AH63" i="3"/>
  <c r="AF63" i="3" s="1"/>
  <c r="AG63" i="3" s="1"/>
  <c r="X91" i="1"/>
  <c r="AH92" i="3"/>
  <c r="AF92" i="3" s="1"/>
  <c r="AG92" i="3" s="1"/>
  <c r="AH49" i="3"/>
  <c r="AF49" i="3" s="1"/>
  <c r="AG49" i="3" s="1"/>
  <c r="X48" i="1"/>
  <c r="X25" i="1"/>
  <c r="AH26" i="3"/>
  <c r="AF26" i="3" s="1"/>
  <c r="AG26" i="3" s="1"/>
  <c r="AD80" i="1"/>
  <c r="AE80" i="1" s="1"/>
  <c r="AJ80" i="1" s="1"/>
  <c r="AI80" i="1"/>
  <c r="X22" i="1"/>
  <c r="AH23" i="3"/>
  <c r="AF23" i="3" s="1"/>
  <c r="AG23" i="3" s="1"/>
  <c r="X11" i="1"/>
  <c r="AH12" i="3"/>
  <c r="X89" i="1"/>
  <c r="AH90" i="3"/>
  <c r="AF90" i="3" s="1"/>
  <c r="AG90" i="3" s="1"/>
  <c r="Y86" i="1"/>
  <c r="Z86" i="1" s="1"/>
  <c r="AH86" i="1" s="1"/>
  <c r="AG86" i="1"/>
  <c r="AH47" i="3"/>
  <c r="AF47" i="3" s="1"/>
  <c r="AG47" i="3" s="1"/>
  <c r="X46" i="1"/>
  <c r="X75" i="1"/>
  <c r="AH76" i="3"/>
  <c r="AF76" i="3" s="1"/>
  <c r="AG76" i="3" s="1"/>
  <c r="X56" i="1"/>
  <c r="AH57" i="3"/>
  <c r="AF57" i="3" s="1"/>
  <c r="AG57" i="3" s="1"/>
  <c r="AH71" i="3"/>
  <c r="AF71" i="3" s="1"/>
  <c r="AG71" i="3" s="1"/>
  <c r="X70" i="1"/>
  <c r="Y72" i="1"/>
  <c r="Z72" i="1" s="1"/>
  <c r="AH72" i="1" s="1"/>
  <c r="AG72" i="1"/>
  <c r="X49" i="1"/>
  <c r="AH50" i="3"/>
  <c r="AF50" i="3" s="1"/>
  <c r="AG50" i="3" s="1"/>
  <c r="AD23" i="1"/>
  <c r="AE23" i="1" s="1"/>
  <c r="AJ23" i="1" s="1"/>
  <c r="X9" i="1"/>
  <c r="AH10" i="3"/>
  <c r="X19" i="1"/>
  <c r="AH20" i="3"/>
  <c r="AF20" i="3" s="1"/>
  <c r="AG20" i="3" s="1"/>
  <c r="AH34" i="3"/>
  <c r="AF34" i="3" s="1"/>
  <c r="AG34" i="3" s="1"/>
  <c r="X33" i="1"/>
  <c r="X16" i="1"/>
  <c r="AH17" i="3"/>
  <c r="AF17" i="3" s="1"/>
  <c r="AG17" i="3" s="1"/>
  <c r="AG17" i="1"/>
  <c r="AI64" i="1"/>
  <c r="AI36" i="1"/>
  <c r="AI40" i="1"/>
  <c r="S919" i="2"/>
  <c r="T919" i="2" s="1"/>
  <c r="S745" i="2"/>
  <c r="T745" i="2" s="1"/>
  <c r="S741" i="2"/>
  <c r="T741" i="2" s="1"/>
  <c r="S237" i="2"/>
  <c r="T237" i="2" s="1"/>
  <c r="S743" i="2"/>
  <c r="T743" i="2" s="1"/>
  <c r="S4" i="2"/>
  <c r="T4" i="2" s="1"/>
  <c r="S915" i="2"/>
  <c r="T915" i="2" s="1"/>
  <c r="Y30" i="1"/>
  <c r="Z30" i="1" s="1"/>
  <c r="AH30" i="1" s="1"/>
  <c r="AG30" i="1"/>
  <c r="Y96" i="1"/>
  <c r="Z96" i="1" s="1"/>
  <c r="AH96" i="1" s="1"/>
  <c r="AG96" i="1"/>
  <c r="Y32" i="1"/>
  <c r="Z32" i="1" s="1"/>
  <c r="AH32" i="1" s="1"/>
  <c r="AG32" i="1"/>
  <c r="Y65" i="1"/>
  <c r="Z65" i="1" s="1"/>
  <c r="AH65" i="1" s="1"/>
  <c r="AG65" i="1"/>
  <c r="Y2" i="1"/>
  <c r="Z2" i="1" s="1"/>
  <c r="AH2" i="1" s="1"/>
  <c r="Y38" i="1"/>
  <c r="Z38" i="1" s="1"/>
  <c r="AH38" i="1" s="1"/>
  <c r="AG38" i="1"/>
  <c r="AD11" i="1"/>
  <c r="AE11" i="1" s="1"/>
  <c r="AJ11" i="1" s="1"/>
  <c r="AI11" i="1"/>
  <c r="AD27" i="1"/>
  <c r="AE27" i="1" s="1"/>
  <c r="AJ27" i="1" s="1"/>
  <c r="AI27" i="1"/>
  <c r="AD43" i="1"/>
  <c r="AE43" i="1" s="1"/>
  <c r="AJ43" i="1" s="1"/>
  <c r="AI43" i="1"/>
  <c r="AD59" i="1"/>
  <c r="AE59" i="1" s="1"/>
  <c r="AJ59" i="1" s="1"/>
  <c r="AI59" i="1"/>
  <c r="AD75" i="1"/>
  <c r="AE75" i="1" s="1"/>
  <c r="AJ75" i="1" s="1"/>
  <c r="AI75" i="1"/>
  <c r="AD91" i="1"/>
  <c r="AE91" i="1" s="1"/>
  <c r="AJ91" i="1" s="1"/>
  <c r="AI91" i="1"/>
  <c r="AD10" i="1"/>
  <c r="AE10" i="1" s="1"/>
  <c r="AJ10" i="1" s="1"/>
  <c r="AI10" i="1"/>
  <c r="AD9" i="1"/>
  <c r="AE9" i="1" s="1"/>
  <c r="AJ9" i="1" s="1"/>
  <c r="AI9" i="1"/>
  <c r="AD25" i="1"/>
  <c r="AE25" i="1" s="1"/>
  <c r="AJ25" i="1" s="1"/>
  <c r="AI25" i="1"/>
  <c r="AD41" i="1"/>
  <c r="AE41" i="1" s="1"/>
  <c r="AJ41" i="1" s="1"/>
  <c r="AI41" i="1"/>
  <c r="AD57" i="1"/>
  <c r="AE57" i="1" s="1"/>
  <c r="AJ57" i="1" s="1"/>
  <c r="AI57" i="1"/>
  <c r="AD73" i="1"/>
  <c r="AE73" i="1" s="1"/>
  <c r="AJ73" i="1" s="1"/>
  <c r="AI73" i="1"/>
  <c r="AD89" i="1"/>
  <c r="AE89" i="1" s="1"/>
  <c r="AJ89" i="1" s="1"/>
  <c r="AI89" i="1"/>
  <c r="X10" i="1"/>
  <c r="AH11" i="3"/>
  <c r="X26" i="1"/>
  <c r="AH27" i="3"/>
  <c r="X42" i="1"/>
  <c r="AH43" i="3"/>
  <c r="AH59" i="3"/>
  <c r="X58" i="1"/>
  <c r="X74" i="1"/>
  <c r="AH75" i="3"/>
  <c r="X90" i="1"/>
  <c r="AH91" i="3"/>
  <c r="X5" i="1"/>
  <c r="AH6" i="3"/>
  <c r="AH22" i="3"/>
  <c r="X21" i="1"/>
  <c r="X37" i="1"/>
  <c r="AH38" i="3"/>
  <c r="X53" i="1"/>
  <c r="AH54" i="3"/>
  <c r="X69" i="1"/>
  <c r="AH70" i="3"/>
  <c r="AH86" i="3"/>
  <c r="X85" i="1"/>
  <c r="X4" i="1"/>
  <c r="AH5" i="3"/>
  <c r="X20" i="1"/>
  <c r="AH21" i="3"/>
  <c r="X36" i="1"/>
  <c r="AH37" i="3"/>
  <c r="AH53" i="3"/>
  <c r="X52" i="1"/>
  <c r="X68" i="1"/>
  <c r="AH69" i="3"/>
  <c r="X84" i="1"/>
  <c r="AH85" i="3"/>
  <c r="X100" i="1"/>
  <c r="Y100" i="1" s="1"/>
  <c r="Z100" i="1" s="1"/>
  <c r="AH101" i="3"/>
  <c r="X15" i="1"/>
  <c r="AH16" i="3"/>
  <c r="AH32" i="3"/>
  <c r="X31" i="1"/>
  <c r="AH48" i="3"/>
  <c r="X47" i="1"/>
  <c r="X63" i="1"/>
  <c r="AH64" i="3"/>
  <c r="X79" i="1"/>
  <c r="AH80" i="3"/>
  <c r="AH96" i="3"/>
  <c r="X95" i="1"/>
  <c r="AF79" i="3"/>
  <c r="AG79" i="3" s="1"/>
  <c r="AD7" i="1"/>
  <c r="AE7" i="1" s="1"/>
  <c r="AJ7" i="1" s="1"/>
  <c r="AI7" i="1"/>
  <c r="AD39" i="1"/>
  <c r="AE39" i="1" s="1"/>
  <c r="AJ39" i="1" s="1"/>
  <c r="AI39" i="1"/>
  <c r="AD71" i="1"/>
  <c r="AE71" i="1" s="1"/>
  <c r="AJ71" i="1" s="1"/>
  <c r="AI71" i="1"/>
  <c r="AD6" i="1"/>
  <c r="AE6" i="1" s="1"/>
  <c r="AJ6" i="1" s="1"/>
  <c r="AI6" i="1"/>
  <c r="AD21" i="1"/>
  <c r="AE21" i="1" s="1"/>
  <c r="AJ21" i="1" s="1"/>
  <c r="AI21" i="1"/>
  <c r="AD53" i="1"/>
  <c r="AE53" i="1" s="1"/>
  <c r="AJ53" i="1" s="1"/>
  <c r="AI53" i="1"/>
  <c r="AD85" i="1"/>
  <c r="AE85" i="1" s="1"/>
  <c r="AJ85" i="1" s="1"/>
  <c r="AI85" i="1"/>
  <c r="AD72" i="1"/>
  <c r="AE72" i="1" s="1"/>
  <c r="AJ72" i="1" s="1"/>
  <c r="AI72" i="1"/>
  <c r="AD4" i="1"/>
  <c r="AE4" i="1" s="1"/>
  <c r="AJ4" i="1" s="1"/>
  <c r="AI4" i="1"/>
  <c r="AD44" i="1"/>
  <c r="AE44" i="1" s="1"/>
  <c r="AJ44" i="1" s="1"/>
  <c r="AI44" i="1"/>
  <c r="AD76" i="1"/>
  <c r="AE76" i="1" s="1"/>
  <c r="AJ76" i="1" s="1"/>
  <c r="AI76" i="1"/>
  <c r="AD90" i="1"/>
  <c r="AE90" i="1" s="1"/>
  <c r="AJ90" i="1" s="1"/>
  <c r="AI90" i="1"/>
  <c r="AD70" i="1"/>
  <c r="AE70" i="1" s="1"/>
  <c r="AJ70" i="1" s="1"/>
  <c r="AI70" i="1"/>
  <c r="AD50" i="1"/>
  <c r="AE50" i="1" s="1"/>
  <c r="AJ50" i="1" s="1"/>
  <c r="AI50" i="1"/>
  <c r="AD26" i="1"/>
  <c r="AE26" i="1" s="1"/>
  <c r="AJ26" i="1" s="1"/>
  <c r="AI26" i="1"/>
  <c r="AD78" i="1"/>
  <c r="AE78" i="1" s="1"/>
  <c r="AJ78" i="1" s="1"/>
  <c r="AI78" i="1"/>
  <c r="AD30" i="1"/>
  <c r="AE30" i="1" s="1"/>
  <c r="AJ30" i="1" s="1"/>
  <c r="AI30" i="1"/>
  <c r="X18" i="1"/>
  <c r="AH19" i="3"/>
  <c r="AH35" i="3"/>
  <c r="X34" i="1"/>
  <c r="AH51" i="3"/>
  <c r="X50" i="1"/>
  <c r="X66" i="1"/>
  <c r="AH67" i="3"/>
  <c r="X82" i="1"/>
  <c r="AH83" i="3"/>
  <c r="AH99" i="3"/>
  <c r="X98" i="1"/>
  <c r="X13" i="1"/>
  <c r="AH14" i="3"/>
  <c r="X29" i="1"/>
  <c r="AH30" i="3"/>
  <c r="X45" i="1"/>
  <c r="AH46" i="3"/>
  <c r="AH62" i="3"/>
  <c r="X61" i="1"/>
  <c r="AH78" i="3"/>
  <c r="X77" i="1"/>
  <c r="X93" i="1"/>
  <c r="AH94" i="3"/>
  <c r="X12" i="1"/>
  <c r="AH13" i="3"/>
  <c r="AH29" i="3"/>
  <c r="X28" i="1"/>
  <c r="X44" i="1"/>
  <c r="AH45" i="3"/>
  <c r="X60" i="1"/>
  <c r="AH61" i="3"/>
  <c r="X76" i="1"/>
  <c r="AH77" i="3"/>
  <c r="AH93" i="3"/>
  <c r="X92" i="1"/>
  <c r="X7" i="1"/>
  <c r="AH8" i="3"/>
  <c r="X23" i="1"/>
  <c r="AH24" i="3"/>
  <c r="AH40" i="3"/>
  <c r="X39" i="1"/>
  <c r="AH56" i="3"/>
  <c r="X55" i="1"/>
  <c r="X71" i="1"/>
  <c r="AH72" i="3"/>
  <c r="X87" i="1"/>
  <c r="AH88" i="3"/>
  <c r="AH7" i="3"/>
  <c r="X6" i="1"/>
  <c r="Y8" i="1"/>
  <c r="Z8" i="1" s="1"/>
  <c r="AH8" i="1" s="1"/>
  <c r="AG8" i="1"/>
  <c r="Y41" i="1"/>
  <c r="Z41" i="1" s="1"/>
  <c r="AH41" i="1" s="1"/>
  <c r="AG41" i="1"/>
  <c r="Y78" i="1"/>
  <c r="Z78" i="1" s="1"/>
  <c r="AH78" i="1" s="1"/>
  <c r="AG78" i="1"/>
  <c r="AG3" i="1" l="1"/>
  <c r="Y14" i="1"/>
  <c r="Z14" i="1" s="1"/>
  <c r="AH14" i="1" s="1"/>
  <c r="O1000" i="3"/>
  <c r="N1000" i="3"/>
  <c r="M4" i="3"/>
  <c r="L4" i="3"/>
  <c r="L3" i="3"/>
  <c r="M3" i="3"/>
  <c r="N3" i="3"/>
  <c r="Q6" i="3"/>
  <c r="B9" i="3"/>
  <c r="Q8" i="3"/>
  <c r="L7" i="3"/>
  <c r="O4" i="3"/>
  <c r="N5" i="3"/>
  <c r="M6" i="3"/>
  <c r="Y88" i="1"/>
  <c r="Z88" i="1" s="1"/>
  <c r="AH88" i="1" s="1"/>
  <c r="AG88" i="1"/>
  <c r="Y35" i="1"/>
  <c r="Z35" i="1" s="1"/>
  <c r="AH35" i="1" s="1"/>
  <c r="AG35" i="1"/>
  <c r="Y54" i="1"/>
  <c r="Z54" i="1" s="1"/>
  <c r="AH54" i="1" s="1"/>
  <c r="AG54" i="1"/>
  <c r="Y46" i="1"/>
  <c r="Z46" i="1" s="1"/>
  <c r="AH46" i="1" s="1"/>
  <c r="AG46" i="1"/>
  <c r="Y27" i="1"/>
  <c r="Z27" i="1" s="1"/>
  <c r="AH27" i="1" s="1"/>
  <c r="AG27" i="1"/>
  <c r="Y73" i="1"/>
  <c r="Z73" i="1" s="1"/>
  <c r="AH73" i="1" s="1"/>
  <c r="AG73" i="1"/>
  <c r="Y33" i="1"/>
  <c r="Z33" i="1" s="1"/>
  <c r="AH33" i="1" s="1"/>
  <c r="AG33" i="1"/>
  <c r="Y49" i="1"/>
  <c r="Z49" i="1" s="1"/>
  <c r="AH49" i="1" s="1"/>
  <c r="AG49" i="1"/>
  <c r="Y75" i="1"/>
  <c r="Z75" i="1" s="1"/>
  <c r="AH75" i="1" s="1"/>
  <c r="AG75" i="1"/>
  <c r="Y11" i="1"/>
  <c r="Z11" i="1" s="1"/>
  <c r="AH11" i="1" s="1"/>
  <c r="AG11" i="1"/>
  <c r="Y67" i="1"/>
  <c r="Z67" i="1" s="1"/>
  <c r="AH67" i="1" s="1"/>
  <c r="AG67" i="1"/>
  <c r="Y16" i="1"/>
  <c r="Z16" i="1" s="1"/>
  <c r="AH16" i="1" s="1"/>
  <c r="AG16" i="1"/>
  <c r="Y48" i="1"/>
  <c r="Z48" i="1" s="1"/>
  <c r="AH48" i="1" s="1"/>
  <c r="AG48" i="1"/>
  <c r="Y64" i="1"/>
  <c r="Z64" i="1" s="1"/>
  <c r="AH64" i="1" s="1"/>
  <c r="AG64" i="1"/>
  <c r="Y80" i="1"/>
  <c r="Z80" i="1" s="1"/>
  <c r="AH80" i="1" s="1"/>
  <c r="AG80" i="1"/>
  <c r="Y56" i="1"/>
  <c r="Z56" i="1" s="1"/>
  <c r="AH56" i="1" s="1"/>
  <c r="AG56" i="1"/>
  <c r="Y89" i="1"/>
  <c r="Z89" i="1" s="1"/>
  <c r="AH89" i="1" s="1"/>
  <c r="AG89" i="1"/>
  <c r="Y25" i="1"/>
  <c r="Z25" i="1" s="1"/>
  <c r="AH25" i="1" s="1"/>
  <c r="AG25" i="1"/>
  <c r="AG9" i="1"/>
  <c r="Y9" i="1"/>
  <c r="Z9" i="1" s="1"/>
  <c r="AH9" i="1" s="1"/>
  <c r="Y81" i="1"/>
  <c r="Z81" i="1" s="1"/>
  <c r="AH81" i="1" s="1"/>
  <c r="AG81" i="1"/>
  <c r="Y62" i="1"/>
  <c r="Z62" i="1" s="1"/>
  <c r="AH62" i="1" s="1"/>
  <c r="AG62" i="1"/>
  <c r="Y40" i="1"/>
  <c r="Z40" i="1" s="1"/>
  <c r="AH40" i="1" s="1"/>
  <c r="AG40" i="1"/>
  <c r="Y83" i="1"/>
  <c r="Z83" i="1" s="1"/>
  <c r="AH83" i="1" s="1"/>
  <c r="AG83" i="1"/>
  <c r="Y19" i="1"/>
  <c r="Z19" i="1" s="1"/>
  <c r="AH19" i="1" s="1"/>
  <c r="AG19" i="1"/>
  <c r="Y70" i="1"/>
  <c r="Z70" i="1" s="1"/>
  <c r="AH70" i="1" s="1"/>
  <c r="AG70" i="1"/>
  <c r="Y43" i="1"/>
  <c r="Z43" i="1" s="1"/>
  <c r="AH43" i="1" s="1"/>
  <c r="AG43" i="1"/>
  <c r="Y22" i="1"/>
  <c r="Z22" i="1" s="1"/>
  <c r="AH22" i="1" s="1"/>
  <c r="AG22" i="1"/>
  <c r="Y91" i="1"/>
  <c r="Z91" i="1" s="1"/>
  <c r="AH91" i="1" s="1"/>
  <c r="AG91" i="1"/>
  <c r="Y97" i="1"/>
  <c r="Z97" i="1" s="1"/>
  <c r="AH97" i="1" s="1"/>
  <c r="AG97" i="1"/>
  <c r="W470" i="2"/>
  <c r="W948" i="2"/>
  <c r="W712" i="2"/>
  <c r="W611" i="2"/>
  <c r="W309" i="2"/>
  <c r="W684" i="2"/>
  <c r="W288" i="2"/>
  <c r="W280" i="2"/>
  <c r="W86" i="2"/>
  <c r="W53" i="2"/>
  <c r="W960" i="2"/>
  <c r="W552" i="2"/>
  <c r="W620" i="2"/>
  <c r="W774" i="2"/>
  <c r="W583" i="2"/>
  <c r="W29" i="2"/>
  <c r="W621" i="2"/>
  <c r="W117" i="2"/>
  <c r="W152" i="2"/>
  <c r="W36" i="2"/>
  <c r="W861" i="2"/>
  <c r="W603" i="2"/>
  <c r="W334" i="2"/>
  <c r="W372" i="2"/>
  <c r="W610" i="2"/>
  <c r="W165" i="2"/>
  <c r="W374" i="2"/>
  <c r="W203" i="2"/>
  <c r="W955" i="2"/>
  <c r="W401" i="2"/>
  <c r="W269" i="2"/>
  <c r="W134" i="2"/>
  <c r="W965" i="2"/>
  <c r="W474" i="2"/>
  <c r="W405" i="2"/>
  <c r="W581" i="2"/>
  <c r="W674" i="2"/>
  <c r="W939" i="2"/>
  <c r="W452" i="2"/>
  <c r="W375" i="2"/>
  <c r="W351" i="2"/>
  <c r="W498" i="2"/>
  <c r="W588" i="2"/>
  <c r="W289" i="2"/>
  <c r="W212" i="2"/>
  <c r="W998" i="2"/>
  <c r="W4" i="2"/>
  <c r="W21" i="2"/>
  <c r="W114" i="2"/>
  <c r="W349" i="2"/>
  <c r="W704" i="2"/>
  <c r="W570" i="2"/>
  <c r="W378" i="2"/>
  <c r="W546" i="2"/>
  <c r="W707" i="2"/>
  <c r="W258" i="2"/>
  <c r="W260" i="2"/>
  <c r="W133" i="2"/>
  <c r="W886" i="2"/>
  <c r="W638" i="2"/>
  <c r="W532" i="2"/>
  <c r="W74" i="2"/>
  <c r="W61" i="2"/>
  <c r="W415" i="2"/>
  <c r="W473" i="2"/>
  <c r="W768" i="2"/>
  <c r="W700" i="2"/>
  <c r="W7" i="2"/>
  <c r="W238" i="2"/>
  <c r="W627" i="2"/>
  <c r="W873" i="2"/>
  <c r="W953" i="2"/>
  <c r="W438" i="2"/>
  <c r="W669" i="2"/>
  <c r="W881" i="2"/>
  <c r="W229" i="2"/>
  <c r="W986" i="2"/>
  <c r="W959" i="2"/>
  <c r="W182" i="2"/>
  <c r="W969" i="2"/>
  <c r="W809" i="2"/>
  <c r="W793" i="2"/>
  <c r="W265" i="2"/>
  <c r="W607" i="2"/>
  <c r="W304" i="2"/>
  <c r="W263" i="2"/>
  <c r="W923" i="2"/>
  <c r="W803" i="2"/>
  <c r="W477" i="2"/>
  <c r="W988" i="2"/>
  <c r="W12" i="2"/>
  <c r="W379" i="2"/>
  <c r="W945" i="2"/>
  <c r="W233" i="2"/>
  <c r="W391" i="2"/>
  <c r="W176" i="2"/>
  <c r="W208" i="2"/>
  <c r="W906" i="2"/>
  <c r="W642" i="2"/>
  <c r="W792" i="2"/>
  <c r="W531" i="2"/>
  <c r="W547" i="2"/>
  <c r="W221" i="2"/>
  <c r="W123" i="2"/>
  <c r="W329" i="2"/>
  <c r="W500" i="2"/>
  <c r="W693" i="2"/>
  <c r="W239" i="2"/>
  <c r="W255" i="2"/>
  <c r="W970" i="2"/>
  <c r="W821" i="2"/>
  <c r="W414" i="2"/>
  <c r="W508" i="2"/>
  <c r="W524" i="2"/>
  <c r="W350" i="2"/>
  <c r="W259" i="2"/>
  <c r="W421" i="2"/>
  <c r="W37" i="2"/>
  <c r="W188" i="2"/>
  <c r="W999" i="2"/>
  <c r="W561" i="2"/>
  <c r="W285" i="2"/>
  <c r="W138" i="2"/>
  <c r="W747" i="2"/>
  <c r="W889" i="2"/>
  <c r="W967" i="2"/>
  <c r="W459" i="2"/>
  <c r="W937" i="2"/>
  <c r="W902" i="2"/>
  <c r="W384" i="2"/>
  <c r="W932" i="2"/>
  <c r="W677" i="2"/>
  <c r="W158" i="2"/>
  <c r="W197" i="2"/>
  <c r="W161" i="2"/>
  <c r="W394" i="2"/>
  <c r="W851" i="2"/>
  <c r="W525" i="2"/>
  <c r="W828" i="2"/>
  <c r="W333" i="2"/>
  <c r="W958" i="2"/>
  <c r="W629" i="2"/>
  <c r="W837" i="2"/>
  <c r="W791" i="2"/>
  <c r="W393" i="2"/>
  <c r="W773" i="2"/>
  <c r="W626" i="2"/>
  <c r="W760" i="2"/>
  <c r="W413" i="2"/>
  <c r="W186" i="2"/>
  <c r="W38" i="2"/>
  <c r="W96" i="2"/>
  <c r="W534" i="2"/>
  <c r="W457" i="2"/>
  <c r="W549" i="2"/>
  <c r="W434" i="2"/>
  <c r="W596" i="2"/>
  <c r="W780" i="2"/>
  <c r="W624" i="2"/>
  <c r="W267" i="2"/>
  <c r="W168" i="2"/>
  <c r="W997" i="2"/>
  <c r="W694" i="2"/>
  <c r="W572" i="2"/>
  <c r="W909" i="2"/>
  <c r="W49" i="2"/>
  <c r="W974" i="2"/>
  <c r="W370" i="2"/>
  <c r="W423" i="2"/>
  <c r="W352" i="2"/>
  <c r="W796" i="2"/>
  <c r="W308" i="2"/>
  <c r="W346" i="2"/>
  <c r="W73" i="2"/>
  <c r="W846" i="2"/>
  <c r="W180" i="2"/>
  <c r="W849" i="2"/>
  <c r="W305" i="2"/>
  <c r="W232" i="2"/>
  <c r="W403" i="2"/>
  <c r="W99" i="2"/>
  <c r="W898" i="2"/>
  <c r="W698" i="2"/>
  <c r="W776" i="2"/>
  <c r="W515" i="2"/>
  <c r="W242" i="2"/>
  <c r="W194" i="2"/>
  <c r="W778" i="2"/>
  <c r="W91" i="2"/>
  <c r="W254" i="2"/>
  <c r="W592" i="2"/>
  <c r="W507" i="2"/>
  <c r="W745" i="2"/>
  <c r="W736" i="2"/>
  <c r="W954" i="2"/>
  <c r="W298" i="2"/>
  <c r="W556" i="2"/>
  <c r="W595" i="2"/>
  <c r="W273" i="2"/>
  <c r="W62" i="2"/>
  <c r="W982" i="2"/>
  <c r="W463" i="2"/>
  <c r="W85" i="2"/>
  <c r="W499" i="2"/>
  <c r="W868" i="2"/>
  <c r="W328" i="2"/>
  <c r="W882" i="2"/>
  <c r="W313" i="2"/>
  <c r="W971" i="2"/>
  <c r="W915" i="2"/>
  <c r="W589" i="2"/>
  <c r="W956" i="2"/>
  <c r="W465" i="2"/>
  <c r="W355" i="2"/>
  <c r="W608" i="2"/>
  <c r="W628" i="2"/>
  <c r="W553" i="2"/>
  <c r="W874" i="2"/>
  <c r="W252" i="2"/>
  <c r="W826" i="2"/>
  <c r="W917" i="2"/>
  <c r="W506" i="2"/>
  <c r="W361" i="2"/>
  <c r="W312" i="2"/>
  <c r="W132" i="2"/>
  <c r="W148" i="2"/>
  <c r="W867" i="2"/>
  <c r="W676" i="2"/>
  <c r="W558" i="2"/>
  <c r="W995" i="2"/>
  <c r="W493" i="2"/>
  <c r="W989" i="2"/>
  <c r="W834" i="2"/>
  <c r="W634" i="2"/>
  <c r="W287" i="2"/>
  <c r="W429" i="2"/>
  <c r="W326" i="2"/>
  <c r="W342" i="2"/>
  <c r="W449" i="2"/>
  <c r="W76" i="2"/>
  <c r="W222" i="2"/>
  <c r="W661" i="2"/>
  <c r="W743" i="2"/>
  <c r="W584" i="2"/>
  <c r="W224" i="2"/>
  <c r="W859" i="2"/>
  <c r="W857" i="2"/>
  <c r="W844" i="2"/>
  <c r="W732" i="2"/>
  <c r="W462" i="2"/>
  <c r="W87" i="2"/>
  <c r="W876" i="2"/>
  <c r="W533" i="2"/>
  <c r="W490" i="2"/>
  <c r="W178" i="2"/>
  <c r="W560" i="2"/>
  <c r="W92" i="2"/>
  <c r="W460" i="2"/>
  <c r="W392" i="2"/>
  <c r="W573" i="2"/>
  <c r="W395" i="2"/>
  <c r="W535" i="2"/>
  <c r="W323" i="2"/>
  <c r="W147" i="2"/>
  <c r="W9" i="2"/>
  <c r="W972" i="2"/>
  <c r="W756" i="2"/>
  <c r="W15" i="2"/>
  <c r="W151" i="2"/>
  <c r="W322" i="2"/>
  <c r="W432" i="2"/>
  <c r="W800" i="2"/>
  <c r="W858" i="2"/>
  <c r="W769" i="2"/>
  <c r="W319" i="2"/>
  <c r="W730" i="2"/>
  <c r="W489" i="2"/>
  <c r="W883" i="2"/>
  <c r="W290" i="2"/>
  <c r="W468" i="2"/>
  <c r="W703" i="2"/>
  <c r="W431" i="2"/>
  <c r="W211" i="2"/>
  <c r="W479" i="2"/>
  <c r="W928" i="2"/>
  <c r="W235" i="2"/>
  <c r="W108" i="2"/>
  <c r="W935" i="2"/>
  <c r="W64" i="2"/>
  <c r="W710" i="2"/>
  <c r="W234" i="2"/>
  <c r="W966" i="2"/>
  <c r="W871" i="2"/>
  <c r="W715" i="2"/>
  <c r="W330" i="2"/>
  <c r="W10" i="2"/>
  <c r="W563" i="2"/>
  <c r="W428" i="2"/>
  <c r="W107" i="2"/>
  <c r="W241" i="2"/>
  <c r="W446" i="2"/>
  <c r="W17" i="2"/>
  <c r="W991" i="2"/>
  <c r="W486" i="2"/>
  <c r="W761" i="2"/>
  <c r="W788" i="2"/>
  <c r="W633" i="2"/>
  <c r="W613" i="2"/>
  <c r="W671" i="2"/>
  <c r="W895" i="2"/>
  <c r="W738" i="2"/>
  <c r="W975" i="2"/>
  <c r="W504" i="2"/>
  <c r="W831" i="2"/>
  <c r="W409" i="2"/>
  <c r="W822" i="2"/>
  <c r="W411" i="2"/>
  <c r="W668" i="2"/>
  <c r="W162" i="2"/>
  <c r="W205" i="2"/>
  <c r="W950" i="2"/>
  <c r="W813" i="2"/>
  <c r="W399" i="2"/>
  <c r="W220" i="2"/>
  <c r="W363" i="2"/>
  <c r="W511" i="2"/>
  <c r="W397" i="2"/>
  <c r="W282" i="2"/>
  <c r="W385" i="2"/>
  <c r="W667" i="2"/>
  <c r="W20" i="2"/>
  <c r="W910" i="2"/>
  <c r="W367" i="2"/>
  <c r="W297" i="2"/>
  <c r="W387" i="2"/>
  <c r="W713" i="2"/>
  <c r="W126" i="2"/>
  <c r="W720" i="2"/>
  <c r="W184" i="2"/>
  <c r="W145" i="2"/>
  <c r="W727" i="2"/>
  <c r="W23" i="2"/>
  <c r="W39" i="2"/>
  <c r="W41" i="2"/>
  <c r="W518" i="2"/>
  <c r="W571" i="2"/>
  <c r="W426" i="2"/>
  <c r="W855" i="2"/>
  <c r="W521" i="2"/>
  <c r="W748" i="2"/>
  <c r="W697" i="2"/>
  <c r="W278" i="2"/>
  <c r="W331" i="2"/>
  <c r="W759" i="2"/>
  <c r="W340" i="2"/>
  <c r="W218" i="2"/>
  <c r="W22" i="2"/>
  <c r="W918" i="2"/>
  <c r="W564" i="2"/>
  <c r="W369" i="2"/>
  <c r="W653" i="2"/>
  <c r="W281" i="2"/>
  <c r="W19" i="2"/>
  <c r="W453" i="2"/>
  <c r="W622" i="2"/>
  <c r="W347" i="2"/>
  <c r="W942" i="2"/>
  <c r="W734" i="2"/>
  <c r="W575" i="2"/>
  <c r="W854" i="2"/>
  <c r="W750" i="2"/>
  <c r="W491" i="2"/>
  <c r="W58" i="2"/>
  <c r="W751" i="2"/>
  <c r="W529" i="2"/>
  <c r="W201" i="2"/>
  <c r="W640" i="2"/>
  <c r="W100" i="2"/>
  <c r="W358" i="2"/>
  <c r="W816" i="2"/>
  <c r="W357" i="2"/>
  <c r="W42" i="2"/>
  <c r="W807" i="2"/>
  <c r="W466" i="2"/>
  <c r="W75" i="2"/>
  <c r="W139" i="2"/>
  <c r="W348" i="2"/>
  <c r="W762" i="2"/>
  <c r="W445" i="2"/>
  <c r="W576" i="2"/>
  <c r="W943" i="2"/>
  <c r="W286" i="2"/>
  <c r="W435" i="2"/>
  <c r="W820" i="2"/>
  <c r="W436" i="2"/>
  <c r="W324" i="2"/>
  <c r="W947" i="2"/>
  <c r="W300" i="2"/>
  <c r="W102" i="2"/>
  <c r="W227" i="2"/>
  <c r="W908" i="2"/>
  <c r="W672" i="2"/>
  <c r="W726" i="2"/>
  <c r="W105" i="2"/>
  <c r="W140" i="2"/>
  <c r="W577" i="2"/>
  <c r="W325" i="2"/>
  <c r="W35" i="2"/>
  <c r="W154" i="2"/>
  <c r="W664" i="2"/>
  <c r="W317" i="2"/>
  <c r="W990" i="2"/>
  <c r="W779" i="2"/>
  <c r="W195" i="2"/>
  <c r="W838" i="2"/>
  <c r="W765" i="2"/>
  <c r="W880" i="2"/>
  <c r="W190" i="2"/>
  <c r="W410" i="2"/>
  <c r="W568" i="2"/>
  <c r="W623" i="2"/>
  <c r="W690" i="2"/>
  <c r="W802" i="2"/>
  <c r="W98" i="2"/>
  <c r="W373" i="2"/>
  <c r="W770" i="2"/>
  <c r="W897" i="2"/>
  <c r="W685" i="2"/>
  <c r="W125" i="2"/>
  <c r="W891" i="2"/>
  <c r="W887" i="2"/>
  <c r="W903" i="2"/>
  <c r="W284" i="2"/>
  <c r="W301" i="2"/>
  <c r="W922" i="2"/>
  <c r="W853" i="2"/>
  <c r="W869" i="2"/>
  <c r="W797" i="2"/>
  <c r="W27" i="2"/>
  <c r="W262" i="2"/>
  <c r="W604" i="2"/>
  <c r="W513" i="2"/>
  <c r="W476" i="2"/>
  <c r="W870" i="2"/>
  <c r="W345" i="2"/>
  <c r="W172" i="2"/>
  <c r="W879" i="2"/>
  <c r="W785" i="2"/>
  <c r="W911" i="2"/>
  <c r="W311" i="2"/>
  <c r="W65" i="2"/>
  <c r="W566" i="2"/>
  <c r="W946" i="2"/>
  <c r="W733" i="2"/>
  <c r="W848" i="2"/>
  <c r="W448" i="2"/>
  <c r="W121" i="2"/>
  <c r="W681" i="2"/>
  <c r="W253" i="2"/>
  <c r="W223" i="2"/>
  <c r="W440" i="2"/>
  <c r="W764" i="2"/>
  <c r="W670" i="2"/>
  <c r="W812" i="2"/>
  <c r="W602" i="2"/>
  <c r="W878" i="2"/>
  <c r="W614" i="2"/>
  <c r="W708" i="2"/>
  <c r="W268" i="2"/>
  <c r="W823" i="2"/>
  <c r="W591" i="2"/>
  <c r="W377" i="2"/>
  <c r="W272" i="2"/>
  <c r="W90" i="2"/>
  <c r="W157" i="2"/>
  <c r="W731" i="2"/>
  <c r="W244" i="2"/>
  <c r="W618" i="2"/>
  <c r="W78" i="2"/>
  <c r="W766" i="2"/>
  <c r="W510" i="2"/>
  <c r="W555" i="2"/>
  <c r="W119" i="2"/>
  <c r="W103" i="2"/>
  <c r="W933" i="2"/>
  <c r="W251" i="2"/>
  <c r="W717" i="2"/>
  <c r="W905" i="2"/>
  <c r="W122" i="2"/>
  <c r="W594" i="2"/>
  <c r="W439" i="2"/>
  <c r="W31" i="2"/>
  <c r="W171" i="2"/>
  <c r="W291" i="2"/>
  <c r="W230" i="2"/>
  <c r="W451" i="2"/>
  <c r="W852" i="2"/>
  <c r="W315" i="2"/>
  <c r="W354" i="2"/>
  <c r="W625" i="2"/>
  <c r="W199" i="2"/>
  <c r="W777" i="2"/>
  <c r="W578" i="2"/>
  <c r="W160" i="2"/>
  <c r="W318" i="2"/>
  <c r="W368" i="2"/>
  <c r="W658" i="2"/>
  <c r="W801" i="2"/>
  <c r="W400" i="2"/>
  <c r="W530" i="2"/>
  <c r="W505" i="2"/>
  <c r="W196" i="2"/>
  <c r="W875" i="2"/>
  <c r="W34" i="2"/>
  <c r="W32" i="2"/>
  <c r="W156" i="2"/>
  <c r="W314" i="2"/>
  <c r="W938" i="2"/>
  <c r="W856" i="2"/>
  <c r="W52" i="2"/>
  <c r="W509" i="2"/>
  <c r="W193" i="2"/>
  <c r="W798" i="2"/>
  <c r="W579" i="2"/>
  <c r="W979" i="2"/>
  <c r="W654" i="2"/>
  <c r="W408" i="2"/>
  <c r="W799" i="2"/>
  <c r="W55" i="2"/>
  <c r="W641" i="2"/>
  <c r="W964" i="2"/>
  <c r="W250" i="2"/>
  <c r="W786" i="2"/>
  <c r="W582" i="2"/>
  <c r="W48" i="2"/>
  <c r="W934" i="2"/>
  <c r="W665" i="2"/>
  <c r="W839" i="2"/>
  <c r="W210" i="2"/>
  <c r="W256" i="2"/>
  <c r="W548" i="2"/>
  <c r="W43" i="2"/>
  <c r="W155" i="2"/>
  <c r="W482" i="2"/>
  <c r="W746" i="2"/>
  <c r="W900" i="2"/>
  <c r="W175" i="2"/>
  <c r="W901" i="2"/>
  <c r="W249" i="2"/>
  <c r="W721" i="2"/>
  <c r="W478" i="2"/>
  <c r="W89" i="2"/>
  <c r="W687" i="2"/>
  <c r="W719" i="2"/>
  <c r="W59" i="2"/>
  <c r="W850" i="2"/>
  <c r="W650" i="2"/>
  <c r="W808" i="2"/>
  <c r="W824" i="2"/>
  <c r="W514" i="2"/>
  <c r="W25" i="2"/>
  <c r="W543" i="2"/>
  <c r="W247" i="2"/>
  <c r="W565" i="2"/>
  <c r="W299" i="2"/>
  <c r="W3" i="2"/>
  <c r="W841" i="2"/>
  <c r="W597" i="2"/>
  <c r="W544" i="2"/>
  <c r="W711" i="2"/>
  <c r="W129" i="2"/>
  <c r="W50" i="2"/>
  <c r="W246" i="2"/>
  <c r="W424" i="2"/>
  <c r="W930" i="2"/>
  <c r="W442" i="2"/>
  <c r="W639" i="2"/>
  <c r="W217" i="2"/>
  <c r="W795" i="2"/>
  <c r="W729" i="2"/>
  <c r="W471" i="2"/>
  <c r="W688" i="2"/>
  <c r="W701" i="2"/>
  <c r="W952" i="2"/>
  <c r="W109" i="2"/>
  <c r="W872" i="2"/>
  <c r="W659" i="2"/>
  <c r="W68" i="2"/>
  <c r="W775" i="2"/>
  <c r="W360" i="2"/>
  <c r="W240" i="2"/>
  <c r="W925" i="2"/>
  <c r="W725" i="2"/>
  <c r="W741" i="2"/>
  <c r="W458" i="2"/>
  <c r="W767" i="2"/>
  <c r="W985" i="2"/>
  <c r="W467" i="2"/>
  <c r="W67" i="2"/>
  <c r="W845" i="2"/>
  <c r="W275" i="2"/>
  <c r="W699" i="2"/>
  <c r="W111" i="2"/>
  <c r="W455" i="2"/>
  <c r="W422" i="2"/>
  <c r="W805" i="2"/>
  <c r="W904" i="2"/>
  <c r="W643" i="2"/>
  <c r="W113" i="2"/>
  <c r="W215" i="2"/>
  <c r="W2" i="2"/>
  <c r="W686" i="2"/>
  <c r="W771" i="2"/>
  <c r="W840" i="2"/>
  <c r="W637" i="2"/>
  <c r="W517" i="2"/>
  <c r="W663" i="2"/>
  <c r="W396" i="2"/>
  <c r="W63" i="2"/>
  <c r="W95" i="2"/>
  <c r="W696" i="2"/>
  <c r="W827" i="2"/>
  <c r="W30" i="2"/>
  <c r="W475" i="2"/>
  <c r="W501" i="2"/>
  <c r="W984" i="2"/>
  <c r="W744" i="2"/>
  <c r="W483" i="2"/>
  <c r="W294" i="2"/>
  <c r="W94" i="2"/>
  <c r="W877" i="2"/>
  <c r="W116" i="2"/>
  <c r="W137" i="2"/>
  <c r="W266" i="2"/>
  <c r="W437" i="2"/>
  <c r="W264" i="2"/>
  <c r="W899" i="2"/>
  <c r="W554" i="2"/>
  <c r="W1000" i="2"/>
  <c r="W336" i="2"/>
  <c r="W226" i="2"/>
  <c r="W237" i="2"/>
  <c r="W949" i="2"/>
  <c r="W612" i="2"/>
  <c r="W714" i="2"/>
  <c r="W692" i="2"/>
  <c r="W651" i="2"/>
  <c r="W806" i="2"/>
  <c r="W892" i="2"/>
  <c r="W907" i="2"/>
  <c r="W787" i="2"/>
  <c r="W427" i="2"/>
  <c r="W450" i="2"/>
  <c r="W412" i="2"/>
  <c r="W339" i="2"/>
  <c r="W728" i="2"/>
  <c r="W18" i="2"/>
  <c r="W836" i="2"/>
  <c r="W302" i="2"/>
  <c r="W70" i="2"/>
  <c r="W863" i="2"/>
  <c r="W343" i="2"/>
  <c r="W46" i="2"/>
  <c r="W338" i="2"/>
  <c r="W520" i="2"/>
  <c r="W631" i="2"/>
  <c r="W417" i="2"/>
  <c r="W248" i="2"/>
  <c r="W57" i="2"/>
  <c r="W550" i="2"/>
  <c r="W580" i="2"/>
  <c r="W545" i="2"/>
  <c r="W810" i="2"/>
  <c r="W142" i="2"/>
  <c r="W825" i="2"/>
  <c r="W202" i="2"/>
  <c r="W44" i="2"/>
  <c r="W962" i="2"/>
  <c r="W407" i="2"/>
  <c r="W382" i="2"/>
  <c r="W492" i="2"/>
  <c r="W337" i="2"/>
  <c r="W376" i="2"/>
  <c r="W593" i="2"/>
  <c r="W789" i="2"/>
  <c r="W977" i="2"/>
  <c r="W973" i="2"/>
  <c r="W632" i="2"/>
  <c r="W419" i="2"/>
  <c r="W709" i="2"/>
  <c r="W418" i="2"/>
  <c r="W679" i="2"/>
  <c r="W362" i="2"/>
  <c r="W163" i="2"/>
  <c r="W219" i="2"/>
  <c r="W332" i="2"/>
  <c r="W551" i="2"/>
  <c r="W616" i="2"/>
  <c r="W814" i="2"/>
  <c r="W862" i="2"/>
  <c r="W843" i="2"/>
  <c r="W723" i="2"/>
  <c r="W940" i="2"/>
  <c r="W656" i="2"/>
  <c r="W277" i="2"/>
  <c r="W243" i="2"/>
  <c r="W26" i="2"/>
  <c r="W601" i="2"/>
  <c r="W662" i="2"/>
  <c r="W45" i="2"/>
  <c r="W389" i="2"/>
  <c r="W51" i="2"/>
  <c r="W420" i="2"/>
  <c r="W14" i="2"/>
  <c r="W722" i="2"/>
  <c r="W522" i="2"/>
  <c r="W636" i="2"/>
  <c r="W652" i="2"/>
  <c r="W236" i="2"/>
  <c r="W150" i="2"/>
  <c r="W496" i="2"/>
  <c r="W106" i="2"/>
  <c r="W386" i="2"/>
  <c r="W28" i="2"/>
  <c r="W366" i="2"/>
  <c r="W388" i="2"/>
  <c r="W192" i="2"/>
  <c r="W682" i="2"/>
  <c r="W562" i="2"/>
  <c r="W716" i="2"/>
  <c r="W456" i="2"/>
  <c r="W310" i="2"/>
  <c r="W69" i="2"/>
  <c r="W600" i="2"/>
  <c r="W929" i="2"/>
  <c r="W200" i="2"/>
  <c r="W763" i="2"/>
  <c r="W885" i="2"/>
  <c r="W705" i="2"/>
  <c r="W33" i="2"/>
  <c r="W666" i="2"/>
  <c r="W495" i="2"/>
  <c r="W706" i="2"/>
  <c r="W538" i="2"/>
  <c r="W271" i="2"/>
  <c r="W585" i="2"/>
  <c r="W819" i="2"/>
  <c r="W913" i="2"/>
  <c r="W737" i="2"/>
  <c r="W860" i="2"/>
  <c r="W47" i="2"/>
  <c r="W167" i="2"/>
  <c r="W383" i="2"/>
  <c r="W406" i="2"/>
  <c r="W924" i="2"/>
  <c r="W926" i="2"/>
  <c r="W587" i="2"/>
  <c r="W381" i="2"/>
  <c r="W742" i="2"/>
  <c r="W296" i="2"/>
  <c r="W335" i="2"/>
  <c r="W695" i="2"/>
  <c r="W678" i="2"/>
  <c r="W480" i="2"/>
  <c r="W645" i="2"/>
  <c r="W804" i="2"/>
  <c r="W586" i="2"/>
  <c r="W441" i="2"/>
  <c r="W920" i="2"/>
  <c r="W542" i="2"/>
  <c r="W559" i="2"/>
  <c r="W118" i="2"/>
  <c r="W992" i="2"/>
  <c r="W83" i="2"/>
  <c r="W574" i="2"/>
  <c r="W485" i="2"/>
  <c r="W931" i="2"/>
  <c r="W198" i="2"/>
  <c r="W187" i="2"/>
  <c r="W292" i="2"/>
  <c r="W60" i="2"/>
  <c r="W216" i="2"/>
  <c r="W80" i="2"/>
  <c r="W191" i="2"/>
  <c r="W365" i="2"/>
  <c r="W185" i="2"/>
  <c r="W444" i="2"/>
  <c r="W179" i="2"/>
  <c r="W79" i="2"/>
  <c r="W790" i="2"/>
  <c r="W944" i="2"/>
  <c r="W206" i="2"/>
  <c r="W104" i="2"/>
  <c r="W647" i="2"/>
  <c r="W655" i="2"/>
  <c r="W306" i="2"/>
  <c r="W173" i="2"/>
  <c r="W619" i="2"/>
  <c r="W54" i="2"/>
  <c r="W16" i="2"/>
  <c r="W494" i="2"/>
  <c r="W523" i="2"/>
  <c r="W166" i="2"/>
  <c r="W951" i="2"/>
  <c r="W540" i="2"/>
  <c r="W541" i="2"/>
  <c r="W649" i="2"/>
  <c r="W890" i="2"/>
  <c r="W149" i="2"/>
  <c r="W981" i="2"/>
  <c r="W189" i="2"/>
  <c r="W127" i="2"/>
  <c r="W781" i="2"/>
  <c r="W896" i="2"/>
  <c r="W359" i="2"/>
  <c r="W56" i="2"/>
  <c r="W757" i="2"/>
  <c r="W893" i="2"/>
  <c r="W842" i="2"/>
  <c r="W159" i="2"/>
  <c r="W257" i="2"/>
  <c r="W835" i="2"/>
  <c r="W503" i="2"/>
  <c r="W364" i="2"/>
  <c r="W209" i="2"/>
  <c r="W353" i="2"/>
  <c r="W976" i="2"/>
  <c r="W635" i="2"/>
  <c r="W11" i="2"/>
  <c r="W961" i="2"/>
  <c r="W673" i="2"/>
  <c r="W526" i="2"/>
  <c r="W276" i="2"/>
  <c r="W528" i="2"/>
  <c r="W675" i="2"/>
  <c r="W454" i="2"/>
  <c r="W5" i="2"/>
  <c r="W968" i="2"/>
  <c r="W758" i="2"/>
  <c r="W502" i="2"/>
  <c r="W270" i="2"/>
  <c r="W390" i="2"/>
  <c r="W740" i="2"/>
  <c r="W888" i="2"/>
  <c r="W82" i="2"/>
  <c r="W784" i="2"/>
  <c r="W472" i="2"/>
  <c r="W283" i="2"/>
  <c r="W683" i="2"/>
  <c r="W464" i="2"/>
  <c r="W847" i="2"/>
  <c r="W443" i="2"/>
  <c r="W112" i="2"/>
  <c r="W231" i="2"/>
  <c r="W615" i="2"/>
  <c r="W295" i="2"/>
  <c r="W371" i="2"/>
  <c r="W153" i="2"/>
  <c r="W783" i="2"/>
  <c r="W181" i="2"/>
  <c r="W213" i="2"/>
  <c r="W833" i="2"/>
  <c r="W402" i="2"/>
  <c r="W169" i="2"/>
  <c r="W941" i="2"/>
  <c r="W957" i="2"/>
  <c r="W987" i="2"/>
  <c r="W598" i="2"/>
  <c r="W66" i="2"/>
  <c r="W912" i="2"/>
  <c r="W344" i="2"/>
  <c r="W469" i="2"/>
  <c r="W174" i="2"/>
  <c r="W921" i="2"/>
  <c r="W537" i="2"/>
  <c r="W207" i="2"/>
  <c r="W994" i="2"/>
  <c r="W120" i="2"/>
  <c r="W512" i="2"/>
  <c r="W110" i="2"/>
  <c r="W963" i="2"/>
  <c r="W131" i="2"/>
  <c r="W817" i="2"/>
  <c r="W164" i="2"/>
  <c r="W749" i="2"/>
  <c r="W316" i="2"/>
  <c r="W24" i="2"/>
  <c r="W753" i="2"/>
  <c r="W497" i="2"/>
  <c r="W487" i="2"/>
  <c r="W527" i="2"/>
  <c r="W293" i="2"/>
  <c r="W484" i="2"/>
  <c r="W307" i="2"/>
  <c r="W380" i="2"/>
  <c r="W228" i="2"/>
  <c r="W398" i="2"/>
  <c r="W983" i="2"/>
  <c r="W261" i="2"/>
  <c r="W88" i="2"/>
  <c r="W689" i="2"/>
  <c r="W404" i="2"/>
  <c r="W128" i="2"/>
  <c r="W811" i="2"/>
  <c r="W755" i="2"/>
  <c r="W980" i="2"/>
  <c r="W567" i="2"/>
  <c r="W864" i="2"/>
  <c r="W425" i="2"/>
  <c r="W71" i="2"/>
  <c r="W818" i="2"/>
  <c r="W894" i="2"/>
  <c r="W630" i="2"/>
  <c r="W279" i="2"/>
  <c r="W72" i="2"/>
  <c r="W996" i="2"/>
  <c r="W772" i="2"/>
  <c r="W130" i="2"/>
  <c r="W135" i="2"/>
  <c r="W866" i="2"/>
  <c r="W657" i="2"/>
  <c r="W557" i="2"/>
  <c r="W430" i="2"/>
  <c r="W832" i="2"/>
  <c r="W77" i="2"/>
  <c r="W735" i="2"/>
  <c r="W884" i="2"/>
  <c r="W488" i="2"/>
  <c r="W599" i="2"/>
  <c r="W569" i="2"/>
  <c r="W143" i="2"/>
  <c r="W214" i="2"/>
  <c r="W481" i="2"/>
  <c r="W993" i="2"/>
  <c r="W718" i="2"/>
  <c r="W606" i="2"/>
  <c r="W245" i="2"/>
  <c r="W919" i="2"/>
  <c r="W609" i="2"/>
  <c r="W916" i="2"/>
  <c r="W754" i="2"/>
  <c r="W936" i="2"/>
  <c r="W648" i="2"/>
  <c r="W590" i="2"/>
  <c r="W327" i="2"/>
  <c r="W830" i="2"/>
  <c r="W177" i="2"/>
  <c r="W115" i="2"/>
  <c r="W646" i="2"/>
  <c r="W516" i="2"/>
  <c r="W8" i="2"/>
  <c r="W927" i="2"/>
  <c r="W320" i="2"/>
  <c r="W225" i="2"/>
  <c r="W321" i="2"/>
  <c r="W605" i="2"/>
  <c r="W204" i="2"/>
  <c r="W341" i="2"/>
  <c r="W136" i="2"/>
  <c r="W84" i="2"/>
  <c r="W101" i="2"/>
  <c r="W644" i="2"/>
  <c r="W416" i="2"/>
  <c r="W40" i="2"/>
  <c r="W865" i="2"/>
  <c r="W536" i="2"/>
  <c r="W81" i="2"/>
  <c r="W97" i="2"/>
  <c r="W739" i="2"/>
  <c r="W183" i="2"/>
  <c r="W124" i="2"/>
  <c r="W782" i="2"/>
  <c r="W680" i="2"/>
  <c r="W144" i="2"/>
  <c r="W914" i="2"/>
  <c r="W146" i="2"/>
  <c r="W13" i="2"/>
  <c r="W539" i="2"/>
  <c r="W978" i="2"/>
  <c r="W356" i="2"/>
  <c r="W93" i="2"/>
  <c r="W303" i="2"/>
  <c r="W702" i="2"/>
  <c r="W447" i="2"/>
  <c r="W829" i="2"/>
  <c r="W6" i="2"/>
  <c r="W815" i="2"/>
  <c r="W660" i="2"/>
  <c r="W433" i="2"/>
  <c r="W794" i="2"/>
  <c r="W691" i="2"/>
  <c r="W170" i="2"/>
  <c r="W274" i="2"/>
  <c r="W724" i="2"/>
  <c r="W141" i="2"/>
  <c r="W461" i="2"/>
  <c r="W752" i="2"/>
  <c r="W519" i="2"/>
  <c r="W617" i="2"/>
  <c r="Y87" i="1"/>
  <c r="Z87" i="1" s="1"/>
  <c r="AH87" i="1" s="1"/>
  <c r="AG87" i="1"/>
  <c r="Y71" i="1"/>
  <c r="Z71" i="1" s="1"/>
  <c r="AH71" i="1" s="1"/>
  <c r="AG71" i="1"/>
  <c r="AF56" i="3"/>
  <c r="AG56" i="3" s="1"/>
  <c r="AF40" i="3"/>
  <c r="AG40" i="3" s="1"/>
  <c r="AG23" i="1"/>
  <c r="Y23" i="1"/>
  <c r="Z23" i="1" s="1"/>
  <c r="AH23" i="1" s="1"/>
  <c r="Y7" i="1"/>
  <c r="Z7" i="1" s="1"/>
  <c r="AH7" i="1" s="1"/>
  <c r="AG7" i="1"/>
  <c r="AF93" i="3"/>
  <c r="AG93" i="3" s="1"/>
  <c r="Y76" i="1"/>
  <c r="Z76" i="1" s="1"/>
  <c r="AH76" i="1" s="1"/>
  <c r="AG76" i="1"/>
  <c r="Y60" i="1"/>
  <c r="Z60" i="1" s="1"/>
  <c r="AH60" i="1" s="1"/>
  <c r="AG60" i="1"/>
  <c r="Y44" i="1"/>
  <c r="Z44" i="1" s="1"/>
  <c r="AH44" i="1" s="1"/>
  <c r="AG44" i="1"/>
  <c r="AF29" i="3"/>
  <c r="AG29" i="3" s="1"/>
  <c r="Y12" i="1"/>
  <c r="Z12" i="1" s="1"/>
  <c r="AH12" i="1" s="1"/>
  <c r="AG12" i="1"/>
  <c r="Y93" i="1"/>
  <c r="Z93" i="1" s="1"/>
  <c r="AH93" i="1" s="1"/>
  <c r="AG93" i="1"/>
  <c r="AF78" i="3"/>
  <c r="AG78" i="3" s="1"/>
  <c r="AF62" i="3"/>
  <c r="AG62" i="3" s="1"/>
  <c r="AG45" i="1"/>
  <c r="Y45" i="1"/>
  <c r="Z45" i="1" s="1"/>
  <c r="AH45" i="1" s="1"/>
  <c r="Y29" i="1"/>
  <c r="Z29" i="1" s="1"/>
  <c r="AH29" i="1" s="1"/>
  <c r="AG29" i="1"/>
  <c r="Y13" i="1"/>
  <c r="Z13" i="1" s="1"/>
  <c r="AH13" i="1" s="1"/>
  <c r="AG13" i="1"/>
  <c r="AF99" i="3"/>
  <c r="AG99" i="3" s="1"/>
  <c r="Y82" i="1"/>
  <c r="Z82" i="1" s="1"/>
  <c r="AH82" i="1" s="1"/>
  <c r="AG82" i="1"/>
  <c r="Y66" i="1"/>
  <c r="Z66" i="1" s="1"/>
  <c r="AH66" i="1" s="1"/>
  <c r="AG66" i="1"/>
  <c r="AF51" i="3"/>
  <c r="AG51" i="3" s="1"/>
  <c r="AF35" i="3"/>
  <c r="AG35" i="3" s="1"/>
  <c r="AG18" i="1"/>
  <c r="Y18" i="1"/>
  <c r="Z18" i="1" s="1"/>
  <c r="AH18" i="1" s="1"/>
  <c r="AF96" i="3"/>
  <c r="AG96" i="3" s="1"/>
  <c r="Y79" i="1"/>
  <c r="Z79" i="1" s="1"/>
  <c r="AH79" i="1" s="1"/>
  <c r="AG79" i="1"/>
  <c r="Y63" i="1"/>
  <c r="Z63" i="1" s="1"/>
  <c r="AH63" i="1" s="1"/>
  <c r="AG63" i="1"/>
  <c r="AF48" i="3"/>
  <c r="AG48" i="3" s="1"/>
  <c r="AF32" i="3"/>
  <c r="AG32" i="3" s="1"/>
  <c r="AG15" i="1"/>
  <c r="Y15" i="1"/>
  <c r="Z15" i="1" s="1"/>
  <c r="AH15" i="1" s="1"/>
  <c r="Y84" i="1"/>
  <c r="Z84" i="1" s="1"/>
  <c r="AH84" i="1" s="1"/>
  <c r="AG84" i="1"/>
  <c r="Y68" i="1"/>
  <c r="Z68" i="1" s="1"/>
  <c r="AH68" i="1" s="1"/>
  <c r="AG68" i="1"/>
  <c r="AF53" i="3"/>
  <c r="AG53" i="3" s="1"/>
  <c r="AG36" i="1"/>
  <c r="Y36" i="1"/>
  <c r="Z36" i="1" s="1"/>
  <c r="AH36" i="1" s="1"/>
  <c r="Y20" i="1"/>
  <c r="Z20" i="1" s="1"/>
  <c r="AH20" i="1" s="1"/>
  <c r="AG20" i="1"/>
  <c r="Y4" i="1"/>
  <c r="Z4" i="1" s="1"/>
  <c r="AH4" i="1" s="1"/>
  <c r="AG4" i="1"/>
  <c r="AF86" i="3"/>
  <c r="AG86" i="3" s="1"/>
  <c r="AG69" i="1"/>
  <c r="Y69" i="1"/>
  <c r="Z69" i="1" s="1"/>
  <c r="AH69" i="1" s="1"/>
  <c r="Y53" i="1"/>
  <c r="Z53" i="1" s="1"/>
  <c r="AH53" i="1" s="1"/>
  <c r="AG53" i="1"/>
  <c r="Y37" i="1"/>
  <c r="Z37" i="1" s="1"/>
  <c r="AH37" i="1" s="1"/>
  <c r="AG37" i="1"/>
  <c r="AF22" i="3"/>
  <c r="AG22" i="3" s="1"/>
  <c r="AG5" i="1"/>
  <c r="Y5" i="1"/>
  <c r="Z5" i="1" s="1"/>
  <c r="AH5" i="1" s="1"/>
  <c r="Y90" i="1"/>
  <c r="Z90" i="1" s="1"/>
  <c r="AH90" i="1" s="1"/>
  <c r="AG90" i="1"/>
  <c r="Y74" i="1"/>
  <c r="Z74" i="1" s="1"/>
  <c r="AH74" i="1" s="1"/>
  <c r="AG74" i="1"/>
  <c r="AF59" i="3"/>
  <c r="AG59" i="3" s="1"/>
  <c r="AG42" i="1"/>
  <c r="Y42" i="1"/>
  <c r="Z42" i="1" s="1"/>
  <c r="AH42" i="1" s="1"/>
  <c r="Y26" i="1"/>
  <c r="Z26" i="1" s="1"/>
  <c r="AH26" i="1" s="1"/>
  <c r="AG26" i="1"/>
  <c r="Y10" i="1"/>
  <c r="Z10" i="1" s="1"/>
  <c r="AH10" i="1" s="1"/>
  <c r="AG10" i="1"/>
  <c r="Y6" i="1"/>
  <c r="Z6" i="1" s="1"/>
  <c r="AH6" i="1" s="1"/>
  <c r="AG6" i="1"/>
  <c r="AF88" i="3"/>
  <c r="AG88" i="3" s="1"/>
  <c r="AF72" i="3"/>
  <c r="AG72" i="3" s="1"/>
  <c r="Y55" i="1"/>
  <c r="Z55" i="1" s="1"/>
  <c r="AH55" i="1" s="1"/>
  <c r="AG55" i="1"/>
  <c r="Y39" i="1"/>
  <c r="Z39" i="1" s="1"/>
  <c r="AH39" i="1" s="1"/>
  <c r="AG39" i="1"/>
  <c r="AF24" i="3"/>
  <c r="AG24" i="3" s="1"/>
  <c r="Y92" i="1"/>
  <c r="Z92" i="1" s="1"/>
  <c r="AH92" i="1" s="1"/>
  <c r="AG92" i="1"/>
  <c r="AF77" i="3"/>
  <c r="AG77" i="3" s="1"/>
  <c r="AF61" i="3"/>
  <c r="AG61" i="3" s="1"/>
  <c r="AF45" i="3"/>
  <c r="AG45" i="3" s="1"/>
  <c r="Y28" i="1"/>
  <c r="Z28" i="1" s="1"/>
  <c r="AH28" i="1" s="1"/>
  <c r="AG28" i="1"/>
  <c r="AF94" i="3"/>
  <c r="AG94" i="3" s="1"/>
  <c r="Y77" i="1"/>
  <c r="Z77" i="1" s="1"/>
  <c r="AH77" i="1" s="1"/>
  <c r="AG77" i="1"/>
  <c r="Y61" i="1"/>
  <c r="Z61" i="1" s="1"/>
  <c r="AH61" i="1" s="1"/>
  <c r="AG61" i="1"/>
  <c r="AF46" i="3"/>
  <c r="AG46" i="3" s="1"/>
  <c r="AF30" i="3"/>
  <c r="AG30" i="3" s="1"/>
  <c r="Y98" i="1"/>
  <c r="Z98" i="1" s="1"/>
  <c r="AH98" i="1" s="1"/>
  <c r="AG98" i="1"/>
  <c r="AF83" i="3"/>
  <c r="AG83" i="3" s="1"/>
  <c r="AF67" i="3"/>
  <c r="AG67" i="3" s="1"/>
  <c r="Y50" i="1"/>
  <c r="Z50" i="1" s="1"/>
  <c r="AH50" i="1" s="1"/>
  <c r="AG50" i="1"/>
  <c r="Y34" i="1"/>
  <c r="Z34" i="1" s="1"/>
  <c r="AH34" i="1" s="1"/>
  <c r="AG34" i="1"/>
  <c r="AF19" i="3"/>
  <c r="AG19" i="3" s="1"/>
  <c r="Y95" i="1"/>
  <c r="Z95" i="1" s="1"/>
  <c r="AH95" i="1" s="1"/>
  <c r="AG95" i="1"/>
  <c r="AF80" i="3"/>
  <c r="AG80" i="3" s="1"/>
  <c r="AF64" i="3"/>
  <c r="AG64" i="3" s="1"/>
  <c r="Y47" i="1"/>
  <c r="Z47" i="1" s="1"/>
  <c r="AH47" i="1" s="1"/>
  <c r="AG47" i="1"/>
  <c r="Y31" i="1"/>
  <c r="Z31" i="1" s="1"/>
  <c r="AH31" i="1" s="1"/>
  <c r="AG31" i="1"/>
  <c r="AF16" i="3"/>
  <c r="AG16" i="3" s="1"/>
  <c r="AF101" i="3"/>
  <c r="AG101" i="3" s="1"/>
  <c r="AF85" i="3"/>
  <c r="AG85" i="3" s="1"/>
  <c r="AF69" i="3"/>
  <c r="AG69" i="3" s="1"/>
  <c r="Y52" i="1"/>
  <c r="Z52" i="1" s="1"/>
  <c r="AH52" i="1" s="1"/>
  <c r="AG52" i="1"/>
  <c r="AF37" i="3"/>
  <c r="AG37" i="3" s="1"/>
  <c r="AF21" i="3"/>
  <c r="AG21" i="3" s="1"/>
  <c r="Y85" i="1"/>
  <c r="Z85" i="1" s="1"/>
  <c r="AH85" i="1" s="1"/>
  <c r="AG85" i="1"/>
  <c r="AF70" i="3"/>
  <c r="AG70" i="3" s="1"/>
  <c r="AF54" i="3"/>
  <c r="AG54" i="3" s="1"/>
  <c r="AF38" i="3"/>
  <c r="AG38" i="3" s="1"/>
  <c r="Y21" i="1"/>
  <c r="Z21" i="1" s="1"/>
  <c r="AH21" i="1" s="1"/>
  <c r="AG21" i="1"/>
  <c r="AF91" i="3"/>
  <c r="AG91" i="3" s="1"/>
  <c r="AF75" i="3"/>
  <c r="AG75" i="3" s="1"/>
  <c r="Y58" i="1"/>
  <c r="Z58" i="1" s="1"/>
  <c r="AH58" i="1" s="1"/>
  <c r="AG58" i="1"/>
  <c r="AF43" i="3"/>
  <c r="AG43" i="3" s="1"/>
  <c r="AF27" i="3"/>
  <c r="AG27" i="3" s="1"/>
  <c r="O3" i="3" l="1"/>
  <c r="P3" i="3" s="1"/>
  <c r="T3" i="3" s="1"/>
  <c r="L6" i="3"/>
  <c r="M5" i="3"/>
  <c r="N4" i="3"/>
  <c r="P4" i="3" s="1"/>
  <c r="T4" i="3" s="1"/>
  <c r="B10" i="3"/>
  <c r="Q9" i="3"/>
  <c r="L8" i="3"/>
  <c r="M7" i="3"/>
  <c r="O5" i="3"/>
  <c r="N6" i="3"/>
  <c r="X93" i="2"/>
  <c r="Y93" i="2"/>
  <c r="Y739" i="2"/>
  <c r="X739" i="2"/>
  <c r="Y204" i="2"/>
  <c r="X204" i="2"/>
  <c r="Y754" i="2"/>
  <c r="X754" i="2"/>
  <c r="Y772" i="2"/>
  <c r="X772" i="2"/>
  <c r="Y689" i="2"/>
  <c r="X689" i="2"/>
  <c r="Y963" i="2"/>
  <c r="X963" i="2"/>
  <c r="Y174" i="2"/>
  <c r="X174" i="2"/>
  <c r="Y371" i="2"/>
  <c r="X371" i="2"/>
  <c r="Y276" i="2"/>
  <c r="X276" i="2"/>
  <c r="Y209" i="2"/>
  <c r="X209" i="2"/>
  <c r="Y149" i="2"/>
  <c r="X149" i="2"/>
  <c r="X104" i="2"/>
  <c r="Y104" i="2"/>
  <c r="Y931" i="2"/>
  <c r="X931" i="2"/>
  <c r="Y587" i="2"/>
  <c r="X587" i="2"/>
  <c r="X763" i="2"/>
  <c r="Y763" i="2"/>
  <c r="Y562" i="2"/>
  <c r="X562" i="2"/>
  <c r="Y662" i="2"/>
  <c r="X662" i="2"/>
  <c r="Y752" i="2"/>
  <c r="X752" i="2"/>
  <c r="Y829" i="2"/>
  <c r="X829" i="2"/>
  <c r="X865" i="2"/>
  <c r="Y865" i="2"/>
  <c r="Y327" i="2"/>
  <c r="X327" i="2"/>
  <c r="X245" i="2"/>
  <c r="Y245" i="2"/>
  <c r="X77" i="2"/>
  <c r="Y77" i="2"/>
  <c r="X755" i="2"/>
  <c r="Y755" i="2"/>
  <c r="X484" i="2"/>
  <c r="Y484" i="2"/>
  <c r="X994" i="2"/>
  <c r="Y994" i="2"/>
  <c r="Y683" i="2"/>
  <c r="X683" i="2"/>
  <c r="X5" i="2"/>
  <c r="Y5" i="2"/>
  <c r="X11" i="2"/>
  <c r="Y11" i="2"/>
  <c r="X540" i="2"/>
  <c r="Y540" i="2"/>
  <c r="X365" i="2"/>
  <c r="Y365" i="2"/>
  <c r="Y920" i="2"/>
  <c r="X920" i="2"/>
  <c r="Y383" i="2"/>
  <c r="X383" i="2"/>
  <c r="Y271" i="2"/>
  <c r="X271" i="2"/>
  <c r="X366" i="2"/>
  <c r="Y366" i="2"/>
  <c r="Y420" i="2"/>
  <c r="X420" i="2"/>
  <c r="X433" i="2"/>
  <c r="Y433" i="2"/>
  <c r="Y680" i="2"/>
  <c r="X680" i="2"/>
  <c r="Y646" i="2"/>
  <c r="X646" i="2"/>
  <c r="X481" i="2"/>
  <c r="Y481" i="2"/>
  <c r="X630" i="2"/>
  <c r="Y630" i="2"/>
  <c r="X398" i="2"/>
  <c r="Y398" i="2"/>
  <c r="Y749" i="2"/>
  <c r="X749" i="2"/>
  <c r="X66" i="2"/>
  <c r="Y66" i="2"/>
  <c r="Y213" i="2"/>
  <c r="X213" i="2"/>
  <c r="X270" i="2"/>
  <c r="Y270" i="2"/>
  <c r="X257" i="2"/>
  <c r="Y257" i="2"/>
  <c r="Y781" i="2"/>
  <c r="X781" i="2"/>
  <c r="Y173" i="2"/>
  <c r="X173" i="2"/>
  <c r="Y60" i="2"/>
  <c r="X60" i="2"/>
  <c r="Y645" i="2"/>
  <c r="X645" i="2"/>
  <c r="Y737" i="2"/>
  <c r="X737" i="2"/>
  <c r="Y69" i="2"/>
  <c r="X69" i="2"/>
  <c r="Y636" i="2"/>
  <c r="X636" i="2"/>
  <c r="X843" i="2"/>
  <c r="Y843" i="2"/>
  <c r="Y274" i="2"/>
  <c r="X274" i="2"/>
  <c r="Y13" i="2"/>
  <c r="X13" i="2"/>
  <c r="Y101" i="2"/>
  <c r="X101" i="2"/>
  <c r="X320" i="2"/>
  <c r="Y320" i="2"/>
  <c r="X599" i="2"/>
  <c r="Y599" i="2"/>
  <c r="Y657" i="2"/>
  <c r="X657" i="2"/>
  <c r="Y425" i="2"/>
  <c r="X425" i="2"/>
  <c r="Y497" i="2"/>
  <c r="X497" i="2"/>
  <c r="X941" i="2"/>
  <c r="Y941" i="2"/>
  <c r="Y112" i="2"/>
  <c r="X112" i="2"/>
  <c r="X82" i="2"/>
  <c r="Y82" i="2"/>
  <c r="Y757" i="2"/>
  <c r="X757" i="2"/>
  <c r="X494" i="2"/>
  <c r="Y494" i="2"/>
  <c r="X79" i="2"/>
  <c r="Y79" i="2"/>
  <c r="X992" i="2"/>
  <c r="Y992" i="2"/>
  <c r="Y335" i="2"/>
  <c r="X335" i="2"/>
  <c r="Y666" i="2"/>
  <c r="X666" i="2"/>
  <c r="Y496" i="2"/>
  <c r="X496" i="2"/>
  <c r="Y277" i="2"/>
  <c r="X277" i="2"/>
  <c r="Y362" i="2"/>
  <c r="X362" i="2"/>
  <c r="Y492" i="2"/>
  <c r="X492" i="2"/>
  <c r="Y57" i="2"/>
  <c r="X57" i="2"/>
  <c r="Y18" i="2"/>
  <c r="X18" i="2"/>
  <c r="X892" i="2"/>
  <c r="Y892" i="2"/>
  <c r="Y141" i="2"/>
  <c r="X141" i="2"/>
  <c r="X815" i="2"/>
  <c r="Y815" i="2"/>
  <c r="X978" i="2"/>
  <c r="Y978" i="2"/>
  <c r="X914" i="2"/>
  <c r="Y914" i="2"/>
  <c r="X124" i="2"/>
  <c r="Y124" i="2"/>
  <c r="Y81" i="2"/>
  <c r="X81" i="2"/>
  <c r="X416" i="2"/>
  <c r="Y416" i="2"/>
  <c r="X136" i="2"/>
  <c r="Y136" i="2"/>
  <c r="Y321" i="2"/>
  <c r="X321" i="2"/>
  <c r="Y8" i="2"/>
  <c r="X8" i="2"/>
  <c r="X177" i="2"/>
  <c r="Y177" i="2"/>
  <c r="X648" i="2"/>
  <c r="Y648" i="2"/>
  <c r="Y609" i="2"/>
  <c r="X609" i="2"/>
  <c r="X718" i="2"/>
  <c r="Y718" i="2"/>
  <c r="X143" i="2"/>
  <c r="Y143" i="2"/>
  <c r="Y884" i="2"/>
  <c r="X884" i="2"/>
  <c r="Y430" i="2"/>
  <c r="X430" i="2"/>
  <c r="X135" i="2"/>
  <c r="Y135" i="2"/>
  <c r="Y72" i="2"/>
  <c r="X72" i="2"/>
  <c r="X818" i="2"/>
  <c r="Y818" i="2"/>
  <c r="Y567" i="2"/>
  <c r="X567" i="2"/>
  <c r="X128" i="2"/>
  <c r="Y128" i="2"/>
  <c r="Y261" i="2"/>
  <c r="X261" i="2"/>
  <c r="Y380" i="2"/>
  <c r="X380" i="2"/>
  <c r="X527" i="2"/>
  <c r="Y527" i="2"/>
  <c r="X24" i="2"/>
  <c r="Y24" i="2"/>
  <c r="X817" i="2"/>
  <c r="Y817" i="2"/>
  <c r="X512" i="2"/>
  <c r="Y512" i="2"/>
  <c r="Y537" i="2"/>
  <c r="X537" i="2"/>
  <c r="Y344" i="2"/>
  <c r="X344" i="2"/>
  <c r="Y987" i="2"/>
  <c r="X987" i="2"/>
  <c r="Y402" i="2"/>
  <c r="X402" i="2"/>
  <c r="X783" i="2"/>
  <c r="Y783" i="2"/>
  <c r="Y615" i="2"/>
  <c r="X615" i="2"/>
  <c r="Y847" i="2"/>
  <c r="X847" i="2"/>
  <c r="X472" i="2"/>
  <c r="Y472" i="2"/>
  <c r="X740" i="2"/>
  <c r="Y740" i="2"/>
  <c r="X758" i="2"/>
  <c r="Y758" i="2"/>
  <c r="Y675" i="2"/>
  <c r="X675" i="2"/>
  <c r="X673" i="2"/>
  <c r="Y673" i="2"/>
  <c r="Y976" i="2"/>
  <c r="X976" i="2"/>
  <c r="Y503" i="2"/>
  <c r="X503" i="2"/>
  <c r="X842" i="2"/>
  <c r="Y842" i="2"/>
  <c r="Y359" i="2"/>
  <c r="X359" i="2"/>
  <c r="Y189" i="2"/>
  <c r="X189" i="2"/>
  <c r="Y649" i="2"/>
  <c r="X649" i="2"/>
  <c r="X166" i="2"/>
  <c r="Y166" i="2"/>
  <c r="Y54" i="2"/>
  <c r="X54" i="2"/>
  <c r="Y655" i="2"/>
  <c r="X655" i="2"/>
  <c r="X944" i="2"/>
  <c r="Y944" i="2"/>
  <c r="X444" i="2"/>
  <c r="Y444" i="2"/>
  <c r="X80" i="2"/>
  <c r="Y80" i="2"/>
  <c r="X187" i="2"/>
  <c r="Y187" i="2"/>
  <c r="Y574" i="2"/>
  <c r="X574" i="2"/>
  <c r="X559" i="2"/>
  <c r="Y559" i="2"/>
  <c r="X586" i="2"/>
  <c r="Y586" i="2"/>
  <c r="Y678" i="2"/>
  <c r="X678" i="2"/>
  <c r="X742" i="2"/>
  <c r="Y742" i="2"/>
  <c r="X924" i="2"/>
  <c r="Y924" i="2"/>
  <c r="Y47" i="2"/>
  <c r="X47" i="2"/>
  <c r="X819" i="2"/>
  <c r="Y819" i="2"/>
  <c r="Y706" i="2"/>
  <c r="X706" i="2"/>
  <c r="Y705" i="2"/>
  <c r="X705" i="2"/>
  <c r="X929" i="2"/>
  <c r="Y929" i="2"/>
  <c r="Y456" i="2"/>
  <c r="X456" i="2"/>
  <c r="Y192" i="2"/>
  <c r="X192" i="2"/>
  <c r="X386" i="2"/>
  <c r="Y386" i="2"/>
  <c r="Y236" i="2"/>
  <c r="X236" i="2"/>
  <c r="X722" i="2"/>
  <c r="Y722" i="2"/>
  <c r="X389" i="2"/>
  <c r="Y389" i="2"/>
  <c r="X26" i="2"/>
  <c r="Y26" i="2"/>
  <c r="X940" i="2"/>
  <c r="Y940" i="2"/>
  <c r="X814" i="2"/>
  <c r="Y814" i="2"/>
  <c r="X219" i="2"/>
  <c r="Y219" i="2"/>
  <c r="Y418" i="2"/>
  <c r="X418" i="2"/>
  <c r="Y973" i="2"/>
  <c r="X973" i="2"/>
  <c r="X376" i="2"/>
  <c r="Y376" i="2"/>
  <c r="Y407" i="2"/>
  <c r="X407" i="2"/>
  <c r="X825" i="2"/>
  <c r="Y825" i="2"/>
  <c r="X580" i="2"/>
  <c r="Y580" i="2"/>
  <c r="X417" i="2"/>
  <c r="Y417" i="2"/>
  <c r="Y46" i="2"/>
  <c r="X46" i="2"/>
  <c r="X302" i="2"/>
  <c r="Y302" i="2"/>
  <c r="Y339" i="2"/>
  <c r="X339" i="2"/>
  <c r="X787" i="2"/>
  <c r="Y787" i="2"/>
  <c r="Y651" i="2"/>
  <c r="X651" i="2"/>
  <c r="Y949" i="2"/>
  <c r="X949" i="2"/>
  <c r="Y1000" i="2"/>
  <c r="X1000" i="2"/>
  <c r="AI1000" i="2" s="1"/>
  <c r="J1001" i="8" s="1"/>
  <c r="Y437" i="2"/>
  <c r="X437" i="2"/>
  <c r="X877" i="2"/>
  <c r="Y877" i="2"/>
  <c r="Y744" i="2"/>
  <c r="X744" i="2"/>
  <c r="X30" i="2"/>
  <c r="Y30" i="2"/>
  <c r="Y63" i="2"/>
  <c r="X63" i="2"/>
  <c r="Y637" i="2"/>
  <c r="X637" i="2"/>
  <c r="X2" i="2"/>
  <c r="Y2" i="2"/>
  <c r="Y904" i="2"/>
  <c r="X904" i="2"/>
  <c r="X111" i="2"/>
  <c r="Y111" i="2"/>
  <c r="X67" i="2"/>
  <c r="Y67" i="2"/>
  <c r="Y458" i="2"/>
  <c r="X458" i="2"/>
  <c r="X240" i="2"/>
  <c r="Y240" i="2"/>
  <c r="Y659" i="2"/>
  <c r="X659" i="2"/>
  <c r="Y701" i="2"/>
  <c r="X701" i="2"/>
  <c r="X795" i="2"/>
  <c r="Y795" i="2"/>
  <c r="X930" i="2"/>
  <c r="Y930" i="2"/>
  <c r="Y129" i="2"/>
  <c r="X129" i="2"/>
  <c r="Y841" i="2"/>
  <c r="X841" i="2"/>
  <c r="X247" i="2"/>
  <c r="Y247" i="2"/>
  <c r="Y824" i="2"/>
  <c r="X824" i="2"/>
  <c r="X59" i="2"/>
  <c r="Y59" i="2"/>
  <c r="Y478" i="2"/>
  <c r="X478" i="2"/>
  <c r="X175" i="2"/>
  <c r="Y175" i="2"/>
  <c r="Y155" i="2"/>
  <c r="X155" i="2"/>
  <c r="Y210" i="2"/>
  <c r="X210" i="2"/>
  <c r="Y48" i="2"/>
  <c r="X48" i="2"/>
  <c r="Y964" i="2"/>
  <c r="X964" i="2"/>
  <c r="Y408" i="2"/>
  <c r="X408" i="2"/>
  <c r="X798" i="2"/>
  <c r="Y798" i="2"/>
  <c r="Y856" i="2"/>
  <c r="X856" i="2"/>
  <c r="Y32" i="2"/>
  <c r="X32" i="2"/>
  <c r="Y505" i="2"/>
  <c r="X505" i="2"/>
  <c r="X658" i="2"/>
  <c r="Y658" i="2"/>
  <c r="X578" i="2"/>
  <c r="Y578" i="2"/>
  <c r="X354" i="2"/>
  <c r="Y354" i="2"/>
  <c r="Y230" i="2"/>
  <c r="X230" i="2"/>
  <c r="X439" i="2"/>
  <c r="Y439" i="2"/>
  <c r="Y717" i="2"/>
  <c r="X717" i="2"/>
  <c r="Y119" i="2"/>
  <c r="X119" i="2"/>
  <c r="X78" i="2"/>
  <c r="Y78" i="2"/>
  <c r="Y157" i="2"/>
  <c r="X157" i="2"/>
  <c r="X591" i="2"/>
  <c r="Y591" i="2"/>
  <c r="X614" i="2"/>
  <c r="Y614" i="2"/>
  <c r="X670" i="2"/>
  <c r="Y670" i="2"/>
  <c r="Y253" i="2"/>
  <c r="X253" i="2"/>
  <c r="Y848" i="2"/>
  <c r="X848" i="2"/>
  <c r="Y65" i="2"/>
  <c r="X65" i="2"/>
  <c r="X879" i="2"/>
  <c r="Y879" i="2"/>
  <c r="X476" i="2"/>
  <c r="Y476" i="2"/>
  <c r="Y27" i="2"/>
  <c r="X27" i="2"/>
  <c r="Y922" i="2"/>
  <c r="X922" i="2"/>
  <c r="Y887" i="2"/>
  <c r="X887" i="2"/>
  <c r="X897" i="2"/>
  <c r="Y897" i="2"/>
  <c r="Y802" i="2"/>
  <c r="X802" i="2"/>
  <c r="X410" i="2"/>
  <c r="Y410" i="2"/>
  <c r="X838" i="2"/>
  <c r="Y838" i="2"/>
  <c r="X317" i="2"/>
  <c r="Y317" i="2"/>
  <c r="Y325" i="2"/>
  <c r="X325" i="2"/>
  <c r="X726" i="2"/>
  <c r="Y726" i="2"/>
  <c r="Y102" i="2"/>
  <c r="X102" i="2"/>
  <c r="Y436" i="2"/>
  <c r="X436" i="2"/>
  <c r="Y943" i="2"/>
  <c r="X943" i="2"/>
  <c r="Y348" i="2"/>
  <c r="X348" i="2"/>
  <c r="X807" i="2"/>
  <c r="Y807" i="2"/>
  <c r="X358" i="2"/>
  <c r="Y358" i="2"/>
  <c r="Y529" i="2"/>
  <c r="X529" i="2"/>
  <c r="X750" i="2"/>
  <c r="Y750" i="2"/>
  <c r="Y942" i="2"/>
  <c r="X942" i="2"/>
  <c r="Y19" i="2"/>
  <c r="X19" i="2"/>
  <c r="Y564" i="2"/>
  <c r="X564" i="2"/>
  <c r="X340" i="2"/>
  <c r="Y340" i="2"/>
  <c r="Y697" i="2"/>
  <c r="X697" i="2"/>
  <c r="X426" i="2"/>
  <c r="Y426" i="2"/>
  <c r="X39" i="2"/>
  <c r="Y39" i="2"/>
  <c r="X184" i="2"/>
  <c r="Y184" i="2"/>
  <c r="Y387" i="2"/>
  <c r="X387" i="2"/>
  <c r="X20" i="2"/>
  <c r="Y20" i="2"/>
  <c r="X397" i="2"/>
  <c r="Y397" i="2"/>
  <c r="X399" i="2"/>
  <c r="Y399" i="2"/>
  <c r="X162" i="2"/>
  <c r="Y162" i="2"/>
  <c r="Y409" i="2"/>
  <c r="X409" i="2"/>
  <c r="Y738" i="2"/>
  <c r="X738" i="2"/>
  <c r="X633" i="2"/>
  <c r="Y633" i="2"/>
  <c r="Y991" i="2"/>
  <c r="X991" i="2"/>
  <c r="Y107" i="2"/>
  <c r="X107" i="2"/>
  <c r="X330" i="2"/>
  <c r="Y330" i="2"/>
  <c r="Y234" i="2"/>
  <c r="X234" i="2"/>
  <c r="X108" i="2"/>
  <c r="Y108" i="2"/>
  <c r="X211" i="2"/>
  <c r="Y211" i="2"/>
  <c r="X290" i="2"/>
  <c r="Y290" i="2"/>
  <c r="X319" i="2"/>
  <c r="Y319" i="2"/>
  <c r="X432" i="2"/>
  <c r="Y432" i="2"/>
  <c r="X756" i="2"/>
  <c r="Y756" i="2"/>
  <c r="Y323" i="2"/>
  <c r="X323" i="2"/>
  <c r="Y392" i="2"/>
  <c r="X392" i="2"/>
  <c r="X178" i="2"/>
  <c r="Y178" i="2"/>
  <c r="X87" i="2"/>
  <c r="Y87" i="2"/>
  <c r="X857" i="2"/>
  <c r="Y857" i="2"/>
  <c r="Y743" i="2"/>
  <c r="X743" i="2"/>
  <c r="Y449" i="2"/>
  <c r="X449" i="2"/>
  <c r="Y287" i="2"/>
  <c r="X287" i="2"/>
  <c r="Y493" i="2"/>
  <c r="X493" i="2"/>
  <c r="Y867" i="2"/>
  <c r="X867" i="2"/>
  <c r="Y361" i="2"/>
  <c r="X361" i="2"/>
  <c r="Y252" i="2"/>
  <c r="X252" i="2"/>
  <c r="Y608" i="2"/>
  <c r="X608" i="2"/>
  <c r="X589" i="2"/>
  <c r="Y589" i="2"/>
  <c r="X882" i="2"/>
  <c r="Y882" i="2"/>
  <c r="Y85" i="2"/>
  <c r="X85" i="2"/>
  <c r="X273" i="2"/>
  <c r="Y273" i="2"/>
  <c r="Y954" i="2"/>
  <c r="X954" i="2"/>
  <c r="X592" i="2"/>
  <c r="Y592" i="2"/>
  <c r="X194" i="2"/>
  <c r="Y194" i="2"/>
  <c r="X698" i="2"/>
  <c r="Y698" i="2"/>
  <c r="X232" i="2"/>
  <c r="Y232" i="2"/>
  <c r="X846" i="2"/>
  <c r="Y846" i="2"/>
  <c r="X796" i="2"/>
  <c r="Y796" i="2"/>
  <c r="X974" i="2"/>
  <c r="Y974" i="2"/>
  <c r="X694" i="2"/>
  <c r="Y694" i="2"/>
  <c r="X624" i="2"/>
  <c r="Y624" i="2"/>
  <c r="X549" i="2"/>
  <c r="Y549" i="2"/>
  <c r="X38" i="2"/>
  <c r="Y38" i="2"/>
  <c r="Y626" i="2"/>
  <c r="X626" i="2"/>
  <c r="X837" i="2"/>
  <c r="Y837" i="2"/>
  <c r="Y828" i="2"/>
  <c r="X828" i="2"/>
  <c r="X161" i="2"/>
  <c r="Y161" i="2"/>
  <c r="Y932" i="2"/>
  <c r="X932" i="2"/>
  <c r="Y459" i="2"/>
  <c r="X459" i="2"/>
  <c r="Y138" i="2"/>
  <c r="X138" i="2"/>
  <c r="Y188" i="2"/>
  <c r="X188" i="2"/>
  <c r="Y350" i="2"/>
  <c r="X350" i="2"/>
  <c r="X821" i="2"/>
  <c r="Y821" i="2"/>
  <c r="Y693" i="2"/>
  <c r="X693" i="2"/>
  <c r="Y221" i="2"/>
  <c r="X221" i="2"/>
  <c r="Y642" i="2"/>
  <c r="X642" i="2"/>
  <c r="X391" i="2"/>
  <c r="Y391" i="2"/>
  <c r="Y12" i="2"/>
  <c r="X12" i="2"/>
  <c r="X923" i="2"/>
  <c r="Y923" i="2"/>
  <c r="Y265" i="2"/>
  <c r="X265" i="2"/>
  <c r="X182" i="2"/>
  <c r="Y182" i="2"/>
  <c r="Y881" i="2"/>
  <c r="X881" i="2"/>
  <c r="Y873" i="2"/>
  <c r="X873" i="2"/>
  <c r="X700" i="2"/>
  <c r="Y700" i="2"/>
  <c r="Y61" i="2"/>
  <c r="X61" i="2"/>
  <c r="X886" i="2"/>
  <c r="Y886" i="2"/>
  <c r="Y707" i="2"/>
  <c r="X707" i="2"/>
  <c r="X704" i="2"/>
  <c r="Y704" i="2"/>
  <c r="X4" i="2"/>
  <c r="Y4" i="2"/>
  <c r="Y588" i="2"/>
  <c r="X588" i="2"/>
  <c r="Y452" i="2"/>
  <c r="X452" i="2"/>
  <c r="Y405" i="2"/>
  <c r="X405" i="2"/>
  <c r="X269" i="2"/>
  <c r="Y269" i="2"/>
  <c r="Y374" i="2"/>
  <c r="X374" i="2"/>
  <c r="X334" i="2"/>
  <c r="Y334" i="2"/>
  <c r="Y152" i="2"/>
  <c r="X152" i="2"/>
  <c r="X583" i="2"/>
  <c r="Y583" i="2"/>
  <c r="X960" i="2"/>
  <c r="Y960" i="2"/>
  <c r="X288" i="2"/>
  <c r="Y288" i="2"/>
  <c r="Y712" i="2"/>
  <c r="X712" i="2"/>
  <c r="Y789" i="2"/>
  <c r="X789" i="2"/>
  <c r="Y44" i="2"/>
  <c r="X44" i="2"/>
  <c r="Y520" i="2"/>
  <c r="X520" i="2"/>
  <c r="Y714" i="2"/>
  <c r="X714" i="2"/>
  <c r="Y617" i="2"/>
  <c r="X617" i="2"/>
  <c r="Y691" i="2"/>
  <c r="X691" i="2"/>
  <c r="X702" i="2"/>
  <c r="Y702" i="2"/>
  <c r="Y461" i="2"/>
  <c r="X461" i="2"/>
  <c r="X170" i="2"/>
  <c r="Y170" i="2"/>
  <c r="Y660" i="2"/>
  <c r="X660" i="2"/>
  <c r="X447" i="2"/>
  <c r="Y447" i="2"/>
  <c r="Y356" i="2"/>
  <c r="X356" i="2"/>
  <c r="X146" i="2"/>
  <c r="Y146" i="2"/>
  <c r="Y782" i="2"/>
  <c r="X782" i="2"/>
  <c r="Y97" i="2"/>
  <c r="X97" i="2"/>
  <c r="X40" i="2"/>
  <c r="Y40" i="2"/>
  <c r="Y84" i="2"/>
  <c r="X84" i="2"/>
  <c r="Y605" i="2"/>
  <c r="X605" i="2"/>
  <c r="X927" i="2"/>
  <c r="Y927" i="2"/>
  <c r="Y115" i="2"/>
  <c r="X115" i="2"/>
  <c r="X590" i="2"/>
  <c r="Y590" i="2"/>
  <c r="X916" i="2"/>
  <c r="Y916" i="2"/>
  <c r="Y606" i="2"/>
  <c r="X606" i="2"/>
  <c r="X214" i="2"/>
  <c r="Y214" i="2"/>
  <c r="X488" i="2"/>
  <c r="Y488" i="2"/>
  <c r="X832" i="2"/>
  <c r="Y832" i="2"/>
  <c r="X866" i="2"/>
  <c r="Y866" i="2"/>
  <c r="X996" i="2"/>
  <c r="Y996" i="2"/>
  <c r="X894" i="2"/>
  <c r="Y894" i="2"/>
  <c r="Y864" i="2"/>
  <c r="X864" i="2"/>
  <c r="X811" i="2"/>
  <c r="Y811" i="2"/>
  <c r="X88" i="2"/>
  <c r="Y88" i="2"/>
  <c r="X228" i="2"/>
  <c r="Y228" i="2"/>
  <c r="X293" i="2"/>
  <c r="Y293" i="2"/>
  <c r="X753" i="2"/>
  <c r="Y753" i="2"/>
  <c r="Y164" i="2"/>
  <c r="X164" i="2"/>
  <c r="Y110" i="2"/>
  <c r="X110" i="2"/>
  <c r="X207" i="2"/>
  <c r="Y207" i="2"/>
  <c r="Y469" i="2"/>
  <c r="X469" i="2"/>
  <c r="Y598" i="2"/>
  <c r="X598" i="2"/>
  <c r="X169" i="2"/>
  <c r="Y169" i="2"/>
  <c r="Y181" i="2"/>
  <c r="X181" i="2"/>
  <c r="Y295" i="2"/>
  <c r="X295" i="2"/>
  <c r="Y443" i="2"/>
  <c r="X443" i="2"/>
  <c r="X283" i="2"/>
  <c r="Y283" i="2"/>
  <c r="X888" i="2"/>
  <c r="Y888" i="2"/>
  <c r="Y502" i="2"/>
  <c r="X502" i="2"/>
  <c r="Y454" i="2"/>
  <c r="X454" i="2"/>
  <c r="X526" i="2"/>
  <c r="Y526" i="2"/>
  <c r="X635" i="2"/>
  <c r="Y635" i="2"/>
  <c r="X364" i="2"/>
  <c r="Y364" i="2"/>
  <c r="X159" i="2"/>
  <c r="Y159" i="2"/>
  <c r="X56" i="2"/>
  <c r="Y56" i="2"/>
  <c r="X127" i="2"/>
  <c r="Y127" i="2"/>
  <c r="X890" i="2"/>
  <c r="Y890" i="2"/>
  <c r="X951" i="2"/>
  <c r="Y951" i="2"/>
  <c r="Y16" i="2"/>
  <c r="X16" i="2"/>
  <c r="X306" i="2"/>
  <c r="Y306" i="2"/>
  <c r="X206" i="2"/>
  <c r="Y206" i="2"/>
  <c r="X179" i="2"/>
  <c r="Y179" i="2"/>
  <c r="Y191" i="2"/>
  <c r="X191" i="2"/>
  <c r="Y292" i="2"/>
  <c r="X292" i="2"/>
  <c r="X485" i="2"/>
  <c r="Y485" i="2"/>
  <c r="Y118" i="2"/>
  <c r="X118" i="2"/>
  <c r="X441" i="2"/>
  <c r="Y441" i="2"/>
  <c r="X480" i="2"/>
  <c r="Y480" i="2"/>
  <c r="X296" i="2"/>
  <c r="Y296" i="2"/>
  <c r="Y926" i="2"/>
  <c r="X926" i="2"/>
  <c r="X167" i="2"/>
  <c r="Y167" i="2"/>
  <c r="Y913" i="2"/>
  <c r="X913" i="2"/>
  <c r="X538" i="2"/>
  <c r="Y538" i="2"/>
  <c r="Y33" i="2"/>
  <c r="X33" i="2"/>
  <c r="X200" i="2"/>
  <c r="Y200" i="2"/>
  <c r="X310" i="2"/>
  <c r="Y310" i="2"/>
  <c r="X682" i="2"/>
  <c r="Y682" i="2"/>
  <c r="X28" i="2"/>
  <c r="Y28" i="2"/>
  <c r="X150" i="2"/>
  <c r="Y150" i="2"/>
  <c r="Y522" i="2"/>
  <c r="X522" i="2"/>
  <c r="Y51" i="2"/>
  <c r="X51" i="2"/>
  <c r="Y601" i="2"/>
  <c r="X601" i="2"/>
  <c r="X656" i="2"/>
  <c r="Y656" i="2"/>
  <c r="X862" i="2"/>
  <c r="Y862" i="2"/>
  <c r="X332" i="2"/>
  <c r="Y332" i="2"/>
  <c r="X679" i="2"/>
  <c r="Y679" i="2"/>
  <c r="Y632" i="2"/>
  <c r="X632" i="2"/>
  <c r="Y593" i="2"/>
  <c r="X593" i="2"/>
  <c r="X382" i="2"/>
  <c r="Y382" i="2"/>
  <c r="X202" i="2"/>
  <c r="Y202" i="2"/>
  <c r="X545" i="2"/>
  <c r="Y545" i="2"/>
  <c r="X248" i="2"/>
  <c r="Y248" i="2"/>
  <c r="X338" i="2"/>
  <c r="Y338" i="2"/>
  <c r="Y70" i="2"/>
  <c r="X70" i="2"/>
  <c r="Y728" i="2"/>
  <c r="X728" i="2"/>
  <c r="X427" i="2"/>
  <c r="Y427" i="2"/>
  <c r="Y806" i="2"/>
  <c r="X806" i="2"/>
  <c r="X612" i="2"/>
  <c r="Y612" i="2"/>
  <c r="X336" i="2"/>
  <c r="Y336" i="2"/>
  <c r="Y264" i="2"/>
  <c r="X264" i="2"/>
  <c r="Y116" i="2"/>
  <c r="X116" i="2"/>
  <c r="X483" i="2"/>
  <c r="Y483" i="2"/>
  <c r="X475" i="2"/>
  <c r="Y475" i="2"/>
  <c r="X95" i="2"/>
  <c r="Y95" i="2"/>
  <c r="Y517" i="2"/>
  <c r="X517" i="2"/>
  <c r="Y686" i="2"/>
  <c r="X686" i="2"/>
  <c r="Y643" i="2"/>
  <c r="X643" i="2"/>
  <c r="Y455" i="2"/>
  <c r="X455" i="2"/>
  <c r="Y845" i="2"/>
  <c r="X845" i="2"/>
  <c r="Y767" i="2"/>
  <c r="X767" i="2"/>
  <c r="Y925" i="2"/>
  <c r="X925" i="2"/>
  <c r="Y68" i="2"/>
  <c r="X68" i="2"/>
  <c r="Y952" i="2"/>
  <c r="X952" i="2"/>
  <c r="Y729" i="2"/>
  <c r="X729" i="2"/>
  <c r="Y442" i="2"/>
  <c r="X442" i="2"/>
  <c r="Y50" i="2"/>
  <c r="X50" i="2"/>
  <c r="Y597" i="2"/>
  <c r="X597" i="2"/>
  <c r="X565" i="2"/>
  <c r="Y565" i="2"/>
  <c r="Y514" i="2"/>
  <c r="X514" i="2"/>
  <c r="Y850" i="2"/>
  <c r="X850" i="2"/>
  <c r="X89" i="2"/>
  <c r="Y89" i="2"/>
  <c r="Y901" i="2"/>
  <c r="X901" i="2"/>
  <c r="X482" i="2"/>
  <c r="Y482" i="2"/>
  <c r="Y256" i="2"/>
  <c r="X256" i="2"/>
  <c r="Y934" i="2"/>
  <c r="X934" i="2"/>
  <c r="Y250" i="2"/>
  <c r="X250" i="2"/>
  <c r="X799" i="2"/>
  <c r="Y799" i="2"/>
  <c r="Y579" i="2"/>
  <c r="X579" i="2"/>
  <c r="X52" i="2"/>
  <c r="Y52" i="2"/>
  <c r="X156" i="2"/>
  <c r="Y156" i="2"/>
  <c r="X196" i="2"/>
  <c r="Y196" i="2"/>
  <c r="Y801" i="2"/>
  <c r="X801" i="2"/>
  <c r="Y160" i="2"/>
  <c r="X160" i="2"/>
  <c r="Y625" i="2"/>
  <c r="X625" i="2"/>
  <c r="X451" i="2"/>
  <c r="Y451" i="2"/>
  <c r="X31" i="2"/>
  <c r="Y31" i="2"/>
  <c r="X905" i="2"/>
  <c r="Y905" i="2"/>
  <c r="Y103" i="2"/>
  <c r="X103" i="2"/>
  <c r="X766" i="2"/>
  <c r="Y766" i="2"/>
  <c r="Y731" i="2"/>
  <c r="X731" i="2"/>
  <c r="Y377" i="2"/>
  <c r="X377" i="2"/>
  <c r="X708" i="2"/>
  <c r="Y708" i="2"/>
  <c r="X812" i="2"/>
  <c r="Y812" i="2"/>
  <c r="Y223" i="2"/>
  <c r="X223" i="2"/>
  <c r="X448" i="2"/>
  <c r="Y448" i="2"/>
  <c r="Y566" i="2"/>
  <c r="X566" i="2"/>
  <c r="Y785" i="2"/>
  <c r="X785" i="2"/>
  <c r="X870" i="2"/>
  <c r="Y870" i="2"/>
  <c r="X262" i="2"/>
  <c r="Y262" i="2"/>
  <c r="X853" i="2"/>
  <c r="Y853" i="2"/>
  <c r="X903" i="2"/>
  <c r="Y903" i="2"/>
  <c r="X685" i="2"/>
  <c r="Y685" i="2"/>
  <c r="X98" i="2"/>
  <c r="Y98" i="2"/>
  <c r="Y568" i="2"/>
  <c r="X568" i="2"/>
  <c r="Y765" i="2"/>
  <c r="X765" i="2"/>
  <c r="Y990" i="2"/>
  <c r="X990" i="2"/>
  <c r="X35" i="2"/>
  <c r="Y35" i="2"/>
  <c r="Y105" i="2"/>
  <c r="X105" i="2"/>
  <c r="X227" i="2"/>
  <c r="Y227" i="2"/>
  <c r="X324" i="2"/>
  <c r="Y324" i="2"/>
  <c r="Y286" i="2"/>
  <c r="X286" i="2"/>
  <c r="X762" i="2"/>
  <c r="Y762" i="2"/>
  <c r="X466" i="2"/>
  <c r="Y466" i="2"/>
  <c r="Y816" i="2"/>
  <c r="X816" i="2"/>
  <c r="Y201" i="2"/>
  <c r="X201" i="2"/>
  <c r="X491" i="2"/>
  <c r="Y491" i="2"/>
  <c r="X734" i="2"/>
  <c r="Y734" i="2"/>
  <c r="X453" i="2"/>
  <c r="Y453" i="2"/>
  <c r="X369" i="2"/>
  <c r="Y369" i="2"/>
  <c r="Y218" i="2"/>
  <c r="X218" i="2"/>
  <c r="X278" i="2"/>
  <c r="Y278" i="2"/>
  <c r="Y855" i="2"/>
  <c r="X855" i="2"/>
  <c r="X41" i="2"/>
  <c r="Y41" i="2"/>
  <c r="X145" i="2"/>
  <c r="Y145" i="2"/>
  <c r="Y713" i="2"/>
  <c r="X713" i="2"/>
  <c r="Y910" i="2"/>
  <c r="X910" i="2"/>
  <c r="Y282" i="2"/>
  <c r="X282" i="2"/>
  <c r="X220" i="2"/>
  <c r="Y220" i="2"/>
  <c r="X205" i="2"/>
  <c r="Y205" i="2"/>
  <c r="Y822" i="2"/>
  <c r="X822" i="2"/>
  <c r="X975" i="2"/>
  <c r="Y975" i="2"/>
  <c r="X613" i="2"/>
  <c r="Y613" i="2"/>
  <c r="X486" i="2"/>
  <c r="Y486" i="2"/>
  <c r="X241" i="2"/>
  <c r="Y241" i="2"/>
  <c r="X10" i="2"/>
  <c r="Y10" i="2"/>
  <c r="Y966" i="2"/>
  <c r="X966" i="2"/>
  <c r="X935" i="2"/>
  <c r="Y935" i="2"/>
  <c r="Y479" i="2"/>
  <c r="X479" i="2"/>
  <c r="Y468" i="2"/>
  <c r="X468" i="2"/>
  <c r="X730" i="2"/>
  <c r="Y730" i="2"/>
  <c r="Y800" i="2"/>
  <c r="X800" i="2"/>
  <c r="Y15" i="2"/>
  <c r="X15" i="2"/>
  <c r="X147" i="2"/>
  <c r="Y147" i="2"/>
  <c r="Y573" i="2"/>
  <c r="X573" i="2"/>
  <c r="X560" i="2"/>
  <c r="Y560" i="2"/>
  <c r="X876" i="2"/>
  <c r="Y876" i="2"/>
  <c r="Y844" i="2"/>
  <c r="X844" i="2"/>
  <c r="Y584" i="2"/>
  <c r="X584" i="2"/>
  <c r="X76" i="2"/>
  <c r="Y76" i="2"/>
  <c r="Y429" i="2"/>
  <c r="X429" i="2"/>
  <c r="X989" i="2"/>
  <c r="Y989" i="2"/>
  <c r="Y676" i="2"/>
  <c r="X676" i="2"/>
  <c r="X312" i="2"/>
  <c r="Y312" i="2"/>
  <c r="Y826" i="2"/>
  <c r="X826" i="2"/>
  <c r="Y628" i="2"/>
  <c r="X628" i="2"/>
  <c r="X956" i="2"/>
  <c r="Y956" i="2"/>
  <c r="X313" i="2"/>
  <c r="Y313" i="2"/>
  <c r="Y499" i="2"/>
  <c r="X499" i="2"/>
  <c r="X62" i="2"/>
  <c r="Y62" i="2"/>
  <c r="Y298" i="2"/>
  <c r="X298" i="2"/>
  <c r="X507" i="2"/>
  <c r="Y507" i="2"/>
  <c r="X778" i="2"/>
  <c r="Y778" i="2"/>
  <c r="Y776" i="2"/>
  <c r="X776" i="2"/>
  <c r="X403" i="2"/>
  <c r="Y403" i="2"/>
  <c r="X180" i="2"/>
  <c r="Y180" i="2"/>
  <c r="Y308" i="2"/>
  <c r="X308" i="2"/>
  <c r="X370" i="2"/>
  <c r="Y370" i="2"/>
  <c r="Y572" i="2"/>
  <c r="X572" i="2"/>
  <c r="X267" i="2"/>
  <c r="Y267" i="2"/>
  <c r="Y434" i="2"/>
  <c r="X434" i="2"/>
  <c r="X96" i="2"/>
  <c r="Y96" i="2"/>
  <c r="X760" i="2"/>
  <c r="Y760" i="2"/>
  <c r="X791" i="2"/>
  <c r="Y791" i="2"/>
  <c r="Y333" i="2"/>
  <c r="X333" i="2"/>
  <c r="X394" i="2"/>
  <c r="Y394" i="2"/>
  <c r="X677" i="2"/>
  <c r="Y677" i="2"/>
  <c r="X937" i="2"/>
  <c r="Y937" i="2"/>
  <c r="Y747" i="2"/>
  <c r="X747" i="2"/>
  <c r="X999" i="2"/>
  <c r="Y999" i="2"/>
  <c r="X259" i="2"/>
  <c r="Y259" i="2"/>
  <c r="X414" i="2"/>
  <c r="Y414" i="2"/>
  <c r="X239" i="2"/>
  <c r="Y239" i="2"/>
  <c r="Y123" i="2"/>
  <c r="X123" i="2"/>
  <c r="Y792" i="2"/>
  <c r="X792" i="2"/>
  <c r="X176" i="2"/>
  <c r="Y176" i="2"/>
  <c r="Y379" i="2"/>
  <c r="X379" i="2"/>
  <c r="Y803" i="2"/>
  <c r="X803" i="2"/>
  <c r="X607" i="2"/>
  <c r="Y607" i="2"/>
  <c r="Y969" i="2"/>
  <c r="X969" i="2"/>
  <c r="Y229" i="2"/>
  <c r="X229" i="2"/>
  <c r="Y953" i="2"/>
  <c r="X953" i="2"/>
  <c r="Y7" i="2"/>
  <c r="X7" i="2"/>
  <c r="Y415" i="2"/>
  <c r="X415" i="2"/>
  <c r="X638" i="2"/>
  <c r="Y638" i="2"/>
  <c r="Y258" i="2"/>
  <c r="X258" i="2"/>
  <c r="X570" i="2"/>
  <c r="Y570" i="2"/>
  <c r="Y21" i="2"/>
  <c r="X21" i="2"/>
  <c r="X289" i="2"/>
  <c r="Y289" i="2"/>
  <c r="X375" i="2"/>
  <c r="Y375" i="2"/>
  <c r="Y581" i="2"/>
  <c r="X581" i="2"/>
  <c r="X134" i="2"/>
  <c r="Y134" i="2"/>
  <c r="X203" i="2"/>
  <c r="Y203" i="2"/>
  <c r="X372" i="2"/>
  <c r="Y372" i="2"/>
  <c r="X36" i="2"/>
  <c r="Y36" i="2"/>
  <c r="Y29" i="2"/>
  <c r="X29" i="2"/>
  <c r="Y552" i="2"/>
  <c r="X552" i="2"/>
  <c r="X280" i="2"/>
  <c r="Y280" i="2"/>
  <c r="X611" i="2"/>
  <c r="Y611" i="2"/>
  <c r="X226" i="2"/>
  <c r="Y226" i="2"/>
  <c r="X899" i="2"/>
  <c r="Y899" i="2"/>
  <c r="Y137" i="2"/>
  <c r="X137" i="2"/>
  <c r="Y294" i="2"/>
  <c r="X294" i="2"/>
  <c r="Y501" i="2"/>
  <c r="X501" i="2"/>
  <c r="Y696" i="2"/>
  <c r="X696" i="2"/>
  <c r="Y663" i="2"/>
  <c r="X663" i="2"/>
  <c r="Y771" i="2"/>
  <c r="X771" i="2"/>
  <c r="X113" i="2"/>
  <c r="Y113" i="2"/>
  <c r="X422" i="2"/>
  <c r="Y422" i="2"/>
  <c r="Y275" i="2"/>
  <c r="X275" i="2"/>
  <c r="X985" i="2"/>
  <c r="Y985" i="2"/>
  <c r="X725" i="2"/>
  <c r="Y725" i="2"/>
  <c r="Y775" i="2"/>
  <c r="X775" i="2"/>
  <c r="X109" i="2"/>
  <c r="Y109" i="2"/>
  <c r="Y471" i="2"/>
  <c r="X471" i="2"/>
  <c r="X639" i="2"/>
  <c r="Y639" i="2"/>
  <c r="X246" i="2"/>
  <c r="Y246" i="2"/>
  <c r="X544" i="2"/>
  <c r="Y544" i="2"/>
  <c r="X299" i="2"/>
  <c r="Y299" i="2"/>
  <c r="Y25" i="2"/>
  <c r="X25" i="2"/>
  <c r="X650" i="2"/>
  <c r="Y650" i="2"/>
  <c r="X687" i="2"/>
  <c r="Y687" i="2"/>
  <c r="Y249" i="2"/>
  <c r="X249" i="2"/>
  <c r="Y746" i="2"/>
  <c r="X746" i="2"/>
  <c r="Y548" i="2"/>
  <c r="X548" i="2"/>
  <c r="X665" i="2"/>
  <c r="Y665" i="2"/>
  <c r="Y786" i="2"/>
  <c r="X786" i="2"/>
  <c r="X55" i="2"/>
  <c r="Y55" i="2"/>
  <c r="X979" i="2"/>
  <c r="Y979" i="2"/>
  <c r="X509" i="2"/>
  <c r="Y509" i="2"/>
  <c r="Y314" i="2"/>
  <c r="X314" i="2"/>
  <c r="X875" i="2"/>
  <c r="Y875" i="2"/>
  <c r="X400" i="2"/>
  <c r="Y400" i="2"/>
  <c r="X318" i="2"/>
  <c r="Y318" i="2"/>
  <c r="Y199" i="2"/>
  <c r="X199" i="2"/>
  <c r="X852" i="2"/>
  <c r="Y852" i="2"/>
  <c r="Y171" i="2"/>
  <c r="X171" i="2"/>
  <c r="Y122" i="2"/>
  <c r="X122" i="2"/>
  <c r="Y933" i="2"/>
  <c r="X933" i="2"/>
  <c r="Y510" i="2"/>
  <c r="X510" i="2"/>
  <c r="Y244" i="2"/>
  <c r="X244" i="2"/>
  <c r="X272" i="2"/>
  <c r="Y272" i="2"/>
  <c r="Y268" i="2"/>
  <c r="X268" i="2"/>
  <c r="X602" i="2"/>
  <c r="Y602" i="2"/>
  <c r="X440" i="2"/>
  <c r="Y440" i="2"/>
  <c r="X121" i="2"/>
  <c r="Y121" i="2"/>
  <c r="X946" i="2"/>
  <c r="Y946" i="2"/>
  <c r="Y911" i="2"/>
  <c r="X911" i="2"/>
  <c r="X345" i="2"/>
  <c r="Y345" i="2"/>
  <c r="Y604" i="2"/>
  <c r="X604" i="2"/>
  <c r="Y869" i="2"/>
  <c r="X869" i="2"/>
  <c r="X284" i="2"/>
  <c r="Y284" i="2"/>
  <c r="Y125" i="2"/>
  <c r="X125" i="2"/>
  <c r="Y373" i="2"/>
  <c r="X373" i="2"/>
  <c r="Y623" i="2"/>
  <c r="X623" i="2"/>
  <c r="X880" i="2"/>
  <c r="Y880" i="2"/>
  <c r="X779" i="2"/>
  <c r="Y779" i="2"/>
  <c r="X154" i="2"/>
  <c r="Y154" i="2"/>
  <c r="Y140" i="2"/>
  <c r="X140" i="2"/>
  <c r="X908" i="2"/>
  <c r="Y908" i="2"/>
  <c r="Y947" i="2"/>
  <c r="X947" i="2"/>
  <c r="Y435" i="2"/>
  <c r="X435" i="2"/>
  <c r="Y445" i="2"/>
  <c r="X445" i="2"/>
  <c r="X75" i="2"/>
  <c r="Y75" i="2"/>
  <c r="X357" i="2"/>
  <c r="Y357" i="2"/>
  <c r="Y640" i="2"/>
  <c r="X640" i="2"/>
  <c r="Y58" i="2"/>
  <c r="X58" i="2"/>
  <c r="Y575" i="2"/>
  <c r="X575" i="2"/>
  <c r="Y622" i="2"/>
  <c r="X622" i="2"/>
  <c r="Y653" i="2"/>
  <c r="X653" i="2"/>
  <c r="Y22" i="2"/>
  <c r="X22" i="2"/>
  <c r="Y331" i="2"/>
  <c r="X331" i="2"/>
  <c r="Y521" i="2"/>
  <c r="X521" i="2"/>
  <c r="X518" i="2"/>
  <c r="Y518" i="2"/>
  <c r="Y727" i="2"/>
  <c r="X727" i="2"/>
  <c r="X126" i="2"/>
  <c r="Y126" i="2"/>
  <c r="Y367" i="2"/>
  <c r="X367" i="2"/>
  <c r="Y385" i="2"/>
  <c r="X385" i="2"/>
  <c r="X363" i="2"/>
  <c r="Y363" i="2"/>
  <c r="Y950" i="2"/>
  <c r="X950" i="2"/>
  <c r="Y411" i="2"/>
  <c r="X411" i="2"/>
  <c r="Y504" i="2"/>
  <c r="X504" i="2"/>
  <c r="X671" i="2"/>
  <c r="Y671" i="2"/>
  <c r="X761" i="2"/>
  <c r="Y761" i="2"/>
  <c r="X446" i="2"/>
  <c r="Y446" i="2"/>
  <c r="X563" i="2"/>
  <c r="Y563" i="2"/>
  <c r="X871" i="2"/>
  <c r="Y871" i="2"/>
  <c r="X64" i="2"/>
  <c r="Y64" i="2"/>
  <c r="Y928" i="2"/>
  <c r="X928" i="2"/>
  <c r="X703" i="2"/>
  <c r="Y703" i="2"/>
  <c r="Y489" i="2"/>
  <c r="X489" i="2"/>
  <c r="Y858" i="2"/>
  <c r="X858" i="2"/>
  <c r="X151" i="2"/>
  <c r="Y151" i="2"/>
  <c r="X9" i="2"/>
  <c r="Y9" i="2"/>
  <c r="X395" i="2"/>
  <c r="Y395" i="2"/>
  <c r="Y92" i="2"/>
  <c r="X92" i="2"/>
  <c r="X533" i="2"/>
  <c r="Y533" i="2"/>
  <c r="Y732" i="2"/>
  <c r="X732" i="2"/>
  <c r="Y224" i="2"/>
  <c r="X224" i="2"/>
  <c r="X222" i="2"/>
  <c r="Y222" i="2"/>
  <c r="Y326" i="2"/>
  <c r="X326" i="2"/>
  <c r="Y834" i="2"/>
  <c r="X834" i="2"/>
  <c r="Y558" i="2"/>
  <c r="X558" i="2"/>
  <c r="X132" i="2"/>
  <c r="Y132" i="2"/>
  <c r="Y917" i="2"/>
  <c r="X917" i="2"/>
  <c r="Y553" i="2"/>
  <c r="X553" i="2"/>
  <c r="X465" i="2"/>
  <c r="Y465" i="2"/>
  <c r="Y971" i="2"/>
  <c r="X971" i="2"/>
  <c r="Y868" i="2"/>
  <c r="X868" i="2"/>
  <c r="Y982" i="2"/>
  <c r="X982" i="2"/>
  <c r="Y556" i="2"/>
  <c r="X556" i="2"/>
  <c r="Y745" i="2"/>
  <c r="X745" i="2"/>
  <c r="X91" i="2"/>
  <c r="Y91" i="2"/>
  <c r="X515" i="2"/>
  <c r="Y515" i="2"/>
  <c r="Y99" i="2"/>
  <c r="X99" i="2"/>
  <c r="Y849" i="2"/>
  <c r="X849" i="2"/>
  <c r="X346" i="2"/>
  <c r="Y346" i="2"/>
  <c r="Y423" i="2"/>
  <c r="X423" i="2"/>
  <c r="Y909" i="2"/>
  <c r="X909" i="2"/>
  <c r="X168" i="2"/>
  <c r="Y168" i="2"/>
  <c r="X596" i="2"/>
  <c r="Y596" i="2"/>
  <c r="Y534" i="2"/>
  <c r="X534" i="2"/>
  <c r="Y413" i="2"/>
  <c r="X413" i="2"/>
  <c r="Y393" i="2"/>
  <c r="X393" i="2"/>
  <c r="Y958" i="2"/>
  <c r="X958" i="2"/>
  <c r="Y851" i="2"/>
  <c r="X851" i="2"/>
  <c r="X158" i="2"/>
  <c r="Y158" i="2"/>
  <c r="X902" i="2"/>
  <c r="Y902" i="2"/>
  <c r="Y889" i="2"/>
  <c r="X889" i="2"/>
  <c r="X561" i="2"/>
  <c r="Y561" i="2"/>
  <c r="X421" i="2"/>
  <c r="Y421" i="2"/>
  <c r="X508" i="2"/>
  <c r="Y508" i="2"/>
  <c r="X255" i="2"/>
  <c r="Y255" i="2"/>
  <c r="Y329" i="2"/>
  <c r="X329" i="2"/>
  <c r="X531" i="2"/>
  <c r="Y531" i="2"/>
  <c r="X208" i="2"/>
  <c r="Y208" i="2"/>
  <c r="Y945" i="2"/>
  <c r="X945" i="2"/>
  <c r="X477" i="2"/>
  <c r="Y477" i="2"/>
  <c r="Y304" i="2"/>
  <c r="X304" i="2"/>
  <c r="Y809" i="2"/>
  <c r="X809" i="2"/>
  <c r="Y986" i="2"/>
  <c r="X986" i="2"/>
  <c r="Y438" i="2"/>
  <c r="X438" i="2"/>
  <c r="Y238" i="2"/>
  <c r="X238" i="2"/>
  <c r="Y473" i="2"/>
  <c r="X473" i="2"/>
  <c r="X532" i="2"/>
  <c r="Y532" i="2"/>
  <c r="X260" i="2"/>
  <c r="Y260" i="2"/>
  <c r="X378" i="2"/>
  <c r="Y378" i="2"/>
  <c r="X114" i="2"/>
  <c r="Y114" i="2"/>
  <c r="X212" i="2"/>
  <c r="Y212" i="2"/>
  <c r="X351" i="2"/>
  <c r="Y351" i="2"/>
  <c r="Y674" i="2"/>
  <c r="X674" i="2"/>
  <c r="X965" i="2"/>
  <c r="Y965" i="2"/>
  <c r="X955" i="2"/>
  <c r="Y955" i="2"/>
  <c r="Y610" i="2"/>
  <c r="X610" i="2"/>
  <c r="Y861" i="2"/>
  <c r="X861" i="2"/>
  <c r="X621" i="2"/>
  <c r="Y621" i="2"/>
  <c r="Y620" i="2"/>
  <c r="X620" i="2"/>
  <c r="X86" i="2"/>
  <c r="Y86" i="2"/>
  <c r="Y309" i="2"/>
  <c r="X309" i="2"/>
  <c r="X470" i="2"/>
  <c r="Y470" i="2"/>
  <c r="Y551" i="2"/>
  <c r="X551" i="2"/>
  <c r="X419" i="2"/>
  <c r="Y419" i="2"/>
  <c r="X810" i="2"/>
  <c r="Y810" i="2"/>
  <c r="X863" i="2"/>
  <c r="Y863" i="2"/>
  <c r="Y450" i="2"/>
  <c r="X450" i="2"/>
  <c r="X519" i="2"/>
  <c r="Y519" i="2"/>
  <c r="Y724" i="2"/>
  <c r="X724" i="2"/>
  <c r="X794" i="2"/>
  <c r="Y794" i="2"/>
  <c r="X6" i="2"/>
  <c r="Y6" i="2"/>
  <c r="Y303" i="2"/>
  <c r="X303" i="2"/>
  <c r="X539" i="2"/>
  <c r="Y539" i="2"/>
  <c r="Y144" i="2"/>
  <c r="X144" i="2"/>
  <c r="X183" i="2"/>
  <c r="Y183" i="2"/>
  <c r="X536" i="2"/>
  <c r="Y536" i="2"/>
  <c r="X644" i="2"/>
  <c r="Y644" i="2"/>
  <c r="X341" i="2"/>
  <c r="Y341" i="2"/>
  <c r="Y225" i="2"/>
  <c r="X225" i="2"/>
  <c r="Y516" i="2"/>
  <c r="X516" i="2"/>
  <c r="X830" i="2"/>
  <c r="Y830" i="2"/>
  <c r="X936" i="2"/>
  <c r="Y936" i="2"/>
  <c r="Y919" i="2"/>
  <c r="X919" i="2"/>
  <c r="Y993" i="2"/>
  <c r="X993" i="2"/>
  <c r="X569" i="2"/>
  <c r="Y569" i="2"/>
  <c r="Y735" i="2"/>
  <c r="X735" i="2"/>
  <c r="X557" i="2"/>
  <c r="Y557" i="2"/>
  <c r="X130" i="2"/>
  <c r="Y130" i="2"/>
  <c r="Y279" i="2"/>
  <c r="X279" i="2"/>
  <c r="Y71" i="2"/>
  <c r="X71" i="2"/>
  <c r="X980" i="2"/>
  <c r="Y980" i="2"/>
  <c r="X404" i="2"/>
  <c r="Y404" i="2"/>
  <c r="X983" i="2"/>
  <c r="Y983" i="2"/>
  <c r="Y307" i="2"/>
  <c r="X307" i="2"/>
  <c r="X487" i="2"/>
  <c r="Y487" i="2"/>
  <c r="Y316" i="2"/>
  <c r="X316" i="2"/>
  <c r="Y131" i="2"/>
  <c r="X131" i="2"/>
  <c r="X120" i="2"/>
  <c r="Y120" i="2"/>
  <c r="X921" i="2"/>
  <c r="Y921" i="2"/>
  <c r="Y912" i="2"/>
  <c r="X912" i="2"/>
  <c r="Y957" i="2"/>
  <c r="X957" i="2"/>
  <c r="Y833" i="2"/>
  <c r="X833" i="2"/>
  <c r="Y153" i="2"/>
  <c r="X153" i="2"/>
  <c r="X231" i="2"/>
  <c r="Y231" i="2"/>
  <c r="Y464" i="2"/>
  <c r="X464" i="2"/>
  <c r="Y784" i="2"/>
  <c r="X784" i="2"/>
  <c r="X390" i="2"/>
  <c r="Y390" i="2"/>
  <c r="X968" i="2"/>
  <c r="Y968" i="2"/>
  <c r="Y528" i="2"/>
  <c r="X528" i="2"/>
  <c r="Y961" i="2"/>
  <c r="X961" i="2"/>
  <c r="X353" i="2"/>
  <c r="Y353" i="2"/>
  <c r="Y835" i="2"/>
  <c r="X835" i="2"/>
  <c r="Y893" i="2"/>
  <c r="X893" i="2"/>
  <c r="X896" i="2"/>
  <c r="Y896" i="2"/>
  <c r="Y981" i="2"/>
  <c r="X981" i="2"/>
  <c r="X541" i="2"/>
  <c r="Y541" i="2"/>
  <c r="X523" i="2"/>
  <c r="Y523" i="2"/>
  <c r="Y619" i="2"/>
  <c r="X619" i="2"/>
  <c r="X647" i="2"/>
  <c r="Y647" i="2"/>
  <c r="X790" i="2"/>
  <c r="Y790" i="2"/>
  <c r="X185" i="2"/>
  <c r="Y185" i="2"/>
  <c r="Y216" i="2"/>
  <c r="X216" i="2"/>
  <c r="X198" i="2"/>
  <c r="Y198" i="2"/>
  <c r="X83" i="2"/>
  <c r="Y83" i="2"/>
  <c r="Y542" i="2"/>
  <c r="X542" i="2"/>
  <c r="X804" i="2"/>
  <c r="Y804" i="2"/>
  <c r="X695" i="2"/>
  <c r="Y695" i="2"/>
  <c r="X381" i="2"/>
  <c r="Y381" i="2"/>
  <c r="Y406" i="2"/>
  <c r="X406" i="2"/>
  <c r="Y860" i="2"/>
  <c r="X860" i="2"/>
  <c r="Y585" i="2"/>
  <c r="X585" i="2"/>
  <c r="X495" i="2"/>
  <c r="Y495" i="2"/>
  <c r="Y885" i="2"/>
  <c r="X885" i="2"/>
  <c r="Y600" i="2"/>
  <c r="X600" i="2"/>
  <c r="Y716" i="2"/>
  <c r="X716" i="2"/>
  <c r="X388" i="2"/>
  <c r="Y388" i="2"/>
  <c r="X106" i="2"/>
  <c r="Y106" i="2"/>
  <c r="Y652" i="2"/>
  <c r="X652" i="2"/>
  <c r="X14" i="2"/>
  <c r="Y14" i="2"/>
  <c r="X45" i="2"/>
  <c r="Y45" i="2"/>
  <c r="X243" i="2"/>
  <c r="Y243" i="2"/>
  <c r="X723" i="2"/>
  <c r="Y723" i="2"/>
  <c r="Y616" i="2"/>
  <c r="X616" i="2"/>
  <c r="X163" i="2"/>
  <c r="Y163" i="2"/>
  <c r="X709" i="2"/>
  <c r="Y709" i="2"/>
  <c r="X977" i="2"/>
  <c r="Y977" i="2"/>
  <c r="X337" i="2"/>
  <c r="Y337" i="2"/>
  <c r="Y962" i="2"/>
  <c r="X962" i="2"/>
  <c r="Y142" i="2"/>
  <c r="X142" i="2"/>
  <c r="Y550" i="2"/>
  <c r="X550" i="2"/>
  <c r="Y631" i="2"/>
  <c r="X631" i="2"/>
  <c r="Y343" i="2"/>
  <c r="X343" i="2"/>
  <c r="Y836" i="2"/>
  <c r="X836" i="2"/>
  <c r="X412" i="2"/>
  <c r="Y412" i="2"/>
  <c r="X907" i="2"/>
  <c r="Y907" i="2"/>
  <c r="X692" i="2"/>
  <c r="Y692" i="2"/>
  <c r="Y237" i="2"/>
  <c r="X237" i="2"/>
  <c r="Y554" i="2"/>
  <c r="X554" i="2"/>
  <c r="X266" i="2"/>
  <c r="Y266" i="2"/>
  <c r="X94" i="2"/>
  <c r="Y94" i="2"/>
  <c r="X984" i="2"/>
  <c r="Y984" i="2"/>
  <c r="Y827" i="2"/>
  <c r="X827" i="2"/>
  <c r="Y396" i="2"/>
  <c r="X396" i="2"/>
  <c r="X840" i="2"/>
  <c r="Y840" i="2"/>
  <c r="X215" i="2"/>
  <c r="Y215" i="2"/>
  <c r="Y805" i="2"/>
  <c r="X805" i="2"/>
  <c r="Y699" i="2"/>
  <c r="X699" i="2"/>
  <c r="Y467" i="2"/>
  <c r="X467" i="2"/>
  <c r="Y741" i="2"/>
  <c r="X741" i="2"/>
  <c r="X360" i="2"/>
  <c r="Y360" i="2"/>
  <c r="X872" i="2"/>
  <c r="Y872" i="2"/>
  <c r="X688" i="2"/>
  <c r="Y688" i="2"/>
  <c r="Y217" i="2"/>
  <c r="X217" i="2"/>
  <c r="X424" i="2"/>
  <c r="Y424" i="2"/>
  <c r="Y711" i="2"/>
  <c r="X711" i="2"/>
  <c r="X3" i="2"/>
  <c r="Y3" i="2"/>
  <c r="Y543" i="2"/>
  <c r="X543" i="2"/>
  <c r="X808" i="2"/>
  <c r="Y808" i="2"/>
  <c r="Y719" i="2"/>
  <c r="X719" i="2"/>
  <c r="Y721" i="2"/>
  <c r="X721" i="2"/>
  <c r="X900" i="2"/>
  <c r="Y900" i="2"/>
  <c r="X43" i="2"/>
  <c r="Y43" i="2"/>
  <c r="Y839" i="2"/>
  <c r="X839" i="2"/>
  <c r="Y582" i="2"/>
  <c r="X582" i="2"/>
  <c r="Y641" i="2"/>
  <c r="X641" i="2"/>
  <c r="X654" i="2"/>
  <c r="Y654" i="2"/>
  <c r="Y193" i="2"/>
  <c r="X193" i="2"/>
  <c r="Y938" i="2"/>
  <c r="X938" i="2"/>
  <c r="X34" i="2"/>
  <c r="Y34" i="2"/>
  <c r="Y530" i="2"/>
  <c r="X530" i="2"/>
  <c r="X368" i="2"/>
  <c r="Y368" i="2"/>
  <c r="X777" i="2"/>
  <c r="Y777" i="2"/>
  <c r="X315" i="2"/>
  <c r="Y315" i="2"/>
  <c r="Y291" i="2"/>
  <c r="X291" i="2"/>
  <c r="X594" i="2"/>
  <c r="Y594" i="2"/>
  <c r="X251" i="2"/>
  <c r="Y251" i="2"/>
  <c r="X555" i="2"/>
  <c r="Y555" i="2"/>
  <c r="X618" i="2"/>
  <c r="Y618" i="2"/>
  <c r="Y90" i="2"/>
  <c r="X90" i="2"/>
  <c r="Y823" i="2"/>
  <c r="X823" i="2"/>
  <c r="X878" i="2"/>
  <c r="Y878" i="2"/>
  <c r="Y764" i="2"/>
  <c r="X764" i="2"/>
  <c r="X681" i="2"/>
  <c r="Y681" i="2"/>
  <c r="X733" i="2"/>
  <c r="Y733" i="2"/>
  <c r="Y311" i="2"/>
  <c r="X311" i="2"/>
  <c r="Y172" i="2"/>
  <c r="X172" i="2"/>
  <c r="X513" i="2"/>
  <c r="Y513" i="2"/>
  <c r="Y797" i="2"/>
  <c r="X797" i="2"/>
  <c r="Y301" i="2"/>
  <c r="X301" i="2"/>
  <c r="X891" i="2"/>
  <c r="Y891" i="2"/>
  <c r="Y770" i="2"/>
  <c r="X770" i="2"/>
  <c r="Y690" i="2"/>
  <c r="X690" i="2"/>
  <c r="Y190" i="2"/>
  <c r="X190" i="2"/>
  <c r="Y195" i="2"/>
  <c r="X195" i="2"/>
  <c r="Y664" i="2"/>
  <c r="X664" i="2"/>
  <c r="Y577" i="2"/>
  <c r="X577" i="2"/>
  <c r="Y672" i="2"/>
  <c r="X672" i="2"/>
  <c r="X300" i="2"/>
  <c r="Y300" i="2"/>
  <c r="Y820" i="2"/>
  <c r="X820" i="2"/>
  <c r="X576" i="2"/>
  <c r="Y576" i="2"/>
  <c r="Y139" i="2"/>
  <c r="X139" i="2"/>
  <c r="Y42" i="2"/>
  <c r="X42" i="2"/>
  <c r="Y100" i="2"/>
  <c r="X100" i="2"/>
  <c r="X751" i="2"/>
  <c r="Y751" i="2"/>
  <c r="X854" i="2"/>
  <c r="Y854" i="2"/>
  <c r="Y347" i="2"/>
  <c r="X347" i="2"/>
  <c r="Y281" i="2"/>
  <c r="X281" i="2"/>
  <c r="Y918" i="2"/>
  <c r="X918" i="2"/>
  <c r="Y759" i="2"/>
  <c r="X759" i="2"/>
  <c r="X748" i="2"/>
  <c r="Y748" i="2"/>
  <c r="Y571" i="2"/>
  <c r="X571" i="2"/>
  <c r="X23" i="2"/>
  <c r="Y23" i="2"/>
  <c r="Y720" i="2"/>
  <c r="X720" i="2"/>
  <c r="X297" i="2"/>
  <c r="Y297" i="2"/>
  <c r="X667" i="2"/>
  <c r="Y667" i="2"/>
  <c r="X511" i="2"/>
  <c r="Y511" i="2"/>
  <c r="Y813" i="2"/>
  <c r="X813" i="2"/>
  <c r="X668" i="2"/>
  <c r="Y668" i="2"/>
  <c r="Y831" i="2"/>
  <c r="X831" i="2"/>
  <c r="Y895" i="2"/>
  <c r="X895" i="2"/>
  <c r="X788" i="2"/>
  <c r="Y788" i="2"/>
  <c r="X17" i="2"/>
  <c r="Y17" i="2"/>
  <c r="Y428" i="2"/>
  <c r="X428" i="2"/>
  <c r="X715" i="2"/>
  <c r="Y715" i="2"/>
  <c r="Y710" i="2"/>
  <c r="X710" i="2"/>
  <c r="X235" i="2"/>
  <c r="Y235" i="2"/>
  <c r="X431" i="2"/>
  <c r="Y431" i="2"/>
  <c r="Y883" i="2"/>
  <c r="X883" i="2"/>
  <c r="X769" i="2"/>
  <c r="Y769" i="2"/>
  <c r="X322" i="2"/>
  <c r="Y322" i="2"/>
  <c r="Y972" i="2"/>
  <c r="X972" i="2"/>
  <c r="X535" i="2"/>
  <c r="Y535" i="2"/>
  <c r="Y460" i="2"/>
  <c r="X460" i="2"/>
  <c r="X490" i="2"/>
  <c r="Y490" i="2"/>
  <c r="Y462" i="2"/>
  <c r="X462" i="2"/>
  <c r="X859" i="2"/>
  <c r="Y859" i="2"/>
  <c r="Y661" i="2"/>
  <c r="X661" i="2"/>
  <c r="Y342" i="2"/>
  <c r="X342" i="2"/>
  <c r="X634" i="2"/>
  <c r="Y634" i="2"/>
  <c r="X995" i="2"/>
  <c r="Y995" i="2"/>
  <c r="Y148" i="2"/>
  <c r="X148" i="2"/>
  <c r="Y506" i="2"/>
  <c r="X506" i="2"/>
  <c r="X874" i="2"/>
  <c r="Y874" i="2"/>
  <c r="X355" i="2"/>
  <c r="Y355" i="2"/>
  <c r="Y915" i="2"/>
  <c r="X915" i="2"/>
  <c r="Y328" i="2"/>
  <c r="X328" i="2"/>
  <c r="X463" i="2"/>
  <c r="Y463" i="2"/>
  <c r="X595" i="2"/>
  <c r="Y595" i="2"/>
  <c r="X736" i="2"/>
  <c r="Y736" i="2"/>
  <c r="X254" i="2"/>
  <c r="Y254" i="2"/>
  <c r="X242" i="2"/>
  <c r="Y242" i="2"/>
  <c r="Y898" i="2"/>
  <c r="X898" i="2"/>
  <c r="X305" i="2"/>
  <c r="Y305" i="2"/>
  <c r="X73" i="2"/>
  <c r="Y73" i="2"/>
  <c r="X352" i="2"/>
  <c r="Y352" i="2"/>
  <c r="Y49" i="2"/>
  <c r="X49" i="2"/>
  <c r="Y997" i="2"/>
  <c r="X997" i="2"/>
  <c r="X780" i="2"/>
  <c r="Y780" i="2"/>
  <c r="X457" i="2"/>
  <c r="Y457" i="2"/>
  <c r="X186" i="2"/>
  <c r="Y186" i="2"/>
  <c r="X773" i="2"/>
  <c r="Y773" i="2"/>
  <c r="Y629" i="2"/>
  <c r="X629" i="2"/>
  <c r="X525" i="2"/>
  <c r="Y525" i="2"/>
  <c r="Y197" i="2"/>
  <c r="X197" i="2"/>
  <c r="Y384" i="2"/>
  <c r="X384" i="2"/>
  <c r="Y967" i="2"/>
  <c r="X967" i="2"/>
  <c r="X285" i="2"/>
  <c r="Y285" i="2"/>
  <c r="X37" i="2"/>
  <c r="Y37" i="2"/>
  <c r="Y524" i="2"/>
  <c r="X524" i="2"/>
  <c r="Y970" i="2"/>
  <c r="X970" i="2"/>
  <c r="X500" i="2"/>
  <c r="Y500" i="2"/>
  <c r="Y547" i="2"/>
  <c r="X547" i="2"/>
  <c r="Y906" i="2"/>
  <c r="X906" i="2"/>
  <c r="X233" i="2"/>
  <c r="Y233" i="2"/>
  <c r="Y988" i="2"/>
  <c r="X988" i="2"/>
  <c r="X263" i="2"/>
  <c r="Y263" i="2"/>
  <c r="X793" i="2"/>
  <c r="Y793" i="2"/>
  <c r="X959" i="2"/>
  <c r="Y959" i="2"/>
  <c r="X669" i="2"/>
  <c r="Y669" i="2"/>
  <c r="Y627" i="2"/>
  <c r="X627" i="2"/>
  <c r="X768" i="2"/>
  <c r="Y768" i="2"/>
  <c r="X74" i="2"/>
  <c r="Y74" i="2"/>
  <c r="Y133" i="2"/>
  <c r="X133" i="2"/>
  <c r="X546" i="2"/>
  <c r="Y546" i="2"/>
  <c r="X349" i="2"/>
  <c r="Y349" i="2"/>
  <c r="X998" i="2"/>
  <c r="Y998" i="2"/>
  <c r="Y498" i="2"/>
  <c r="X498" i="2"/>
  <c r="X939" i="2"/>
  <c r="Y939" i="2"/>
  <c r="Y474" i="2"/>
  <c r="X474" i="2"/>
  <c r="Y401" i="2"/>
  <c r="X401" i="2"/>
  <c r="Y165" i="2"/>
  <c r="X165" i="2"/>
  <c r="X603" i="2"/>
  <c r="Y603" i="2"/>
  <c r="Y117" i="2"/>
  <c r="X117" i="2"/>
  <c r="Y774" i="2"/>
  <c r="X774" i="2"/>
  <c r="X53" i="2"/>
  <c r="Y53" i="2"/>
  <c r="X684" i="2"/>
  <c r="Y684" i="2"/>
  <c r="Y948" i="2"/>
  <c r="X948" i="2"/>
  <c r="P5" i="3" l="1"/>
  <c r="T5" i="3" s="1"/>
  <c r="B11" i="3"/>
  <c r="Q10" i="3"/>
  <c r="M8" i="3"/>
  <c r="O6" i="3"/>
  <c r="P6" i="3" s="1"/>
  <c r="T6" i="3" s="1"/>
  <c r="N7" i="3"/>
  <c r="L9" i="3"/>
  <c r="AI948" i="2"/>
  <c r="J949" i="8" s="1"/>
  <c r="AH949" i="2"/>
  <c r="AD53" i="2"/>
  <c r="I58" i="4" s="1"/>
  <c r="G54" i="8" s="1"/>
  <c r="AA53" i="2"/>
  <c r="F58" i="4" s="1"/>
  <c r="D54" i="8" s="1"/>
  <c r="AG53" i="2"/>
  <c r="J58" i="4" s="1"/>
  <c r="H54" i="8" s="1"/>
  <c r="AE53" i="2"/>
  <c r="C58" i="4" s="1"/>
  <c r="A54" i="8" s="1"/>
  <c r="AF53" i="2"/>
  <c r="D58" i="4" s="1"/>
  <c r="B54" i="8" s="1"/>
  <c r="AC53" i="2"/>
  <c r="H58" i="4" s="1"/>
  <c r="F54" i="8" s="1"/>
  <c r="AB53" i="2"/>
  <c r="G58" i="4" s="1"/>
  <c r="E54" i="8" s="1"/>
  <c r="Z53" i="2"/>
  <c r="E58" i="4" s="1"/>
  <c r="C54" i="8" s="1"/>
  <c r="AH118" i="2"/>
  <c r="AH166" i="2"/>
  <c r="AI474" i="2"/>
  <c r="J475" i="8" s="1"/>
  <c r="AH475" i="2"/>
  <c r="AH499" i="2"/>
  <c r="AI498" i="2"/>
  <c r="J499" i="8" s="1"/>
  <c r="AG349" i="2"/>
  <c r="H350" i="8" s="1"/>
  <c r="AD349" i="2"/>
  <c r="G350" i="8" s="1"/>
  <c r="AF349" i="2"/>
  <c r="B350" i="8" s="1"/>
  <c r="AB349" i="2"/>
  <c r="E350" i="8" s="1"/>
  <c r="AE349" i="2"/>
  <c r="A350" i="8" s="1"/>
  <c r="Z349" i="2"/>
  <c r="C350" i="8" s="1"/>
  <c r="AA349" i="2"/>
  <c r="D350" i="8" s="1"/>
  <c r="AC349" i="2"/>
  <c r="F350" i="8" s="1"/>
  <c r="AH134" i="2"/>
  <c r="AI134" i="2" s="1"/>
  <c r="B139" i="4" s="1"/>
  <c r="J135" i="8" s="1"/>
  <c r="AD768" i="2"/>
  <c r="G769" i="8" s="1"/>
  <c r="Z768" i="2"/>
  <c r="C769" i="8" s="1"/>
  <c r="AB768" i="2"/>
  <c r="E769" i="8" s="1"/>
  <c r="AG768" i="2"/>
  <c r="H769" i="8" s="1"/>
  <c r="AE768" i="2"/>
  <c r="A769" i="8" s="1"/>
  <c r="AA768" i="2"/>
  <c r="D769" i="8" s="1"/>
  <c r="AF768" i="2"/>
  <c r="B769" i="8" s="1"/>
  <c r="AC768" i="2"/>
  <c r="F769" i="8" s="1"/>
  <c r="AD669" i="2"/>
  <c r="G670" i="8" s="1"/>
  <c r="AE669" i="2"/>
  <c r="A670" i="8" s="1"/>
  <c r="AB669" i="2"/>
  <c r="E670" i="8" s="1"/>
  <c r="Z669" i="2"/>
  <c r="C670" i="8" s="1"/>
  <c r="AC669" i="2"/>
  <c r="F670" i="8" s="1"/>
  <c r="AG669" i="2"/>
  <c r="H670" i="8" s="1"/>
  <c r="AF669" i="2"/>
  <c r="B670" i="8" s="1"/>
  <c r="AA669" i="2"/>
  <c r="D670" i="8" s="1"/>
  <c r="AE793" i="2"/>
  <c r="A794" i="8" s="1"/>
  <c r="AC793" i="2"/>
  <c r="F794" i="8" s="1"/>
  <c r="AB793" i="2"/>
  <c r="E794" i="8" s="1"/>
  <c r="Z793" i="2"/>
  <c r="C794" i="8" s="1"/>
  <c r="AD793" i="2"/>
  <c r="G794" i="8" s="1"/>
  <c r="AA793" i="2"/>
  <c r="D794" i="8" s="1"/>
  <c r="AF793" i="2"/>
  <c r="B794" i="8" s="1"/>
  <c r="AG793" i="2"/>
  <c r="H794" i="8" s="1"/>
  <c r="AI988" i="2"/>
  <c r="J989" i="8" s="1"/>
  <c r="AH989" i="2"/>
  <c r="AI906" i="2"/>
  <c r="J907" i="8" s="1"/>
  <c r="AH907" i="2"/>
  <c r="AF500" i="2"/>
  <c r="B501" i="8" s="1"/>
  <c r="AD500" i="2"/>
  <c r="G501" i="8" s="1"/>
  <c r="Z500" i="2"/>
  <c r="C501" i="8" s="1"/>
  <c r="AB500" i="2"/>
  <c r="E501" i="8" s="1"/>
  <c r="AA500" i="2"/>
  <c r="D501" i="8" s="1"/>
  <c r="AG500" i="2"/>
  <c r="H501" i="8" s="1"/>
  <c r="AC500" i="2"/>
  <c r="F501" i="8" s="1"/>
  <c r="AE500" i="2"/>
  <c r="A501" i="8" s="1"/>
  <c r="AI524" i="2"/>
  <c r="J525" i="8" s="1"/>
  <c r="AH525" i="2"/>
  <c r="AG285" i="2"/>
  <c r="J290" i="4" s="1"/>
  <c r="H286" i="8" s="1"/>
  <c r="AB285" i="2"/>
  <c r="G290" i="4" s="1"/>
  <c r="E286" i="8" s="1"/>
  <c r="AD285" i="2"/>
  <c r="I290" i="4" s="1"/>
  <c r="G286" i="8" s="1"/>
  <c r="AF285" i="2"/>
  <c r="D290" i="4" s="1"/>
  <c r="B286" i="8" s="1"/>
  <c r="AE285" i="2"/>
  <c r="C290" i="4" s="1"/>
  <c r="A286" i="8" s="1"/>
  <c r="AC285" i="2"/>
  <c r="H290" i="4" s="1"/>
  <c r="F286" i="8" s="1"/>
  <c r="AA285" i="2"/>
  <c r="F290" i="4" s="1"/>
  <c r="D286" i="8" s="1"/>
  <c r="Z285" i="2"/>
  <c r="E290" i="4" s="1"/>
  <c r="C286" i="8" s="1"/>
  <c r="AH385" i="2"/>
  <c r="AI384" i="2"/>
  <c r="J385" i="8" s="1"/>
  <c r="AC525" i="2"/>
  <c r="F526" i="8" s="1"/>
  <c r="Z525" i="2"/>
  <c r="C526" i="8" s="1"/>
  <c r="AB525" i="2"/>
  <c r="E526" i="8" s="1"/>
  <c r="AG525" i="2"/>
  <c r="H526" i="8" s="1"/>
  <c r="AF525" i="2"/>
  <c r="B526" i="8" s="1"/>
  <c r="AE525" i="2"/>
  <c r="A526" i="8" s="1"/>
  <c r="AD525" i="2"/>
  <c r="G526" i="8" s="1"/>
  <c r="AA525" i="2"/>
  <c r="D526" i="8" s="1"/>
  <c r="AB773" i="2"/>
  <c r="E774" i="8" s="1"/>
  <c r="Z773" i="2"/>
  <c r="C774" i="8" s="1"/>
  <c r="AC773" i="2"/>
  <c r="F774" i="8" s="1"/>
  <c r="AA773" i="2"/>
  <c r="D774" i="8" s="1"/>
  <c r="AF773" i="2"/>
  <c r="B774" i="8" s="1"/>
  <c r="AD773" i="2"/>
  <c r="G774" i="8" s="1"/>
  <c r="AE773" i="2"/>
  <c r="A774" i="8" s="1"/>
  <c r="AG773" i="2"/>
  <c r="H774" i="8" s="1"/>
  <c r="AD457" i="2"/>
  <c r="G458" i="8" s="1"/>
  <c r="AG457" i="2"/>
  <c r="H458" i="8" s="1"/>
  <c r="AC457" i="2"/>
  <c r="F458" i="8" s="1"/>
  <c r="Z457" i="2"/>
  <c r="C458" i="8" s="1"/>
  <c r="AB457" i="2"/>
  <c r="E458" i="8" s="1"/>
  <c r="AF457" i="2"/>
  <c r="B458" i="8" s="1"/>
  <c r="AE457" i="2"/>
  <c r="A458" i="8" s="1"/>
  <c r="AA457" i="2"/>
  <c r="D458" i="8" s="1"/>
  <c r="AI997" i="2"/>
  <c r="J998" i="8" s="1"/>
  <c r="AH998" i="2"/>
  <c r="AC352" i="2"/>
  <c r="F353" i="8" s="1"/>
  <c r="Z352" i="2"/>
  <c r="C353" i="8" s="1"/>
  <c r="AB352" i="2"/>
  <c r="E353" i="8" s="1"/>
  <c r="AA352" i="2"/>
  <c r="D353" i="8" s="1"/>
  <c r="AE352" i="2"/>
  <c r="A353" i="8" s="1"/>
  <c r="AG352" i="2"/>
  <c r="H353" i="8" s="1"/>
  <c r="AF352" i="2"/>
  <c r="B353" i="8" s="1"/>
  <c r="AD352" i="2"/>
  <c r="G353" i="8" s="1"/>
  <c r="AB305" i="2"/>
  <c r="G310" i="4" s="1"/>
  <c r="E306" i="8" s="1"/>
  <c r="AA305" i="2"/>
  <c r="F310" i="4" s="1"/>
  <c r="D306" i="8" s="1"/>
  <c r="AC305" i="2"/>
  <c r="H310" i="4" s="1"/>
  <c r="F306" i="8" s="1"/>
  <c r="AD305" i="2"/>
  <c r="I310" i="4" s="1"/>
  <c r="G306" i="8" s="1"/>
  <c r="Z305" i="2"/>
  <c r="E310" i="4" s="1"/>
  <c r="C306" i="8" s="1"/>
  <c r="AG305" i="2"/>
  <c r="J310" i="4" s="1"/>
  <c r="H306" i="8" s="1"/>
  <c r="AF305" i="2"/>
  <c r="D310" i="4" s="1"/>
  <c r="B306" i="8" s="1"/>
  <c r="AE305" i="2"/>
  <c r="C310" i="4" s="1"/>
  <c r="A306" i="8" s="1"/>
  <c r="AD242" i="2"/>
  <c r="I247" i="4" s="1"/>
  <c r="G243" i="8" s="1"/>
  <c r="AC242" i="2"/>
  <c r="H247" i="4" s="1"/>
  <c r="F243" i="8" s="1"/>
  <c r="AB242" i="2"/>
  <c r="G247" i="4" s="1"/>
  <c r="E243" i="8" s="1"/>
  <c r="Z242" i="2"/>
  <c r="E247" i="4" s="1"/>
  <c r="C243" i="8" s="1"/>
  <c r="AE242" i="2"/>
  <c r="C247" i="4" s="1"/>
  <c r="A243" i="8" s="1"/>
  <c r="AA242" i="2"/>
  <c r="F247" i="4" s="1"/>
  <c r="D243" i="8" s="1"/>
  <c r="AF242" i="2"/>
  <c r="D247" i="4" s="1"/>
  <c r="B243" i="8" s="1"/>
  <c r="AG242" i="2"/>
  <c r="J247" i="4" s="1"/>
  <c r="H243" i="8" s="1"/>
  <c r="AB736" i="2"/>
  <c r="E737" i="8" s="1"/>
  <c r="AA736" i="2"/>
  <c r="D737" i="8" s="1"/>
  <c r="AE736" i="2"/>
  <c r="A737" i="8" s="1"/>
  <c r="Z736" i="2"/>
  <c r="C737" i="8" s="1"/>
  <c r="AF736" i="2"/>
  <c r="B737" i="8" s="1"/>
  <c r="AD736" i="2"/>
  <c r="G737" i="8" s="1"/>
  <c r="AC736" i="2"/>
  <c r="F737" i="8" s="1"/>
  <c r="AG736" i="2"/>
  <c r="H737" i="8" s="1"/>
  <c r="AE463" i="2"/>
  <c r="A464" i="8" s="1"/>
  <c r="Z463" i="2"/>
  <c r="C464" i="8" s="1"/>
  <c r="AD463" i="2"/>
  <c r="G464" i="8" s="1"/>
  <c r="AC463" i="2"/>
  <c r="F464" i="8" s="1"/>
  <c r="AB463" i="2"/>
  <c r="E464" i="8" s="1"/>
  <c r="AG463" i="2"/>
  <c r="H464" i="8" s="1"/>
  <c r="AF463" i="2"/>
  <c r="B464" i="8" s="1"/>
  <c r="AA463" i="2"/>
  <c r="D464" i="8" s="1"/>
  <c r="AI915" i="2"/>
  <c r="J916" i="8" s="1"/>
  <c r="AH916" i="2"/>
  <c r="AD874" i="2"/>
  <c r="G875" i="8" s="1"/>
  <c r="AA874" i="2"/>
  <c r="D875" i="8" s="1"/>
  <c r="AC874" i="2"/>
  <c r="F875" i="8" s="1"/>
  <c r="AE874" i="2"/>
  <c r="A875" i="8" s="1"/>
  <c r="Z874" i="2"/>
  <c r="C875" i="8" s="1"/>
  <c r="AB874" i="2"/>
  <c r="E875" i="8" s="1"/>
  <c r="AF874" i="2"/>
  <c r="B875" i="8" s="1"/>
  <c r="AG874" i="2"/>
  <c r="H875" i="8" s="1"/>
  <c r="AH149" i="2"/>
  <c r="AC634" i="2"/>
  <c r="F635" i="8" s="1"/>
  <c r="AA634" i="2"/>
  <c r="D635" i="8" s="1"/>
  <c r="AB634" i="2"/>
  <c r="E635" i="8" s="1"/>
  <c r="AF634" i="2"/>
  <c r="B635" i="8" s="1"/>
  <c r="AE634" i="2"/>
  <c r="A635" i="8" s="1"/>
  <c r="AD634" i="2"/>
  <c r="G635" i="8" s="1"/>
  <c r="AG634" i="2"/>
  <c r="H635" i="8" s="1"/>
  <c r="Z634" i="2"/>
  <c r="C635" i="8" s="1"/>
  <c r="AI661" i="2"/>
  <c r="J662" i="8" s="1"/>
  <c r="AH662" i="2"/>
  <c r="AI462" i="2"/>
  <c r="J463" i="8" s="1"/>
  <c r="AH463" i="2"/>
  <c r="AI460" i="2"/>
  <c r="J461" i="8" s="1"/>
  <c r="AH461" i="2"/>
  <c r="AH973" i="2"/>
  <c r="AI972" i="2"/>
  <c r="J973" i="8" s="1"/>
  <c r="AD769" i="2"/>
  <c r="G770" i="8" s="1"/>
  <c r="Z769" i="2"/>
  <c r="C770" i="8" s="1"/>
  <c r="AE769" i="2"/>
  <c r="A770" i="8" s="1"/>
  <c r="AA769" i="2"/>
  <c r="D770" i="8" s="1"/>
  <c r="AF769" i="2"/>
  <c r="B770" i="8" s="1"/>
  <c r="AC769" i="2"/>
  <c r="F770" i="8" s="1"/>
  <c r="AB769" i="2"/>
  <c r="E770" i="8" s="1"/>
  <c r="AG769" i="2"/>
  <c r="H770" i="8" s="1"/>
  <c r="AE431" i="2"/>
  <c r="A432" i="8" s="1"/>
  <c r="Z431" i="2"/>
  <c r="C432" i="8" s="1"/>
  <c r="AF431" i="2"/>
  <c r="B432" i="8" s="1"/>
  <c r="AG431" i="2"/>
  <c r="H432" i="8" s="1"/>
  <c r="AD431" i="2"/>
  <c r="G432" i="8" s="1"/>
  <c r="AC431" i="2"/>
  <c r="F432" i="8" s="1"/>
  <c r="AB431" i="2"/>
  <c r="E432" i="8" s="1"/>
  <c r="AA431" i="2"/>
  <c r="D432" i="8" s="1"/>
  <c r="AI710" i="2"/>
  <c r="J711" i="8" s="1"/>
  <c r="AH711" i="2"/>
  <c r="AH429" i="2"/>
  <c r="AI428" i="2"/>
  <c r="J429" i="8" s="1"/>
  <c r="AF788" i="2"/>
  <c r="B789" i="8" s="1"/>
  <c r="Z788" i="2"/>
  <c r="C789" i="8" s="1"/>
  <c r="AC788" i="2"/>
  <c r="F789" i="8" s="1"/>
  <c r="AG788" i="2"/>
  <c r="H789" i="8" s="1"/>
  <c r="AE788" i="2"/>
  <c r="A789" i="8" s="1"/>
  <c r="AA788" i="2"/>
  <c r="D789" i="8" s="1"/>
  <c r="AB788" i="2"/>
  <c r="E789" i="8" s="1"/>
  <c r="AD788" i="2"/>
  <c r="G789" i="8" s="1"/>
  <c r="AI831" i="2"/>
  <c r="J832" i="8" s="1"/>
  <c r="AH832" i="2"/>
  <c r="AI813" i="2"/>
  <c r="J814" i="8" s="1"/>
  <c r="AH814" i="2"/>
  <c r="AC667" i="2"/>
  <c r="F668" i="8" s="1"/>
  <c r="AB667" i="2"/>
  <c r="E668" i="8" s="1"/>
  <c r="Z667" i="2"/>
  <c r="C668" i="8" s="1"/>
  <c r="AA667" i="2"/>
  <c r="D668" i="8" s="1"/>
  <c r="AD667" i="2"/>
  <c r="G668" i="8" s="1"/>
  <c r="AG667" i="2"/>
  <c r="H668" i="8" s="1"/>
  <c r="AF667" i="2"/>
  <c r="B668" i="8" s="1"/>
  <c r="AE667" i="2"/>
  <c r="A668" i="8" s="1"/>
  <c r="AH721" i="2"/>
  <c r="AI720" i="2"/>
  <c r="J721" i="8" s="1"/>
  <c r="AI571" i="2"/>
  <c r="J572" i="8" s="1"/>
  <c r="AH572" i="2"/>
  <c r="AI759" i="2"/>
  <c r="J760" i="8" s="1"/>
  <c r="AH760" i="2"/>
  <c r="AH282" i="2"/>
  <c r="AI282" i="2" s="1"/>
  <c r="B287" i="4" s="1"/>
  <c r="J283" i="8" s="1"/>
  <c r="AH685" i="2"/>
  <c r="AI684" i="2"/>
  <c r="J685" i="8" s="1"/>
  <c r="AE774" i="2"/>
  <c r="A775" i="8" s="1"/>
  <c r="AA774" i="2"/>
  <c r="D775" i="8" s="1"/>
  <c r="AF774" i="2"/>
  <c r="B775" i="8" s="1"/>
  <c r="AB774" i="2"/>
  <c r="E775" i="8" s="1"/>
  <c r="AD774" i="2"/>
  <c r="G775" i="8" s="1"/>
  <c r="AG774" i="2"/>
  <c r="H775" i="8" s="1"/>
  <c r="AC774" i="2"/>
  <c r="F775" i="8" s="1"/>
  <c r="Z774" i="2"/>
  <c r="C775" i="8" s="1"/>
  <c r="AH604" i="2"/>
  <c r="AI603" i="2"/>
  <c r="J604" i="8" s="1"/>
  <c r="AB401" i="2"/>
  <c r="E402" i="8" s="1"/>
  <c r="AG401" i="2"/>
  <c r="H402" i="8" s="1"/>
  <c r="AF401" i="2"/>
  <c r="B402" i="8" s="1"/>
  <c r="AD401" i="2"/>
  <c r="G402" i="8" s="1"/>
  <c r="AC401" i="2"/>
  <c r="F402" i="8" s="1"/>
  <c r="AA401" i="2"/>
  <c r="D402" i="8" s="1"/>
  <c r="AE401" i="2"/>
  <c r="A402" i="8" s="1"/>
  <c r="Z401" i="2"/>
  <c r="C402" i="8" s="1"/>
  <c r="AI939" i="2"/>
  <c r="J940" i="8" s="1"/>
  <c r="AH940" i="2"/>
  <c r="AH999" i="2"/>
  <c r="AI998" i="2"/>
  <c r="J999" i="8" s="1"/>
  <c r="AH547" i="2"/>
  <c r="AI546" i="2"/>
  <c r="J547" i="8" s="1"/>
  <c r="AH75" i="2"/>
  <c r="AF627" i="2"/>
  <c r="B628" i="8" s="1"/>
  <c r="AD627" i="2"/>
  <c r="G628" i="8" s="1"/>
  <c r="AE627" i="2"/>
  <c r="A628" i="8" s="1"/>
  <c r="AC627" i="2"/>
  <c r="F628" i="8" s="1"/>
  <c r="Z627" i="2"/>
  <c r="C628" i="8" s="1"/>
  <c r="AB627" i="2"/>
  <c r="E628" i="8" s="1"/>
  <c r="AG627" i="2"/>
  <c r="H628" i="8" s="1"/>
  <c r="AA627" i="2"/>
  <c r="D628" i="8" s="1"/>
  <c r="AI959" i="2"/>
  <c r="J960" i="8" s="1"/>
  <c r="AH960" i="2"/>
  <c r="AH264" i="2"/>
  <c r="AH234" i="2"/>
  <c r="AA547" i="2"/>
  <c r="D548" i="8" s="1"/>
  <c r="AC547" i="2"/>
  <c r="F548" i="8" s="1"/>
  <c r="AD547" i="2"/>
  <c r="G548" i="8" s="1"/>
  <c r="AF547" i="2"/>
  <c r="B548" i="8" s="1"/>
  <c r="AB547" i="2"/>
  <c r="E548" i="8" s="1"/>
  <c r="AG547" i="2"/>
  <c r="H548" i="8" s="1"/>
  <c r="AE547" i="2"/>
  <c r="A548" i="8" s="1"/>
  <c r="Z547" i="2"/>
  <c r="C548" i="8" s="1"/>
  <c r="AC970" i="2"/>
  <c r="F971" i="8" s="1"/>
  <c r="AA970" i="2"/>
  <c r="D971" i="8" s="1"/>
  <c r="AB970" i="2"/>
  <c r="E971" i="8" s="1"/>
  <c r="AG970" i="2"/>
  <c r="H971" i="8" s="1"/>
  <c r="AF970" i="2"/>
  <c r="B971" i="8" s="1"/>
  <c r="AE970" i="2"/>
  <c r="A971" i="8" s="1"/>
  <c r="AD970" i="2"/>
  <c r="G971" i="8" s="1"/>
  <c r="Z970" i="2"/>
  <c r="C971" i="8" s="1"/>
  <c r="AH38" i="2"/>
  <c r="AI38" i="2" s="1"/>
  <c r="B43" i="4" s="1"/>
  <c r="J39" i="8" s="1"/>
  <c r="AB684" i="2"/>
  <c r="E685" i="8" s="1"/>
  <c r="Z684" i="2"/>
  <c r="C685" i="8" s="1"/>
  <c r="AF684" i="2"/>
  <c r="B685" i="8" s="1"/>
  <c r="AA684" i="2"/>
  <c r="D685" i="8" s="1"/>
  <c r="AD684" i="2"/>
  <c r="G685" i="8" s="1"/>
  <c r="AG684" i="2"/>
  <c r="H685" i="8" s="1"/>
  <c r="AE684" i="2"/>
  <c r="A685" i="8" s="1"/>
  <c r="AC684" i="2"/>
  <c r="F685" i="8" s="1"/>
  <c r="AI774" i="2"/>
  <c r="J775" i="8" s="1"/>
  <c r="AH775" i="2"/>
  <c r="AB603" i="2"/>
  <c r="E604" i="8" s="1"/>
  <c r="Z603" i="2"/>
  <c r="C604" i="8" s="1"/>
  <c r="AD603" i="2"/>
  <c r="G604" i="8" s="1"/>
  <c r="AA603" i="2"/>
  <c r="D604" i="8" s="1"/>
  <c r="AF603" i="2"/>
  <c r="B604" i="8" s="1"/>
  <c r="AC603" i="2"/>
  <c r="F604" i="8" s="1"/>
  <c r="AE603" i="2"/>
  <c r="A604" i="8" s="1"/>
  <c r="AG603" i="2"/>
  <c r="H604" i="8" s="1"/>
  <c r="AI401" i="2"/>
  <c r="J402" i="8" s="1"/>
  <c r="AH402" i="2"/>
  <c r="Z939" i="2"/>
  <c r="C940" i="8" s="1"/>
  <c r="AB939" i="2"/>
  <c r="E940" i="8" s="1"/>
  <c r="AF939" i="2"/>
  <c r="B940" i="8" s="1"/>
  <c r="AA939" i="2"/>
  <c r="D940" i="8" s="1"/>
  <c r="AD939" i="2"/>
  <c r="G940" i="8" s="1"/>
  <c r="AG939" i="2"/>
  <c r="H940" i="8" s="1"/>
  <c r="AE939" i="2"/>
  <c r="A940" i="8" s="1"/>
  <c r="AC939" i="2"/>
  <c r="F940" i="8" s="1"/>
  <c r="AF998" i="2"/>
  <c r="B999" i="8" s="1"/>
  <c r="Z998" i="2"/>
  <c r="C999" i="8" s="1"/>
  <c r="AD998" i="2"/>
  <c r="G999" i="8" s="1"/>
  <c r="AA998" i="2"/>
  <c r="D999" i="8" s="1"/>
  <c r="AC998" i="2"/>
  <c r="F999" i="8" s="1"/>
  <c r="AE998" i="2"/>
  <c r="A999" i="8" s="1"/>
  <c r="AB998" i="2"/>
  <c r="E999" i="8" s="1"/>
  <c r="AG998" i="2"/>
  <c r="H999" i="8" s="1"/>
  <c r="AF546" i="2"/>
  <c r="B547" i="8" s="1"/>
  <c r="AD546" i="2"/>
  <c r="G547" i="8" s="1"/>
  <c r="AG546" i="2"/>
  <c r="H547" i="8" s="1"/>
  <c r="AE546" i="2"/>
  <c r="A547" i="8" s="1"/>
  <c r="AC546" i="2"/>
  <c r="F547" i="8" s="1"/>
  <c r="Z546" i="2"/>
  <c r="C547" i="8" s="1"/>
  <c r="AB546" i="2"/>
  <c r="E547" i="8" s="1"/>
  <c r="AA546" i="2"/>
  <c r="D547" i="8" s="1"/>
  <c r="AC74" i="2"/>
  <c r="H79" i="4" s="1"/>
  <c r="F75" i="8" s="1"/>
  <c r="AG74" i="2"/>
  <c r="J79" i="4" s="1"/>
  <c r="H75" i="8" s="1"/>
  <c r="AE74" i="2"/>
  <c r="C79" i="4" s="1"/>
  <c r="A75" i="8" s="1"/>
  <c r="AB74" i="2"/>
  <c r="G79" i="4" s="1"/>
  <c r="E75" i="8" s="1"/>
  <c r="AF74" i="2"/>
  <c r="D79" i="4" s="1"/>
  <c r="B75" i="8" s="1"/>
  <c r="Z74" i="2"/>
  <c r="E79" i="4" s="1"/>
  <c r="C75" i="8" s="1"/>
  <c r="AD74" i="2"/>
  <c r="I79" i="4" s="1"/>
  <c r="G75" i="8" s="1"/>
  <c r="AA74" i="2"/>
  <c r="F79" i="4" s="1"/>
  <c r="D75" i="8" s="1"/>
  <c r="AI627" i="2"/>
  <c r="J628" i="8" s="1"/>
  <c r="AH628" i="2"/>
  <c r="AC959" i="2"/>
  <c r="F960" i="8" s="1"/>
  <c r="AA959" i="2"/>
  <c r="D960" i="8" s="1"/>
  <c r="AB959" i="2"/>
  <c r="E960" i="8" s="1"/>
  <c r="Z959" i="2"/>
  <c r="C960" i="8" s="1"/>
  <c r="AE959" i="2"/>
  <c r="A960" i="8" s="1"/>
  <c r="AD959" i="2"/>
  <c r="G960" i="8" s="1"/>
  <c r="AF959" i="2"/>
  <c r="B960" i="8" s="1"/>
  <c r="AG959" i="2"/>
  <c r="H960" i="8" s="1"/>
  <c r="AG263" i="2"/>
  <c r="J268" i="4" s="1"/>
  <c r="H264" i="8" s="1"/>
  <c r="AE263" i="2"/>
  <c r="C268" i="4" s="1"/>
  <c r="A264" i="8" s="1"/>
  <c r="AF263" i="2"/>
  <c r="D268" i="4" s="1"/>
  <c r="B264" i="8" s="1"/>
  <c r="Z263" i="2"/>
  <c r="E268" i="4" s="1"/>
  <c r="C264" i="8" s="1"/>
  <c r="AC263" i="2"/>
  <c r="H268" i="4" s="1"/>
  <c r="F264" i="8" s="1"/>
  <c r="AA263" i="2"/>
  <c r="F268" i="4" s="1"/>
  <c r="D264" i="8" s="1"/>
  <c r="AB263" i="2"/>
  <c r="G268" i="4" s="1"/>
  <c r="E264" i="8" s="1"/>
  <c r="AD263" i="2"/>
  <c r="I268" i="4" s="1"/>
  <c r="G264" i="8" s="1"/>
  <c r="AF233" i="2"/>
  <c r="D238" i="4" s="1"/>
  <c r="B234" i="8" s="1"/>
  <c r="AE233" i="2"/>
  <c r="C238" i="4" s="1"/>
  <c r="A234" i="8" s="1"/>
  <c r="AC233" i="2"/>
  <c r="H238" i="4" s="1"/>
  <c r="F234" i="8" s="1"/>
  <c r="AG233" i="2"/>
  <c r="J238" i="4" s="1"/>
  <c r="H234" i="8" s="1"/>
  <c r="AD233" i="2"/>
  <c r="I238" i="4" s="1"/>
  <c r="G234" i="8" s="1"/>
  <c r="Z233" i="2"/>
  <c r="E238" i="4" s="1"/>
  <c r="C234" i="8" s="1"/>
  <c r="AB233" i="2"/>
  <c r="G238" i="4" s="1"/>
  <c r="E234" i="8" s="1"/>
  <c r="AA233" i="2"/>
  <c r="F238" i="4" s="1"/>
  <c r="D234" i="8" s="1"/>
  <c r="AH548" i="2"/>
  <c r="AI547" i="2"/>
  <c r="J548" i="8" s="1"/>
  <c r="AI970" i="2"/>
  <c r="J971" i="8" s="1"/>
  <c r="AH971" i="2"/>
  <c r="AD37" i="2"/>
  <c r="I42" i="4" s="1"/>
  <c r="G38" i="8" s="1"/>
  <c r="AB37" i="2"/>
  <c r="G42" i="4" s="1"/>
  <c r="E38" i="8" s="1"/>
  <c r="AA37" i="2"/>
  <c r="F42" i="4" s="1"/>
  <c r="D38" i="8" s="1"/>
  <c r="AG37" i="2"/>
  <c r="J42" i="4" s="1"/>
  <c r="H38" i="8" s="1"/>
  <c r="AE37" i="2"/>
  <c r="C42" i="4" s="1"/>
  <c r="A38" i="8" s="1"/>
  <c r="AC37" i="2"/>
  <c r="H42" i="4" s="1"/>
  <c r="F38" i="8" s="1"/>
  <c r="AF37" i="2"/>
  <c r="D42" i="4" s="1"/>
  <c r="B38" i="8" s="1"/>
  <c r="Z37" i="2"/>
  <c r="E42" i="4" s="1"/>
  <c r="C38" i="8" s="1"/>
  <c r="AI967" i="2"/>
  <c r="J968" i="8" s="1"/>
  <c r="AH968" i="2"/>
  <c r="AH198" i="2"/>
  <c r="AI198" i="2" s="1"/>
  <c r="B203" i="4" s="1"/>
  <c r="J199" i="8" s="1"/>
  <c r="AI629" i="2"/>
  <c r="J630" i="8" s="1"/>
  <c r="AH630" i="2"/>
  <c r="AA186" i="2"/>
  <c r="F191" i="4" s="1"/>
  <c r="D187" i="8" s="1"/>
  <c r="AC186" i="2"/>
  <c r="H191" i="4" s="1"/>
  <c r="F187" i="8" s="1"/>
  <c r="AF186" i="2"/>
  <c r="D191" i="4" s="1"/>
  <c r="B187" i="8" s="1"/>
  <c r="Z186" i="2"/>
  <c r="E191" i="4" s="1"/>
  <c r="C187" i="8" s="1"/>
  <c r="AB186" i="2"/>
  <c r="G191" i="4" s="1"/>
  <c r="E187" i="8" s="1"/>
  <c r="AG186" i="2"/>
  <c r="J191" i="4" s="1"/>
  <c r="H187" i="8" s="1"/>
  <c r="AD186" i="2"/>
  <c r="I191" i="4" s="1"/>
  <c r="G187" i="8" s="1"/>
  <c r="AE186" i="2"/>
  <c r="C191" i="4" s="1"/>
  <c r="A187" i="8" s="1"/>
  <c r="AE780" i="2"/>
  <c r="A781" i="8" s="1"/>
  <c r="AG780" i="2"/>
  <c r="H781" i="8" s="1"/>
  <c r="AD780" i="2"/>
  <c r="G781" i="8" s="1"/>
  <c r="AA780" i="2"/>
  <c r="D781" i="8" s="1"/>
  <c r="AC780" i="2"/>
  <c r="F781" i="8" s="1"/>
  <c r="Z780" i="2"/>
  <c r="C781" i="8" s="1"/>
  <c r="AF780" i="2"/>
  <c r="B781" i="8" s="1"/>
  <c r="AB780" i="2"/>
  <c r="E781" i="8" s="1"/>
  <c r="AH50" i="2"/>
  <c r="AI50" i="2" s="1"/>
  <c r="B55" i="4" s="1"/>
  <c r="J51" i="8" s="1"/>
  <c r="AC73" i="2"/>
  <c r="H78" i="4" s="1"/>
  <c r="F74" i="8" s="1"/>
  <c r="Z73" i="2"/>
  <c r="E78" i="4" s="1"/>
  <c r="C74" i="8" s="1"/>
  <c r="AA73" i="2"/>
  <c r="F78" i="4" s="1"/>
  <c r="D74" i="8" s="1"/>
  <c r="AF73" i="2"/>
  <c r="D78" i="4" s="1"/>
  <c r="B74" i="8" s="1"/>
  <c r="AG73" i="2"/>
  <c r="J78" i="4" s="1"/>
  <c r="H74" i="8" s="1"/>
  <c r="AE73" i="2"/>
  <c r="C78" i="4" s="1"/>
  <c r="A74" i="8" s="1"/>
  <c r="AB73" i="2"/>
  <c r="G78" i="4" s="1"/>
  <c r="E74" i="8" s="1"/>
  <c r="AD73" i="2"/>
  <c r="I78" i="4" s="1"/>
  <c r="G74" i="8" s="1"/>
  <c r="AH899" i="2"/>
  <c r="AI898" i="2"/>
  <c r="J899" i="8" s="1"/>
  <c r="AB254" i="2"/>
  <c r="G259" i="4" s="1"/>
  <c r="E255" i="8" s="1"/>
  <c r="Z254" i="2"/>
  <c r="E259" i="4" s="1"/>
  <c r="C255" i="8" s="1"/>
  <c r="AF254" i="2"/>
  <c r="D259" i="4" s="1"/>
  <c r="B255" i="8" s="1"/>
  <c r="AC254" i="2"/>
  <c r="H259" i="4" s="1"/>
  <c r="F255" i="8" s="1"/>
  <c r="AE254" i="2"/>
  <c r="C259" i="4" s="1"/>
  <c r="A255" i="8" s="1"/>
  <c r="AA254" i="2"/>
  <c r="F259" i="4" s="1"/>
  <c r="D255" i="8" s="1"/>
  <c r="AD254" i="2"/>
  <c r="I259" i="4" s="1"/>
  <c r="G255" i="8" s="1"/>
  <c r="AG254" i="2"/>
  <c r="J259" i="4" s="1"/>
  <c r="H255" i="8" s="1"/>
  <c r="AC595" i="2"/>
  <c r="F596" i="8" s="1"/>
  <c r="AG595" i="2"/>
  <c r="H596" i="8" s="1"/>
  <c r="AB595" i="2"/>
  <c r="E596" i="8" s="1"/>
  <c r="Z595" i="2"/>
  <c r="C596" i="8" s="1"/>
  <c r="AF595" i="2"/>
  <c r="B596" i="8" s="1"/>
  <c r="AA595" i="2"/>
  <c r="D596" i="8" s="1"/>
  <c r="AE595" i="2"/>
  <c r="A596" i="8" s="1"/>
  <c r="AD595" i="2"/>
  <c r="G596" i="8" s="1"/>
  <c r="AH329" i="2"/>
  <c r="AD355" i="2"/>
  <c r="G356" i="8" s="1"/>
  <c r="AC355" i="2"/>
  <c r="F356" i="8" s="1"/>
  <c r="AB355" i="2"/>
  <c r="E356" i="8" s="1"/>
  <c r="AA355" i="2"/>
  <c r="D356" i="8" s="1"/>
  <c r="AF355" i="2"/>
  <c r="B356" i="8" s="1"/>
  <c r="AG355" i="2"/>
  <c r="H356" i="8" s="1"/>
  <c r="AE355" i="2"/>
  <c r="A356" i="8" s="1"/>
  <c r="Z355" i="2"/>
  <c r="C356" i="8" s="1"/>
  <c r="AI506" i="2"/>
  <c r="J507" i="8" s="1"/>
  <c r="AH507" i="2"/>
  <c r="AG995" i="2"/>
  <c r="H996" i="8" s="1"/>
  <c r="AF995" i="2"/>
  <c r="B996" i="8" s="1"/>
  <c r="Z995" i="2"/>
  <c r="C996" i="8" s="1"/>
  <c r="AD995" i="2"/>
  <c r="G996" i="8" s="1"/>
  <c r="AB995" i="2"/>
  <c r="E996" i="8" s="1"/>
  <c r="AE995" i="2"/>
  <c r="A996" i="8" s="1"/>
  <c r="AC995" i="2"/>
  <c r="F996" i="8" s="1"/>
  <c r="AA995" i="2"/>
  <c r="D996" i="8" s="1"/>
  <c r="AH343" i="2"/>
  <c r="AI343" i="2" s="1"/>
  <c r="J344" i="8" s="1"/>
  <c r="AC859" i="2"/>
  <c r="F860" i="8" s="1"/>
  <c r="Z859" i="2"/>
  <c r="C860" i="8" s="1"/>
  <c r="AB859" i="2"/>
  <c r="E860" i="8" s="1"/>
  <c r="AG859" i="2"/>
  <c r="H860" i="8" s="1"/>
  <c r="AF859" i="2"/>
  <c r="B860" i="8" s="1"/>
  <c r="AE859" i="2"/>
  <c r="A860" i="8" s="1"/>
  <c r="AD859" i="2"/>
  <c r="G860" i="8" s="1"/>
  <c r="AA859" i="2"/>
  <c r="D860" i="8" s="1"/>
  <c r="AE490" i="2"/>
  <c r="A491" i="8" s="1"/>
  <c r="AB490" i="2"/>
  <c r="E491" i="8" s="1"/>
  <c r="AF490" i="2"/>
  <c r="B491" i="8" s="1"/>
  <c r="AG490" i="2"/>
  <c r="H491" i="8" s="1"/>
  <c r="AC490" i="2"/>
  <c r="F491" i="8" s="1"/>
  <c r="Z490" i="2"/>
  <c r="C491" i="8" s="1"/>
  <c r="AD490" i="2"/>
  <c r="G491" i="8" s="1"/>
  <c r="AA490" i="2"/>
  <c r="D491" i="8" s="1"/>
  <c r="AC535" i="2"/>
  <c r="F536" i="8" s="1"/>
  <c r="Z535" i="2"/>
  <c r="C536" i="8" s="1"/>
  <c r="AF535" i="2"/>
  <c r="B536" i="8" s="1"/>
  <c r="AA535" i="2"/>
  <c r="D536" i="8" s="1"/>
  <c r="AD535" i="2"/>
  <c r="G536" i="8" s="1"/>
  <c r="AE535" i="2"/>
  <c r="A536" i="8" s="1"/>
  <c r="AB535" i="2"/>
  <c r="E536" i="8" s="1"/>
  <c r="AG535" i="2"/>
  <c r="H536" i="8" s="1"/>
  <c r="AF322" i="2"/>
  <c r="D327" i="4" s="1"/>
  <c r="B323" i="8" s="1"/>
  <c r="AB322" i="2"/>
  <c r="G327" i="4" s="1"/>
  <c r="E323" i="8" s="1"/>
  <c r="AE322" i="2"/>
  <c r="C327" i="4" s="1"/>
  <c r="A323" i="8" s="1"/>
  <c r="AG322" i="2"/>
  <c r="J327" i="4" s="1"/>
  <c r="H323" i="8" s="1"/>
  <c r="AD322" i="2"/>
  <c r="I327" i="4" s="1"/>
  <c r="G323" i="8" s="1"/>
  <c r="AA322" i="2"/>
  <c r="F327" i="4" s="1"/>
  <c r="D323" i="8" s="1"/>
  <c r="AC322" i="2"/>
  <c r="H327" i="4" s="1"/>
  <c r="F323" i="8" s="1"/>
  <c r="Z322" i="2"/>
  <c r="E327" i="4" s="1"/>
  <c r="C323" i="8" s="1"/>
  <c r="AI883" i="2"/>
  <c r="J884" i="8" s="1"/>
  <c r="AH884" i="2"/>
  <c r="AD235" i="2"/>
  <c r="I240" i="4" s="1"/>
  <c r="G236" i="8" s="1"/>
  <c r="AE235" i="2"/>
  <c r="C240" i="4" s="1"/>
  <c r="A236" i="8" s="1"/>
  <c r="AC235" i="2"/>
  <c r="H240" i="4" s="1"/>
  <c r="F236" i="8" s="1"/>
  <c r="AB235" i="2"/>
  <c r="G240" i="4" s="1"/>
  <c r="E236" i="8" s="1"/>
  <c r="AG235" i="2"/>
  <c r="J240" i="4" s="1"/>
  <c r="H236" i="8" s="1"/>
  <c r="AF235" i="2"/>
  <c r="D240" i="4" s="1"/>
  <c r="B236" i="8" s="1"/>
  <c r="AA235" i="2"/>
  <c r="F240" i="4" s="1"/>
  <c r="D236" i="8" s="1"/>
  <c r="Z235" i="2"/>
  <c r="E240" i="4" s="1"/>
  <c r="C236" i="8" s="1"/>
  <c r="AD715" i="2"/>
  <c r="G716" i="8" s="1"/>
  <c r="AC715" i="2"/>
  <c r="F716" i="8" s="1"/>
  <c r="AB715" i="2"/>
  <c r="E716" i="8" s="1"/>
  <c r="AG715" i="2"/>
  <c r="H716" i="8" s="1"/>
  <c r="AF715" i="2"/>
  <c r="B716" i="8" s="1"/>
  <c r="AA715" i="2"/>
  <c r="D716" i="8" s="1"/>
  <c r="AE715" i="2"/>
  <c r="A716" i="8" s="1"/>
  <c r="Z715" i="2"/>
  <c r="C716" i="8" s="1"/>
  <c r="AF17" i="2"/>
  <c r="D22" i="4" s="1"/>
  <c r="B18" i="8" s="1"/>
  <c r="Z17" i="2"/>
  <c r="E22" i="4" s="1"/>
  <c r="C18" i="8" s="1"/>
  <c r="AB17" i="2"/>
  <c r="G22" i="4" s="1"/>
  <c r="E18" i="8" s="1"/>
  <c r="AG17" i="2"/>
  <c r="J22" i="4" s="1"/>
  <c r="H18" i="8" s="1"/>
  <c r="AD17" i="2"/>
  <c r="I22" i="4" s="1"/>
  <c r="G18" i="8" s="1"/>
  <c r="AA17" i="2"/>
  <c r="F22" i="4" s="1"/>
  <c r="D18" i="8" s="1"/>
  <c r="AC17" i="2"/>
  <c r="H22" i="4" s="1"/>
  <c r="F18" i="8" s="1"/>
  <c r="AE17" i="2"/>
  <c r="C22" i="4" s="1"/>
  <c r="A18" i="8" s="1"/>
  <c r="AI895" i="2"/>
  <c r="J896" i="8" s="1"/>
  <c r="AH896" i="2"/>
  <c r="AB668" i="2"/>
  <c r="E669" i="8" s="1"/>
  <c r="AA668" i="2"/>
  <c r="D669" i="8" s="1"/>
  <c r="AF668" i="2"/>
  <c r="B669" i="8" s="1"/>
  <c r="Z668" i="2"/>
  <c r="C669" i="8" s="1"/>
  <c r="AE668" i="2"/>
  <c r="A669" i="8" s="1"/>
  <c r="AD668" i="2"/>
  <c r="G669" i="8" s="1"/>
  <c r="AC668" i="2"/>
  <c r="F669" i="8" s="1"/>
  <c r="AG668" i="2"/>
  <c r="H669" i="8" s="1"/>
  <c r="AB511" i="2"/>
  <c r="E512" i="8" s="1"/>
  <c r="AA511" i="2"/>
  <c r="D512" i="8" s="1"/>
  <c r="AE511" i="2"/>
  <c r="A512" i="8" s="1"/>
  <c r="Z511" i="2"/>
  <c r="C512" i="8" s="1"/>
  <c r="AF511" i="2"/>
  <c r="B512" i="8" s="1"/>
  <c r="AC511" i="2"/>
  <c r="F512" i="8" s="1"/>
  <c r="AG511" i="2"/>
  <c r="H512" i="8" s="1"/>
  <c r="AD511" i="2"/>
  <c r="G512" i="8" s="1"/>
  <c r="AF297" i="2"/>
  <c r="D302" i="4" s="1"/>
  <c r="B298" i="8" s="1"/>
  <c r="Z297" i="2"/>
  <c r="E302" i="4" s="1"/>
  <c r="C298" i="8" s="1"/>
  <c r="AE297" i="2"/>
  <c r="C302" i="4" s="1"/>
  <c r="A298" i="8" s="1"/>
  <c r="AG297" i="2"/>
  <c r="J302" i="4" s="1"/>
  <c r="H298" i="8" s="1"/>
  <c r="AC297" i="2"/>
  <c r="H302" i="4" s="1"/>
  <c r="F298" i="8" s="1"/>
  <c r="AA297" i="2"/>
  <c r="F302" i="4" s="1"/>
  <c r="D298" i="8" s="1"/>
  <c r="AD297" i="2"/>
  <c r="I302" i="4" s="1"/>
  <c r="G298" i="8" s="1"/>
  <c r="AB297" i="2"/>
  <c r="G302" i="4" s="1"/>
  <c r="E298" i="8" s="1"/>
  <c r="AB23" i="2"/>
  <c r="G28" i="4" s="1"/>
  <c r="E24" i="8" s="1"/>
  <c r="Z23" i="2"/>
  <c r="E28" i="4" s="1"/>
  <c r="C24" i="8" s="1"/>
  <c r="AF23" i="2"/>
  <c r="D28" i="4" s="1"/>
  <c r="B24" i="8" s="1"/>
  <c r="AA23" i="2"/>
  <c r="F28" i="4" s="1"/>
  <c r="D24" i="8" s="1"/>
  <c r="AD23" i="2"/>
  <c r="I28" i="4" s="1"/>
  <c r="G24" i="8" s="1"/>
  <c r="AE23" i="2"/>
  <c r="C28" i="4" s="1"/>
  <c r="A24" i="8" s="1"/>
  <c r="AC23" i="2"/>
  <c r="H28" i="4" s="1"/>
  <c r="F24" i="8" s="1"/>
  <c r="AG23" i="2"/>
  <c r="J28" i="4" s="1"/>
  <c r="H24" i="8" s="1"/>
  <c r="AB748" i="2"/>
  <c r="E749" i="8" s="1"/>
  <c r="AG748" i="2"/>
  <c r="H749" i="8" s="1"/>
  <c r="AE748" i="2"/>
  <c r="A749" i="8" s="1"/>
  <c r="AF748" i="2"/>
  <c r="B749" i="8" s="1"/>
  <c r="AD748" i="2"/>
  <c r="G749" i="8" s="1"/>
  <c r="AA748" i="2"/>
  <c r="D749" i="8" s="1"/>
  <c r="AC748" i="2"/>
  <c r="F749" i="8" s="1"/>
  <c r="Z748" i="2"/>
  <c r="C749" i="8" s="1"/>
  <c r="AH919" i="2"/>
  <c r="AI918" i="2"/>
  <c r="J919" i="8" s="1"/>
  <c r="AH348" i="2"/>
  <c r="AE751" i="2"/>
  <c r="A752" i="8" s="1"/>
  <c r="AC751" i="2"/>
  <c r="F752" i="8" s="1"/>
  <c r="AF751" i="2"/>
  <c r="B752" i="8" s="1"/>
  <c r="AG751" i="2"/>
  <c r="H752" i="8" s="1"/>
  <c r="AB751" i="2"/>
  <c r="E752" i="8" s="1"/>
  <c r="AA751" i="2"/>
  <c r="D752" i="8" s="1"/>
  <c r="AD751" i="2"/>
  <c r="G752" i="8" s="1"/>
  <c r="Z751" i="2"/>
  <c r="C752" i="8" s="1"/>
  <c r="AH43" i="2"/>
  <c r="AI43" i="2" s="1"/>
  <c r="B48" i="4" s="1"/>
  <c r="J44" i="8" s="1"/>
  <c r="AB576" i="2"/>
  <c r="E577" i="8" s="1"/>
  <c r="AG576" i="2"/>
  <c r="H577" i="8" s="1"/>
  <c r="AE576" i="2"/>
  <c r="A577" i="8" s="1"/>
  <c r="Z576" i="2"/>
  <c r="C577" i="8" s="1"/>
  <c r="AD576" i="2"/>
  <c r="G577" i="8" s="1"/>
  <c r="AF576" i="2"/>
  <c r="B577" i="8" s="1"/>
  <c r="AC576" i="2"/>
  <c r="F577" i="8" s="1"/>
  <c r="AA576" i="2"/>
  <c r="D577" i="8" s="1"/>
  <c r="AG300" i="2"/>
  <c r="J305" i="4" s="1"/>
  <c r="H301" i="8" s="1"/>
  <c r="AB300" i="2"/>
  <c r="G305" i="4" s="1"/>
  <c r="E301" i="8" s="1"/>
  <c r="AD300" i="2"/>
  <c r="I305" i="4" s="1"/>
  <c r="G301" i="8" s="1"/>
  <c r="AA300" i="2"/>
  <c r="F305" i="4" s="1"/>
  <c r="D301" i="8" s="1"/>
  <c r="AF300" i="2"/>
  <c r="D305" i="4" s="1"/>
  <c r="B301" i="8" s="1"/>
  <c r="AC300" i="2"/>
  <c r="H305" i="4" s="1"/>
  <c r="F301" i="8" s="1"/>
  <c r="AE300" i="2"/>
  <c r="C305" i="4" s="1"/>
  <c r="A301" i="8" s="1"/>
  <c r="Z300" i="2"/>
  <c r="E305" i="4" s="1"/>
  <c r="C301" i="8" s="1"/>
  <c r="AH578" i="2"/>
  <c r="AI577" i="2"/>
  <c r="J578" i="8" s="1"/>
  <c r="AH196" i="2"/>
  <c r="AH691" i="2"/>
  <c r="AI690" i="2"/>
  <c r="J691" i="8" s="1"/>
  <c r="AC891" i="2"/>
  <c r="F892" i="8" s="1"/>
  <c r="Z891" i="2"/>
  <c r="C892" i="8" s="1"/>
  <c r="AD891" i="2"/>
  <c r="G892" i="8" s="1"/>
  <c r="AA891" i="2"/>
  <c r="D892" i="8" s="1"/>
  <c r="AE891" i="2"/>
  <c r="A892" i="8" s="1"/>
  <c r="AG891" i="2"/>
  <c r="H892" i="8" s="1"/>
  <c r="AB891" i="2"/>
  <c r="E892" i="8" s="1"/>
  <c r="AF891" i="2"/>
  <c r="B892" i="8" s="1"/>
  <c r="AI797" i="2"/>
  <c r="J798" i="8" s="1"/>
  <c r="AH798" i="2"/>
  <c r="AH173" i="2"/>
  <c r="AC733" i="2"/>
  <c r="F734" i="8" s="1"/>
  <c r="Z733" i="2"/>
  <c r="C734" i="8" s="1"/>
  <c r="AF733" i="2"/>
  <c r="B734" i="8" s="1"/>
  <c r="AA733" i="2"/>
  <c r="D734" i="8" s="1"/>
  <c r="AE733" i="2"/>
  <c r="A734" i="8" s="1"/>
  <c r="AG733" i="2"/>
  <c r="H734" i="8" s="1"/>
  <c r="AD733" i="2"/>
  <c r="G734" i="8" s="1"/>
  <c r="AB733" i="2"/>
  <c r="E734" i="8" s="1"/>
  <c r="AI764" i="2"/>
  <c r="J765" i="8" s="1"/>
  <c r="AH765" i="2"/>
  <c r="AI823" i="2"/>
  <c r="J824" i="8" s="1"/>
  <c r="AH824" i="2"/>
  <c r="AC618" i="2"/>
  <c r="F619" i="8" s="1"/>
  <c r="Z618" i="2"/>
  <c r="C619" i="8" s="1"/>
  <c r="AD618" i="2"/>
  <c r="G619" i="8" s="1"/>
  <c r="AA618" i="2"/>
  <c r="D619" i="8" s="1"/>
  <c r="AE618" i="2"/>
  <c r="A619" i="8" s="1"/>
  <c r="AB618" i="2"/>
  <c r="E619" i="8" s="1"/>
  <c r="AF618" i="2"/>
  <c r="B619" i="8" s="1"/>
  <c r="AG618" i="2"/>
  <c r="H619" i="8" s="1"/>
  <c r="AF251" i="2"/>
  <c r="D256" i="4" s="1"/>
  <c r="B252" i="8" s="1"/>
  <c r="AE251" i="2"/>
  <c r="C256" i="4" s="1"/>
  <c r="A252" i="8" s="1"/>
  <c r="AD251" i="2"/>
  <c r="I256" i="4" s="1"/>
  <c r="G252" i="8" s="1"/>
  <c r="AB251" i="2"/>
  <c r="G256" i="4" s="1"/>
  <c r="E252" i="8" s="1"/>
  <c r="AG251" i="2"/>
  <c r="J256" i="4" s="1"/>
  <c r="H252" i="8" s="1"/>
  <c r="Z251" i="2"/>
  <c r="E256" i="4" s="1"/>
  <c r="C252" i="8" s="1"/>
  <c r="AA251" i="2"/>
  <c r="F256" i="4" s="1"/>
  <c r="D252" i="8" s="1"/>
  <c r="AC251" i="2"/>
  <c r="H256" i="4" s="1"/>
  <c r="F252" i="8" s="1"/>
  <c r="AH292" i="2"/>
  <c r="AG777" i="2"/>
  <c r="H778" i="8" s="1"/>
  <c r="AB777" i="2"/>
  <c r="E778" i="8" s="1"/>
  <c r="AA777" i="2"/>
  <c r="D778" i="8" s="1"/>
  <c r="AF777" i="2"/>
  <c r="B778" i="8" s="1"/>
  <c r="AD777" i="2"/>
  <c r="G778" i="8" s="1"/>
  <c r="AE777" i="2"/>
  <c r="A778" i="8" s="1"/>
  <c r="AC777" i="2"/>
  <c r="F778" i="8" s="1"/>
  <c r="Z777" i="2"/>
  <c r="C778" i="8" s="1"/>
  <c r="AH531" i="2"/>
  <c r="AI530" i="2"/>
  <c r="J531" i="8" s="1"/>
  <c r="AI938" i="2"/>
  <c r="J939" i="8" s="1"/>
  <c r="AH939" i="2"/>
  <c r="AE654" i="2"/>
  <c r="A655" i="8" s="1"/>
  <c r="AA654" i="2"/>
  <c r="D655" i="8" s="1"/>
  <c r="AC654" i="2"/>
  <c r="F655" i="8" s="1"/>
  <c r="AG654" i="2"/>
  <c r="H655" i="8" s="1"/>
  <c r="AB654" i="2"/>
  <c r="E655" i="8" s="1"/>
  <c r="AF654" i="2"/>
  <c r="B655" i="8" s="1"/>
  <c r="AD654" i="2"/>
  <c r="G655" i="8" s="1"/>
  <c r="Z654" i="2"/>
  <c r="C655" i="8" s="1"/>
  <c r="AI582" i="2"/>
  <c r="J583" i="8" s="1"/>
  <c r="AH583" i="2"/>
  <c r="Z43" i="2"/>
  <c r="E48" i="4" s="1"/>
  <c r="C44" i="8" s="1"/>
  <c r="AD43" i="2"/>
  <c r="I48" i="4" s="1"/>
  <c r="G44" i="8" s="1"/>
  <c r="AG43" i="2"/>
  <c r="J48" i="4" s="1"/>
  <c r="H44" i="8" s="1"/>
  <c r="AB43" i="2"/>
  <c r="G48" i="4" s="1"/>
  <c r="E44" i="8" s="1"/>
  <c r="AA43" i="2"/>
  <c r="F48" i="4" s="1"/>
  <c r="D44" i="8" s="1"/>
  <c r="AC43" i="2"/>
  <c r="H48" i="4" s="1"/>
  <c r="F44" i="8" s="1"/>
  <c r="AF43" i="2"/>
  <c r="D48" i="4" s="1"/>
  <c r="B44" i="8" s="1"/>
  <c r="AE43" i="2"/>
  <c r="C48" i="4" s="1"/>
  <c r="A44" i="8" s="1"/>
  <c r="AI721" i="2"/>
  <c r="J722" i="8" s="1"/>
  <c r="AH722" i="2"/>
  <c r="AB808" i="2"/>
  <c r="E809" i="8" s="1"/>
  <c r="Z808" i="2"/>
  <c r="C809" i="8" s="1"/>
  <c r="AE808" i="2"/>
  <c r="A809" i="8" s="1"/>
  <c r="AA808" i="2"/>
  <c r="D809" i="8" s="1"/>
  <c r="AF808" i="2"/>
  <c r="B809" i="8" s="1"/>
  <c r="AC808" i="2"/>
  <c r="F809" i="8" s="1"/>
  <c r="AD808" i="2"/>
  <c r="G809" i="8" s="1"/>
  <c r="AG808" i="2"/>
  <c r="H809" i="8" s="1"/>
  <c r="Z3" i="2"/>
  <c r="E8" i="4" s="1"/>
  <c r="C4" i="8" s="1"/>
  <c r="AA3" i="2"/>
  <c r="F8" i="4" s="1"/>
  <c r="D4" i="8" s="1"/>
  <c r="AD3" i="2"/>
  <c r="I8" i="4" s="1"/>
  <c r="G4" i="8" s="1"/>
  <c r="AC3" i="2"/>
  <c r="H8" i="4" s="1"/>
  <c r="F4" i="8" s="1"/>
  <c r="AE3" i="2"/>
  <c r="C8" i="4" s="1"/>
  <c r="A4" i="8" s="1"/>
  <c r="AB3" i="2"/>
  <c r="G8" i="4" s="1"/>
  <c r="E4" i="8" s="1"/>
  <c r="AF3" i="2"/>
  <c r="D8" i="4" s="1"/>
  <c r="B4" i="8" s="1"/>
  <c r="AG3" i="2"/>
  <c r="J8" i="4" s="1"/>
  <c r="H4" i="8" s="1"/>
  <c r="AC424" i="2"/>
  <c r="F425" i="8" s="1"/>
  <c r="AE424" i="2"/>
  <c r="A425" i="8" s="1"/>
  <c r="AD424" i="2"/>
  <c r="G425" i="8" s="1"/>
  <c r="AG424" i="2"/>
  <c r="H425" i="8" s="1"/>
  <c r="AB424" i="2"/>
  <c r="E425" i="8" s="1"/>
  <c r="Z424" i="2"/>
  <c r="C425" i="8" s="1"/>
  <c r="AF424" i="2"/>
  <c r="B425" i="8" s="1"/>
  <c r="AA424" i="2"/>
  <c r="D425" i="8" s="1"/>
  <c r="AB688" i="2"/>
  <c r="E689" i="8" s="1"/>
  <c r="AG688" i="2"/>
  <c r="H689" i="8" s="1"/>
  <c r="AE688" i="2"/>
  <c r="A689" i="8" s="1"/>
  <c r="AF688" i="2"/>
  <c r="B689" i="8" s="1"/>
  <c r="AC688" i="2"/>
  <c r="F689" i="8" s="1"/>
  <c r="Z688" i="2"/>
  <c r="C689" i="8" s="1"/>
  <c r="AD688" i="2"/>
  <c r="G689" i="8" s="1"/>
  <c r="AA688" i="2"/>
  <c r="D689" i="8" s="1"/>
  <c r="AB360" i="2"/>
  <c r="E361" i="8" s="1"/>
  <c r="AF360" i="2"/>
  <c r="B361" i="8" s="1"/>
  <c r="AA360" i="2"/>
  <c r="D361" i="8" s="1"/>
  <c r="AC360" i="2"/>
  <c r="F361" i="8" s="1"/>
  <c r="Z360" i="2"/>
  <c r="C361" i="8" s="1"/>
  <c r="AE360" i="2"/>
  <c r="A361" i="8" s="1"/>
  <c r="AD360" i="2"/>
  <c r="G361" i="8" s="1"/>
  <c r="AG360" i="2"/>
  <c r="H361" i="8" s="1"/>
  <c r="AI467" i="2"/>
  <c r="J468" i="8" s="1"/>
  <c r="AH468" i="2"/>
  <c r="AI805" i="2"/>
  <c r="J806" i="8" s="1"/>
  <c r="AH806" i="2"/>
  <c r="AB840" i="2"/>
  <c r="E841" i="8" s="1"/>
  <c r="Z840" i="2"/>
  <c r="C841" i="8" s="1"/>
  <c r="AE840" i="2"/>
  <c r="A841" i="8" s="1"/>
  <c r="AF840" i="2"/>
  <c r="B841" i="8" s="1"/>
  <c r="AG840" i="2"/>
  <c r="H841" i="8" s="1"/>
  <c r="AC840" i="2"/>
  <c r="F841" i="8" s="1"/>
  <c r="AA840" i="2"/>
  <c r="D841" i="8" s="1"/>
  <c r="AD840" i="2"/>
  <c r="G841" i="8" s="1"/>
  <c r="AI827" i="2"/>
  <c r="J828" i="8" s="1"/>
  <c r="AH828" i="2"/>
  <c r="AF94" i="2"/>
  <c r="D99" i="4" s="1"/>
  <c r="B95" i="8" s="1"/>
  <c r="AA94" i="2"/>
  <c r="F99" i="4" s="1"/>
  <c r="D95" i="8" s="1"/>
  <c r="AE94" i="2"/>
  <c r="C99" i="4" s="1"/>
  <c r="A95" i="8" s="1"/>
  <c r="AD94" i="2"/>
  <c r="I99" i="4" s="1"/>
  <c r="G95" i="8" s="1"/>
  <c r="AC94" i="2"/>
  <c r="H99" i="4" s="1"/>
  <c r="F95" i="8" s="1"/>
  <c r="Z94" i="2"/>
  <c r="E99" i="4" s="1"/>
  <c r="C95" i="8" s="1"/>
  <c r="AB94" i="2"/>
  <c r="G99" i="4" s="1"/>
  <c r="E95" i="8" s="1"/>
  <c r="AG94" i="2"/>
  <c r="J99" i="4" s="1"/>
  <c r="H95" i="8" s="1"/>
  <c r="AD948" i="2"/>
  <c r="G949" i="8" s="1"/>
  <c r="AG948" i="2"/>
  <c r="H949" i="8" s="1"/>
  <c r="AC948" i="2"/>
  <c r="F949" i="8" s="1"/>
  <c r="AA948" i="2"/>
  <c r="D949" i="8" s="1"/>
  <c r="AF948" i="2"/>
  <c r="B949" i="8" s="1"/>
  <c r="AB948" i="2"/>
  <c r="E949" i="8" s="1"/>
  <c r="Z948" i="2"/>
  <c r="C949" i="8" s="1"/>
  <c r="AE948" i="2"/>
  <c r="A949" i="8" s="1"/>
  <c r="AH54" i="2"/>
  <c r="AF117" i="2"/>
  <c r="D122" i="4" s="1"/>
  <c r="B118" i="8" s="1"/>
  <c r="Z117" i="2"/>
  <c r="E122" i="4" s="1"/>
  <c r="C118" i="8" s="1"/>
  <c r="AC117" i="2"/>
  <c r="H122" i="4" s="1"/>
  <c r="F118" i="8" s="1"/>
  <c r="AB117" i="2"/>
  <c r="G122" i="4" s="1"/>
  <c r="E118" i="8" s="1"/>
  <c r="AA117" i="2"/>
  <c r="F122" i="4" s="1"/>
  <c r="D118" i="8" s="1"/>
  <c r="AD117" i="2"/>
  <c r="I122" i="4" s="1"/>
  <c r="G118" i="8" s="1"/>
  <c r="AG117" i="2"/>
  <c r="J122" i="4" s="1"/>
  <c r="H118" i="8" s="1"/>
  <c r="AE117" i="2"/>
  <c r="C122" i="4" s="1"/>
  <c r="A118" i="8" s="1"/>
  <c r="AF165" i="2"/>
  <c r="D170" i="4" s="1"/>
  <c r="B166" i="8" s="1"/>
  <c r="AC165" i="2"/>
  <c r="H170" i="4" s="1"/>
  <c r="F166" i="8" s="1"/>
  <c r="Z165" i="2"/>
  <c r="E170" i="4" s="1"/>
  <c r="C166" i="8" s="1"/>
  <c r="AG165" i="2"/>
  <c r="J170" i="4" s="1"/>
  <c r="H166" i="8" s="1"/>
  <c r="AB165" i="2"/>
  <c r="G170" i="4" s="1"/>
  <c r="E166" i="8" s="1"/>
  <c r="AD165" i="2"/>
  <c r="I170" i="4" s="1"/>
  <c r="G166" i="8" s="1"/>
  <c r="AA165" i="2"/>
  <c r="F170" i="4" s="1"/>
  <c r="D166" i="8" s="1"/>
  <c r="AE165" i="2"/>
  <c r="C170" i="4" s="1"/>
  <c r="A166" i="8" s="1"/>
  <c r="AB474" i="2"/>
  <c r="E475" i="8" s="1"/>
  <c r="Z474" i="2"/>
  <c r="C475" i="8" s="1"/>
  <c r="AE474" i="2"/>
  <c r="A475" i="8" s="1"/>
  <c r="AG474" i="2"/>
  <c r="H475" i="8" s="1"/>
  <c r="AD474" i="2"/>
  <c r="G475" i="8" s="1"/>
  <c r="AF474" i="2"/>
  <c r="B475" i="8" s="1"/>
  <c r="AC474" i="2"/>
  <c r="F475" i="8" s="1"/>
  <c r="AA474" i="2"/>
  <c r="D475" i="8" s="1"/>
  <c r="AD498" i="2"/>
  <c r="G499" i="8" s="1"/>
  <c r="Z498" i="2"/>
  <c r="C499" i="8" s="1"/>
  <c r="AF498" i="2"/>
  <c r="B499" i="8" s="1"/>
  <c r="AA498" i="2"/>
  <c r="D499" i="8" s="1"/>
  <c r="AB498" i="2"/>
  <c r="E499" i="8" s="1"/>
  <c r="AG498" i="2"/>
  <c r="H499" i="8" s="1"/>
  <c r="AE498" i="2"/>
  <c r="A499" i="8" s="1"/>
  <c r="AC498" i="2"/>
  <c r="F499" i="8" s="1"/>
  <c r="AH350" i="2"/>
  <c r="AE133" i="2"/>
  <c r="C138" i="4" s="1"/>
  <c r="A134" i="8" s="1"/>
  <c r="AG133" i="2"/>
  <c r="J138" i="4" s="1"/>
  <c r="H134" i="8" s="1"/>
  <c r="AF133" i="2"/>
  <c r="D138" i="4" s="1"/>
  <c r="B134" i="8" s="1"/>
  <c r="AD133" i="2"/>
  <c r="I138" i="4" s="1"/>
  <c r="G134" i="8" s="1"/>
  <c r="AA133" i="2"/>
  <c r="F138" i="4" s="1"/>
  <c r="D134" i="8" s="1"/>
  <c r="AC133" i="2"/>
  <c r="H138" i="4" s="1"/>
  <c r="F134" i="8" s="1"/>
  <c r="Z133" i="2"/>
  <c r="E138" i="4" s="1"/>
  <c r="C134" i="8" s="1"/>
  <c r="AB133" i="2"/>
  <c r="G138" i="4" s="1"/>
  <c r="E134" i="8" s="1"/>
  <c r="AI768" i="2"/>
  <c r="J769" i="8" s="1"/>
  <c r="AH769" i="2"/>
  <c r="AI669" i="2"/>
  <c r="J670" i="8" s="1"/>
  <c r="AH670" i="2"/>
  <c r="AI793" i="2"/>
  <c r="J794" i="8" s="1"/>
  <c r="AH794" i="2"/>
  <c r="AC988" i="2"/>
  <c r="F989" i="8" s="1"/>
  <c r="AA988" i="2"/>
  <c r="D989" i="8" s="1"/>
  <c r="AF988" i="2"/>
  <c r="B989" i="8" s="1"/>
  <c r="AG988" i="2"/>
  <c r="H989" i="8" s="1"/>
  <c r="AB988" i="2"/>
  <c r="E989" i="8" s="1"/>
  <c r="Z988" i="2"/>
  <c r="C989" i="8" s="1"/>
  <c r="AD988" i="2"/>
  <c r="G989" i="8" s="1"/>
  <c r="AE988" i="2"/>
  <c r="A989" i="8" s="1"/>
  <c r="AD906" i="2"/>
  <c r="G907" i="8" s="1"/>
  <c r="AA906" i="2"/>
  <c r="D907" i="8" s="1"/>
  <c r="AG906" i="2"/>
  <c r="H907" i="8" s="1"/>
  <c r="AB906" i="2"/>
  <c r="E907" i="8" s="1"/>
  <c r="Z906" i="2"/>
  <c r="C907" i="8" s="1"/>
  <c r="AF906" i="2"/>
  <c r="B907" i="8" s="1"/>
  <c r="AC906" i="2"/>
  <c r="F907" i="8" s="1"/>
  <c r="AE906" i="2"/>
  <c r="A907" i="8" s="1"/>
  <c r="AI500" i="2"/>
  <c r="J501" i="8" s="1"/>
  <c r="AH501" i="2"/>
  <c r="AD524" i="2"/>
  <c r="G525" i="8" s="1"/>
  <c r="AE524" i="2"/>
  <c r="A525" i="8" s="1"/>
  <c r="AA524" i="2"/>
  <c r="D525" i="8" s="1"/>
  <c r="AC524" i="2"/>
  <c r="F525" i="8" s="1"/>
  <c r="AF524" i="2"/>
  <c r="B525" i="8" s="1"/>
  <c r="AG524" i="2"/>
  <c r="H525" i="8" s="1"/>
  <c r="AB524" i="2"/>
  <c r="E525" i="8" s="1"/>
  <c r="Z524" i="2"/>
  <c r="C525" i="8" s="1"/>
  <c r="AI554" i="2"/>
  <c r="J555" i="8" s="1"/>
  <c r="AH555" i="2"/>
  <c r="AB692" i="2"/>
  <c r="E693" i="8" s="1"/>
  <c r="AG692" i="2"/>
  <c r="H693" i="8" s="1"/>
  <c r="AE692" i="2"/>
  <c r="A693" i="8" s="1"/>
  <c r="AA692" i="2"/>
  <c r="D693" i="8" s="1"/>
  <c r="AC692" i="2"/>
  <c r="F693" i="8" s="1"/>
  <c r="AD692" i="2"/>
  <c r="G693" i="8" s="1"/>
  <c r="Z692" i="2"/>
  <c r="C693" i="8" s="1"/>
  <c r="AF692" i="2"/>
  <c r="B693" i="8" s="1"/>
  <c r="AB412" i="2"/>
  <c r="E413" i="8" s="1"/>
  <c r="AG412" i="2"/>
  <c r="H413" i="8" s="1"/>
  <c r="AF412" i="2"/>
  <c r="B413" i="8" s="1"/>
  <c r="Z412" i="2"/>
  <c r="C413" i="8" s="1"/>
  <c r="AD412" i="2"/>
  <c r="G413" i="8" s="1"/>
  <c r="AC412" i="2"/>
  <c r="F413" i="8" s="1"/>
  <c r="AE412" i="2"/>
  <c r="A413" i="8" s="1"/>
  <c r="AA412" i="2"/>
  <c r="D413" i="8" s="1"/>
  <c r="AH344" i="2"/>
  <c r="AI550" i="2"/>
  <c r="J551" i="8" s="1"/>
  <c r="AH551" i="2"/>
  <c r="AI962" i="2"/>
  <c r="J963" i="8" s="1"/>
  <c r="AH963" i="2"/>
  <c r="AE977" i="2"/>
  <c r="A978" i="8" s="1"/>
  <c r="AA977" i="2"/>
  <c r="D978" i="8" s="1"/>
  <c r="AD977" i="2"/>
  <c r="G978" i="8" s="1"/>
  <c r="AB977" i="2"/>
  <c r="E978" i="8" s="1"/>
  <c r="AC977" i="2"/>
  <c r="F978" i="8" s="1"/>
  <c r="Z977" i="2"/>
  <c r="C978" i="8" s="1"/>
  <c r="AF977" i="2"/>
  <c r="B978" i="8" s="1"/>
  <c r="AG977" i="2"/>
  <c r="H978" i="8" s="1"/>
  <c r="AD163" i="2"/>
  <c r="I168" i="4" s="1"/>
  <c r="G164" i="8" s="1"/>
  <c r="AG163" i="2"/>
  <c r="J168" i="4" s="1"/>
  <c r="H164" i="8" s="1"/>
  <c r="AF163" i="2"/>
  <c r="D168" i="4" s="1"/>
  <c r="B164" i="8" s="1"/>
  <c r="AA163" i="2"/>
  <c r="F168" i="4" s="1"/>
  <c r="D164" i="8" s="1"/>
  <c r="AC163" i="2"/>
  <c r="H168" i="4" s="1"/>
  <c r="F164" i="8" s="1"/>
  <c r="AB163" i="2"/>
  <c r="G168" i="4" s="1"/>
  <c r="E164" i="8" s="1"/>
  <c r="AE163" i="2"/>
  <c r="C168" i="4" s="1"/>
  <c r="A164" i="8" s="1"/>
  <c r="Z163" i="2"/>
  <c r="E168" i="4" s="1"/>
  <c r="C164" i="8" s="1"/>
  <c r="AC723" i="2"/>
  <c r="F724" i="8" s="1"/>
  <c r="AF723" i="2"/>
  <c r="B724" i="8" s="1"/>
  <c r="AG723" i="2"/>
  <c r="H724" i="8" s="1"/>
  <c r="Z723" i="2"/>
  <c r="C724" i="8" s="1"/>
  <c r="AB723" i="2"/>
  <c r="E724" i="8" s="1"/>
  <c r="AE723" i="2"/>
  <c r="A724" i="8" s="1"/>
  <c r="AD723" i="2"/>
  <c r="G724" i="8" s="1"/>
  <c r="AA723" i="2"/>
  <c r="D724" i="8" s="1"/>
  <c r="AD45" i="2"/>
  <c r="I50" i="4" s="1"/>
  <c r="G46" i="8" s="1"/>
  <c r="Z45" i="2"/>
  <c r="E50" i="4" s="1"/>
  <c r="C46" i="8" s="1"/>
  <c r="AE45" i="2"/>
  <c r="C50" i="4" s="1"/>
  <c r="A46" i="8" s="1"/>
  <c r="AG45" i="2"/>
  <c r="J50" i="4" s="1"/>
  <c r="H46" i="8" s="1"/>
  <c r="AC45" i="2"/>
  <c r="H50" i="4" s="1"/>
  <c r="F46" i="8" s="1"/>
  <c r="AA45" i="2"/>
  <c r="F50" i="4" s="1"/>
  <c r="D46" i="8" s="1"/>
  <c r="AB45" i="2"/>
  <c r="G50" i="4" s="1"/>
  <c r="E46" i="8" s="1"/>
  <c r="AF45" i="2"/>
  <c r="D50" i="4" s="1"/>
  <c r="B46" i="8" s="1"/>
  <c r="AI652" i="2"/>
  <c r="J653" i="8" s="1"/>
  <c r="AH653" i="2"/>
  <c r="AC388" i="2"/>
  <c r="F389" i="8" s="1"/>
  <c r="AA388" i="2"/>
  <c r="D389" i="8" s="1"/>
  <c r="AF388" i="2"/>
  <c r="B389" i="8" s="1"/>
  <c r="AB388" i="2"/>
  <c r="E389" i="8" s="1"/>
  <c r="Z388" i="2"/>
  <c r="C389" i="8" s="1"/>
  <c r="AD388" i="2"/>
  <c r="G389" i="8" s="1"/>
  <c r="AE388" i="2"/>
  <c r="A389" i="8" s="1"/>
  <c r="AG388" i="2"/>
  <c r="H389" i="8" s="1"/>
  <c r="AI600" i="2"/>
  <c r="J601" i="8" s="1"/>
  <c r="AH601" i="2"/>
  <c r="AC495" i="2"/>
  <c r="F496" i="8" s="1"/>
  <c r="Z495" i="2"/>
  <c r="C496" i="8" s="1"/>
  <c r="AD495" i="2"/>
  <c r="G496" i="8" s="1"/>
  <c r="AB495" i="2"/>
  <c r="E496" i="8" s="1"/>
  <c r="AF495" i="2"/>
  <c r="B496" i="8" s="1"/>
  <c r="AA495" i="2"/>
  <c r="D496" i="8" s="1"/>
  <c r="AE495" i="2"/>
  <c r="A496" i="8" s="1"/>
  <c r="AG495" i="2"/>
  <c r="H496" i="8" s="1"/>
  <c r="AI860" i="2"/>
  <c r="J861" i="8" s="1"/>
  <c r="AH861" i="2"/>
  <c r="AE381" i="2"/>
  <c r="A382" i="8" s="1"/>
  <c r="AG381" i="2"/>
  <c r="H382" i="8" s="1"/>
  <c r="AD381" i="2"/>
  <c r="G382" i="8" s="1"/>
  <c r="AA381" i="2"/>
  <c r="D382" i="8" s="1"/>
  <c r="AC381" i="2"/>
  <c r="F382" i="8" s="1"/>
  <c r="Z381" i="2"/>
  <c r="C382" i="8" s="1"/>
  <c r="AB381" i="2"/>
  <c r="E382" i="8" s="1"/>
  <c r="AF381" i="2"/>
  <c r="B382" i="8" s="1"/>
  <c r="AC804" i="2"/>
  <c r="F805" i="8" s="1"/>
  <c r="AG804" i="2"/>
  <c r="H805" i="8" s="1"/>
  <c r="AE804" i="2"/>
  <c r="A805" i="8" s="1"/>
  <c r="AF804" i="2"/>
  <c r="B805" i="8" s="1"/>
  <c r="AB804" i="2"/>
  <c r="E805" i="8" s="1"/>
  <c r="Z804" i="2"/>
  <c r="C805" i="8" s="1"/>
  <c r="AD804" i="2"/>
  <c r="G805" i="8" s="1"/>
  <c r="AA804" i="2"/>
  <c r="D805" i="8" s="1"/>
  <c r="AD83" i="2"/>
  <c r="I88" i="4" s="1"/>
  <c r="G84" i="8" s="1"/>
  <c r="AA83" i="2"/>
  <c r="F88" i="4" s="1"/>
  <c r="D84" i="8" s="1"/>
  <c r="AC83" i="2"/>
  <c r="H88" i="4" s="1"/>
  <c r="F84" i="8" s="1"/>
  <c r="AF83" i="2"/>
  <c r="D88" i="4" s="1"/>
  <c r="B84" i="8" s="1"/>
  <c r="AG83" i="2"/>
  <c r="J88" i="4" s="1"/>
  <c r="H84" i="8" s="1"/>
  <c r="AB83" i="2"/>
  <c r="G88" i="4" s="1"/>
  <c r="E84" i="8" s="1"/>
  <c r="Z83" i="2"/>
  <c r="E88" i="4" s="1"/>
  <c r="C84" i="8" s="1"/>
  <c r="AE83" i="2"/>
  <c r="C88" i="4" s="1"/>
  <c r="A84" i="8" s="1"/>
  <c r="AH217" i="2"/>
  <c r="AB790" i="2"/>
  <c r="E791" i="8" s="1"/>
  <c r="Z790" i="2"/>
  <c r="C791" i="8" s="1"/>
  <c r="AA790" i="2"/>
  <c r="D791" i="8" s="1"/>
  <c r="AD790" i="2"/>
  <c r="G791" i="8" s="1"/>
  <c r="AC790" i="2"/>
  <c r="F791" i="8" s="1"/>
  <c r="AF790" i="2"/>
  <c r="B791" i="8" s="1"/>
  <c r="AE790" i="2"/>
  <c r="A791" i="8" s="1"/>
  <c r="AG790" i="2"/>
  <c r="H791" i="8" s="1"/>
  <c r="AI619" i="2"/>
  <c r="J620" i="8" s="1"/>
  <c r="AH620" i="2"/>
  <c r="AD541" i="2"/>
  <c r="G542" i="8" s="1"/>
  <c r="AE541" i="2"/>
  <c r="A542" i="8" s="1"/>
  <c r="AA541" i="2"/>
  <c r="D542" i="8" s="1"/>
  <c r="AC541" i="2"/>
  <c r="F542" i="8" s="1"/>
  <c r="Z541" i="2"/>
  <c r="C542" i="8" s="1"/>
  <c r="AB541" i="2"/>
  <c r="E542" i="8" s="1"/>
  <c r="AF541" i="2"/>
  <c r="B542" i="8" s="1"/>
  <c r="AG541" i="2"/>
  <c r="H542" i="8" s="1"/>
  <c r="AD896" i="2"/>
  <c r="G897" i="8" s="1"/>
  <c r="AA896" i="2"/>
  <c r="D897" i="8" s="1"/>
  <c r="AE896" i="2"/>
  <c r="A897" i="8" s="1"/>
  <c r="Z896" i="2"/>
  <c r="C897" i="8" s="1"/>
  <c r="AB896" i="2"/>
  <c r="E897" i="8" s="1"/>
  <c r="AG896" i="2"/>
  <c r="H897" i="8" s="1"/>
  <c r="AC896" i="2"/>
  <c r="F897" i="8" s="1"/>
  <c r="AF896" i="2"/>
  <c r="B897" i="8" s="1"/>
  <c r="AH836" i="2"/>
  <c r="AI835" i="2"/>
  <c r="J836" i="8" s="1"/>
  <c r="AI961" i="2"/>
  <c r="J962" i="8" s="1"/>
  <c r="AH962" i="2"/>
  <c r="AD968" i="2"/>
  <c r="G969" i="8" s="1"/>
  <c r="AB968" i="2"/>
  <c r="E969" i="8" s="1"/>
  <c r="AA968" i="2"/>
  <c r="D969" i="8" s="1"/>
  <c r="AE968" i="2"/>
  <c r="A969" i="8" s="1"/>
  <c r="AF968" i="2"/>
  <c r="B969" i="8" s="1"/>
  <c r="AC968" i="2"/>
  <c r="F969" i="8" s="1"/>
  <c r="AG968" i="2"/>
  <c r="H969" i="8" s="1"/>
  <c r="Z968" i="2"/>
  <c r="C969" i="8" s="1"/>
  <c r="AI784" i="2"/>
  <c r="J785" i="8" s="1"/>
  <c r="AH785" i="2"/>
  <c r="Z231" i="2"/>
  <c r="E236" i="4" s="1"/>
  <c r="C232" i="8" s="1"/>
  <c r="AA231" i="2"/>
  <c r="F236" i="4" s="1"/>
  <c r="D232" i="8" s="1"/>
  <c r="AF231" i="2"/>
  <c r="D236" i="4" s="1"/>
  <c r="B232" i="8" s="1"/>
  <c r="AB231" i="2"/>
  <c r="G236" i="4" s="1"/>
  <c r="E232" i="8" s="1"/>
  <c r="AC231" i="2"/>
  <c r="H236" i="4" s="1"/>
  <c r="F232" i="8" s="1"/>
  <c r="AD231" i="2"/>
  <c r="I236" i="4" s="1"/>
  <c r="G232" i="8" s="1"/>
  <c r="AG231" i="2"/>
  <c r="J236" i="4" s="1"/>
  <c r="H232" i="8" s="1"/>
  <c r="AE231" i="2"/>
  <c r="C236" i="4" s="1"/>
  <c r="A232" i="8" s="1"/>
  <c r="AH834" i="2"/>
  <c r="AI833" i="2"/>
  <c r="J834" i="8" s="1"/>
  <c r="AI912" i="2"/>
  <c r="J913" i="8" s="1"/>
  <c r="AH913" i="2"/>
  <c r="AC120" i="2"/>
  <c r="H125" i="4" s="1"/>
  <c r="F121" i="8" s="1"/>
  <c r="AF120" i="2"/>
  <c r="D125" i="4" s="1"/>
  <c r="B121" i="8" s="1"/>
  <c r="AG120" i="2"/>
  <c r="J125" i="4" s="1"/>
  <c r="H121" i="8" s="1"/>
  <c r="AB120" i="2"/>
  <c r="G125" i="4" s="1"/>
  <c r="E121" i="8" s="1"/>
  <c r="AE120" i="2"/>
  <c r="C125" i="4" s="1"/>
  <c r="A121" i="8" s="1"/>
  <c r="Z120" i="2"/>
  <c r="E125" i="4" s="1"/>
  <c r="C121" i="8" s="1"/>
  <c r="AD120" i="2"/>
  <c r="I125" i="4" s="1"/>
  <c r="G121" i="8" s="1"/>
  <c r="AA120" i="2"/>
  <c r="F125" i="4" s="1"/>
  <c r="D121" i="8" s="1"/>
  <c r="AH317" i="2"/>
  <c r="AH307" i="2"/>
  <c r="AI307" i="2" s="1"/>
  <c r="B312" i="4" s="1"/>
  <c r="J308" i="8" s="1"/>
  <c r="AH308" i="2"/>
  <c r="AD404" i="2"/>
  <c r="G405" i="8" s="1"/>
  <c r="AB404" i="2"/>
  <c r="E405" i="8" s="1"/>
  <c r="AF404" i="2"/>
  <c r="B405" i="8" s="1"/>
  <c r="AG404" i="2"/>
  <c r="H405" i="8" s="1"/>
  <c r="AE404" i="2"/>
  <c r="A405" i="8" s="1"/>
  <c r="Z404" i="2"/>
  <c r="C405" i="8" s="1"/>
  <c r="AC404" i="2"/>
  <c r="F405" i="8" s="1"/>
  <c r="AA404" i="2"/>
  <c r="D405" i="8" s="1"/>
  <c r="AH72" i="2"/>
  <c r="AE130" i="2"/>
  <c r="C135" i="4" s="1"/>
  <c r="A131" i="8" s="1"/>
  <c r="AF130" i="2"/>
  <c r="D135" i="4" s="1"/>
  <c r="B131" i="8" s="1"/>
  <c r="Z130" i="2"/>
  <c r="E135" i="4" s="1"/>
  <c r="C131" i="8" s="1"/>
  <c r="AD130" i="2"/>
  <c r="I135" i="4" s="1"/>
  <c r="G131" i="8" s="1"/>
  <c r="AA130" i="2"/>
  <c r="F135" i="4" s="1"/>
  <c r="D131" i="8" s="1"/>
  <c r="AC130" i="2"/>
  <c r="H135" i="4" s="1"/>
  <c r="F131" i="8" s="1"/>
  <c r="AG130" i="2"/>
  <c r="J135" i="4" s="1"/>
  <c r="H131" i="8" s="1"/>
  <c r="AB130" i="2"/>
  <c r="G135" i="4" s="1"/>
  <c r="E131" i="8" s="1"/>
  <c r="AH736" i="2"/>
  <c r="AI735" i="2"/>
  <c r="J736" i="8" s="1"/>
  <c r="AI993" i="2"/>
  <c r="J994" i="8" s="1"/>
  <c r="AH994" i="2"/>
  <c r="AF936" i="2"/>
  <c r="B937" i="8" s="1"/>
  <c r="AD936" i="2"/>
  <c r="G937" i="8" s="1"/>
  <c r="AC936" i="2"/>
  <c r="F937" i="8" s="1"/>
  <c r="Z936" i="2"/>
  <c r="C937" i="8" s="1"/>
  <c r="AB936" i="2"/>
  <c r="E937" i="8" s="1"/>
  <c r="AA936" i="2"/>
  <c r="D937" i="8" s="1"/>
  <c r="AE936" i="2"/>
  <c r="A937" i="8" s="1"/>
  <c r="AG936" i="2"/>
  <c r="H937" i="8" s="1"/>
  <c r="AI516" i="2"/>
  <c r="J517" i="8" s="1"/>
  <c r="AH517" i="2"/>
  <c r="AG341" i="2"/>
  <c r="H342" i="8" s="1"/>
  <c r="AE341" i="2"/>
  <c r="A342" i="8" s="1"/>
  <c r="AA341" i="2"/>
  <c r="D342" i="8" s="1"/>
  <c r="AF341" i="2"/>
  <c r="B342" i="8" s="1"/>
  <c r="AB341" i="2"/>
  <c r="E342" i="8" s="1"/>
  <c r="AD341" i="2"/>
  <c r="G342" i="8" s="1"/>
  <c r="AC341" i="2"/>
  <c r="F342" i="8" s="1"/>
  <c r="Z341" i="2"/>
  <c r="C342" i="8" s="1"/>
  <c r="AB536" i="2"/>
  <c r="E537" i="8" s="1"/>
  <c r="Z536" i="2"/>
  <c r="C537" i="8" s="1"/>
  <c r="AC536" i="2"/>
  <c r="F537" i="8" s="1"/>
  <c r="AF536" i="2"/>
  <c r="B537" i="8" s="1"/>
  <c r="AA536" i="2"/>
  <c r="D537" i="8" s="1"/>
  <c r="AE536" i="2"/>
  <c r="A537" i="8" s="1"/>
  <c r="AD536" i="2"/>
  <c r="G537" i="8" s="1"/>
  <c r="AG536" i="2"/>
  <c r="H537" i="8" s="1"/>
  <c r="AH145" i="2"/>
  <c r="AI145" i="2" s="1"/>
  <c r="B150" i="4" s="1"/>
  <c r="J146" i="8" s="1"/>
  <c r="AH304" i="2"/>
  <c r="AI304" i="2" s="1"/>
  <c r="B309" i="4" s="1"/>
  <c r="J305" i="8" s="1"/>
  <c r="AC794" i="2"/>
  <c r="F795" i="8" s="1"/>
  <c r="Z794" i="2"/>
  <c r="C795" i="8" s="1"/>
  <c r="AB794" i="2"/>
  <c r="E795" i="8" s="1"/>
  <c r="AA794" i="2"/>
  <c r="D795" i="8" s="1"/>
  <c r="AG794" i="2"/>
  <c r="H795" i="8" s="1"/>
  <c r="AF794" i="2"/>
  <c r="B795" i="8" s="1"/>
  <c r="AD794" i="2"/>
  <c r="G795" i="8" s="1"/>
  <c r="AE794" i="2"/>
  <c r="A795" i="8" s="1"/>
  <c r="AE519" i="2"/>
  <c r="A520" i="8" s="1"/>
  <c r="AA519" i="2"/>
  <c r="D520" i="8" s="1"/>
  <c r="AC519" i="2"/>
  <c r="F520" i="8" s="1"/>
  <c r="AB519" i="2"/>
  <c r="E520" i="8" s="1"/>
  <c r="AF519" i="2"/>
  <c r="B520" i="8" s="1"/>
  <c r="Z519" i="2"/>
  <c r="C520" i="8" s="1"/>
  <c r="AD519" i="2"/>
  <c r="G520" i="8" s="1"/>
  <c r="AG519" i="2"/>
  <c r="H520" i="8" s="1"/>
  <c r="AD863" i="2"/>
  <c r="G864" i="8" s="1"/>
  <c r="AG863" i="2"/>
  <c r="H864" i="8" s="1"/>
  <c r="AC863" i="2"/>
  <c r="F864" i="8" s="1"/>
  <c r="AA863" i="2"/>
  <c r="D864" i="8" s="1"/>
  <c r="AB863" i="2"/>
  <c r="E864" i="8" s="1"/>
  <c r="Z863" i="2"/>
  <c r="C864" i="8" s="1"/>
  <c r="AE863" i="2"/>
  <c r="A864" i="8" s="1"/>
  <c r="AF863" i="2"/>
  <c r="B864" i="8" s="1"/>
  <c r="AB419" i="2"/>
  <c r="E420" i="8" s="1"/>
  <c r="AF419" i="2"/>
  <c r="B420" i="8" s="1"/>
  <c r="Z419" i="2"/>
  <c r="C420" i="8" s="1"/>
  <c r="AE419" i="2"/>
  <c r="A420" i="8" s="1"/>
  <c r="AG419" i="2"/>
  <c r="H420" i="8" s="1"/>
  <c r="AD419" i="2"/>
  <c r="G420" i="8" s="1"/>
  <c r="AC419" i="2"/>
  <c r="F420" i="8" s="1"/>
  <c r="AA419" i="2"/>
  <c r="D420" i="8" s="1"/>
  <c r="AE309" i="2"/>
  <c r="C314" i="4" s="1"/>
  <c r="A310" i="8" s="1"/>
  <c r="AG309" i="2"/>
  <c r="J314" i="4" s="1"/>
  <c r="H310" i="8" s="1"/>
  <c r="AB309" i="2"/>
  <c r="G314" i="4" s="1"/>
  <c r="E310" i="8" s="1"/>
  <c r="AA309" i="2"/>
  <c r="F314" i="4" s="1"/>
  <c r="D310" i="8" s="1"/>
  <c r="AC309" i="2"/>
  <c r="H314" i="4" s="1"/>
  <c r="F310" i="8" s="1"/>
  <c r="Z309" i="2"/>
  <c r="E314" i="4" s="1"/>
  <c r="C310" i="8" s="1"/>
  <c r="AF309" i="2"/>
  <c r="D314" i="4" s="1"/>
  <c r="B310" i="8" s="1"/>
  <c r="AD309" i="2"/>
  <c r="I314" i="4" s="1"/>
  <c r="G310" i="8" s="1"/>
  <c r="AB620" i="2"/>
  <c r="E621" i="8" s="1"/>
  <c r="AG620" i="2"/>
  <c r="H621" i="8" s="1"/>
  <c r="AF620" i="2"/>
  <c r="B621" i="8" s="1"/>
  <c r="Z620" i="2"/>
  <c r="C621" i="8" s="1"/>
  <c r="AD620" i="2"/>
  <c r="G621" i="8" s="1"/>
  <c r="AE620" i="2"/>
  <c r="A621" i="8" s="1"/>
  <c r="AC620" i="2"/>
  <c r="F621" i="8" s="1"/>
  <c r="AA620" i="2"/>
  <c r="D621" i="8" s="1"/>
  <c r="AC861" i="2"/>
  <c r="F862" i="8" s="1"/>
  <c r="AD861" i="2"/>
  <c r="G862" i="8" s="1"/>
  <c r="AB861" i="2"/>
  <c r="E862" i="8" s="1"/>
  <c r="AE861" i="2"/>
  <c r="A862" i="8" s="1"/>
  <c r="AG861" i="2"/>
  <c r="H862" i="8" s="1"/>
  <c r="AA861" i="2"/>
  <c r="D862" i="8" s="1"/>
  <c r="AF861" i="2"/>
  <c r="B862" i="8" s="1"/>
  <c r="Z861" i="2"/>
  <c r="C862" i="8" s="1"/>
  <c r="AH956" i="2"/>
  <c r="AI955" i="2"/>
  <c r="J956" i="8" s="1"/>
  <c r="AC674" i="2"/>
  <c r="F675" i="8" s="1"/>
  <c r="AA674" i="2"/>
  <c r="D675" i="8" s="1"/>
  <c r="AB674" i="2"/>
  <c r="E675" i="8" s="1"/>
  <c r="AF674" i="2"/>
  <c r="B675" i="8" s="1"/>
  <c r="AD674" i="2"/>
  <c r="G675" i="8" s="1"/>
  <c r="Z674" i="2"/>
  <c r="C675" i="8" s="1"/>
  <c r="AE674" i="2"/>
  <c r="A675" i="8" s="1"/>
  <c r="AG674" i="2"/>
  <c r="H675" i="8" s="1"/>
  <c r="AH213" i="2"/>
  <c r="AI213" i="2" s="1"/>
  <c r="B218" i="4" s="1"/>
  <c r="J214" i="8" s="1"/>
  <c r="AH379" i="2"/>
  <c r="AI532" i="2"/>
  <c r="J533" i="8" s="1"/>
  <c r="AH533" i="2"/>
  <c r="AB238" i="2"/>
  <c r="G243" i="4" s="1"/>
  <c r="E239" i="8" s="1"/>
  <c r="AF238" i="2"/>
  <c r="D243" i="4" s="1"/>
  <c r="B239" i="8" s="1"/>
  <c r="AG238" i="2"/>
  <c r="J243" i="4" s="1"/>
  <c r="H239" i="8" s="1"/>
  <c r="AD238" i="2"/>
  <c r="I243" i="4" s="1"/>
  <c r="G239" i="8" s="1"/>
  <c r="AC238" i="2"/>
  <c r="H243" i="4" s="1"/>
  <c r="F239" i="8" s="1"/>
  <c r="Z238" i="2"/>
  <c r="E243" i="4" s="1"/>
  <c r="C239" i="8" s="1"/>
  <c r="AA238" i="2"/>
  <c r="F243" i="4" s="1"/>
  <c r="D239" i="8" s="1"/>
  <c r="AE238" i="2"/>
  <c r="C243" i="4" s="1"/>
  <c r="A239" i="8" s="1"/>
  <c r="AD986" i="2"/>
  <c r="G987" i="8" s="1"/>
  <c r="AG986" i="2"/>
  <c r="H987" i="8" s="1"/>
  <c r="Z986" i="2"/>
  <c r="C987" i="8" s="1"/>
  <c r="AF986" i="2"/>
  <c r="B987" i="8" s="1"/>
  <c r="AB986" i="2"/>
  <c r="E987" i="8" s="1"/>
  <c r="AC986" i="2"/>
  <c r="F987" i="8" s="1"/>
  <c r="AE986" i="2"/>
  <c r="A987" i="8" s="1"/>
  <c r="AA986" i="2"/>
  <c r="D987" i="8" s="1"/>
  <c r="AC304" i="2"/>
  <c r="H309" i="4" s="1"/>
  <c r="F305" i="8" s="1"/>
  <c r="AD304" i="2"/>
  <c r="I309" i="4" s="1"/>
  <c r="G305" i="8" s="1"/>
  <c r="AG304" i="2"/>
  <c r="J309" i="4" s="1"/>
  <c r="H305" i="8" s="1"/>
  <c r="AB304" i="2"/>
  <c r="G309" i="4" s="1"/>
  <c r="E305" i="8" s="1"/>
  <c r="AE304" i="2"/>
  <c r="C309" i="4" s="1"/>
  <c r="A305" i="8" s="1"/>
  <c r="Z304" i="2"/>
  <c r="E309" i="4" s="1"/>
  <c r="C305" i="8" s="1"/>
  <c r="AF304" i="2"/>
  <c r="D309" i="4" s="1"/>
  <c r="B305" i="8" s="1"/>
  <c r="AA304" i="2"/>
  <c r="F309" i="4" s="1"/>
  <c r="D305" i="8" s="1"/>
  <c r="AD945" i="2"/>
  <c r="G946" i="8" s="1"/>
  <c r="AC945" i="2"/>
  <c r="F946" i="8" s="1"/>
  <c r="AF945" i="2"/>
  <c r="B946" i="8" s="1"/>
  <c r="AA945" i="2"/>
  <c r="D946" i="8" s="1"/>
  <c r="AG945" i="2"/>
  <c r="H946" i="8" s="1"/>
  <c r="AB945" i="2"/>
  <c r="E946" i="8" s="1"/>
  <c r="AE945" i="2"/>
  <c r="A946" i="8" s="1"/>
  <c r="Z945" i="2"/>
  <c r="C946" i="8" s="1"/>
  <c r="AH532" i="2"/>
  <c r="AI531" i="2"/>
  <c r="J532" i="8" s="1"/>
  <c r="AH256" i="2"/>
  <c r="AH422" i="2"/>
  <c r="AI421" i="2"/>
  <c r="J422" i="8" s="1"/>
  <c r="AF889" i="2"/>
  <c r="B890" i="8" s="1"/>
  <c r="AA889" i="2"/>
  <c r="D890" i="8" s="1"/>
  <c r="AC889" i="2"/>
  <c r="F890" i="8" s="1"/>
  <c r="AB889" i="2"/>
  <c r="E890" i="8" s="1"/>
  <c r="AE889" i="2"/>
  <c r="A890" i="8" s="1"/>
  <c r="AD889" i="2"/>
  <c r="G890" i="8" s="1"/>
  <c r="Z889" i="2"/>
  <c r="C890" i="8" s="1"/>
  <c r="AG889" i="2"/>
  <c r="H890" i="8" s="1"/>
  <c r="AH159" i="2"/>
  <c r="AB958" i="2"/>
  <c r="E959" i="8" s="1"/>
  <c r="AE958" i="2"/>
  <c r="A959" i="8" s="1"/>
  <c r="AF958" i="2"/>
  <c r="B959" i="8" s="1"/>
  <c r="AA958" i="2"/>
  <c r="D959" i="8" s="1"/>
  <c r="AC958" i="2"/>
  <c r="F959" i="8" s="1"/>
  <c r="AG958" i="2"/>
  <c r="H959" i="8" s="1"/>
  <c r="AD958" i="2"/>
  <c r="G959" i="8" s="1"/>
  <c r="Z958" i="2"/>
  <c r="C959" i="8" s="1"/>
  <c r="AE413" i="2"/>
  <c r="A414" i="8" s="1"/>
  <c r="AG413" i="2"/>
  <c r="H414" i="8" s="1"/>
  <c r="AC413" i="2"/>
  <c r="F414" i="8" s="1"/>
  <c r="Z413" i="2"/>
  <c r="C414" i="8" s="1"/>
  <c r="AB413" i="2"/>
  <c r="E414" i="8" s="1"/>
  <c r="AA413" i="2"/>
  <c r="D414" i="8" s="1"/>
  <c r="AF413" i="2"/>
  <c r="B414" i="8" s="1"/>
  <c r="AD413" i="2"/>
  <c r="G414" i="8" s="1"/>
  <c r="AI596" i="2"/>
  <c r="J597" i="8" s="1"/>
  <c r="AH597" i="2"/>
  <c r="AC909" i="2"/>
  <c r="F910" i="8" s="1"/>
  <c r="AB909" i="2"/>
  <c r="E910" i="8" s="1"/>
  <c r="AE909" i="2"/>
  <c r="A910" i="8" s="1"/>
  <c r="Z909" i="2"/>
  <c r="C910" i="8" s="1"/>
  <c r="AD909" i="2"/>
  <c r="G910" i="8" s="1"/>
  <c r="AA909" i="2"/>
  <c r="D910" i="8" s="1"/>
  <c r="AF909" i="2"/>
  <c r="B910" i="8" s="1"/>
  <c r="AG909" i="2"/>
  <c r="H910" i="8" s="1"/>
  <c r="AH347" i="2"/>
  <c r="AI347" i="2" s="1"/>
  <c r="J348" i="8" s="1"/>
  <c r="AB99" i="2"/>
  <c r="G104" i="4" s="1"/>
  <c r="E100" i="8" s="1"/>
  <c r="AG99" i="2"/>
  <c r="J104" i="4" s="1"/>
  <c r="H100" i="8" s="1"/>
  <c r="AD99" i="2"/>
  <c r="I104" i="4" s="1"/>
  <c r="G100" i="8" s="1"/>
  <c r="AF99" i="2"/>
  <c r="D104" i="4" s="1"/>
  <c r="B100" i="8" s="1"/>
  <c r="AC99" i="2"/>
  <c r="H104" i="4" s="1"/>
  <c r="F100" i="8" s="1"/>
  <c r="AE99" i="2"/>
  <c r="C104" i="4" s="1"/>
  <c r="A100" i="8" s="1"/>
  <c r="AA99" i="2"/>
  <c r="F104" i="4" s="1"/>
  <c r="D100" i="8" s="1"/>
  <c r="Z99" i="2"/>
  <c r="E104" i="4" s="1"/>
  <c r="C100" i="8" s="1"/>
  <c r="AH92" i="2"/>
  <c r="AC556" i="2"/>
  <c r="F557" i="8" s="1"/>
  <c r="AG556" i="2"/>
  <c r="H557" i="8" s="1"/>
  <c r="AF556" i="2"/>
  <c r="B557" i="8" s="1"/>
  <c r="Z556" i="2"/>
  <c r="C557" i="8" s="1"/>
  <c r="AD556" i="2"/>
  <c r="G557" i="8" s="1"/>
  <c r="AA556" i="2"/>
  <c r="D557" i="8" s="1"/>
  <c r="AE556" i="2"/>
  <c r="A557" i="8" s="1"/>
  <c r="AB556" i="2"/>
  <c r="E557" i="8" s="1"/>
  <c r="AC868" i="2"/>
  <c r="F869" i="8" s="1"/>
  <c r="Z868" i="2"/>
  <c r="C869" i="8" s="1"/>
  <c r="AE868" i="2"/>
  <c r="A869" i="8" s="1"/>
  <c r="AD868" i="2"/>
  <c r="G869" i="8" s="1"/>
  <c r="AF868" i="2"/>
  <c r="B869" i="8" s="1"/>
  <c r="AG868" i="2"/>
  <c r="H869" i="8" s="1"/>
  <c r="AB868" i="2"/>
  <c r="E869" i="8" s="1"/>
  <c r="AA868" i="2"/>
  <c r="D869" i="8" s="1"/>
  <c r="AI465" i="2"/>
  <c r="J466" i="8" s="1"/>
  <c r="AH466" i="2"/>
  <c r="AE917" i="2"/>
  <c r="A918" i="8" s="1"/>
  <c r="AD917" i="2"/>
  <c r="G918" i="8" s="1"/>
  <c r="AF917" i="2"/>
  <c r="B918" i="8" s="1"/>
  <c r="AG917" i="2"/>
  <c r="H918" i="8" s="1"/>
  <c r="AC917" i="2"/>
  <c r="F918" i="8" s="1"/>
  <c r="Z917" i="2"/>
  <c r="C918" i="8" s="1"/>
  <c r="AB917" i="2"/>
  <c r="E918" i="8" s="1"/>
  <c r="AA917" i="2"/>
  <c r="D918" i="8" s="1"/>
  <c r="AF558" i="2"/>
  <c r="B559" i="8" s="1"/>
  <c r="AB558" i="2"/>
  <c r="E559" i="8" s="1"/>
  <c r="AC558" i="2"/>
  <c r="F559" i="8" s="1"/>
  <c r="AA558" i="2"/>
  <c r="D559" i="8" s="1"/>
  <c r="Z558" i="2"/>
  <c r="C559" i="8" s="1"/>
  <c r="AD558" i="2"/>
  <c r="G559" i="8" s="1"/>
  <c r="AE558" i="2"/>
  <c r="A559" i="8" s="1"/>
  <c r="AG558" i="2"/>
  <c r="H559" i="8" s="1"/>
  <c r="AE326" i="2"/>
  <c r="C331" i="4" s="1"/>
  <c r="A327" i="8" s="1"/>
  <c r="AD326" i="2"/>
  <c r="I331" i="4" s="1"/>
  <c r="G327" i="8" s="1"/>
  <c r="AC326" i="2"/>
  <c r="H331" i="4" s="1"/>
  <c r="F327" i="8" s="1"/>
  <c r="AA326" i="2"/>
  <c r="F331" i="4" s="1"/>
  <c r="D327" i="8" s="1"/>
  <c r="AB326" i="2"/>
  <c r="G331" i="4" s="1"/>
  <c r="E327" i="8" s="1"/>
  <c r="Z326" i="2"/>
  <c r="E331" i="4" s="1"/>
  <c r="C327" i="8" s="1"/>
  <c r="AF326" i="2"/>
  <c r="D331" i="4" s="1"/>
  <c r="B327" i="8" s="1"/>
  <c r="AG326" i="2"/>
  <c r="J331" i="4" s="1"/>
  <c r="H327" i="8" s="1"/>
  <c r="AC224" i="2"/>
  <c r="H229" i="4" s="1"/>
  <c r="F225" i="8" s="1"/>
  <c r="AD224" i="2"/>
  <c r="I229" i="4" s="1"/>
  <c r="G225" i="8" s="1"/>
  <c r="AF224" i="2"/>
  <c r="D229" i="4" s="1"/>
  <c r="B225" i="8" s="1"/>
  <c r="AG224" i="2"/>
  <c r="J229" i="4" s="1"/>
  <c r="H225" i="8" s="1"/>
  <c r="AB224" i="2"/>
  <c r="G229" i="4" s="1"/>
  <c r="E225" i="8" s="1"/>
  <c r="AA224" i="2"/>
  <c r="F229" i="4" s="1"/>
  <c r="D225" i="8" s="1"/>
  <c r="AE224" i="2"/>
  <c r="C229" i="4" s="1"/>
  <c r="A225" i="8" s="1"/>
  <c r="Z224" i="2"/>
  <c r="E229" i="4" s="1"/>
  <c r="C225" i="8" s="1"/>
  <c r="AI533" i="2"/>
  <c r="J534" i="8" s="1"/>
  <c r="AH534" i="2"/>
  <c r="AI395" i="2"/>
  <c r="J396" i="8" s="1"/>
  <c r="AH396" i="2"/>
  <c r="AH152" i="2"/>
  <c r="AI152" i="2" s="1"/>
  <c r="B157" i="4" s="1"/>
  <c r="J153" i="8" s="1"/>
  <c r="AC489" i="2"/>
  <c r="F490" i="8" s="1"/>
  <c r="AG489" i="2"/>
  <c r="H490" i="8" s="1"/>
  <c r="AE489" i="2"/>
  <c r="A490" i="8" s="1"/>
  <c r="AB489" i="2"/>
  <c r="E490" i="8" s="1"/>
  <c r="AD489" i="2"/>
  <c r="G490" i="8" s="1"/>
  <c r="AF489" i="2"/>
  <c r="B490" i="8" s="1"/>
  <c r="AA489" i="2"/>
  <c r="D490" i="8" s="1"/>
  <c r="Z489" i="2"/>
  <c r="C490" i="8" s="1"/>
  <c r="AF928" i="2"/>
  <c r="B929" i="8" s="1"/>
  <c r="AC928" i="2"/>
  <c r="F929" i="8" s="1"/>
  <c r="AA928" i="2"/>
  <c r="D929" i="8" s="1"/>
  <c r="AB928" i="2"/>
  <c r="E929" i="8" s="1"/>
  <c r="AG928" i="2"/>
  <c r="H929" i="8" s="1"/>
  <c r="Z928" i="2"/>
  <c r="C929" i="8" s="1"/>
  <c r="AE928" i="2"/>
  <c r="A929" i="8" s="1"/>
  <c r="AD928" i="2"/>
  <c r="G929" i="8" s="1"/>
  <c r="AI871" i="2"/>
  <c r="J872" i="8" s="1"/>
  <c r="AH872" i="2"/>
  <c r="AH447" i="2"/>
  <c r="AI446" i="2"/>
  <c r="J447" i="8" s="1"/>
  <c r="AI671" i="2"/>
  <c r="J672" i="8" s="1"/>
  <c r="AH672" i="2"/>
  <c r="AF411" i="2"/>
  <c r="B412" i="8" s="1"/>
  <c r="Z411" i="2"/>
  <c r="C412" i="8" s="1"/>
  <c r="AB411" i="2"/>
  <c r="E412" i="8" s="1"/>
  <c r="AC411" i="2"/>
  <c r="F412" i="8" s="1"/>
  <c r="AE411" i="2"/>
  <c r="A412" i="8" s="1"/>
  <c r="AG411" i="2"/>
  <c r="H412" i="8" s="1"/>
  <c r="AD411" i="2"/>
  <c r="G412" i="8" s="1"/>
  <c r="AA411" i="2"/>
  <c r="D412" i="8" s="1"/>
  <c r="AH364" i="2"/>
  <c r="AE367" i="2"/>
  <c r="A368" i="8" s="1"/>
  <c r="AF367" i="2"/>
  <c r="B368" i="8" s="1"/>
  <c r="AC367" i="2"/>
  <c r="F368" i="8" s="1"/>
  <c r="AG367" i="2"/>
  <c r="H368" i="8" s="1"/>
  <c r="AD367" i="2"/>
  <c r="G368" i="8" s="1"/>
  <c r="Z367" i="2"/>
  <c r="C368" i="8" s="1"/>
  <c r="AB367" i="2"/>
  <c r="E368" i="8" s="1"/>
  <c r="AA367" i="2"/>
  <c r="D368" i="8" s="1"/>
  <c r="AD727" i="2"/>
  <c r="G728" i="8" s="1"/>
  <c r="Z727" i="2"/>
  <c r="C728" i="8" s="1"/>
  <c r="AC727" i="2"/>
  <c r="F728" i="8" s="1"/>
  <c r="AE727" i="2"/>
  <c r="A728" i="8" s="1"/>
  <c r="AB727" i="2"/>
  <c r="E728" i="8" s="1"/>
  <c r="AA727" i="2"/>
  <c r="D728" i="8" s="1"/>
  <c r="AF727" i="2"/>
  <c r="B728" i="8" s="1"/>
  <c r="AG727" i="2"/>
  <c r="H728" i="8" s="1"/>
  <c r="AE521" i="2"/>
  <c r="A522" i="8" s="1"/>
  <c r="Z521" i="2"/>
  <c r="C522" i="8" s="1"/>
  <c r="AD521" i="2"/>
  <c r="G522" i="8" s="1"/>
  <c r="AG521" i="2"/>
  <c r="H522" i="8" s="1"/>
  <c r="AB521" i="2"/>
  <c r="E522" i="8" s="1"/>
  <c r="AF521" i="2"/>
  <c r="B522" i="8" s="1"/>
  <c r="AC521" i="2"/>
  <c r="F522" i="8" s="1"/>
  <c r="AA521" i="2"/>
  <c r="D522" i="8" s="1"/>
  <c r="AE22" i="2"/>
  <c r="C27" i="4" s="1"/>
  <c r="A23" i="8" s="1"/>
  <c r="Z22" i="2"/>
  <c r="E27" i="4" s="1"/>
  <c r="C23" i="8" s="1"/>
  <c r="AB22" i="2"/>
  <c r="G27" i="4" s="1"/>
  <c r="E23" i="8" s="1"/>
  <c r="AD22" i="2"/>
  <c r="I27" i="4" s="1"/>
  <c r="G23" i="8" s="1"/>
  <c r="AA22" i="2"/>
  <c r="F27" i="4" s="1"/>
  <c r="D23" i="8" s="1"/>
  <c r="AC22" i="2"/>
  <c r="H27" i="4" s="1"/>
  <c r="F23" i="8" s="1"/>
  <c r="AF22" i="2"/>
  <c r="D27" i="4" s="1"/>
  <c r="B23" i="8" s="1"/>
  <c r="AG22" i="2"/>
  <c r="J27" i="4" s="1"/>
  <c r="H23" i="8" s="1"/>
  <c r="AF622" i="2"/>
  <c r="B623" i="8" s="1"/>
  <c r="AA622" i="2"/>
  <c r="D623" i="8" s="1"/>
  <c r="AC622" i="2"/>
  <c r="F623" i="8" s="1"/>
  <c r="AB622" i="2"/>
  <c r="E623" i="8" s="1"/>
  <c r="AE622" i="2"/>
  <c r="A623" i="8" s="1"/>
  <c r="AG622" i="2"/>
  <c r="H623" i="8" s="1"/>
  <c r="AD622" i="2"/>
  <c r="G623" i="8" s="1"/>
  <c r="Z622" i="2"/>
  <c r="C623" i="8" s="1"/>
  <c r="Z58" i="2"/>
  <c r="E63" i="4" s="1"/>
  <c r="C59" i="8" s="1"/>
  <c r="AE58" i="2"/>
  <c r="C63" i="4" s="1"/>
  <c r="A59" i="8" s="1"/>
  <c r="AB58" i="2"/>
  <c r="G63" i="4" s="1"/>
  <c r="E59" i="8" s="1"/>
  <c r="AD58" i="2"/>
  <c r="I63" i="4" s="1"/>
  <c r="G59" i="8" s="1"/>
  <c r="AA58" i="2"/>
  <c r="F63" i="4" s="1"/>
  <c r="D59" i="8" s="1"/>
  <c r="AC58" i="2"/>
  <c r="H63" i="4" s="1"/>
  <c r="F59" i="8" s="1"/>
  <c r="AG58" i="2"/>
  <c r="J63" i="4" s="1"/>
  <c r="H59" i="8" s="1"/>
  <c r="AF58" i="2"/>
  <c r="D63" i="4" s="1"/>
  <c r="B59" i="8" s="1"/>
  <c r="AH358" i="2"/>
  <c r="AE445" i="2"/>
  <c r="A446" i="8" s="1"/>
  <c r="AA445" i="2"/>
  <c r="D446" i="8" s="1"/>
  <c r="AB445" i="2"/>
  <c r="E446" i="8" s="1"/>
  <c r="AF445" i="2"/>
  <c r="B446" i="8" s="1"/>
  <c r="AC445" i="2"/>
  <c r="F446" i="8" s="1"/>
  <c r="AG445" i="2"/>
  <c r="H446" i="8" s="1"/>
  <c r="AD445" i="2"/>
  <c r="G446" i="8" s="1"/>
  <c r="Z445" i="2"/>
  <c r="C446" i="8" s="1"/>
  <c r="AF947" i="2"/>
  <c r="B948" i="8" s="1"/>
  <c r="AD947" i="2"/>
  <c r="G948" i="8" s="1"/>
  <c r="AE947" i="2"/>
  <c r="A948" i="8" s="1"/>
  <c r="Z947" i="2"/>
  <c r="C948" i="8" s="1"/>
  <c r="AC947" i="2"/>
  <c r="F948" i="8" s="1"/>
  <c r="AA947" i="2"/>
  <c r="D948" i="8" s="1"/>
  <c r="AB947" i="2"/>
  <c r="E948" i="8" s="1"/>
  <c r="AG947" i="2"/>
  <c r="H948" i="8" s="1"/>
  <c r="AG140" i="2"/>
  <c r="J145" i="4" s="1"/>
  <c r="H141" i="8" s="1"/>
  <c r="Z140" i="2"/>
  <c r="E145" i="4" s="1"/>
  <c r="C141" i="8" s="1"/>
  <c r="AA140" i="2"/>
  <c r="F145" i="4" s="1"/>
  <c r="D141" i="8" s="1"/>
  <c r="AD140" i="2"/>
  <c r="I145" i="4" s="1"/>
  <c r="G141" i="8" s="1"/>
  <c r="AF140" i="2"/>
  <c r="D145" i="4" s="1"/>
  <c r="B141" i="8" s="1"/>
  <c r="AB140" i="2"/>
  <c r="G145" i="4" s="1"/>
  <c r="E141" i="8" s="1"/>
  <c r="AC140" i="2"/>
  <c r="H145" i="4" s="1"/>
  <c r="F141" i="8" s="1"/>
  <c r="AE140" i="2"/>
  <c r="C145" i="4" s="1"/>
  <c r="A141" i="8" s="1"/>
  <c r="AI779" i="2"/>
  <c r="J780" i="8" s="1"/>
  <c r="AH780" i="2"/>
  <c r="AC623" i="2"/>
  <c r="F624" i="8" s="1"/>
  <c r="AA623" i="2"/>
  <c r="D624" i="8" s="1"/>
  <c r="AD623" i="2"/>
  <c r="G624" i="8" s="1"/>
  <c r="AB623" i="2"/>
  <c r="E624" i="8" s="1"/>
  <c r="AG623" i="2"/>
  <c r="H624" i="8" s="1"/>
  <c r="AF623" i="2"/>
  <c r="B624" i="8" s="1"/>
  <c r="Z623" i="2"/>
  <c r="C624" i="8" s="1"/>
  <c r="AE623" i="2"/>
  <c r="A624" i="8" s="1"/>
  <c r="AF125" i="2"/>
  <c r="D130" i="4" s="1"/>
  <c r="B126" i="8" s="1"/>
  <c r="AB125" i="2"/>
  <c r="G130" i="4" s="1"/>
  <c r="E126" i="8" s="1"/>
  <c r="AC125" i="2"/>
  <c r="H130" i="4" s="1"/>
  <c r="F126" i="8" s="1"/>
  <c r="AA125" i="2"/>
  <c r="F130" i="4" s="1"/>
  <c r="D126" i="8" s="1"/>
  <c r="AG125" i="2"/>
  <c r="J130" i="4" s="1"/>
  <c r="H126" i="8" s="1"/>
  <c r="Z125" i="2"/>
  <c r="E130" i="4" s="1"/>
  <c r="C126" i="8" s="1"/>
  <c r="AD125" i="2"/>
  <c r="I130" i="4" s="1"/>
  <c r="G126" i="8" s="1"/>
  <c r="AE125" i="2"/>
  <c r="C130" i="4" s="1"/>
  <c r="A126" i="8" s="1"/>
  <c r="AC869" i="2"/>
  <c r="F870" i="8" s="1"/>
  <c r="Z869" i="2"/>
  <c r="C870" i="8" s="1"/>
  <c r="AB869" i="2"/>
  <c r="E870" i="8" s="1"/>
  <c r="AA869" i="2"/>
  <c r="D870" i="8" s="1"/>
  <c r="AE869" i="2"/>
  <c r="A870" i="8" s="1"/>
  <c r="AD869" i="2"/>
  <c r="G870" i="8" s="1"/>
  <c r="AF869" i="2"/>
  <c r="B870" i="8" s="1"/>
  <c r="AG869" i="2"/>
  <c r="H870" i="8" s="1"/>
  <c r="AH346" i="2"/>
  <c r="AI346" i="2" s="1"/>
  <c r="J347" i="8" s="1"/>
  <c r="AI946" i="2"/>
  <c r="J947" i="8" s="1"/>
  <c r="AH947" i="2"/>
  <c r="AH441" i="2"/>
  <c r="AI440" i="2"/>
  <c r="J441" i="8" s="1"/>
  <c r="AC268" i="2"/>
  <c r="H273" i="4" s="1"/>
  <c r="F269" i="8" s="1"/>
  <c r="AA268" i="2"/>
  <c r="F273" i="4" s="1"/>
  <c r="D269" i="8" s="1"/>
  <c r="AB268" i="2"/>
  <c r="G273" i="4" s="1"/>
  <c r="E269" i="8" s="1"/>
  <c r="AD268" i="2"/>
  <c r="I273" i="4" s="1"/>
  <c r="G269" i="8" s="1"/>
  <c r="AF268" i="2"/>
  <c r="D273" i="4" s="1"/>
  <c r="B269" i="8" s="1"/>
  <c r="AG268" i="2"/>
  <c r="J273" i="4" s="1"/>
  <c r="H269" i="8" s="1"/>
  <c r="AE268" i="2"/>
  <c r="C273" i="4" s="1"/>
  <c r="A269" i="8" s="1"/>
  <c r="Z268" i="2"/>
  <c r="E273" i="4" s="1"/>
  <c r="C269" i="8" s="1"/>
  <c r="AD244" i="2"/>
  <c r="I249" i="4" s="1"/>
  <c r="G245" i="8" s="1"/>
  <c r="AA244" i="2"/>
  <c r="F249" i="4" s="1"/>
  <c r="D245" i="8" s="1"/>
  <c r="AC244" i="2"/>
  <c r="H249" i="4" s="1"/>
  <c r="F245" i="8" s="1"/>
  <c r="Z244" i="2"/>
  <c r="E249" i="4" s="1"/>
  <c r="C245" i="8" s="1"/>
  <c r="AG244" i="2"/>
  <c r="J249" i="4" s="1"/>
  <c r="H245" i="8" s="1"/>
  <c r="AE244" i="2"/>
  <c r="C249" i="4" s="1"/>
  <c r="A245" i="8" s="1"/>
  <c r="AB244" i="2"/>
  <c r="G249" i="4" s="1"/>
  <c r="E245" i="8" s="1"/>
  <c r="AF244" i="2"/>
  <c r="D249" i="4" s="1"/>
  <c r="B245" i="8" s="1"/>
  <c r="AE933" i="2"/>
  <c r="A934" i="8" s="1"/>
  <c r="AD933" i="2"/>
  <c r="G934" i="8" s="1"/>
  <c r="AA933" i="2"/>
  <c r="D934" i="8" s="1"/>
  <c r="AF933" i="2"/>
  <c r="B934" i="8" s="1"/>
  <c r="AC933" i="2"/>
  <c r="F934" i="8" s="1"/>
  <c r="AG933" i="2"/>
  <c r="H934" i="8" s="1"/>
  <c r="AB933" i="2"/>
  <c r="E934" i="8" s="1"/>
  <c r="Z933" i="2"/>
  <c r="C934" i="8" s="1"/>
  <c r="AB171" i="2"/>
  <c r="G176" i="4" s="1"/>
  <c r="E172" i="8" s="1"/>
  <c r="Z171" i="2"/>
  <c r="E176" i="4" s="1"/>
  <c r="C172" i="8" s="1"/>
  <c r="AC171" i="2"/>
  <c r="H176" i="4" s="1"/>
  <c r="F172" i="8" s="1"/>
  <c r="AA171" i="2"/>
  <c r="F176" i="4" s="1"/>
  <c r="D172" i="8" s="1"/>
  <c r="AF171" i="2"/>
  <c r="D176" i="4" s="1"/>
  <c r="B172" i="8" s="1"/>
  <c r="AD171" i="2"/>
  <c r="I176" i="4" s="1"/>
  <c r="G172" i="8" s="1"/>
  <c r="AE171" i="2"/>
  <c r="C176" i="4" s="1"/>
  <c r="A172" i="8" s="1"/>
  <c r="AG171" i="2"/>
  <c r="J176" i="4" s="1"/>
  <c r="H172" i="8" s="1"/>
  <c r="AB199" i="2"/>
  <c r="G204" i="4" s="1"/>
  <c r="E200" i="8" s="1"/>
  <c r="AF199" i="2"/>
  <c r="D204" i="4" s="1"/>
  <c r="B200" i="8" s="1"/>
  <c r="AE199" i="2"/>
  <c r="C204" i="4" s="1"/>
  <c r="A200" i="8" s="1"/>
  <c r="Z199" i="2"/>
  <c r="E204" i="4" s="1"/>
  <c r="C200" i="8" s="1"/>
  <c r="AA199" i="2"/>
  <c r="F204" i="4" s="1"/>
  <c r="D200" i="8" s="1"/>
  <c r="AD199" i="2"/>
  <c r="I204" i="4" s="1"/>
  <c r="G200" i="8" s="1"/>
  <c r="AC199" i="2"/>
  <c r="H204" i="4" s="1"/>
  <c r="F200" i="8" s="1"/>
  <c r="AG199" i="2"/>
  <c r="J204" i="4" s="1"/>
  <c r="H200" i="8" s="1"/>
  <c r="AI400" i="2"/>
  <c r="J401" i="8" s="1"/>
  <c r="AH401" i="2"/>
  <c r="AE314" i="2"/>
  <c r="C319" i="4" s="1"/>
  <c r="A315" i="8" s="1"/>
  <c r="AA314" i="2"/>
  <c r="F319" i="4" s="1"/>
  <c r="D315" i="8" s="1"/>
  <c r="AF314" i="2"/>
  <c r="D319" i="4" s="1"/>
  <c r="B315" i="8" s="1"/>
  <c r="Z314" i="2"/>
  <c r="E319" i="4" s="1"/>
  <c r="C315" i="8" s="1"/>
  <c r="AG314" i="2"/>
  <c r="J319" i="4" s="1"/>
  <c r="H315" i="8" s="1"/>
  <c r="AB314" i="2"/>
  <c r="G319" i="4" s="1"/>
  <c r="E315" i="8" s="1"/>
  <c r="AD314" i="2"/>
  <c r="I319" i="4" s="1"/>
  <c r="G315" i="8" s="1"/>
  <c r="AC314" i="2"/>
  <c r="H319" i="4" s="1"/>
  <c r="F315" i="8" s="1"/>
  <c r="AI979" i="2"/>
  <c r="J980" i="8" s="1"/>
  <c r="AH980" i="2"/>
  <c r="AF786" i="2"/>
  <c r="B787" i="8" s="1"/>
  <c r="AC786" i="2"/>
  <c r="F787" i="8" s="1"/>
  <c r="AB786" i="2"/>
  <c r="E787" i="8" s="1"/>
  <c r="AG786" i="2"/>
  <c r="H787" i="8" s="1"/>
  <c r="AD786" i="2"/>
  <c r="G787" i="8" s="1"/>
  <c r="AA786" i="2"/>
  <c r="D787" i="8" s="1"/>
  <c r="AE786" i="2"/>
  <c r="A787" i="8" s="1"/>
  <c r="Z786" i="2"/>
  <c r="C787" i="8" s="1"/>
  <c r="AD548" i="2"/>
  <c r="G549" i="8" s="1"/>
  <c r="AG548" i="2"/>
  <c r="H549" i="8" s="1"/>
  <c r="AB548" i="2"/>
  <c r="E549" i="8" s="1"/>
  <c r="AF548" i="2"/>
  <c r="B549" i="8" s="1"/>
  <c r="AC548" i="2"/>
  <c r="F549" i="8" s="1"/>
  <c r="AA548" i="2"/>
  <c r="D549" i="8" s="1"/>
  <c r="AE548" i="2"/>
  <c r="A549" i="8" s="1"/>
  <c r="Z548" i="2"/>
  <c r="C549" i="8" s="1"/>
  <c r="AE249" i="2"/>
  <c r="C254" i="4" s="1"/>
  <c r="A250" i="8" s="1"/>
  <c r="AD249" i="2"/>
  <c r="I254" i="4" s="1"/>
  <c r="G250" i="8" s="1"/>
  <c r="Z249" i="2"/>
  <c r="E254" i="4" s="1"/>
  <c r="C250" i="8" s="1"/>
  <c r="AC249" i="2"/>
  <c r="H254" i="4" s="1"/>
  <c r="F250" i="8" s="1"/>
  <c r="AG249" i="2"/>
  <c r="J254" i="4" s="1"/>
  <c r="H250" i="8" s="1"/>
  <c r="AB249" i="2"/>
  <c r="G254" i="4" s="1"/>
  <c r="E250" i="8" s="1"/>
  <c r="AA249" i="2"/>
  <c r="F254" i="4" s="1"/>
  <c r="D250" i="8" s="1"/>
  <c r="AF249" i="2"/>
  <c r="D254" i="4" s="1"/>
  <c r="B250" i="8" s="1"/>
  <c r="AH651" i="2"/>
  <c r="AI650" i="2"/>
  <c r="J651" i="8" s="1"/>
  <c r="AH300" i="2"/>
  <c r="AH247" i="2"/>
  <c r="AD471" i="2"/>
  <c r="G472" i="8" s="1"/>
  <c r="AA471" i="2"/>
  <c r="D472" i="8" s="1"/>
  <c r="AE471" i="2"/>
  <c r="A472" i="8" s="1"/>
  <c r="Z471" i="2"/>
  <c r="C472" i="8" s="1"/>
  <c r="AB471" i="2"/>
  <c r="E472" i="8" s="1"/>
  <c r="AC471" i="2"/>
  <c r="F472" i="8" s="1"/>
  <c r="AF471" i="2"/>
  <c r="B472" i="8" s="1"/>
  <c r="AG471" i="2"/>
  <c r="H472" i="8" s="1"/>
  <c r="Z775" i="2"/>
  <c r="C776" i="8" s="1"/>
  <c r="AC775" i="2"/>
  <c r="F776" i="8" s="1"/>
  <c r="AF775" i="2"/>
  <c r="B776" i="8" s="1"/>
  <c r="AB775" i="2"/>
  <c r="E776" i="8" s="1"/>
  <c r="AG775" i="2"/>
  <c r="H776" i="8" s="1"/>
  <c r="AE775" i="2"/>
  <c r="A776" i="8" s="1"/>
  <c r="AA775" i="2"/>
  <c r="D776" i="8" s="1"/>
  <c r="AD775" i="2"/>
  <c r="G776" i="8" s="1"/>
  <c r="AI985" i="2"/>
  <c r="J986" i="8" s="1"/>
  <c r="AH986" i="2"/>
  <c r="AH423" i="2"/>
  <c r="AI422" i="2"/>
  <c r="J423" i="8" s="1"/>
  <c r="AD771" i="2"/>
  <c r="G772" i="8" s="1"/>
  <c r="AA771" i="2"/>
  <c r="D772" i="8" s="1"/>
  <c r="AF771" i="2"/>
  <c r="B772" i="8" s="1"/>
  <c r="Z771" i="2"/>
  <c r="C772" i="8" s="1"/>
  <c r="AE771" i="2"/>
  <c r="A772" i="8" s="1"/>
  <c r="AC771" i="2"/>
  <c r="F772" i="8" s="1"/>
  <c r="AB771" i="2"/>
  <c r="E772" i="8" s="1"/>
  <c r="AG771" i="2"/>
  <c r="H772" i="8" s="1"/>
  <c r="AF696" i="2"/>
  <c r="B697" i="8" s="1"/>
  <c r="AE696" i="2"/>
  <c r="A697" i="8" s="1"/>
  <c r="AD696" i="2"/>
  <c r="G697" i="8" s="1"/>
  <c r="Z696" i="2"/>
  <c r="C697" i="8" s="1"/>
  <c r="AB696" i="2"/>
  <c r="E697" i="8" s="1"/>
  <c r="AG696" i="2"/>
  <c r="H697" i="8" s="1"/>
  <c r="AC696" i="2"/>
  <c r="F697" i="8" s="1"/>
  <c r="AA696" i="2"/>
  <c r="D697" i="8" s="1"/>
  <c r="AF294" i="2"/>
  <c r="D299" i="4" s="1"/>
  <c r="B295" i="8" s="1"/>
  <c r="Z294" i="2"/>
  <c r="E299" i="4" s="1"/>
  <c r="C295" i="8" s="1"/>
  <c r="AE294" i="2"/>
  <c r="C299" i="4" s="1"/>
  <c r="A295" i="8" s="1"/>
  <c r="AA294" i="2"/>
  <c r="F299" i="4" s="1"/>
  <c r="D295" i="8" s="1"/>
  <c r="AD294" i="2"/>
  <c r="I299" i="4" s="1"/>
  <c r="G295" i="8" s="1"/>
  <c r="AC294" i="2"/>
  <c r="H299" i="4" s="1"/>
  <c r="F295" i="8" s="1"/>
  <c r="AB294" i="2"/>
  <c r="G299" i="4" s="1"/>
  <c r="E295" i="8" s="1"/>
  <c r="AG294" i="2"/>
  <c r="J299" i="4" s="1"/>
  <c r="H295" i="8" s="1"/>
  <c r="AI899" i="2"/>
  <c r="J900" i="8" s="1"/>
  <c r="AH900" i="2"/>
  <c r="AB611" i="2"/>
  <c r="E612" i="8" s="1"/>
  <c r="AC611" i="2"/>
  <c r="F612" i="8" s="1"/>
  <c r="AD611" i="2"/>
  <c r="G612" i="8" s="1"/>
  <c r="AG611" i="2"/>
  <c r="H612" i="8" s="1"/>
  <c r="AF611" i="2"/>
  <c r="B612" i="8" s="1"/>
  <c r="AE611" i="2"/>
  <c r="A612" i="8" s="1"/>
  <c r="AA611" i="2"/>
  <c r="D612" i="8" s="1"/>
  <c r="Z611" i="2"/>
  <c r="C612" i="8" s="1"/>
  <c r="AI552" i="2"/>
  <c r="J553" i="8" s="1"/>
  <c r="AH553" i="2"/>
  <c r="Z36" i="2"/>
  <c r="E41" i="4" s="1"/>
  <c r="C37" i="8" s="1"/>
  <c r="AG36" i="2"/>
  <c r="J41" i="4" s="1"/>
  <c r="H37" i="8" s="1"/>
  <c r="AB36" i="2"/>
  <c r="G41" i="4" s="1"/>
  <c r="E37" i="8" s="1"/>
  <c r="AA36" i="2"/>
  <c r="F41" i="4" s="1"/>
  <c r="D37" i="8" s="1"/>
  <c r="AD36" i="2"/>
  <c r="I41" i="4" s="1"/>
  <c r="G37" i="8" s="1"/>
  <c r="AF36" i="2"/>
  <c r="D41" i="4" s="1"/>
  <c r="B37" i="8" s="1"/>
  <c r="AC36" i="2"/>
  <c r="H41" i="4" s="1"/>
  <c r="F37" i="8" s="1"/>
  <c r="AE36" i="2"/>
  <c r="C41" i="4" s="1"/>
  <c r="A37" i="8" s="1"/>
  <c r="AF203" i="2"/>
  <c r="D208" i="4" s="1"/>
  <c r="B204" i="8" s="1"/>
  <c r="AC203" i="2"/>
  <c r="H208" i="4" s="1"/>
  <c r="F204" i="8" s="1"/>
  <c r="AE203" i="2"/>
  <c r="C208" i="4" s="1"/>
  <c r="A204" i="8" s="1"/>
  <c r="AG203" i="2"/>
  <c r="J208" i="4" s="1"/>
  <c r="H204" i="8" s="1"/>
  <c r="AA203" i="2"/>
  <c r="F208" i="4" s="1"/>
  <c r="D204" i="8" s="1"/>
  <c r="Z203" i="2"/>
  <c r="E208" i="4" s="1"/>
  <c r="C204" i="8" s="1"/>
  <c r="AD203" i="2"/>
  <c r="I208" i="4" s="1"/>
  <c r="G204" i="8" s="1"/>
  <c r="AB203" i="2"/>
  <c r="G208" i="4" s="1"/>
  <c r="E204" i="8" s="1"/>
  <c r="AI581" i="2"/>
  <c r="J582" i="8" s="1"/>
  <c r="AH582" i="2"/>
  <c r="AB289" i="2"/>
  <c r="G294" i="4" s="1"/>
  <c r="E290" i="8" s="1"/>
  <c r="AF289" i="2"/>
  <c r="D294" i="4" s="1"/>
  <c r="B290" i="8" s="1"/>
  <c r="AD289" i="2"/>
  <c r="I294" i="4" s="1"/>
  <c r="G290" i="8" s="1"/>
  <c r="Z289" i="2"/>
  <c r="E294" i="4" s="1"/>
  <c r="C290" i="8" s="1"/>
  <c r="AC289" i="2"/>
  <c r="H294" i="4" s="1"/>
  <c r="F290" i="8" s="1"/>
  <c r="AA289" i="2"/>
  <c r="F294" i="4" s="1"/>
  <c r="D290" i="8" s="1"/>
  <c r="AE289" i="2"/>
  <c r="C294" i="4" s="1"/>
  <c r="A290" i="8" s="1"/>
  <c r="AG289" i="2"/>
  <c r="J294" i="4" s="1"/>
  <c r="H290" i="8" s="1"/>
  <c r="AB570" i="2"/>
  <c r="E571" i="8" s="1"/>
  <c r="AG570" i="2"/>
  <c r="H571" i="8" s="1"/>
  <c r="AE570" i="2"/>
  <c r="A571" i="8" s="1"/>
  <c r="Z570" i="2"/>
  <c r="C571" i="8" s="1"/>
  <c r="AF570" i="2"/>
  <c r="B571" i="8" s="1"/>
  <c r="AA570" i="2"/>
  <c r="D571" i="8" s="1"/>
  <c r="AC570" i="2"/>
  <c r="F571" i="8" s="1"/>
  <c r="AD570" i="2"/>
  <c r="G571" i="8" s="1"/>
  <c r="AB638" i="2"/>
  <c r="E639" i="8" s="1"/>
  <c r="AA638" i="2"/>
  <c r="D639" i="8" s="1"/>
  <c r="AF638" i="2"/>
  <c r="B639" i="8" s="1"/>
  <c r="Z638" i="2"/>
  <c r="C639" i="8" s="1"/>
  <c r="AD638" i="2"/>
  <c r="G639" i="8" s="1"/>
  <c r="AC638" i="2"/>
  <c r="F639" i="8" s="1"/>
  <c r="AE638" i="2"/>
  <c r="A639" i="8" s="1"/>
  <c r="AG638" i="2"/>
  <c r="H639" i="8" s="1"/>
  <c r="AH8" i="2"/>
  <c r="AI8" i="2" s="1"/>
  <c r="B13" i="4" s="1"/>
  <c r="J9" i="8" s="1"/>
  <c r="AH230" i="2"/>
  <c r="AC607" i="2"/>
  <c r="F608" i="8" s="1"/>
  <c r="AA607" i="2"/>
  <c r="D608" i="8" s="1"/>
  <c r="AE607" i="2"/>
  <c r="A608" i="8" s="1"/>
  <c r="AD607" i="2"/>
  <c r="G608" i="8" s="1"/>
  <c r="AF607" i="2"/>
  <c r="B608" i="8" s="1"/>
  <c r="Z607" i="2"/>
  <c r="C608" i="8" s="1"/>
  <c r="AB607" i="2"/>
  <c r="E608" i="8" s="1"/>
  <c r="AG607" i="2"/>
  <c r="H608" i="8" s="1"/>
  <c r="AI379" i="2"/>
  <c r="J380" i="8" s="1"/>
  <c r="AH380" i="2"/>
  <c r="AI792" i="2"/>
  <c r="J793" i="8" s="1"/>
  <c r="AH793" i="2"/>
  <c r="AE239" i="2"/>
  <c r="C244" i="4" s="1"/>
  <c r="A240" i="8" s="1"/>
  <c r="AF239" i="2"/>
  <c r="D244" i="4" s="1"/>
  <c r="B240" i="8" s="1"/>
  <c r="AD239" i="2"/>
  <c r="I244" i="4" s="1"/>
  <c r="G240" i="8" s="1"/>
  <c r="AG239" i="2"/>
  <c r="J244" i="4" s="1"/>
  <c r="H240" i="8" s="1"/>
  <c r="AC239" i="2"/>
  <c r="H244" i="4" s="1"/>
  <c r="F240" i="8" s="1"/>
  <c r="Z239" i="2"/>
  <c r="E244" i="4" s="1"/>
  <c r="C240" i="8" s="1"/>
  <c r="AB239" i="2"/>
  <c r="G244" i="4" s="1"/>
  <c r="E240" i="8" s="1"/>
  <c r="AA239" i="2"/>
  <c r="F244" i="4" s="1"/>
  <c r="D240" i="8" s="1"/>
  <c r="AE259" i="2"/>
  <c r="C264" i="4" s="1"/>
  <c r="A260" i="8" s="1"/>
  <c r="Z259" i="2"/>
  <c r="E264" i="4" s="1"/>
  <c r="C260" i="8" s="1"/>
  <c r="AG259" i="2"/>
  <c r="J264" i="4" s="1"/>
  <c r="H260" i="8" s="1"/>
  <c r="AB259" i="2"/>
  <c r="G264" i="4" s="1"/>
  <c r="E260" i="8" s="1"/>
  <c r="AA259" i="2"/>
  <c r="F264" i="4" s="1"/>
  <c r="D260" i="8" s="1"/>
  <c r="AF259" i="2"/>
  <c r="D264" i="4" s="1"/>
  <c r="B260" i="8" s="1"/>
  <c r="AD259" i="2"/>
  <c r="I264" i="4" s="1"/>
  <c r="G260" i="8" s="1"/>
  <c r="AC259" i="2"/>
  <c r="H264" i="4" s="1"/>
  <c r="F260" i="8" s="1"/>
  <c r="AI747" i="2"/>
  <c r="J748" i="8" s="1"/>
  <c r="AH748" i="2"/>
  <c r="AB677" i="2"/>
  <c r="E678" i="8" s="1"/>
  <c r="AA677" i="2"/>
  <c r="D678" i="8" s="1"/>
  <c r="AF677" i="2"/>
  <c r="B678" i="8" s="1"/>
  <c r="Z677" i="2"/>
  <c r="C678" i="8" s="1"/>
  <c r="AD677" i="2"/>
  <c r="G678" i="8" s="1"/>
  <c r="AE677" i="2"/>
  <c r="A678" i="8" s="1"/>
  <c r="AC677" i="2"/>
  <c r="F678" i="8" s="1"/>
  <c r="AG677" i="2"/>
  <c r="H678" i="8" s="1"/>
  <c r="AH334" i="2"/>
  <c r="AB760" i="2"/>
  <c r="E761" i="8" s="1"/>
  <c r="AF760" i="2"/>
  <c r="B761" i="8" s="1"/>
  <c r="AA760" i="2"/>
  <c r="D761" i="8" s="1"/>
  <c r="AC760" i="2"/>
  <c r="F761" i="8" s="1"/>
  <c r="AD760" i="2"/>
  <c r="G761" i="8" s="1"/>
  <c r="AG760" i="2"/>
  <c r="H761" i="8" s="1"/>
  <c r="AE760" i="2"/>
  <c r="A761" i="8" s="1"/>
  <c r="Z760" i="2"/>
  <c r="C761" i="8" s="1"/>
  <c r="AI434" i="2"/>
  <c r="J435" i="8" s="1"/>
  <c r="AH435" i="2"/>
  <c r="AH573" i="2"/>
  <c r="AI572" i="2"/>
  <c r="J573" i="8" s="1"/>
  <c r="AH309" i="2"/>
  <c r="AI309" i="2" s="1"/>
  <c r="B314" i="4" s="1"/>
  <c r="J310" i="8" s="1"/>
  <c r="AI308" i="2"/>
  <c r="B313" i="4" s="1"/>
  <c r="J309" i="8" s="1"/>
  <c r="AF403" i="2"/>
  <c r="B404" i="8" s="1"/>
  <c r="AG403" i="2"/>
  <c r="H404" i="8" s="1"/>
  <c r="AB403" i="2"/>
  <c r="E404" i="8" s="1"/>
  <c r="AA403" i="2"/>
  <c r="D404" i="8" s="1"/>
  <c r="AE403" i="2"/>
  <c r="A404" i="8" s="1"/>
  <c r="AD403" i="2"/>
  <c r="G404" i="8" s="1"/>
  <c r="AC403" i="2"/>
  <c r="F404" i="8" s="1"/>
  <c r="Z403" i="2"/>
  <c r="C404" i="8" s="1"/>
  <c r="AC778" i="2"/>
  <c r="F779" i="8" s="1"/>
  <c r="AG778" i="2"/>
  <c r="H779" i="8" s="1"/>
  <c r="AD778" i="2"/>
  <c r="G779" i="8" s="1"/>
  <c r="Z778" i="2"/>
  <c r="C779" i="8" s="1"/>
  <c r="AB778" i="2"/>
  <c r="E779" i="8" s="1"/>
  <c r="AA778" i="2"/>
  <c r="D779" i="8" s="1"/>
  <c r="AF778" i="2"/>
  <c r="B779" i="8" s="1"/>
  <c r="AE778" i="2"/>
  <c r="A779" i="8" s="1"/>
  <c r="AH299" i="2"/>
  <c r="AI299" i="2" s="1"/>
  <c r="B304" i="4" s="1"/>
  <c r="J300" i="8" s="1"/>
  <c r="AH500" i="2"/>
  <c r="AI499" i="2"/>
  <c r="J500" i="8" s="1"/>
  <c r="AC956" i="2"/>
  <c r="F957" i="8" s="1"/>
  <c r="AF956" i="2"/>
  <c r="B957" i="8" s="1"/>
  <c r="AB956" i="2"/>
  <c r="E957" i="8" s="1"/>
  <c r="AG956" i="2"/>
  <c r="H957" i="8" s="1"/>
  <c r="AE956" i="2"/>
  <c r="A957" i="8" s="1"/>
  <c r="Z956" i="2"/>
  <c r="C957" i="8" s="1"/>
  <c r="AD956" i="2"/>
  <c r="G957" i="8" s="1"/>
  <c r="AA956" i="2"/>
  <c r="D957" i="8" s="1"/>
  <c r="AI826" i="2"/>
  <c r="J827" i="8" s="1"/>
  <c r="AH827" i="2"/>
  <c r="AI676" i="2"/>
  <c r="J677" i="8" s="1"/>
  <c r="AH677" i="2"/>
  <c r="AH430" i="2"/>
  <c r="AI429" i="2"/>
  <c r="J430" i="8" s="1"/>
  <c r="AI584" i="2"/>
  <c r="J585" i="8" s="1"/>
  <c r="AH585" i="2"/>
  <c r="AE876" i="2"/>
  <c r="A877" i="8" s="1"/>
  <c r="AC876" i="2"/>
  <c r="F877" i="8" s="1"/>
  <c r="Z876" i="2"/>
  <c r="C877" i="8" s="1"/>
  <c r="AD876" i="2"/>
  <c r="G877" i="8" s="1"/>
  <c r="AA876" i="2"/>
  <c r="D877" i="8" s="1"/>
  <c r="AF876" i="2"/>
  <c r="B877" i="8" s="1"/>
  <c r="AB876" i="2"/>
  <c r="E877" i="8" s="1"/>
  <c r="AG876" i="2"/>
  <c r="H877" i="8" s="1"/>
  <c r="AI573" i="2"/>
  <c r="J574" i="8" s="1"/>
  <c r="AH574" i="2"/>
  <c r="AH16" i="2"/>
  <c r="AI16" i="2" s="1"/>
  <c r="B21" i="4" s="1"/>
  <c r="J17" i="8" s="1"/>
  <c r="AD730" i="2"/>
  <c r="G731" i="8" s="1"/>
  <c r="AG730" i="2"/>
  <c r="H731" i="8" s="1"/>
  <c r="AB730" i="2"/>
  <c r="E731" i="8" s="1"/>
  <c r="Z730" i="2"/>
  <c r="C731" i="8" s="1"/>
  <c r="AE730" i="2"/>
  <c r="A731" i="8" s="1"/>
  <c r="AA730" i="2"/>
  <c r="D731" i="8" s="1"/>
  <c r="AF730" i="2"/>
  <c r="B731" i="8" s="1"/>
  <c r="AC730" i="2"/>
  <c r="F731" i="8" s="1"/>
  <c r="AI479" i="2"/>
  <c r="J480" i="8" s="1"/>
  <c r="AH480" i="2"/>
  <c r="AH967" i="2"/>
  <c r="AI966" i="2"/>
  <c r="J967" i="8" s="1"/>
  <c r="AH286" i="2"/>
  <c r="AD384" i="2"/>
  <c r="G385" i="8" s="1"/>
  <c r="Z384" i="2"/>
  <c r="C385" i="8" s="1"/>
  <c r="AB384" i="2"/>
  <c r="E385" i="8" s="1"/>
  <c r="AA384" i="2"/>
  <c r="D385" i="8" s="1"/>
  <c r="AE384" i="2"/>
  <c r="A385" i="8" s="1"/>
  <c r="AC384" i="2"/>
  <c r="F385" i="8" s="1"/>
  <c r="AF384" i="2"/>
  <c r="B385" i="8" s="1"/>
  <c r="AG384" i="2"/>
  <c r="H385" i="8" s="1"/>
  <c r="AI525" i="2"/>
  <c r="J526" i="8" s="1"/>
  <c r="AH526" i="2"/>
  <c r="AI773" i="2"/>
  <c r="J774" i="8" s="1"/>
  <c r="AH774" i="2"/>
  <c r="AI457" i="2"/>
  <c r="J458" i="8" s="1"/>
  <c r="AH458" i="2"/>
  <c r="AB997" i="2"/>
  <c r="E998" i="8" s="1"/>
  <c r="AD997" i="2"/>
  <c r="G998" i="8" s="1"/>
  <c r="AC997" i="2"/>
  <c r="F998" i="8" s="1"/>
  <c r="AG997" i="2"/>
  <c r="H998" i="8" s="1"/>
  <c r="AF997" i="2"/>
  <c r="B998" i="8" s="1"/>
  <c r="Z997" i="2"/>
  <c r="C998" i="8" s="1"/>
  <c r="AE997" i="2"/>
  <c r="A998" i="8" s="1"/>
  <c r="AA997" i="2"/>
  <c r="D998" i="8" s="1"/>
  <c r="AH353" i="2"/>
  <c r="AH306" i="2"/>
  <c r="AI306" i="2" s="1"/>
  <c r="B311" i="4" s="1"/>
  <c r="J307" i="8" s="1"/>
  <c r="AH243" i="2"/>
  <c r="AI243" i="2" s="1"/>
  <c r="B248" i="4" s="1"/>
  <c r="J244" i="8" s="1"/>
  <c r="AI736" i="2"/>
  <c r="J737" i="8" s="1"/>
  <c r="AH737" i="2"/>
  <c r="AH464" i="2"/>
  <c r="AI463" i="2"/>
  <c r="J464" i="8" s="1"/>
  <c r="AF915" i="2"/>
  <c r="B916" i="8" s="1"/>
  <c r="AA915" i="2"/>
  <c r="D916" i="8" s="1"/>
  <c r="AD915" i="2"/>
  <c r="G916" i="8" s="1"/>
  <c r="AG915" i="2"/>
  <c r="H916" i="8" s="1"/>
  <c r="AC915" i="2"/>
  <c r="F916" i="8" s="1"/>
  <c r="Z915" i="2"/>
  <c r="C916" i="8" s="1"/>
  <c r="AB915" i="2"/>
  <c r="E916" i="8" s="1"/>
  <c r="AE915" i="2"/>
  <c r="A916" i="8" s="1"/>
  <c r="AI874" i="2"/>
  <c r="J875" i="8" s="1"/>
  <c r="AH875" i="2"/>
  <c r="AD148" i="2"/>
  <c r="I153" i="4" s="1"/>
  <c r="G149" i="8" s="1"/>
  <c r="AC148" i="2"/>
  <c r="H153" i="4" s="1"/>
  <c r="F149" i="8" s="1"/>
  <c r="AF148" i="2"/>
  <c r="D153" i="4" s="1"/>
  <c r="B149" i="8" s="1"/>
  <c r="AE148" i="2"/>
  <c r="C153" i="4" s="1"/>
  <c r="A149" i="8" s="1"/>
  <c r="AG148" i="2"/>
  <c r="J153" i="4" s="1"/>
  <c r="H149" i="8" s="1"/>
  <c r="AA148" i="2"/>
  <c r="F153" i="4" s="1"/>
  <c r="D149" i="8" s="1"/>
  <c r="AB148" i="2"/>
  <c r="G153" i="4" s="1"/>
  <c r="E149" i="8" s="1"/>
  <c r="Z148" i="2"/>
  <c r="E153" i="4" s="1"/>
  <c r="C149" i="8" s="1"/>
  <c r="AI634" i="2"/>
  <c r="J635" i="8" s="1"/>
  <c r="AH635" i="2"/>
  <c r="AD661" i="2"/>
  <c r="G662" i="8" s="1"/>
  <c r="AC661" i="2"/>
  <c r="F662" i="8" s="1"/>
  <c r="AB661" i="2"/>
  <c r="E662" i="8" s="1"/>
  <c r="AA661" i="2"/>
  <c r="D662" i="8" s="1"/>
  <c r="AE661" i="2"/>
  <c r="A662" i="8" s="1"/>
  <c r="Z661" i="2"/>
  <c r="C662" i="8" s="1"/>
  <c r="AF661" i="2"/>
  <c r="B662" i="8" s="1"/>
  <c r="AG661" i="2"/>
  <c r="H662" i="8" s="1"/>
  <c r="AD462" i="2"/>
  <c r="G463" i="8" s="1"/>
  <c r="AA462" i="2"/>
  <c r="D463" i="8" s="1"/>
  <c r="AF462" i="2"/>
  <c r="B463" i="8" s="1"/>
  <c r="AC462" i="2"/>
  <c r="F463" i="8" s="1"/>
  <c r="AE462" i="2"/>
  <c r="A463" i="8" s="1"/>
  <c r="AG462" i="2"/>
  <c r="H463" i="8" s="1"/>
  <c r="AB462" i="2"/>
  <c r="E463" i="8" s="1"/>
  <c r="Z462" i="2"/>
  <c r="C463" i="8" s="1"/>
  <c r="AE460" i="2"/>
  <c r="A461" i="8" s="1"/>
  <c r="AA460" i="2"/>
  <c r="D461" i="8" s="1"/>
  <c r="AB460" i="2"/>
  <c r="E461" i="8" s="1"/>
  <c r="AG460" i="2"/>
  <c r="H461" i="8" s="1"/>
  <c r="AC460" i="2"/>
  <c r="F461" i="8" s="1"/>
  <c r="AF460" i="2"/>
  <c r="B461" i="8" s="1"/>
  <c r="AD460" i="2"/>
  <c r="G461" i="8" s="1"/>
  <c r="Z460" i="2"/>
  <c r="C461" i="8" s="1"/>
  <c r="AD972" i="2"/>
  <c r="G973" i="8" s="1"/>
  <c r="Z972" i="2"/>
  <c r="C973" i="8" s="1"/>
  <c r="AC972" i="2"/>
  <c r="F973" i="8" s="1"/>
  <c r="AG972" i="2"/>
  <c r="H973" i="8" s="1"/>
  <c r="AB972" i="2"/>
  <c r="E973" i="8" s="1"/>
  <c r="AA972" i="2"/>
  <c r="D973" i="8" s="1"/>
  <c r="AF972" i="2"/>
  <c r="B973" i="8" s="1"/>
  <c r="AE972" i="2"/>
  <c r="A973" i="8" s="1"/>
  <c r="AI769" i="2"/>
  <c r="J770" i="8" s="1"/>
  <c r="AH770" i="2"/>
  <c r="AH432" i="2"/>
  <c r="AI431" i="2"/>
  <c r="J432" i="8" s="1"/>
  <c r="AB710" i="2"/>
  <c r="E711" i="8" s="1"/>
  <c r="AE710" i="2"/>
  <c r="A711" i="8" s="1"/>
  <c r="AG710" i="2"/>
  <c r="H711" i="8" s="1"/>
  <c r="AF710" i="2"/>
  <c r="B711" i="8" s="1"/>
  <c r="AA710" i="2"/>
  <c r="D711" i="8" s="1"/>
  <c r="AD710" i="2"/>
  <c r="G711" i="8" s="1"/>
  <c r="Z710" i="2"/>
  <c r="C711" i="8" s="1"/>
  <c r="AC710" i="2"/>
  <c r="F711" i="8" s="1"/>
  <c r="AF428" i="2"/>
  <c r="B429" i="8" s="1"/>
  <c r="AE428" i="2"/>
  <c r="A429" i="8" s="1"/>
  <c r="AB428" i="2"/>
  <c r="E429" i="8" s="1"/>
  <c r="AC428" i="2"/>
  <c r="F429" i="8" s="1"/>
  <c r="AA428" i="2"/>
  <c r="D429" i="8" s="1"/>
  <c r="Z428" i="2"/>
  <c r="C429" i="8" s="1"/>
  <c r="AD428" i="2"/>
  <c r="G429" i="8" s="1"/>
  <c r="AG428" i="2"/>
  <c r="H429" i="8" s="1"/>
  <c r="AH789" i="2"/>
  <c r="AI788" i="2"/>
  <c r="J789" i="8" s="1"/>
  <c r="AE831" i="2"/>
  <c r="A832" i="8" s="1"/>
  <c r="AG831" i="2"/>
  <c r="H832" i="8" s="1"/>
  <c r="AB831" i="2"/>
  <c r="E832" i="8" s="1"/>
  <c r="AF831" i="2"/>
  <c r="B832" i="8" s="1"/>
  <c r="AD831" i="2"/>
  <c r="G832" i="8" s="1"/>
  <c r="Z831" i="2"/>
  <c r="C832" i="8" s="1"/>
  <c r="AC831" i="2"/>
  <c r="F832" i="8" s="1"/>
  <c r="AA831" i="2"/>
  <c r="D832" i="8" s="1"/>
  <c r="AD813" i="2"/>
  <c r="G814" i="8" s="1"/>
  <c r="Z813" i="2"/>
  <c r="C814" i="8" s="1"/>
  <c r="AB813" i="2"/>
  <c r="E814" i="8" s="1"/>
  <c r="AG813" i="2"/>
  <c r="H814" i="8" s="1"/>
  <c r="AF813" i="2"/>
  <c r="B814" i="8" s="1"/>
  <c r="AC813" i="2"/>
  <c r="F814" i="8" s="1"/>
  <c r="AA813" i="2"/>
  <c r="D814" i="8" s="1"/>
  <c r="AE813" i="2"/>
  <c r="A814" i="8" s="1"/>
  <c r="AI667" i="2"/>
  <c r="J668" i="8" s="1"/>
  <c r="AH668" i="2"/>
  <c r="AF720" i="2"/>
  <c r="B721" i="8" s="1"/>
  <c r="AC720" i="2"/>
  <c r="F721" i="8" s="1"/>
  <c r="AB720" i="2"/>
  <c r="E721" i="8" s="1"/>
  <c r="Z720" i="2"/>
  <c r="C721" i="8" s="1"/>
  <c r="AD720" i="2"/>
  <c r="G721" i="8" s="1"/>
  <c r="AA720" i="2"/>
  <c r="D721" i="8" s="1"/>
  <c r="AE720" i="2"/>
  <c r="A721" i="8" s="1"/>
  <c r="AG720" i="2"/>
  <c r="H721" i="8" s="1"/>
  <c r="AF571" i="2"/>
  <c r="B572" i="8" s="1"/>
  <c r="AB571" i="2"/>
  <c r="E572" i="8" s="1"/>
  <c r="AA571" i="2"/>
  <c r="D572" i="8" s="1"/>
  <c r="AE571" i="2"/>
  <c r="A572" i="8" s="1"/>
  <c r="AC571" i="2"/>
  <c r="F572" i="8" s="1"/>
  <c r="AG571" i="2"/>
  <c r="H572" i="8" s="1"/>
  <c r="AD571" i="2"/>
  <c r="G572" i="8" s="1"/>
  <c r="Z571" i="2"/>
  <c r="C572" i="8" s="1"/>
  <c r="AD759" i="2"/>
  <c r="G760" i="8" s="1"/>
  <c r="AA759" i="2"/>
  <c r="D760" i="8" s="1"/>
  <c r="AB759" i="2"/>
  <c r="E760" i="8" s="1"/>
  <c r="AC759" i="2"/>
  <c r="F760" i="8" s="1"/>
  <c r="AF759" i="2"/>
  <c r="B760" i="8" s="1"/>
  <c r="AE759" i="2"/>
  <c r="A760" i="8" s="1"/>
  <c r="AG759" i="2"/>
  <c r="H760" i="8" s="1"/>
  <c r="Z759" i="2"/>
  <c r="C760" i="8" s="1"/>
  <c r="Z281" i="2"/>
  <c r="E286" i="4" s="1"/>
  <c r="C282" i="8" s="1"/>
  <c r="AE281" i="2"/>
  <c r="C286" i="4" s="1"/>
  <c r="A282" i="8" s="1"/>
  <c r="AB281" i="2"/>
  <c r="G286" i="4" s="1"/>
  <c r="E282" i="8" s="1"/>
  <c r="AD281" i="2"/>
  <c r="I286" i="4" s="1"/>
  <c r="G282" i="8" s="1"/>
  <c r="AF281" i="2"/>
  <c r="D286" i="4" s="1"/>
  <c r="B282" i="8" s="1"/>
  <c r="AG281" i="2"/>
  <c r="J286" i="4" s="1"/>
  <c r="H282" i="8" s="1"/>
  <c r="AC281" i="2"/>
  <c r="H286" i="4" s="1"/>
  <c r="F282" i="8" s="1"/>
  <c r="AA281" i="2"/>
  <c r="F286" i="4" s="1"/>
  <c r="D282" i="8" s="1"/>
  <c r="AI854" i="2"/>
  <c r="J855" i="8" s="1"/>
  <c r="AH855" i="2"/>
  <c r="AB100" i="2"/>
  <c r="G105" i="4" s="1"/>
  <c r="E101" i="8" s="1"/>
  <c r="AD100" i="2"/>
  <c r="I105" i="4" s="1"/>
  <c r="G101" i="8" s="1"/>
  <c r="AC100" i="2"/>
  <c r="H105" i="4" s="1"/>
  <c r="F101" i="8" s="1"/>
  <c r="Z100" i="2"/>
  <c r="E105" i="4" s="1"/>
  <c r="C101" i="8" s="1"/>
  <c r="AA100" i="2"/>
  <c r="F105" i="4" s="1"/>
  <c r="D101" i="8" s="1"/>
  <c r="AG100" i="2"/>
  <c r="J105" i="4" s="1"/>
  <c r="H101" i="8" s="1"/>
  <c r="AF100" i="2"/>
  <c r="D105" i="4" s="1"/>
  <c r="B101" i="8" s="1"/>
  <c r="AE100" i="2"/>
  <c r="C105" i="4" s="1"/>
  <c r="A101" i="8" s="1"/>
  <c r="AC139" i="2"/>
  <c r="H144" i="4" s="1"/>
  <c r="F140" i="8" s="1"/>
  <c r="AA139" i="2"/>
  <c r="F144" i="4" s="1"/>
  <c r="D140" i="8" s="1"/>
  <c r="AB139" i="2"/>
  <c r="G144" i="4" s="1"/>
  <c r="E140" i="8" s="1"/>
  <c r="AE139" i="2"/>
  <c r="C144" i="4" s="1"/>
  <c r="A140" i="8" s="1"/>
  <c r="Z139" i="2"/>
  <c r="E144" i="4" s="1"/>
  <c r="C140" i="8" s="1"/>
  <c r="AD139" i="2"/>
  <c r="I144" i="4" s="1"/>
  <c r="G140" i="8" s="1"/>
  <c r="AF139" i="2"/>
  <c r="D144" i="4" s="1"/>
  <c r="B140" i="8" s="1"/>
  <c r="AG139" i="2"/>
  <c r="J144" i="4" s="1"/>
  <c r="H140" i="8" s="1"/>
  <c r="AD820" i="2"/>
  <c r="G821" i="8" s="1"/>
  <c r="Z820" i="2"/>
  <c r="C821" i="8" s="1"/>
  <c r="AC820" i="2"/>
  <c r="F821" i="8" s="1"/>
  <c r="AA820" i="2"/>
  <c r="D821" i="8" s="1"/>
  <c r="AF820" i="2"/>
  <c r="B821" i="8" s="1"/>
  <c r="AE820" i="2"/>
  <c r="A821" i="8" s="1"/>
  <c r="AB820" i="2"/>
  <c r="E821" i="8" s="1"/>
  <c r="AG820" i="2"/>
  <c r="H821" i="8" s="1"/>
  <c r="AD672" i="2"/>
  <c r="G673" i="8" s="1"/>
  <c r="AG672" i="2"/>
  <c r="H673" i="8" s="1"/>
  <c r="AC672" i="2"/>
  <c r="F673" i="8" s="1"/>
  <c r="Z672" i="2"/>
  <c r="C673" i="8" s="1"/>
  <c r="AB672" i="2"/>
  <c r="E673" i="8" s="1"/>
  <c r="AF672" i="2"/>
  <c r="B673" i="8" s="1"/>
  <c r="AE672" i="2"/>
  <c r="A673" i="8" s="1"/>
  <c r="AA672" i="2"/>
  <c r="D673" i="8" s="1"/>
  <c r="AB664" i="2"/>
  <c r="E665" i="8" s="1"/>
  <c r="AG664" i="2"/>
  <c r="H665" i="8" s="1"/>
  <c r="AE664" i="2"/>
  <c r="A665" i="8" s="1"/>
  <c r="Z664" i="2"/>
  <c r="C665" i="8" s="1"/>
  <c r="AF664" i="2"/>
  <c r="B665" i="8" s="1"/>
  <c r="AC664" i="2"/>
  <c r="F665" i="8" s="1"/>
  <c r="AD664" i="2"/>
  <c r="G665" i="8" s="1"/>
  <c r="AA664" i="2"/>
  <c r="D665" i="8" s="1"/>
  <c r="Z190" i="2"/>
  <c r="E195" i="4" s="1"/>
  <c r="C191" i="8" s="1"/>
  <c r="AG190" i="2"/>
  <c r="J195" i="4" s="1"/>
  <c r="H191" i="8" s="1"/>
  <c r="AA190" i="2"/>
  <c r="F195" i="4" s="1"/>
  <c r="D191" i="8" s="1"/>
  <c r="AF190" i="2"/>
  <c r="D195" i="4" s="1"/>
  <c r="B191" i="8" s="1"/>
  <c r="AC190" i="2"/>
  <c r="H195" i="4" s="1"/>
  <c r="F191" i="8" s="1"/>
  <c r="AB190" i="2"/>
  <c r="G195" i="4" s="1"/>
  <c r="E191" i="8" s="1"/>
  <c r="AD190" i="2"/>
  <c r="I195" i="4" s="1"/>
  <c r="G191" i="8" s="1"/>
  <c r="AE190" i="2"/>
  <c r="C195" i="4" s="1"/>
  <c r="A191" i="8" s="1"/>
  <c r="AF770" i="2"/>
  <c r="B771" i="8" s="1"/>
  <c r="AG770" i="2"/>
  <c r="H771" i="8" s="1"/>
  <c r="AB770" i="2"/>
  <c r="E771" i="8" s="1"/>
  <c r="AC770" i="2"/>
  <c r="F771" i="8" s="1"/>
  <c r="AE770" i="2"/>
  <c r="A771" i="8" s="1"/>
  <c r="Z770" i="2"/>
  <c r="C771" i="8" s="1"/>
  <c r="AD770" i="2"/>
  <c r="G771" i="8" s="1"/>
  <c r="AA770" i="2"/>
  <c r="D771" i="8" s="1"/>
  <c r="AD301" i="2"/>
  <c r="I306" i="4" s="1"/>
  <c r="G302" i="8" s="1"/>
  <c r="Z301" i="2"/>
  <c r="E306" i="4" s="1"/>
  <c r="C302" i="8" s="1"/>
  <c r="AC301" i="2"/>
  <c r="H306" i="4" s="1"/>
  <c r="F302" i="8" s="1"/>
  <c r="AF301" i="2"/>
  <c r="D306" i="4" s="1"/>
  <c r="B302" i="8" s="1"/>
  <c r="AE301" i="2"/>
  <c r="C306" i="4" s="1"/>
  <c r="A302" i="8" s="1"/>
  <c r="AG301" i="2"/>
  <c r="J306" i="4" s="1"/>
  <c r="H302" i="8" s="1"/>
  <c r="AB301" i="2"/>
  <c r="G306" i="4" s="1"/>
  <c r="E302" i="8" s="1"/>
  <c r="AA301" i="2"/>
  <c r="F306" i="4" s="1"/>
  <c r="D302" i="8" s="1"/>
  <c r="AI513" i="2"/>
  <c r="J514" i="8" s="1"/>
  <c r="AH514" i="2"/>
  <c r="AE311" i="2"/>
  <c r="C316" i="4" s="1"/>
  <c r="A312" i="8" s="1"/>
  <c r="AG311" i="2"/>
  <c r="J316" i="4" s="1"/>
  <c r="H312" i="8" s="1"/>
  <c r="AC311" i="2"/>
  <c r="H316" i="4" s="1"/>
  <c r="F312" i="8" s="1"/>
  <c r="Z311" i="2"/>
  <c r="E316" i="4" s="1"/>
  <c r="C312" i="8" s="1"/>
  <c r="AB311" i="2"/>
  <c r="G316" i="4" s="1"/>
  <c r="E312" i="8" s="1"/>
  <c r="AD311" i="2"/>
  <c r="I316" i="4" s="1"/>
  <c r="G312" i="8" s="1"/>
  <c r="AA311" i="2"/>
  <c r="F316" i="4" s="1"/>
  <c r="D312" i="8" s="1"/>
  <c r="AF311" i="2"/>
  <c r="D316" i="4" s="1"/>
  <c r="B312" i="8" s="1"/>
  <c r="AI681" i="2"/>
  <c r="J682" i="8" s="1"/>
  <c r="AH682" i="2"/>
  <c r="AI878" i="2"/>
  <c r="J879" i="8" s="1"/>
  <c r="AH879" i="2"/>
  <c r="Z90" i="2"/>
  <c r="E95" i="4" s="1"/>
  <c r="C91" i="8" s="1"/>
  <c r="AF90" i="2"/>
  <c r="D95" i="4" s="1"/>
  <c r="B91" i="8" s="1"/>
  <c r="AA90" i="2"/>
  <c r="F95" i="4" s="1"/>
  <c r="D91" i="8" s="1"/>
  <c r="AE90" i="2"/>
  <c r="C95" i="4" s="1"/>
  <c r="A91" i="8" s="1"/>
  <c r="AC90" i="2"/>
  <c r="H95" i="4" s="1"/>
  <c r="F91" i="8" s="1"/>
  <c r="AD90" i="2"/>
  <c r="I95" i="4" s="1"/>
  <c r="G91" i="8" s="1"/>
  <c r="AB90" i="2"/>
  <c r="G95" i="4" s="1"/>
  <c r="E91" i="8" s="1"/>
  <c r="AG90" i="2"/>
  <c r="J95" i="4" s="1"/>
  <c r="H91" i="8" s="1"/>
  <c r="AH556" i="2"/>
  <c r="AI555" i="2"/>
  <c r="J556" i="8" s="1"/>
  <c r="AI594" i="2"/>
  <c r="J595" i="8" s="1"/>
  <c r="AH595" i="2"/>
  <c r="AH316" i="2"/>
  <c r="AI316" i="2" s="1"/>
  <c r="B321" i="4" s="1"/>
  <c r="J317" i="8" s="1"/>
  <c r="AH369" i="2"/>
  <c r="AH35" i="2"/>
  <c r="AE193" i="2"/>
  <c r="C198" i="4" s="1"/>
  <c r="A194" i="8" s="1"/>
  <c r="AB193" i="2"/>
  <c r="G198" i="4" s="1"/>
  <c r="E194" i="8" s="1"/>
  <c r="AF193" i="2"/>
  <c r="D198" i="4" s="1"/>
  <c r="B194" i="8" s="1"/>
  <c r="AD193" i="2"/>
  <c r="I198" i="4" s="1"/>
  <c r="G194" i="8" s="1"/>
  <c r="AA193" i="2"/>
  <c r="F198" i="4" s="1"/>
  <c r="D194" i="8" s="1"/>
  <c r="Z193" i="2"/>
  <c r="E198" i="4" s="1"/>
  <c r="C194" i="8" s="1"/>
  <c r="AG193" i="2"/>
  <c r="J198" i="4" s="1"/>
  <c r="H194" i="8" s="1"/>
  <c r="AC193" i="2"/>
  <c r="H198" i="4" s="1"/>
  <c r="F194" i="8" s="1"/>
  <c r="AF641" i="2"/>
  <c r="B642" i="8" s="1"/>
  <c r="AA641" i="2"/>
  <c r="D642" i="8" s="1"/>
  <c r="AC641" i="2"/>
  <c r="F642" i="8" s="1"/>
  <c r="AD641" i="2"/>
  <c r="G642" i="8" s="1"/>
  <c r="Z641" i="2"/>
  <c r="C642" i="8" s="1"/>
  <c r="AB641" i="2"/>
  <c r="E642" i="8" s="1"/>
  <c r="AG641" i="2"/>
  <c r="H642" i="8" s="1"/>
  <c r="AE641" i="2"/>
  <c r="A642" i="8" s="1"/>
  <c r="AE839" i="2"/>
  <c r="A840" i="8" s="1"/>
  <c r="AC839" i="2"/>
  <c r="F840" i="8" s="1"/>
  <c r="AB839" i="2"/>
  <c r="E840" i="8" s="1"/>
  <c r="AG839" i="2"/>
  <c r="H840" i="8" s="1"/>
  <c r="AF839" i="2"/>
  <c r="B840" i="8" s="1"/>
  <c r="AA839" i="2"/>
  <c r="D840" i="8" s="1"/>
  <c r="AD839" i="2"/>
  <c r="G840" i="8" s="1"/>
  <c r="Z839" i="2"/>
  <c r="C840" i="8" s="1"/>
  <c r="AI900" i="2"/>
  <c r="J901" i="8" s="1"/>
  <c r="AH901" i="2"/>
  <c r="AE719" i="2"/>
  <c r="A720" i="8" s="1"/>
  <c r="AF719" i="2"/>
  <c r="B720" i="8" s="1"/>
  <c r="AD719" i="2"/>
  <c r="G720" i="8" s="1"/>
  <c r="AG719" i="2"/>
  <c r="H720" i="8" s="1"/>
  <c r="AB719" i="2"/>
  <c r="E720" i="8" s="1"/>
  <c r="Z719" i="2"/>
  <c r="C720" i="8" s="1"/>
  <c r="AC719" i="2"/>
  <c r="F720" i="8" s="1"/>
  <c r="AA719" i="2"/>
  <c r="D720" i="8" s="1"/>
  <c r="AC543" i="2"/>
  <c r="F544" i="8" s="1"/>
  <c r="Z543" i="2"/>
  <c r="C544" i="8" s="1"/>
  <c r="AD543" i="2"/>
  <c r="G544" i="8" s="1"/>
  <c r="AE543" i="2"/>
  <c r="A544" i="8" s="1"/>
  <c r="AB543" i="2"/>
  <c r="E544" i="8" s="1"/>
  <c r="AA543" i="2"/>
  <c r="D544" i="8" s="1"/>
  <c r="AF543" i="2"/>
  <c r="B544" i="8" s="1"/>
  <c r="AG543" i="2"/>
  <c r="H544" i="8" s="1"/>
  <c r="AF711" i="2"/>
  <c r="B712" i="8" s="1"/>
  <c r="AG711" i="2"/>
  <c r="H712" i="8" s="1"/>
  <c r="AE711" i="2"/>
  <c r="A712" i="8" s="1"/>
  <c r="Z711" i="2"/>
  <c r="C712" i="8" s="1"/>
  <c r="AB711" i="2"/>
  <c r="E712" i="8" s="1"/>
  <c r="AC711" i="2"/>
  <c r="F712" i="8" s="1"/>
  <c r="AD711" i="2"/>
  <c r="G712" i="8" s="1"/>
  <c r="AA711" i="2"/>
  <c r="D712" i="8" s="1"/>
  <c r="Z217" i="2"/>
  <c r="E222" i="4" s="1"/>
  <c r="C218" i="8" s="1"/>
  <c r="AC217" i="2"/>
  <c r="H222" i="4" s="1"/>
  <c r="F218" i="8" s="1"/>
  <c r="AE217" i="2"/>
  <c r="C222" i="4" s="1"/>
  <c r="A218" i="8" s="1"/>
  <c r="AB217" i="2"/>
  <c r="G222" i="4" s="1"/>
  <c r="E218" i="8" s="1"/>
  <c r="AF217" i="2"/>
  <c r="D222" i="4" s="1"/>
  <c r="B218" i="8" s="1"/>
  <c r="AD217" i="2"/>
  <c r="I222" i="4" s="1"/>
  <c r="G218" i="8" s="1"/>
  <c r="AA217" i="2"/>
  <c r="F222" i="4" s="1"/>
  <c r="D218" i="8" s="1"/>
  <c r="AG217" i="2"/>
  <c r="J222" i="4" s="1"/>
  <c r="H218" i="8" s="1"/>
  <c r="AI872" i="2"/>
  <c r="J873" i="8" s="1"/>
  <c r="AH873" i="2"/>
  <c r="AB741" i="2"/>
  <c r="E742" i="8" s="1"/>
  <c r="AG741" i="2"/>
  <c r="H742" i="8" s="1"/>
  <c r="AD741" i="2"/>
  <c r="G742" i="8" s="1"/>
  <c r="AC741" i="2"/>
  <c r="F742" i="8" s="1"/>
  <c r="Z741" i="2"/>
  <c r="C742" i="8" s="1"/>
  <c r="AE741" i="2"/>
  <c r="A742" i="8" s="1"/>
  <c r="AF741" i="2"/>
  <c r="B742" i="8" s="1"/>
  <c r="AA741" i="2"/>
  <c r="D742" i="8" s="1"/>
  <c r="AF699" i="2"/>
  <c r="B700" i="8" s="1"/>
  <c r="Z699" i="2"/>
  <c r="C700" i="8" s="1"/>
  <c r="AC699" i="2"/>
  <c r="F700" i="8" s="1"/>
  <c r="AA699" i="2"/>
  <c r="D700" i="8" s="1"/>
  <c r="AE699" i="2"/>
  <c r="A700" i="8" s="1"/>
  <c r="AB699" i="2"/>
  <c r="E700" i="8" s="1"/>
  <c r="AD699" i="2"/>
  <c r="G700" i="8" s="1"/>
  <c r="AG699" i="2"/>
  <c r="H700" i="8" s="1"/>
  <c r="AH216" i="2"/>
  <c r="AI216" i="2" s="1"/>
  <c r="B221" i="4" s="1"/>
  <c r="J217" i="8" s="1"/>
  <c r="AB396" i="2"/>
  <c r="E397" i="8" s="1"/>
  <c r="AF396" i="2"/>
  <c r="B397" i="8" s="1"/>
  <c r="AE396" i="2"/>
  <c r="A397" i="8" s="1"/>
  <c r="Z396" i="2"/>
  <c r="C397" i="8" s="1"/>
  <c r="AD396" i="2"/>
  <c r="G397" i="8" s="1"/>
  <c r="AA396" i="2"/>
  <c r="D397" i="8" s="1"/>
  <c r="AC396" i="2"/>
  <c r="F397" i="8" s="1"/>
  <c r="AG396" i="2"/>
  <c r="H397" i="8" s="1"/>
  <c r="AI984" i="2"/>
  <c r="J985" i="8" s="1"/>
  <c r="AH985" i="2"/>
  <c r="AH267" i="2"/>
  <c r="AI267" i="2" s="1"/>
  <c r="B272" i="4" s="1"/>
  <c r="J268" i="8" s="1"/>
  <c r="AF237" i="2"/>
  <c r="D242" i="4" s="1"/>
  <c r="B238" i="8" s="1"/>
  <c r="AA237" i="2"/>
  <c r="F242" i="4" s="1"/>
  <c r="D238" i="8" s="1"/>
  <c r="AC237" i="2"/>
  <c r="H242" i="4" s="1"/>
  <c r="F238" i="8" s="1"/>
  <c r="Z237" i="2"/>
  <c r="E242" i="4" s="1"/>
  <c r="C238" i="8" s="1"/>
  <c r="AE237" i="2"/>
  <c r="C242" i="4" s="1"/>
  <c r="A238" i="8" s="1"/>
  <c r="AG237" i="2"/>
  <c r="J242" i="4" s="1"/>
  <c r="H238" i="8" s="1"/>
  <c r="AB237" i="2"/>
  <c r="G242" i="4" s="1"/>
  <c r="E238" i="8" s="1"/>
  <c r="AD237" i="2"/>
  <c r="I242" i="4" s="1"/>
  <c r="G238" i="8" s="1"/>
  <c r="AI907" i="2"/>
  <c r="J908" i="8" s="1"/>
  <c r="AH908" i="2"/>
  <c r="AF836" i="2"/>
  <c r="B837" i="8" s="1"/>
  <c r="AC836" i="2"/>
  <c r="F837" i="8" s="1"/>
  <c r="AE836" i="2"/>
  <c r="A837" i="8" s="1"/>
  <c r="Z836" i="2"/>
  <c r="C837" i="8" s="1"/>
  <c r="AB836" i="2"/>
  <c r="E837" i="8" s="1"/>
  <c r="AA836" i="2"/>
  <c r="D837" i="8" s="1"/>
  <c r="AD836" i="2"/>
  <c r="G837" i="8" s="1"/>
  <c r="AG836" i="2"/>
  <c r="H837" i="8" s="1"/>
  <c r="AE631" i="2"/>
  <c r="A632" i="8" s="1"/>
  <c r="AB631" i="2"/>
  <c r="E632" i="8" s="1"/>
  <c r="AC631" i="2"/>
  <c r="F632" i="8" s="1"/>
  <c r="AA631" i="2"/>
  <c r="D632" i="8" s="1"/>
  <c r="AD631" i="2"/>
  <c r="G632" i="8" s="1"/>
  <c r="AG631" i="2"/>
  <c r="H632" i="8" s="1"/>
  <c r="AF631" i="2"/>
  <c r="B632" i="8" s="1"/>
  <c r="Z631" i="2"/>
  <c r="C632" i="8" s="1"/>
  <c r="AD142" i="2"/>
  <c r="I147" i="4" s="1"/>
  <c r="G143" i="8" s="1"/>
  <c r="AC142" i="2"/>
  <c r="H147" i="4" s="1"/>
  <c r="F143" i="8" s="1"/>
  <c r="AF142" i="2"/>
  <c r="D147" i="4" s="1"/>
  <c r="B143" i="8" s="1"/>
  <c r="AA142" i="2"/>
  <c r="F147" i="4" s="1"/>
  <c r="D143" i="8" s="1"/>
  <c r="AE142" i="2"/>
  <c r="C147" i="4" s="1"/>
  <c r="A143" i="8" s="1"/>
  <c r="Z142" i="2"/>
  <c r="E147" i="4" s="1"/>
  <c r="C143" i="8" s="1"/>
  <c r="AB142" i="2"/>
  <c r="G147" i="4" s="1"/>
  <c r="E143" i="8" s="1"/>
  <c r="AG142" i="2"/>
  <c r="J147" i="4" s="1"/>
  <c r="H143" i="8" s="1"/>
  <c r="AH338" i="2"/>
  <c r="AI709" i="2"/>
  <c r="J710" i="8" s="1"/>
  <c r="AH710" i="2"/>
  <c r="AC616" i="2"/>
  <c r="F617" i="8" s="1"/>
  <c r="AA616" i="2"/>
  <c r="D617" i="8" s="1"/>
  <c r="AB616" i="2"/>
  <c r="E617" i="8" s="1"/>
  <c r="AG616" i="2"/>
  <c r="H617" i="8" s="1"/>
  <c r="AD616" i="2"/>
  <c r="G617" i="8" s="1"/>
  <c r="Z616" i="2"/>
  <c r="C617" i="8" s="1"/>
  <c r="AF616" i="2"/>
  <c r="B617" i="8" s="1"/>
  <c r="AE616" i="2"/>
  <c r="A617" i="8" s="1"/>
  <c r="AH244" i="2"/>
  <c r="AI244" i="2" s="1"/>
  <c r="B249" i="4" s="1"/>
  <c r="J245" i="8" s="1"/>
  <c r="AH15" i="2"/>
  <c r="AI15" i="2" s="1"/>
  <c r="B20" i="4" s="1"/>
  <c r="J16" i="8" s="1"/>
  <c r="AH107" i="2"/>
  <c r="AI107" i="2" s="1"/>
  <c r="B112" i="4" s="1"/>
  <c r="J108" i="8" s="1"/>
  <c r="AC716" i="2"/>
  <c r="F717" i="8" s="1"/>
  <c r="AA716" i="2"/>
  <c r="D717" i="8" s="1"/>
  <c r="AB716" i="2"/>
  <c r="E717" i="8" s="1"/>
  <c r="AG716" i="2"/>
  <c r="H717" i="8" s="1"/>
  <c r="AF716" i="2"/>
  <c r="B717" i="8" s="1"/>
  <c r="Z716" i="2"/>
  <c r="C717" i="8" s="1"/>
  <c r="AD716" i="2"/>
  <c r="G717" i="8" s="1"/>
  <c r="AE716" i="2"/>
  <c r="A717" i="8" s="1"/>
  <c r="AC885" i="2"/>
  <c r="F886" i="8" s="1"/>
  <c r="Z885" i="2"/>
  <c r="C886" i="8" s="1"/>
  <c r="AB885" i="2"/>
  <c r="E886" i="8" s="1"/>
  <c r="AE885" i="2"/>
  <c r="A886" i="8" s="1"/>
  <c r="AD885" i="2"/>
  <c r="G886" i="8" s="1"/>
  <c r="AA885" i="2"/>
  <c r="D886" i="8" s="1"/>
  <c r="AF885" i="2"/>
  <c r="B886" i="8" s="1"/>
  <c r="AG885" i="2"/>
  <c r="H886" i="8" s="1"/>
  <c r="AD585" i="2"/>
  <c r="G586" i="8" s="1"/>
  <c r="Z585" i="2"/>
  <c r="C586" i="8" s="1"/>
  <c r="AF585" i="2"/>
  <c r="B586" i="8" s="1"/>
  <c r="AG585" i="2"/>
  <c r="H586" i="8" s="1"/>
  <c r="AE585" i="2"/>
  <c r="A586" i="8" s="1"/>
  <c r="AA585" i="2"/>
  <c r="D586" i="8" s="1"/>
  <c r="AC585" i="2"/>
  <c r="F586" i="8" s="1"/>
  <c r="AB585" i="2"/>
  <c r="E586" i="8" s="1"/>
  <c r="AE406" i="2"/>
  <c r="A407" i="8" s="1"/>
  <c r="AA406" i="2"/>
  <c r="D407" i="8" s="1"/>
  <c r="AD406" i="2"/>
  <c r="G407" i="8" s="1"/>
  <c r="AG406" i="2"/>
  <c r="H407" i="8" s="1"/>
  <c r="AB406" i="2"/>
  <c r="E407" i="8" s="1"/>
  <c r="AC406" i="2"/>
  <c r="F407" i="8" s="1"/>
  <c r="AF406" i="2"/>
  <c r="B407" i="8" s="1"/>
  <c r="Z406" i="2"/>
  <c r="C407" i="8" s="1"/>
  <c r="AH696" i="2"/>
  <c r="AI695" i="2"/>
  <c r="J696" i="8" s="1"/>
  <c r="AC542" i="2"/>
  <c r="F543" i="8" s="1"/>
  <c r="AB542" i="2"/>
  <c r="E543" i="8" s="1"/>
  <c r="AG542" i="2"/>
  <c r="H543" i="8" s="1"/>
  <c r="AA542" i="2"/>
  <c r="D543" i="8" s="1"/>
  <c r="AF542" i="2"/>
  <c r="B543" i="8" s="1"/>
  <c r="Z542" i="2"/>
  <c r="C543" i="8" s="1"/>
  <c r="AD542" i="2"/>
  <c r="G543" i="8" s="1"/>
  <c r="AE542" i="2"/>
  <c r="A543" i="8" s="1"/>
  <c r="AH199" i="2"/>
  <c r="AI199" i="2" s="1"/>
  <c r="B204" i="4" s="1"/>
  <c r="J200" i="8" s="1"/>
  <c r="AH186" i="2"/>
  <c r="AI186" i="2" s="1"/>
  <c r="B191" i="4" s="1"/>
  <c r="J187" i="8" s="1"/>
  <c r="AI647" i="2"/>
  <c r="J648" i="8" s="1"/>
  <c r="AH648" i="2"/>
  <c r="AI523" i="2"/>
  <c r="J524" i="8" s="1"/>
  <c r="AH524" i="2"/>
  <c r="AE981" i="2"/>
  <c r="A982" i="8" s="1"/>
  <c r="AG981" i="2"/>
  <c r="H982" i="8" s="1"/>
  <c r="AF981" i="2"/>
  <c r="B982" i="8" s="1"/>
  <c r="AD981" i="2"/>
  <c r="G982" i="8" s="1"/>
  <c r="AB981" i="2"/>
  <c r="E982" i="8" s="1"/>
  <c r="Z981" i="2"/>
  <c r="C982" i="8" s="1"/>
  <c r="AC981" i="2"/>
  <c r="F982" i="8" s="1"/>
  <c r="AA981" i="2"/>
  <c r="D982" i="8" s="1"/>
  <c r="AD893" i="2"/>
  <c r="G894" i="8" s="1"/>
  <c r="AG893" i="2"/>
  <c r="H894" i="8" s="1"/>
  <c r="AE893" i="2"/>
  <c r="A894" i="8" s="1"/>
  <c r="AB893" i="2"/>
  <c r="E894" i="8" s="1"/>
  <c r="AA893" i="2"/>
  <c r="D894" i="8" s="1"/>
  <c r="AC893" i="2"/>
  <c r="F894" i="8" s="1"/>
  <c r="AF893" i="2"/>
  <c r="B894" i="8" s="1"/>
  <c r="Z893" i="2"/>
  <c r="C894" i="8" s="1"/>
  <c r="AH354" i="2"/>
  <c r="AI353" i="2"/>
  <c r="J354" i="8" s="1"/>
  <c r="Z528" i="2"/>
  <c r="C529" i="8" s="1"/>
  <c r="AD528" i="2"/>
  <c r="G529" i="8" s="1"/>
  <c r="AA528" i="2"/>
  <c r="D529" i="8" s="1"/>
  <c r="AE528" i="2"/>
  <c r="A529" i="8" s="1"/>
  <c r="AF528" i="2"/>
  <c r="B529" i="8" s="1"/>
  <c r="AC528" i="2"/>
  <c r="F529" i="8" s="1"/>
  <c r="AB528" i="2"/>
  <c r="E529" i="8" s="1"/>
  <c r="AG528" i="2"/>
  <c r="H529" i="8" s="1"/>
  <c r="AI390" i="2"/>
  <c r="J391" i="8" s="1"/>
  <c r="AH391" i="2"/>
  <c r="AB464" i="2"/>
  <c r="E465" i="8" s="1"/>
  <c r="AA464" i="2"/>
  <c r="D465" i="8" s="1"/>
  <c r="AE464" i="2"/>
  <c r="A465" i="8" s="1"/>
  <c r="AG464" i="2"/>
  <c r="H465" i="8" s="1"/>
  <c r="AF464" i="2"/>
  <c r="B465" i="8" s="1"/>
  <c r="Z464" i="2"/>
  <c r="C465" i="8" s="1"/>
  <c r="AD464" i="2"/>
  <c r="G465" i="8" s="1"/>
  <c r="AC464" i="2"/>
  <c r="F465" i="8" s="1"/>
  <c r="AB153" i="2"/>
  <c r="G158" i="4" s="1"/>
  <c r="E154" i="8" s="1"/>
  <c r="Z153" i="2"/>
  <c r="E158" i="4" s="1"/>
  <c r="C154" i="8" s="1"/>
  <c r="AC153" i="2"/>
  <c r="H158" i="4" s="1"/>
  <c r="F154" i="8" s="1"/>
  <c r="AA153" i="2"/>
  <c r="F158" i="4" s="1"/>
  <c r="D154" i="8" s="1"/>
  <c r="AD153" i="2"/>
  <c r="I158" i="4" s="1"/>
  <c r="G154" i="8" s="1"/>
  <c r="AG153" i="2"/>
  <c r="J158" i="4" s="1"/>
  <c r="H154" i="8" s="1"/>
  <c r="AE153" i="2"/>
  <c r="C158" i="4" s="1"/>
  <c r="A154" i="8" s="1"/>
  <c r="AF153" i="2"/>
  <c r="D158" i="4" s="1"/>
  <c r="B154" i="8" s="1"/>
  <c r="AC957" i="2"/>
  <c r="F958" i="8" s="1"/>
  <c r="AG957" i="2"/>
  <c r="H958" i="8" s="1"/>
  <c r="AE957" i="2"/>
  <c r="A958" i="8" s="1"/>
  <c r="AF957" i="2"/>
  <c r="B958" i="8" s="1"/>
  <c r="AD957" i="2"/>
  <c r="G958" i="8" s="1"/>
  <c r="Z957" i="2"/>
  <c r="C958" i="8" s="1"/>
  <c r="AB957" i="2"/>
  <c r="E958" i="8" s="1"/>
  <c r="AA957" i="2"/>
  <c r="D958" i="8" s="1"/>
  <c r="AI921" i="2"/>
  <c r="J922" i="8" s="1"/>
  <c r="AH922" i="2"/>
  <c r="Z131" i="2"/>
  <c r="E136" i="4" s="1"/>
  <c r="C132" i="8" s="1"/>
  <c r="AD131" i="2"/>
  <c r="I136" i="4" s="1"/>
  <c r="G132" i="8" s="1"/>
  <c r="AB131" i="2"/>
  <c r="G136" i="4" s="1"/>
  <c r="E132" i="8" s="1"/>
  <c r="AF131" i="2"/>
  <c r="D136" i="4" s="1"/>
  <c r="B132" i="8" s="1"/>
  <c r="AG131" i="2"/>
  <c r="J136" i="4" s="1"/>
  <c r="H132" i="8" s="1"/>
  <c r="AA131" i="2"/>
  <c r="F136" i="4" s="1"/>
  <c r="D132" i="8" s="1"/>
  <c r="AC131" i="2"/>
  <c r="H136" i="4" s="1"/>
  <c r="F132" i="8" s="1"/>
  <c r="AE131" i="2"/>
  <c r="C136" i="4" s="1"/>
  <c r="A132" i="8" s="1"/>
  <c r="AH488" i="2"/>
  <c r="AI487" i="2"/>
  <c r="J488" i="8" s="1"/>
  <c r="AH984" i="2"/>
  <c r="AI983" i="2"/>
  <c r="J984" i="8" s="1"/>
  <c r="AI980" i="2"/>
  <c r="J981" i="8" s="1"/>
  <c r="AH981" i="2"/>
  <c r="AB279" i="2"/>
  <c r="G284" i="4" s="1"/>
  <c r="E280" i="8" s="1"/>
  <c r="Z279" i="2"/>
  <c r="E284" i="4" s="1"/>
  <c r="C280" i="8" s="1"/>
  <c r="AD279" i="2"/>
  <c r="I284" i="4" s="1"/>
  <c r="G280" i="8" s="1"/>
  <c r="AE279" i="2"/>
  <c r="C284" i="4" s="1"/>
  <c r="A280" i="8" s="1"/>
  <c r="AG279" i="2"/>
  <c r="J284" i="4" s="1"/>
  <c r="H280" i="8" s="1"/>
  <c r="AA279" i="2"/>
  <c r="F284" i="4" s="1"/>
  <c r="D280" i="8" s="1"/>
  <c r="AC279" i="2"/>
  <c r="H284" i="4" s="1"/>
  <c r="F280" i="8" s="1"/>
  <c r="AF279" i="2"/>
  <c r="D284" i="4" s="1"/>
  <c r="B280" i="8" s="1"/>
  <c r="AI557" i="2"/>
  <c r="J558" i="8" s="1"/>
  <c r="AH558" i="2"/>
  <c r="AI569" i="2"/>
  <c r="J570" i="8" s="1"/>
  <c r="AH570" i="2"/>
  <c r="AD919" i="2"/>
  <c r="G920" i="8" s="1"/>
  <c r="AG919" i="2"/>
  <c r="H920" i="8" s="1"/>
  <c r="AE919" i="2"/>
  <c r="A920" i="8" s="1"/>
  <c r="Z919" i="2"/>
  <c r="C920" i="8" s="1"/>
  <c r="AA919" i="2"/>
  <c r="D920" i="8" s="1"/>
  <c r="AC919" i="2"/>
  <c r="F920" i="8" s="1"/>
  <c r="AF919" i="2"/>
  <c r="B920" i="8" s="1"/>
  <c r="AB919" i="2"/>
  <c r="E920" i="8" s="1"/>
  <c r="AH831" i="2"/>
  <c r="AI830" i="2"/>
  <c r="J831" i="8" s="1"/>
  <c r="Z225" i="2"/>
  <c r="E230" i="4" s="1"/>
  <c r="C226" i="8" s="1"/>
  <c r="AD225" i="2"/>
  <c r="I230" i="4" s="1"/>
  <c r="G226" i="8" s="1"/>
  <c r="AB225" i="2"/>
  <c r="G230" i="4" s="1"/>
  <c r="E226" i="8" s="1"/>
  <c r="AE225" i="2"/>
  <c r="C230" i="4" s="1"/>
  <c r="A226" i="8" s="1"/>
  <c r="AG225" i="2"/>
  <c r="J230" i="4" s="1"/>
  <c r="H226" i="8" s="1"/>
  <c r="AC225" i="2"/>
  <c r="H230" i="4" s="1"/>
  <c r="F226" i="8" s="1"/>
  <c r="AA225" i="2"/>
  <c r="F230" i="4" s="1"/>
  <c r="D226" i="8" s="1"/>
  <c r="AF225" i="2"/>
  <c r="D230" i="4" s="1"/>
  <c r="B226" i="8" s="1"/>
  <c r="AI644" i="2"/>
  <c r="J645" i="8" s="1"/>
  <c r="AH645" i="2"/>
  <c r="AH184" i="2"/>
  <c r="AI184" i="2" s="1"/>
  <c r="B189" i="4" s="1"/>
  <c r="J185" i="8" s="1"/>
  <c r="AI539" i="2"/>
  <c r="J540" i="8" s="1"/>
  <c r="AH540" i="2"/>
  <c r="AH7" i="2"/>
  <c r="AI7" i="2" s="1"/>
  <c r="B12" i="4" s="1"/>
  <c r="J8" i="8" s="1"/>
  <c r="AF724" i="2"/>
  <c r="B725" i="8" s="1"/>
  <c r="AE724" i="2"/>
  <c r="A725" i="8" s="1"/>
  <c r="Z724" i="2"/>
  <c r="C725" i="8" s="1"/>
  <c r="AC724" i="2"/>
  <c r="F725" i="8" s="1"/>
  <c r="AA724" i="2"/>
  <c r="D725" i="8" s="1"/>
  <c r="AD724" i="2"/>
  <c r="G725" i="8" s="1"/>
  <c r="AG724" i="2"/>
  <c r="H725" i="8" s="1"/>
  <c r="AB724" i="2"/>
  <c r="E725" i="8" s="1"/>
  <c r="AD450" i="2"/>
  <c r="G451" i="8" s="1"/>
  <c r="AA450" i="2"/>
  <c r="D451" i="8" s="1"/>
  <c r="AC450" i="2"/>
  <c r="F451" i="8" s="1"/>
  <c r="AB450" i="2"/>
  <c r="E451" i="8" s="1"/>
  <c r="AE450" i="2"/>
  <c r="A451" i="8" s="1"/>
  <c r="AG450" i="2"/>
  <c r="H451" i="8" s="1"/>
  <c r="AF450" i="2"/>
  <c r="B451" i="8" s="1"/>
  <c r="Z450" i="2"/>
  <c r="C451" i="8" s="1"/>
  <c r="AI810" i="2"/>
  <c r="J811" i="8" s="1"/>
  <c r="AH811" i="2"/>
  <c r="AF551" i="2"/>
  <c r="B552" i="8" s="1"/>
  <c r="AG551" i="2"/>
  <c r="H552" i="8" s="1"/>
  <c r="AE551" i="2"/>
  <c r="A552" i="8" s="1"/>
  <c r="Z551" i="2"/>
  <c r="C552" i="8" s="1"/>
  <c r="AC551" i="2"/>
  <c r="F552" i="8" s="1"/>
  <c r="AB551" i="2"/>
  <c r="E552" i="8" s="1"/>
  <c r="AD551" i="2"/>
  <c r="G552" i="8" s="1"/>
  <c r="AA551" i="2"/>
  <c r="D552" i="8" s="1"/>
  <c r="AH310" i="2"/>
  <c r="AI620" i="2"/>
  <c r="J621" i="8" s="1"/>
  <c r="AH621" i="2"/>
  <c r="AI861" i="2"/>
  <c r="J862" i="8" s="1"/>
  <c r="AH862" i="2"/>
  <c r="AC955" i="2"/>
  <c r="F956" i="8" s="1"/>
  <c r="AG955" i="2"/>
  <c r="H956" i="8" s="1"/>
  <c r="AB955" i="2"/>
  <c r="E956" i="8" s="1"/>
  <c r="Z955" i="2"/>
  <c r="C956" i="8" s="1"/>
  <c r="AD955" i="2"/>
  <c r="G956" i="8" s="1"/>
  <c r="AA955" i="2"/>
  <c r="D956" i="8" s="1"/>
  <c r="AF955" i="2"/>
  <c r="B956" i="8" s="1"/>
  <c r="AE955" i="2"/>
  <c r="A956" i="8" s="1"/>
  <c r="AH675" i="2"/>
  <c r="AI674" i="2"/>
  <c r="J675" i="8" s="1"/>
  <c r="AD212" i="2"/>
  <c r="I217" i="4" s="1"/>
  <c r="G213" i="8" s="1"/>
  <c r="AE212" i="2"/>
  <c r="C217" i="4" s="1"/>
  <c r="A213" i="8" s="1"/>
  <c r="AA212" i="2"/>
  <c r="F217" i="4" s="1"/>
  <c r="D213" i="8" s="1"/>
  <c r="Z212" i="2"/>
  <c r="E217" i="4" s="1"/>
  <c r="C213" i="8" s="1"/>
  <c r="AC212" i="2"/>
  <c r="H217" i="4" s="1"/>
  <c r="F213" i="8" s="1"/>
  <c r="AF212" i="2"/>
  <c r="D217" i="4" s="1"/>
  <c r="B213" i="8" s="1"/>
  <c r="AB212" i="2"/>
  <c r="G217" i="4" s="1"/>
  <c r="E213" i="8" s="1"/>
  <c r="AG212" i="2"/>
  <c r="J217" i="4" s="1"/>
  <c r="H213" i="8" s="1"/>
  <c r="AC378" i="2"/>
  <c r="F379" i="8" s="1"/>
  <c r="AE378" i="2"/>
  <c r="A379" i="8" s="1"/>
  <c r="AD378" i="2"/>
  <c r="G379" i="8" s="1"/>
  <c r="AB378" i="2"/>
  <c r="E379" i="8" s="1"/>
  <c r="Z378" i="2"/>
  <c r="C379" i="8" s="1"/>
  <c r="AG378" i="2"/>
  <c r="H379" i="8" s="1"/>
  <c r="AA378" i="2"/>
  <c r="D379" i="8" s="1"/>
  <c r="AF378" i="2"/>
  <c r="B379" i="8" s="1"/>
  <c r="AB532" i="2"/>
  <c r="E533" i="8" s="1"/>
  <c r="AG532" i="2"/>
  <c r="H533" i="8" s="1"/>
  <c r="AE532" i="2"/>
  <c r="A533" i="8" s="1"/>
  <c r="AC532" i="2"/>
  <c r="F533" i="8" s="1"/>
  <c r="Z532" i="2"/>
  <c r="C533" i="8" s="1"/>
  <c r="AD532" i="2"/>
  <c r="G533" i="8" s="1"/>
  <c r="AF532" i="2"/>
  <c r="B533" i="8" s="1"/>
  <c r="AA532" i="2"/>
  <c r="D533" i="8" s="1"/>
  <c r="AH239" i="2"/>
  <c r="AI986" i="2"/>
  <c r="J987" i="8" s="1"/>
  <c r="AH987" i="2"/>
  <c r="AH305" i="2"/>
  <c r="AI305" i="2" s="1"/>
  <c r="B310" i="4" s="1"/>
  <c r="J306" i="8" s="1"/>
  <c r="AI945" i="2"/>
  <c r="J946" i="8" s="1"/>
  <c r="AH946" i="2"/>
  <c r="AD531" i="2"/>
  <c r="G532" i="8" s="1"/>
  <c r="AG531" i="2"/>
  <c r="H532" i="8" s="1"/>
  <c r="AC531" i="2"/>
  <c r="F532" i="8" s="1"/>
  <c r="Z531" i="2"/>
  <c r="C532" i="8" s="1"/>
  <c r="AB531" i="2"/>
  <c r="E532" i="8" s="1"/>
  <c r="AF531" i="2"/>
  <c r="B532" i="8" s="1"/>
  <c r="AE531" i="2"/>
  <c r="A532" i="8" s="1"/>
  <c r="AA531" i="2"/>
  <c r="D532" i="8" s="1"/>
  <c r="AA255" i="2"/>
  <c r="F260" i="4" s="1"/>
  <c r="D256" i="8" s="1"/>
  <c r="AD255" i="2"/>
  <c r="I260" i="4" s="1"/>
  <c r="G256" i="8" s="1"/>
  <c r="AB255" i="2"/>
  <c r="G260" i="4" s="1"/>
  <c r="E256" i="8" s="1"/>
  <c r="AG255" i="2"/>
  <c r="J260" i="4" s="1"/>
  <c r="H256" i="8" s="1"/>
  <c r="AE255" i="2"/>
  <c r="C260" i="4" s="1"/>
  <c r="A256" i="8" s="1"/>
  <c r="Z255" i="2"/>
  <c r="E260" i="4" s="1"/>
  <c r="C256" i="8" s="1"/>
  <c r="AC255" i="2"/>
  <c r="H260" i="4" s="1"/>
  <c r="F256" i="8" s="1"/>
  <c r="AF255" i="2"/>
  <c r="D260" i="4" s="1"/>
  <c r="B256" i="8" s="1"/>
  <c r="AC421" i="2"/>
  <c r="F422" i="8" s="1"/>
  <c r="AE421" i="2"/>
  <c r="A422" i="8" s="1"/>
  <c r="AG421" i="2"/>
  <c r="H422" i="8" s="1"/>
  <c r="AF421" i="2"/>
  <c r="B422" i="8" s="1"/>
  <c r="Z421" i="2"/>
  <c r="C422" i="8" s="1"/>
  <c r="AD421" i="2"/>
  <c r="G422" i="8" s="1"/>
  <c r="AB421" i="2"/>
  <c r="E422" i="8" s="1"/>
  <c r="AA421" i="2"/>
  <c r="D422" i="8" s="1"/>
  <c r="AI889" i="2"/>
  <c r="J890" i="8" s="1"/>
  <c r="AH890" i="2"/>
  <c r="AF158" i="2"/>
  <c r="D163" i="4" s="1"/>
  <c r="B159" i="8" s="1"/>
  <c r="Z158" i="2"/>
  <c r="E163" i="4" s="1"/>
  <c r="C159" i="8" s="1"/>
  <c r="AB158" i="2"/>
  <c r="G163" i="4" s="1"/>
  <c r="E159" i="8" s="1"/>
  <c r="AA158" i="2"/>
  <c r="F163" i="4" s="1"/>
  <c r="D159" i="8" s="1"/>
  <c r="AD158" i="2"/>
  <c r="I163" i="4" s="1"/>
  <c r="G159" i="8" s="1"/>
  <c r="AC158" i="2"/>
  <c r="H163" i="4" s="1"/>
  <c r="F159" i="8" s="1"/>
  <c r="AG158" i="2"/>
  <c r="J163" i="4" s="1"/>
  <c r="H159" i="8" s="1"/>
  <c r="AE158" i="2"/>
  <c r="C163" i="4" s="1"/>
  <c r="A159" i="8" s="1"/>
  <c r="AI958" i="2"/>
  <c r="J959" i="8" s="1"/>
  <c r="AH959" i="2"/>
  <c r="AI413" i="2"/>
  <c r="J414" i="8" s="1"/>
  <c r="AH414" i="2"/>
  <c r="AC596" i="2"/>
  <c r="F597" i="8" s="1"/>
  <c r="AG596" i="2"/>
  <c r="H597" i="8" s="1"/>
  <c r="AE596" i="2"/>
  <c r="A597" i="8" s="1"/>
  <c r="Z596" i="2"/>
  <c r="C597" i="8" s="1"/>
  <c r="AD596" i="2"/>
  <c r="G597" i="8" s="1"/>
  <c r="AF596" i="2"/>
  <c r="B597" i="8" s="1"/>
  <c r="AB596" i="2"/>
  <c r="E597" i="8" s="1"/>
  <c r="AA596" i="2"/>
  <c r="D597" i="8" s="1"/>
  <c r="AI909" i="2"/>
  <c r="J910" i="8" s="1"/>
  <c r="AH910" i="2"/>
  <c r="AB346" i="2"/>
  <c r="E347" i="8" s="1"/>
  <c r="AA346" i="2"/>
  <c r="D347" i="8" s="1"/>
  <c r="AF346" i="2"/>
  <c r="B347" i="8" s="1"/>
  <c r="AC346" i="2"/>
  <c r="F347" i="8" s="1"/>
  <c r="AD346" i="2"/>
  <c r="G347" i="8" s="1"/>
  <c r="AG346" i="2"/>
  <c r="H347" i="8" s="1"/>
  <c r="AE346" i="2"/>
  <c r="A347" i="8" s="1"/>
  <c r="Z346" i="2"/>
  <c r="C347" i="8" s="1"/>
  <c r="AH100" i="2"/>
  <c r="AI100" i="2" s="1"/>
  <c r="B105" i="4" s="1"/>
  <c r="J101" i="8" s="1"/>
  <c r="AA91" i="2"/>
  <c r="F96" i="4" s="1"/>
  <c r="D92" i="8" s="1"/>
  <c r="Z91" i="2"/>
  <c r="E96" i="4" s="1"/>
  <c r="C92" i="8" s="1"/>
  <c r="AE91" i="2"/>
  <c r="C96" i="4" s="1"/>
  <c r="A92" i="8" s="1"/>
  <c r="AD91" i="2"/>
  <c r="I96" i="4" s="1"/>
  <c r="G92" i="8" s="1"/>
  <c r="AB91" i="2"/>
  <c r="G96" i="4" s="1"/>
  <c r="E92" i="8" s="1"/>
  <c r="AG91" i="2"/>
  <c r="J96" i="4" s="1"/>
  <c r="H92" i="8" s="1"/>
  <c r="AC91" i="2"/>
  <c r="H96" i="4" s="1"/>
  <c r="F92" i="8" s="1"/>
  <c r="AF91" i="2"/>
  <c r="D96" i="4" s="1"/>
  <c r="B92" i="8" s="1"/>
  <c r="AI556" i="2"/>
  <c r="J557" i="8" s="1"/>
  <c r="AH557" i="2"/>
  <c r="AH869" i="2"/>
  <c r="AI868" i="2"/>
  <c r="J869" i="8" s="1"/>
  <c r="AD465" i="2"/>
  <c r="G466" i="8" s="1"/>
  <c r="Z465" i="2"/>
  <c r="C466" i="8" s="1"/>
  <c r="AB465" i="2"/>
  <c r="E466" i="8" s="1"/>
  <c r="AA465" i="2"/>
  <c r="D466" i="8" s="1"/>
  <c r="AF465" i="2"/>
  <c r="B466" i="8" s="1"/>
  <c r="AG465" i="2"/>
  <c r="H466" i="8" s="1"/>
  <c r="AC465" i="2"/>
  <c r="F466" i="8" s="1"/>
  <c r="AE465" i="2"/>
  <c r="A466" i="8" s="1"/>
  <c r="AI917" i="2"/>
  <c r="J918" i="8" s="1"/>
  <c r="AH918" i="2"/>
  <c r="AH559" i="2"/>
  <c r="AI558" i="2"/>
  <c r="J559" i="8" s="1"/>
  <c r="AH327" i="2"/>
  <c r="AI327" i="2" s="1"/>
  <c r="B332" i="4" s="1"/>
  <c r="J328" i="8" s="1"/>
  <c r="AH225" i="2"/>
  <c r="AI225" i="2" s="1"/>
  <c r="B230" i="4" s="1"/>
  <c r="J226" i="8" s="1"/>
  <c r="AF533" i="2"/>
  <c r="B534" i="8" s="1"/>
  <c r="AA533" i="2"/>
  <c r="D534" i="8" s="1"/>
  <c r="AD533" i="2"/>
  <c r="G534" i="8" s="1"/>
  <c r="AC533" i="2"/>
  <c r="F534" i="8" s="1"/>
  <c r="AB533" i="2"/>
  <c r="E534" i="8" s="1"/>
  <c r="Z533" i="2"/>
  <c r="C534" i="8" s="1"/>
  <c r="AE533" i="2"/>
  <c r="A534" i="8" s="1"/>
  <c r="AG533" i="2"/>
  <c r="H534" i="8" s="1"/>
  <c r="AC395" i="2"/>
  <c r="F396" i="8" s="1"/>
  <c r="AE395" i="2"/>
  <c r="A396" i="8" s="1"/>
  <c r="AD395" i="2"/>
  <c r="G396" i="8" s="1"/>
  <c r="Z395" i="2"/>
  <c r="C396" i="8" s="1"/>
  <c r="AB395" i="2"/>
  <c r="E396" i="8" s="1"/>
  <c r="AA395" i="2"/>
  <c r="D396" i="8" s="1"/>
  <c r="AF395" i="2"/>
  <c r="B396" i="8" s="1"/>
  <c r="AG395" i="2"/>
  <c r="H396" i="8" s="1"/>
  <c r="AB151" i="2"/>
  <c r="G156" i="4" s="1"/>
  <c r="E152" i="8" s="1"/>
  <c r="AE151" i="2"/>
  <c r="C156" i="4" s="1"/>
  <c r="A152" i="8" s="1"/>
  <c r="AG151" i="2"/>
  <c r="J156" i="4" s="1"/>
  <c r="H152" i="8" s="1"/>
  <c r="AF151" i="2"/>
  <c r="D156" i="4" s="1"/>
  <c r="B152" i="8" s="1"/>
  <c r="AC151" i="2"/>
  <c r="H156" i="4" s="1"/>
  <c r="F152" i="8" s="1"/>
  <c r="Z151" i="2"/>
  <c r="E156" i="4" s="1"/>
  <c r="C152" i="8" s="1"/>
  <c r="AA151" i="2"/>
  <c r="F156" i="4" s="1"/>
  <c r="D152" i="8" s="1"/>
  <c r="AD151" i="2"/>
  <c r="I156" i="4" s="1"/>
  <c r="G152" i="8" s="1"/>
  <c r="AI489" i="2"/>
  <c r="J490" i="8" s="1"/>
  <c r="AH490" i="2"/>
  <c r="AI928" i="2"/>
  <c r="J929" i="8" s="1"/>
  <c r="AH929" i="2"/>
  <c r="AB871" i="2"/>
  <c r="E872" i="8" s="1"/>
  <c r="Z871" i="2"/>
  <c r="C872" i="8" s="1"/>
  <c r="AD871" i="2"/>
  <c r="G872" i="8" s="1"/>
  <c r="AG871" i="2"/>
  <c r="H872" i="8" s="1"/>
  <c r="AE871" i="2"/>
  <c r="A872" i="8" s="1"/>
  <c r="AA871" i="2"/>
  <c r="D872" i="8" s="1"/>
  <c r="AF871" i="2"/>
  <c r="B872" i="8" s="1"/>
  <c r="AC871" i="2"/>
  <c r="F872" i="8" s="1"/>
  <c r="AE446" i="2"/>
  <c r="A447" i="8" s="1"/>
  <c r="AB446" i="2"/>
  <c r="E447" i="8" s="1"/>
  <c r="AF446" i="2"/>
  <c r="B447" i="8" s="1"/>
  <c r="AG446" i="2"/>
  <c r="H447" i="8" s="1"/>
  <c r="AD446" i="2"/>
  <c r="G447" i="8" s="1"/>
  <c r="Z446" i="2"/>
  <c r="C447" i="8" s="1"/>
  <c r="AC446" i="2"/>
  <c r="F447" i="8" s="1"/>
  <c r="AA446" i="2"/>
  <c r="D447" i="8" s="1"/>
  <c r="AF671" i="2"/>
  <c r="B672" i="8" s="1"/>
  <c r="AA671" i="2"/>
  <c r="D672" i="8" s="1"/>
  <c r="AC671" i="2"/>
  <c r="F672" i="8" s="1"/>
  <c r="AB671" i="2"/>
  <c r="E672" i="8" s="1"/>
  <c r="AD671" i="2"/>
  <c r="G672" i="8" s="1"/>
  <c r="Z671" i="2"/>
  <c r="C672" i="8" s="1"/>
  <c r="AE671" i="2"/>
  <c r="A672" i="8" s="1"/>
  <c r="AG671" i="2"/>
  <c r="H672" i="8" s="1"/>
  <c r="AH412" i="2"/>
  <c r="AI411" i="2"/>
  <c r="J412" i="8" s="1"/>
  <c r="AE363" i="2"/>
  <c r="A364" i="8" s="1"/>
  <c r="AC363" i="2"/>
  <c r="F364" i="8" s="1"/>
  <c r="AB363" i="2"/>
  <c r="E364" i="8" s="1"/>
  <c r="AD363" i="2"/>
  <c r="G364" i="8" s="1"/>
  <c r="AA363" i="2"/>
  <c r="D364" i="8" s="1"/>
  <c r="Z363" i="2"/>
  <c r="C364" i="8" s="1"/>
  <c r="AG363" i="2"/>
  <c r="H364" i="8" s="1"/>
  <c r="AF363" i="2"/>
  <c r="B364" i="8" s="1"/>
  <c r="AH368" i="2"/>
  <c r="AI368" i="2" s="1"/>
  <c r="J369" i="8" s="1"/>
  <c r="AH728" i="2"/>
  <c r="AI727" i="2"/>
  <c r="J728" i="8" s="1"/>
  <c r="AI521" i="2"/>
  <c r="J522" i="8" s="1"/>
  <c r="AH522" i="2"/>
  <c r="AH23" i="2"/>
  <c r="AI23" i="2" s="1"/>
  <c r="B28" i="4" s="1"/>
  <c r="J24" i="8" s="1"/>
  <c r="AI622" i="2"/>
  <c r="J623" i="8" s="1"/>
  <c r="AH623" i="2"/>
  <c r="AH59" i="2"/>
  <c r="AI59" i="2" s="1"/>
  <c r="B64" i="4" s="1"/>
  <c r="J60" i="8" s="1"/>
  <c r="AE357" i="2"/>
  <c r="A358" i="8" s="1"/>
  <c r="AA357" i="2"/>
  <c r="D358" i="8" s="1"/>
  <c r="AB357" i="2"/>
  <c r="E358" i="8" s="1"/>
  <c r="AF357" i="2"/>
  <c r="B358" i="8" s="1"/>
  <c r="AD357" i="2"/>
  <c r="G358" i="8" s="1"/>
  <c r="AG357" i="2"/>
  <c r="H358" i="8" s="1"/>
  <c r="AC357" i="2"/>
  <c r="F358" i="8" s="1"/>
  <c r="Z357" i="2"/>
  <c r="C358" i="8" s="1"/>
  <c r="AH446" i="2"/>
  <c r="AI445" i="2"/>
  <c r="J446" i="8" s="1"/>
  <c r="AH948" i="2"/>
  <c r="AI947" i="2"/>
  <c r="J948" i="8" s="1"/>
  <c r="AH141" i="2"/>
  <c r="AC779" i="2"/>
  <c r="F780" i="8" s="1"/>
  <c r="AG779" i="2"/>
  <c r="H780" i="8" s="1"/>
  <c r="AB779" i="2"/>
  <c r="E780" i="8" s="1"/>
  <c r="AD779" i="2"/>
  <c r="G780" i="8" s="1"/>
  <c r="AF779" i="2"/>
  <c r="B780" i="8" s="1"/>
  <c r="Z779" i="2"/>
  <c r="C780" i="8" s="1"/>
  <c r="AE779" i="2"/>
  <c r="A780" i="8" s="1"/>
  <c r="AA779" i="2"/>
  <c r="D780" i="8" s="1"/>
  <c r="AI623" i="2"/>
  <c r="J624" i="8" s="1"/>
  <c r="AH624" i="2"/>
  <c r="AH126" i="2"/>
  <c r="AI126" i="2" s="1"/>
  <c r="B131" i="4" s="1"/>
  <c r="J127" i="8" s="1"/>
  <c r="AH870" i="2"/>
  <c r="AI869" i="2"/>
  <c r="J870" i="8" s="1"/>
  <c r="AC345" i="2"/>
  <c r="F346" i="8" s="1"/>
  <c r="AG345" i="2"/>
  <c r="H346" i="8" s="1"/>
  <c r="AB345" i="2"/>
  <c r="E346" i="8" s="1"/>
  <c r="Z345" i="2"/>
  <c r="C346" i="8" s="1"/>
  <c r="AF345" i="2"/>
  <c r="B346" i="8" s="1"/>
  <c r="AE345" i="2"/>
  <c r="A346" i="8" s="1"/>
  <c r="AD345" i="2"/>
  <c r="G346" i="8" s="1"/>
  <c r="AA345" i="2"/>
  <c r="D346" i="8" s="1"/>
  <c r="AF946" i="2"/>
  <c r="B947" i="8" s="1"/>
  <c r="AA946" i="2"/>
  <c r="D947" i="8" s="1"/>
  <c r="AE946" i="2"/>
  <c r="A947" i="8" s="1"/>
  <c r="AD946" i="2"/>
  <c r="G947" i="8" s="1"/>
  <c r="Z946" i="2"/>
  <c r="C947" i="8" s="1"/>
  <c r="AC946" i="2"/>
  <c r="F947" i="8" s="1"/>
  <c r="AB946" i="2"/>
  <c r="E947" i="8" s="1"/>
  <c r="AG946" i="2"/>
  <c r="H947" i="8" s="1"/>
  <c r="AB440" i="2"/>
  <c r="E441" i="8" s="1"/>
  <c r="AD440" i="2"/>
  <c r="G441" i="8" s="1"/>
  <c r="AF440" i="2"/>
  <c r="B441" i="8" s="1"/>
  <c r="Z440" i="2"/>
  <c r="C441" i="8" s="1"/>
  <c r="AC440" i="2"/>
  <c r="F441" i="8" s="1"/>
  <c r="AA440" i="2"/>
  <c r="D441" i="8" s="1"/>
  <c r="AE440" i="2"/>
  <c r="A441" i="8" s="1"/>
  <c r="AG440" i="2"/>
  <c r="H441" i="8" s="1"/>
  <c r="AH269" i="2"/>
  <c r="AH245" i="2"/>
  <c r="AI245" i="2" s="1"/>
  <c r="B250" i="4" s="1"/>
  <c r="J246" i="8" s="1"/>
  <c r="AH934" i="2"/>
  <c r="AI933" i="2"/>
  <c r="J934" i="8" s="1"/>
  <c r="AH172" i="2"/>
  <c r="AI172" i="2" s="1"/>
  <c r="B177" i="4" s="1"/>
  <c r="J173" i="8" s="1"/>
  <c r="AH200" i="2"/>
  <c r="AC400" i="2"/>
  <c r="F401" i="8" s="1"/>
  <c r="Z400" i="2"/>
  <c r="C401" i="8" s="1"/>
  <c r="AD400" i="2"/>
  <c r="G401" i="8" s="1"/>
  <c r="AB400" i="2"/>
  <c r="E401" i="8" s="1"/>
  <c r="AF400" i="2"/>
  <c r="B401" i="8" s="1"/>
  <c r="AA400" i="2"/>
  <c r="D401" i="8" s="1"/>
  <c r="AE400" i="2"/>
  <c r="A401" i="8" s="1"/>
  <c r="AG400" i="2"/>
  <c r="H401" i="8" s="1"/>
  <c r="AH315" i="2"/>
  <c r="AI315" i="2" s="1"/>
  <c r="B320" i="4" s="1"/>
  <c r="J316" i="8" s="1"/>
  <c r="AC979" i="2"/>
  <c r="F980" i="8" s="1"/>
  <c r="AG979" i="2"/>
  <c r="H980" i="8" s="1"/>
  <c r="AE979" i="2"/>
  <c r="A980" i="8" s="1"/>
  <c r="Z979" i="2"/>
  <c r="C980" i="8" s="1"/>
  <c r="AB979" i="2"/>
  <c r="E980" i="8" s="1"/>
  <c r="AF979" i="2"/>
  <c r="B980" i="8" s="1"/>
  <c r="AD979" i="2"/>
  <c r="G980" i="8" s="1"/>
  <c r="AA979" i="2"/>
  <c r="D980" i="8" s="1"/>
  <c r="AI786" i="2"/>
  <c r="J787" i="8" s="1"/>
  <c r="AH787" i="2"/>
  <c r="AH549" i="2"/>
  <c r="AI548" i="2"/>
  <c r="J549" i="8" s="1"/>
  <c r="AH250" i="2"/>
  <c r="AB650" i="2"/>
  <c r="E651" i="8" s="1"/>
  <c r="AC650" i="2"/>
  <c r="F651" i="8" s="1"/>
  <c r="AG650" i="2"/>
  <c r="H651" i="8" s="1"/>
  <c r="AD650" i="2"/>
  <c r="G651" i="8" s="1"/>
  <c r="Z650" i="2"/>
  <c r="C651" i="8" s="1"/>
  <c r="AE650" i="2"/>
  <c r="A651" i="8" s="1"/>
  <c r="AF650" i="2"/>
  <c r="B651" i="8" s="1"/>
  <c r="AA650" i="2"/>
  <c r="D651" i="8" s="1"/>
  <c r="AE299" i="2"/>
  <c r="C304" i="4" s="1"/>
  <c r="A300" i="8" s="1"/>
  <c r="Z299" i="2"/>
  <c r="E304" i="4" s="1"/>
  <c r="C300" i="8" s="1"/>
  <c r="AB299" i="2"/>
  <c r="G304" i="4" s="1"/>
  <c r="E300" i="8" s="1"/>
  <c r="AD299" i="2"/>
  <c r="I304" i="4" s="1"/>
  <c r="G300" i="8" s="1"/>
  <c r="AF299" i="2"/>
  <c r="D304" i="4" s="1"/>
  <c r="B300" i="8" s="1"/>
  <c r="AA299" i="2"/>
  <c r="F304" i="4" s="1"/>
  <c r="D300" i="8" s="1"/>
  <c r="AC299" i="2"/>
  <c r="H304" i="4" s="1"/>
  <c r="F300" i="8" s="1"/>
  <c r="AG299" i="2"/>
  <c r="J304" i="4" s="1"/>
  <c r="H300" i="8" s="1"/>
  <c r="AE246" i="2"/>
  <c r="C251" i="4" s="1"/>
  <c r="A247" i="8" s="1"/>
  <c r="AD246" i="2"/>
  <c r="I251" i="4" s="1"/>
  <c r="G247" i="8" s="1"/>
  <c r="AB246" i="2"/>
  <c r="G251" i="4" s="1"/>
  <c r="E247" i="8" s="1"/>
  <c r="Z246" i="2"/>
  <c r="E251" i="4" s="1"/>
  <c r="C247" i="8" s="1"/>
  <c r="AC246" i="2"/>
  <c r="H251" i="4" s="1"/>
  <c r="F247" i="8" s="1"/>
  <c r="AA246" i="2"/>
  <c r="F251" i="4" s="1"/>
  <c r="D247" i="8" s="1"/>
  <c r="AF246" i="2"/>
  <c r="D251" i="4" s="1"/>
  <c r="B247" i="8" s="1"/>
  <c r="AG246" i="2"/>
  <c r="J251" i="4" s="1"/>
  <c r="H247" i="8" s="1"/>
  <c r="AI471" i="2"/>
  <c r="J472" i="8" s="1"/>
  <c r="AH472" i="2"/>
  <c r="AI775" i="2"/>
  <c r="J776" i="8" s="1"/>
  <c r="AH776" i="2"/>
  <c r="AB985" i="2"/>
  <c r="E986" i="8" s="1"/>
  <c r="AG985" i="2"/>
  <c r="H986" i="8" s="1"/>
  <c r="AE985" i="2"/>
  <c r="A986" i="8" s="1"/>
  <c r="AA985" i="2"/>
  <c r="D986" i="8" s="1"/>
  <c r="AD985" i="2"/>
  <c r="G986" i="8" s="1"/>
  <c r="AF985" i="2"/>
  <c r="B986" i="8" s="1"/>
  <c r="AC985" i="2"/>
  <c r="F986" i="8" s="1"/>
  <c r="Z985" i="2"/>
  <c r="C986" i="8" s="1"/>
  <c r="AF422" i="2"/>
  <c r="B423" i="8" s="1"/>
  <c r="Z422" i="2"/>
  <c r="C423" i="8" s="1"/>
  <c r="AE422" i="2"/>
  <c r="A423" i="8" s="1"/>
  <c r="AA422" i="2"/>
  <c r="D423" i="8" s="1"/>
  <c r="AD422" i="2"/>
  <c r="G423" i="8" s="1"/>
  <c r="AC422" i="2"/>
  <c r="F423" i="8" s="1"/>
  <c r="AB422" i="2"/>
  <c r="E423" i="8" s="1"/>
  <c r="AG422" i="2"/>
  <c r="H423" i="8" s="1"/>
  <c r="AI771" i="2"/>
  <c r="J772" i="8" s="1"/>
  <c r="AH772" i="2"/>
  <c r="AI696" i="2"/>
  <c r="J697" i="8" s="1"/>
  <c r="AH697" i="2"/>
  <c r="AH295" i="2"/>
  <c r="AF899" i="2"/>
  <c r="B900" i="8" s="1"/>
  <c r="AA899" i="2"/>
  <c r="D900" i="8" s="1"/>
  <c r="AE899" i="2"/>
  <c r="A900" i="8" s="1"/>
  <c r="AG899" i="2"/>
  <c r="H900" i="8" s="1"/>
  <c r="AD899" i="2"/>
  <c r="G900" i="8" s="1"/>
  <c r="Z899" i="2"/>
  <c r="C900" i="8" s="1"/>
  <c r="AC899" i="2"/>
  <c r="F900" i="8" s="1"/>
  <c r="AB899" i="2"/>
  <c r="E900" i="8" s="1"/>
  <c r="AH281" i="2"/>
  <c r="AI281" i="2" s="1"/>
  <c r="B286" i="4" s="1"/>
  <c r="J282" i="8" s="1"/>
  <c r="AG29" i="2"/>
  <c r="J34" i="4" s="1"/>
  <c r="H30" i="8" s="1"/>
  <c r="AA29" i="2"/>
  <c r="F34" i="4" s="1"/>
  <c r="D30" i="8" s="1"/>
  <c r="AF29" i="2"/>
  <c r="D34" i="4" s="1"/>
  <c r="B30" i="8" s="1"/>
  <c r="AC29" i="2"/>
  <c r="H34" i="4" s="1"/>
  <c r="F30" i="8" s="1"/>
  <c r="AD29" i="2"/>
  <c r="I34" i="4" s="1"/>
  <c r="G30" i="8" s="1"/>
  <c r="AE29" i="2"/>
  <c r="C34" i="4" s="1"/>
  <c r="A30" i="8" s="1"/>
  <c r="Z29" i="2"/>
  <c r="E34" i="4" s="1"/>
  <c r="C30" i="8" s="1"/>
  <c r="AB29" i="2"/>
  <c r="G34" i="4" s="1"/>
  <c r="E30" i="8" s="1"/>
  <c r="AH373" i="2"/>
  <c r="AH135" i="2"/>
  <c r="AH376" i="2"/>
  <c r="AG21" i="2"/>
  <c r="J26" i="4" s="1"/>
  <c r="H22" i="8" s="1"/>
  <c r="AC21" i="2"/>
  <c r="H26" i="4" s="1"/>
  <c r="F22" i="8" s="1"/>
  <c r="Z21" i="2"/>
  <c r="E26" i="4" s="1"/>
  <c r="C22" i="8" s="1"/>
  <c r="AD21" i="2"/>
  <c r="I26" i="4" s="1"/>
  <c r="G22" i="8" s="1"/>
  <c r="AF21" i="2"/>
  <c r="D26" i="4" s="1"/>
  <c r="B22" i="8" s="1"/>
  <c r="AA21" i="2"/>
  <c r="F26" i="4" s="1"/>
  <c r="D22" i="8" s="1"/>
  <c r="AB21" i="2"/>
  <c r="G26" i="4" s="1"/>
  <c r="E22" i="8" s="1"/>
  <c r="AE21" i="2"/>
  <c r="C26" i="4" s="1"/>
  <c r="A22" i="8" s="1"/>
  <c r="AD258" i="2"/>
  <c r="I263" i="4" s="1"/>
  <c r="G259" i="8" s="1"/>
  <c r="AB258" i="2"/>
  <c r="G263" i="4" s="1"/>
  <c r="E259" i="8" s="1"/>
  <c r="AE258" i="2"/>
  <c r="C263" i="4" s="1"/>
  <c r="A259" i="8" s="1"/>
  <c r="Z258" i="2"/>
  <c r="E263" i="4" s="1"/>
  <c r="C259" i="8" s="1"/>
  <c r="AF258" i="2"/>
  <c r="D263" i="4" s="1"/>
  <c r="B259" i="8" s="1"/>
  <c r="AC258" i="2"/>
  <c r="H263" i="4" s="1"/>
  <c r="F259" i="8" s="1"/>
  <c r="AG258" i="2"/>
  <c r="J263" i="4" s="1"/>
  <c r="H259" i="8" s="1"/>
  <c r="AA258" i="2"/>
  <c r="F263" i="4" s="1"/>
  <c r="D259" i="8" s="1"/>
  <c r="AB415" i="2"/>
  <c r="E416" i="8" s="1"/>
  <c r="AF415" i="2"/>
  <c r="B416" i="8" s="1"/>
  <c r="AE415" i="2"/>
  <c r="A416" i="8" s="1"/>
  <c r="Z415" i="2"/>
  <c r="C416" i="8" s="1"/>
  <c r="AD415" i="2"/>
  <c r="G416" i="8" s="1"/>
  <c r="AA415" i="2"/>
  <c r="D416" i="8" s="1"/>
  <c r="AC415" i="2"/>
  <c r="F416" i="8" s="1"/>
  <c r="AG415" i="2"/>
  <c r="H416" i="8" s="1"/>
  <c r="AC953" i="2"/>
  <c r="F954" i="8" s="1"/>
  <c r="AA953" i="2"/>
  <c r="D954" i="8" s="1"/>
  <c r="AF953" i="2"/>
  <c r="B954" i="8" s="1"/>
  <c r="AB953" i="2"/>
  <c r="E954" i="8" s="1"/>
  <c r="AE953" i="2"/>
  <c r="A954" i="8" s="1"/>
  <c r="AG953" i="2"/>
  <c r="H954" i="8" s="1"/>
  <c r="AD953" i="2"/>
  <c r="G954" i="8" s="1"/>
  <c r="Z953" i="2"/>
  <c r="C954" i="8" s="1"/>
  <c r="AC969" i="2"/>
  <c r="F970" i="8" s="1"/>
  <c r="AB969" i="2"/>
  <c r="E970" i="8" s="1"/>
  <c r="AF969" i="2"/>
  <c r="B970" i="8" s="1"/>
  <c r="AA969" i="2"/>
  <c r="D970" i="8" s="1"/>
  <c r="AE969" i="2"/>
  <c r="A970" i="8" s="1"/>
  <c r="Z969" i="2"/>
  <c r="C970" i="8" s="1"/>
  <c r="AD969" i="2"/>
  <c r="G970" i="8" s="1"/>
  <c r="AG969" i="2"/>
  <c r="H970" i="8" s="1"/>
  <c r="AD803" i="2"/>
  <c r="G804" i="8" s="1"/>
  <c r="AA803" i="2"/>
  <c r="D804" i="8" s="1"/>
  <c r="AE803" i="2"/>
  <c r="A804" i="8" s="1"/>
  <c r="Z803" i="2"/>
  <c r="C804" i="8" s="1"/>
  <c r="AC803" i="2"/>
  <c r="F804" i="8" s="1"/>
  <c r="AG803" i="2"/>
  <c r="H804" i="8" s="1"/>
  <c r="AF803" i="2"/>
  <c r="B804" i="8" s="1"/>
  <c r="AB803" i="2"/>
  <c r="E804" i="8" s="1"/>
  <c r="AH177" i="2"/>
  <c r="AI177" i="2" s="1"/>
  <c r="B182" i="4" s="1"/>
  <c r="J178" i="8" s="1"/>
  <c r="AC123" i="2"/>
  <c r="H128" i="4" s="1"/>
  <c r="F124" i="8" s="1"/>
  <c r="Z123" i="2"/>
  <c r="E128" i="4" s="1"/>
  <c r="C124" i="8" s="1"/>
  <c r="AF123" i="2"/>
  <c r="D128" i="4" s="1"/>
  <c r="B124" i="8" s="1"/>
  <c r="AE123" i="2"/>
  <c r="C128" i="4" s="1"/>
  <c r="A124" i="8" s="1"/>
  <c r="AB123" i="2"/>
  <c r="G128" i="4" s="1"/>
  <c r="E124" i="8" s="1"/>
  <c r="AG123" i="2"/>
  <c r="J128" i="4" s="1"/>
  <c r="H124" i="8" s="1"/>
  <c r="AD123" i="2"/>
  <c r="I128" i="4" s="1"/>
  <c r="G124" i="8" s="1"/>
  <c r="AA123" i="2"/>
  <c r="F128" i="4" s="1"/>
  <c r="D124" i="8" s="1"/>
  <c r="AI414" i="2"/>
  <c r="J415" i="8" s="1"/>
  <c r="AH415" i="2"/>
  <c r="AI999" i="2"/>
  <c r="J1000" i="8" s="1"/>
  <c r="AH1000" i="2"/>
  <c r="AI937" i="2"/>
  <c r="J938" i="8" s="1"/>
  <c r="AH938" i="2"/>
  <c r="AI394" i="2"/>
  <c r="J395" i="8" s="1"/>
  <c r="AH395" i="2"/>
  <c r="AI791" i="2"/>
  <c r="J792" i="8" s="1"/>
  <c r="AH792" i="2"/>
  <c r="AH97" i="2"/>
  <c r="AI97" i="2" s="1"/>
  <c r="B102" i="4" s="1"/>
  <c r="J98" i="8" s="1"/>
  <c r="AH268" i="2"/>
  <c r="AI268" i="2" s="1"/>
  <c r="B273" i="4" s="1"/>
  <c r="J269" i="8" s="1"/>
  <c r="AH371" i="2"/>
  <c r="AH181" i="2"/>
  <c r="AF776" i="2"/>
  <c r="B777" i="8" s="1"/>
  <c r="AC776" i="2"/>
  <c r="F777" i="8" s="1"/>
  <c r="AD776" i="2"/>
  <c r="G777" i="8" s="1"/>
  <c r="AG776" i="2"/>
  <c r="H777" i="8" s="1"/>
  <c r="AB776" i="2"/>
  <c r="E777" i="8" s="1"/>
  <c r="Z776" i="2"/>
  <c r="C777" i="8" s="1"/>
  <c r="AE776" i="2"/>
  <c r="A777" i="8" s="1"/>
  <c r="AA776" i="2"/>
  <c r="D777" i="8" s="1"/>
  <c r="AH508" i="2"/>
  <c r="AI507" i="2"/>
  <c r="J508" i="8" s="1"/>
  <c r="AH63" i="2"/>
  <c r="AI63" i="2" s="1"/>
  <c r="B68" i="4" s="1"/>
  <c r="J64" i="8" s="1"/>
  <c r="AH314" i="2"/>
  <c r="AI314" i="2" s="1"/>
  <c r="B319" i="4" s="1"/>
  <c r="J315" i="8" s="1"/>
  <c r="AE628" i="2"/>
  <c r="A629" i="8" s="1"/>
  <c r="AG628" i="2"/>
  <c r="H629" i="8" s="1"/>
  <c r="AD628" i="2"/>
  <c r="G629" i="8" s="1"/>
  <c r="AB628" i="2"/>
  <c r="E629" i="8" s="1"/>
  <c r="AF628" i="2"/>
  <c r="B629" i="8" s="1"/>
  <c r="Z628" i="2"/>
  <c r="C629" i="8" s="1"/>
  <c r="AC628" i="2"/>
  <c r="F629" i="8" s="1"/>
  <c r="AA628" i="2"/>
  <c r="D629" i="8" s="1"/>
  <c r="AH313" i="2"/>
  <c r="AI313" i="2" s="1"/>
  <c r="B318" i="4" s="1"/>
  <c r="J314" i="8" s="1"/>
  <c r="AH990" i="2"/>
  <c r="AI989" i="2"/>
  <c r="J990" i="8" s="1"/>
  <c r="AH77" i="2"/>
  <c r="AI77" i="2" s="1"/>
  <c r="B82" i="4" s="1"/>
  <c r="J78" i="8" s="1"/>
  <c r="AE844" i="2"/>
  <c r="A845" i="8" s="1"/>
  <c r="AD844" i="2"/>
  <c r="G845" i="8" s="1"/>
  <c r="AC844" i="2"/>
  <c r="F845" i="8" s="1"/>
  <c r="AG844" i="2"/>
  <c r="H845" i="8" s="1"/>
  <c r="AF844" i="2"/>
  <c r="B845" i="8" s="1"/>
  <c r="Z844" i="2"/>
  <c r="C845" i="8" s="1"/>
  <c r="AB844" i="2"/>
  <c r="E845" i="8" s="1"/>
  <c r="AA844" i="2"/>
  <c r="D845" i="8" s="1"/>
  <c r="AH561" i="2"/>
  <c r="AI560" i="2"/>
  <c r="J561" i="8" s="1"/>
  <c r="AH148" i="2"/>
  <c r="AI148" i="2" s="1"/>
  <c r="B153" i="4" s="1"/>
  <c r="J149" i="8" s="1"/>
  <c r="AB800" i="2"/>
  <c r="E801" i="8" s="1"/>
  <c r="Z800" i="2"/>
  <c r="C801" i="8" s="1"/>
  <c r="AE800" i="2"/>
  <c r="A801" i="8" s="1"/>
  <c r="AA800" i="2"/>
  <c r="D801" i="8" s="1"/>
  <c r="AC800" i="2"/>
  <c r="F801" i="8" s="1"/>
  <c r="AD800" i="2"/>
  <c r="G801" i="8" s="1"/>
  <c r="AF800" i="2"/>
  <c r="B801" i="8" s="1"/>
  <c r="AG800" i="2"/>
  <c r="H801" i="8" s="1"/>
  <c r="AB468" i="2"/>
  <c r="E469" i="8" s="1"/>
  <c r="AA468" i="2"/>
  <c r="D469" i="8" s="1"/>
  <c r="AC468" i="2"/>
  <c r="F469" i="8" s="1"/>
  <c r="AG468" i="2"/>
  <c r="H469" i="8" s="1"/>
  <c r="AE468" i="2"/>
  <c r="A469" i="8" s="1"/>
  <c r="Z468" i="2"/>
  <c r="C469" i="8" s="1"/>
  <c r="AD468" i="2"/>
  <c r="G469" i="8" s="1"/>
  <c r="AF468" i="2"/>
  <c r="B469" i="8" s="1"/>
  <c r="AI935" i="2"/>
  <c r="J936" i="8" s="1"/>
  <c r="AH936" i="2"/>
  <c r="AH11" i="2"/>
  <c r="AI11" i="2" s="1"/>
  <c r="B16" i="4" s="1"/>
  <c r="J12" i="8" s="1"/>
  <c r="AI486" i="2"/>
  <c r="J487" i="8" s="1"/>
  <c r="AH487" i="2"/>
  <c r="AH976" i="2"/>
  <c r="AI975" i="2"/>
  <c r="J976" i="8" s="1"/>
  <c r="AH206" i="2"/>
  <c r="AF282" i="2"/>
  <c r="D287" i="4" s="1"/>
  <c r="B283" i="8" s="1"/>
  <c r="Z282" i="2"/>
  <c r="E287" i="4" s="1"/>
  <c r="C283" i="8" s="1"/>
  <c r="AG282" i="2"/>
  <c r="J287" i="4" s="1"/>
  <c r="H283" i="8" s="1"/>
  <c r="AA282" i="2"/>
  <c r="F287" i="4" s="1"/>
  <c r="D283" i="8" s="1"/>
  <c r="AE282" i="2"/>
  <c r="C287" i="4" s="1"/>
  <c r="A283" i="8" s="1"/>
  <c r="AC282" i="2"/>
  <c r="H287" i="4" s="1"/>
  <c r="F283" i="8" s="1"/>
  <c r="AD282" i="2"/>
  <c r="I287" i="4" s="1"/>
  <c r="G283" i="8" s="1"/>
  <c r="AB282" i="2"/>
  <c r="G287" i="4" s="1"/>
  <c r="E283" i="8" s="1"/>
  <c r="AB854" i="2"/>
  <c r="E855" i="8" s="1"/>
  <c r="Z854" i="2"/>
  <c r="C855" i="8" s="1"/>
  <c r="AF854" i="2"/>
  <c r="B855" i="8" s="1"/>
  <c r="AE854" i="2"/>
  <c r="A855" i="8" s="1"/>
  <c r="AA854" i="2"/>
  <c r="D855" i="8" s="1"/>
  <c r="AC854" i="2"/>
  <c r="F855" i="8" s="1"/>
  <c r="AD854" i="2"/>
  <c r="G855" i="8" s="1"/>
  <c r="AG854" i="2"/>
  <c r="H855" i="8" s="1"/>
  <c r="AH101" i="2"/>
  <c r="AI101" i="2" s="1"/>
  <c r="B106" i="4" s="1"/>
  <c r="J102" i="8" s="1"/>
  <c r="AH140" i="2"/>
  <c r="AI140" i="2" s="1"/>
  <c r="B145" i="4" s="1"/>
  <c r="J141" i="8" s="1"/>
  <c r="AI820" i="2"/>
  <c r="J821" i="8" s="1"/>
  <c r="AH821" i="2"/>
  <c r="AH673" i="2"/>
  <c r="AI672" i="2"/>
  <c r="J673" i="8" s="1"/>
  <c r="AI664" i="2"/>
  <c r="J665" i="8" s="1"/>
  <c r="AH665" i="2"/>
  <c r="AH191" i="2"/>
  <c r="AI770" i="2"/>
  <c r="J771" i="8" s="1"/>
  <c r="AH771" i="2"/>
  <c r="AH302" i="2"/>
  <c r="AD513" i="2"/>
  <c r="G514" i="8" s="1"/>
  <c r="AF513" i="2"/>
  <c r="B514" i="8" s="1"/>
  <c r="AC513" i="2"/>
  <c r="F514" i="8" s="1"/>
  <c r="AG513" i="2"/>
  <c r="H514" i="8" s="1"/>
  <c r="AE513" i="2"/>
  <c r="A514" i="8" s="1"/>
  <c r="AA513" i="2"/>
  <c r="D514" i="8" s="1"/>
  <c r="AB513" i="2"/>
  <c r="E514" i="8" s="1"/>
  <c r="Z513" i="2"/>
  <c r="C514" i="8" s="1"/>
  <c r="AH312" i="2"/>
  <c r="AI312" i="2" s="1"/>
  <c r="B317" i="4" s="1"/>
  <c r="J313" i="8" s="1"/>
  <c r="AB681" i="2"/>
  <c r="E682" i="8" s="1"/>
  <c r="AG681" i="2"/>
  <c r="H682" i="8" s="1"/>
  <c r="AF681" i="2"/>
  <c r="B682" i="8" s="1"/>
  <c r="AA681" i="2"/>
  <c r="D682" i="8" s="1"/>
  <c r="AE681" i="2"/>
  <c r="A682" i="8" s="1"/>
  <c r="AD681" i="2"/>
  <c r="G682" i="8" s="1"/>
  <c r="AC681" i="2"/>
  <c r="F682" i="8" s="1"/>
  <c r="Z681" i="2"/>
  <c r="C682" i="8" s="1"/>
  <c r="AF878" i="2"/>
  <c r="B879" i="8" s="1"/>
  <c r="AD878" i="2"/>
  <c r="G879" i="8" s="1"/>
  <c r="AE878" i="2"/>
  <c r="A879" i="8" s="1"/>
  <c r="AC878" i="2"/>
  <c r="F879" i="8" s="1"/>
  <c r="Z878" i="2"/>
  <c r="C879" i="8" s="1"/>
  <c r="AG878" i="2"/>
  <c r="H879" i="8" s="1"/>
  <c r="AB878" i="2"/>
  <c r="E879" i="8" s="1"/>
  <c r="AA878" i="2"/>
  <c r="D879" i="8" s="1"/>
  <c r="AH91" i="2"/>
  <c r="AI91" i="2" s="1"/>
  <c r="B96" i="4" s="1"/>
  <c r="J92" i="8" s="1"/>
  <c r="AB555" i="2"/>
  <c r="E556" i="8" s="1"/>
  <c r="AA555" i="2"/>
  <c r="D556" i="8" s="1"/>
  <c r="AE555" i="2"/>
  <c r="A556" i="8" s="1"/>
  <c r="AC555" i="2"/>
  <c r="F556" i="8" s="1"/>
  <c r="AD555" i="2"/>
  <c r="G556" i="8" s="1"/>
  <c r="AG555" i="2"/>
  <c r="H556" i="8" s="1"/>
  <c r="AF555" i="2"/>
  <c r="B556" i="8" s="1"/>
  <c r="Z555" i="2"/>
  <c r="C556" i="8" s="1"/>
  <c r="AD594" i="2"/>
  <c r="G595" i="8" s="1"/>
  <c r="AG594" i="2"/>
  <c r="H595" i="8" s="1"/>
  <c r="AC594" i="2"/>
  <c r="F595" i="8" s="1"/>
  <c r="AE594" i="2"/>
  <c r="A595" i="8" s="1"/>
  <c r="AF594" i="2"/>
  <c r="B595" i="8" s="1"/>
  <c r="Z594" i="2"/>
  <c r="C595" i="8" s="1"/>
  <c r="AB594" i="2"/>
  <c r="E595" i="8" s="1"/>
  <c r="AA594" i="2"/>
  <c r="D595" i="8" s="1"/>
  <c r="AE315" i="2"/>
  <c r="C320" i="4" s="1"/>
  <c r="A316" i="8" s="1"/>
  <c r="AC315" i="2"/>
  <c r="H320" i="4" s="1"/>
  <c r="F316" i="8" s="1"/>
  <c r="AB315" i="2"/>
  <c r="G320" i="4" s="1"/>
  <c r="E316" i="8" s="1"/>
  <c r="AD315" i="2"/>
  <c r="I320" i="4" s="1"/>
  <c r="G316" i="8" s="1"/>
  <c r="Z315" i="2"/>
  <c r="E320" i="4" s="1"/>
  <c r="C316" i="8" s="1"/>
  <c r="AG315" i="2"/>
  <c r="J320" i="4" s="1"/>
  <c r="H316" i="8" s="1"/>
  <c r="AF315" i="2"/>
  <c r="D320" i="4" s="1"/>
  <c r="B316" i="8" s="1"/>
  <c r="AA315" i="2"/>
  <c r="F320" i="4" s="1"/>
  <c r="D316" i="8" s="1"/>
  <c r="AE368" i="2"/>
  <c r="A369" i="8" s="1"/>
  <c r="AC368" i="2"/>
  <c r="F369" i="8" s="1"/>
  <c r="AD368" i="2"/>
  <c r="G369" i="8" s="1"/>
  <c r="AG368" i="2"/>
  <c r="H369" i="8" s="1"/>
  <c r="AB368" i="2"/>
  <c r="E369" i="8" s="1"/>
  <c r="Z368" i="2"/>
  <c r="C369" i="8" s="1"/>
  <c r="AF368" i="2"/>
  <c r="B369" i="8" s="1"/>
  <c r="AA368" i="2"/>
  <c r="D369" i="8" s="1"/>
  <c r="AB34" i="2"/>
  <c r="G39" i="4" s="1"/>
  <c r="E35" i="8" s="1"/>
  <c r="AA34" i="2"/>
  <c r="F39" i="4" s="1"/>
  <c r="D35" i="8" s="1"/>
  <c r="AF34" i="2"/>
  <c r="D39" i="4" s="1"/>
  <c r="B35" i="8" s="1"/>
  <c r="AE34" i="2"/>
  <c r="C39" i="4" s="1"/>
  <c r="A35" i="8" s="1"/>
  <c r="Z34" i="2"/>
  <c r="E39" i="4" s="1"/>
  <c r="C35" i="8" s="1"/>
  <c r="AD34" i="2"/>
  <c r="I39" i="4" s="1"/>
  <c r="G35" i="8" s="1"/>
  <c r="AC34" i="2"/>
  <c r="H39" i="4" s="1"/>
  <c r="F35" i="8" s="1"/>
  <c r="AG34" i="2"/>
  <c r="J39" i="4" s="1"/>
  <c r="H35" i="8" s="1"/>
  <c r="AH194" i="2"/>
  <c r="AI641" i="2"/>
  <c r="J642" i="8" s="1"/>
  <c r="AH642" i="2"/>
  <c r="AI839" i="2"/>
  <c r="J840" i="8" s="1"/>
  <c r="AH840" i="2"/>
  <c r="AE900" i="2"/>
  <c r="A901" i="8" s="1"/>
  <c r="Z900" i="2"/>
  <c r="C901" i="8" s="1"/>
  <c r="AC900" i="2"/>
  <c r="F901" i="8" s="1"/>
  <c r="AG900" i="2"/>
  <c r="H901" i="8" s="1"/>
  <c r="AD900" i="2"/>
  <c r="G901" i="8" s="1"/>
  <c r="AF900" i="2"/>
  <c r="B901" i="8" s="1"/>
  <c r="AB900" i="2"/>
  <c r="E901" i="8" s="1"/>
  <c r="AA900" i="2"/>
  <c r="D901" i="8" s="1"/>
  <c r="AI719" i="2"/>
  <c r="J720" i="8" s="1"/>
  <c r="AH720" i="2"/>
  <c r="AI543" i="2"/>
  <c r="J544" i="8" s="1"/>
  <c r="AH544" i="2"/>
  <c r="AI711" i="2"/>
  <c r="J712" i="8" s="1"/>
  <c r="AH712" i="2"/>
  <c r="AI217" i="2"/>
  <c r="B222" i="4" s="1"/>
  <c r="J218" i="8" s="1"/>
  <c r="AH218" i="2"/>
  <c r="AI218" i="2" s="1"/>
  <c r="B223" i="4" s="1"/>
  <c r="J219" i="8" s="1"/>
  <c r="AA872" i="2"/>
  <c r="D873" i="8" s="1"/>
  <c r="AC872" i="2"/>
  <c r="F873" i="8" s="1"/>
  <c r="AB872" i="2"/>
  <c r="E873" i="8" s="1"/>
  <c r="AE872" i="2"/>
  <c r="A873" i="8" s="1"/>
  <c r="AF872" i="2"/>
  <c r="B873" i="8" s="1"/>
  <c r="Z872" i="2"/>
  <c r="C873" i="8" s="1"/>
  <c r="AD872" i="2"/>
  <c r="G873" i="8" s="1"/>
  <c r="AG872" i="2"/>
  <c r="H873" i="8" s="1"/>
  <c r="AI741" i="2"/>
  <c r="J742" i="8" s="1"/>
  <c r="AH742" i="2"/>
  <c r="AI699" i="2"/>
  <c r="J700" i="8" s="1"/>
  <c r="AH700" i="2"/>
  <c r="AB215" i="2"/>
  <c r="G220" i="4" s="1"/>
  <c r="E216" i="8" s="1"/>
  <c r="AD215" i="2"/>
  <c r="I220" i="4" s="1"/>
  <c r="G216" i="8" s="1"/>
  <c r="AG215" i="2"/>
  <c r="J220" i="4" s="1"/>
  <c r="H216" i="8" s="1"/>
  <c r="Z215" i="2"/>
  <c r="E220" i="4" s="1"/>
  <c r="C216" i="8" s="1"/>
  <c r="AE215" i="2"/>
  <c r="C220" i="4" s="1"/>
  <c r="A216" i="8" s="1"/>
  <c r="AC215" i="2"/>
  <c r="H220" i="4" s="1"/>
  <c r="F216" i="8" s="1"/>
  <c r="AF215" i="2"/>
  <c r="D220" i="4" s="1"/>
  <c r="B216" i="8" s="1"/>
  <c r="AA215" i="2"/>
  <c r="F220" i="4" s="1"/>
  <c r="D216" i="8" s="1"/>
  <c r="AI396" i="2"/>
  <c r="J397" i="8" s="1"/>
  <c r="AH397" i="2"/>
  <c r="AF984" i="2"/>
  <c r="B985" i="8" s="1"/>
  <c r="Z984" i="2"/>
  <c r="C985" i="8" s="1"/>
  <c r="AC984" i="2"/>
  <c r="F985" i="8" s="1"/>
  <c r="AE984" i="2"/>
  <c r="A985" i="8" s="1"/>
  <c r="AD984" i="2"/>
  <c r="G985" i="8" s="1"/>
  <c r="AA984" i="2"/>
  <c r="D985" i="8" s="1"/>
  <c r="AB984" i="2"/>
  <c r="E985" i="8" s="1"/>
  <c r="AG984" i="2"/>
  <c r="H985" i="8" s="1"/>
  <c r="AE266" i="2"/>
  <c r="C271" i="4" s="1"/>
  <c r="A267" i="8" s="1"/>
  <c r="AG266" i="2"/>
  <c r="J271" i="4" s="1"/>
  <c r="H267" i="8" s="1"/>
  <c r="AC266" i="2"/>
  <c r="H271" i="4" s="1"/>
  <c r="F267" i="8" s="1"/>
  <c r="Z266" i="2"/>
  <c r="E271" i="4" s="1"/>
  <c r="C267" i="8" s="1"/>
  <c r="AD266" i="2"/>
  <c r="I271" i="4" s="1"/>
  <c r="G267" i="8" s="1"/>
  <c r="AA266" i="2"/>
  <c r="F271" i="4" s="1"/>
  <c r="D267" i="8" s="1"/>
  <c r="AB266" i="2"/>
  <c r="G271" i="4" s="1"/>
  <c r="E267" i="8" s="1"/>
  <c r="AF266" i="2"/>
  <c r="D271" i="4" s="1"/>
  <c r="B267" i="8" s="1"/>
  <c r="AH238" i="2"/>
  <c r="AI238" i="2" s="1"/>
  <c r="B243" i="4" s="1"/>
  <c r="J239" i="8" s="1"/>
  <c r="AC907" i="2"/>
  <c r="F908" i="8" s="1"/>
  <c r="Z907" i="2"/>
  <c r="C908" i="8" s="1"/>
  <c r="AB907" i="2"/>
  <c r="E908" i="8" s="1"/>
  <c r="AA907" i="2"/>
  <c r="D908" i="8" s="1"/>
  <c r="AF907" i="2"/>
  <c r="B908" i="8" s="1"/>
  <c r="AE907" i="2"/>
  <c r="A908" i="8" s="1"/>
  <c r="AD907" i="2"/>
  <c r="G908" i="8" s="1"/>
  <c r="AG907" i="2"/>
  <c r="H908" i="8" s="1"/>
  <c r="AI836" i="2"/>
  <c r="J837" i="8" s="1"/>
  <c r="AH837" i="2"/>
  <c r="AI631" i="2"/>
  <c r="J632" i="8" s="1"/>
  <c r="AH632" i="2"/>
  <c r="AH143" i="2"/>
  <c r="AI143" i="2" s="1"/>
  <c r="B148" i="4" s="1"/>
  <c r="J144" i="8" s="1"/>
  <c r="AF337" i="2"/>
  <c r="D342" i="4" s="1"/>
  <c r="B338" i="8" s="1"/>
  <c r="AA337" i="2"/>
  <c r="F342" i="4" s="1"/>
  <c r="D338" i="8" s="1"/>
  <c r="AC337" i="2"/>
  <c r="H342" i="4" s="1"/>
  <c r="F338" i="8" s="1"/>
  <c r="AB337" i="2"/>
  <c r="G342" i="4" s="1"/>
  <c r="E338" i="8" s="1"/>
  <c r="AE337" i="2"/>
  <c r="C342" i="4" s="1"/>
  <c r="A338" i="8" s="1"/>
  <c r="Z337" i="2"/>
  <c r="E342" i="4" s="1"/>
  <c r="C338" i="8" s="1"/>
  <c r="AD337" i="2"/>
  <c r="I342" i="4" s="1"/>
  <c r="G338" i="8" s="1"/>
  <c r="AG337" i="2"/>
  <c r="J342" i="4" s="1"/>
  <c r="H338" i="8" s="1"/>
  <c r="AC709" i="2"/>
  <c r="F710" i="8" s="1"/>
  <c r="AG709" i="2"/>
  <c r="H710" i="8" s="1"/>
  <c r="AE709" i="2"/>
  <c r="A710" i="8" s="1"/>
  <c r="AA709" i="2"/>
  <c r="D710" i="8" s="1"/>
  <c r="AB709" i="2"/>
  <c r="E710" i="8" s="1"/>
  <c r="Z709" i="2"/>
  <c r="C710" i="8" s="1"/>
  <c r="AF709" i="2"/>
  <c r="B710" i="8" s="1"/>
  <c r="AD709" i="2"/>
  <c r="G710" i="8" s="1"/>
  <c r="AI616" i="2"/>
  <c r="J617" i="8" s="1"/>
  <c r="AH617" i="2"/>
  <c r="AG243" i="2"/>
  <c r="J248" i="4" s="1"/>
  <c r="H244" i="8" s="1"/>
  <c r="AA243" i="2"/>
  <c r="F248" i="4" s="1"/>
  <c r="D244" i="8" s="1"/>
  <c r="Z243" i="2"/>
  <c r="E248" i="4" s="1"/>
  <c r="C244" i="8" s="1"/>
  <c r="AE243" i="2"/>
  <c r="C248" i="4" s="1"/>
  <c r="A244" i="8" s="1"/>
  <c r="AC243" i="2"/>
  <c r="H248" i="4" s="1"/>
  <c r="F244" i="8" s="1"/>
  <c r="AB243" i="2"/>
  <c r="G248" i="4" s="1"/>
  <c r="E244" i="8" s="1"/>
  <c r="AF243" i="2"/>
  <c r="D248" i="4" s="1"/>
  <c r="B244" i="8" s="1"/>
  <c r="AD243" i="2"/>
  <c r="I248" i="4" s="1"/>
  <c r="G244" i="8" s="1"/>
  <c r="Z14" i="2"/>
  <c r="E19" i="4" s="1"/>
  <c r="C15" i="8" s="1"/>
  <c r="AD14" i="2"/>
  <c r="I19" i="4" s="1"/>
  <c r="G15" i="8" s="1"/>
  <c r="AF14" i="2"/>
  <c r="D19" i="4" s="1"/>
  <c r="B15" i="8" s="1"/>
  <c r="AA14" i="2"/>
  <c r="F19" i="4" s="1"/>
  <c r="D15" i="8" s="1"/>
  <c r="AE14" i="2"/>
  <c r="C19" i="4" s="1"/>
  <c r="A15" i="8" s="1"/>
  <c r="AB14" i="2"/>
  <c r="G19" i="4" s="1"/>
  <c r="E15" i="8" s="1"/>
  <c r="AC14" i="2"/>
  <c r="H19" i="4" s="1"/>
  <c r="F15" i="8" s="1"/>
  <c r="AG14" i="2"/>
  <c r="J19" i="4" s="1"/>
  <c r="H15" i="8" s="1"/>
  <c r="Z106" i="2"/>
  <c r="E111" i="4" s="1"/>
  <c r="C107" i="8" s="1"/>
  <c r="AB106" i="2"/>
  <c r="G111" i="4" s="1"/>
  <c r="E107" i="8" s="1"/>
  <c r="AG106" i="2"/>
  <c r="J111" i="4" s="1"/>
  <c r="H107" i="8" s="1"/>
  <c r="AD106" i="2"/>
  <c r="I111" i="4" s="1"/>
  <c r="G107" i="8" s="1"/>
  <c r="AF106" i="2"/>
  <c r="D111" i="4" s="1"/>
  <c r="B107" i="8" s="1"/>
  <c r="AE106" i="2"/>
  <c r="C111" i="4" s="1"/>
  <c r="A107" i="8" s="1"/>
  <c r="AC106" i="2"/>
  <c r="H111" i="4" s="1"/>
  <c r="F107" i="8" s="1"/>
  <c r="AA106" i="2"/>
  <c r="F111" i="4" s="1"/>
  <c r="D107" i="8" s="1"/>
  <c r="AH717" i="2"/>
  <c r="AI716" i="2"/>
  <c r="J717" i="8" s="1"/>
  <c r="AI885" i="2"/>
  <c r="J886" i="8" s="1"/>
  <c r="AH886" i="2"/>
  <c r="AH586" i="2"/>
  <c r="AI585" i="2"/>
  <c r="J586" i="8" s="1"/>
  <c r="AI406" i="2"/>
  <c r="J407" i="8" s="1"/>
  <c r="AH407" i="2"/>
  <c r="AF695" i="2"/>
  <c r="B696" i="8" s="1"/>
  <c r="AD695" i="2"/>
  <c r="G696" i="8" s="1"/>
  <c r="AE695" i="2"/>
  <c r="A696" i="8" s="1"/>
  <c r="AA695" i="2"/>
  <c r="D696" i="8" s="1"/>
  <c r="AB695" i="2"/>
  <c r="E696" i="8" s="1"/>
  <c r="Z695" i="2"/>
  <c r="C696" i="8" s="1"/>
  <c r="AC695" i="2"/>
  <c r="F696" i="8" s="1"/>
  <c r="AG695" i="2"/>
  <c r="H696" i="8" s="1"/>
  <c r="AI542" i="2"/>
  <c r="J543" i="8" s="1"/>
  <c r="AH543" i="2"/>
  <c r="AE198" i="2"/>
  <c r="C203" i="4" s="1"/>
  <c r="A199" i="8" s="1"/>
  <c r="AG198" i="2"/>
  <c r="J203" i="4" s="1"/>
  <c r="H199" i="8" s="1"/>
  <c r="AD198" i="2"/>
  <c r="I203" i="4" s="1"/>
  <c r="G199" i="8" s="1"/>
  <c r="AA198" i="2"/>
  <c r="F203" i="4" s="1"/>
  <c r="D199" i="8" s="1"/>
  <c r="AB198" i="2"/>
  <c r="G203" i="4" s="1"/>
  <c r="E199" i="8" s="1"/>
  <c r="AC198" i="2"/>
  <c r="H203" i="4" s="1"/>
  <c r="F199" i="8" s="1"/>
  <c r="AF198" i="2"/>
  <c r="D203" i="4" s="1"/>
  <c r="B199" i="8" s="1"/>
  <c r="Z198" i="2"/>
  <c r="E203" i="4" s="1"/>
  <c r="C199" i="8" s="1"/>
  <c r="AB185" i="2"/>
  <c r="G190" i="4" s="1"/>
  <c r="E186" i="8" s="1"/>
  <c r="AA185" i="2"/>
  <c r="F190" i="4" s="1"/>
  <c r="D186" i="8" s="1"/>
  <c r="AE185" i="2"/>
  <c r="C190" i="4" s="1"/>
  <c r="A186" i="8" s="1"/>
  <c r="AF185" i="2"/>
  <c r="D190" i="4" s="1"/>
  <c r="B186" i="8" s="1"/>
  <c r="AD185" i="2"/>
  <c r="I190" i="4" s="1"/>
  <c r="G186" i="8" s="1"/>
  <c r="AC185" i="2"/>
  <c r="H190" i="4" s="1"/>
  <c r="F186" i="8" s="1"/>
  <c r="AG185" i="2"/>
  <c r="J190" i="4" s="1"/>
  <c r="H186" i="8" s="1"/>
  <c r="Z185" i="2"/>
  <c r="E190" i="4" s="1"/>
  <c r="C186" i="8" s="1"/>
  <c r="AC647" i="2"/>
  <c r="F648" i="8" s="1"/>
  <c r="AD647" i="2"/>
  <c r="G648" i="8" s="1"/>
  <c r="AB647" i="2"/>
  <c r="E648" i="8" s="1"/>
  <c r="AG647" i="2"/>
  <c r="H648" i="8" s="1"/>
  <c r="AF647" i="2"/>
  <c r="B648" i="8" s="1"/>
  <c r="AA647" i="2"/>
  <c r="D648" i="8" s="1"/>
  <c r="AE647" i="2"/>
  <c r="A648" i="8" s="1"/>
  <c r="Z647" i="2"/>
  <c r="C648" i="8" s="1"/>
  <c r="AD523" i="2"/>
  <c r="G524" i="8" s="1"/>
  <c r="Z523" i="2"/>
  <c r="C524" i="8" s="1"/>
  <c r="AF523" i="2"/>
  <c r="B524" i="8" s="1"/>
  <c r="AB523" i="2"/>
  <c r="E524" i="8" s="1"/>
  <c r="AE523" i="2"/>
  <c r="A524" i="8" s="1"/>
  <c r="AA523" i="2"/>
  <c r="D524" i="8" s="1"/>
  <c r="AC523" i="2"/>
  <c r="F524" i="8" s="1"/>
  <c r="AG523" i="2"/>
  <c r="H524" i="8" s="1"/>
  <c r="AI981" i="2"/>
  <c r="J982" i="8" s="1"/>
  <c r="AH982" i="2"/>
  <c r="AI893" i="2"/>
  <c r="J894" i="8" s="1"/>
  <c r="AH894" i="2"/>
  <c r="AF353" i="2"/>
  <c r="B354" i="8" s="1"/>
  <c r="AG353" i="2"/>
  <c r="H354" i="8" s="1"/>
  <c r="AC353" i="2"/>
  <c r="F354" i="8" s="1"/>
  <c r="Z353" i="2"/>
  <c r="C354" i="8" s="1"/>
  <c r="AE353" i="2"/>
  <c r="A354" i="8" s="1"/>
  <c r="AD353" i="2"/>
  <c r="G354" i="8" s="1"/>
  <c r="AB353" i="2"/>
  <c r="E354" i="8" s="1"/>
  <c r="AA353" i="2"/>
  <c r="D354" i="8" s="1"/>
  <c r="AI528" i="2"/>
  <c r="J529" i="8" s="1"/>
  <c r="AH529" i="2"/>
  <c r="AF390" i="2"/>
  <c r="B391" i="8" s="1"/>
  <c r="Z390" i="2"/>
  <c r="C391" i="8" s="1"/>
  <c r="AD390" i="2"/>
  <c r="G391" i="8" s="1"/>
  <c r="AC390" i="2"/>
  <c r="F391" i="8" s="1"/>
  <c r="AB390" i="2"/>
  <c r="E391" i="8" s="1"/>
  <c r="AG390" i="2"/>
  <c r="H391" i="8" s="1"/>
  <c r="AE390" i="2"/>
  <c r="A391" i="8" s="1"/>
  <c r="AA390" i="2"/>
  <c r="D391" i="8" s="1"/>
  <c r="AI464" i="2"/>
  <c r="J465" i="8" s="1"/>
  <c r="AH465" i="2"/>
  <c r="AH154" i="2"/>
  <c r="AI154" i="2" s="1"/>
  <c r="B159" i="4" s="1"/>
  <c r="J155" i="8" s="1"/>
  <c r="AI957" i="2"/>
  <c r="J958" i="8" s="1"/>
  <c r="AH958" i="2"/>
  <c r="Z921" i="2"/>
  <c r="C922" i="8" s="1"/>
  <c r="AD921" i="2"/>
  <c r="G922" i="8" s="1"/>
  <c r="AC921" i="2"/>
  <c r="F922" i="8" s="1"/>
  <c r="AB921" i="2"/>
  <c r="E922" i="8" s="1"/>
  <c r="AF921" i="2"/>
  <c r="B922" i="8" s="1"/>
  <c r="AG921" i="2"/>
  <c r="H922" i="8" s="1"/>
  <c r="AE921" i="2"/>
  <c r="A922" i="8" s="1"/>
  <c r="AA921" i="2"/>
  <c r="D922" i="8" s="1"/>
  <c r="AH132" i="2"/>
  <c r="AI132" i="2" s="1"/>
  <c r="B137" i="4" s="1"/>
  <c r="J133" i="8" s="1"/>
  <c r="AD487" i="2"/>
  <c r="G488" i="8" s="1"/>
  <c r="AG487" i="2"/>
  <c r="H488" i="8" s="1"/>
  <c r="AE487" i="2"/>
  <c r="A488" i="8" s="1"/>
  <c r="AA487" i="2"/>
  <c r="D488" i="8" s="1"/>
  <c r="AC487" i="2"/>
  <c r="F488" i="8" s="1"/>
  <c r="AB487" i="2"/>
  <c r="E488" i="8" s="1"/>
  <c r="AF487" i="2"/>
  <c r="B488" i="8" s="1"/>
  <c r="Z487" i="2"/>
  <c r="C488" i="8" s="1"/>
  <c r="AF983" i="2"/>
  <c r="B984" i="8" s="1"/>
  <c r="AB983" i="2"/>
  <c r="E984" i="8" s="1"/>
  <c r="AE983" i="2"/>
  <c r="A984" i="8" s="1"/>
  <c r="AG983" i="2"/>
  <c r="H984" i="8" s="1"/>
  <c r="AD983" i="2"/>
  <c r="G984" i="8" s="1"/>
  <c r="AA983" i="2"/>
  <c r="D984" i="8" s="1"/>
  <c r="AC983" i="2"/>
  <c r="F984" i="8" s="1"/>
  <c r="Z983" i="2"/>
  <c r="C984" i="8" s="1"/>
  <c r="AB980" i="2"/>
  <c r="E981" i="8" s="1"/>
  <c r="AE980" i="2"/>
  <c r="A981" i="8" s="1"/>
  <c r="AD980" i="2"/>
  <c r="G981" i="8" s="1"/>
  <c r="Z980" i="2"/>
  <c r="C981" i="8" s="1"/>
  <c r="AC980" i="2"/>
  <c r="F981" i="8" s="1"/>
  <c r="AA980" i="2"/>
  <c r="D981" i="8" s="1"/>
  <c r="AF980" i="2"/>
  <c r="B981" i="8" s="1"/>
  <c r="AG980" i="2"/>
  <c r="H981" i="8" s="1"/>
  <c r="AH279" i="2"/>
  <c r="AI279" i="2" s="1"/>
  <c r="B284" i="4" s="1"/>
  <c r="J280" i="8" s="1"/>
  <c r="AH280" i="2"/>
  <c r="AI280" i="2" s="1"/>
  <c r="B285" i="4" s="1"/>
  <c r="J281" i="8" s="1"/>
  <c r="AF557" i="2"/>
  <c r="B558" i="8" s="1"/>
  <c r="AA557" i="2"/>
  <c r="D558" i="8" s="1"/>
  <c r="AD557" i="2"/>
  <c r="G558" i="8" s="1"/>
  <c r="AG557" i="2"/>
  <c r="H558" i="8" s="1"/>
  <c r="AC557" i="2"/>
  <c r="F558" i="8" s="1"/>
  <c r="AE557" i="2"/>
  <c r="A558" i="8" s="1"/>
  <c r="AB557" i="2"/>
  <c r="E558" i="8" s="1"/>
  <c r="Z557" i="2"/>
  <c r="C558" i="8" s="1"/>
  <c r="AE569" i="2"/>
  <c r="A570" i="8" s="1"/>
  <c r="AA569" i="2"/>
  <c r="D570" i="8" s="1"/>
  <c r="AD569" i="2"/>
  <c r="G570" i="8" s="1"/>
  <c r="AG569" i="2"/>
  <c r="H570" i="8" s="1"/>
  <c r="AB569" i="2"/>
  <c r="E570" i="8" s="1"/>
  <c r="AC569" i="2"/>
  <c r="F570" i="8" s="1"/>
  <c r="AF569" i="2"/>
  <c r="B570" i="8" s="1"/>
  <c r="Z569" i="2"/>
  <c r="C570" i="8" s="1"/>
  <c r="AI919" i="2"/>
  <c r="J920" i="8" s="1"/>
  <c r="AH920" i="2"/>
  <c r="AC830" i="2"/>
  <c r="F831" i="8" s="1"/>
  <c r="AA830" i="2"/>
  <c r="D831" i="8" s="1"/>
  <c r="AB830" i="2"/>
  <c r="E831" i="8" s="1"/>
  <c r="AE830" i="2"/>
  <c r="A831" i="8" s="1"/>
  <c r="AF830" i="2"/>
  <c r="B831" i="8" s="1"/>
  <c r="AG830" i="2"/>
  <c r="H831" i="8" s="1"/>
  <c r="AD830" i="2"/>
  <c r="G831" i="8" s="1"/>
  <c r="Z830" i="2"/>
  <c r="C831" i="8" s="1"/>
  <c r="AH226" i="2"/>
  <c r="AI226" i="2" s="1"/>
  <c r="B231" i="4" s="1"/>
  <c r="J227" i="8" s="1"/>
  <c r="AE644" i="2"/>
  <c r="A645" i="8" s="1"/>
  <c r="AG644" i="2"/>
  <c r="H645" i="8" s="1"/>
  <c r="AC644" i="2"/>
  <c r="F645" i="8" s="1"/>
  <c r="AD644" i="2"/>
  <c r="G645" i="8" s="1"/>
  <c r="AB644" i="2"/>
  <c r="E645" i="8" s="1"/>
  <c r="Z644" i="2"/>
  <c r="C645" i="8" s="1"/>
  <c r="AF644" i="2"/>
  <c r="B645" i="8" s="1"/>
  <c r="AA644" i="2"/>
  <c r="D645" i="8" s="1"/>
  <c r="AF183" i="2"/>
  <c r="D188" i="4" s="1"/>
  <c r="B184" i="8" s="1"/>
  <c r="AD183" i="2"/>
  <c r="I188" i="4" s="1"/>
  <c r="G184" i="8" s="1"/>
  <c r="AE183" i="2"/>
  <c r="C188" i="4" s="1"/>
  <c r="A184" i="8" s="1"/>
  <c r="AC183" i="2"/>
  <c r="H188" i="4" s="1"/>
  <c r="F184" i="8" s="1"/>
  <c r="AB183" i="2"/>
  <c r="G188" i="4" s="1"/>
  <c r="E184" i="8" s="1"/>
  <c r="AG183" i="2"/>
  <c r="J188" i="4" s="1"/>
  <c r="H184" i="8" s="1"/>
  <c r="Z183" i="2"/>
  <c r="E188" i="4" s="1"/>
  <c r="C184" i="8" s="1"/>
  <c r="AA183" i="2"/>
  <c r="F188" i="4" s="1"/>
  <c r="D184" i="8" s="1"/>
  <c r="AE539" i="2"/>
  <c r="A540" i="8" s="1"/>
  <c r="AD539" i="2"/>
  <c r="G540" i="8" s="1"/>
  <c r="Z539" i="2"/>
  <c r="C540" i="8" s="1"/>
  <c r="AB539" i="2"/>
  <c r="E540" i="8" s="1"/>
  <c r="AF539" i="2"/>
  <c r="B540" i="8" s="1"/>
  <c r="AA539" i="2"/>
  <c r="D540" i="8" s="1"/>
  <c r="AC539" i="2"/>
  <c r="F540" i="8" s="1"/>
  <c r="AG539" i="2"/>
  <c r="H540" i="8" s="1"/>
  <c r="AE6" i="2"/>
  <c r="C11" i="4" s="1"/>
  <c r="A7" i="8" s="1"/>
  <c r="AA6" i="2"/>
  <c r="F11" i="4" s="1"/>
  <c r="D7" i="8" s="1"/>
  <c r="AD6" i="2"/>
  <c r="I11" i="4" s="1"/>
  <c r="G7" i="8" s="1"/>
  <c r="Z6" i="2"/>
  <c r="E11" i="4" s="1"/>
  <c r="C7" i="8" s="1"/>
  <c r="AC6" i="2"/>
  <c r="H11" i="4" s="1"/>
  <c r="F7" i="8" s="1"/>
  <c r="AG6" i="2"/>
  <c r="J11" i="4" s="1"/>
  <c r="H7" i="8" s="1"/>
  <c r="AF6" i="2"/>
  <c r="D11" i="4" s="1"/>
  <c r="B7" i="8" s="1"/>
  <c r="AB6" i="2"/>
  <c r="G11" i="4" s="1"/>
  <c r="E7" i="8" s="1"/>
  <c r="AH725" i="2"/>
  <c r="AI724" i="2"/>
  <c r="J725" i="8" s="1"/>
  <c r="AI450" i="2"/>
  <c r="J451" i="8" s="1"/>
  <c r="AH451" i="2"/>
  <c r="AF810" i="2"/>
  <c r="B811" i="8" s="1"/>
  <c r="AA810" i="2"/>
  <c r="D811" i="8" s="1"/>
  <c r="AE810" i="2"/>
  <c r="A811" i="8" s="1"/>
  <c r="AG810" i="2"/>
  <c r="H811" i="8" s="1"/>
  <c r="AD810" i="2"/>
  <c r="G811" i="8" s="1"/>
  <c r="AC810" i="2"/>
  <c r="F811" i="8" s="1"/>
  <c r="AB810" i="2"/>
  <c r="E811" i="8" s="1"/>
  <c r="Z810" i="2"/>
  <c r="C811" i="8" s="1"/>
  <c r="AI551" i="2"/>
  <c r="J552" i="8" s="1"/>
  <c r="AH552" i="2"/>
  <c r="AI470" i="2"/>
  <c r="J471" i="8" s="1"/>
  <c r="AH471" i="2"/>
  <c r="AH87" i="2"/>
  <c r="AI87" i="2" s="1"/>
  <c r="B92" i="4" s="1"/>
  <c r="J88" i="8" s="1"/>
  <c r="AI621" i="2"/>
  <c r="J622" i="8" s="1"/>
  <c r="AH622" i="2"/>
  <c r="AB610" i="2"/>
  <c r="E611" i="8" s="1"/>
  <c r="AC610" i="2"/>
  <c r="F611" i="8" s="1"/>
  <c r="AE610" i="2"/>
  <c r="A611" i="8" s="1"/>
  <c r="Z610" i="2"/>
  <c r="C611" i="8" s="1"/>
  <c r="AF610" i="2"/>
  <c r="B611" i="8" s="1"/>
  <c r="AG610" i="2"/>
  <c r="H611" i="8" s="1"/>
  <c r="AD610" i="2"/>
  <c r="G611" i="8" s="1"/>
  <c r="AA610" i="2"/>
  <c r="D611" i="8" s="1"/>
  <c r="AI965" i="2"/>
  <c r="J966" i="8" s="1"/>
  <c r="AH966" i="2"/>
  <c r="AH352" i="2"/>
  <c r="AI352" i="2" s="1"/>
  <c r="J353" i="8" s="1"/>
  <c r="AH115" i="2"/>
  <c r="AI115" i="2" s="1"/>
  <c r="B120" i="4" s="1"/>
  <c r="J116" i="8" s="1"/>
  <c r="AH261" i="2"/>
  <c r="AE473" i="2"/>
  <c r="A474" i="8" s="1"/>
  <c r="Z473" i="2"/>
  <c r="C474" i="8" s="1"/>
  <c r="AC473" i="2"/>
  <c r="F474" i="8" s="1"/>
  <c r="AB473" i="2"/>
  <c r="E474" i="8" s="1"/>
  <c r="AD473" i="2"/>
  <c r="G474" i="8" s="1"/>
  <c r="AA473" i="2"/>
  <c r="D474" i="8" s="1"/>
  <c r="AF473" i="2"/>
  <c r="B474" i="8" s="1"/>
  <c r="AG473" i="2"/>
  <c r="H474" i="8" s="1"/>
  <c r="AF438" i="2"/>
  <c r="B439" i="8" s="1"/>
  <c r="AD438" i="2"/>
  <c r="G439" i="8" s="1"/>
  <c r="AA438" i="2"/>
  <c r="D439" i="8" s="1"/>
  <c r="AB438" i="2"/>
  <c r="E439" i="8" s="1"/>
  <c r="Z438" i="2"/>
  <c r="C439" i="8" s="1"/>
  <c r="AC438" i="2"/>
  <c r="F439" i="8" s="1"/>
  <c r="AE438" i="2"/>
  <c r="A439" i="8" s="1"/>
  <c r="AG438" i="2"/>
  <c r="H439" i="8" s="1"/>
  <c r="AB809" i="2"/>
  <c r="E810" i="8" s="1"/>
  <c r="AG809" i="2"/>
  <c r="H810" i="8" s="1"/>
  <c r="AE809" i="2"/>
  <c r="A810" i="8" s="1"/>
  <c r="Z809" i="2"/>
  <c r="C810" i="8" s="1"/>
  <c r="AF809" i="2"/>
  <c r="B810" i="8" s="1"/>
  <c r="AD809" i="2"/>
  <c r="G810" i="8" s="1"/>
  <c r="AC809" i="2"/>
  <c r="F810" i="8" s="1"/>
  <c r="AA809" i="2"/>
  <c r="D810" i="8" s="1"/>
  <c r="AH478" i="2"/>
  <c r="AI477" i="2"/>
  <c r="J478" i="8" s="1"/>
  <c r="AH209" i="2"/>
  <c r="AI209" i="2" s="1"/>
  <c r="B214" i="4" s="1"/>
  <c r="J210" i="8" s="1"/>
  <c r="AB329" i="2"/>
  <c r="G334" i="4" s="1"/>
  <c r="E330" i="8" s="1"/>
  <c r="AG329" i="2"/>
  <c r="J334" i="4" s="1"/>
  <c r="H330" i="8" s="1"/>
  <c r="AF329" i="2"/>
  <c r="D334" i="4" s="1"/>
  <c r="B330" i="8" s="1"/>
  <c r="AE329" i="2"/>
  <c r="C334" i="4" s="1"/>
  <c r="A330" i="8" s="1"/>
  <c r="AC329" i="2"/>
  <c r="H334" i="4" s="1"/>
  <c r="F330" i="8" s="1"/>
  <c r="Z329" i="2"/>
  <c r="E334" i="4" s="1"/>
  <c r="C330" i="8" s="1"/>
  <c r="AD329" i="2"/>
  <c r="I334" i="4" s="1"/>
  <c r="G330" i="8" s="1"/>
  <c r="AA329" i="2"/>
  <c r="F334" i="4" s="1"/>
  <c r="D330" i="8" s="1"/>
  <c r="AI508" i="2"/>
  <c r="J509" i="8" s="1"/>
  <c r="AH509" i="2"/>
  <c r="AH562" i="2"/>
  <c r="AI561" i="2"/>
  <c r="J562" i="8" s="1"/>
  <c r="AI902" i="2"/>
  <c r="J903" i="8" s="1"/>
  <c r="AH903" i="2"/>
  <c r="AF851" i="2"/>
  <c r="B852" i="8" s="1"/>
  <c r="AC851" i="2"/>
  <c r="F852" i="8" s="1"/>
  <c r="Z851" i="2"/>
  <c r="C852" i="8" s="1"/>
  <c r="AB851" i="2"/>
  <c r="E852" i="8" s="1"/>
  <c r="AA851" i="2"/>
  <c r="D852" i="8" s="1"/>
  <c r="AE851" i="2"/>
  <c r="A852" i="8" s="1"/>
  <c r="AG851" i="2"/>
  <c r="H852" i="8" s="1"/>
  <c r="AD851" i="2"/>
  <c r="G852" i="8" s="1"/>
  <c r="AD393" i="2"/>
  <c r="G394" i="8" s="1"/>
  <c r="Z393" i="2"/>
  <c r="C394" i="8" s="1"/>
  <c r="AB393" i="2"/>
  <c r="E394" i="8" s="1"/>
  <c r="AG393" i="2"/>
  <c r="H394" i="8" s="1"/>
  <c r="AF393" i="2"/>
  <c r="B394" i="8" s="1"/>
  <c r="AE393" i="2"/>
  <c r="A394" i="8" s="1"/>
  <c r="AC393" i="2"/>
  <c r="F394" i="8" s="1"/>
  <c r="AA393" i="2"/>
  <c r="D394" i="8" s="1"/>
  <c r="AC534" i="2"/>
  <c r="F535" i="8" s="1"/>
  <c r="AE534" i="2"/>
  <c r="A535" i="8" s="1"/>
  <c r="AG534" i="2"/>
  <c r="H535" i="8" s="1"/>
  <c r="AF534" i="2"/>
  <c r="B535" i="8" s="1"/>
  <c r="AA534" i="2"/>
  <c r="D535" i="8" s="1"/>
  <c r="AD534" i="2"/>
  <c r="G535" i="8" s="1"/>
  <c r="Z534" i="2"/>
  <c r="C535" i="8" s="1"/>
  <c r="AB534" i="2"/>
  <c r="E535" i="8" s="1"/>
  <c r="AH169" i="2"/>
  <c r="AI169" i="2" s="1"/>
  <c r="B174" i="4" s="1"/>
  <c r="J170" i="8" s="1"/>
  <c r="AB423" i="2"/>
  <c r="E424" i="8" s="1"/>
  <c r="Z423" i="2"/>
  <c r="C424" i="8" s="1"/>
  <c r="AC423" i="2"/>
  <c r="F424" i="8" s="1"/>
  <c r="AG423" i="2"/>
  <c r="H424" i="8" s="1"/>
  <c r="AF423" i="2"/>
  <c r="B424" i="8" s="1"/>
  <c r="AA423" i="2"/>
  <c r="D424" i="8" s="1"/>
  <c r="AD423" i="2"/>
  <c r="G424" i="8" s="1"/>
  <c r="AE423" i="2"/>
  <c r="A424" i="8" s="1"/>
  <c r="AF849" i="2"/>
  <c r="B850" i="8" s="1"/>
  <c r="AA849" i="2"/>
  <c r="D850" i="8" s="1"/>
  <c r="AE849" i="2"/>
  <c r="A850" i="8" s="1"/>
  <c r="AD849" i="2"/>
  <c r="G850" i="8" s="1"/>
  <c r="AC849" i="2"/>
  <c r="F850" i="8" s="1"/>
  <c r="Z849" i="2"/>
  <c r="C850" i="8" s="1"/>
  <c r="AB849" i="2"/>
  <c r="E850" i="8" s="1"/>
  <c r="AG849" i="2"/>
  <c r="H850" i="8" s="1"/>
  <c r="AI515" i="2"/>
  <c r="J516" i="8" s="1"/>
  <c r="AH516" i="2"/>
  <c r="AF745" i="2"/>
  <c r="B746" i="8" s="1"/>
  <c r="AG745" i="2"/>
  <c r="H746" i="8" s="1"/>
  <c r="AD745" i="2"/>
  <c r="G746" i="8" s="1"/>
  <c r="AA745" i="2"/>
  <c r="D746" i="8" s="1"/>
  <c r="AC745" i="2"/>
  <c r="F746" i="8" s="1"/>
  <c r="AB745" i="2"/>
  <c r="E746" i="8" s="1"/>
  <c r="Z745" i="2"/>
  <c r="C746" i="8" s="1"/>
  <c r="AE745" i="2"/>
  <c r="A746" i="8" s="1"/>
  <c r="AB982" i="2"/>
  <c r="E983" i="8" s="1"/>
  <c r="AA982" i="2"/>
  <c r="D983" i="8" s="1"/>
  <c r="AD982" i="2"/>
  <c r="G983" i="8" s="1"/>
  <c r="Z982" i="2"/>
  <c r="C983" i="8" s="1"/>
  <c r="AC982" i="2"/>
  <c r="F983" i="8" s="1"/>
  <c r="AG982" i="2"/>
  <c r="H983" i="8" s="1"/>
  <c r="AF982" i="2"/>
  <c r="B983" i="8" s="1"/>
  <c r="AE982" i="2"/>
  <c r="A983" i="8" s="1"/>
  <c r="AB971" i="2"/>
  <c r="E972" i="8" s="1"/>
  <c r="AA971" i="2"/>
  <c r="D972" i="8" s="1"/>
  <c r="AF971" i="2"/>
  <c r="B972" i="8" s="1"/>
  <c r="Z971" i="2"/>
  <c r="C972" i="8" s="1"/>
  <c r="AE971" i="2"/>
  <c r="A972" i="8" s="1"/>
  <c r="AD971" i="2"/>
  <c r="G972" i="8" s="1"/>
  <c r="AC971" i="2"/>
  <c r="F972" i="8" s="1"/>
  <c r="AG971" i="2"/>
  <c r="H972" i="8" s="1"/>
  <c r="AB553" i="2"/>
  <c r="E554" i="8" s="1"/>
  <c r="AF553" i="2"/>
  <c r="B554" i="8" s="1"/>
  <c r="AE553" i="2"/>
  <c r="A554" i="8" s="1"/>
  <c r="AA553" i="2"/>
  <c r="D554" i="8" s="1"/>
  <c r="AD553" i="2"/>
  <c r="G554" i="8" s="1"/>
  <c r="Z553" i="2"/>
  <c r="C554" i="8" s="1"/>
  <c r="AC553" i="2"/>
  <c r="F554" i="8" s="1"/>
  <c r="AG553" i="2"/>
  <c r="H554" i="8" s="1"/>
  <c r="AH133" i="2"/>
  <c r="AI133" i="2" s="1"/>
  <c r="B138" i="4" s="1"/>
  <c r="J134" i="8" s="1"/>
  <c r="AE834" i="2"/>
  <c r="A835" i="8" s="1"/>
  <c r="AD834" i="2"/>
  <c r="G835" i="8" s="1"/>
  <c r="AC834" i="2"/>
  <c r="F835" i="8" s="1"/>
  <c r="AG834" i="2"/>
  <c r="H835" i="8" s="1"/>
  <c r="AB834" i="2"/>
  <c r="E835" i="8" s="1"/>
  <c r="Z834" i="2"/>
  <c r="C835" i="8" s="1"/>
  <c r="AF834" i="2"/>
  <c r="B835" i="8" s="1"/>
  <c r="AA834" i="2"/>
  <c r="D835" i="8" s="1"/>
  <c r="AH223" i="2"/>
  <c r="AI223" i="2" s="1"/>
  <c r="B228" i="4" s="1"/>
  <c r="J224" i="8" s="1"/>
  <c r="AF732" i="2"/>
  <c r="B733" i="8" s="1"/>
  <c r="AB732" i="2"/>
  <c r="E733" i="8" s="1"/>
  <c r="AC732" i="2"/>
  <c r="F733" i="8" s="1"/>
  <c r="Z732" i="2"/>
  <c r="C733" i="8" s="1"/>
  <c r="AD732" i="2"/>
  <c r="G733" i="8" s="1"/>
  <c r="AG732" i="2"/>
  <c r="H733" i="8" s="1"/>
  <c r="AE732" i="2"/>
  <c r="A733" i="8" s="1"/>
  <c r="AA732" i="2"/>
  <c r="D733" i="8" s="1"/>
  <c r="AD92" i="2"/>
  <c r="I97" i="4" s="1"/>
  <c r="G93" i="8" s="1"/>
  <c r="AA92" i="2"/>
  <c r="F97" i="4" s="1"/>
  <c r="D93" i="8" s="1"/>
  <c r="AB92" i="2"/>
  <c r="G97" i="4" s="1"/>
  <c r="E93" i="8" s="1"/>
  <c r="Z92" i="2"/>
  <c r="E97" i="4" s="1"/>
  <c r="C93" i="8" s="1"/>
  <c r="AE92" i="2"/>
  <c r="C97" i="4" s="1"/>
  <c r="A93" i="8" s="1"/>
  <c r="AG92" i="2"/>
  <c r="J97" i="4" s="1"/>
  <c r="H93" i="8" s="1"/>
  <c r="AF92" i="2"/>
  <c r="D97" i="4" s="1"/>
  <c r="B93" i="8" s="1"/>
  <c r="AC92" i="2"/>
  <c r="H97" i="4" s="1"/>
  <c r="F93" i="8" s="1"/>
  <c r="AH10" i="2"/>
  <c r="AI10" i="2" s="1"/>
  <c r="B15" i="4" s="1"/>
  <c r="J11" i="8" s="1"/>
  <c r="AC858" i="2"/>
  <c r="F859" i="8" s="1"/>
  <c r="AG858" i="2"/>
  <c r="H859" i="8" s="1"/>
  <c r="AE858" i="2"/>
  <c r="A859" i="8" s="1"/>
  <c r="AB858" i="2"/>
  <c r="E859" i="8" s="1"/>
  <c r="AF858" i="2"/>
  <c r="B859" i="8" s="1"/>
  <c r="Z858" i="2"/>
  <c r="C859" i="8" s="1"/>
  <c r="AD858" i="2"/>
  <c r="G859" i="8" s="1"/>
  <c r="AA858" i="2"/>
  <c r="D859" i="8" s="1"/>
  <c r="AI703" i="2"/>
  <c r="J704" i="8" s="1"/>
  <c r="AH704" i="2"/>
  <c r="AH65" i="2"/>
  <c r="AI65" i="2" s="1"/>
  <c r="B70" i="4" s="1"/>
  <c r="J66" i="8" s="1"/>
  <c r="AI563" i="2"/>
  <c r="J564" i="8" s="1"/>
  <c r="AH564" i="2"/>
  <c r="AH762" i="2"/>
  <c r="AI761" i="2"/>
  <c r="J762" i="8" s="1"/>
  <c r="AF504" i="2"/>
  <c r="B505" i="8" s="1"/>
  <c r="AG504" i="2"/>
  <c r="H505" i="8" s="1"/>
  <c r="AC504" i="2"/>
  <c r="F505" i="8" s="1"/>
  <c r="AA504" i="2"/>
  <c r="D505" i="8" s="1"/>
  <c r="AE504" i="2"/>
  <c r="A505" i="8" s="1"/>
  <c r="AD504" i="2"/>
  <c r="G505" i="8" s="1"/>
  <c r="AB504" i="2"/>
  <c r="E505" i="8" s="1"/>
  <c r="Z504" i="2"/>
  <c r="C505" i="8" s="1"/>
  <c r="AE950" i="2"/>
  <c r="A951" i="8" s="1"/>
  <c r="AC950" i="2"/>
  <c r="F951" i="8" s="1"/>
  <c r="AB950" i="2"/>
  <c r="E951" i="8" s="1"/>
  <c r="AA950" i="2"/>
  <c r="D951" i="8" s="1"/>
  <c r="AF950" i="2"/>
  <c r="B951" i="8" s="1"/>
  <c r="Z950" i="2"/>
  <c r="C951" i="8" s="1"/>
  <c r="AD950" i="2"/>
  <c r="G951" i="8" s="1"/>
  <c r="AG950" i="2"/>
  <c r="H951" i="8" s="1"/>
  <c r="AC385" i="2"/>
  <c r="F386" i="8" s="1"/>
  <c r="AB385" i="2"/>
  <c r="E386" i="8" s="1"/>
  <c r="AE385" i="2"/>
  <c r="A386" i="8" s="1"/>
  <c r="AG385" i="2"/>
  <c r="H386" i="8" s="1"/>
  <c r="AD385" i="2"/>
  <c r="G386" i="8" s="1"/>
  <c r="AA385" i="2"/>
  <c r="D386" i="8" s="1"/>
  <c r="AF385" i="2"/>
  <c r="B386" i="8" s="1"/>
  <c r="Z385" i="2"/>
  <c r="C386" i="8" s="1"/>
  <c r="AH127" i="2"/>
  <c r="AI127" i="2" s="1"/>
  <c r="B132" i="4" s="1"/>
  <c r="J128" i="8" s="1"/>
  <c r="AH519" i="2"/>
  <c r="AI518" i="2"/>
  <c r="J519" i="8" s="1"/>
  <c r="AF331" i="2"/>
  <c r="D336" i="4" s="1"/>
  <c r="B332" i="8" s="1"/>
  <c r="AG331" i="2"/>
  <c r="J336" i="4" s="1"/>
  <c r="H332" i="8" s="1"/>
  <c r="AC331" i="2"/>
  <c r="H336" i="4" s="1"/>
  <c r="F332" i="8" s="1"/>
  <c r="AE331" i="2"/>
  <c r="C336" i="4" s="1"/>
  <c r="A332" i="8" s="1"/>
  <c r="AD331" i="2"/>
  <c r="I336" i="4" s="1"/>
  <c r="G332" i="8" s="1"/>
  <c r="Z331" i="2"/>
  <c r="E336" i="4" s="1"/>
  <c r="C332" i="8" s="1"/>
  <c r="AB331" i="2"/>
  <c r="G336" i="4" s="1"/>
  <c r="E332" i="8" s="1"/>
  <c r="AA331" i="2"/>
  <c r="F336" i="4" s="1"/>
  <c r="D332" i="8" s="1"/>
  <c r="AB653" i="2"/>
  <c r="E654" i="8" s="1"/>
  <c r="AG653" i="2"/>
  <c r="H654" i="8" s="1"/>
  <c r="AF653" i="2"/>
  <c r="B654" i="8" s="1"/>
  <c r="AE653" i="2"/>
  <c r="A654" i="8" s="1"/>
  <c r="Z653" i="2"/>
  <c r="C654" i="8" s="1"/>
  <c r="AD653" i="2"/>
  <c r="G654" i="8" s="1"/>
  <c r="AA653" i="2"/>
  <c r="D654" i="8" s="1"/>
  <c r="AC653" i="2"/>
  <c r="F654" i="8" s="1"/>
  <c r="AD575" i="2"/>
  <c r="G576" i="8" s="1"/>
  <c r="AG575" i="2"/>
  <c r="H576" i="8" s="1"/>
  <c r="AB575" i="2"/>
  <c r="E576" i="8" s="1"/>
  <c r="Z575" i="2"/>
  <c r="C576" i="8" s="1"/>
  <c r="AF575" i="2"/>
  <c r="B576" i="8" s="1"/>
  <c r="AE575" i="2"/>
  <c r="A576" i="8" s="1"/>
  <c r="AC575" i="2"/>
  <c r="F576" i="8" s="1"/>
  <c r="AA575" i="2"/>
  <c r="D576" i="8" s="1"/>
  <c r="AD640" i="2"/>
  <c r="G641" i="8" s="1"/>
  <c r="AB640" i="2"/>
  <c r="E641" i="8" s="1"/>
  <c r="AF640" i="2"/>
  <c r="B641" i="8" s="1"/>
  <c r="AA640" i="2"/>
  <c r="D641" i="8" s="1"/>
  <c r="AE640" i="2"/>
  <c r="A641" i="8" s="1"/>
  <c r="Z640" i="2"/>
  <c r="C641" i="8" s="1"/>
  <c r="AC640" i="2"/>
  <c r="F641" i="8" s="1"/>
  <c r="AG640" i="2"/>
  <c r="H641" i="8" s="1"/>
  <c r="AI75" i="2"/>
  <c r="B80" i="4" s="1"/>
  <c r="J76" i="8" s="1"/>
  <c r="AH76" i="2"/>
  <c r="AI76" i="2" s="1"/>
  <c r="B81" i="4" s="1"/>
  <c r="J77" i="8" s="1"/>
  <c r="AE435" i="2"/>
  <c r="A436" i="8" s="1"/>
  <c r="AA435" i="2"/>
  <c r="D436" i="8" s="1"/>
  <c r="AC435" i="2"/>
  <c r="F436" i="8" s="1"/>
  <c r="AG435" i="2"/>
  <c r="H436" i="8" s="1"/>
  <c r="AB435" i="2"/>
  <c r="E436" i="8" s="1"/>
  <c r="AF435" i="2"/>
  <c r="B436" i="8" s="1"/>
  <c r="AD435" i="2"/>
  <c r="G436" i="8" s="1"/>
  <c r="Z435" i="2"/>
  <c r="C436" i="8" s="1"/>
  <c r="AI908" i="2"/>
  <c r="J909" i="8" s="1"/>
  <c r="AH909" i="2"/>
  <c r="AH155" i="2"/>
  <c r="AI155" i="2" s="1"/>
  <c r="B160" i="4" s="1"/>
  <c r="J156" i="8" s="1"/>
  <c r="AI880" i="2"/>
  <c r="J881" i="8" s="1"/>
  <c r="AH881" i="2"/>
  <c r="AB373" i="2"/>
  <c r="E374" i="8" s="1"/>
  <c r="AG373" i="2"/>
  <c r="H374" i="8" s="1"/>
  <c r="AA373" i="2"/>
  <c r="D374" i="8" s="1"/>
  <c r="AF373" i="2"/>
  <c r="B374" i="8" s="1"/>
  <c r="AE373" i="2"/>
  <c r="A374" i="8" s="1"/>
  <c r="AD373" i="2"/>
  <c r="G374" i="8" s="1"/>
  <c r="AC373" i="2"/>
  <c r="F374" i="8" s="1"/>
  <c r="Z373" i="2"/>
  <c r="C374" i="8" s="1"/>
  <c r="AH285" i="2"/>
  <c r="AI285" i="2" s="1"/>
  <c r="B290" i="4" s="1"/>
  <c r="J286" i="8" s="1"/>
  <c r="AD604" i="2"/>
  <c r="G605" i="8" s="1"/>
  <c r="AA604" i="2"/>
  <c r="D605" i="8" s="1"/>
  <c r="AB604" i="2"/>
  <c r="E605" i="8" s="1"/>
  <c r="AG604" i="2"/>
  <c r="H605" i="8" s="1"/>
  <c r="AC604" i="2"/>
  <c r="F605" i="8" s="1"/>
  <c r="AE604" i="2"/>
  <c r="A605" i="8" s="1"/>
  <c r="AF604" i="2"/>
  <c r="B605" i="8" s="1"/>
  <c r="Z604" i="2"/>
  <c r="C605" i="8" s="1"/>
  <c r="AE911" i="2"/>
  <c r="A912" i="8" s="1"/>
  <c r="AB911" i="2"/>
  <c r="E912" i="8" s="1"/>
  <c r="AA911" i="2"/>
  <c r="D912" i="8" s="1"/>
  <c r="AF911" i="2"/>
  <c r="B912" i="8" s="1"/>
  <c r="AD911" i="2"/>
  <c r="G912" i="8" s="1"/>
  <c r="Z911" i="2"/>
  <c r="C912" i="8" s="1"/>
  <c r="AC911" i="2"/>
  <c r="F912" i="8" s="1"/>
  <c r="AG911" i="2"/>
  <c r="H912" i="8" s="1"/>
  <c r="AH122" i="2"/>
  <c r="AI122" i="2" s="1"/>
  <c r="B127" i="4" s="1"/>
  <c r="J123" i="8" s="1"/>
  <c r="AH603" i="2"/>
  <c r="AI602" i="2"/>
  <c r="J603" i="8" s="1"/>
  <c r="AH273" i="2"/>
  <c r="AC510" i="2"/>
  <c r="F511" i="8" s="1"/>
  <c r="AG510" i="2"/>
  <c r="H511" i="8" s="1"/>
  <c r="AE510" i="2"/>
  <c r="A511" i="8" s="1"/>
  <c r="Z510" i="2"/>
  <c r="C511" i="8" s="1"/>
  <c r="AB510" i="2"/>
  <c r="E511" i="8" s="1"/>
  <c r="AF510" i="2"/>
  <c r="B511" i="8" s="1"/>
  <c r="AD510" i="2"/>
  <c r="G511" i="8" s="1"/>
  <c r="AA510" i="2"/>
  <c r="D511" i="8" s="1"/>
  <c r="AD122" i="2"/>
  <c r="I127" i="4" s="1"/>
  <c r="G123" i="8" s="1"/>
  <c r="AG122" i="2"/>
  <c r="J127" i="4" s="1"/>
  <c r="H123" i="8" s="1"/>
  <c r="AB122" i="2"/>
  <c r="G127" i="4" s="1"/>
  <c r="E123" i="8" s="1"/>
  <c r="AE122" i="2"/>
  <c r="C127" i="4" s="1"/>
  <c r="A123" i="8" s="1"/>
  <c r="AC122" i="2"/>
  <c r="H127" i="4" s="1"/>
  <c r="F123" i="8" s="1"/>
  <c r="Z122" i="2"/>
  <c r="E127" i="4" s="1"/>
  <c r="C123" i="8" s="1"/>
  <c r="AF122" i="2"/>
  <c r="D127" i="4" s="1"/>
  <c r="B123" i="8" s="1"/>
  <c r="AA122" i="2"/>
  <c r="F127" i="4" s="1"/>
  <c r="D123" i="8" s="1"/>
  <c r="AI852" i="2"/>
  <c r="J853" i="8" s="1"/>
  <c r="AH853" i="2"/>
  <c r="AH319" i="2"/>
  <c r="AH876" i="2"/>
  <c r="AI875" i="2"/>
  <c r="J876" i="8" s="1"/>
  <c r="AH510" i="2"/>
  <c r="AI509" i="2"/>
  <c r="J510" i="8" s="1"/>
  <c r="AH56" i="2"/>
  <c r="AH666" i="2"/>
  <c r="AI665" i="2"/>
  <c r="J666" i="8" s="1"/>
  <c r="AE746" i="2"/>
  <c r="A747" i="8" s="1"/>
  <c r="AD746" i="2"/>
  <c r="G747" i="8" s="1"/>
  <c r="AA746" i="2"/>
  <c r="D747" i="8" s="1"/>
  <c r="AC746" i="2"/>
  <c r="F747" i="8" s="1"/>
  <c r="AG746" i="2"/>
  <c r="H747" i="8" s="1"/>
  <c r="AF746" i="2"/>
  <c r="B747" i="8" s="1"/>
  <c r="AB746" i="2"/>
  <c r="E747" i="8" s="1"/>
  <c r="Z746" i="2"/>
  <c r="C747" i="8" s="1"/>
  <c r="AH688" i="2"/>
  <c r="AI687" i="2"/>
  <c r="J688" i="8" s="1"/>
  <c r="AA25" i="2"/>
  <c r="F30" i="4" s="1"/>
  <c r="D26" i="8" s="1"/>
  <c r="AC25" i="2"/>
  <c r="H30" i="4" s="1"/>
  <c r="F26" i="8" s="1"/>
  <c r="AB25" i="2"/>
  <c r="G30" i="4" s="1"/>
  <c r="E26" i="8" s="1"/>
  <c r="AE25" i="2"/>
  <c r="C30" i="4" s="1"/>
  <c r="A26" i="8" s="1"/>
  <c r="Z25" i="2"/>
  <c r="E30" i="4" s="1"/>
  <c r="C26" i="8" s="1"/>
  <c r="AF25" i="2"/>
  <c r="D30" i="4" s="1"/>
  <c r="B26" i="8" s="1"/>
  <c r="AD25" i="2"/>
  <c r="I30" i="4" s="1"/>
  <c r="G26" i="8" s="1"/>
  <c r="AG25" i="2"/>
  <c r="J30" i="4" s="1"/>
  <c r="H26" i="8" s="1"/>
  <c r="AH545" i="2"/>
  <c r="AI544" i="2"/>
  <c r="J545" i="8" s="1"/>
  <c r="AI639" i="2"/>
  <c r="J640" i="8" s="1"/>
  <c r="AH640" i="2"/>
  <c r="AH110" i="2"/>
  <c r="AI110" i="2" s="1"/>
  <c r="B115" i="4" s="1"/>
  <c r="J111" i="8" s="1"/>
  <c r="AI725" i="2"/>
  <c r="J726" i="8" s="1"/>
  <c r="AH726" i="2"/>
  <c r="AF275" i="2"/>
  <c r="D280" i="4" s="1"/>
  <c r="B276" i="8" s="1"/>
  <c r="AC275" i="2"/>
  <c r="H280" i="4" s="1"/>
  <c r="F276" i="8" s="1"/>
  <c r="AA275" i="2"/>
  <c r="F280" i="4" s="1"/>
  <c r="D276" i="8" s="1"/>
  <c r="AE275" i="2"/>
  <c r="C280" i="4" s="1"/>
  <c r="A276" i="8" s="1"/>
  <c r="AG275" i="2"/>
  <c r="J280" i="4" s="1"/>
  <c r="H276" i="8" s="1"/>
  <c r="AB275" i="2"/>
  <c r="G280" i="4" s="1"/>
  <c r="E276" i="8" s="1"/>
  <c r="AD275" i="2"/>
  <c r="I280" i="4" s="1"/>
  <c r="G276" i="8" s="1"/>
  <c r="Z275" i="2"/>
  <c r="E280" i="4" s="1"/>
  <c r="C276" i="8" s="1"/>
  <c r="AH114" i="2"/>
  <c r="AI114" i="2" s="1"/>
  <c r="B119" i="4" s="1"/>
  <c r="J115" i="8" s="1"/>
  <c r="AB663" i="2"/>
  <c r="E664" i="8" s="1"/>
  <c r="AD663" i="2"/>
  <c r="G664" i="8" s="1"/>
  <c r="AC663" i="2"/>
  <c r="F664" i="8" s="1"/>
  <c r="AG663" i="2"/>
  <c r="H664" i="8" s="1"/>
  <c r="AA663" i="2"/>
  <c r="D664" i="8" s="1"/>
  <c r="AF663" i="2"/>
  <c r="B664" i="8" s="1"/>
  <c r="Z663" i="2"/>
  <c r="C664" i="8" s="1"/>
  <c r="AE663" i="2"/>
  <c r="A664" i="8" s="1"/>
  <c r="AF501" i="2"/>
  <c r="B502" i="8" s="1"/>
  <c r="AC501" i="2"/>
  <c r="F502" i="8" s="1"/>
  <c r="Z501" i="2"/>
  <c r="C502" i="8" s="1"/>
  <c r="AB501" i="2"/>
  <c r="E502" i="8" s="1"/>
  <c r="AA501" i="2"/>
  <c r="D502" i="8" s="1"/>
  <c r="AE501" i="2"/>
  <c r="A502" i="8" s="1"/>
  <c r="AG501" i="2"/>
  <c r="H502" i="8" s="1"/>
  <c r="AD501" i="2"/>
  <c r="G502" i="8" s="1"/>
  <c r="AF137" i="2"/>
  <c r="D142" i="4" s="1"/>
  <c r="B138" i="8" s="1"/>
  <c r="AC137" i="2"/>
  <c r="H142" i="4" s="1"/>
  <c r="F138" i="8" s="1"/>
  <c r="AA137" i="2"/>
  <c r="F142" i="4" s="1"/>
  <c r="D138" i="8" s="1"/>
  <c r="Z137" i="2"/>
  <c r="E142" i="4" s="1"/>
  <c r="C138" i="8" s="1"/>
  <c r="AB137" i="2"/>
  <c r="G142" i="4" s="1"/>
  <c r="E138" i="8" s="1"/>
  <c r="AD137" i="2"/>
  <c r="I142" i="4" s="1"/>
  <c r="G138" i="8" s="1"/>
  <c r="AE137" i="2"/>
  <c r="C142" i="4" s="1"/>
  <c r="A138" i="8" s="1"/>
  <c r="AG137" i="2"/>
  <c r="J142" i="4" s="1"/>
  <c r="H138" i="8" s="1"/>
  <c r="AH227" i="2"/>
  <c r="AD280" i="2"/>
  <c r="I285" i="4" s="1"/>
  <c r="G281" i="8" s="1"/>
  <c r="AF280" i="2"/>
  <c r="D285" i="4" s="1"/>
  <c r="B281" i="8" s="1"/>
  <c r="AC280" i="2"/>
  <c r="H285" i="4" s="1"/>
  <c r="F281" i="8" s="1"/>
  <c r="AA280" i="2"/>
  <c r="F285" i="4" s="1"/>
  <c r="D281" i="8" s="1"/>
  <c r="AE280" i="2"/>
  <c r="C285" i="4" s="1"/>
  <c r="A281" i="8" s="1"/>
  <c r="Z280" i="2"/>
  <c r="E285" i="4" s="1"/>
  <c r="C281" i="8" s="1"/>
  <c r="AB280" i="2"/>
  <c r="G285" i="4" s="1"/>
  <c r="E281" i="8" s="1"/>
  <c r="AG280" i="2"/>
  <c r="J285" i="4" s="1"/>
  <c r="H281" i="8" s="1"/>
  <c r="AH30" i="2"/>
  <c r="AI30" i="2" s="1"/>
  <c r="B35" i="4" s="1"/>
  <c r="J31" i="8" s="1"/>
  <c r="AC372" i="2"/>
  <c r="F373" i="8" s="1"/>
  <c r="AD372" i="2"/>
  <c r="G373" i="8" s="1"/>
  <c r="AA372" i="2"/>
  <c r="D373" i="8" s="1"/>
  <c r="Z372" i="2"/>
  <c r="C373" i="8" s="1"/>
  <c r="AG372" i="2"/>
  <c r="H373" i="8" s="1"/>
  <c r="AE372" i="2"/>
  <c r="A373" i="8" s="1"/>
  <c r="AB372" i="2"/>
  <c r="E373" i="8" s="1"/>
  <c r="AF372" i="2"/>
  <c r="B373" i="8" s="1"/>
  <c r="AD134" i="2"/>
  <c r="I139" i="4" s="1"/>
  <c r="G135" i="8" s="1"/>
  <c r="AC134" i="2"/>
  <c r="H139" i="4" s="1"/>
  <c r="F135" i="8" s="1"/>
  <c r="Z134" i="2"/>
  <c r="E139" i="4" s="1"/>
  <c r="C135" i="8" s="1"/>
  <c r="AA134" i="2"/>
  <c r="F139" i="4" s="1"/>
  <c r="D135" i="8" s="1"/>
  <c r="AB134" i="2"/>
  <c r="G139" i="4" s="1"/>
  <c r="E135" i="8" s="1"/>
  <c r="AE134" i="2"/>
  <c r="C139" i="4" s="1"/>
  <c r="A135" i="8" s="1"/>
  <c r="AG134" i="2"/>
  <c r="J139" i="4" s="1"/>
  <c r="H135" i="8" s="1"/>
  <c r="AF134" i="2"/>
  <c r="D139" i="4" s="1"/>
  <c r="B135" i="8" s="1"/>
  <c r="AE375" i="2"/>
  <c r="A376" i="8" s="1"/>
  <c r="AC375" i="2"/>
  <c r="F376" i="8" s="1"/>
  <c r="AB375" i="2"/>
  <c r="E376" i="8" s="1"/>
  <c r="AG375" i="2"/>
  <c r="H376" i="8" s="1"/>
  <c r="AD375" i="2"/>
  <c r="G376" i="8" s="1"/>
  <c r="AA375" i="2"/>
  <c r="D376" i="8" s="1"/>
  <c r="AF375" i="2"/>
  <c r="B376" i="8" s="1"/>
  <c r="Z375" i="2"/>
  <c r="C376" i="8" s="1"/>
  <c r="AH22" i="2"/>
  <c r="AI22" i="2" s="1"/>
  <c r="B27" i="4" s="1"/>
  <c r="J23" i="8" s="1"/>
  <c r="AH259" i="2"/>
  <c r="AI259" i="2" s="1"/>
  <c r="B264" i="4" s="1"/>
  <c r="J260" i="8" s="1"/>
  <c r="AI415" i="2"/>
  <c r="J416" i="8" s="1"/>
  <c r="AH416" i="2"/>
  <c r="AH954" i="2"/>
  <c r="AI953" i="2"/>
  <c r="J954" i="8" s="1"/>
  <c r="AI969" i="2"/>
  <c r="J970" i="8" s="1"/>
  <c r="AH970" i="2"/>
  <c r="AH804" i="2"/>
  <c r="AI803" i="2"/>
  <c r="J804" i="8" s="1"/>
  <c r="AC176" i="2"/>
  <c r="H181" i="4" s="1"/>
  <c r="F177" i="8" s="1"/>
  <c r="AE176" i="2"/>
  <c r="C181" i="4" s="1"/>
  <c r="A177" i="8" s="1"/>
  <c r="AG176" i="2"/>
  <c r="J181" i="4" s="1"/>
  <c r="H177" i="8" s="1"/>
  <c r="AD176" i="2"/>
  <c r="I181" i="4" s="1"/>
  <c r="G177" i="8" s="1"/>
  <c r="AA176" i="2"/>
  <c r="F181" i="4" s="1"/>
  <c r="D177" i="8" s="1"/>
  <c r="AB176" i="2"/>
  <c r="G181" i="4" s="1"/>
  <c r="E177" i="8" s="1"/>
  <c r="Z176" i="2"/>
  <c r="E181" i="4" s="1"/>
  <c r="C177" i="8" s="1"/>
  <c r="AF176" i="2"/>
  <c r="D181" i="4" s="1"/>
  <c r="B177" i="8" s="1"/>
  <c r="AH124" i="2"/>
  <c r="AB414" i="2"/>
  <c r="E415" i="8" s="1"/>
  <c r="Z414" i="2"/>
  <c r="C415" i="8" s="1"/>
  <c r="AD414" i="2"/>
  <c r="G415" i="8" s="1"/>
  <c r="AE414" i="2"/>
  <c r="A415" i="8" s="1"/>
  <c r="AA414" i="2"/>
  <c r="D415" i="8" s="1"/>
  <c r="AF414" i="2"/>
  <c r="B415" i="8" s="1"/>
  <c r="AC414" i="2"/>
  <c r="F415" i="8" s="1"/>
  <c r="AG414" i="2"/>
  <c r="H415" i="8" s="1"/>
  <c r="AB999" i="2"/>
  <c r="E1000" i="8" s="1"/>
  <c r="AG999" i="2"/>
  <c r="H1000" i="8" s="1"/>
  <c r="AC999" i="2"/>
  <c r="F1000" i="8" s="1"/>
  <c r="AA999" i="2"/>
  <c r="D1000" i="8" s="1"/>
  <c r="AF999" i="2"/>
  <c r="B1000" i="8" s="1"/>
  <c r="AE999" i="2"/>
  <c r="A1000" i="8" s="1"/>
  <c r="Z999" i="2"/>
  <c r="C1000" i="8" s="1"/>
  <c r="AD999" i="2"/>
  <c r="G1000" i="8" s="1"/>
  <c r="AF937" i="2"/>
  <c r="B938" i="8" s="1"/>
  <c r="AA937" i="2"/>
  <c r="D938" i="8" s="1"/>
  <c r="AC937" i="2"/>
  <c r="F938" i="8" s="1"/>
  <c r="AG937" i="2"/>
  <c r="H938" i="8" s="1"/>
  <c r="AB937" i="2"/>
  <c r="E938" i="8" s="1"/>
  <c r="Z937" i="2"/>
  <c r="C938" i="8" s="1"/>
  <c r="AD937" i="2"/>
  <c r="G938" i="8" s="1"/>
  <c r="AE937" i="2"/>
  <c r="A938" i="8" s="1"/>
  <c r="AD394" i="2"/>
  <c r="G395" i="8" s="1"/>
  <c r="AA394" i="2"/>
  <c r="D395" i="8" s="1"/>
  <c r="AC394" i="2"/>
  <c r="F395" i="8" s="1"/>
  <c r="Z394" i="2"/>
  <c r="C395" i="8" s="1"/>
  <c r="AE394" i="2"/>
  <c r="A395" i="8" s="1"/>
  <c r="AB394" i="2"/>
  <c r="E395" i="8" s="1"/>
  <c r="AF394" i="2"/>
  <c r="B395" i="8" s="1"/>
  <c r="AG394" i="2"/>
  <c r="H395" i="8" s="1"/>
  <c r="AF791" i="2"/>
  <c r="B792" i="8" s="1"/>
  <c r="AB791" i="2"/>
  <c r="E792" i="8" s="1"/>
  <c r="AD791" i="2"/>
  <c r="G792" i="8" s="1"/>
  <c r="Z791" i="2"/>
  <c r="C792" i="8" s="1"/>
  <c r="AC791" i="2"/>
  <c r="F792" i="8" s="1"/>
  <c r="AG791" i="2"/>
  <c r="H792" i="8" s="1"/>
  <c r="AE791" i="2"/>
  <c r="A792" i="8" s="1"/>
  <c r="AA791" i="2"/>
  <c r="D792" i="8" s="1"/>
  <c r="AF96" i="2"/>
  <c r="D101" i="4" s="1"/>
  <c r="B97" i="8" s="1"/>
  <c r="AB96" i="2"/>
  <c r="G101" i="4" s="1"/>
  <c r="E97" i="8" s="1"/>
  <c r="AE96" i="2"/>
  <c r="C101" i="4" s="1"/>
  <c r="A97" i="8" s="1"/>
  <c r="Z96" i="2"/>
  <c r="E101" i="4" s="1"/>
  <c r="C97" i="8" s="1"/>
  <c r="AD96" i="2"/>
  <c r="I101" i="4" s="1"/>
  <c r="G97" i="8" s="1"/>
  <c r="AG96" i="2"/>
  <c r="J101" i="4" s="1"/>
  <c r="H97" i="8" s="1"/>
  <c r="AC96" i="2"/>
  <c r="H101" i="4" s="1"/>
  <c r="F97" i="8" s="1"/>
  <c r="AA96" i="2"/>
  <c r="F101" i="4" s="1"/>
  <c r="D97" i="8" s="1"/>
  <c r="AB267" i="2"/>
  <c r="G272" i="4" s="1"/>
  <c r="E268" i="8" s="1"/>
  <c r="AG267" i="2"/>
  <c r="J272" i="4" s="1"/>
  <c r="H268" i="8" s="1"/>
  <c r="Z267" i="2"/>
  <c r="E272" i="4" s="1"/>
  <c r="C268" i="8" s="1"/>
  <c r="AC267" i="2"/>
  <c r="H272" i="4" s="1"/>
  <c r="F268" i="8" s="1"/>
  <c r="AF267" i="2"/>
  <c r="D272" i="4" s="1"/>
  <c r="B268" i="8" s="1"/>
  <c r="AE267" i="2"/>
  <c r="C272" i="4" s="1"/>
  <c r="A268" i="8" s="1"/>
  <c r="AD267" i="2"/>
  <c r="I272" i="4" s="1"/>
  <c r="G268" i="8" s="1"/>
  <c r="AA267" i="2"/>
  <c r="F272" i="4" s="1"/>
  <c r="D268" i="8" s="1"/>
  <c r="AD370" i="2"/>
  <c r="G371" i="8" s="1"/>
  <c r="AB370" i="2"/>
  <c r="E371" i="8" s="1"/>
  <c r="AC370" i="2"/>
  <c r="F371" i="8" s="1"/>
  <c r="AF370" i="2"/>
  <c r="B371" i="8" s="1"/>
  <c r="AG370" i="2"/>
  <c r="H371" i="8" s="1"/>
  <c r="AA370" i="2"/>
  <c r="D371" i="8" s="1"/>
  <c r="AE370" i="2"/>
  <c r="A371" i="8" s="1"/>
  <c r="Z370" i="2"/>
  <c r="C371" i="8" s="1"/>
  <c r="AC180" i="2"/>
  <c r="H185" i="4" s="1"/>
  <c r="F181" i="8" s="1"/>
  <c r="AG180" i="2"/>
  <c r="J185" i="4" s="1"/>
  <c r="H181" i="8" s="1"/>
  <c r="Z180" i="2"/>
  <c r="E185" i="4" s="1"/>
  <c r="C181" i="8" s="1"/>
  <c r="AF180" i="2"/>
  <c r="D185" i="4" s="1"/>
  <c r="B181" i="8" s="1"/>
  <c r="AD180" i="2"/>
  <c r="I185" i="4" s="1"/>
  <c r="G181" i="8" s="1"/>
  <c r="AA180" i="2"/>
  <c r="F185" i="4" s="1"/>
  <c r="D181" i="8" s="1"/>
  <c r="AE180" i="2"/>
  <c r="C185" i="4" s="1"/>
  <c r="A181" i="8" s="1"/>
  <c r="AB180" i="2"/>
  <c r="G185" i="4" s="1"/>
  <c r="E181" i="8" s="1"/>
  <c r="AH777" i="2"/>
  <c r="AI776" i="2"/>
  <c r="J777" i="8" s="1"/>
  <c r="AC507" i="2"/>
  <c r="F508" i="8" s="1"/>
  <c r="Z507" i="2"/>
  <c r="C508" i="8" s="1"/>
  <c r="AB507" i="2"/>
  <c r="E508" i="8" s="1"/>
  <c r="AE507" i="2"/>
  <c r="A508" i="8" s="1"/>
  <c r="AD507" i="2"/>
  <c r="G508" i="8" s="1"/>
  <c r="AA507" i="2"/>
  <c r="D508" i="8" s="1"/>
  <c r="AF507" i="2"/>
  <c r="B508" i="8" s="1"/>
  <c r="AG507" i="2"/>
  <c r="H508" i="8" s="1"/>
  <c r="AC62" i="2"/>
  <c r="H67" i="4" s="1"/>
  <c r="F63" i="8" s="1"/>
  <c r="AA62" i="2"/>
  <c r="F67" i="4" s="1"/>
  <c r="D63" i="8" s="1"/>
  <c r="Z62" i="2"/>
  <c r="E67" i="4" s="1"/>
  <c r="C63" i="8" s="1"/>
  <c r="AE62" i="2"/>
  <c r="C67" i="4" s="1"/>
  <c r="A63" i="8" s="1"/>
  <c r="AD62" i="2"/>
  <c r="I67" i="4" s="1"/>
  <c r="G63" i="8" s="1"/>
  <c r="AB62" i="2"/>
  <c r="G67" i="4" s="1"/>
  <c r="E63" i="8" s="1"/>
  <c r="AG62" i="2"/>
  <c r="J67" i="4" s="1"/>
  <c r="H63" i="8" s="1"/>
  <c r="AF62" i="2"/>
  <c r="D67" i="4" s="1"/>
  <c r="B63" i="8" s="1"/>
  <c r="AE313" i="2"/>
  <c r="C318" i="4" s="1"/>
  <c r="A314" i="8" s="1"/>
  <c r="AG313" i="2"/>
  <c r="J318" i="4" s="1"/>
  <c r="H314" i="8" s="1"/>
  <c r="AD313" i="2"/>
  <c r="I318" i="4" s="1"/>
  <c r="G314" i="8" s="1"/>
  <c r="AC313" i="2"/>
  <c r="H318" i="4" s="1"/>
  <c r="F314" i="8" s="1"/>
  <c r="AB313" i="2"/>
  <c r="G318" i="4" s="1"/>
  <c r="E314" i="8" s="1"/>
  <c r="AA313" i="2"/>
  <c r="F318" i="4" s="1"/>
  <c r="D314" i="8" s="1"/>
  <c r="AF313" i="2"/>
  <c r="D318" i="4" s="1"/>
  <c r="B314" i="8" s="1"/>
  <c r="Z313" i="2"/>
  <c r="E318" i="4" s="1"/>
  <c r="C314" i="8" s="1"/>
  <c r="AI628" i="2"/>
  <c r="J629" i="8" s="1"/>
  <c r="AH629" i="2"/>
  <c r="AB312" i="2"/>
  <c r="G317" i="4" s="1"/>
  <c r="E313" i="8" s="1"/>
  <c r="AC312" i="2"/>
  <c r="H317" i="4" s="1"/>
  <c r="F313" i="8" s="1"/>
  <c r="AD312" i="2"/>
  <c r="I317" i="4" s="1"/>
  <c r="G313" i="8" s="1"/>
  <c r="AA312" i="2"/>
  <c r="F317" i="4" s="1"/>
  <c r="D313" i="8" s="1"/>
  <c r="AE312" i="2"/>
  <c r="C317" i="4" s="1"/>
  <c r="A313" i="8" s="1"/>
  <c r="AF312" i="2"/>
  <c r="D317" i="4" s="1"/>
  <c r="B313" i="8" s="1"/>
  <c r="AG312" i="2"/>
  <c r="J317" i="4" s="1"/>
  <c r="H313" i="8" s="1"/>
  <c r="Z312" i="2"/>
  <c r="E317" i="4" s="1"/>
  <c r="C313" i="8" s="1"/>
  <c r="AF989" i="2"/>
  <c r="B990" i="8" s="1"/>
  <c r="AE989" i="2"/>
  <c r="A990" i="8" s="1"/>
  <c r="AD989" i="2"/>
  <c r="G990" i="8" s="1"/>
  <c r="Z989" i="2"/>
  <c r="C990" i="8" s="1"/>
  <c r="AB989" i="2"/>
  <c r="E990" i="8" s="1"/>
  <c r="AG989" i="2"/>
  <c r="H990" i="8" s="1"/>
  <c r="AC989" i="2"/>
  <c r="F990" i="8" s="1"/>
  <c r="AA989" i="2"/>
  <c r="D990" i="8" s="1"/>
  <c r="AB76" i="2"/>
  <c r="G81" i="4" s="1"/>
  <c r="E77" i="8" s="1"/>
  <c r="AA76" i="2"/>
  <c r="F81" i="4" s="1"/>
  <c r="D77" i="8" s="1"/>
  <c r="AD76" i="2"/>
  <c r="I81" i="4" s="1"/>
  <c r="G77" i="8" s="1"/>
  <c r="AG76" i="2"/>
  <c r="J81" i="4" s="1"/>
  <c r="H77" i="8" s="1"/>
  <c r="AC76" i="2"/>
  <c r="H81" i="4" s="1"/>
  <c r="F77" i="8" s="1"/>
  <c r="AE76" i="2"/>
  <c r="C81" i="4" s="1"/>
  <c r="A77" i="8" s="1"/>
  <c r="AF76" i="2"/>
  <c r="D81" i="4" s="1"/>
  <c r="B77" i="8" s="1"/>
  <c r="Z76" i="2"/>
  <c r="E81" i="4" s="1"/>
  <c r="C77" i="8" s="1"/>
  <c r="AI844" i="2"/>
  <c r="J845" i="8" s="1"/>
  <c r="AH845" i="2"/>
  <c r="AC560" i="2"/>
  <c r="F561" i="8" s="1"/>
  <c r="AA560" i="2"/>
  <c r="D561" i="8" s="1"/>
  <c r="AD560" i="2"/>
  <c r="G561" i="8" s="1"/>
  <c r="AB560" i="2"/>
  <c r="E561" i="8" s="1"/>
  <c r="AE560" i="2"/>
  <c r="A561" i="8" s="1"/>
  <c r="Z560" i="2"/>
  <c r="C561" i="8" s="1"/>
  <c r="AF560" i="2"/>
  <c r="B561" i="8" s="1"/>
  <c r="AG560" i="2"/>
  <c r="H561" i="8" s="1"/>
  <c r="AD147" i="2"/>
  <c r="I152" i="4" s="1"/>
  <c r="G148" i="8" s="1"/>
  <c r="AA147" i="2"/>
  <c r="F152" i="4" s="1"/>
  <c r="D148" i="8" s="1"/>
  <c r="AB147" i="2"/>
  <c r="G152" i="4" s="1"/>
  <c r="E148" i="8" s="1"/>
  <c r="Z147" i="2"/>
  <c r="E152" i="4" s="1"/>
  <c r="C148" i="8" s="1"/>
  <c r="AG147" i="2"/>
  <c r="J152" i="4" s="1"/>
  <c r="H148" i="8" s="1"/>
  <c r="AF147" i="2"/>
  <c r="D152" i="4" s="1"/>
  <c r="B148" i="8" s="1"/>
  <c r="AE147" i="2"/>
  <c r="C152" i="4" s="1"/>
  <c r="A148" i="8" s="1"/>
  <c r="AC147" i="2"/>
  <c r="H152" i="4" s="1"/>
  <c r="F148" i="8" s="1"/>
  <c r="AI800" i="2"/>
  <c r="J801" i="8" s="1"/>
  <c r="AH801" i="2"/>
  <c r="AI468" i="2"/>
  <c r="J469" i="8" s="1"/>
  <c r="AH469" i="2"/>
  <c r="AB935" i="2"/>
  <c r="E936" i="8" s="1"/>
  <c r="Z935" i="2"/>
  <c r="C936" i="8" s="1"/>
  <c r="AF935" i="2"/>
  <c r="B936" i="8" s="1"/>
  <c r="AG935" i="2"/>
  <c r="H936" i="8" s="1"/>
  <c r="AE935" i="2"/>
  <c r="A936" i="8" s="1"/>
  <c r="AA935" i="2"/>
  <c r="D936" i="8" s="1"/>
  <c r="AC935" i="2"/>
  <c r="F936" i="8" s="1"/>
  <c r="AD935" i="2"/>
  <c r="G936" i="8" s="1"/>
  <c r="AF10" i="2"/>
  <c r="D15" i="4" s="1"/>
  <c r="B11" i="8" s="1"/>
  <c r="Z10" i="2"/>
  <c r="E15" i="4" s="1"/>
  <c r="C11" i="8" s="1"/>
  <c r="AD10" i="2"/>
  <c r="I15" i="4" s="1"/>
  <c r="G11" i="8" s="1"/>
  <c r="AA10" i="2"/>
  <c r="F15" i="4" s="1"/>
  <c r="D11" i="8" s="1"/>
  <c r="AC10" i="2"/>
  <c r="H15" i="4" s="1"/>
  <c r="F11" i="8" s="1"/>
  <c r="AG10" i="2"/>
  <c r="J15" i="4" s="1"/>
  <c r="H11" i="8" s="1"/>
  <c r="AB10" i="2"/>
  <c r="G15" i="4" s="1"/>
  <c r="E11" i="8" s="1"/>
  <c r="AE10" i="2"/>
  <c r="C15" i="4" s="1"/>
  <c r="A11" i="8" s="1"/>
  <c r="AF486" i="2"/>
  <c r="B487" i="8" s="1"/>
  <c r="AG486" i="2"/>
  <c r="H487" i="8" s="1"/>
  <c r="AE486" i="2"/>
  <c r="A487" i="8" s="1"/>
  <c r="Z486" i="2"/>
  <c r="C487" i="8" s="1"/>
  <c r="AD486" i="2"/>
  <c r="G487" i="8" s="1"/>
  <c r="AB486" i="2"/>
  <c r="E487" i="8" s="1"/>
  <c r="AC486" i="2"/>
  <c r="F487" i="8" s="1"/>
  <c r="AA486" i="2"/>
  <c r="D487" i="8" s="1"/>
  <c r="AD975" i="2"/>
  <c r="G976" i="8" s="1"/>
  <c r="AA975" i="2"/>
  <c r="D976" i="8" s="1"/>
  <c r="AB975" i="2"/>
  <c r="E976" i="8" s="1"/>
  <c r="AG975" i="2"/>
  <c r="H976" i="8" s="1"/>
  <c r="AC975" i="2"/>
  <c r="F976" i="8" s="1"/>
  <c r="AE975" i="2"/>
  <c r="A976" i="8" s="1"/>
  <c r="AF975" i="2"/>
  <c r="B976" i="8" s="1"/>
  <c r="Z975" i="2"/>
  <c r="C976" i="8" s="1"/>
  <c r="AB205" i="2"/>
  <c r="G210" i="4" s="1"/>
  <c r="E206" i="8" s="1"/>
  <c r="AD205" i="2"/>
  <c r="I210" i="4" s="1"/>
  <c r="G206" i="8" s="1"/>
  <c r="AE205" i="2"/>
  <c r="C210" i="4" s="1"/>
  <c r="A206" i="8" s="1"/>
  <c r="AF205" i="2"/>
  <c r="D210" i="4" s="1"/>
  <c r="B206" i="8" s="1"/>
  <c r="AG205" i="2"/>
  <c r="J210" i="4" s="1"/>
  <c r="H206" i="8" s="1"/>
  <c r="AA205" i="2"/>
  <c r="F210" i="4" s="1"/>
  <c r="D206" i="8" s="1"/>
  <c r="Z205" i="2"/>
  <c r="E210" i="4" s="1"/>
  <c r="C206" i="8" s="1"/>
  <c r="AC205" i="2"/>
  <c r="H210" i="4" s="1"/>
  <c r="F206" i="8" s="1"/>
  <c r="AH283" i="2"/>
  <c r="AI713" i="2"/>
  <c r="J714" i="8" s="1"/>
  <c r="AH714" i="2"/>
  <c r="AD41" i="2"/>
  <c r="I46" i="4" s="1"/>
  <c r="G42" i="8" s="1"/>
  <c r="AE41" i="2"/>
  <c r="C46" i="4" s="1"/>
  <c r="A42" i="8" s="1"/>
  <c r="AF41" i="2"/>
  <c r="D46" i="4" s="1"/>
  <c r="B42" i="8" s="1"/>
  <c r="AB41" i="2"/>
  <c r="G46" i="4" s="1"/>
  <c r="E42" i="8" s="1"/>
  <c r="Z41" i="2"/>
  <c r="E46" i="4" s="1"/>
  <c r="C42" i="8" s="1"/>
  <c r="AG41" i="2"/>
  <c r="J46" i="4" s="1"/>
  <c r="H42" i="8" s="1"/>
  <c r="AC41" i="2"/>
  <c r="H46" i="4" s="1"/>
  <c r="F42" i="8" s="1"/>
  <c r="AA41" i="2"/>
  <c r="F46" i="4" s="1"/>
  <c r="D42" i="8" s="1"/>
  <c r="AD278" i="2"/>
  <c r="I283" i="4" s="1"/>
  <c r="G279" i="8" s="1"/>
  <c r="AC278" i="2"/>
  <c r="H283" i="4" s="1"/>
  <c r="F279" i="8" s="1"/>
  <c r="AF278" i="2"/>
  <c r="D283" i="4" s="1"/>
  <c r="B279" i="8" s="1"/>
  <c r="AB278" i="2"/>
  <c r="G283" i="4" s="1"/>
  <c r="E279" i="8" s="1"/>
  <c r="Z278" i="2"/>
  <c r="E283" i="4" s="1"/>
  <c r="C279" i="8" s="1"/>
  <c r="AG278" i="2"/>
  <c r="J283" i="4" s="1"/>
  <c r="H279" i="8" s="1"/>
  <c r="AE278" i="2"/>
  <c r="C283" i="4" s="1"/>
  <c r="A279" i="8" s="1"/>
  <c r="AA278" i="2"/>
  <c r="F283" i="4" s="1"/>
  <c r="D279" i="8" s="1"/>
  <c r="AB369" i="2"/>
  <c r="E370" i="8" s="1"/>
  <c r="AC369" i="2"/>
  <c r="F370" i="8" s="1"/>
  <c r="AG369" i="2"/>
  <c r="H370" i="8" s="1"/>
  <c r="AE369" i="2"/>
  <c r="A370" i="8" s="1"/>
  <c r="AA369" i="2"/>
  <c r="D370" i="8" s="1"/>
  <c r="Z369" i="2"/>
  <c r="C370" i="8" s="1"/>
  <c r="AD369" i="2"/>
  <c r="G370" i="8" s="1"/>
  <c r="AF369" i="2"/>
  <c r="B370" i="8" s="1"/>
  <c r="AE734" i="2"/>
  <c r="A735" i="8" s="1"/>
  <c r="Z734" i="2"/>
  <c r="C735" i="8" s="1"/>
  <c r="AB734" i="2"/>
  <c r="E735" i="8" s="1"/>
  <c r="AD734" i="2"/>
  <c r="G735" i="8" s="1"/>
  <c r="AA734" i="2"/>
  <c r="D735" i="8" s="1"/>
  <c r="AF734" i="2"/>
  <c r="B735" i="8" s="1"/>
  <c r="AC734" i="2"/>
  <c r="F735" i="8" s="1"/>
  <c r="AG734" i="2"/>
  <c r="H735" i="8" s="1"/>
  <c r="AH202" i="2"/>
  <c r="AI202" i="2" s="1"/>
  <c r="B207" i="4" s="1"/>
  <c r="J203" i="8" s="1"/>
  <c r="AF466" i="2"/>
  <c r="B467" i="8" s="1"/>
  <c r="AB466" i="2"/>
  <c r="E467" i="8" s="1"/>
  <c r="AG466" i="2"/>
  <c r="H467" i="8" s="1"/>
  <c r="AD466" i="2"/>
  <c r="G467" i="8" s="1"/>
  <c r="Z466" i="2"/>
  <c r="C467" i="8" s="1"/>
  <c r="AE466" i="2"/>
  <c r="A467" i="8" s="1"/>
  <c r="AC466" i="2"/>
  <c r="F467" i="8" s="1"/>
  <c r="AA466" i="2"/>
  <c r="D467" i="8" s="1"/>
  <c r="AI286" i="2"/>
  <c r="B291" i="4" s="1"/>
  <c r="J287" i="8" s="1"/>
  <c r="AH287" i="2"/>
  <c r="AC227" i="2"/>
  <c r="H232" i="4" s="1"/>
  <c r="F228" i="8" s="1"/>
  <c r="AF227" i="2"/>
  <c r="D232" i="4" s="1"/>
  <c r="B228" i="8" s="1"/>
  <c r="AG227" i="2"/>
  <c r="J232" i="4" s="1"/>
  <c r="H228" i="8" s="1"/>
  <c r="Z227" i="2"/>
  <c r="E232" i="4" s="1"/>
  <c r="C228" i="8" s="1"/>
  <c r="AD227" i="2"/>
  <c r="I232" i="4" s="1"/>
  <c r="G228" i="8" s="1"/>
  <c r="AB227" i="2"/>
  <c r="G232" i="4" s="1"/>
  <c r="E228" i="8" s="1"/>
  <c r="AE227" i="2"/>
  <c r="C232" i="4" s="1"/>
  <c r="A228" i="8" s="1"/>
  <c r="AA227" i="2"/>
  <c r="F232" i="4" s="1"/>
  <c r="D228" i="8" s="1"/>
  <c r="AB35" i="2"/>
  <c r="G40" i="4" s="1"/>
  <c r="E36" i="8" s="1"/>
  <c r="AD35" i="2"/>
  <c r="I40" i="4" s="1"/>
  <c r="G36" i="8" s="1"/>
  <c r="AE35" i="2"/>
  <c r="C40" i="4" s="1"/>
  <c r="A36" i="8" s="1"/>
  <c r="AC35" i="2"/>
  <c r="H40" i="4" s="1"/>
  <c r="F36" i="8" s="1"/>
  <c r="AF35" i="2"/>
  <c r="D40" i="4" s="1"/>
  <c r="B36" i="8" s="1"/>
  <c r="AG35" i="2"/>
  <c r="J40" i="4" s="1"/>
  <c r="H36" i="8" s="1"/>
  <c r="Z35" i="2"/>
  <c r="E40" i="4" s="1"/>
  <c r="C36" i="8" s="1"/>
  <c r="AA35" i="2"/>
  <c r="F40" i="4" s="1"/>
  <c r="D36" i="8" s="1"/>
  <c r="AH766" i="2"/>
  <c r="AI765" i="2"/>
  <c r="J766" i="8" s="1"/>
  <c r="AF98" i="2"/>
  <c r="D103" i="4" s="1"/>
  <c r="B99" i="8" s="1"/>
  <c r="AD98" i="2"/>
  <c r="I103" i="4" s="1"/>
  <c r="G99" i="8" s="1"/>
  <c r="AB98" i="2"/>
  <c r="G103" i="4" s="1"/>
  <c r="E99" i="8" s="1"/>
  <c r="AA98" i="2"/>
  <c r="F103" i="4" s="1"/>
  <c r="D99" i="8" s="1"/>
  <c r="Z98" i="2"/>
  <c r="E103" i="4" s="1"/>
  <c r="C99" i="8" s="1"/>
  <c r="AG98" i="2"/>
  <c r="J103" i="4" s="1"/>
  <c r="H99" i="8" s="1"/>
  <c r="AC98" i="2"/>
  <c r="H103" i="4" s="1"/>
  <c r="F99" i="8" s="1"/>
  <c r="AE98" i="2"/>
  <c r="C103" i="4" s="1"/>
  <c r="A99" i="8" s="1"/>
  <c r="Z903" i="2"/>
  <c r="C904" i="8" s="1"/>
  <c r="AD903" i="2"/>
  <c r="G904" i="8" s="1"/>
  <c r="AA903" i="2"/>
  <c r="D904" i="8" s="1"/>
  <c r="AE903" i="2"/>
  <c r="A904" i="8" s="1"/>
  <c r="AC903" i="2"/>
  <c r="F904" i="8" s="1"/>
  <c r="AF903" i="2"/>
  <c r="B904" i="8" s="1"/>
  <c r="AB903" i="2"/>
  <c r="E904" i="8" s="1"/>
  <c r="AG903" i="2"/>
  <c r="H904" i="8" s="1"/>
  <c r="AD262" i="2"/>
  <c r="I267" i="4" s="1"/>
  <c r="G263" i="8" s="1"/>
  <c r="AG262" i="2"/>
  <c r="J267" i="4" s="1"/>
  <c r="H263" i="8" s="1"/>
  <c r="AC262" i="2"/>
  <c r="H267" i="4" s="1"/>
  <c r="F263" i="8" s="1"/>
  <c r="AE262" i="2"/>
  <c r="C267" i="4" s="1"/>
  <c r="A263" i="8" s="1"/>
  <c r="AB262" i="2"/>
  <c r="G267" i="4" s="1"/>
  <c r="E263" i="8" s="1"/>
  <c r="AA262" i="2"/>
  <c r="F267" i="4" s="1"/>
  <c r="D263" i="8" s="1"/>
  <c r="Z262" i="2"/>
  <c r="E267" i="4" s="1"/>
  <c r="C263" i="8" s="1"/>
  <c r="AF262" i="2"/>
  <c r="D267" i="4" s="1"/>
  <c r="B263" i="8" s="1"/>
  <c r="AH786" i="2"/>
  <c r="AI785" i="2"/>
  <c r="J786" i="8" s="1"/>
  <c r="AD448" i="2"/>
  <c r="G449" i="8" s="1"/>
  <c r="Z448" i="2"/>
  <c r="C449" i="8" s="1"/>
  <c r="AC448" i="2"/>
  <c r="F449" i="8" s="1"/>
  <c r="AG448" i="2"/>
  <c r="H449" i="8" s="1"/>
  <c r="AB448" i="2"/>
  <c r="E449" i="8" s="1"/>
  <c r="AF448" i="2"/>
  <c r="B449" i="8" s="1"/>
  <c r="AE448" i="2"/>
  <c r="A449" i="8" s="1"/>
  <c r="AA448" i="2"/>
  <c r="D449" i="8" s="1"/>
  <c r="AA812" i="2"/>
  <c r="D813" i="8" s="1"/>
  <c r="AC812" i="2"/>
  <c r="F813" i="8" s="1"/>
  <c r="AF812" i="2"/>
  <c r="B813" i="8" s="1"/>
  <c r="AE812" i="2"/>
  <c r="A813" i="8" s="1"/>
  <c r="Z812" i="2"/>
  <c r="C813" i="8" s="1"/>
  <c r="AB812" i="2"/>
  <c r="E813" i="8" s="1"/>
  <c r="AD812" i="2"/>
  <c r="G813" i="8" s="1"/>
  <c r="AG812" i="2"/>
  <c r="H813" i="8" s="1"/>
  <c r="AH378" i="2"/>
  <c r="AI378" i="2" s="1"/>
  <c r="J379" i="8" s="1"/>
  <c r="AD766" i="2"/>
  <c r="G767" i="8" s="1"/>
  <c r="AA766" i="2"/>
  <c r="D767" i="8" s="1"/>
  <c r="AE766" i="2"/>
  <c r="A767" i="8" s="1"/>
  <c r="AF766" i="2"/>
  <c r="B767" i="8" s="1"/>
  <c r="AC766" i="2"/>
  <c r="F767" i="8" s="1"/>
  <c r="Z766" i="2"/>
  <c r="C767" i="8" s="1"/>
  <c r="AB766" i="2"/>
  <c r="E767" i="8" s="1"/>
  <c r="AG766" i="2"/>
  <c r="H767" i="8" s="1"/>
  <c r="AF905" i="2"/>
  <c r="B906" i="8" s="1"/>
  <c r="Z905" i="2"/>
  <c r="C906" i="8" s="1"/>
  <c r="AD905" i="2"/>
  <c r="G906" i="8" s="1"/>
  <c r="AA905" i="2"/>
  <c r="D906" i="8" s="1"/>
  <c r="AB905" i="2"/>
  <c r="E906" i="8" s="1"/>
  <c r="AC905" i="2"/>
  <c r="F906" i="8" s="1"/>
  <c r="AE905" i="2"/>
  <c r="A906" i="8" s="1"/>
  <c r="AG905" i="2"/>
  <c r="H906" i="8" s="1"/>
  <c r="AE451" i="2"/>
  <c r="A452" i="8" s="1"/>
  <c r="Z451" i="2"/>
  <c r="C452" i="8" s="1"/>
  <c r="AD451" i="2"/>
  <c r="G452" i="8" s="1"/>
  <c r="AA451" i="2"/>
  <c r="D452" i="8" s="1"/>
  <c r="AC451" i="2"/>
  <c r="F452" i="8" s="1"/>
  <c r="AG451" i="2"/>
  <c r="H452" i="8" s="1"/>
  <c r="AB451" i="2"/>
  <c r="E452" i="8" s="1"/>
  <c r="AF451" i="2"/>
  <c r="B452" i="8" s="1"/>
  <c r="AC967" i="2"/>
  <c r="F968" i="8" s="1"/>
  <c r="AA967" i="2"/>
  <c r="D968" i="8" s="1"/>
  <c r="AF967" i="2"/>
  <c r="B968" i="8" s="1"/>
  <c r="AG967" i="2"/>
  <c r="H968" i="8" s="1"/>
  <c r="AB967" i="2"/>
  <c r="E968" i="8" s="1"/>
  <c r="Z967" i="2"/>
  <c r="C968" i="8" s="1"/>
  <c r="AD967" i="2"/>
  <c r="G968" i="8" s="1"/>
  <c r="AE967" i="2"/>
  <c r="A968" i="8" s="1"/>
  <c r="AF197" i="2"/>
  <c r="D202" i="4" s="1"/>
  <c r="B198" i="8" s="1"/>
  <c r="AA197" i="2"/>
  <c r="F202" i="4" s="1"/>
  <c r="D198" i="8" s="1"/>
  <c r="AB197" i="2"/>
  <c r="G202" i="4" s="1"/>
  <c r="E198" i="8" s="1"/>
  <c r="AG197" i="2"/>
  <c r="J202" i="4" s="1"/>
  <c r="H198" i="8" s="1"/>
  <c r="AC197" i="2"/>
  <c r="H202" i="4" s="1"/>
  <c r="F198" i="8" s="1"/>
  <c r="Z197" i="2"/>
  <c r="E202" i="4" s="1"/>
  <c r="C198" i="8" s="1"/>
  <c r="AD197" i="2"/>
  <c r="I202" i="4" s="1"/>
  <c r="G198" i="8" s="1"/>
  <c r="AE197" i="2"/>
  <c r="C202" i="4" s="1"/>
  <c r="A198" i="8" s="1"/>
  <c r="AD629" i="2"/>
  <c r="G630" i="8" s="1"/>
  <c r="AC629" i="2"/>
  <c r="F630" i="8" s="1"/>
  <c r="Z629" i="2"/>
  <c r="C630" i="8" s="1"/>
  <c r="AA629" i="2"/>
  <c r="D630" i="8" s="1"/>
  <c r="AG629" i="2"/>
  <c r="H630" i="8" s="1"/>
  <c r="AF629" i="2"/>
  <c r="B630" i="8" s="1"/>
  <c r="AB629" i="2"/>
  <c r="E630" i="8" s="1"/>
  <c r="AE629" i="2"/>
  <c r="A630" i="8" s="1"/>
  <c r="AH187" i="2"/>
  <c r="AI780" i="2"/>
  <c r="J781" i="8" s="1"/>
  <c r="AH781" i="2"/>
  <c r="AB49" i="2"/>
  <c r="G54" i="4" s="1"/>
  <c r="E50" i="8" s="1"/>
  <c r="AA49" i="2"/>
  <c r="F54" i="4" s="1"/>
  <c r="D50" i="8" s="1"/>
  <c r="AD49" i="2"/>
  <c r="I54" i="4" s="1"/>
  <c r="G50" i="8" s="1"/>
  <c r="AE49" i="2"/>
  <c r="C54" i="4" s="1"/>
  <c r="A50" i="8" s="1"/>
  <c r="Z49" i="2"/>
  <c r="E54" i="4" s="1"/>
  <c r="C50" i="8" s="1"/>
  <c r="AC49" i="2"/>
  <c r="H54" i="4" s="1"/>
  <c r="F50" i="8" s="1"/>
  <c r="AG49" i="2"/>
  <c r="J54" i="4" s="1"/>
  <c r="H50" i="8" s="1"/>
  <c r="AF49" i="2"/>
  <c r="D54" i="4" s="1"/>
  <c r="B50" i="8" s="1"/>
  <c r="AH74" i="2"/>
  <c r="AI74" i="2" s="1"/>
  <c r="B79" i="4" s="1"/>
  <c r="J75" i="8" s="1"/>
  <c r="AA898" i="2"/>
  <c r="D899" i="8" s="1"/>
  <c r="AF898" i="2"/>
  <c r="B899" i="8" s="1"/>
  <c r="AD898" i="2"/>
  <c r="G899" i="8" s="1"/>
  <c r="AE898" i="2"/>
  <c r="A899" i="8" s="1"/>
  <c r="AC898" i="2"/>
  <c r="F899" i="8" s="1"/>
  <c r="Z898" i="2"/>
  <c r="C899" i="8" s="1"/>
  <c r="AB898" i="2"/>
  <c r="E899" i="8" s="1"/>
  <c r="AG898" i="2"/>
  <c r="H899" i="8" s="1"/>
  <c r="AH255" i="2"/>
  <c r="AI255" i="2" s="1"/>
  <c r="B260" i="4" s="1"/>
  <c r="J256" i="8" s="1"/>
  <c r="AH596" i="2"/>
  <c r="AI595" i="2"/>
  <c r="J596" i="8" s="1"/>
  <c r="AB328" i="2"/>
  <c r="G333" i="4" s="1"/>
  <c r="E329" i="8" s="1"/>
  <c r="AA328" i="2"/>
  <c r="F333" i="4" s="1"/>
  <c r="D329" i="8" s="1"/>
  <c r="AF328" i="2"/>
  <c r="D333" i="4" s="1"/>
  <c r="B329" i="8" s="1"/>
  <c r="AG328" i="2"/>
  <c r="J333" i="4" s="1"/>
  <c r="H329" i="8" s="1"/>
  <c r="AE328" i="2"/>
  <c r="C333" i="4" s="1"/>
  <c r="A329" i="8" s="1"/>
  <c r="Z328" i="2"/>
  <c r="E333" i="4" s="1"/>
  <c r="C329" i="8" s="1"/>
  <c r="AD328" i="2"/>
  <c r="I333" i="4" s="1"/>
  <c r="G329" i="8" s="1"/>
  <c r="AC328" i="2"/>
  <c r="H333" i="4" s="1"/>
  <c r="F329" i="8" s="1"/>
  <c r="AH356" i="2"/>
  <c r="AE506" i="2"/>
  <c r="A507" i="8" s="1"/>
  <c r="Z506" i="2"/>
  <c r="C507" i="8" s="1"/>
  <c r="AF506" i="2"/>
  <c r="B507" i="8" s="1"/>
  <c r="AA506" i="2"/>
  <c r="D507" i="8" s="1"/>
  <c r="AD506" i="2"/>
  <c r="G507" i="8" s="1"/>
  <c r="AG506" i="2"/>
  <c r="H507" i="8" s="1"/>
  <c r="AC506" i="2"/>
  <c r="F507" i="8" s="1"/>
  <c r="AB506" i="2"/>
  <c r="E507" i="8" s="1"/>
  <c r="AI995" i="2"/>
  <c r="J996" i="8" s="1"/>
  <c r="AH996" i="2"/>
  <c r="AD342" i="2"/>
  <c r="G343" i="8" s="1"/>
  <c r="AE342" i="2"/>
  <c r="A343" i="8" s="1"/>
  <c r="AB342" i="2"/>
  <c r="E343" i="8" s="1"/>
  <c r="AC342" i="2"/>
  <c r="F343" i="8" s="1"/>
  <c r="Z342" i="2"/>
  <c r="C343" i="8" s="1"/>
  <c r="AG342" i="2"/>
  <c r="H343" i="8" s="1"/>
  <c r="AF342" i="2"/>
  <c r="B343" i="8" s="1"/>
  <c r="AA342" i="2"/>
  <c r="D343" i="8" s="1"/>
  <c r="AI859" i="2"/>
  <c r="J860" i="8" s="1"/>
  <c r="AH860" i="2"/>
  <c r="AI490" i="2"/>
  <c r="J491" i="8" s="1"/>
  <c r="AH491" i="2"/>
  <c r="AI535" i="2"/>
  <c r="J536" i="8" s="1"/>
  <c r="AH536" i="2"/>
  <c r="AH323" i="2"/>
  <c r="AC883" i="2"/>
  <c r="F884" i="8" s="1"/>
  <c r="Z883" i="2"/>
  <c r="C884" i="8" s="1"/>
  <c r="AB883" i="2"/>
  <c r="E884" i="8" s="1"/>
  <c r="AG883" i="2"/>
  <c r="H884" i="8" s="1"/>
  <c r="AF883" i="2"/>
  <c r="B884" i="8" s="1"/>
  <c r="AA883" i="2"/>
  <c r="D884" i="8" s="1"/>
  <c r="AE883" i="2"/>
  <c r="A884" i="8" s="1"/>
  <c r="AD883" i="2"/>
  <c r="G884" i="8" s="1"/>
  <c r="AH236" i="2"/>
  <c r="AH716" i="2"/>
  <c r="AI715" i="2"/>
  <c r="J716" i="8" s="1"/>
  <c r="AH18" i="2"/>
  <c r="AI18" i="2" s="1"/>
  <c r="B23" i="4" s="1"/>
  <c r="J19" i="8" s="1"/>
  <c r="AD895" i="2"/>
  <c r="G896" i="8" s="1"/>
  <c r="AA895" i="2"/>
  <c r="D896" i="8" s="1"/>
  <c r="AC895" i="2"/>
  <c r="F896" i="8" s="1"/>
  <c r="AG895" i="2"/>
  <c r="H896" i="8" s="1"/>
  <c r="Z895" i="2"/>
  <c r="C896" i="8" s="1"/>
  <c r="AB895" i="2"/>
  <c r="E896" i="8" s="1"/>
  <c r="AF895" i="2"/>
  <c r="B896" i="8" s="1"/>
  <c r="AE895" i="2"/>
  <c r="A896" i="8" s="1"/>
  <c r="AI668" i="2"/>
  <c r="J669" i="8" s="1"/>
  <c r="AH669" i="2"/>
  <c r="AH512" i="2"/>
  <c r="AI511" i="2"/>
  <c r="J512" i="8" s="1"/>
  <c r="AH298" i="2"/>
  <c r="AI298" i="2" s="1"/>
  <c r="B303" i="4" s="1"/>
  <c r="J299" i="8" s="1"/>
  <c r="AH24" i="2"/>
  <c r="AI24" i="2" s="1"/>
  <c r="B29" i="4" s="1"/>
  <c r="J25" i="8" s="1"/>
  <c r="AI748" i="2"/>
  <c r="J749" i="8" s="1"/>
  <c r="AH749" i="2"/>
  <c r="AE918" i="2"/>
  <c r="A919" i="8" s="1"/>
  <c r="AB918" i="2"/>
  <c r="E919" i="8" s="1"/>
  <c r="AF918" i="2"/>
  <c r="B919" i="8" s="1"/>
  <c r="AD918" i="2"/>
  <c r="G919" i="8" s="1"/>
  <c r="AG918" i="2"/>
  <c r="H919" i="8" s="1"/>
  <c r="AA918" i="2"/>
  <c r="D919" i="8" s="1"/>
  <c r="AC918" i="2"/>
  <c r="F919" i="8" s="1"/>
  <c r="Z918" i="2"/>
  <c r="C919" i="8" s="1"/>
  <c r="AF347" i="2"/>
  <c r="B348" i="8" s="1"/>
  <c r="AE347" i="2"/>
  <c r="A348" i="8" s="1"/>
  <c r="AA347" i="2"/>
  <c r="D348" i="8" s="1"/>
  <c r="AC347" i="2"/>
  <c r="F348" i="8" s="1"/>
  <c r="AB347" i="2"/>
  <c r="E348" i="8" s="1"/>
  <c r="AG347" i="2"/>
  <c r="H348" i="8" s="1"/>
  <c r="AD347" i="2"/>
  <c r="G348" i="8" s="1"/>
  <c r="Z347" i="2"/>
  <c r="C348" i="8" s="1"/>
  <c r="AI751" i="2"/>
  <c r="J752" i="8" s="1"/>
  <c r="AH752" i="2"/>
  <c r="AF42" i="2"/>
  <c r="D47" i="4" s="1"/>
  <c r="B43" i="8" s="1"/>
  <c r="AD42" i="2"/>
  <c r="I47" i="4" s="1"/>
  <c r="G43" i="8" s="1"/>
  <c r="AC42" i="2"/>
  <c r="H47" i="4" s="1"/>
  <c r="F43" i="8" s="1"/>
  <c r="Z42" i="2"/>
  <c r="E47" i="4" s="1"/>
  <c r="C43" i="8" s="1"/>
  <c r="AB42" i="2"/>
  <c r="G47" i="4" s="1"/>
  <c r="E43" i="8" s="1"/>
  <c r="AG42" i="2"/>
  <c r="J47" i="4" s="1"/>
  <c r="H43" i="8" s="1"/>
  <c r="AE42" i="2"/>
  <c r="C47" i="4" s="1"/>
  <c r="A43" i="8" s="1"/>
  <c r="AA42" i="2"/>
  <c r="F47" i="4" s="1"/>
  <c r="D43" i="8" s="1"/>
  <c r="AH577" i="2"/>
  <c r="AI576" i="2"/>
  <c r="J577" i="8" s="1"/>
  <c r="AH301" i="2"/>
  <c r="AI301" i="2" s="1"/>
  <c r="B306" i="4" s="1"/>
  <c r="J302" i="8" s="1"/>
  <c r="AI300" i="2"/>
  <c r="B305" i="4" s="1"/>
  <c r="J301" i="8" s="1"/>
  <c r="AC577" i="2"/>
  <c r="F578" i="8" s="1"/>
  <c r="AA577" i="2"/>
  <c r="D578" i="8" s="1"/>
  <c r="AE577" i="2"/>
  <c r="A578" i="8" s="1"/>
  <c r="AB577" i="2"/>
  <c r="E578" i="8" s="1"/>
  <c r="AD577" i="2"/>
  <c r="G578" i="8" s="1"/>
  <c r="Z577" i="2"/>
  <c r="C578" i="8" s="1"/>
  <c r="AF577" i="2"/>
  <c r="B578" i="8" s="1"/>
  <c r="AG577" i="2"/>
  <c r="H578" i="8" s="1"/>
  <c r="AF195" i="2"/>
  <c r="D200" i="4" s="1"/>
  <c r="B196" i="8" s="1"/>
  <c r="Z195" i="2"/>
  <c r="E200" i="4" s="1"/>
  <c r="C196" i="8" s="1"/>
  <c r="AC195" i="2"/>
  <c r="H200" i="4" s="1"/>
  <c r="F196" i="8" s="1"/>
  <c r="AB195" i="2"/>
  <c r="G200" i="4" s="1"/>
  <c r="E196" i="8" s="1"/>
  <c r="AE195" i="2"/>
  <c r="C200" i="4" s="1"/>
  <c r="A196" i="8" s="1"/>
  <c r="AG195" i="2"/>
  <c r="J200" i="4" s="1"/>
  <c r="H196" i="8" s="1"/>
  <c r="AD195" i="2"/>
  <c r="I200" i="4" s="1"/>
  <c r="G196" i="8" s="1"/>
  <c r="AA195" i="2"/>
  <c r="F200" i="4" s="1"/>
  <c r="D196" i="8" s="1"/>
  <c r="AC690" i="2"/>
  <c r="F691" i="8" s="1"/>
  <c r="AA690" i="2"/>
  <c r="D691" i="8" s="1"/>
  <c r="AB690" i="2"/>
  <c r="E691" i="8" s="1"/>
  <c r="AG690" i="2"/>
  <c r="H691" i="8" s="1"/>
  <c r="AE690" i="2"/>
  <c r="A691" i="8" s="1"/>
  <c r="Z690" i="2"/>
  <c r="C691" i="8" s="1"/>
  <c r="AD690" i="2"/>
  <c r="G691" i="8" s="1"/>
  <c r="AF690" i="2"/>
  <c r="B691" i="8" s="1"/>
  <c r="AI891" i="2"/>
  <c r="J892" i="8" s="1"/>
  <c r="AH892" i="2"/>
  <c r="AC797" i="2"/>
  <c r="F798" i="8" s="1"/>
  <c r="AG797" i="2"/>
  <c r="H798" i="8" s="1"/>
  <c r="AE797" i="2"/>
  <c r="A798" i="8" s="1"/>
  <c r="Z797" i="2"/>
  <c r="C798" i="8" s="1"/>
  <c r="AD797" i="2"/>
  <c r="G798" i="8" s="1"/>
  <c r="AA797" i="2"/>
  <c r="D798" i="8" s="1"/>
  <c r="AF797" i="2"/>
  <c r="B798" i="8" s="1"/>
  <c r="AB797" i="2"/>
  <c r="E798" i="8" s="1"/>
  <c r="AG172" i="2"/>
  <c r="J177" i="4" s="1"/>
  <c r="H173" i="8" s="1"/>
  <c r="AC172" i="2"/>
  <c r="H177" i="4" s="1"/>
  <c r="F173" i="8" s="1"/>
  <c r="AA172" i="2"/>
  <c r="F177" i="4" s="1"/>
  <c r="D173" i="8" s="1"/>
  <c r="AE172" i="2"/>
  <c r="C177" i="4" s="1"/>
  <c r="A173" i="8" s="1"/>
  <c r="AB172" i="2"/>
  <c r="G177" i="4" s="1"/>
  <c r="E173" i="8" s="1"/>
  <c r="Z172" i="2"/>
  <c r="E177" i="4" s="1"/>
  <c r="C173" i="8" s="1"/>
  <c r="AD172" i="2"/>
  <c r="I177" i="4" s="1"/>
  <c r="G173" i="8" s="1"/>
  <c r="AF172" i="2"/>
  <c r="D177" i="4" s="1"/>
  <c r="B173" i="8" s="1"/>
  <c r="AI733" i="2"/>
  <c r="J734" i="8" s="1"/>
  <c r="AH734" i="2"/>
  <c r="AE764" i="2"/>
  <c r="A765" i="8" s="1"/>
  <c r="AB764" i="2"/>
  <c r="E765" i="8" s="1"/>
  <c r="AD764" i="2"/>
  <c r="G765" i="8" s="1"/>
  <c r="AA764" i="2"/>
  <c r="D765" i="8" s="1"/>
  <c r="AC764" i="2"/>
  <c r="F765" i="8" s="1"/>
  <c r="AG764" i="2"/>
  <c r="H765" i="8" s="1"/>
  <c r="AF764" i="2"/>
  <c r="B765" i="8" s="1"/>
  <c r="Z764" i="2"/>
  <c r="C765" i="8" s="1"/>
  <c r="AD823" i="2"/>
  <c r="G824" i="8" s="1"/>
  <c r="AG823" i="2"/>
  <c r="H824" i="8" s="1"/>
  <c r="AC823" i="2"/>
  <c r="F824" i="8" s="1"/>
  <c r="Z823" i="2"/>
  <c r="C824" i="8" s="1"/>
  <c r="AE823" i="2"/>
  <c r="A824" i="8" s="1"/>
  <c r="AA823" i="2"/>
  <c r="D824" i="8" s="1"/>
  <c r="AF823" i="2"/>
  <c r="B824" i="8" s="1"/>
  <c r="AB823" i="2"/>
  <c r="E824" i="8" s="1"/>
  <c r="AI618" i="2"/>
  <c r="J619" i="8" s="1"/>
  <c r="AH619" i="2"/>
  <c r="AH252" i="2"/>
  <c r="AE291" i="2"/>
  <c r="C296" i="4" s="1"/>
  <c r="A292" i="8" s="1"/>
  <c r="AA291" i="2"/>
  <c r="F296" i="4" s="1"/>
  <c r="D292" i="8" s="1"/>
  <c r="AG291" i="2"/>
  <c r="J296" i="4" s="1"/>
  <c r="H292" i="8" s="1"/>
  <c r="AF291" i="2"/>
  <c r="D296" i="4" s="1"/>
  <c r="B292" i="8" s="1"/>
  <c r="AC291" i="2"/>
  <c r="H296" i="4" s="1"/>
  <c r="F292" i="8" s="1"/>
  <c r="AD291" i="2"/>
  <c r="I296" i="4" s="1"/>
  <c r="G292" i="8" s="1"/>
  <c r="Z291" i="2"/>
  <c r="E296" i="4" s="1"/>
  <c r="C292" i="8" s="1"/>
  <c r="AB291" i="2"/>
  <c r="G296" i="4" s="1"/>
  <c r="E292" i="8" s="1"/>
  <c r="AI777" i="2"/>
  <c r="J778" i="8" s="1"/>
  <c r="AH778" i="2"/>
  <c r="AE530" i="2"/>
  <c r="A531" i="8" s="1"/>
  <c r="Z530" i="2"/>
  <c r="C531" i="8" s="1"/>
  <c r="AD530" i="2"/>
  <c r="G531" i="8" s="1"/>
  <c r="AA530" i="2"/>
  <c r="D531" i="8" s="1"/>
  <c r="AF530" i="2"/>
  <c r="B531" i="8" s="1"/>
  <c r="AC530" i="2"/>
  <c r="F531" i="8" s="1"/>
  <c r="AB530" i="2"/>
  <c r="E531" i="8" s="1"/>
  <c r="AG530" i="2"/>
  <c r="H531" i="8" s="1"/>
  <c r="AB938" i="2"/>
  <c r="E939" i="8" s="1"/>
  <c r="AG938" i="2"/>
  <c r="H939" i="8" s="1"/>
  <c r="AE938" i="2"/>
  <c r="A939" i="8" s="1"/>
  <c r="Z938" i="2"/>
  <c r="C939" i="8" s="1"/>
  <c r="AA938" i="2"/>
  <c r="D939" i="8" s="1"/>
  <c r="AD938" i="2"/>
  <c r="G939" i="8" s="1"/>
  <c r="AF938" i="2"/>
  <c r="B939" i="8" s="1"/>
  <c r="AC938" i="2"/>
  <c r="F939" i="8" s="1"/>
  <c r="AH655" i="2"/>
  <c r="AI654" i="2"/>
  <c r="J655" i="8" s="1"/>
  <c r="AD582" i="2"/>
  <c r="G583" i="8" s="1"/>
  <c r="Z582" i="2"/>
  <c r="C583" i="8" s="1"/>
  <c r="AC582" i="2"/>
  <c r="F583" i="8" s="1"/>
  <c r="AB582" i="2"/>
  <c r="E583" i="8" s="1"/>
  <c r="AE582" i="2"/>
  <c r="A583" i="8" s="1"/>
  <c r="AG582" i="2"/>
  <c r="H583" i="8" s="1"/>
  <c r="AF582" i="2"/>
  <c r="B583" i="8" s="1"/>
  <c r="AA582" i="2"/>
  <c r="D583" i="8" s="1"/>
  <c r="AH44" i="2"/>
  <c r="AI44" i="2" s="1"/>
  <c r="B49" i="4" s="1"/>
  <c r="J45" i="8" s="1"/>
  <c r="AB721" i="2"/>
  <c r="E722" i="8" s="1"/>
  <c r="Z721" i="2"/>
  <c r="C722" i="8" s="1"/>
  <c r="AF721" i="2"/>
  <c r="B722" i="8" s="1"/>
  <c r="AA721" i="2"/>
  <c r="D722" i="8" s="1"/>
  <c r="AE721" i="2"/>
  <c r="A722" i="8" s="1"/>
  <c r="AC721" i="2"/>
  <c r="F722" i="8" s="1"/>
  <c r="AG721" i="2"/>
  <c r="H722" i="8" s="1"/>
  <c r="AD721" i="2"/>
  <c r="G722" i="8" s="1"/>
  <c r="AI808" i="2"/>
  <c r="J809" i="8" s="1"/>
  <c r="AH809" i="2"/>
  <c r="AH4" i="2"/>
  <c r="AI4" i="2" s="1"/>
  <c r="B9" i="4" s="1"/>
  <c r="J5" i="8" s="1"/>
  <c r="AI424" i="2"/>
  <c r="J425" i="8" s="1"/>
  <c r="AH425" i="2"/>
  <c r="AI688" i="2"/>
  <c r="J689" i="8" s="1"/>
  <c r="AH689" i="2"/>
  <c r="AH361" i="2"/>
  <c r="AC467" i="2"/>
  <c r="F468" i="8" s="1"/>
  <c r="AB467" i="2"/>
  <c r="E468" i="8" s="1"/>
  <c r="AA467" i="2"/>
  <c r="D468" i="8" s="1"/>
  <c r="AF467" i="2"/>
  <c r="B468" i="8" s="1"/>
  <c r="AD467" i="2"/>
  <c r="G468" i="8" s="1"/>
  <c r="Z467" i="2"/>
  <c r="C468" i="8" s="1"/>
  <c r="AE467" i="2"/>
  <c r="A468" i="8" s="1"/>
  <c r="AG467" i="2"/>
  <c r="H468" i="8" s="1"/>
  <c r="AD805" i="2"/>
  <c r="G806" i="8" s="1"/>
  <c r="Z805" i="2"/>
  <c r="C806" i="8" s="1"/>
  <c r="AF805" i="2"/>
  <c r="B806" i="8" s="1"/>
  <c r="AB805" i="2"/>
  <c r="E806" i="8" s="1"/>
  <c r="AC805" i="2"/>
  <c r="F806" i="8" s="1"/>
  <c r="AA805" i="2"/>
  <c r="D806" i="8" s="1"/>
  <c r="AE805" i="2"/>
  <c r="A806" i="8" s="1"/>
  <c r="AG805" i="2"/>
  <c r="H806" i="8" s="1"/>
  <c r="AH841" i="2"/>
  <c r="AI840" i="2"/>
  <c r="J841" i="8" s="1"/>
  <c r="AB827" i="2"/>
  <c r="E828" i="8" s="1"/>
  <c r="AA827" i="2"/>
  <c r="D828" i="8" s="1"/>
  <c r="AF827" i="2"/>
  <c r="B828" i="8" s="1"/>
  <c r="AG827" i="2"/>
  <c r="H828" i="8" s="1"/>
  <c r="AE827" i="2"/>
  <c r="A828" i="8" s="1"/>
  <c r="AD827" i="2"/>
  <c r="G828" i="8" s="1"/>
  <c r="AC827" i="2"/>
  <c r="F828" i="8" s="1"/>
  <c r="Z827" i="2"/>
  <c r="C828" i="8" s="1"/>
  <c r="AH95" i="2"/>
  <c r="AI95" i="2" s="1"/>
  <c r="B100" i="4" s="1"/>
  <c r="J96" i="8" s="1"/>
  <c r="AF554" i="2"/>
  <c r="B555" i="8" s="1"/>
  <c r="AC554" i="2"/>
  <c r="F555" i="8" s="1"/>
  <c r="Z554" i="2"/>
  <c r="C555" i="8" s="1"/>
  <c r="AD554" i="2"/>
  <c r="G555" i="8" s="1"/>
  <c r="AG554" i="2"/>
  <c r="H555" i="8" s="1"/>
  <c r="AE554" i="2"/>
  <c r="A555" i="8" s="1"/>
  <c r="AB554" i="2"/>
  <c r="E555" i="8" s="1"/>
  <c r="AA554" i="2"/>
  <c r="D555" i="8" s="1"/>
  <c r="AI692" i="2"/>
  <c r="J693" i="8" s="1"/>
  <c r="AH693" i="2"/>
  <c r="AI412" i="2"/>
  <c r="J413" i="8" s="1"/>
  <c r="AH413" i="2"/>
  <c r="AF343" i="2"/>
  <c r="B344" i="8" s="1"/>
  <c r="AG343" i="2"/>
  <c r="H344" i="8" s="1"/>
  <c r="AB343" i="2"/>
  <c r="E344" i="8" s="1"/>
  <c r="AE343" i="2"/>
  <c r="A344" i="8" s="1"/>
  <c r="AC343" i="2"/>
  <c r="F344" i="8" s="1"/>
  <c r="AD343" i="2"/>
  <c r="G344" i="8" s="1"/>
  <c r="AA343" i="2"/>
  <c r="D344" i="8" s="1"/>
  <c r="Z343" i="2"/>
  <c r="C344" i="8" s="1"/>
  <c r="AE550" i="2"/>
  <c r="A551" i="8" s="1"/>
  <c r="AA550" i="2"/>
  <c r="D551" i="8" s="1"/>
  <c r="AF550" i="2"/>
  <c r="B551" i="8" s="1"/>
  <c r="Z550" i="2"/>
  <c r="C551" i="8" s="1"/>
  <c r="AD550" i="2"/>
  <c r="G551" i="8" s="1"/>
  <c r="AB550" i="2"/>
  <c r="E551" i="8" s="1"/>
  <c r="AC550" i="2"/>
  <c r="F551" i="8" s="1"/>
  <c r="AG550" i="2"/>
  <c r="H551" i="8" s="1"/>
  <c r="AC962" i="2"/>
  <c r="F963" i="8" s="1"/>
  <c r="AB962" i="2"/>
  <c r="E963" i="8" s="1"/>
  <c r="AE962" i="2"/>
  <c r="A963" i="8" s="1"/>
  <c r="AF962" i="2"/>
  <c r="B963" i="8" s="1"/>
  <c r="AA962" i="2"/>
  <c r="D963" i="8" s="1"/>
  <c r="AG962" i="2"/>
  <c r="H963" i="8" s="1"/>
  <c r="AD962" i="2"/>
  <c r="G963" i="8" s="1"/>
  <c r="Z962" i="2"/>
  <c r="C963" i="8" s="1"/>
  <c r="AI977" i="2"/>
  <c r="J978" i="8" s="1"/>
  <c r="AH978" i="2"/>
  <c r="AH164" i="2"/>
  <c r="AI164" i="2" s="1"/>
  <c r="B169" i="4" s="1"/>
  <c r="J165" i="8" s="1"/>
  <c r="AH724" i="2"/>
  <c r="AI723" i="2"/>
  <c r="J724" i="8" s="1"/>
  <c r="AH46" i="2"/>
  <c r="AI46" i="2" s="1"/>
  <c r="B51" i="4" s="1"/>
  <c r="J47" i="8" s="1"/>
  <c r="AF652" i="2"/>
  <c r="B653" i="8" s="1"/>
  <c r="AG652" i="2"/>
  <c r="H653" i="8" s="1"/>
  <c r="AD652" i="2"/>
  <c r="G653" i="8" s="1"/>
  <c r="AC652" i="2"/>
  <c r="F653" i="8" s="1"/>
  <c r="Z652" i="2"/>
  <c r="C653" i="8" s="1"/>
  <c r="AE652" i="2"/>
  <c r="A653" i="8" s="1"/>
  <c r="AB652" i="2"/>
  <c r="E653" i="8" s="1"/>
  <c r="AA652" i="2"/>
  <c r="D653" i="8" s="1"/>
  <c r="AH389" i="2"/>
  <c r="AI388" i="2"/>
  <c r="J389" i="8" s="1"/>
  <c r="AD600" i="2"/>
  <c r="G601" i="8" s="1"/>
  <c r="AC600" i="2"/>
  <c r="F601" i="8" s="1"/>
  <c r="AB600" i="2"/>
  <c r="E601" i="8" s="1"/>
  <c r="AA600" i="2"/>
  <c r="D601" i="8" s="1"/>
  <c r="AF600" i="2"/>
  <c r="B601" i="8" s="1"/>
  <c r="AG600" i="2"/>
  <c r="H601" i="8" s="1"/>
  <c r="Z600" i="2"/>
  <c r="C601" i="8" s="1"/>
  <c r="AE600" i="2"/>
  <c r="A601" i="8" s="1"/>
  <c r="AI495" i="2"/>
  <c r="J496" i="8" s="1"/>
  <c r="AH496" i="2"/>
  <c r="AF860" i="2"/>
  <c r="B861" i="8" s="1"/>
  <c r="AC860" i="2"/>
  <c r="F861" i="8" s="1"/>
  <c r="AD860" i="2"/>
  <c r="G861" i="8" s="1"/>
  <c r="Z860" i="2"/>
  <c r="C861" i="8" s="1"/>
  <c r="AB860" i="2"/>
  <c r="E861" i="8" s="1"/>
  <c r="AA860" i="2"/>
  <c r="D861" i="8" s="1"/>
  <c r="AE860" i="2"/>
  <c r="A861" i="8" s="1"/>
  <c r="AG860" i="2"/>
  <c r="H861" i="8" s="1"/>
  <c r="AH382" i="2"/>
  <c r="AI804" i="2"/>
  <c r="J805" i="8" s="1"/>
  <c r="AH805" i="2"/>
  <c r="AH84" i="2"/>
  <c r="AI84" i="2" s="1"/>
  <c r="B89" i="4" s="1"/>
  <c r="J85" i="8" s="1"/>
  <c r="AD216" i="2"/>
  <c r="I221" i="4" s="1"/>
  <c r="G217" i="8" s="1"/>
  <c r="AC216" i="2"/>
  <c r="H221" i="4" s="1"/>
  <c r="F217" i="8" s="1"/>
  <c r="AE216" i="2"/>
  <c r="C221" i="4" s="1"/>
  <c r="A217" i="8" s="1"/>
  <c r="AB216" i="2"/>
  <c r="G221" i="4" s="1"/>
  <c r="E217" i="8" s="1"/>
  <c r="AG216" i="2"/>
  <c r="J221" i="4" s="1"/>
  <c r="H217" i="8" s="1"/>
  <c r="Z216" i="2"/>
  <c r="E221" i="4" s="1"/>
  <c r="C217" i="8" s="1"/>
  <c r="AF216" i="2"/>
  <c r="D221" i="4" s="1"/>
  <c r="B217" i="8" s="1"/>
  <c r="AA216" i="2"/>
  <c r="F221" i="4" s="1"/>
  <c r="D217" i="8" s="1"/>
  <c r="AI790" i="2"/>
  <c r="J791" i="8" s="1"/>
  <c r="AH791" i="2"/>
  <c r="AB619" i="2"/>
  <c r="E620" i="8" s="1"/>
  <c r="Z619" i="2"/>
  <c r="C620" i="8" s="1"/>
  <c r="AF619" i="2"/>
  <c r="B620" i="8" s="1"/>
  <c r="AG619" i="2"/>
  <c r="H620" i="8" s="1"/>
  <c r="AE619" i="2"/>
  <c r="A620" i="8" s="1"/>
  <c r="AC619" i="2"/>
  <c r="F620" i="8" s="1"/>
  <c r="AD619" i="2"/>
  <c r="G620" i="8" s="1"/>
  <c r="AA619" i="2"/>
  <c r="D620" i="8" s="1"/>
  <c r="AH542" i="2"/>
  <c r="AI541" i="2"/>
  <c r="J542" i="8" s="1"/>
  <c r="AI896" i="2"/>
  <c r="J897" i="8" s="1"/>
  <c r="AH897" i="2"/>
  <c r="AE835" i="2"/>
  <c r="A836" i="8" s="1"/>
  <c r="AC835" i="2"/>
  <c r="F836" i="8" s="1"/>
  <c r="AA835" i="2"/>
  <c r="D836" i="8" s="1"/>
  <c r="AB835" i="2"/>
  <c r="E836" i="8" s="1"/>
  <c r="AG835" i="2"/>
  <c r="H836" i="8" s="1"/>
  <c r="AF835" i="2"/>
  <c r="B836" i="8" s="1"/>
  <c r="AD835" i="2"/>
  <c r="G836" i="8" s="1"/>
  <c r="Z835" i="2"/>
  <c r="C836" i="8" s="1"/>
  <c r="AB961" i="2"/>
  <c r="E962" i="8" s="1"/>
  <c r="AE961" i="2"/>
  <c r="A962" i="8" s="1"/>
  <c r="AA961" i="2"/>
  <c r="D962" i="8" s="1"/>
  <c r="AD961" i="2"/>
  <c r="G962" i="8" s="1"/>
  <c r="AG961" i="2"/>
  <c r="H962" i="8" s="1"/>
  <c r="AF961" i="2"/>
  <c r="B962" i="8" s="1"/>
  <c r="AC961" i="2"/>
  <c r="F962" i="8" s="1"/>
  <c r="Z961" i="2"/>
  <c r="C962" i="8" s="1"/>
  <c r="AI968" i="2"/>
  <c r="J969" i="8" s="1"/>
  <c r="AH969" i="2"/>
  <c r="AC784" i="2"/>
  <c r="F785" i="8" s="1"/>
  <c r="AG784" i="2"/>
  <c r="H785" i="8" s="1"/>
  <c r="AE784" i="2"/>
  <c r="A785" i="8" s="1"/>
  <c r="AF784" i="2"/>
  <c r="B785" i="8" s="1"/>
  <c r="AD784" i="2"/>
  <c r="G785" i="8" s="1"/>
  <c r="Z784" i="2"/>
  <c r="C785" i="8" s="1"/>
  <c r="AB784" i="2"/>
  <c r="E785" i="8" s="1"/>
  <c r="AA784" i="2"/>
  <c r="D785" i="8" s="1"/>
  <c r="AH232" i="2"/>
  <c r="AI232" i="2" s="1"/>
  <c r="B237" i="4" s="1"/>
  <c r="J233" i="8" s="1"/>
  <c r="AC833" i="2"/>
  <c r="F834" i="8" s="1"/>
  <c r="AA833" i="2"/>
  <c r="D834" i="8" s="1"/>
  <c r="AB833" i="2"/>
  <c r="E834" i="8" s="1"/>
  <c r="Z833" i="2"/>
  <c r="C834" i="8" s="1"/>
  <c r="AE833" i="2"/>
  <c r="A834" i="8" s="1"/>
  <c r="AG833" i="2"/>
  <c r="H834" i="8" s="1"/>
  <c r="AF833" i="2"/>
  <c r="B834" i="8" s="1"/>
  <c r="AD833" i="2"/>
  <c r="G834" i="8" s="1"/>
  <c r="AC912" i="2"/>
  <c r="F913" i="8" s="1"/>
  <c r="AA912" i="2"/>
  <c r="D913" i="8" s="1"/>
  <c r="AF912" i="2"/>
  <c r="B913" i="8" s="1"/>
  <c r="Z912" i="2"/>
  <c r="C913" i="8" s="1"/>
  <c r="AE912" i="2"/>
  <c r="A913" i="8" s="1"/>
  <c r="AB912" i="2"/>
  <c r="E913" i="8" s="1"/>
  <c r="AD912" i="2"/>
  <c r="G913" i="8" s="1"/>
  <c r="AG912" i="2"/>
  <c r="H913" i="8" s="1"/>
  <c r="AH121" i="2"/>
  <c r="AI121" i="2" s="1"/>
  <c r="B126" i="4" s="1"/>
  <c r="J122" i="8" s="1"/>
  <c r="AF316" i="2"/>
  <c r="D321" i="4" s="1"/>
  <c r="B317" i="8" s="1"/>
  <c r="Z316" i="2"/>
  <c r="E321" i="4" s="1"/>
  <c r="C317" i="8" s="1"/>
  <c r="AC316" i="2"/>
  <c r="H321" i="4" s="1"/>
  <c r="F317" i="8" s="1"/>
  <c r="AE316" i="2"/>
  <c r="C321" i="4" s="1"/>
  <c r="A317" i="8" s="1"/>
  <c r="AB316" i="2"/>
  <c r="G321" i="4" s="1"/>
  <c r="E317" i="8" s="1"/>
  <c r="AA316" i="2"/>
  <c r="F321" i="4" s="1"/>
  <c r="D317" i="8" s="1"/>
  <c r="AG316" i="2"/>
  <c r="J321" i="4" s="1"/>
  <c r="H317" i="8" s="1"/>
  <c r="AD316" i="2"/>
  <c r="I321" i="4" s="1"/>
  <c r="G317" i="8" s="1"/>
  <c r="AD307" i="2"/>
  <c r="I312" i="4" s="1"/>
  <c r="G308" i="8" s="1"/>
  <c r="Z307" i="2"/>
  <c r="E312" i="4" s="1"/>
  <c r="C308" i="8" s="1"/>
  <c r="AF307" i="2"/>
  <c r="D312" i="4" s="1"/>
  <c r="B308" i="8" s="1"/>
  <c r="AG307" i="2"/>
  <c r="J312" i="4" s="1"/>
  <c r="H308" i="8" s="1"/>
  <c r="AB307" i="2"/>
  <c r="G312" i="4" s="1"/>
  <c r="E308" i="8" s="1"/>
  <c r="AA307" i="2"/>
  <c r="F312" i="4" s="1"/>
  <c r="D308" i="8" s="1"/>
  <c r="AE307" i="2"/>
  <c r="C312" i="4" s="1"/>
  <c r="A308" i="8" s="1"/>
  <c r="AC307" i="2"/>
  <c r="H312" i="4" s="1"/>
  <c r="F308" i="8" s="1"/>
  <c r="AH405" i="2"/>
  <c r="AI404" i="2"/>
  <c r="J405" i="8" s="1"/>
  <c r="Z71" i="2"/>
  <c r="E76" i="4" s="1"/>
  <c r="C72" i="8" s="1"/>
  <c r="AE71" i="2"/>
  <c r="C76" i="4" s="1"/>
  <c r="A72" i="8" s="1"/>
  <c r="AF71" i="2"/>
  <c r="D76" i="4" s="1"/>
  <c r="B72" i="8" s="1"/>
  <c r="AD71" i="2"/>
  <c r="I76" i="4" s="1"/>
  <c r="G72" i="8" s="1"/>
  <c r="AB71" i="2"/>
  <c r="G76" i="4" s="1"/>
  <c r="E72" i="8" s="1"/>
  <c r="AG71" i="2"/>
  <c r="J76" i="4" s="1"/>
  <c r="H72" i="8" s="1"/>
  <c r="AA71" i="2"/>
  <c r="F76" i="4" s="1"/>
  <c r="D72" i="8" s="1"/>
  <c r="AC71" i="2"/>
  <c r="H76" i="4" s="1"/>
  <c r="F72" i="8" s="1"/>
  <c r="AH131" i="2"/>
  <c r="AI131" i="2" s="1"/>
  <c r="B136" i="4" s="1"/>
  <c r="J132" i="8" s="1"/>
  <c r="AE735" i="2"/>
  <c r="A736" i="8" s="1"/>
  <c r="AG735" i="2"/>
  <c r="H736" i="8" s="1"/>
  <c r="AD735" i="2"/>
  <c r="G736" i="8" s="1"/>
  <c r="Z735" i="2"/>
  <c r="C736" i="8" s="1"/>
  <c r="AC735" i="2"/>
  <c r="F736" i="8" s="1"/>
  <c r="AA735" i="2"/>
  <c r="D736" i="8" s="1"/>
  <c r="AB735" i="2"/>
  <c r="E736" i="8" s="1"/>
  <c r="AF735" i="2"/>
  <c r="B736" i="8" s="1"/>
  <c r="AD993" i="2"/>
  <c r="G994" i="8" s="1"/>
  <c r="AA993" i="2"/>
  <c r="D994" i="8" s="1"/>
  <c r="AE993" i="2"/>
  <c r="A994" i="8" s="1"/>
  <c r="Z993" i="2"/>
  <c r="C994" i="8" s="1"/>
  <c r="AF993" i="2"/>
  <c r="B994" i="8" s="1"/>
  <c r="AG993" i="2"/>
  <c r="H994" i="8" s="1"/>
  <c r="AC993" i="2"/>
  <c r="F994" i="8" s="1"/>
  <c r="AB993" i="2"/>
  <c r="E994" i="8" s="1"/>
  <c r="AI936" i="2"/>
  <c r="J937" i="8" s="1"/>
  <c r="AH937" i="2"/>
  <c r="AE516" i="2"/>
  <c r="A517" i="8" s="1"/>
  <c r="Z516" i="2"/>
  <c r="C517" i="8" s="1"/>
  <c r="AC516" i="2"/>
  <c r="F517" i="8" s="1"/>
  <c r="AA516" i="2"/>
  <c r="D517" i="8" s="1"/>
  <c r="AD516" i="2"/>
  <c r="G517" i="8" s="1"/>
  <c r="AG516" i="2"/>
  <c r="H517" i="8" s="1"/>
  <c r="AB516" i="2"/>
  <c r="E517" i="8" s="1"/>
  <c r="AF516" i="2"/>
  <c r="B517" i="8" s="1"/>
  <c r="AH342" i="2"/>
  <c r="AI342" i="2" s="1"/>
  <c r="J343" i="8" s="1"/>
  <c r="AI536" i="2"/>
  <c r="J537" i="8" s="1"/>
  <c r="AH537" i="2"/>
  <c r="AD144" i="2"/>
  <c r="I149" i="4" s="1"/>
  <c r="G145" i="8" s="1"/>
  <c r="AA144" i="2"/>
  <c r="F149" i="4" s="1"/>
  <c r="D145" i="8" s="1"/>
  <c r="AB144" i="2"/>
  <c r="G149" i="4" s="1"/>
  <c r="E145" i="8" s="1"/>
  <c r="Z144" i="2"/>
  <c r="E149" i="4" s="1"/>
  <c r="C145" i="8" s="1"/>
  <c r="AC144" i="2"/>
  <c r="H149" i="4" s="1"/>
  <c r="F145" i="8" s="1"/>
  <c r="AG144" i="2"/>
  <c r="J149" i="4" s="1"/>
  <c r="H145" i="8" s="1"/>
  <c r="AF144" i="2"/>
  <c r="D149" i="4" s="1"/>
  <c r="B145" i="8" s="1"/>
  <c r="AE144" i="2"/>
  <c r="C149" i="4" s="1"/>
  <c r="A145" i="8" s="1"/>
  <c r="AF303" i="2"/>
  <c r="D308" i="4" s="1"/>
  <c r="B304" i="8" s="1"/>
  <c r="Z303" i="2"/>
  <c r="E308" i="4" s="1"/>
  <c r="C304" i="8" s="1"/>
  <c r="AC303" i="2"/>
  <c r="H308" i="4" s="1"/>
  <c r="F304" i="8" s="1"/>
  <c r="AA303" i="2"/>
  <c r="F308" i="4" s="1"/>
  <c r="D304" i="8" s="1"/>
  <c r="AB303" i="2"/>
  <c r="G308" i="4" s="1"/>
  <c r="E304" i="8" s="1"/>
  <c r="AD303" i="2"/>
  <c r="I308" i="4" s="1"/>
  <c r="G304" i="8" s="1"/>
  <c r="AE303" i="2"/>
  <c r="C308" i="4" s="1"/>
  <c r="A304" i="8" s="1"/>
  <c r="AG303" i="2"/>
  <c r="J308" i="4" s="1"/>
  <c r="H304" i="8" s="1"/>
  <c r="AI794" i="2"/>
  <c r="J795" i="8" s="1"/>
  <c r="AH795" i="2"/>
  <c r="AI519" i="2"/>
  <c r="J520" i="8" s="1"/>
  <c r="AH520" i="2"/>
  <c r="AH864" i="2"/>
  <c r="AI863" i="2"/>
  <c r="J864" i="8" s="1"/>
  <c r="AI419" i="2"/>
  <c r="J420" i="8" s="1"/>
  <c r="AH420" i="2"/>
  <c r="AB470" i="2"/>
  <c r="E471" i="8" s="1"/>
  <c r="AG470" i="2"/>
  <c r="H471" i="8" s="1"/>
  <c r="AA470" i="2"/>
  <c r="D471" i="8" s="1"/>
  <c r="AF470" i="2"/>
  <c r="B471" i="8" s="1"/>
  <c r="AD470" i="2"/>
  <c r="G471" i="8" s="1"/>
  <c r="AE470" i="2"/>
  <c r="A471" i="8" s="1"/>
  <c r="AC470" i="2"/>
  <c r="F471" i="8" s="1"/>
  <c r="Z470" i="2"/>
  <c r="C471" i="8" s="1"/>
  <c r="AD86" i="2"/>
  <c r="I91" i="4" s="1"/>
  <c r="G87" i="8" s="1"/>
  <c r="AC86" i="2"/>
  <c r="H91" i="4" s="1"/>
  <c r="F87" i="8" s="1"/>
  <c r="AG86" i="2"/>
  <c r="J91" i="4" s="1"/>
  <c r="H87" i="8" s="1"/>
  <c r="AB86" i="2"/>
  <c r="G91" i="4" s="1"/>
  <c r="E87" i="8" s="1"/>
  <c r="Z86" i="2"/>
  <c r="E91" i="4" s="1"/>
  <c r="C87" i="8" s="1"/>
  <c r="AF86" i="2"/>
  <c r="D91" i="4" s="1"/>
  <c r="B87" i="8" s="1"/>
  <c r="AE86" i="2"/>
  <c r="C91" i="4" s="1"/>
  <c r="A87" i="8" s="1"/>
  <c r="AA86" i="2"/>
  <c r="F91" i="4" s="1"/>
  <c r="D87" i="8" s="1"/>
  <c r="AF621" i="2"/>
  <c r="B622" i="8" s="1"/>
  <c r="AB621" i="2"/>
  <c r="E622" i="8" s="1"/>
  <c r="AE621" i="2"/>
  <c r="A622" i="8" s="1"/>
  <c r="AA621" i="2"/>
  <c r="D622" i="8" s="1"/>
  <c r="AD621" i="2"/>
  <c r="G622" i="8" s="1"/>
  <c r="AG621" i="2"/>
  <c r="H622" i="8" s="1"/>
  <c r="AC621" i="2"/>
  <c r="F622" i="8" s="1"/>
  <c r="Z621" i="2"/>
  <c r="C622" i="8" s="1"/>
  <c r="AI610" i="2"/>
  <c r="J611" i="8" s="1"/>
  <c r="AH611" i="2"/>
  <c r="AD965" i="2"/>
  <c r="G966" i="8" s="1"/>
  <c r="AG965" i="2"/>
  <c r="H966" i="8" s="1"/>
  <c r="AB965" i="2"/>
  <c r="E966" i="8" s="1"/>
  <c r="AA965" i="2"/>
  <c r="D966" i="8" s="1"/>
  <c r="AF965" i="2"/>
  <c r="B966" i="8" s="1"/>
  <c r="Z965" i="2"/>
  <c r="C966" i="8" s="1"/>
  <c r="AE965" i="2"/>
  <c r="A966" i="8" s="1"/>
  <c r="AC965" i="2"/>
  <c r="F966" i="8" s="1"/>
  <c r="Z351" i="2"/>
  <c r="C352" i="8" s="1"/>
  <c r="AA351" i="2"/>
  <c r="D352" i="8" s="1"/>
  <c r="AB351" i="2"/>
  <c r="E352" i="8" s="1"/>
  <c r="AD351" i="2"/>
  <c r="G352" i="8" s="1"/>
  <c r="AF351" i="2"/>
  <c r="B352" i="8" s="1"/>
  <c r="AC351" i="2"/>
  <c r="F352" i="8" s="1"/>
  <c r="AG351" i="2"/>
  <c r="H352" i="8" s="1"/>
  <c r="AE351" i="2"/>
  <c r="A352" i="8" s="1"/>
  <c r="AD114" i="2"/>
  <c r="I119" i="4" s="1"/>
  <c r="G115" i="8" s="1"/>
  <c r="Z114" i="2"/>
  <c r="E119" i="4" s="1"/>
  <c r="C115" i="8" s="1"/>
  <c r="AC114" i="2"/>
  <c r="H119" i="4" s="1"/>
  <c r="F115" i="8" s="1"/>
  <c r="AG114" i="2"/>
  <c r="J119" i="4" s="1"/>
  <c r="H115" i="8" s="1"/>
  <c r="AB114" i="2"/>
  <c r="G119" i="4" s="1"/>
  <c r="E115" i="8" s="1"/>
  <c r="AF114" i="2"/>
  <c r="D119" i="4" s="1"/>
  <c r="B115" i="8" s="1"/>
  <c r="AE114" i="2"/>
  <c r="C119" i="4" s="1"/>
  <c r="A115" i="8" s="1"/>
  <c r="AA114" i="2"/>
  <c r="F119" i="4" s="1"/>
  <c r="D115" i="8" s="1"/>
  <c r="AD260" i="2"/>
  <c r="I265" i="4" s="1"/>
  <c r="G261" i="8" s="1"/>
  <c r="AF260" i="2"/>
  <c r="D265" i="4" s="1"/>
  <c r="B261" i="8" s="1"/>
  <c r="AC260" i="2"/>
  <c r="H265" i="4" s="1"/>
  <c r="F261" i="8" s="1"/>
  <c r="AA260" i="2"/>
  <c r="F265" i="4" s="1"/>
  <c r="D261" i="8" s="1"/>
  <c r="AG260" i="2"/>
  <c r="J265" i="4" s="1"/>
  <c r="H261" i="8" s="1"/>
  <c r="Z260" i="2"/>
  <c r="E265" i="4" s="1"/>
  <c r="C261" i="8" s="1"/>
  <c r="AE260" i="2"/>
  <c r="C265" i="4" s="1"/>
  <c r="A261" i="8" s="1"/>
  <c r="AB260" i="2"/>
  <c r="G265" i="4" s="1"/>
  <c r="E261" i="8" s="1"/>
  <c r="AI473" i="2"/>
  <c r="J474" i="8" s="1"/>
  <c r="AH474" i="2"/>
  <c r="AI438" i="2"/>
  <c r="J439" i="8" s="1"/>
  <c r="AH439" i="2"/>
  <c r="AI809" i="2"/>
  <c r="J810" i="8" s="1"/>
  <c r="AH810" i="2"/>
  <c r="AB477" i="2"/>
  <c r="E478" i="8" s="1"/>
  <c r="AF477" i="2"/>
  <c r="B478" i="8" s="1"/>
  <c r="AD477" i="2"/>
  <c r="G478" i="8" s="1"/>
  <c r="AG477" i="2"/>
  <c r="H478" i="8" s="1"/>
  <c r="AE477" i="2"/>
  <c r="A478" i="8" s="1"/>
  <c r="Z477" i="2"/>
  <c r="C478" i="8" s="1"/>
  <c r="AC477" i="2"/>
  <c r="F478" i="8" s="1"/>
  <c r="AA477" i="2"/>
  <c r="D478" i="8" s="1"/>
  <c r="AA208" i="2"/>
  <c r="F213" i="4" s="1"/>
  <c r="D209" i="8" s="1"/>
  <c r="AG208" i="2"/>
  <c r="J213" i="4" s="1"/>
  <c r="H209" i="8" s="1"/>
  <c r="Z208" i="2"/>
  <c r="E213" i="4" s="1"/>
  <c r="C209" i="8" s="1"/>
  <c r="AB208" i="2"/>
  <c r="G213" i="4" s="1"/>
  <c r="E209" i="8" s="1"/>
  <c r="AF208" i="2"/>
  <c r="D213" i="4" s="1"/>
  <c r="B209" i="8" s="1"/>
  <c r="AE208" i="2"/>
  <c r="C213" i="4" s="1"/>
  <c r="A209" i="8" s="1"/>
  <c r="AD208" i="2"/>
  <c r="I213" i="4" s="1"/>
  <c r="G209" i="8" s="1"/>
  <c r="AC208" i="2"/>
  <c r="H213" i="4" s="1"/>
  <c r="F209" i="8" s="1"/>
  <c r="AI329" i="2"/>
  <c r="B334" i="4" s="1"/>
  <c r="J330" i="8" s="1"/>
  <c r="AH330" i="2"/>
  <c r="AE508" i="2"/>
  <c r="A509" i="8" s="1"/>
  <c r="AB508" i="2"/>
  <c r="E509" i="8" s="1"/>
  <c r="AG508" i="2"/>
  <c r="H509" i="8" s="1"/>
  <c r="AC508" i="2"/>
  <c r="F509" i="8" s="1"/>
  <c r="AA508" i="2"/>
  <c r="D509" i="8" s="1"/>
  <c r="AF508" i="2"/>
  <c r="B509" i="8" s="1"/>
  <c r="Z508" i="2"/>
  <c r="C509" i="8" s="1"/>
  <c r="AD508" i="2"/>
  <c r="G509" i="8" s="1"/>
  <c r="AB561" i="2"/>
  <c r="E562" i="8" s="1"/>
  <c r="AF561" i="2"/>
  <c r="B562" i="8" s="1"/>
  <c r="AC561" i="2"/>
  <c r="F562" i="8" s="1"/>
  <c r="AA561" i="2"/>
  <c r="D562" i="8" s="1"/>
  <c r="AE561" i="2"/>
  <c r="A562" i="8" s="1"/>
  <c r="Z561" i="2"/>
  <c r="C562" i="8" s="1"/>
  <c r="AD561" i="2"/>
  <c r="G562" i="8" s="1"/>
  <c r="AG561" i="2"/>
  <c r="H562" i="8" s="1"/>
  <c r="AC902" i="2"/>
  <c r="F903" i="8" s="1"/>
  <c r="AA902" i="2"/>
  <c r="D903" i="8" s="1"/>
  <c r="AB902" i="2"/>
  <c r="E903" i="8" s="1"/>
  <c r="AG902" i="2"/>
  <c r="H903" i="8" s="1"/>
  <c r="AF902" i="2"/>
  <c r="B903" i="8" s="1"/>
  <c r="AD902" i="2"/>
  <c r="G903" i="8" s="1"/>
  <c r="AE902" i="2"/>
  <c r="A903" i="8" s="1"/>
  <c r="Z902" i="2"/>
  <c r="C903" i="8" s="1"/>
  <c r="AH852" i="2"/>
  <c r="AI851" i="2"/>
  <c r="J852" i="8" s="1"/>
  <c r="AH394" i="2"/>
  <c r="AI393" i="2"/>
  <c r="J394" i="8" s="1"/>
  <c r="AI534" i="2"/>
  <c r="J535" i="8" s="1"/>
  <c r="AH535" i="2"/>
  <c r="AE168" i="2"/>
  <c r="C173" i="4" s="1"/>
  <c r="A169" i="8" s="1"/>
  <c r="AD168" i="2"/>
  <c r="I173" i="4" s="1"/>
  <c r="G169" i="8" s="1"/>
  <c r="AC168" i="2"/>
  <c r="H173" i="4" s="1"/>
  <c r="F169" i="8" s="1"/>
  <c r="AG168" i="2"/>
  <c r="J173" i="4" s="1"/>
  <c r="H169" i="8" s="1"/>
  <c r="AF168" i="2"/>
  <c r="D173" i="4" s="1"/>
  <c r="B169" i="8" s="1"/>
  <c r="Z168" i="2"/>
  <c r="E173" i="4" s="1"/>
  <c r="C169" i="8" s="1"/>
  <c r="AB168" i="2"/>
  <c r="G173" i="4" s="1"/>
  <c r="E169" i="8" s="1"/>
  <c r="AA168" i="2"/>
  <c r="F173" i="4" s="1"/>
  <c r="D169" i="8" s="1"/>
  <c r="AI423" i="2"/>
  <c r="J424" i="8" s="1"/>
  <c r="AH424" i="2"/>
  <c r="AH850" i="2"/>
  <c r="AI849" i="2"/>
  <c r="J850" i="8" s="1"/>
  <c r="AE515" i="2"/>
  <c r="A516" i="8" s="1"/>
  <c r="AC515" i="2"/>
  <c r="F516" i="8" s="1"/>
  <c r="AF515" i="2"/>
  <c r="B516" i="8" s="1"/>
  <c r="AA515" i="2"/>
  <c r="D516" i="8" s="1"/>
  <c r="AB515" i="2"/>
  <c r="E516" i="8" s="1"/>
  <c r="AG515" i="2"/>
  <c r="H516" i="8" s="1"/>
  <c r="AD515" i="2"/>
  <c r="G516" i="8" s="1"/>
  <c r="Z515" i="2"/>
  <c r="C516" i="8" s="1"/>
  <c r="AI745" i="2"/>
  <c r="J746" i="8" s="1"/>
  <c r="AH746" i="2"/>
  <c r="AI982" i="2"/>
  <c r="J983" i="8" s="1"/>
  <c r="AH983" i="2"/>
  <c r="AH972" i="2"/>
  <c r="AI971" i="2"/>
  <c r="J972" i="8" s="1"/>
  <c r="AI553" i="2"/>
  <c r="J554" i="8" s="1"/>
  <c r="AH554" i="2"/>
  <c r="AE132" i="2"/>
  <c r="C137" i="4" s="1"/>
  <c r="A133" i="8" s="1"/>
  <c r="AA132" i="2"/>
  <c r="F137" i="4" s="1"/>
  <c r="D133" i="8" s="1"/>
  <c r="AB132" i="2"/>
  <c r="G137" i="4" s="1"/>
  <c r="E133" i="8" s="1"/>
  <c r="AG132" i="2"/>
  <c r="J137" i="4" s="1"/>
  <c r="H133" i="8" s="1"/>
  <c r="AF132" i="2"/>
  <c r="D137" i="4" s="1"/>
  <c r="B133" i="8" s="1"/>
  <c r="Z132" i="2"/>
  <c r="E137" i="4" s="1"/>
  <c r="C133" i="8" s="1"/>
  <c r="AD132" i="2"/>
  <c r="I137" i="4" s="1"/>
  <c r="G133" i="8" s="1"/>
  <c r="AC132" i="2"/>
  <c r="H137" i="4" s="1"/>
  <c r="F133" i="8" s="1"/>
  <c r="AH835" i="2"/>
  <c r="AI834" i="2"/>
  <c r="J835" i="8" s="1"/>
  <c r="AE222" i="2"/>
  <c r="C227" i="4" s="1"/>
  <c r="A223" i="8" s="1"/>
  <c r="AG222" i="2"/>
  <c r="J227" i="4" s="1"/>
  <c r="H223" i="8" s="1"/>
  <c r="AD222" i="2"/>
  <c r="I227" i="4" s="1"/>
  <c r="G223" i="8" s="1"/>
  <c r="AB222" i="2"/>
  <c r="G227" i="4" s="1"/>
  <c r="E223" i="8" s="1"/>
  <c r="AC222" i="2"/>
  <c r="H227" i="4" s="1"/>
  <c r="F223" i="8" s="1"/>
  <c r="AA222" i="2"/>
  <c r="F227" i="4" s="1"/>
  <c r="D223" i="8" s="1"/>
  <c r="AF222" i="2"/>
  <c r="D227" i="4" s="1"/>
  <c r="B223" i="8" s="1"/>
  <c r="Z222" i="2"/>
  <c r="E227" i="4" s="1"/>
  <c r="C223" i="8" s="1"/>
  <c r="AH733" i="2"/>
  <c r="AI732" i="2"/>
  <c r="J733" i="8" s="1"/>
  <c r="AH93" i="2"/>
  <c r="AI93" i="2" s="1"/>
  <c r="B98" i="4" s="1"/>
  <c r="J94" i="8" s="1"/>
  <c r="AI92" i="2"/>
  <c r="B97" i="4" s="1"/>
  <c r="J93" i="8" s="1"/>
  <c r="AE9" i="2"/>
  <c r="C14" i="4" s="1"/>
  <c r="A10" i="8" s="1"/>
  <c r="AG9" i="2"/>
  <c r="J14" i="4" s="1"/>
  <c r="H10" i="8" s="1"/>
  <c r="AD9" i="2"/>
  <c r="I14" i="4" s="1"/>
  <c r="G10" i="8" s="1"/>
  <c r="AC9" i="2"/>
  <c r="H14" i="4" s="1"/>
  <c r="F10" i="8" s="1"/>
  <c r="AA9" i="2"/>
  <c r="F14" i="4" s="1"/>
  <c r="D10" i="8" s="1"/>
  <c r="AF9" i="2"/>
  <c r="D14" i="4" s="1"/>
  <c r="B10" i="8" s="1"/>
  <c r="Z9" i="2"/>
  <c r="E14" i="4" s="1"/>
  <c r="C10" i="8" s="1"/>
  <c r="AB9" i="2"/>
  <c r="G14" i="4" s="1"/>
  <c r="E10" i="8" s="1"/>
  <c r="AI858" i="2"/>
  <c r="J859" i="8" s="1"/>
  <c r="AH859" i="2"/>
  <c r="AE703" i="2"/>
  <c r="A704" i="8" s="1"/>
  <c r="AD703" i="2"/>
  <c r="G704" i="8" s="1"/>
  <c r="Z703" i="2"/>
  <c r="C704" i="8" s="1"/>
  <c r="AC703" i="2"/>
  <c r="F704" i="8" s="1"/>
  <c r="AF703" i="2"/>
  <c r="B704" i="8" s="1"/>
  <c r="AA703" i="2"/>
  <c r="D704" i="8" s="1"/>
  <c r="AB703" i="2"/>
  <c r="E704" i="8" s="1"/>
  <c r="AG703" i="2"/>
  <c r="H704" i="8" s="1"/>
  <c r="AD64" i="2"/>
  <c r="I69" i="4" s="1"/>
  <c r="G65" i="8" s="1"/>
  <c r="AE64" i="2"/>
  <c r="C69" i="4" s="1"/>
  <c r="A65" i="8" s="1"/>
  <c r="AC64" i="2"/>
  <c r="H69" i="4" s="1"/>
  <c r="F65" i="8" s="1"/>
  <c r="AF64" i="2"/>
  <c r="D69" i="4" s="1"/>
  <c r="B65" i="8" s="1"/>
  <c r="AB64" i="2"/>
  <c r="G69" i="4" s="1"/>
  <c r="E65" i="8" s="1"/>
  <c r="Z64" i="2"/>
  <c r="E69" i="4" s="1"/>
  <c r="C65" i="8" s="1"/>
  <c r="AG64" i="2"/>
  <c r="J69" i="4" s="1"/>
  <c r="H65" i="8" s="1"/>
  <c r="AA64" i="2"/>
  <c r="F69" i="4" s="1"/>
  <c r="D65" i="8" s="1"/>
  <c r="AD563" i="2"/>
  <c r="G564" i="8" s="1"/>
  <c r="AC563" i="2"/>
  <c r="F564" i="8" s="1"/>
  <c r="AG563" i="2"/>
  <c r="H564" i="8" s="1"/>
  <c r="AB563" i="2"/>
  <c r="E564" i="8" s="1"/>
  <c r="Z563" i="2"/>
  <c r="C564" i="8" s="1"/>
  <c r="AF563" i="2"/>
  <c r="B564" i="8" s="1"/>
  <c r="AA563" i="2"/>
  <c r="D564" i="8" s="1"/>
  <c r="AE563" i="2"/>
  <c r="A564" i="8" s="1"/>
  <c r="AD761" i="2"/>
  <c r="G762" i="8" s="1"/>
  <c r="Z761" i="2"/>
  <c r="C762" i="8" s="1"/>
  <c r="AB761" i="2"/>
  <c r="E762" i="8" s="1"/>
  <c r="AA761" i="2"/>
  <c r="D762" i="8" s="1"/>
  <c r="AE761" i="2"/>
  <c r="A762" i="8" s="1"/>
  <c r="AG761" i="2"/>
  <c r="H762" i="8" s="1"/>
  <c r="AF761" i="2"/>
  <c r="B762" i="8" s="1"/>
  <c r="AC761" i="2"/>
  <c r="F762" i="8" s="1"/>
  <c r="AI504" i="2"/>
  <c r="J505" i="8" s="1"/>
  <c r="AH505" i="2"/>
  <c r="AH951" i="2"/>
  <c r="AI950" i="2"/>
  <c r="J951" i="8" s="1"/>
  <c r="AI385" i="2"/>
  <c r="J386" i="8" s="1"/>
  <c r="AH386" i="2"/>
  <c r="AF126" i="2"/>
  <c r="D131" i="4" s="1"/>
  <c r="B127" i="8" s="1"/>
  <c r="AE126" i="2"/>
  <c r="C131" i="4" s="1"/>
  <c r="A127" i="8" s="1"/>
  <c r="AD126" i="2"/>
  <c r="I131" i="4" s="1"/>
  <c r="G127" i="8" s="1"/>
  <c r="AA126" i="2"/>
  <c r="F131" i="4" s="1"/>
  <c r="D127" i="8" s="1"/>
  <c r="AB126" i="2"/>
  <c r="G131" i="4" s="1"/>
  <c r="E127" i="8" s="1"/>
  <c r="AG126" i="2"/>
  <c r="J131" i="4" s="1"/>
  <c r="H127" i="8" s="1"/>
  <c r="AC126" i="2"/>
  <c r="H131" i="4" s="1"/>
  <c r="F127" i="8" s="1"/>
  <c r="Z126" i="2"/>
  <c r="E131" i="4" s="1"/>
  <c r="C127" i="8" s="1"/>
  <c r="AD518" i="2"/>
  <c r="G519" i="8" s="1"/>
  <c r="AE518" i="2"/>
  <c r="A519" i="8" s="1"/>
  <c r="AC518" i="2"/>
  <c r="F519" i="8" s="1"/>
  <c r="AG518" i="2"/>
  <c r="H519" i="8" s="1"/>
  <c r="AB518" i="2"/>
  <c r="E519" i="8" s="1"/>
  <c r="Z518" i="2"/>
  <c r="C519" i="8" s="1"/>
  <c r="AF518" i="2"/>
  <c r="B519" i="8" s="1"/>
  <c r="AA518" i="2"/>
  <c r="D519" i="8" s="1"/>
  <c r="AH332" i="2"/>
  <c r="AH654" i="2"/>
  <c r="AI653" i="2"/>
  <c r="J654" i="8" s="1"/>
  <c r="AI575" i="2"/>
  <c r="J576" i="8" s="1"/>
  <c r="AH576" i="2"/>
  <c r="AI640" i="2"/>
  <c r="J641" i="8" s="1"/>
  <c r="AH641" i="2"/>
  <c r="AC75" i="2"/>
  <c r="H80" i="4" s="1"/>
  <c r="F76" i="8" s="1"/>
  <c r="Z75" i="2"/>
  <c r="E80" i="4" s="1"/>
  <c r="C76" i="8" s="1"/>
  <c r="AB75" i="2"/>
  <c r="G80" i="4" s="1"/>
  <c r="E76" i="8" s="1"/>
  <c r="AF75" i="2"/>
  <c r="D80" i="4" s="1"/>
  <c r="B76" i="8" s="1"/>
  <c r="AE75" i="2"/>
  <c r="C80" i="4" s="1"/>
  <c r="A76" i="8" s="1"/>
  <c r="AG75" i="2"/>
  <c r="J80" i="4" s="1"/>
  <c r="H76" i="8" s="1"/>
  <c r="AD75" i="2"/>
  <c r="I80" i="4" s="1"/>
  <c r="G76" i="8" s="1"/>
  <c r="AA75" i="2"/>
  <c r="F80" i="4" s="1"/>
  <c r="D76" i="8" s="1"/>
  <c r="AI435" i="2"/>
  <c r="J436" i="8" s="1"/>
  <c r="AH436" i="2"/>
  <c r="Z908" i="2"/>
  <c r="C909" i="8" s="1"/>
  <c r="AB908" i="2"/>
  <c r="E909" i="8" s="1"/>
  <c r="AC908" i="2"/>
  <c r="F909" i="8" s="1"/>
  <c r="AA908" i="2"/>
  <c r="D909" i="8" s="1"/>
  <c r="AE908" i="2"/>
  <c r="A909" i="8" s="1"/>
  <c r="AG908" i="2"/>
  <c r="H909" i="8" s="1"/>
  <c r="AF908" i="2"/>
  <c r="B909" i="8" s="1"/>
  <c r="AD908" i="2"/>
  <c r="G909" i="8" s="1"/>
  <c r="AA154" i="2"/>
  <c r="F159" i="4" s="1"/>
  <c r="D155" i="8" s="1"/>
  <c r="AG154" i="2"/>
  <c r="J159" i="4" s="1"/>
  <c r="H155" i="8" s="1"/>
  <c r="Z154" i="2"/>
  <c r="E159" i="4" s="1"/>
  <c r="C155" i="8" s="1"/>
  <c r="AE154" i="2"/>
  <c r="C159" i="4" s="1"/>
  <c r="A155" i="8" s="1"/>
  <c r="AB154" i="2"/>
  <c r="G159" i="4" s="1"/>
  <c r="E155" i="8" s="1"/>
  <c r="AF154" i="2"/>
  <c r="D159" i="4" s="1"/>
  <c r="B155" i="8" s="1"/>
  <c r="AC154" i="2"/>
  <c r="H159" i="4" s="1"/>
  <c r="F155" i="8" s="1"/>
  <c r="AD154" i="2"/>
  <c r="I159" i="4" s="1"/>
  <c r="G155" i="8" s="1"/>
  <c r="AD880" i="2"/>
  <c r="G881" i="8" s="1"/>
  <c r="AA880" i="2"/>
  <c r="D881" i="8" s="1"/>
  <c r="AC880" i="2"/>
  <c r="F881" i="8" s="1"/>
  <c r="AG880" i="2"/>
  <c r="H881" i="8" s="1"/>
  <c r="AB880" i="2"/>
  <c r="E881" i="8" s="1"/>
  <c r="Z880" i="2"/>
  <c r="C881" i="8" s="1"/>
  <c r="AE880" i="2"/>
  <c r="A881" i="8" s="1"/>
  <c r="AF880" i="2"/>
  <c r="B881" i="8" s="1"/>
  <c r="AI373" i="2"/>
  <c r="J374" i="8" s="1"/>
  <c r="AH374" i="2"/>
  <c r="AD284" i="2"/>
  <c r="I289" i="4" s="1"/>
  <c r="G285" i="8" s="1"/>
  <c r="AB284" i="2"/>
  <c r="G289" i="4" s="1"/>
  <c r="E285" i="8" s="1"/>
  <c r="AC284" i="2"/>
  <c r="H289" i="4" s="1"/>
  <c r="F285" i="8" s="1"/>
  <c r="AG284" i="2"/>
  <c r="J289" i="4" s="1"/>
  <c r="H285" i="8" s="1"/>
  <c r="AE284" i="2"/>
  <c r="C289" i="4" s="1"/>
  <c r="A285" i="8" s="1"/>
  <c r="AA284" i="2"/>
  <c r="F289" i="4" s="1"/>
  <c r="D285" i="8" s="1"/>
  <c r="AF284" i="2"/>
  <c r="D289" i="4" s="1"/>
  <c r="B285" i="8" s="1"/>
  <c r="Z284" i="2"/>
  <c r="E289" i="4" s="1"/>
  <c r="C285" i="8" s="1"/>
  <c r="AI604" i="2"/>
  <c r="J605" i="8" s="1"/>
  <c r="AH605" i="2"/>
  <c r="AH912" i="2"/>
  <c r="AI911" i="2"/>
  <c r="J912" i="8" s="1"/>
  <c r="AF121" i="2"/>
  <c r="D126" i="4" s="1"/>
  <c r="B122" i="8" s="1"/>
  <c r="AE121" i="2"/>
  <c r="C126" i="4" s="1"/>
  <c r="A122" i="8" s="1"/>
  <c r="AB121" i="2"/>
  <c r="G126" i="4" s="1"/>
  <c r="E122" i="8" s="1"/>
  <c r="AC121" i="2"/>
  <c r="H126" i="4" s="1"/>
  <c r="F122" i="8" s="1"/>
  <c r="Z121" i="2"/>
  <c r="E126" i="4" s="1"/>
  <c r="C122" i="8" s="1"/>
  <c r="AA121" i="2"/>
  <c r="F126" i="4" s="1"/>
  <c r="D122" i="8" s="1"/>
  <c r="AG121" i="2"/>
  <c r="J126" i="4" s="1"/>
  <c r="H122" i="8" s="1"/>
  <c r="AD121" i="2"/>
  <c r="I126" i="4" s="1"/>
  <c r="G122" i="8" s="1"/>
  <c r="AC602" i="2"/>
  <c r="F603" i="8" s="1"/>
  <c r="Z602" i="2"/>
  <c r="C603" i="8" s="1"/>
  <c r="AB602" i="2"/>
  <c r="E603" i="8" s="1"/>
  <c r="AG602" i="2"/>
  <c r="H603" i="8" s="1"/>
  <c r="AE602" i="2"/>
  <c r="A603" i="8" s="1"/>
  <c r="AA602" i="2"/>
  <c r="D603" i="8" s="1"/>
  <c r="AF602" i="2"/>
  <c r="B603" i="8" s="1"/>
  <c r="AD602" i="2"/>
  <c r="G603" i="8" s="1"/>
  <c r="AC272" i="2"/>
  <c r="H277" i="4" s="1"/>
  <c r="F273" i="8" s="1"/>
  <c r="AF272" i="2"/>
  <c r="D277" i="4" s="1"/>
  <c r="B273" i="8" s="1"/>
  <c r="AE272" i="2"/>
  <c r="C277" i="4" s="1"/>
  <c r="A273" i="8" s="1"/>
  <c r="AG272" i="2"/>
  <c r="J277" i="4" s="1"/>
  <c r="H273" i="8" s="1"/>
  <c r="AD272" i="2"/>
  <c r="I277" i="4" s="1"/>
  <c r="G273" i="8" s="1"/>
  <c r="AA272" i="2"/>
  <c r="F277" i="4" s="1"/>
  <c r="D273" i="8" s="1"/>
  <c r="AB272" i="2"/>
  <c r="G277" i="4" s="1"/>
  <c r="E273" i="8" s="1"/>
  <c r="Z272" i="2"/>
  <c r="E277" i="4" s="1"/>
  <c r="C273" i="8" s="1"/>
  <c r="AI510" i="2"/>
  <c r="J511" i="8" s="1"/>
  <c r="AH511" i="2"/>
  <c r="AH123" i="2"/>
  <c r="AI123" i="2" s="1"/>
  <c r="B128" i="4" s="1"/>
  <c r="J124" i="8" s="1"/>
  <c r="AC852" i="2"/>
  <c r="F853" i="8" s="1"/>
  <c r="AE852" i="2"/>
  <c r="A853" i="8" s="1"/>
  <c r="AD852" i="2"/>
  <c r="G853" i="8" s="1"/>
  <c r="AA852" i="2"/>
  <c r="D853" i="8" s="1"/>
  <c r="AF852" i="2"/>
  <c r="B853" i="8" s="1"/>
  <c r="AG852" i="2"/>
  <c r="H853" i="8" s="1"/>
  <c r="AB852" i="2"/>
  <c r="E853" i="8" s="1"/>
  <c r="Z852" i="2"/>
  <c r="C853" i="8" s="1"/>
  <c r="AD318" i="2"/>
  <c r="I323" i="4" s="1"/>
  <c r="G319" i="8" s="1"/>
  <c r="AC318" i="2"/>
  <c r="H323" i="4" s="1"/>
  <c r="F319" i="8" s="1"/>
  <c r="AA318" i="2"/>
  <c r="F323" i="4" s="1"/>
  <c r="D319" i="8" s="1"/>
  <c r="Z318" i="2"/>
  <c r="E323" i="4" s="1"/>
  <c r="C319" i="8" s="1"/>
  <c r="AB318" i="2"/>
  <c r="G323" i="4" s="1"/>
  <c r="E319" i="8" s="1"/>
  <c r="AF318" i="2"/>
  <c r="D323" i="4" s="1"/>
  <c r="B319" i="8" s="1"/>
  <c r="AG318" i="2"/>
  <c r="J323" i="4" s="1"/>
  <c r="H319" i="8" s="1"/>
  <c r="AE318" i="2"/>
  <c r="C323" i="4" s="1"/>
  <c r="A319" i="8" s="1"/>
  <c r="AF875" i="2"/>
  <c r="B876" i="8" s="1"/>
  <c r="AD875" i="2"/>
  <c r="G876" i="8" s="1"/>
  <c r="AC875" i="2"/>
  <c r="F876" i="8" s="1"/>
  <c r="AA875" i="2"/>
  <c r="D876" i="8" s="1"/>
  <c r="AB875" i="2"/>
  <c r="E876" i="8" s="1"/>
  <c r="AG875" i="2"/>
  <c r="H876" i="8" s="1"/>
  <c r="AE875" i="2"/>
  <c r="A876" i="8" s="1"/>
  <c r="Z875" i="2"/>
  <c r="C876" i="8" s="1"/>
  <c r="AE509" i="2"/>
  <c r="A510" i="8" s="1"/>
  <c r="Z509" i="2"/>
  <c r="C510" i="8" s="1"/>
  <c r="AC509" i="2"/>
  <c r="F510" i="8" s="1"/>
  <c r="AG509" i="2"/>
  <c r="H510" i="8" s="1"/>
  <c r="AF509" i="2"/>
  <c r="B510" i="8" s="1"/>
  <c r="AA509" i="2"/>
  <c r="D510" i="8" s="1"/>
  <c r="AD509" i="2"/>
  <c r="G510" i="8" s="1"/>
  <c r="AB509" i="2"/>
  <c r="E510" i="8" s="1"/>
  <c r="Z55" i="2"/>
  <c r="E60" i="4" s="1"/>
  <c r="C56" i="8" s="1"/>
  <c r="AC55" i="2"/>
  <c r="H60" i="4" s="1"/>
  <c r="F56" i="8" s="1"/>
  <c r="AE55" i="2"/>
  <c r="C60" i="4" s="1"/>
  <c r="A56" i="8" s="1"/>
  <c r="AG55" i="2"/>
  <c r="J60" i="4" s="1"/>
  <c r="H56" i="8" s="1"/>
  <c r="AA55" i="2"/>
  <c r="F60" i="4" s="1"/>
  <c r="D56" i="8" s="1"/>
  <c r="AF55" i="2"/>
  <c r="D60" i="4" s="1"/>
  <c r="B56" i="8" s="1"/>
  <c r="AD55" i="2"/>
  <c r="I60" i="4" s="1"/>
  <c r="G56" i="8" s="1"/>
  <c r="AB55" i="2"/>
  <c r="G60" i="4" s="1"/>
  <c r="E56" i="8" s="1"/>
  <c r="AF665" i="2"/>
  <c r="B666" i="8" s="1"/>
  <c r="AD665" i="2"/>
  <c r="G666" i="8" s="1"/>
  <c r="AA665" i="2"/>
  <c r="D666" i="8" s="1"/>
  <c r="AE665" i="2"/>
  <c r="A666" i="8" s="1"/>
  <c r="Z665" i="2"/>
  <c r="C666" i="8" s="1"/>
  <c r="AB665" i="2"/>
  <c r="E666" i="8" s="1"/>
  <c r="AG665" i="2"/>
  <c r="H666" i="8" s="1"/>
  <c r="AC665" i="2"/>
  <c r="F666" i="8" s="1"/>
  <c r="AI746" i="2"/>
  <c r="J747" i="8" s="1"/>
  <c r="AH747" i="2"/>
  <c r="AF687" i="2"/>
  <c r="B688" i="8" s="1"/>
  <c r="AE687" i="2"/>
  <c r="A688" i="8" s="1"/>
  <c r="AG687" i="2"/>
  <c r="H688" i="8" s="1"/>
  <c r="AC687" i="2"/>
  <c r="F688" i="8" s="1"/>
  <c r="AD687" i="2"/>
  <c r="G688" i="8" s="1"/>
  <c r="Z687" i="2"/>
  <c r="C688" i="8" s="1"/>
  <c r="AB687" i="2"/>
  <c r="E688" i="8" s="1"/>
  <c r="AA687" i="2"/>
  <c r="D688" i="8" s="1"/>
  <c r="AH26" i="2"/>
  <c r="AD544" i="2"/>
  <c r="G545" i="8" s="1"/>
  <c r="AG544" i="2"/>
  <c r="H545" i="8" s="1"/>
  <c r="AF544" i="2"/>
  <c r="B545" i="8" s="1"/>
  <c r="AA544" i="2"/>
  <c r="D545" i="8" s="1"/>
  <c r="AE544" i="2"/>
  <c r="A545" i="8" s="1"/>
  <c r="AC544" i="2"/>
  <c r="F545" i="8" s="1"/>
  <c r="AB544" i="2"/>
  <c r="E545" i="8" s="1"/>
  <c r="Z544" i="2"/>
  <c r="C545" i="8" s="1"/>
  <c r="AC639" i="2"/>
  <c r="F640" i="8" s="1"/>
  <c r="AG639" i="2"/>
  <c r="H640" i="8" s="1"/>
  <c r="AD639" i="2"/>
  <c r="G640" i="8" s="1"/>
  <c r="AA639" i="2"/>
  <c r="D640" i="8" s="1"/>
  <c r="AB639" i="2"/>
  <c r="E640" i="8" s="1"/>
  <c r="AE639" i="2"/>
  <c r="A640" i="8" s="1"/>
  <c r="AF639" i="2"/>
  <c r="B640" i="8" s="1"/>
  <c r="Z639" i="2"/>
  <c r="C640" i="8" s="1"/>
  <c r="AB109" i="2"/>
  <c r="G114" i="4" s="1"/>
  <c r="E110" i="8" s="1"/>
  <c r="AF109" i="2"/>
  <c r="D114" i="4" s="1"/>
  <c r="B110" i="8" s="1"/>
  <c r="Z109" i="2"/>
  <c r="E114" i="4" s="1"/>
  <c r="C110" i="8" s="1"/>
  <c r="AE109" i="2"/>
  <c r="C114" i="4" s="1"/>
  <c r="A110" i="8" s="1"/>
  <c r="AG109" i="2"/>
  <c r="J114" i="4" s="1"/>
  <c r="H110" i="8" s="1"/>
  <c r="AA109" i="2"/>
  <c r="F114" i="4" s="1"/>
  <c r="D110" i="8" s="1"/>
  <c r="AD109" i="2"/>
  <c r="I114" i="4" s="1"/>
  <c r="G110" i="8" s="1"/>
  <c r="AC109" i="2"/>
  <c r="H114" i="4" s="1"/>
  <c r="F110" i="8" s="1"/>
  <c r="AE725" i="2"/>
  <c r="A726" i="8" s="1"/>
  <c r="AG725" i="2"/>
  <c r="H726" i="8" s="1"/>
  <c r="AB725" i="2"/>
  <c r="E726" i="8" s="1"/>
  <c r="AA725" i="2"/>
  <c r="D726" i="8" s="1"/>
  <c r="AF725" i="2"/>
  <c r="B726" i="8" s="1"/>
  <c r="AD725" i="2"/>
  <c r="G726" i="8" s="1"/>
  <c r="AC725" i="2"/>
  <c r="F726" i="8" s="1"/>
  <c r="Z725" i="2"/>
  <c r="C726" i="8" s="1"/>
  <c r="AH276" i="2"/>
  <c r="AB113" i="2"/>
  <c r="G118" i="4" s="1"/>
  <c r="E114" i="8" s="1"/>
  <c r="AF113" i="2"/>
  <c r="D118" i="4" s="1"/>
  <c r="B114" i="8" s="1"/>
  <c r="AG113" i="2"/>
  <c r="J118" i="4" s="1"/>
  <c r="H114" i="8" s="1"/>
  <c r="AC113" i="2"/>
  <c r="H118" i="4" s="1"/>
  <c r="F114" i="8" s="1"/>
  <c r="AA113" i="2"/>
  <c r="F118" i="4" s="1"/>
  <c r="D114" i="8" s="1"/>
  <c r="Z113" i="2"/>
  <c r="E118" i="4" s="1"/>
  <c r="C114" i="8" s="1"/>
  <c r="AD113" i="2"/>
  <c r="I118" i="4" s="1"/>
  <c r="G114" i="8" s="1"/>
  <c r="AE113" i="2"/>
  <c r="C118" i="4" s="1"/>
  <c r="A114" i="8" s="1"/>
  <c r="AI663" i="2"/>
  <c r="J664" i="8" s="1"/>
  <c r="AH664" i="2"/>
  <c r="AI501" i="2"/>
  <c r="J502" i="8" s="1"/>
  <c r="AH502" i="2"/>
  <c r="AH138" i="2"/>
  <c r="AC226" i="2"/>
  <c r="H231" i="4" s="1"/>
  <c r="F227" i="8" s="1"/>
  <c r="AA226" i="2"/>
  <c r="F231" i="4" s="1"/>
  <c r="D227" i="8" s="1"/>
  <c r="AF226" i="2"/>
  <c r="D231" i="4" s="1"/>
  <c r="B227" i="8" s="1"/>
  <c r="Z226" i="2"/>
  <c r="E231" i="4" s="1"/>
  <c r="C227" i="8" s="1"/>
  <c r="AG226" i="2"/>
  <c r="J231" i="4" s="1"/>
  <c r="H227" i="8" s="1"/>
  <c r="AD226" i="2"/>
  <c r="I231" i="4" s="1"/>
  <c r="G227" i="8" s="1"/>
  <c r="AE226" i="2"/>
  <c r="C231" i="4" s="1"/>
  <c r="A227" i="8" s="1"/>
  <c r="AB226" i="2"/>
  <c r="G231" i="4" s="1"/>
  <c r="E227" i="8" s="1"/>
  <c r="AI611" i="2"/>
  <c r="J612" i="8" s="1"/>
  <c r="AH612" i="2"/>
  <c r="AG552" i="2"/>
  <c r="H553" i="8" s="1"/>
  <c r="AF552" i="2"/>
  <c r="B553" i="8" s="1"/>
  <c r="AB552" i="2"/>
  <c r="E553" i="8" s="1"/>
  <c r="AC552" i="2"/>
  <c r="F553" i="8" s="1"/>
  <c r="AE552" i="2"/>
  <c r="A553" i="8" s="1"/>
  <c r="Z552" i="2"/>
  <c r="C553" i="8" s="1"/>
  <c r="AD552" i="2"/>
  <c r="G553" i="8" s="1"/>
  <c r="AA552" i="2"/>
  <c r="D553" i="8" s="1"/>
  <c r="AH37" i="2"/>
  <c r="AI37" i="2" s="1"/>
  <c r="B42" i="4" s="1"/>
  <c r="J38" i="8" s="1"/>
  <c r="AH204" i="2"/>
  <c r="AI204" i="2" s="1"/>
  <c r="B209" i="4" s="1"/>
  <c r="J205" i="8" s="1"/>
  <c r="AF581" i="2"/>
  <c r="B582" i="8" s="1"/>
  <c r="AC581" i="2"/>
  <c r="F582" i="8" s="1"/>
  <c r="AD581" i="2"/>
  <c r="G582" i="8" s="1"/>
  <c r="AE581" i="2"/>
  <c r="A582" i="8" s="1"/>
  <c r="Z581" i="2"/>
  <c r="C582" i="8" s="1"/>
  <c r="AG581" i="2"/>
  <c r="H582" i="8" s="1"/>
  <c r="AB581" i="2"/>
  <c r="E582" i="8" s="1"/>
  <c r="AA581" i="2"/>
  <c r="D582" i="8" s="1"/>
  <c r="AH290" i="2"/>
  <c r="AI290" i="2" s="1"/>
  <c r="B295" i="4" s="1"/>
  <c r="J291" i="8" s="1"/>
  <c r="AH571" i="2"/>
  <c r="AI570" i="2"/>
  <c r="J571" i="8" s="1"/>
  <c r="AH639" i="2"/>
  <c r="AI638" i="2"/>
  <c r="J639" i="8" s="1"/>
  <c r="AF7" i="2"/>
  <c r="D12" i="4" s="1"/>
  <c r="B8" i="8" s="1"/>
  <c r="Z7" i="2"/>
  <c r="E12" i="4" s="1"/>
  <c r="C8" i="8" s="1"/>
  <c r="AB7" i="2"/>
  <c r="G12" i="4" s="1"/>
  <c r="E8" i="8" s="1"/>
  <c r="AA7" i="2"/>
  <c r="F12" i="4" s="1"/>
  <c r="D8" i="8" s="1"/>
  <c r="AD7" i="2"/>
  <c r="I12" i="4" s="1"/>
  <c r="G8" i="8" s="1"/>
  <c r="AG7" i="2"/>
  <c r="J12" i="4" s="1"/>
  <c r="H8" i="8" s="1"/>
  <c r="AC7" i="2"/>
  <c r="H12" i="4" s="1"/>
  <c r="F8" i="8" s="1"/>
  <c r="AE7" i="2"/>
  <c r="C12" i="4" s="1"/>
  <c r="A8" i="8" s="1"/>
  <c r="AE229" i="2"/>
  <c r="C234" i="4" s="1"/>
  <c r="A230" i="8" s="1"/>
  <c r="Z229" i="2"/>
  <c r="E234" i="4" s="1"/>
  <c r="C230" i="8" s="1"/>
  <c r="AD229" i="2"/>
  <c r="I234" i="4" s="1"/>
  <c r="G230" i="8" s="1"/>
  <c r="AC229" i="2"/>
  <c r="H234" i="4" s="1"/>
  <c r="F230" i="8" s="1"/>
  <c r="AB229" i="2"/>
  <c r="G234" i="4" s="1"/>
  <c r="E230" i="8" s="1"/>
  <c r="AG229" i="2"/>
  <c r="J234" i="4" s="1"/>
  <c r="H230" i="8" s="1"/>
  <c r="AF229" i="2"/>
  <c r="D234" i="4" s="1"/>
  <c r="B230" i="8" s="1"/>
  <c r="AA229" i="2"/>
  <c r="F234" i="4" s="1"/>
  <c r="D230" i="8" s="1"/>
  <c r="AI607" i="2"/>
  <c r="J608" i="8" s="1"/>
  <c r="AH608" i="2"/>
  <c r="AB379" i="2"/>
  <c r="E380" i="8" s="1"/>
  <c r="AD379" i="2"/>
  <c r="G380" i="8" s="1"/>
  <c r="AF379" i="2"/>
  <c r="B380" i="8" s="1"/>
  <c r="AG379" i="2"/>
  <c r="H380" i="8" s="1"/>
  <c r="AE379" i="2"/>
  <c r="A380" i="8" s="1"/>
  <c r="AA379" i="2"/>
  <c r="D380" i="8" s="1"/>
  <c r="AC379" i="2"/>
  <c r="F380" i="8" s="1"/>
  <c r="Z379" i="2"/>
  <c r="C380" i="8" s="1"/>
  <c r="AE792" i="2"/>
  <c r="A793" i="8" s="1"/>
  <c r="AG792" i="2"/>
  <c r="H793" i="8" s="1"/>
  <c r="AA792" i="2"/>
  <c r="D793" i="8" s="1"/>
  <c r="AD792" i="2"/>
  <c r="G793" i="8" s="1"/>
  <c r="AF792" i="2"/>
  <c r="B793" i="8" s="1"/>
  <c r="AB792" i="2"/>
  <c r="E793" i="8" s="1"/>
  <c r="AC792" i="2"/>
  <c r="F793" i="8" s="1"/>
  <c r="Z792" i="2"/>
  <c r="C793" i="8" s="1"/>
  <c r="AI239" i="2"/>
  <c r="B244" i="4" s="1"/>
  <c r="J240" i="8" s="1"/>
  <c r="AH240" i="2"/>
  <c r="AI240" i="2" s="1"/>
  <c r="B245" i="4" s="1"/>
  <c r="J241" i="8" s="1"/>
  <c r="AH260" i="2"/>
  <c r="AI260" i="2" s="1"/>
  <c r="B265" i="4" s="1"/>
  <c r="J261" i="8" s="1"/>
  <c r="AF747" i="2"/>
  <c r="B748" i="8" s="1"/>
  <c r="AG747" i="2"/>
  <c r="H748" i="8" s="1"/>
  <c r="AE747" i="2"/>
  <c r="A748" i="8" s="1"/>
  <c r="AC747" i="2"/>
  <c r="F748" i="8" s="1"/>
  <c r="AB747" i="2"/>
  <c r="E748" i="8" s="1"/>
  <c r="AA747" i="2"/>
  <c r="D748" i="8" s="1"/>
  <c r="AD747" i="2"/>
  <c r="G748" i="8" s="1"/>
  <c r="Z747" i="2"/>
  <c r="C748" i="8" s="1"/>
  <c r="AI677" i="2"/>
  <c r="J678" i="8" s="1"/>
  <c r="AH678" i="2"/>
  <c r="AB333" i="2"/>
  <c r="G338" i="4" s="1"/>
  <c r="E334" i="8" s="1"/>
  <c r="AG333" i="2"/>
  <c r="J338" i="4" s="1"/>
  <c r="H334" i="8" s="1"/>
  <c r="AF333" i="2"/>
  <c r="D338" i="4" s="1"/>
  <c r="B334" i="8" s="1"/>
  <c r="AD333" i="2"/>
  <c r="I338" i="4" s="1"/>
  <c r="G334" i="8" s="1"/>
  <c r="AA333" i="2"/>
  <c r="F338" i="4" s="1"/>
  <c r="D334" i="8" s="1"/>
  <c r="AE333" i="2"/>
  <c r="C338" i="4" s="1"/>
  <c r="A334" i="8" s="1"/>
  <c r="Z333" i="2"/>
  <c r="E338" i="4" s="1"/>
  <c r="C334" i="8" s="1"/>
  <c r="AC333" i="2"/>
  <c r="H338" i="4" s="1"/>
  <c r="F334" i="8" s="1"/>
  <c r="AI760" i="2"/>
  <c r="J761" i="8" s="1"/>
  <c r="AH761" i="2"/>
  <c r="AF434" i="2"/>
  <c r="B435" i="8" s="1"/>
  <c r="AG434" i="2"/>
  <c r="H435" i="8" s="1"/>
  <c r="AE434" i="2"/>
  <c r="A435" i="8" s="1"/>
  <c r="AC434" i="2"/>
  <c r="F435" i="8" s="1"/>
  <c r="AD434" i="2"/>
  <c r="G435" i="8" s="1"/>
  <c r="Z434" i="2"/>
  <c r="C435" i="8" s="1"/>
  <c r="AB434" i="2"/>
  <c r="E435" i="8" s="1"/>
  <c r="AA434" i="2"/>
  <c r="D435" i="8" s="1"/>
  <c r="AD572" i="2"/>
  <c r="G573" i="8" s="1"/>
  <c r="AA572" i="2"/>
  <c r="D573" i="8" s="1"/>
  <c r="AE572" i="2"/>
  <c r="A573" i="8" s="1"/>
  <c r="AC572" i="2"/>
  <c r="F573" i="8" s="1"/>
  <c r="AF572" i="2"/>
  <c r="B573" i="8" s="1"/>
  <c r="AG572" i="2"/>
  <c r="H573" i="8" s="1"/>
  <c r="AB572" i="2"/>
  <c r="E573" i="8" s="1"/>
  <c r="Z572" i="2"/>
  <c r="C573" i="8" s="1"/>
  <c r="AA308" i="2"/>
  <c r="F313" i="4" s="1"/>
  <c r="D309" i="8" s="1"/>
  <c r="AC308" i="2"/>
  <c r="H313" i="4" s="1"/>
  <c r="F309" i="8" s="1"/>
  <c r="Z308" i="2"/>
  <c r="E313" i="4" s="1"/>
  <c r="C309" i="8" s="1"/>
  <c r="AF308" i="2"/>
  <c r="D313" i="4" s="1"/>
  <c r="B309" i="8" s="1"/>
  <c r="AB308" i="2"/>
  <c r="G313" i="4" s="1"/>
  <c r="E309" i="8" s="1"/>
  <c r="AD308" i="2"/>
  <c r="I313" i="4" s="1"/>
  <c r="G309" i="8" s="1"/>
  <c r="AE308" i="2"/>
  <c r="C313" i="4" s="1"/>
  <c r="A309" i="8" s="1"/>
  <c r="AG308" i="2"/>
  <c r="J313" i="4" s="1"/>
  <c r="H309" i="8" s="1"/>
  <c r="AH404" i="2"/>
  <c r="AI403" i="2"/>
  <c r="J404" i="8" s="1"/>
  <c r="AH779" i="2"/>
  <c r="AI778" i="2"/>
  <c r="J779" i="8" s="1"/>
  <c r="AB298" i="2"/>
  <c r="G303" i="4" s="1"/>
  <c r="E299" i="8" s="1"/>
  <c r="AD298" i="2"/>
  <c r="I303" i="4" s="1"/>
  <c r="G299" i="8" s="1"/>
  <c r="AA298" i="2"/>
  <c r="F303" i="4" s="1"/>
  <c r="D299" i="8" s="1"/>
  <c r="AE298" i="2"/>
  <c r="C303" i="4" s="1"/>
  <c r="A299" i="8" s="1"/>
  <c r="AG298" i="2"/>
  <c r="J303" i="4" s="1"/>
  <c r="H299" i="8" s="1"/>
  <c r="AC298" i="2"/>
  <c r="H303" i="4" s="1"/>
  <c r="F299" i="8" s="1"/>
  <c r="Z298" i="2"/>
  <c r="E303" i="4" s="1"/>
  <c r="C299" i="8" s="1"/>
  <c r="AF298" i="2"/>
  <c r="D303" i="4" s="1"/>
  <c r="B299" i="8" s="1"/>
  <c r="AF499" i="2"/>
  <c r="B500" i="8" s="1"/>
  <c r="AA499" i="2"/>
  <c r="D500" i="8" s="1"/>
  <c r="AE499" i="2"/>
  <c r="A500" i="8" s="1"/>
  <c r="AG499" i="2"/>
  <c r="H500" i="8" s="1"/>
  <c r="AD499" i="2"/>
  <c r="G500" i="8" s="1"/>
  <c r="Z499" i="2"/>
  <c r="C500" i="8" s="1"/>
  <c r="AC499" i="2"/>
  <c r="F500" i="8" s="1"/>
  <c r="AB499" i="2"/>
  <c r="E500" i="8" s="1"/>
  <c r="AH957" i="2"/>
  <c r="AI956" i="2"/>
  <c r="J957" i="8" s="1"/>
  <c r="AB826" i="2"/>
  <c r="E827" i="8" s="1"/>
  <c r="AA826" i="2"/>
  <c r="D827" i="8" s="1"/>
  <c r="AF826" i="2"/>
  <c r="B827" i="8" s="1"/>
  <c r="AG826" i="2"/>
  <c r="H827" i="8" s="1"/>
  <c r="AD826" i="2"/>
  <c r="G827" i="8" s="1"/>
  <c r="Z826" i="2"/>
  <c r="C827" i="8" s="1"/>
  <c r="AE826" i="2"/>
  <c r="A827" i="8" s="1"/>
  <c r="AC826" i="2"/>
  <c r="F827" i="8" s="1"/>
  <c r="AD676" i="2"/>
  <c r="G677" i="8" s="1"/>
  <c r="AB676" i="2"/>
  <c r="E677" i="8" s="1"/>
  <c r="Z676" i="2"/>
  <c r="C677" i="8" s="1"/>
  <c r="AF676" i="2"/>
  <c r="B677" i="8" s="1"/>
  <c r="AG676" i="2"/>
  <c r="H677" i="8" s="1"/>
  <c r="AC676" i="2"/>
  <c r="F677" i="8" s="1"/>
  <c r="AA676" i="2"/>
  <c r="D677" i="8" s="1"/>
  <c r="AE676" i="2"/>
  <c r="A677" i="8" s="1"/>
  <c r="AC429" i="2"/>
  <c r="F430" i="8" s="1"/>
  <c r="AA429" i="2"/>
  <c r="D430" i="8" s="1"/>
  <c r="AB429" i="2"/>
  <c r="E430" i="8" s="1"/>
  <c r="AF429" i="2"/>
  <c r="B430" i="8" s="1"/>
  <c r="AD429" i="2"/>
  <c r="G430" i="8" s="1"/>
  <c r="AG429" i="2"/>
  <c r="H430" i="8" s="1"/>
  <c r="AE429" i="2"/>
  <c r="A430" i="8" s="1"/>
  <c r="Z429" i="2"/>
  <c r="C430" i="8" s="1"/>
  <c r="AE584" i="2"/>
  <c r="A585" i="8" s="1"/>
  <c r="AG584" i="2"/>
  <c r="H585" i="8" s="1"/>
  <c r="AD584" i="2"/>
  <c r="G585" i="8" s="1"/>
  <c r="AA584" i="2"/>
  <c r="D585" i="8" s="1"/>
  <c r="AB584" i="2"/>
  <c r="E585" i="8" s="1"/>
  <c r="AF584" i="2"/>
  <c r="B585" i="8" s="1"/>
  <c r="AC584" i="2"/>
  <c r="F585" i="8" s="1"/>
  <c r="Z584" i="2"/>
  <c r="C585" i="8" s="1"/>
  <c r="AI876" i="2"/>
  <c r="J877" i="8" s="1"/>
  <c r="AH877" i="2"/>
  <c r="AB573" i="2"/>
  <c r="E574" i="8" s="1"/>
  <c r="Z573" i="2"/>
  <c r="C574" i="8" s="1"/>
  <c r="AD573" i="2"/>
  <c r="G574" i="8" s="1"/>
  <c r="AG573" i="2"/>
  <c r="H574" i="8" s="1"/>
  <c r="AF573" i="2"/>
  <c r="B574" i="8" s="1"/>
  <c r="AA573" i="2"/>
  <c r="D574" i="8" s="1"/>
  <c r="AE573" i="2"/>
  <c r="A574" i="8" s="1"/>
  <c r="AC573" i="2"/>
  <c r="F574" i="8" s="1"/>
  <c r="AE15" i="2"/>
  <c r="C20" i="4" s="1"/>
  <c r="A16" i="8" s="1"/>
  <c r="AB15" i="2"/>
  <c r="G20" i="4" s="1"/>
  <c r="E16" i="8" s="1"/>
  <c r="Z15" i="2"/>
  <c r="E20" i="4" s="1"/>
  <c r="C16" i="8" s="1"/>
  <c r="AG15" i="2"/>
  <c r="J20" i="4" s="1"/>
  <c r="H16" i="8" s="1"/>
  <c r="AA15" i="2"/>
  <c r="F20" i="4" s="1"/>
  <c r="D16" i="8" s="1"/>
  <c r="AC15" i="2"/>
  <c r="H20" i="4" s="1"/>
  <c r="F16" i="8" s="1"/>
  <c r="AF15" i="2"/>
  <c r="D20" i="4" s="1"/>
  <c r="B16" i="8" s="1"/>
  <c r="AD15" i="2"/>
  <c r="I20" i="4" s="1"/>
  <c r="G16" i="8" s="1"/>
  <c r="AI730" i="2"/>
  <c r="J731" i="8" s="1"/>
  <c r="AH731" i="2"/>
  <c r="AD479" i="2"/>
  <c r="G480" i="8" s="1"/>
  <c r="AC479" i="2"/>
  <c r="F480" i="8" s="1"/>
  <c r="AA479" i="2"/>
  <c r="D480" i="8" s="1"/>
  <c r="AB479" i="2"/>
  <c r="E480" i="8" s="1"/>
  <c r="AG479" i="2"/>
  <c r="H480" i="8" s="1"/>
  <c r="AE479" i="2"/>
  <c r="A480" i="8" s="1"/>
  <c r="AF479" i="2"/>
  <c r="B480" i="8" s="1"/>
  <c r="Z479" i="2"/>
  <c r="C480" i="8" s="1"/>
  <c r="AC966" i="2"/>
  <c r="F967" i="8" s="1"/>
  <c r="Z966" i="2"/>
  <c r="C967" i="8" s="1"/>
  <c r="AF966" i="2"/>
  <c r="B967" i="8" s="1"/>
  <c r="AE966" i="2"/>
  <c r="A967" i="8" s="1"/>
  <c r="AB966" i="2"/>
  <c r="E967" i="8" s="1"/>
  <c r="AG966" i="2"/>
  <c r="H967" i="8" s="1"/>
  <c r="AD966" i="2"/>
  <c r="G967" i="8" s="1"/>
  <c r="AA966" i="2"/>
  <c r="D967" i="8" s="1"/>
  <c r="AH242" i="2"/>
  <c r="AI242" i="2" s="1"/>
  <c r="B247" i="4" s="1"/>
  <c r="J243" i="8" s="1"/>
  <c r="AI613" i="2"/>
  <c r="J614" i="8" s="1"/>
  <c r="AH614" i="2"/>
  <c r="AC822" i="2"/>
  <c r="F823" i="8" s="1"/>
  <c r="AG822" i="2"/>
  <c r="H823" i="8" s="1"/>
  <c r="AF822" i="2"/>
  <c r="B823" i="8" s="1"/>
  <c r="Z822" i="2"/>
  <c r="C823" i="8" s="1"/>
  <c r="AB822" i="2"/>
  <c r="E823" i="8" s="1"/>
  <c r="AE822" i="2"/>
  <c r="A823" i="8" s="1"/>
  <c r="AD822" i="2"/>
  <c r="G823" i="8" s="1"/>
  <c r="AA822" i="2"/>
  <c r="D823" i="8" s="1"/>
  <c r="AH221" i="2"/>
  <c r="AI221" i="2" s="1"/>
  <c r="B226" i="4" s="1"/>
  <c r="J222" i="8" s="1"/>
  <c r="AB910" i="2"/>
  <c r="E911" i="8" s="1"/>
  <c r="Z910" i="2"/>
  <c r="C911" i="8" s="1"/>
  <c r="AE910" i="2"/>
  <c r="A911" i="8" s="1"/>
  <c r="AF910" i="2"/>
  <c r="B911" i="8" s="1"/>
  <c r="AG910" i="2"/>
  <c r="H911" i="8" s="1"/>
  <c r="AD910" i="2"/>
  <c r="G911" i="8" s="1"/>
  <c r="AC910" i="2"/>
  <c r="F911" i="8" s="1"/>
  <c r="AA910" i="2"/>
  <c r="D911" i="8" s="1"/>
  <c r="AH146" i="2"/>
  <c r="AI146" i="2" s="1"/>
  <c r="B151" i="4" s="1"/>
  <c r="J147" i="8" s="1"/>
  <c r="AE855" i="2"/>
  <c r="A856" i="8" s="1"/>
  <c r="AG855" i="2"/>
  <c r="H856" i="8" s="1"/>
  <c r="AC855" i="2"/>
  <c r="F856" i="8" s="1"/>
  <c r="AA855" i="2"/>
  <c r="D856" i="8" s="1"/>
  <c r="AB855" i="2"/>
  <c r="E856" i="8" s="1"/>
  <c r="Z855" i="2"/>
  <c r="C856" i="8" s="1"/>
  <c r="AF855" i="2"/>
  <c r="B856" i="8" s="1"/>
  <c r="AD855" i="2"/>
  <c r="G856" i="8" s="1"/>
  <c r="AF218" i="2"/>
  <c r="D223" i="4" s="1"/>
  <c r="B219" i="8" s="1"/>
  <c r="Z218" i="2"/>
  <c r="E223" i="4" s="1"/>
  <c r="C219" i="8" s="1"/>
  <c r="AE218" i="2"/>
  <c r="C223" i="4" s="1"/>
  <c r="A219" i="8" s="1"/>
  <c r="AA218" i="2"/>
  <c r="F223" i="4" s="1"/>
  <c r="D219" i="8" s="1"/>
  <c r="AB218" i="2"/>
  <c r="G223" i="4" s="1"/>
  <c r="E219" i="8" s="1"/>
  <c r="AD218" i="2"/>
  <c r="I223" i="4" s="1"/>
  <c r="G219" i="8" s="1"/>
  <c r="AC218" i="2"/>
  <c r="H223" i="4" s="1"/>
  <c r="F219" i="8" s="1"/>
  <c r="AG218" i="2"/>
  <c r="J223" i="4" s="1"/>
  <c r="H219" i="8" s="1"/>
  <c r="AI453" i="2"/>
  <c r="J454" i="8" s="1"/>
  <c r="AH454" i="2"/>
  <c r="AI491" i="2"/>
  <c r="J492" i="8" s="1"/>
  <c r="AH492" i="2"/>
  <c r="AF816" i="2"/>
  <c r="B817" i="8" s="1"/>
  <c r="AD816" i="2"/>
  <c r="G817" i="8" s="1"/>
  <c r="Z816" i="2"/>
  <c r="C817" i="8" s="1"/>
  <c r="AB816" i="2"/>
  <c r="E817" i="8" s="1"/>
  <c r="AG816" i="2"/>
  <c r="H817" i="8" s="1"/>
  <c r="AA816" i="2"/>
  <c r="D817" i="8" s="1"/>
  <c r="AE816" i="2"/>
  <c r="A817" i="8" s="1"/>
  <c r="AC816" i="2"/>
  <c r="F817" i="8" s="1"/>
  <c r="AH763" i="2"/>
  <c r="AI762" i="2"/>
  <c r="J763" i="8" s="1"/>
  <c r="AD105" i="2"/>
  <c r="I110" i="4" s="1"/>
  <c r="G106" i="8" s="1"/>
  <c r="AA105" i="2"/>
  <c r="F110" i="4" s="1"/>
  <c r="D106" i="8" s="1"/>
  <c r="AC105" i="2"/>
  <c r="H110" i="4" s="1"/>
  <c r="F106" i="8" s="1"/>
  <c r="AB105" i="2"/>
  <c r="G110" i="4" s="1"/>
  <c r="E106" i="8" s="1"/>
  <c r="AE105" i="2"/>
  <c r="C110" i="4" s="1"/>
  <c r="A106" i="8" s="1"/>
  <c r="AG105" i="2"/>
  <c r="J110" i="4" s="1"/>
  <c r="H106" i="8" s="1"/>
  <c r="AF105" i="2"/>
  <c r="D110" i="4" s="1"/>
  <c r="B106" i="8" s="1"/>
  <c r="Z105" i="2"/>
  <c r="E110" i="4" s="1"/>
  <c r="C106" i="8" s="1"/>
  <c r="AA990" i="2"/>
  <c r="D991" i="8" s="1"/>
  <c r="AB990" i="2"/>
  <c r="E991" i="8" s="1"/>
  <c r="AF990" i="2"/>
  <c r="B991" i="8" s="1"/>
  <c r="AD990" i="2"/>
  <c r="G991" i="8" s="1"/>
  <c r="AC990" i="2"/>
  <c r="F991" i="8" s="1"/>
  <c r="AG990" i="2"/>
  <c r="H991" i="8" s="1"/>
  <c r="AE990" i="2"/>
  <c r="A991" i="8" s="1"/>
  <c r="Z990" i="2"/>
  <c r="C991" i="8" s="1"/>
  <c r="AC568" i="2"/>
  <c r="F569" i="8" s="1"/>
  <c r="AA568" i="2"/>
  <c r="D569" i="8" s="1"/>
  <c r="AG568" i="2"/>
  <c r="H569" i="8" s="1"/>
  <c r="AE568" i="2"/>
  <c r="A569" i="8" s="1"/>
  <c r="AB568" i="2"/>
  <c r="E569" i="8" s="1"/>
  <c r="AF568" i="2"/>
  <c r="B569" i="8" s="1"/>
  <c r="AD568" i="2"/>
  <c r="G569" i="8" s="1"/>
  <c r="Z568" i="2"/>
  <c r="C569" i="8" s="1"/>
  <c r="AI685" i="2"/>
  <c r="J686" i="8" s="1"/>
  <c r="AH686" i="2"/>
  <c r="AH854" i="2"/>
  <c r="AI853" i="2"/>
  <c r="J854" i="8" s="1"/>
  <c r="AH871" i="2"/>
  <c r="AI870" i="2"/>
  <c r="J871" i="8" s="1"/>
  <c r="AE566" i="2"/>
  <c r="A567" i="8" s="1"/>
  <c r="AG566" i="2"/>
  <c r="H567" i="8" s="1"/>
  <c r="AF566" i="2"/>
  <c r="B567" i="8" s="1"/>
  <c r="AD566" i="2"/>
  <c r="G567" i="8" s="1"/>
  <c r="AB566" i="2"/>
  <c r="E567" i="8" s="1"/>
  <c r="Z566" i="2"/>
  <c r="C567" i="8" s="1"/>
  <c r="AC566" i="2"/>
  <c r="F567" i="8" s="1"/>
  <c r="AA566" i="2"/>
  <c r="D567" i="8" s="1"/>
  <c r="AB223" i="2"/>
  <c r="G228" i="4" s="1"/>
  <c r="E224" i="8" s="1"/>
  <c r="AF223" i="2"/>
  <c r="D228" i="4" s="1"/>
  <c r="B224" i="8" s="1"/>
  <c r="Z223" i="2"/>
  <c r="E228" i="4" s="1"/>
  <c r="C224" i="8" s="1"/>
  <c r="AG223" i="2"/>
  <c r="J228" i="4" s="1"/>
  <c r="H224" i="8" s="1"/>
  <c r="AC223" i="2"/>
  <c r="H228" i="4" s="1"/>
  <c r="F224" i="8" s="1"/>
  <c r="AE223" i="2"/>
  <c r="C228" i="4" s="1"/>
  <c r="A224" i="8" s="1"/>
  <c r="AD223" i="2"/>
  <c r="I228" i="4" s="1"/>
  <c r="G224" i="8" s="1"/>
  <c r="AA223" i="2"/>
  <c r="F228" i="4" s="1"/>
  <c r="D224" i="8" s="1"/>
  <c r="AI708" i="2"/>
  <c r="J709" i="8" s="1"/>
  <c r="AH709" i="2"/>
  <c r="AB731" i="2"/>
  <c r="E732" i="8" s="1"/>
  <c r="Z731" i="2"/>
  <c r="C732" i="8" s="1"/>
  <c r="AD731" i="2"/>
  <c r="G732" i="8" s="1"/>
  <c r="AA731" i="2"/>
  <c r="D732" i="8" s="1"/>
  <c r="AF731" i="2"/>
  <c r="B732" i="8" s="1"/>
  <c r="AE731" i="2"/>
  <c r="A732" i="8" s="1"/>
  <c r="AC731" i="2"/>
  <c r="F732" i="8" s="1"/>
  <c r="AG731" i="2"/>
  <c r="H732" i="8" s="1"/>
  <c r="AF103" i="2"/>
  <c r="D108" i="4" s="1"/>
  <c r="B104" i="8" s="1"/>
  <c r="AG103" i="2"/>
  <c r="J108" i="4" s="1"/>
  <c r="H104" i="8" s="1"/>
  <c r="AE103" i="2"/>
  <c r="C108" i="4" s="1"/>
  <c r="A104" i="8" s="1"/>
  <c r="AA103" i="2"/>
  <c r="F108" i="4" s="1"/>
  <c r="D104" i="8" s="1"/>
  <c r="AD103" i="2"/>
  <c r="I108" i="4" s="1"/>
  <c r="G104" i="8" s="1"/>
  <c r="Z103" i="2"/>
  <c r="E108" i="4" s="1"/>
  <c r="C104" i="8" s="1"/>
  <c r="AB103" i="2"/>
  <c r="G108" i="4" s="1"/>
  <c r="E104" i="8" s="1"/>
  <c r="AC103" i="2"/>
  <c r="H108" i="4" s="1"/>
  <c r="F104" i="8" s="1"/>
  <c r="AH32" i="2"/>
  <c r="AI32" i="2" s="1"/>
  <c r="B37" i="4" s="1"/>
  <c r="J33" i="8" s="1"/>
  <c r="AC625" i="2"/>
  <c r="F626" i="8" s="1"/>
  <c r="AG625" i="2"/>
  <c r="H626" i="8" s="1"/>
  <c r="AE625" i="2"/>
  <c r="A626" i="8" s="1"/>
  <c r="AB625" i="2"/>
  <c r="E626" i="8" s="1"/>
  <c r="AD625" i="2"/>
  <c r="G626" i="8" s="1"/>
  <c r="AA625" i="2"/>
  <c r="D626" i="8" s="1"/>
  <c r="AF625" i="2"/>
  <c r="B626" i="8" s="1"/>
  <c r="Z625" i="2"/>
  <c r="C626" i="8" s="1"/>
  <c r="AF801" i="2"/>
  <c r="B802" i="8" s="1"/>
  <c r="AG801" i="2"/>
  <c r="H802" i="8" s="1"/>
  <c r="AE801" i="2"/>
  <c r="A802" i="8" s="1"/>
  <c r="AD801" i="2"/>
  <c r="G802" i="8" s="1"/>
  <c r="AC801" i="2"/>
  <c r="F802" i="8" s="1"/>
  <c r="Z801" i="2"/>
  <c r="C802" i="8" s="1"/>
  <c r="AB801" i="2"/>
  <c r="E802" i="8" s="1"/>
  <c r="AA801" i="2"/>
  <c r="D802" i="8" s="1"/>
  <c r="AH161" i="2"/>
  <c r="AI161" i="2" s="1"/>
  <c r="B166" i="4" s="1"/>
  <c r="J162" i="8" s="1"/>
  <c r="AB196" i="2"/>
  <c r="G201" i="4" s="1"/>
  <c r="E197" i="8" s="1"/>
  <c r="AA196" i="2"/>
  <c r="F201" i="4" s="1"/>
  <c r="D197" i="8" s="1"/>
  <c r="AE196" i="2"/>
  <c r="C201" i="4" s="1"/>
  <c r="A197" i="8" s="1"/>
  <c r="AF196" i="2"/>
  <c r="D201" i="4" s="1"/>
  <c r="B197" i="8" s="1"/>
  <c r="AD196" i="2"/>
  <c r="I201" i="4" s="1"/>
  <c r="G197" i="8" s="1"/>
  <c r="Z196" i="2"/>
  <c r="E201" i="4" s="1"/>
  <c r="C197" i="8" s="1"/>
  <c r="AC196" i="2"/>
  <c r="H201" i="4" s="1"/>
  <c r="F197" i="8" s="1"/>
  <c r="AG196" i="2"/>
  <c r="J201" i="4" s="1"/>
  <c r="H197" i="8" s="1"/>
  <c r="AE52" i="2"/>
  <c r="C57" i="4" s="1"/>
  <c r="A53" i="8" s="1"/>
  <c r="AG52" i="2"/>
  <c r="J57" i="4" s="1"/>
  <c r="H53" i="8" s="1"/>
  <c r="AA52" i="2"/>
  <c r="F57" i="4" s="1"/>
  <c r="D53" i="8" s="1"/>
  <c r="AF52" i="2"/>
  <c r="D57" i="4" s="1"/>
  <c r="B53" i="8" s="1"/>
  <c r="Z52" i="2"/>
  <c r="E57" i="4" s="1"/>
  <c r="C53" i="8" s="1"/>
  <c r="AB52" i="2"/>
  <c r="G57" i="4" s="1"/>
  <c r="E53" i="8" s="1"/>
  <c r="AD52" i="2"/>
  <c r="I57" i="4" s="1"/>
  <c r="G53" i="8" s="1"/>
  <c r="AC52" i="2"/>
  <c r="H57" i="4" s="1"/>
  <c r="F53" i="8" s="1"/>
  <c r="AF799" i="2"/>
  <c r="B800" i="8" s="1"/>
  <c r="AB799" i="2"/>
  <c r="E800" i="8" s="1"/>
  <c r="AD799" i="2"/>
  <c r="G800" i="8" s="1"/>
  <c r="AA799" i="2"/>
  <c r="D800" i="8" s="1"/>
  <c r="AE799" i="2"/>
  <c r="A800" i="8" s="1"/>
  <c r="AC799" i="2"/>
  <c r="F800" i="8" s="1"/>
  <c r="Z799" i="2"/>
  <c r="C800" i="8" s="1"/>
  <c r="AG799" i="2"/>
  <c r="H800" i="8" s="1"/>
  <c r="AI934" i="2"/>
  <c r="J935" i="8" s="1"/>
  <c r="AH935" i="2"/>
  <c r="AB482" i="2"/>
  <c r="E483" i="8" s="1"/>
  <c r="AE482" i="2"/>
  <c r="A483" i="8" s="1"/>
  <c r="Z482" i="2"/>
  <c r="C483" i="8" s="1"/>
  <c r="AF482" i="2"/>
  <c r="B483" i="8" s="1"/>
  <c r="AA482" i="2"/>
  <c r="D483" i="8" s="1"/>
  <c r="AD482" i="2"/>
  <c r="G483" i="8" s="1"/>
  <c r="AC482" i="2"/>
  <c r="F483" i="8" s="1"/>
  <c r="AG482" i="2"/>
  <c r="H483" i="8" s="1"/>
  <c r="AC89" i="2"/>
  <c r="H94" i="4" s="1"/>
  <c r="F90" i="8" s="1"/>
  <c r="AG89" i="2"/>
  <c r="J94" i="4" s="1"/>
  <c r="H90" i="8" s="1"/>
  <c r="AB89" i="2"/>
  <c r="G94" i="4" s="1"/>
  <c r="E90" i="8" s="1"/>
  <c r="Z89" i="2"/>
  <c r="E94" i="4" s="1"/>
  <c r="C90" i="8" s="1"/>
  <c r="AF89" i="2"/>
  <c r="D94" i="4" s="1"/>
  <c r="B90" i="8" s="1"/>
  <c r="AE89" i="2"/>
  <c r="C94" i="4" s="1"/>
  <c r="A90" i="8" s="1"/>
  <c r="AD89" i="2"/>
  <c r="I94" i="4" s="1"/>
  <c r="G90" i="8" s="1"/>
  <c r="AA89" i="2"/>
  <c r="F94" i="4" s="1"/>
  <c r="D90" i="8" s="1"/>
  <c r="AH515" i="2"/>
  <c r="AI514" i="2"/>
  <c r="J515" i="8" s="1"/>
  <c r="AI597" i="2"/>
  <c r="J598" i="8" s="1"/>
  <c r="AH598" i="2"/>
  <c r="AH443" i="2"/>
  <c r="AI442" i="2"/>
  <c r="J443" i="8" s="1"/>
  <c r="AH953" i="2"/>
  <c r="AI952" i="2"/>
  <c r="J953" i="8" s="1"/>
  <c r="AI925" i="2"/>
  <c r="J926" i="8" s="1"/>
  <c r="AH926" i="2"/>
  <c r="AI845" i="2"/>
  <c r="J846" i="8" s="1"/>
  <c r="AH846" i="2"/>
  <c r="AI643" i="2"/>
  <c r="J644" i="8" s="1"/>
  <c r="AH644" i="2"/>
  <c r="AI517" i="2"/>
  <c r="J518" i="8" s="1"/>
  <c r="AH518" i="2"/>
  <c r="AF475" i="2"/>
  <c r="B476" i="8" s="1"/>
  <c r="AC475" i="2"/>
  <c r="F476" i="8" s="1"/>
  <c r="AE475" i="2"/>
  <c r="A476" i="8" s="1"/>
  <c r="AA475" i="2"/>
  <c r="D476" i="8" s="1"/>
  <c r="AD475" i="2"/>
  <c r="G476" i="8" s="1"/>
  <c r="AG475" i="2"/>
  <c r="H476" i="8" s="1"/>
  <c r="AB475" i="2"/>
  <c r="E476" i="8" s="1"/>
  <c r="Z475" i="2"/>
  <c r="C476" i="8" s="1"/>
  <c r="AH117" i="2"/>
  <c r="AI117" i="2" s="1"/>
  <c r="B122" i="4" s="1"/>
  <c r="J118" i="8" s="1"/>
  <c r="AF336" i="2"/>
  <c r="D341" i="4" s="1"/>
  <c r="B337" i="8" s="1"/>
  <c r="Z336" i="2"/>
  <c r="E341" i="4" s="1"/>
  <c r="C337" i="8" s="1"/>
  <c r="AE336" i="2"/>
  <c r="C341" i="4" s="1"/>
  <c r="A337" i="8" s="1"/>
  <c r="AG336" i="2"/>
  <c r="J341" i="4" s="1"/>
  <c r="H337" i="8" s="1"/>
  <c r="AD336" i="2"/>
  <c r="I341" i="4" s="1"/>
  <c r="G337" i="8" s="1"/>
  <c r="AC336" i="2"/>
  <c r="H341" i="4" s="1"/>
  <c r="F337" i="8" s="1"/>
  <c r="AB336" i="2"/>
  <c r="G341" i="4" s="1"/>
  <c r="E337" i="8" s="1"/>
  <c r="AA336" i="2"/>
  <c r="F341" i="4" s="1"/>
  <c r="D337" i="8" s="1"/>
  <c r="AI806" i="2"/>
  <c r="J807" i="8" s="1"/>
  <c r="AH807" i="2"/>
  <c r="AI728" i="2"/>
  <c r="J729" i="8" s="1"/>
  <c r="AH729" i="2"/>
  <c r="AC338" i="2"/>
  <c r="H343" i="4" s="1"/>
  <c r="F339" i="8" s="1"/>
  <c r="AB338" i="2"/>
  <c r="G343" i="4" s="1"/>
  <c r="E339" i="8" s="1"/>
  <c r="Z338" i="2"/>
  <c r="E343" i="4" s="1"/>
  <c r="C339" i="8" s="1"/>
  <c r="AF338" i="2"/>
  <c r="D343" i="4" s="1"/>
  <c r="B339" i="8" s="1"/>
  <c r="AE338" i="2"/>
  <c r="C343" i="4" s="1"/>
  <c r="A339" i="8" s="1"/>
  <c r="AA338" i="2"/>
  <c r="F343" i="4" s="1"/>
  <c r="D339" i="8" s="1"/>
  <c r="AD338" i="2"/>
  <c r="I343" i="4" s="1"/>
  <c r="G339" i="8" s="1"/>
  <c r="AG338" i="2"/>
  <c r="J343" i="4" s="1"/>
  <c r="H339" i="8" s="1"/>
  <c r="AC545" i="2"/>
  <c r="F546" i="8" s="1"/>
  <c r="AE545" i="2"/>
  <c r="A546" i="8" s="1"/>
  <c r="AB545" i="2"/>
  <c r="E546" i="8" s="1"/>
  <c r="Z545" i="2"/>
  <c r="C546" i="8" s="1"/>
  <c r="AD545" i="2"/>
  <c r="G546" i="8" s="1"/>
  <c r="AA545" i="2"/>
  <c r="D546" i="8" s="1"/>
  <c r="AF545" i="2"/>
  <c r="B546" i="8" s="1"/>
  <c r="AG545" i="2"/>
  <c r="H546" i="8" s="1"/>
  <c r="AF382" i="2"/>
  <c r="B383" i="8" s="1"/>
  <c r="Z382" i="2"/>
  <c r="C383" i="8" s="1"/>
  <c r="AC382" i="2"/>
  <c r="F383" i="8" s="1"/>
  <c r="AE382" i="2"/>
  <c r="A383" i="8" s="1"/>
  <c r="AB382" i="2"/>
  <c r="E383" i="8" s="1"/>
  <c r="AG382" i="2"/>
  <c r="H383" i="8" s="1"/>
  <c r="AD382" i="2"/>
  <c r="G383" i="8" s="1"/>
  <c r="AA382" i="2"/>
  <c r="D383" i="8" s="1"/>
  <c r="AI632" i="2"/>
  <c r="J633" i="8" s="1"/>
  <c r="AH633" i="2"/>
  <c r="AB332" i="2"/>
  <c r="G337" i="4" s="1"/>
  <c r="E333" i="8" s="1"/>
  <c r="AC332" i="2"/>
  <c r="H337" i="4" s="1"/>
  <c r="F333" i="8" s="1"/>
  <c r="AG332" i="2"/>
  <c r="J337" i="4" s="1"/>
  <c r="H333" i="8" s="1"/>
  <c r="AD332" i="2"/>
  <c r="I337" i="4" s="1"/>
  <c r="G333" i="8" s="1"/>
  <c r="AA332" i="2"/>
  <c r="F337" i="4" s="1"/>
  <c r="D333" i="8" s="1"/>
  <c r="AF332" i="2"/>
  <c r="D337" i="4" s="1"/>
  <c r="B333" i="8" s="1"/>
  <c r="AE332" i="2"/>
  <c r="C337" i="4" s="1"/>
  <c r="A333" i="8" s="1"/>
  <c r="Z332" i="2"/>
  <c r="E337" i="4" s="1"/>
  <c r="C333" i="8" s="1"/>
  <c r="AB656" i="2"/>
  <c r="E657" i="8" s="1"/>
  <c r="AF656" i="2"/>
  <c r="B657" i="8" s="1"/>
  <c r="AE656" i="2"/>
  <c r="A657" i="8" s="1"/>
  <c r="AD656" i="2"/>
  <c r="G657" i="8" s="1"/>
  <c r="AG656" i="2"/>
  <c r="H657" i="8" s="1"/>
  <c r="AC656" i="2"/>
  <c r="F657" i="8" s="1"/>
  <c r="Z656" i="2"/>
  <c r="C657" i="8" s="1"/>
  <c r="AA656" i="2"/>
  <c r="D657" i="8" s="1"/>
  <c r="AH52" i="2"/>
  <c r="AE150" i="2"/>
  <c r="C155" i="4" s="1"/>
  <c r="A151" i="8" s="1"/>
  <c r="AD150" i="2"/>
  <c r="I155" i="4" s="1"/>
  <c r="G151" i="8" s="1"/>
  <c r="AF150" i="2"/>
  <c r="D155" i="4" s="1"/>
  <c r="B151" i="8" s="1"/>
  <c r="AC150" i="2"/>
  <c r="H155" i="4" s="1"/>
  <c r="F151" i="8" s="1"/>
  <c r="AA150" i="2"/>
  <c r="F155" i="4" s="1"/>
  <c r="D151" i="8" s="1"/>
  <c r="Z150" i="2"/>
  <c r="E155" i="4" s="1"/>
  <c r="C151" i="8" s="1"/>
  <c r="AG150" i="2"/>
  <c r="J155" i="4" s="1"/>
  <c r="H151" i="8" s="1"/>
  <c r="AB150" i="2"/>
  <c r="G155" i="4" s="1"/>
  <c r="E151" i="8" s="1"/>
  <c r="AF682" i="2"/>
  <c r="B683" i="8" s="1"/>
  <c r="AC682" i="2"/>
  <c r="F683" i="8" s="1"/>
  <c r="AD682" i="2"/>
  <c r="G683" i="8" s="1"/>
  <c r="Z682" i="2"/>
  <c r="C683" i="8" s="1"/>
  <c r="AE682" i="2"/>
  <c r="A683" i="8" s="1"/>
  <c r="AG682" i="2"/>
  <c r="H683" i="8" s="1"/>
  <c r="AB682" i="2"/>
  <c r="E683" i="8" s="1"/>
  <c r="AA682" i="2"/>
  <c r="D683" i="8" s="1"/>
  <c r="AD200" i="2"/>
  <c r="I205" i="4" s="1"/>
  <c r="G201" i="8" s="1"/>
  <c r="AC200" i="2"/>
  <c r="H205" i="4" s="1"/>
  <c r="F201" i="8" s="1"/>
  <c r="AF200" i="2"/>
  <c r="D205" i="4" s="1"/>
  <c r="B201" i="8" s="1"/>
  <c r="AA200" i="2"/>
  <c r="F205" i="4" s="1"/>
  <c r="D201" i="8" s="1"/>
  <c r="AB200" i="2"/>
  <c r="G205" i="4" s="1"/>
  <c r="E201" i="8" s="1"/>
  <c r="AG200" i="2"/>
  <c r="J205" i="4" s="1"/>
  <c r="H201" i="8" s="1"/>
  <c r="AE200" i="2"/>
  <c r="C205" i="4" s="1"/>
  <c r="A201" i="8" s="1"/>
  <c r="Z200" i="2"/>
  <c r="E205" i="4" s="1"/>
  <c r="C201" i="8" s="1"/>
  <c r="AE538" i="2"/>
  <c r="A539" i="8" s="1"/>
  <c r="AF538" i="2"/>
  <c r="B539" i="8" s="1"/>
  <c r="AG538" i="2"/>
  <c r="H539" i="8" s="1"/>
  <c r="AD538" i="2"/>
  <c r="G539" i="8" s="1"/>
  <c r="AC538" i="2"/>
  <c r="F539" i="8" s="1"/>
  <c r="Z538" i="2"/>
  <c r="C539" i="8" s="1"/>
  <c r="AB538" i="2"/>
  <c r="E539" i="8" s="1"/>
  <c r="AA538" i="2"/>
  <c r="D539" i="8" s="1"/>
  <c r="AE167" i="2"/>
  <c r="C172" i="4" s="1"/>
  <c r="A168" i="8" s="1"/>
  <c r="AD167" i="2"/>
  <c r="I172" i="4" s="1"/>
  <c r="G168" i="8" s="1"/>
  <c r="Z167" i="2"/>
  <c r="E172" i="4" s="1"/>
  <c r="C168" i="8" s="1"/>
  <c r="AC167" i="2"/>
  <c r="H172" i="4" s="1"/>
  <c r="F168" i="8" s="1"/>
  <c r="AA167" i="2"/>
  <c r="F172" i="4" s="1"/>
  <c r="D168" i="8" s="1"/>
  <c r="AB167" i="2"/>
  <c r="G172" i="4" s="1"/>
  <c r="E168" i="8" s="1"/>
  <c r="AF167" i="2"/>
  <c r="D172" i="4" s="1"/>
  <c r="B168" i="8" s="1"/>
  <c r="AG167" i="2"/>
  <c r="J172" i="4" s="1"/>
  <c r="H168" i="8" s="1"/>
  <c r="AC296" i="2"/>
  <c r="H301" i="4" s="1"/>
  <c r="F297" i="8" s="1"/>
  <c r="AD296" i="2"/>
  <c r="I301" i="4" s="1"/>
  <c r="G297" i="8" s="1"/>
  <c r="AB296" i="2"/>
  <c r="G301" i="4" s="1"/>
  <c r="E297" i="8" s="1"/>
  <c r="AA296" i="2"/>
  <c r="F301" i="4" s="1"/>
  <c r="D297" i="8" s="1"/>
  <c r="AF296" i="2"/>
  <c r="D301" i="4" s="1"/>
  <c r="B297" i="8" s="1"/>
  <c r="AG296" i="2"/>
  <c r="J301" i="4" s="1"/>
  <c r="H297" i="8" s="1"/>
  <c r="AE296" i="2"/>
  <c r="C301" i="4" s="1"/>
  <c r="A297" i="8" s="1"/>
  <c r="Z296" i="2"/>
  <c r="E301" i="4" s="1"/>
  <c r="C297" i="8" s="1"/>
  <c r="AC441" i="2"/>
  <c r="F442" i="8" s="1"/>
  <c r="AG441" i="2"/>
  <c r="H442" i="8" s="1"/>
  <c r="AF441" i="2"/>
  <c r="B442" i="8" s="1"/>
  <c r="Z441" i="2"/>
  <c r="C442" i="8" s="1"/>
  <c r="AE441" i="2"/>
  <c r="A442" i="8" s="1"/>
  <c r="AA441" i="2"/>
  <c r="D442" i="8" s="1"/>
  <c r="AD441" i="2"/>
  <c r="G442" i="8" s="1"/>
  <c r="AB441" i="2"/>
  <c r="E442" i="8" s="1"/>
  <c r="AF485" i="2"/>
  <c r="B486" i="8" s="1"/>
  <c r="Z485" i="2"/>
  <c r="C486" i="8" s="1"/>
  <c r="AD485" i="2"/>
  <c r="G486" i="8" s="1"/>
  <c r="AC485" i="2"/>
  <c r="F486" i="8" s="1"/>
  <c r="AE485" i="2"/>
  <c r="A486" i="8" s="1"/>
  <c r="AG485" i="2"/>
  <c r="H486" i="8" s="1"/>
  <c r="AB485" i="2"/>
  <c r="E486" i="8" s="1"/>
  <c r="AA485" i="2"/>
  <c r="D486" i="8" s="1"/>
  <c r="AI191" i="2"/>
  <c r="B196" i="4" s="1"/>
  <c r="J192" i="8" s="1"/>
  <c r="AH192" i="2"/>
  <c r="AI192" i="2" s="1"/>
  <c r="B197" i="4" s="1"/>
  <c r="J193" i="8" s="1"/>
  <c r="AB206" i="2"/>
  <c r="G211" i="4" s="1"/>
  <c r="E207" i="8" s="1"/>
  <c r="AD206" i="2"/>
  <c r="I211" i="4" s="1"/>
  <c r="G207" i="8" s="1"/>
  <c r="AE206" i="2"/>
  <c r="C211" i="4" s="1"/>
  <c r="A207" i="8" s="1"/>
  <c r="AF206" i="2"/>
  <c r="D211" i="4" s="1"/>
  <c r="B207" i="8" s="1"/>
  <c r="AC206" i="2"/>
  <c r="H211" i="4" s="1"/>
  <c r="F207" i="8" s="1"/>
  <c r="Z206" i="2"/>
  <c r="E211" i="4" s="1"/>
  <c r="C207" i="8" s="1"/>
  <c r="AA206" i="2"/>
  <c r="F211" i="4" s="1"/>
  <c r="D207" i="8" s="1"/>
  <c r="AG206" i="2"/>
  <c r="J211" i="4" s="1"/>
  <c r="H207" i="8" s="1"/>
  <c r="AH17" i="2"/>
  <c r="AI17" i="2" s="1"/>
  <c r="B22" i="4" s="1"/>
  <c r="J18" i="8" s="1"/>
  <c r="AC890" i="2"/>
  <c r="F891" i="8" s="1"/>
  <c r="AG890" i="2"/>
  <c r="H891" i="8" s="1"/>
  <c r="Z890" i="2"/>
  <c r="C891" i="8" s="1"/>
  <c r="AB890" i="2"/>
  <c r="E891" i="8" s="1"/>
  <c r="AF890" i="2"/>
  <c r="B891" i="8" s="1"/>
  <c r="AE890" i="2"/>
  <c r="A891" i="8" s="1"/>
  <c r="AD890" i="2"/>
  <c r="G891" i="8" s="1"/>
  <c r="AA890" i="2"/>
  <c r="D891" i="8" s="1"/>
  <c r="AD56" i="2"/>
  <c r="I61" i="4" s="1"/>
  <c r="G57" i="8" s="1"/>
  <c r="AC56" i="2"/>
  <c r="H61" i="4" s="1"/>
  <c r="F57" i="8" s="1"/>
  <c r="Z56" i="2"/>
  <c r="E61" i="4" s="1"/>
  <c r="C57" i="8" s="1"/>
  <c r="AB56" i="2"/>
  <c r="G61" i="4" s="1"/>
  <c r="E57" i="8" s="1"/>
  <c r="AF56" i="2"/>
  <c r="D61" i="4" s="1"/>
  <c r="B57" i="8" s="1"/>
  <c r="AG56" i="2"/>
  <c r="J61" i="4" s="1"/>
  <c r="H57" i="8" s="1"/>
  <c r="AA56" i="2"/>
  <c r="F61" i="4" s="1"/>
  <c r="D57" i="8" s="1"/>
  <c r="AE56" i="2"/>
  <c r="C61" i="4" s="1"/>
  <c r="A57" i="8" s="1"/>
  <c r="AB364" i="2"/>
  <c r="E365" i="8" s="1"/>
  <c r="AG364" i="2"/>
  <c r="H365" i="8" s="1"/>
  <c r="AF364" i="2"/>
  <c r="B365" i="8" s="1"/>
  <c r="Z364" i="2"/>
  <c r="C365" i="8" s="1"/>
  <c r="AE364" i="2"/>
  <c r="A365" i="8" s="1"/>
  <c r="AA364" i="2"/>
  <c r="D365" i="8" s="1"/>
  <c r="AD364" i="2"/>
  <c r="G365" i="8" s="1"/>
  <c r="AC364" i="2"/>
  <c r="F365" i="8" s="1"/>
  <c r="AF526" i="2"/>
  <c r="B527" i="8" s="1"/>
  <c r="Z526" i="2"/>
  <c r="C527" i="8" s="1"/>
  <c r="AE526" i="2"/>
  <c r="A527" i="8" s="1"/>
  <c r="AG526" i="2"/>
  <c r="H527" i="8" s="1"/>
  <c r="AC526" i="2"/>
  <c r="F527" i="8" s="1"/>
  <c r="AA526" i="2"/>
  <c r="D527" i="8" s="1"/>
  <c r="AB526" i="2"/>
  <c r="E527" i="8" s="1"/>
  <c r="AD526" i="2"/>
  <c r="G527" i="8" s="1"/>
  <c r="AI502" i="2"/>
  <c r="J503" i="8" s="1"/>
  <c r="AH503" i="2"/>
  <c r="AD283" i="2"/>
  <c r="I288" i="4" s="1"/>
  <c r="G284" i="8" s="1"/>
  <c r="AG283" i="2"/>
  <c r="J288" i="4" s="1"/>
  <c r="H284" i="8" s="1"/>
  <c r="AF283" i="2"/>
  <c r="D288" i="4" s="1"/>
  <c r="B284" i="8" s="1"/>
  <c r="AC283" i="2"/>
  <c r="H288" i="4" s="1"/>
  <c r="F284" i="8" s="1"/>
  <c r="AB283" i="2"/>
  <c r="G288" i="4" s="1"/>
  <c r="E284" i="8" s="1"/>
  <c r="Z283" i="2"/>
  <c r="E288" i="4" s="1"/>
  <c r="C284" i="8" s="1"/>
  <c r="AE283" i="2"/>
  <c r="C288" i="4" s="1"/>
  <c r="A284" i="8" s="1"/>
  <c r="AA283" i="2"/>
  <c r="F288" i="4" s="1"/>
  <c r="D284" i="8" s="1"/>
  <c r="AH296" i="2"/>
  <c r="AI296" i="2" s="1"/>
  <c r="B301" i="4" s="1"/>
  <c r="J297" i="8" s="1"/>
  <c r="AI295" i="2"/>
  <c r="B300" i="4" s="1"/>
  <c r="J296" i="8" s="1"/>
  <c r="AB169" i="2"/>
  <c r="G174" i="4" s="1"/>
  <c r="E170" i="8" s="1"/>
  <c r="AF169" i="2"/>
  <c r="D174" i="4" s="1"/>
  <c r="B170" i="8" s="1"/>
  <c r="AG169" i="2"/>
  <c r="J174" i="4" s="1"/>
  <c r="H170" i="8" s="1"/>
  <c r="Z169" i="2"/>
  <c r="E174" i="4" s="1"/>
  <c r="C170" i="8" s="1"/>
  <c r="AA169" i="2"/>
  <c r="F174" i="4" s="1"/>
  <c r="D170" i="8" s="1"/>
  <c r="AD169" i="2"/>
  <c r="I174" i="4" s="1"/>
  <c r="G170" i="8" s="1"/>
  <c r="AE169" i="2"/>
  <c r="C174" i="4" s="1"/>
  <c r="A170" i="8" s="1"/>
  <c r="AC169" i="2"/>
  <c r="H174" i="4" s="1"/>
  <c r="F170" i="8" s="1"/>
  <c r="AI469" i="2"/>
  <c r="J470" i="8" s="1"/>
  <c r="AH470" i="2"/>
  <c r="AH111" i="2"/>
  <c r="AI111" i="2" s="1"/>
  <c r="B116" i="4" s="1"/>
  <c r="J112" i="8" s="1"/>
  <c r="AC753" i="2"/>
  <c r="F754" i="8" s="1"/>
  <c r="AG753" i="2"/>
  <c r="H754" i="8" s="1"/>
  <c r="AB753" i="2"/>
  <c r="E754" i="8" s="1"/>
  <c r="Z753" i="2"/>
  <c r="C754" i="8" s="1"/>
  <c r="AF753" i="2"/>
  <c r="B754" i="8" s="1"/>
  <c r="AA753" i="2"/>
  <c r="D754" i="8" s="1"/>
  <c r="AE753" i="2"/>
  <c r="A754" i="8" s="1"/>
  <c r="AD753" i="2"/>
  <c r="G754" i="8" s="1"/>
  <c r="AG228" i="2"/>
  <c r="J233" i="4" s="1"/>
  <c r="H229" i="8" s="1"/>
  <c r="AE228" i="2"/>
  <c r="C233" i="4" s="1"/>
  <c r="A229" i="8" s="1"/>
  <c r="AB228" i="2"/>
  <c r="G233" i="4" s="1"/>
  <c r="E229" i="8" s="1"/>
  <c r="AA228" i="2"/>
  <c r="F233" i="4" s="1"/>
  <c r="D229" i="8" s="1"/>
  <c r="AC228" i="2"/>
  <c r="H233" i="4" s="1"/>
  <c r="F229" i="8" s="1"/>
  <c r="AD228" i="2"/>
  <c r="I233" i="4" s="1"/>
  <c r="G229" i="8" s="1"/>
  <c r="Z228" i="2"/>
  <c r="E233" i="4" s="1"/>
  <c r="C229" i="8" s="1"/>
  <c r="AF228" i="2"/>
  <c r="D233" i="4" s="1"/>
  <c r="B229" i="8" s="1"/>
  <c r="AA811" i="2"/>
  <c r="D812" i="8" s="1"/>
  <c r="AG811" i="2"/>
  <c r="H812" i="8" s="1"/>
  <c r="AF811" i="2"/>
  <c r="B812" i="8" s="1"/>
  <c r="Z811" i="2"/>
  <c r="C812" i="8" s="1"/>
  <c r="AE811" i="2"/>
  <c r="A812" i="8" s="1"/>
  <c r="AB811" i="2"/>
  <c r="E812" i="8" s="1"/>
  <c r="AD811" i="2"/>
  <c r="G812" i="8" s="1"/>
  <c r="AC811" i="2"/>
  <c r="F812" i="8" s="1"/>
  <c r="AE894" i="2"/>
  <c r="A895" i="8" s="1"/>
  <c r="AA894" i="2"/>
  <c r="D895" i="8" s="1"/>
  <c r="AB894" i="2"/>
  <c r="E895" i="8" s="1"/>
  <c r="AG894" i="2"/>
  <c r="H895" i="8" s="1"/>
  <c r="AF894" i="2"/>
  <c r="B895" i="8" s="1"/>
  <c r="AD894" i="2"/>
  <c r="G895" i="8" s="1"/>
  <c r="Z894" i="2"/>
  <c r="C895" i="8" s="1"/>
  <c r="AC894" i="2"/>
  <c r="F895" i="8" s="1"/>
  <c r="AB866" i="2"/>
  <c r="E867" i="8" s="1"/>
  <c r="AG866" i="2"/>
  <c r="H867" i="8" s="1"/>
  <c r="AE866" i="2"/>
  <c r="A867" i="8" s="1"/>
  <c r="AF866" i="2"/>
  <c r="B867" i="8" s="1"/>
  <c r="AD866" i="2"/>
  <c r="G867" i="8" s="1"/>
  <c r="AA866" i="2"/>
  <c r="D867" i="8" s="1"/>
  <c r="AC866" i="2"/>
  <c r="F867" i="8" s="1"/>
  <c r="Z866" i="2"/>
  <c r="C867" i="8" s="1"/>
  <c r="AC488" i="2"/>
  <c r="F489" i="8" s="1"/>
  <c r="AE488" i="2"/>
  <c r="A489" i="8" s="1"/>
  <c r="AB488" i="2"/>
  <c r="E489" i="8" s="1"/>
  <c r="AG488" i="2"/>
  <c r="H489" i="8" s="1"/>
  <c r="AD488" i="2"/>
  <c r="G489" i="8" s="1"/>
  <c r="AA488" i="2"/>
  <c r="D489" i="8" s="1"/>
  <c r="AF488" i="2"/>
  <c r="B489" i="8" s="1"/>
  <c r="Z488" i="2"/>
  <c r="C489" i="8" s="1"/>
  <c r="AI606" i="2"/>
  <c r="J607" i="8" s="1"/>
  <c r="AH607" i="2"/>
  <c r="AD590" i="2"/>
  <c r="G591" i="8" s="1"/>
  <c r="AA590" i="2"/>
  <c r="D591" i="8" s="1"/>
  <c r="AF590" i="2"/>
  <c r="B591" i="8" s="1"/>
  <c r="Z590" i="2"/>
  <c r="C591" i="8" s="1"/>
  <c r="AE590" i="2"/>
  <c r="A591" i="8" s="1"/>
  <c r="AC590" i="2"/>
  <c r="F591" i="8" s="1"/>
  <c r="AB590" i="2"/>
  <c r="E591" i="8" s="1"/>
  <c r="AG590" i="2"/>
  <c r="H591" i="8" s="1"/>
  <c r="AE927" i="2"/>
  <c r="A928" i="8" s="1"/>
  <c r="Z927" i="2"/>
  <c r="C928" i="8" s="1"/>
  <c r="AF927" i="2"/>
  <c r="B928" i="8" s="1"/>
  <c r="AD927" i="2"/>
  <c r="G928" i="8" s="1"/>
  <c r="AC927" i="2"/>
  <c r="F928" i="8" s="1"/>
  <c r="AB927" i="2"/>
  <c r="E928" i="8" s="1"/>
  <c r="AA927" i="2"/>
  <c r="D928" i="8" s="1"/>
  <c r="AG927" i="2"/>
  <c r="H928" i="8" s="1"/>
  <c r="AH85" i="2"/>
  <c r="AI85" i="2" s="1"/>
  <c r="B90" i="4" s="1"/>
  <c r="J86" i="8" s="1"/>
  <c r="AH98" i="2"/>
  <c r="AI98" i="2" s="1"/>
  <c r="B103" i="4" s="1"/>
  <c r="J99" i="8" s="1"/>
  <c r="AD146" i="2"/>
  <c r="I151" i="4" s="1"/>
  <c r="G147" i="8" s="1"/>
  <c r="AE146" i="2"/>
  <c r="C151" i="4" s="1"/>
  <c r="A147" i="8" s="1"/>
  <c r="AC146" i="2"/>
  <c r="H151" i="4" s="1"/>
  <c r="F147" i="8" s="1"/>
  <c r="AG146" i="2"/>
  <c r="J151" i="4" s="1"/>
  <c r="H147" i="8" s="1"/>
  <c r="AB146" i="2"/>
  <c r="G151" i="4" s="1"/>
  <c r="E147" i="8" s="1"/>
  <c r="Z146" i="2"/>
  <c r="E151" i="4" s="1"/>
  <c r="C147" i="8" s="1"/>
  <c r="AF146" i="2"/>
  <c r="D151" i="4" s="1"/>
  <c r="B147" i="8" s="1"/>
  <c r="AA146" i="2"/>
  <c r="F151" i="4" s="1"/>
  <c r="D147" i="8" s="1"/>
  <c r="AD447" i="2"/>
  <c r="G448" i="8" s="1"/>
  <c r="AG447" i="2"/>
  <c r="H448" i="8" s="1"/>
  <c r="AB447" i="2"/>
  <c r="E448" i="8" s="1"/>
  <c r="Z447" i="2"/>
  <c r="C448" i="8" s="1"/>
  <c r="AE447" i="2"/>
  <c r="A448" i="8" s="1"/>
  <c r="AF447" i="2"/>
  <c r="B448" i="8" s="1"/>
  <c r="AC447" i="2"/>
  <c r="F448" i="8" s="1"/>
  <c r="AA447" i="2"/>
  <c r="D448" i="8" s="1"/>
  <c r="AC170" i="2"/>
  <c r="H175" i="4" s="1"/>
  <c r="F171" i="8" s="1"/>
  <c r="AF170" i="2"/>
  <c r="D175" i="4" s="1"/>
  <c r="B171" i="8" s="1"/>
  <c r="AA170" i="2"/>
  <c r="F175" i="4" s="1"/>
  <c r="D171" i="8" s="1"/>
  <c r="AE170" i="2"/>
  <c r="C175" i="4" s="1"/>
  <c r="A171" i="8" s="1"/>
  <c r="AG170" i="2"/>
  <c r="J175" i="4" s="1"/>
  <c r="H171" i="8" s="1"/>
  <c r="AD170" i="2"/>
  <c r="I175" i="4" s="1"/>
  <c r="G171" i="8" s="1"/>
  <c r="AB170" i="2"/>
  <c r="G175" i="4" s="1"/>
  <c r="E171" i="8" s="1"/>
  <c r="Z170" i="2"/>
  <c r="E175" i="4" s="1"/>
  <c r="C171" i="8" s="1"/>
  <c r="AE702" i="2"/>
  <c r="A703" i="8" s="1"/>
  <c r="AG702" i="2"/>
  <c r="H703" i="8" s="1"/>
  <c r="AB702" i="2"/>
  <c r="E703" i="8" s="1"/>
  <c r="AA702" i="2"/>
  <c r="D703" i="8" s="1"/>
  <c r="AD702" i="2"/>
  <c r="G703" i="8" s="1"/>
  <c r="Z702" i="2"/>
  <c r="C703" i="8" s="1"/>
  <c r="AF702" i="2"/>
  <c r="B703" i="8" s="1"/>
  <c r="AC702" i="2"/>
  <c r="F703" i="8" s="1"/>
  <c r="AI617" i="2"/>
  <c r="J618" i="8" s="1"/>
  <c r="AH618" i="2"/>
  <c r="AI520" i="2"/>
  <c r="J521" i="8" s="1"/>
  <c r="AH521" i="2"/>
  <c r="AH790" i="2"/>
  <c r="AI789" i="2"/>
  <c r="J790" i="8" s="1"/>
  <c r="AH289" i="2"/>
  <c r="AI289" i="2" s="1"/>
  <c r="B294" i="4" s="1"/>
  <c r="J290" i="8" s="1"/>
  <c r="AI583" i="2"/>
  <c r="J584" i="8" s="1"/>
  <c r="AH584" i="2"/>
  <c r="AI334" i="2"/>
  <c r="B339" i="4" s="1"/>
  <c r="J335" i="8" s="1"/>
  <c r="AH335" i="2"/>
  <c r="AI335" i="2" s="1"/>
  <c r="B340" i="4" s="1"/>
  <c r="J336" i="8" s="1"/>
  <c r="AH270" i="2"/>
  <c r="AI269" i="2"/>
  <c r="B274" i="4" s="1"/>
  <c r="J270" i="8" s="1"/>
  <c r="AE452" i="2"/>
  <c r="A453" i="8" s="1"/>
  <c r="AC452" i="2"/>
  <c r="F453" i="8" s="1"/>
  <c r="Z452" i="2"/>
  <c r="C453" i="8" s="1"/>
  <c r="AD452" i="2"/>
  <c r="G453" i="8" s="1"/>
  <c r="AA452" i="2"/>
  <c r="D453" i="8" s="1"/>
  <c r="AB452" i="2"/>
  <c r="E453" i="8" s="1"/>
  <c r="AF452" i="2"/>
  <c r="B453" i="8" s="1"/>
  <c r="AG452" i="2"/>
  <c r="H453" i="8" s="1"/>
  <c r="AH5" i="2"/>
  <c r="AI5" i="2" s="1"/>
  <c r="B10" i="4" s="1"/>
  <c r="J6" i="8" s="1"/>
  <c r="AC707" i="2"/>
  <c r="F708" i="8" s="1"/>
  <c r="AF707" i="2"/>
  <c r="B708" i="8" s="1"/>
  <c r="AG707" i="2"/>
  <c r="H708" i="8" s="1"/>
  <c r="AB707" i="2"/>
  <c r="E708" i="8" s="1"/>
  <c r="Z707" i="2"/>
  <c r="C708" i="8" s="1"/>
  <c r="AD707" i="2"/>
  <c r="G708" i="8" s="1"/>
  <c r="AE707" i="2"/>
  <c r="A708" i="8" s="1"/>
  <c r="AA707" i="2"/>
  <c r="D708" i="8" s="1"/>
  <c r="AE61" i="2"/>
  <c r="C66" i="4" s="1"/>
  <c r="A62" i="8" s="1"/>
  <c r="AF61" i="2"/>
  <c r="D66" i="4" s="1"/>
  <c r="B62" i="8" s="1"/>
  <c r="AD61" i="2"/>
  <c r="I66" i="4" s="1"/>
  <c r="G62" i="8" s="1"/>
  <c r="Z61" i="2"/>
  <c r="E66" i="4" s="1"/>
  <c r="C62" i="8" s="1"/>
  <c r="AB61" i="2"/>
  <c r="G66" i="4" s="1"/>
  <c r="E62" i="8" s="1"/>
  <c r="AA61" i="2"/>
  <c r="F66" i="4" s="1"/>
  <c r="D62" i="8" s="1"/>
  <c r="AC61" i="2"/>
  <c r="H66" i="4" s="1"/>
  <c r="F62" i="8" s="1"/>
  <c r="AG61" i="2"/>
  <c r="J66" i="4" s="1"/>
  <c r="H62" i="8" s="1"/>
  <c r="AE873" i="2"/>
  <c r="A874" i="8" s="1"/>
  <c r="AD873" i="2"/>
  <c r="G874" i="8" s="1"/>
  <c r="AA873" i="2"/>
  <c r="D874" i="8" s="1"/>
  <c r="AB873" i="2"/>
  <c r="E874" i="8" s="1"/>
  <c r="AC873" i="2"/>
  <c r="F874" i="8" s="1"/>
  <c r="Z873" i="2"/>
  <c r="C874" i="8" s="1"/>
  <c r="AF873" i="2"/>
  <c r="B874" i="8" s="1"/>
  <c r="AG873" i="2"/>
  <c r="H874" i="8" s="1"/>
  <c r="AH183" i="2"/>
  <c r="AI183" i="2" s="1"/>
  <c r="B188" i="4" s="1"/>
  <c r="J184" i="8" s="1"/>
  <c r="AH924" i="2"/>
  <c r="AI923" i="2"/>
  <c r="J924" i="8" s="1"/>
  <c r="AH392" i="2"/>
  <c r="AI391" i="2"/>
  <c r="J392" i="8" s="1"/>
  <c r="AE221" i="2"/>
  <c r="C226" i="4" s="1"/>
  <c r="A222" i="8" s="1"/>
  <c r="AA221" i="2"/>
  <c r="F226" i="4" s="1"/>
  <c r="D222" i="8" s="1"/>
  <c r="AC221" i="2"/>
  <c r="H226" i="4" s="1"/>
  <c r="F222" i="8" s="1"/>
  <c r="AG221" i="2"/>
  <c r="J226" i="4" s="1"/>
  <c r="H222" i="8" s="1"/>
  <c r="AB221" i="2"/>
  <c r="G226" i="4" s="1"/>
  <c r="E222" i="8" s="1"/>
  <c r="AF221" i="2"/>
  <c r="D226" i="4" s="1"/>
  <c r="B222" i="8" s="1"/>
  <c r="AD221" i="2"/>
  <c r="I226" i="4" s="1"/>
  <c r="G222" i="8" s="1"/>
  <c r="Z221" i="2"/>
  <c r="E226" i="4" s="1"/>
  <c r="C222" i="8" s="1"/>
  <c r="AI821" i="2"/>
  <c r="J822" i="8" s="1"/>
  <c r="AH822" i="2"/>
  <c r="AG188" i="2"/>
  <c r="J193" i="4" s="1"/>
  <c r="H189" i="8" s="1"/>
  <c r="AB188" i="2"/>
  <c r="G193" i="4" s="1"/>
  <c r="E189" i="8" s="1"/>
  <c r="AF188" i="2"/>
  <c r="D193" i="4" s="1"/>
  <c r="B189" i="8" s="1"/>
  <c r="AD188" i="2"/>
  <c r="I193" i="4" s="1"/>
  <c r="G189" i="8" s="1"/>
  <c r="Z188" i="2"/>
  <c r="E193" i="4" s="1"/>
  <c r="C189" i="8" s="1"/>
  <c r="AC188" i="2"/>
  <c r="H193" i="4" s="1"/>
  <c r="F189" i="8" s="1"/>
  <c r="AE188" i="2"/>
  <c r="C193" i="4" s="1"/>
  <c r="A189" i="8" s="1"/>
  <c r="AA188" i="2"/>
  <c r="F193" i="4" s="1"/>
  <c r="D189" i="8" s="1"/>
  <c r="AC459" i="2"/>
  <c r="F460" i="8" s="1"/>
  <c r="AD459" i="2"/>
  <c r="G460" i="8" s="1"/>
  <c r="Z459" i="2"/>
  <c r="C460" i="8" s="1"/>
  <c r="AB459" i="2"/>
  <c r="E460" i="8" s="1"/>
  <c r="AG459" i="2"/>
  <c r="H460" i="8" s="1"/>
  <c r="AF459" i="2"/>
  <c r="B460" i="8" s="1"/>
  <c r="AE459" i="2"/>
  <c r="A460" i="8" s="1"/>
  <c r="AA459" i="2"/>
  <c r="D460" i="8" s="1"/>
  <c r="AH162" i="2"/>
  <c r="AI162" i="2" s="1"/>
  <c r="B167" i="4" s="1"/>
  <c r="J163" i="8" s="1"/>
  <c r="AH838" i="2"/>
  <c r="AI837" i="2"/>
  <c r="J838" i="8" s="1"/>
  <c r="AH39" i="2"/>
  <c r="AI39" i="2" s="1"/>
  <c r="B44" i="4" s="1"/>
  <c r="J40" i="8" s="1"/>
  <c r="AH625" i="2"/>
  <c r="AI624" i="2"/>
  <c r="J625" i="8" s="1"/>
  <c r="AH975" i="2"/>
  <c r="AI974" i="2"/>
  <c r="J975" i="8" s="1"/>
  <c r="AH847" i="2"/>
  <c r="AI846" i="2"/>
  <c r="J847" i="8" s="1"/>
  <c r="AI698" i="2"/>
  <c r="J699" i="8" s="1"/>
  <c r="AH699" i="2"/>
  <c r="AH593" i="2"/>
  <c r="AI592" i="2"/>
  <c r="J593" i="8" s="1"/>
  <c r="AH274" i="2"/>
  <c r="AI274" i="2" s="1"/>
  <c r="B279" i="4" s="1"/>
  <c r="J275" i="8" s="1"/>
  <c r="AI273" i="2"/>
  <c r="B278" i="4" s="1"/>
  <c r="J274" i="8" s="1"/>
  <c r="AI882" i="2"/>
  <c r="J883" i="8" s="1"/>
  <c r="AH883" i="2"/>
  <c r="AF608" i="2"/>
  <c r="B609" i="8" s="1"/>
  <c r="AB608" i="2"/>
  <c r="E609" i="8" s="1"/>
  <c r="AE608" i="2"/>
  <c r="A609" i="8" s="1"/>
  <c r="AG608" i="2"/>
  <c r="H609" i="8" s="1"/>
  <c r="AD608" i="2"/>
  <c r="G609" i="8" s="1"/>
  <c r="Z608" i="2"/>
  <c r="C609" i="8" s="1"/>
  <c r="AC608" i="2"/>
  <c r="F609" i="8" s="1"/>
  <c r="AA608" i="2"/>
  <c r="D609" i="8" s="1"/>
  <c r="AC361" i="2"/>
  <c r="F362" i="8" s="1"/>
  <c r="AD361" i="2"/>
  <c r="G362" i="8" s="1"/>
  <c r="AA361" i="2"/>
  <c r="D362" i="8" s="1"/>
  <c r="AG361" i="2"/>
  <c r="H362" i="8" s="1"/>
  <c r="AF361" i="2"/>
  <c r="B362" i="8" s="1"/>
  <c r="Z361" i="2"/>
  <c r="C362" i="8" s="1"/>
  <c r="AE361" i="2"/>
  <c r="A362" i="8" s="1"/>
  <c r="AB361" i="2"/>
  <c r="E362" i="8" s="1"/>
  <c r="AB493" i="2"/>
  <c r="E494" i="8" s="1"/>
  <c r="AF493" i="2"/>
  <c r="B494" i="8" s="1"/>
  <c r="AE493" i="2"/>
  <c r="A494" i="8" s="1"/>
  <c r="AG493" i="2"/>
  <c r="H494" i="8" s="1"/>
  <c r="AD493" i="2"/>
  <c r="G494" i="8" s="1"/>
  <c r="AA493" i="2"/>
  <c r="D494" i="8" s="1"/>
  <c r="AC493" i="2"/>
  <c r="F494" i="8" s="1"/>
  <c r="Z493" i="2"/>
  <c r="C494" i="8" s="1"/>
  <c r="AF449" i="2"/>
  <c r="B450" i="8" s="1"/>
  <c r="Z449" i="2"/>
  <c r="C450" i="8" s="1"/>
  <c r="AC449" i="2"/>
  <c r="F450" i="8" s="1"/>
  <c r="AE449" i="2"/>
  <c r="A450" i="8" s="1"/>
  <c r="AB449" i="2"/>
  <c r="E450" i="8" s="1"/>
  <c r="AA449" i="2"/>
  <c r="D450" i="8" s="1"/>
  <c r="AD449" i="2"/>
  <c r="G450" i="8" s="1"/>
  <c r="AG449" i="2"/>
  <c r="H450" i="8" s="1"/>
  <c r="AH858" i="2"/>
  <c r="AI857" i="2"/>
  <c r="J858" i="8" s="1"/>
  <c r="AH179" i="2"/>
  <c r="AI179" i="2" s="1"/>
  <c r="B184" i="4" s="1"/>
  <c r="J180" i="8" s="1"/>
  <c r="Z323" i="2"/>
  <c r="E328" i="4" s="1"/>
  <c r="C324" i="8" s="1"/>
  <c r="AE323" i="2"/>
  <c r="C328" i="4" s="1"/>
  <c r="A324" i="8" s="1"/>
  <c r="AC323" i="2"/>
  <c r="H328" i="4" s="1"/>
  <c r="F324" i="8" s="1"/>
  <c r="AF323" i="2"/>
  <c r="D328" i="4" s="1"/>
  <c r="B324" i="8" s="1"/>
  <c r="AG323" i="2"/>
  <c r="J328" i="4" s="1"/>
  <c r="H324" i="8" s="1"/>
  <c r="AB323" i="2"/>
  <c r="G328" i="4" s="1"/>
  <c r="E324" i="8" s="1"/>
  <c r="AD323" i="2"/>
  <c r="I328" i="4" s="1"/>
  <c r="G324" i="8" s="1"/>
  <c r="AA323" i="2"/>
  <c r="F328" i="4" s="1"/>
  <c r="D324" i="8" s="1"/>
  <c r="AH433" i="2"/>
  <c r="AI432" i="2"/>
  <c r="J433" i="8" s="1"/>
  <c r="AH291" i="2"/>
  <c r="AI291" i="2" s="1"/>
  <c r="B296" i="4" s="1"/>
  <c r="J292" i="8" s="1"/>
  <c r="AH109" i="2"/>
  <c r="AI109" i="2" s="1"/>
  <c r="B114" i="4" s="1"/>
  <c r="J110" i="8" s="1"/>
  <c r="AH331" i="2"/>
  <c r="AI331" i="2" s="1"/>
  <c r="B336" i="4" s="1"/>
  <c r="J332" i="8" s="1"/>
  <c r="AI330" i="2"/>
  <c r="B335" i="4" s="1"/>
  <c r="J331" i="8" s="1"/>
  <c r="AE991" i="2"/>
  <c r="A992" i="8" s="1"/>
  <c r="Z991" i="2"/>
  <c r="C992" i="8" s="1"/>
  <c r="AD991" i="2"/>
  <c r="G992" i="8" s="1"/>
  <c r="AG991" i="2"/>
  <c r="H992" i="8" s="1"/>
  <c r="AC991" i="2"/>
  <c r="F992" i="8" s="1"/>
  <c r="AB991" i="2"/>
  <c r="E992" i="8" s="1"/>
  <c r="AF991" i="2"/>
  <c r="B992" i="8" s="1"/>
  <c r="AA991" i="2"/>
  <c r="D992" i="8" s="1"/>
  <c r="AF738" i="2"/>
  <c r="B739" i="8" s="1"/>
  <c r="AD738" i="2"/>
  <c r="G739" i="8" s="1"/>
  <c r="AG738" i="2"/>
  <c r="H739" i="8" s="1"/>
  <c r="AE738" i="2"/>
  <c r="A739" i="8" s="1"/>
  <c r="AA738" i="2"/>
  <c r="D739" i="8" s="1"/>
  <c r="Z738" i="2"/>
  <c r="C739" i="8" s="1"/>
  <c r="AC738" i="2"/>
  <c r="F739" i="8" s="1"/>
  <c r="AB738" i="2"/>
  <c r="E739" i="8" s="1"/>
  <c r="AH163" i="2"/>
  <c r="AI163" i="2" s="1"/>
  <c r="B168" i="4" s="1"/>
  <c r="J164" i="8" s="1"/>
  <c r="AH398" i="2"/>
  <c r="AI397" i="2"/>
  <c r="J398" i="8" s="1"/>
  <c r="AB387" i="2"/>
  <c r="E388" i="8" s="1"/>
  <c r="AF387" i="2"/>
  <c r="B388" i="8" s="1"/>
  <c r="AD387" i="2"/>
  <c r="G388" i="8" s="1"/>
  <c r="AA387" i="2"/>
  <c r="D388" i="8" s="1"/>
  <c r="AE387" i="2"/>
  <c r="A388" i="8" s="1"/>
  <c r="Z387" i="2"/>
  <c r="C388" i="8" s="1"/>
  <c r="AC387" i="2"/>
  <c r="F388" i="8" s="1"/>
  <c r="AG387" i="2"/>
  <c r="H388" i="8" s="1"/>
  <c r="AH40" i="2"/>
  <c r="AI40" i="2" s="1"/>
  <c r="B45" i="4" s="1"/>
  <c r="J41" i="8" s="1"/>
  <c r="Z697" i="2"/>
  <c r="C698" i="8" s="1"/>
  <c r="AA697" i="2"/>
  <c r="D698" i="8" s="1"/>
  <c r="AE697" i="2"/>
  <c r="A698" i="8" s="1"/>
  <c r="AB697" i="2"/>
  <c r="E698" i="8" s="1"/>
  <c r="AF697" i="2"/>
  <c r="B698" i="8" s="1"/>
  <c r="AD697" i="2"/>
  <c r="G698" i="8" s="1"/>
  <c r="AC697" i="2"/>
  <c r="F698" i="8" s="1"/>
  <c r="AG697" i="2"/>
  <c r="H698" i="8" s="1"/>
  <c r="AB564" i="2"/>
  <c r="E565" i="8" s="1"/>
  <c r="AC564" i="2"/>
  <c r="F565" i="8" s="1"/>
  <c r="AF564" i="2"/>
  <c r="B565" i="8" s="1"/>
  <c r="AE564" i="2"/>
  <c r="A565" i="8" s="1"/>
  <c r="Z564" i="2"/>
  <c r="C565" i="8" s="1"/>
  <c r="AA564" i="2"/>
  <c r="D565" i="8" s="1"/>
  <c r="AD564" i="2"/>
  <c r="G565" i="8" s="1"/>
  <c r="AG564" i="2"/>
  <c r="H565" i="8" s="1"/>
  <c r="AE942" i="2"/>
  <c r="A943" i="8" s="1"/>
  <c r="AG942" i="2"/>
  <c r="H943" i="8" s="1"/>
  <c r="AA942" i="2"/>
  <c r="D943" i="8" s="1"/>
  <c r="AB942" i="2"/>
  <c r="E943" i="8" s="1"/>
  <c r="AD942" i="2"/>
  <c r="G943" i="8" s="1"/>
  <c r="AF942" i="2"/>
  <c r="B943" i="8" s="1"/>
  <c r="AC942" i="2"/>
  <c r="F943" i="8" s="1"/>
  <c r="Z942" i="2"/>
  <c r="C943" i="8" s="1"/>
  <c r="AF529" i="2"/>
  <c r="B530" i="8" s="1"/>
  <c r="AC529" i="2"/>
  <c r="F530" i="8" s="1"/>
  <c r="AE529" i="2"/>
  <c r="A530" i="8" s="1"/>
  <c r="AA529" i="2"/>
  <c r="D530" i="8" s="1"/>
  <c r="AD529" i="2"/>
  <c r="G530" i="8" s="1"/>
  <c r="Z529" i="2"/>
  <c r="C530" i="8" s="1"/>
  <c r="AB529" i="2"/>
  <c r="E530" i="8" s="1"/>
  <c r="AG529" i="2"/>
  <c r="H530" i="8" s="1"/>
  <c r="AH808" i="2"/>
  <c r="AI807" i="2"/>
  <c r="J808" i="8" s="1"/>
  <c r="AE943" i="2"/>
  <c r="A944" i="8" s="1"/>
  <c r="Z943" i="2"/>
  <c r="C944" i="8" s="1"/>
  <c r="AA943" i="2"/>
  <c r="D944" i="8" s="1"/>
  <c r="AB943" i="2"/>
  <c r="E944" i="8" s="1"/>
  <c r="AF943" i="2"/>
  <c r="B944" i="8" s="1"/>
  <c r="AD943" i="2"/>
  <c r="G944" i="8" s="1"/>
  <c r="AG943" i="2"/>
  <c r="H944" i="8" s="1"/>
  <c r="AC943" i="2"/>
  <c r="F944" i="8" s="1"/>
  <c r="AC102" i="2"/>
  <c r="H107" i="4" s="1"/>
  <c r="F103" i="8" s="1"/>
  <c r="AG102" i="2"/>
  <c r="J107" i="4" s="1"/>
  <c r="H103" i="8" s="1"/>
  <c r="AB102" i="2"/>
  <c r="G107" i="4" s="1"/>
  <c r="E103" i="8" s="1"/>
  <c r="AD102" i="2"/>
  <c r="I107" i="4" s="1"/>
  <c r="G103" i="8" s="1"/>
  <c r="AE102" i="2"/>
  <c r="C107" i="4" s="1"/>
  <c r="A103" i="8" s="1"/>
  <c r="Z102" i="2"/>
  <c r="E107" i="4" s="1"/>
  <c r="C103" i="8" s="1"/>
  <c r="AF102" i="2"/>
  <c r="D107" i="4" s="1"/>
  <c r="B103" i="8" s="1"/>
  <c r="AA102" i="2"/>
  <c r="F107" i="4" s="1"/>
  <c r="D103" i="8" s="1"/>
  <c r="AD325" i="2"/>
  <c r="I330" i="4" s="1"/>
  <c r="G326" i="8" s="1"/>
  <c r="AC325" i="2"/>
  <c r="H330" i="4" s="1"/>
  <c r="F326" i="8" s="1"/>
  <c r="AA325" i="2"/>
  <c r="F330" i="4" s="1"/>
  <c r="D326" i="8" s="1"/>
  <c r="AE325" i="2"/>
  <c r="C330" i="4" s="1"/>
  <c r="A326" i="8" s="1"/>
  <c r="AG325" i="2"/>
  <c r="J330" i="4" s="1"/>
  <c r="H326" i="8" s="1"/>
  <c r="AF325" i="2"/>
  <c r="D330" i="4" s="1"/>
  <c r="B326" i="8" s="1"/>
  <c r="AB325" i="2"/>
  <c r="G330" i="4" s="1"/>
  <c r="E326" i="8" s="1"/>
  <c r="Z325" i="2"/>
  <c r="E330" i="4" s="1"/>
  <c r="C326" i="8" s="1"/>
  <c r="AI838" i="2"/>
  <c r="J839" i="8" s="1"/>
  <c r="AH839" i="2"/>
  <c r="AE802" i="2"/>
  <c r="A803" i="8" s="1"/>
  <c r="AG802" i="2"/>
  <c r="H803" i="8" s="1"/>
  <c r="AD802" i="2"/>
  <c r="G803" i="8" s="1"/>
  <c r="Z802" i="2"/>
  <c r="C803" i="8" s="1"/>
  <c r="AC802" i="2"/>
  <c r="F803" i="8" s="1"/>
  <c r="AA802" i="2"/>
  <c r="D803" i="8" s="1"/>
  <c r="AB802" i="2"/>
  <c r="E803" i="8" s="1"/>
  <c r="AF802" i="2"/>
  <c r="B803" i="8" s="1"/>
  <c r="AB887" i="2"/>
  <c r="E888" i="8" s="1"/>
  <c r="AC887" i="2"/>
  <c r="F888" i="8" s="1"/>
  <c r="AA887" i="2"/>
  <c r="D888" i="8" s="1"/>
  <c r="AF887" i="2"/>
  <c r="B888" i="8" s="1"/>
  <c r="AG887" i="2"/>
  <c r="H888" i="8" s="1"/>
  <c r="AE887" i="2"/>
  <c r="A888" i="8" s="1"/>
  <c r="AD887" i="2"/>
  <c r="G888" i="8" s="1"/>
  <c r="Z887" i="2"/>
  <c r="C888" i="8" s="1"/>
  <c r="AA27" i="2"/>
  <c r="F32" i="4" s="1"/>
  <c r="D28" i="8" s="1"/>
  <c r="AC27" i="2"/>
  <c r="H32" i="4" s="1"/>
  <c r="F28" i="8" s="1"/>
  <c r="AE27" i="2"/>
  <c r="C32" i="4" s="1"/>
  <c r="A28" i="8" s="1"/>
  <c r="AB27" i="2"/>
  <c r="G32" i="4" s="1"/>
  <c r="E28" i="8" s="1"/>
  <c r="AD27" i="2"/>
  <c r="I32" i="4" s="1"/>
  <c r="G28" i="8" s="1"/>
  <c r="Z27" i="2"/>
  <c r="E32" i="4" s="1"/>
  <c r="C28" i="8" s="1"/>
  <c r="AF27" i="2"/>
  <c r="D32" i="4" s="1"/>
  <c r="B28" i="8" s="1"/>
  <c r="AG27" i="2"/>
  <c r="J32" i="4" s="1"/>
  <c r="H28" i="8" s="1"/>
  <c r="AI879" i="2"/>
  <c r="J880" i="8" s="1"/>
  <c r="AH880" i="2"/>
  <c r="AB848" i="2"/>
  <c r="E849" i="8" s="1"/>
  <c r="AG848" i="2"/>
  <c r="H849" i="8" s="1"/>
  <c r="AE848" i="2"/>
  <c r="A849" i="8" s="1"/>
  <c r="Z848" i="2"/>
  <c r="C849" i="8" s="1"/>
  <c r="AF848" i="2"/>
  <c r="B849" i="8" s="1"/>
  <c r="AA848" i="2"/>
  <c r="D849" i="8" s="1"/>
  <c r="AD848" i="2"/>
  <c r="G849" i="8" s="1"/>
  <c r="AC848" i="2"/>
  <c r="F849" i="8" s="1"/>
  <c r="AH671" i="2"/>
  <c r="AI670" i="2"/>
  <c r="J671" i="8" s="1"/>
  <c r="AH592" i="2"/>
  <c r="AI591" i="2"/>
  <c r="J592" i="8" s="1"/>
  <c r="AH79" i="2"/>
  <c r="AI79" i="2" s="1"/>
  <c r="B84" i="4" s="1"/>
  <c r="J80" i="8" s="1"/>
  <c r="AB717" i="2"/>
  <c r="E718" i="8" s="1"/>
  <c r="AA717" i="2"/>
  <c r="D718" i="8" s="1"/>
  <c r="AE717" i="2"/>
  <c r="A718" i="8" s="1"/>
  <c r="AG717" i="2"/>
  <c r="H718" i="8" s="1"/>
  <c r="AF717" i="2"/>
  <c r="B718" i="8" s="1"/>
  <c r="AD717" i="2"/>
  <c r="G718" i="8" s="1"/>
  <c r="AC717" i="2"/>
  <c r="F718" i="8" s="1"/>
  <c r="Z717" i="2"/>
  <c r="C718" i="8" s="1"/>
  <c r="AA230" i="2"/>
  <c r="F235" i="4" s="1"/>
  <c r="D231" i="8" s="1"/>
  <c r="AF230" i="2"/>
  <c r="D235" i="4" s="1"/>
  <c r="B231" i="8" s="1"/>
  <c r="AC230" i="2"/>
  <c r="H235" i="4" s="1"/>
  <c r="F231" i="8" s="1"/>
  <c r="AD230" i="2"/>
  <c r="I235" i="4" s="1"/>
  <c r="G231" i="8" s="1"/>
  <c r="AG230" i="2"/>
  <c r="J235" i="4" s="1"/>
  <c r="H231" i="8" s="1"/>
  <c r="Z230" i="2"/>
  <c r="E235" i="4" s="1"/>
  <c r="C231" i="8" s="1"/>
  <c r="AE230" i="2"/>
  <c r="C235" i="4" s="1"/>
  <c r="A231" i="8" s="1"/>
  <c r="AB230" i="2"/>
  <c r="G235" i="4" s="1"/>
  <c r="E231" i="8" s="1"/>
  <c r="AI578" i="2"/>
  <c r="J579" i="8" s="1"/>
  <c r="AH579" i="2"/>
  <c r="AE505" i="2"/>
  <c r="A506" i="8" s="1"/>
  <c r="AG505" i="2"/>
  <c r="H506" i="8" s="1"/>
  <c r="AC505" i="2"/>
  <c r="F506" i="8" s="1"/>
  <c r="Z505" i="2"/>
  <c r="C506" i="8" s="1"/>
  <c r="AD505" i="2"/>
  <c r="G506" i="8" s="1"/>
  <c r="AA505" i="2"/>
  <c r="D506" i="8" s="1"/>
  <c r="AB505" i="2"/>
  <c r="E506" i="8" s="1"/>
  <c r="AF505" i="2"/>
  <c r="B506" i="8" s="1"/>
  <c r="AF856" i="2"/>
  <c r="B857" i="8" s="1"/>
  <c r="AA856" i="2"/>
  <c r="D857" i="8" s="1"/>
  <c r="AE856" i="2"/>
  <c r="A857" i="8" s="1"/>
  <c r="AB856" i="2"/>
  <c r="E857" i="8" s="1"/>
  <c r="AD856" i="2"/>
  <c r="G857" i="8" s="1"/>
  <c r="AG856" i="2"/>
  <c r="H857" i="8" s="1"/>
  <c r="AC856" i="2"/>
  <c r="F857" i="8" s="1"/>
  <c r="Z856" i="2"/>
  <c r="C857" i="8" s="1"/>
  <c r="AC408" i="2"/>
  <c r="F409" i="8" s="1"/>
  <c r="AG408" i="2"/>
  <c r="H409" i="8" s="1"/>
  <c r="AE408" i="2"/>
  <c r="A409" i="8" s="1"/>
  <c r="AB408" i="2"/>
  <c r="E409" i="8" s="1"/>
  <c r="Z408" i="2"/>
  <c r="C409" i="8" s="1"/>
  <c r="AD408" i="2"/>
  <c r="G409" i="8" s="1"/>
  <c r="AF408" i="2"/>
  <c r="B409" i="8" s="1"/>
  <c r="AA408" i="2"/>
  <c r="D409" i="8" s="1"/>
  <c r="AA48" i="2"/>
  <c r="F53" i="4" s="1"/>
  <c r="D49" i="8" s="1"/>
  <c r="AG48" i="2"/>
  <c r="J53" i="4" s="1"/>
  <c r="H49" i="8" s="1"/>
  <c r="AD48" i="2"/>
  <c r="I53" i="4" s="1"/>
  <c r="G49" i="8" s="1"/>
  <c r="AF48" i="2"/>
  <c r="D53" i="4" s="1"/>
  <c r="B49" i="8" s="1"/>
  <c r="AC48" i="2"/>
  <c r="H53" i="4" s="1"/>
  <c r="F49" i="8" s="1"/>
  <c r="AB48" i="2"/>
  <c r="G53" i="4" s="1"/>
  <c r="E49" i="8" s="1"/>
  <c r="AE48" i="2"/>
  <c r="C53" i="4" s="1"/>
  <c r="A49" i="8" s="1"/>
  <c r="Z48" i="2"/>
  <c r="E53" i="4" s="1"/>
  <c r="C49" i="8" s="1"/>
  <c r="AA155" i="2"/>
  <c r="F160" i="4" s="1"/>
  <c r="D156" i="8" s="1"/>
  <c r="AD155" i="2"/>
  <c r="I160" i="4" s="1"/>
  <c r="G156" i="8" s="1"/>
  <c r="AE155" i="2"/>
  <c r="C160" i="4" s="1"/>
  <c r="A156" i="8" s="1"/>
  <c r="AF155" i="2"/>
  <c r="D160" i="4" s="1"/>
  <c r="B156" i="8" s="1"/>
  <c r="AC155" i="2"/>
  <c r="H160" i="4" s="1"/>
  <c r="F156" i="8" s="1"/>
  <c r="AB155" i="2"/>
  <c r="G160" i="4" s="1"/>
  <c r="E156" i="8" s="1"/>
  <c r="AG155" i="2"/>
  <c r="J160" i="4" s="1"/>
  <c r="H156" i="8" s="1"/>
  <c r="Z155" i="2"/>
  <c r="E160" i="4" s="1"/>
  <c r="C156" i="8" s="1"/>
  <c r="AC478" i="2"/>
  <c r="F479" i="8" s="1"/>
  <c r="Z478" i="2"/>
  <c r="C479" i="8" s="1"/>
  <c r="AB478" i="2"/>
  <c r="E479" i="8" s="1"/>
  <c r="AF478" i="2"/>
  <c r="B479" i="8" s="1"/>
  <c r="AD478" i="2"/>
  <c r="G479" i="8" s="1"/>
  <c r="AG478" i="2"/>
  <c r="H479" i="8" s="1"/>
  <c r="AE478" i="2"/>
  <c r="A479" i="8" s="1"/>
  <c r="AA478" i="2"/>
  <c r="D479" i="8" s="1"/>
  <c r="AC824" i="2"/>
  <c r="F825" i="8" s="1"/>
  <c r="AA824" i="2"/>
  <c r="D825" i="8" s="1"/>
  <c r="AD824" i="2"/>
  <c r="G825" i="8" s="1"/>
  <c r="AG824" i="2"/>
  <c r="H825" i="8" s="1"/>
  <c r="AB824" i="2"/>
  <c r="E825" i="8" s="1"/>
  <c r="Z824" i="2"/>
  <c r="C825" i="8" s="1"/>
  <c r="AE824" i="2"/>
  <c r="A825" i="8" s="1"/>
  <c r="AF824" i="2"/>
  <c r="B825" i="8" s="1"/>
  <c r="AD841" i="2"/>
  <c r="G842" i="8" s="1"/>
  <c r="AF841" i="2"/>
  <c r="B842" i="8" s="1"/>
  <c r="AE841" i="2"/>
  <c r="A842" i="8" s="1"/>
  <c r="Z841" i="2"/>
  <c r="C842" i="8" s="1"/>
  <c r="AC841" i="2"/>
  <c r="F842" i="8" s="1"/>
  <c r="AA841" i="2"/>
  <c r="D842" i="8" s="1"/>
  <c r="AB841" i="2"/>
  <c r="E842" i="8" s="1"/>
  <c r="AG841" i="2"/>
  <c r="H842" i="8" s="1"/>
  <c r="AI930" i="2"/>
  <c r="J931" i="8" s="1"/>
  <c r="AH931" i="2"/>
  <c r="AD701" i="2"/>
  <c r="G702" i="8" s="1"/>
  <c r="Z701" i="2"/>
  <c r="C702" i="8" s="1"/>
  <c r="AE701" i="2"/>
  <c r="A702" i="8" s="1"/>
  <c r="AB701" i="2"/>
  <c r="E702" i="8" s="1"/>
  <c r="AC701" i="2"/>
  <c r="F702" i="8" s="1"/>
  <c r="AG701" i="2"/>
  <c r="H702" i="8" s="1"/>
  <c r="AF701" i="2"/>
  <c r="B702" i="8" s="1"/>
  <c r="AA701" i="2"/>
  <c r="D702" i="8" s="1"/>
  <c r="AH241" i="2"/>
  <c r="AI241" i="2" s="1"/>
  <c r="B246" i="4" s="1"/>
  <c r="J242" i="8" s="1"/>
  <c r="AH68" i="2"/>
  <c r="AI68" i="2" s="1"/>
  <c r="B73" i="4" s="1"/>
  <c r="J69" i="8" s="1"/>
  <c r="AD904" i="2"/>
  <c r="G905" i="8" s="1"/>
  <c r="AC904" i="2"/>
  <c r="F905" i="8" s="1"/>
  <c r="AB904" i="2"/>
  <c r="E905" i="8" s="1"/>
  <c r="AG904" i="2"/>
  <c r="H905" i="8" s="1"/>
  <c r="AE904" i="2"/>
  <c r="A905" i="8" s="1"/>
  <c r="Z904" i="2"/>
  <c r="C905" i="8" s="1"/>
  <c r="AF904" i="2"/>
  <c r="B905" i="8" s="1"/>
  <c r="AA904" i="2"/>
  <c r="D905" i="8" s="1"/>
  <c r="AD637" i="2"/>
  <c r="G638" i="8" s="1"/>
  <c r="AE637" i="2"/>
  <c r="A638" i="8" s="1"/>
  <c r="AB637" i="2"/>
  <c r="E638" i="8" s="1"/>
  <c r="AG637" i="2"/>
  <c r="H638" i="8" s="1"/>
  <c r="AC637" i="2"/>
  <c r="F638" i="8" s="1"/>
  <c r="AA637" i="2"/>
  <c r="D638" i="8" s="1"/>
  <c r="AF637" i="2"/>
  <c r="B638" i="8" s="1"/>
  <c r="Z637" i="2"/>
  <c r="C638" i="8" s="1"/>
  <c r="AH31" i="2"/>
  <c r="AI31" i="2" s="1"/>
  <c r="B36" i="4" s="1"/>
  <c r="J32" i="8" s="1"/>
  <c r="AH878" i="2"/>
  <c r="AI877" i="2"/>
  <c r="J878" i="8" s="1"/>
  <c r="AC1000" i="2"/>
  <c r="F1001" i="8" s="1"/>
  <c r="AB1000" i="2"/>
  <c r="E1001" i="8" s="1"/>
  <c r="AA1000" i="2"/>
  <c r="D1001" i="8" s="1"/>
  <c r="AF1000" i="2"/>
  <c r="B1001" i="8" s="1"/>
  <c r="AG1000" i="2"/>
  <c r="H1001" i="8" s="1"/>
  <c r="AE1000" i="2"/>
  <c r="A1001" i="8" s="1"/>
  <c r="Z1000" i="2"/>
  <c r="C1001" i="8" s="1"/>
  <c r="AD1000" i="2"/>
  <c r="G1001" i="8" s="1"/>
  <c r="AE651" i="2"/>
  <c r="A652" i="8" s="1"/>
  <c r="AG651" i="2"/>
  <c r="H652" i="8" s="1"/>
  <c r="AD651" i="2"/>
  <c r="G652" i="8" s="1"/>
  <c r="AC651" i="2"/>
  <c r="F652" i="8" s="1"/>
  <c r="AF651" i="2"/>
  <c r="B652" i="8" s="1"/>
  <c r="AA651" i="2"/>
  <c r="D652" i="8" s="1"/>
  <c r="AB651" i="2"/>
  <c r="E652" i="8" s="1"/>
  <c r="Z651" i="2"/>
  <c r="C652" i="8" s="1"/>
  <c r="AF339" i="2"/>
  <c r="D344" i="4" s="1"/>
  <c r="B340" i="8" s="1"/>
  <c r="AB339" i="2"/>
  <c r="G344" i="4" s="1"/>
  <c r="E340" i="8" s="1"/>
  <c r="AE339" i="2"/>
  <c r="C344" i="4" s="1"/>
  <c r="A340" i="8" s="1"/>
  <c r="Z339" i="2"/>
  <c r="E344" i="4" s="1"/>
  <c r="C340" i="8" s="1"/>
  <c r="AD339" i="2"/>
  <c r="I344" i="4" s="1"/>
  <c r="G340" i="8" s="1"/>
  <c r="AA339" i="2"/>
  <c r="F344" i="4" s="1"/>
  <c r="D340" i="8" s="1"/>
  <c r="AC339" i="2"/>
  <c r="H344" i="4" s="1"/>
  <c r="F340" i="8" s="1"/>
  <c r="AG339" i="2"/>
  <c r="J344" i="4" s="1"/>
  <c r="H340" i="8" s="1"/>
  <c r="AD46" i="2"/>
  <c r="I51" i="4" s="1"/>
  <c r="G47" i="8" s="1"/>
  <c r="AA46" i="2"/>
  <c r="F51" i="4" s="1"/>
  <c r="D47" i="8" s="1"/>
  <c r="AE46" i="2"/>
  <c r="C51" i="4" s="1"/>
  <c r="A47" i="8" s="1"/>
  <c r="Z46" i="2"/>
  <c r="E51" i="4" s="1"/>
  <c r="C47" i="8" s="1"/>
  <c r="AC46" i="2"/>
  <c r="H51" i="4" s="1"/>
  <c r="F47" i="8" s="1"/>
  <c r="AG46" i="2"/>
  <c r="J51" i="4" s="1"/>
  <c r="H47" i="8" s="1"/>
  <c r="AB46" i="2"/>
  <c r="G51" i="4" s="1"/>
  <c r="E47" i="8" s="1"/>
  <c r="AF46" i="2"/>
  <c r="D51" i="4" s="1"/>
  <c r="B47" i="8" s="1"/>
  <c r="AI580" i="2"/>
  <c r="J581" i="8" s="1"/>
  <c r="AH581" i="2"/>
  <c r="AF407" i="2"/>
  <c r="B408" i="8" s="1"/>
  <c r="AG407" i="2"/>
  <c r="H408" i="8" s="1"/>
  <c r="AE407" i="2"/>
  <c r="A408" i="8" s="1"/>
  <c r="AA407" i="2"/>
  <c r="D408" i="8" s="1"/>
  <c r="AC407" i="2"/>
  <c r="F408" i="8" s="1"/>
  <c r="AB407" i="2"/>
  <c r="E408" i="8" s="1"/>
  <c r="AD407" i="2"/>
  <c r="G408" i="8" s="1"/>
  <c r="Z407" i="2"/>
  <c r="C408" i="8" s="1"/>
  <c r="AE973" i="2"/>
  <c r="A974" i="8" s="1"/>
  <c r="AC973" i="2"/>
  <c r="F974" i="8" s="1"/>
  <c r="AB973" i="2"/>
  <c r="E974" i="8" s="1"/>
  <c r="AF973" i="2"/>
  <c r="B974" i="8" s="1"/>
  <c r="AG973" i="2"/>
  <c r="H974" i="8" s="1"/>
  <c r="AD973" i="2"/>
  <c r="G974" i="8" s="1"/>
  <c r="Z973" i="2"/>
  <c r="C974" i="8" s="1"/>
  <c r="AA973" i="2"/>
  <c r="D974" i="8" s="1"/>
  <c r="AH220" i="2"/>
  <c r="AI220" i="2" s="1"/>
  <c r="B225" i="4" s="1"/>
  <c r="J221" i="8" s="1"/>
  <c r="AI940" i="2"/>
  <c r="J941" i="8" s="1"/>
  <c r="AH941" i="2"/>
  <c r="AI389" i="2"/>
  <c r="J390" i="8" s="1"/>
  <c r="AH390" i="2"/>
  <c r="AF236" i="2"/>
  <c r="D241" i="4" s="1"/>
  <c r="B237" i="8" s="1"/>
  <c r="AG236" i="2"/>
  <c r="J241" i="4" s="1"/>
  <c r="H237" i="8" s="1"/>
  <c r="AD236" i="2"/>
  <c r="I241" i="4" s="1"/>
  <c r="G237" i="8" s="1"/>
  <c r="Z236" i="2"/>
  <c r="E241" i="4" s="1"/>
  <c r="C237" i="8" s="1"/>
  <c r="AC236" i="2"/>
  <c r="H241" i="4" s="1"/>
  <c r="F237" i="8" s="1"/>
  <c r="AA236" i="2"/>
  <c r="F241" i="4" s="1"/>
  <c r="D237" i="8" s="1"/>
  <c r="AE236" i="2"/>
  <c r="C241" i="4" s="1"/>
  <c r="A237" i="8" s="1"/>
  <c r="AB236" i="2"/>
  <c r="G241" i="4" s="1"/>
  <c r="E237" i="8" s="1"/>
  <c r="AD192" i="2"/>
  <c r="I197" i="4" s="1"/>
  <c r="G193" i="8" s="1"/>
  <c r="Z192" i="2"/>
  <c r="E197" i="4" s="1"/>
  <c r="C193" i="8" s="1"/>
  <c r="AB192" i="2"/>
  <c r="G197" i="4" s="1"/>
  <c r="E193" i="8" s="1"/>
  <c r="AF192" i="2"/>
  <c r="D197" i="4" s="1"/>
  <c r="B193" i="8" s="1"/>
  <c r="AA192" i="2"/>
  <c r="F197" i="4" s="1"/>
  <c r="D193" i="8" s="1"/>
  <c r="AE192" i="2"/>
  <c r="C197" i="4" s="1"/>
  <c r="A193" i="8" s="1"/>
  <c r="AG192" i="2"/>
  <c r="J197" i="4" s="1"/>
  <c r="H193" i="8" s="1"/>
  <c r="AC192" i="2"/>
  <c r="H197" i="4" s="1"/>
  <c r="F193" i="8" s="1"/>
  <c r="AI929" i="2"/>
  <c r="J930" i="8" s="1"/>
  <c r="AH930" i="2"/>
  <c r="AE706" i="2"/>
  <c r="A707" i="8" s="1"/>
  <c r="AA706" i="2"/>
  <c r="D707" i="8" s="1"/>
  <c r="AD706" i="2"/>
  <c r="G707" i="8" s="1"/>
  <c r="Z706" i="2"/>
  <c r="C707" i="8" s="1"/>
  <c r="AB706" i="2"/>
  <c r="E707" i="8" s="1"/>
  <c r="AC706" i="2"/>
  <c r="F707" i="8" s="1"/>
  <c r="AF706" i="2"/>
  <c r="B707" i="8" s="1"/>
  <c r="AG706" i="2"/>
  <c r="H707" i="8" s="1"/>
  <c r="AE47" i="2"/>
  <c r="C52" i="4" s="1"/>
  <c r="A48" i="8" s="1"/>
  <c r="AG47" i="2"/>
  <c r="J52" i="4" s="1"/>
  <c r="H48" i="8" s="1"/>
  <c r="AC47" i="2"/>
  <c r="H52" i="4" s="1"/>
  <c r="F48" i="8" s="1"/>
  <c r="Z47" i="2"/>
  <c r="E52" i="4" s="1"/>
  <c r="C48" i="8" s="1"/>
  <c r="AB47" i="2"/>
  <c r="G52" i="4" s="1"/>
  <c r="E48" i="8" s="1"/>
  <c r="AD47" i="2"/>
  <c r="I52" i="4" s="1"/>
  <c r="G48" i="8" s="1"/>
  <c r="AF47" i="2"/>
  <c r="D52" i="4" s="1"/>
  <c r="B48" i="8" s="1"/>
  <c r="AA47" i="2"/>
  <c r="F52" i="4" s="1"/>
  <c r="D48" i="8" s="1"/>
  <c r="AH743" i="2"/>
  <c r="AI742" i="2"/>
  <c r="J743" i="8" s="1"/>
  <c r="AI586" i="2"/>
  <c r="J587" i="8" s="1"/>
  <c r="AH587" i="2"/>
  <c r="AD574" i="2"/>
  <c r="G575" i="8" s="1"/>
  <c r="AF574" i="2"/>
  <c r="B575" i="8" s="1"/>
  <c r="AC574" i="2"/>
  <c r="F575" i="8" s="1"/>
  <c r="AG574" i="2"/>
  <c r="H575" i="8" s="1"/>
  <c r="AE574" i="2"/>
  <c r="A575" i="8" s="1"/>
  <c r="AA574" i="2"/>
  <c r="D575" i="8" s="1"/>
  <c r="AB574" i="2"/>
  <c r="E575" i="8" s="1"/>
  <c r="Z574" i="2"/>
  <c r="C575" i="8" s="1"/>
  <c r="AH81" i="2"/>
  <c r="AI81" i="2" s="1"/>
  <c r="B86" i="4" s="1"/>
  <c r="J82" i="8" s="1"/>
  <c r="AI944" i="2"/>
  <c r="J945" i="8" s="1"/>
  <c r="AH945" i="2"/>
  <c r="AG54" i="2"/>
  <c r="J59" i="4" s="1"/>
  <c r="H55" i="8" s="1"/>
  <c r="AA54" i="2"/>
  <c r="F59" i="4" s="1"/>
  <c r="D55" i="8" s="1"/>
  <c r="AC54" i="2"/>
  <c r="H59" i="4" s="1"/>
  <c r="F55" i="8" s="1"/>
  <c r="Z54" i="2"/>
  <c r="E59" i="4" s="1"/>
  <c r="C55" i="8" s="1"/>
  <c r="AB54" i="2"/>
  <c r="G59" i="4" s="1"/>
  <c r="E55" i="8" s="1"/>
  <c r="AD54" i="2"/>
  <c r="I59" i="4" s="1"/>
  <c r="G55" i="8" s="1"/>
  <c r="AF54" i="2"/>
  <c r="D59" i="4" s="1"/>
  <c r="B55" i="8" s="1"/>
  <c r="AE54" i="2"/>
  <c r="C59" i="4" s="1"/>
  <c r="A55" i="8" s="1"/>
  <c r="AB649" i="2"/>
  <c r="E650" i="8" s="1"/>
  <c r="Z649" i="2"/>
  <c r="C650" i="8" s="1"/>
  <c r="AC649" i="2"/>
  <c r="F650" i="8" s="1"/>
  <c r="AG649" i="2"/>
  <c r="H650" i="8" s="1"/>
  <c r="AF649" i="2"/>
  <c r="B650" i="8" s="1"/>
  <c r="AE649" i="2"/>
  <c r="A650" i="8" s="1"/>
  <c r="AA649" i="2"/>
  <c r="D650" i="8" s="1"/>
  <c r="AD649" i="2"/>
  <c r="G650" i="8" s="1"/>
  <c r="AE359" i="2"/>
  <c r="A360" i="8" s="1"/>
  <c r="AC359" i="2"/>
  <c r="F360" i="8" s="1"/>
  <c r="AB359" i="2"/>
  <c r="E360" i="8" s="1"/>
  <c r="AD359" i="2"/>
  <c r="G360" i="8" s="1"/>
  <c r="Z359" i="2"/>
  <c r="C360" i="8" s="1"/>
  <c r="AF359" i="2"/>
  <c r="B360" i="8" s="1"/>
  <c r="AG359" i="2"/>
  <c r="H360" i="8" s="1"/>
  <c r="AA359" i="2"/>
  <c r="D360" i="8" s="1"/>
  <c r="AD503" i="2"/>
  <c r="G504" i="8" s="1"/>
  <c r="AA503" i="2"/>
  <c r="D504" i="8" s="1"/>
  <c r="AF503" i="2"/>
  <c r="B504" i="8" s="1"/>
  <c r="AG503" i="2"/>
  <c r="H504" i="8" s="1"/>
  <c r="AE503" i="2"/>
  <c r="A504" i="8" s="1"/>
  <c r="Z503" i="2"/>
  <c r="C504" i="8" s="1"/>
  <c r="AB503" i="2"/>
  <c r="E504" i="8" s="1"/>
  <c r="AC503" i="2"/>
  <c r="F504" i="8" s="1"/>
  <c r="AI673" i="2"/>
  <c r="J674" i="8" s="1"/>
  <c r="AH674" i="2"/>
  <c r="AI758" i="2"/>
  <c r="J759" i="8" s="1"/>
  <c r="AH759" i="2"/>
  <c r="AI472" i="2"/>
  <c r="J473" i="8" s="1"/>
  <c r="AH473" i="2"/>
  <c r="AB615" i="2"/>
  <c r="E616" i="8" s="1"/>
  <c r="AG615" i="2"/>
  <c r="H616" i="8" s="1"/>
  <c r="AD615" i="2"/>
  <c r="G616" i="8" s="1"/>
  <c r="AC615" i="2"/>
  <c r="F616" i="8" s="1"/>
  <c r="AE615" i="2"/>
  <c r="A616" i="8" s="1"/>
  <c r="Z615" i="2"/>
  <c r="C616" i="8" s="1"/>
  <c r="AF615" i="2"/>
  <c r="B616" i="8" s="1"/>
  <c r="AA615" i="2"/>
  <c r="D616" i="8" s="1"/>
  <c r="AF402" i="2"/>
  <c r="B403" i="8" s="1"/>
  <c r="AD402" i="2"/>
  <c r="G403" i="8" s="1"/>
  <c r="Z402" i="2"/>
  <c r="C403" i="8" s="1"/>
  <c r="AE402" i="2"/>
  <c r="A403" i="8" s="1"/>
  <c r="AC402" i="2"/>
  <c r="F403" i="8" s="1"/>
  <c r="AA402" i="2"/>
  <c r="D403" i="8" s="1"/>
  <c r="AB402" i="2"/>
  <c r="E403" i="8" s="1"/>
  <c r="AG402" i="2"/>
  <c r="H403" i="8" s="1"/>
  <c r="AD344" i="2"/>
  <c r="G345" i="8" s="1"/>
  <c r="Z344" i="2"/>
  <c r="C345" i="8" s="1"/>
  <c r="AF344" i="2"/>
  <c r="B345" i="8" s="1"/>
  <c r="AG344" i="2"/>
  <c r="H345" i="8" s="1"/>
  <c r="AC344" i="2"/>
  <c r="F345" i="8" s="1"/>
  <c r="AA344" i="2"/>
  <c r="D345" i="8" s="1"/>
  <c r="AE344" i="2"/>
  <c r="A345" i="8" s="1"/>
  <c r="AB344" i="2"/>
  <c r="E345" i="8" s="1"/>
  <c r="AI512" i="2"/>
  <c r="J513" i="8" s="1"/>
  <c r="AH513" i="2"/>
  <c r="AH25" i="2"/>
  <c r="AI25" i="2" s="1"/>
  <c r="B30" i="4" s="1"/>
  <c r="J26" i="8" s="1"/>
  <c r="AD380" i="2"/>
  <c r="G381" i="8" s="1"/>
  <c r="AF380" i="2"/>
  <c r="B381" i="8" s="1"/>
  <c r="Z380" i="2"/>
  <c r="C381" i="8" s="1"/>
  <c r="AE380" i="2"/>
  <c r="A381" i="8" s="1"/>
  <c r="AA380" i="2"/>
  <c r="D381" i="8" s="1"/>
  <c r="AB380" i="2"/>
  <c r="E381" i="8" s="1"/>
  <c r="AC380" i="2"/>
  <c r="F381" i="8" s="1"/>
  <c r="AG380" i="2"/>
  <c r="H381" i="8" s="1"/>
  <c r="AH129" i="2"/>
  <c r="AI129" i="2" s="1"/>
  <c r="B134" i="4" s="1"/>
  <c r="J130" i="8" s="1"/>
  <c r="AI818" i="2"/>
  <c r="J819" i="8" s="1"/>
  <c r="AH819" i="2"/>
  <c r="AH136" i="2"/>
  <c r="AI136" i="2" s="1"/>
  <c r="B141" i="4" s="1"/>
  <c r="J137" i="8" s="1"/>
  <c r="AI135" i="2"/>
  <c r="B140" i="4" s="1"/>
  <c r="J136" i="8" s="1"/>
  <c r="AB884" i="2"/>
  <c r="E885" i="8" s="1"/>
  <c r="AA884" i="2"/>
  <c r="D885" i="8" s="1"/>
  <c r="AC884" i="2"/>
  <c r="F885" i="8" s="1"/>
  <c r="AG884" i="2"/>
  <c r="H885" i="8" s="1"/>
  <c r="AF884" i="2"/>
  <c r="B885" i="8" s="1"/>
  <c r="AD884" i="2"/>
  <c r="G885" i="8" s="1"/>
  <c r="AE884" i="2"/>
  <c r="A885" i="8" s="1"/>
  <c r="Z884" i="2"/>
  <c r="C885" i="8" s="1"/>
  <c r="AI718" i="2"/>
  <c r="J719" i="8" s="1"/>
  <c r="AH719" i="2"/>
  <c r="AI648" i="2"/>
  <c r="J649" i="8" s="1"/>
  <c r="AH649" i="2"/>
  <c r="AE8" i="2"/>
  <c r="C13" i="4" s="1"/>
  <c r="A9" i="8" s="1"/>
  <c r="AA8" i="2"/>
  <c r="F13" i="4" s="1"/>
  <c r="D9" i="8" s="1"/>
  <c r="AD8" i="2"/>
  <c r="I13" i="4" s="1"/>
  <c r="G9" i="8" s="1"/>
  <c r="AB8" i="2"/>
  <c r="G13" i="4" s="1"/>
  <c r="E9" i="8" s="1"/>
  <c r="AF8" i="2"/>
  <c r="D13" i="4" s="1"/>
  <c r="B9" i="8" s="1"/>
  <c r="AG8" i="2"/>
  <c r="J13" i="4" s="1"/>
  <c r="H9" i="8" s="1"/>
  <c r="AC8" i="2"/>
  <c r="H13" i="4" s="1"/>
  <c r="F9" i="8" s="1"/>
  <c r="Z8" i="2"/>
  <c r="E13" i="4" s="1"/>
  <c r="C9" i="8" s="1"/>
  <c r="AH137" i="2"/>
  <c r="AI137" i="2" s="1"/>
  <c r="B142" i="4" s="1"/>
  <c r="J138" i="8" s="1"/>
  <c r="AC81" i="2"/>
  <c r="H86" i="4" s="1"/>
  <c r="F82" i="8" s="1"/>
  <c r="AD81" i="2"/>
  <c r="I86" i="4" s="1"/>
  <c r="G82" i="8" s="1"/>
  <c r="AE81" i="2"/>
  <c r="C86" i="4" s="1"/>
  <c r="A82" i="8" s="1"/>
  <c r="AG81" i="2"/>
  <c r="J86" i="4" s="1"/>
  <c r="H82" i="8" s="1"/>
  <c r="Z81" i="2"/>
  <c r="E86" i="4" s="1"/>
  <c r="C82" i="8" s="1"/>
  <c r="AA81" i="2"/>
  <c r="F86" i="4" s="1"/>
  <c r="D82" i="8" s="1"/>
  <c r="AB81" i="2"/>
  <c r="G86" i="4" s="1"/>
  <c r="E82" i="8" s="1"/>
  <c r="AF81" i="2"/>
  <c r="D86" i="4" s="1"/>
  <c r="B82" i="8" s="1"/>
  <c r="AI914" i="2"/>
  <c r="J915" i="8" s="1"/>
  <c r="AH915" i="2"/>
  <c r="AH816" i="2"/>
  <c r="AI815" i="2"/>
  <c r="J816" i="8" s="1"/>
  <c r="AI892" i="2"/>
  <c r="J893" i="8" s="1"/>
  <c r="AH893" i="2"/>
  <c r="AD57" i="2"/>
  <c r="I62" i="4" s="1"/>
  <c r="G58" i="8" s="1"/>
  <c r="AG57" i="2"/>
  <c r="J62" i="4" s="1"/>
  <c r="H58" i="8" s="1"/>
  <c r="AC57" i="2"/>
  <c r="H62" i="4" s="1"/>
  <c r="F58" i="8" s="1"/>
  <c r="AA57" i="2"/>
  <c r="F62" i="4" s="1"/>
  <c r="D58" i="8" s="1"/>
  <c r="AB57" i="2"/>
  <c r="G62" i="4" s="1"/>
  <c r="E58" i="8" s="1"/>
  <c r="Z57" i="2"/>
  <c r="E62" i="4" s="1"/>
  <c r="C58" i="8" s="1"/>
  <c r="AF57" i="2"/>
  <c r="D62" i="4" s="1"/>
  <c r="B58" i="8" s="1"/>
  <c r="AE57" i="2"/>
  <c r="C62" i="4" s="1"/>
  <c r="A58" i="8" s="1"/>
  <c r="AD362" i="2"/>
  <c r="G363" i="8" s="1"/>
  <c r="AC362" i="2"/>
  <c r="F363" i="8" s="1"/>
  <c r="AG362" i="2"/>
  <c r="H363" i="8" s="1"/>
  <c r="AE362" i="2"/>
  <c r="A363" i="8" s="1"/>
  <c r="Z362" i="2"/>
  <c r="C363" i="8" s="1"/>
  <c r="AA362" i="2"/>
  <c r="D363" i="8" s="1"/>
  <c r="AF362" i="2"/>
  <c r="B363" i="8" s="1"/>
  <c r="AB362" i="2"/>
  <c r="E363" i="8" s="1"/>
  <c r="AI496" i="2"/>
  <c r="J497" i="8" s="1"/>
  <c r="AH497" i="2"/>
  <c r="AH336" i="2"/>
  <c r="AI336" i="2" s="1"/>
  <c r="B341" i="4" s="1"/>
  <c r="J337" i="8" s="1"/>
  <c r="AA79" i="2"/>
  <c r="F84" i="4" s="1"/>
  <c r="D80" i="8" s="1"/>
  <c r="Z79" i="2"/>
  <c r="E84" i="4" s="1"/>
  <c r="C80" i="8" s="1"/>
  <c r="AE79" i="2"/>
  <c r="C84" i="4" s="1"/>
  <c r="A80" i="8" s="1"/>
  <c r="AB79" i="2"/>
  <c r="G84" i="4" s="1"/>
  <c r="E80" i="8" s="1"/>
  <c r="AG79" i="2"/>
  <c r="J84" i="4" s="1"/>
  <c r="H80" i="8" s="1"/>
  <c r="AF79" i="2"/>
  <c r="D84" i="4" s="1"/>
  <c r="B80" i="8" s="1"/>
  <c r="AD79" i="2"/>
  <c r="I84" i="4" s="1"/>
  <c r="G80" i="8" s="1"/>
  <c r="AC79" i="2"/>
  <c r="H84" i="4" s="1"/>
  <c r="F80" i="8" s="1"/>
  <c r="AI757" i="2"/>
  <c r="J758" i="8" s="1"/>
  <c r="AH758" i="2"/>
  <c r="AH113" i="2"/>
  <c r="AI113" i="2" s="1"/>
  <c r="B118" i="4" s="1"/>
  <c r="J114" i="8" s="1"/>
  <c r="AI497" i="2"/>
  <c r="J498" i="8" s="1"/>
  <c r="AH498" i="2"/>
  <c r="AH658" i="2"/>
  <c r="AI657" i="2"/>
  <c r="J658" i="8" s="1"/>
  <c r="AD320" i="2"/>
  <c r="I325" i="4" s="1"/>
  <c r="G321" i="8" s="1"/>
  <c r="AG320" i="2"/>
  <c r="J325" i="4" s="1"/>
  <c r="H321" i="8" s="1"/>
  <c r="AB320" i="2"/>
  <c r="G325" i="4" s="1"/>
  <c r="E321" i="8" s="1"/>
  <c r="AA320" i="2"/>
  <c r="F325" i="4" s="1"/>
  <c r="D321" i="8" s="1"/>
  <c r="AE320" i="2"/>
  <c r="C325" i="4" s="1"/>
  <c r="A321" i="8" s="1"/>
  <c r="AF320" i="2"/>
  <c r="D325" i="4" s="1"/>
  <c r="B321" i="8" s="1"/>
  <c r="AC320" i="2"/>
  <c r="H325" i="4" s="1"/>
  <c r="F321" i="8" s="1"/>
  <c r="Z320" i="2"/>
  <c r="E325" i="4" s="1"/>
  <c r="C321" i="8" s="1"/>
  <c r="AH14" i="2"/>
  <c r="AI14" i="2" s="1"/>
  <c r="B19" i="4" s="1"/>
  <c r="J15" i="8" s="1"/>
  <c r="AE843" i="2"/>
  <c r="A844" i="8" s="1"/>
  <c r="AB843" i="2"/>
  <c r="E844" i="8" s="1"/>
  <c r="AA843" i="2"/>
  <c r="D844" i="8" s="1"/>
  <c r="AC843" i="2"/>
  <c r="F844" i="8" s="1"/>
  <c r="AG843" i="2"/>
  <c r="H844" i="8" s="1"/>
  <c r="AF843" i="2"/>
  <c r="B844" i="8" s="1"/>
  <c r="AD843" i="2"/>
  <c r="G844" i="8" s="1"/>
  <c r="Z843" i="2"/>
  <c r="C844" i="8" s="1"/>
  <c r="AH70" i="2"/>
  <c r="AI70" i="2" s="1"/>
  <c r="B75" i="4" s="1"/>
  <c r="J71" i="8" s="1"/>
  <c r="AI645" i="2"/>
  <c r="J646" i="8" s="1"/>
  <c r="AH646" i="2"/>
  <c r="AI173" i="2"/>
  <c r="B178" i="4" s="1"/>
  <c r="J174" i="8" s="1"/>
  <c r="AH174" i="2"/>
  <c r="AI174" i="2" s="1"/>
  <c r="B179" i="4" s="1"/>
  <c r="J175" i="8" s="1"/>
  <c r="AE257" i="2"/>
  <c r="C262" i="4" s="1"/>
  <c r="A258" i="8" s="1"/>
  <c r="AA257" i="2"/>
  <c r="F262" i="4" s="1"/>
  <c r="D258" i="8" s="1"/>
  <c r="Z257" i="2"/>
  <c r="E262" i="4" s="1"/>
  <c r="C258" i="8" s="1"/>
  <c r="AG257" i="2"/>
  <c r="J262" i="4" s="1"/>
  <c r="H258" i="8" s="1"/>
  <c r="AB257" i="2"/>
  <c r="G262" i="4" s="1"/>
  <c r="E258" i="8" s="1"/>
  <c r="AD257" i="2"/>
  <c r="I262" i="4" s="1"/>
  <c r="G258" i="8" s="1"/>
  <c r="AC257" i="2"/>
  <c r="H262" i="4" s="1"/>
  <c r="F258" i="8" s="1"/>
  <c r="AF257" i="2"/>
  <c r="D262" i="4" s="1"/>
  <c r="B258" i="8" s="1"/>
  <c r="AH214" i="2"/>
  <c r="AI214" i="2" s="1"/>
  <c r="B219" i="4" s="1"/>
  <c r="J215" i="8" s="1"/>
  <c r="AI749" i="2"/>
  <c r="J750" i="8" s="1"/>
  <c r="AH750" i="2"/>
  <c r="AE630" i="2"/>
  <c r="A631" i="8" s="1"/>
  <c r="Z630" i="2"/>
  <c r="C631" i="8" s="1"/>
  <c r="AF630" i="2"/>
  <c r="B631" i="8" s="1"/>
  <c r="AG630" i="2"/>
  <c r="H631" i="8" s="1"/>
  <c r="AD630" i="2"/>
  <c r="G631" i="8" s="1"/>
  <c r="AA630" i="2"/>
  <c r="D631" i="8" s="1"/>
  <c r="AC630" i="2"/>
  <c r="F631" i="8" s="1"/>
  <c r="AB630" i="2"/>
  <c r="E631" i="8" s="1"/>
  <c r="AH647" i="2"/>
  <c r="AI646" i="2"/>
  <c r="J647" i="8" s="1"/>
  <c r="AE433" i="2"/>
  <c r="A434" i="8" s="1"/>
  <c r="AG433" i="2"/>
  <c r="H434" i="8" s="1"/>
  <c r="AD433" i="2"/>
  <c r="G434" i="8" s="1"/>
  <c r="Z433" i="2"/>
  <c r="C434" i="8" s="1"/>
  <c r="AB433" i="2"/>
  <c r="E434" i="8" s="1"/>
  <c r="AA433" i="2"/>
  <c r="D434" i="8" s="1"/>
  <c r="AF433" i="2"/>
  <c r="B434" i="8" s="1"/>
  <c r="AC433" i="2"/>
  <c r="F434" i="8" s="1"/>
  <c r="AH367" i="2"/>
  <c r="AI367" i="2" s="1"/>
  <c r="J368" i="8" s="1"/>
  <c r="AD383" i="2"/>
  <c r="G384" i="8" s="1"/>
  <c r="AF383" i="2"/>
  <c r="B384" i="8" s="1"/>
  <c r="AA383" i="2"/>
  <c r="D384" i="8" s="1"/>
  <c r="AE383" i="2"/>
  <c r="A384" i="8" s="1"/>
  <c r="AG383" i="2"/>
  <c r="H384" i="8" s="1"/>
  <c r="AC383" i="2"/>
  <c r="F384" i="8" s="1"/>
  <c r="Z383" i="2"/>
  <c r="C384" i="8" s="1"/>
  <c r="AB383" i="2"/>
  <c r="E384" i="8" s="1"/>
  <c r="AH366" i="2"/>
  <c r="AI366" i="2" s="1"/>
  <c r="J367" i="8" s="1"/>
  <c r="AH12" i="2"/>
  <c r="AI12" i="2" s="1"/>
  <c r="B17" i="4" s="1"/>
  <c r="J13" i="8" s="1"/>
  <c r="AD683" i="2"/>
  <c r="G684" i="8" s="1"/>
  <c r="AG683" i="2"/>
  <c r="H684" i="8" s="1"/>
  <c r="AE683" i="2"/>
  <c r="A684" i="8" s="1"/>
  <c r="AF683" i="2"/>
  <c r="B684" i="8" s="1"/>
  <c r="AC683" i="2"/>
  <c r="F684" i="8" s="1"/>
  <c r="Z683" i="2"/>
  <c r="C684" i="8" s="1"/>
  <c r="AB683" i="2"/>
  <c r="E684" i="8" s="1"/>
  <c r="AA683" i="2"/>
  <c r="D684" i="8" s="1"/>
  <c r="AH485" i="2"/>
  <c r="AI484" i="2"/>
  <c r="J485" i="8" s="1"/>
  <c r="AH78" i="2"/>
  <c r="AI78" i="2" s="1"/>
  <c r="B83" i="4" s="1"/>
  <c r="J79" i="8" s="1"/>
  <c r="AB327" i="2"/>
  <c r="G332" i="4" s="1"/>
  <c r="E328" i="8" s="1"/>
  <c r="AC327" i="2"/>
  <c r="H332" i="4" s="1"/>
  <c r="F328" i="8" s="1"/>
  <c r="AA327" i="2"/>
  <c r="F332" i="4" s="1"/>
  <c r="D328" i="8" s="1"/>
  <c r="AD327" i="2"/>
  <c r="I332" i="4" s="1"/>
  <c r="G328" i="8" s="1"/>
  <c r="AF327" i="2"/>
  <c r="D332" i="4" s="1"/>
  <c r="B328" i="8" s="1"/>
  <c r="AG327" i="2"/>
  <c r="J332" i="4" s="1"/>
  <c r="H328" i="8" s="1"/>
  <c r="AE327" i="2"/>
  <c r="C332" i="4" s="1"/>
  <c r="A328" i="8" s="1"/>
  <c r="Z327" i="2"/>
  <c r="E332" i="4" s="1"/>
  <c r="C328" i="8" s="1"/>
  <c r="AF829" i="2"/>
  <c r="B830" i="8" s="1"/>
  <c r="AE829" i="2"/>
  <c r="A830" i="8" s="1"/>
  <c r="AB829" i="2"/>
  <c r="E830" i="8" s="1"/>
  <c r="AD829" i="2"/>
  <c r="G830" i="8" s="1"/>
  <c r="AA829" i="2"/>
  <c r="D830" i="8" s="1"/>
  <c r="Z829" i="2"/>
  <c r="C830" i="8" s="1"/>
  <c r="AG829" i="2"/>
  <c r="H830" i="8" s="1"/>
  <c r="AC829" i="2"/>
  <c r="F830" i="8" s="1"/>
  <c r="AC562" i="2"/>
  <c r="F563" i="8" s="1"/>
  <c r="Z562" i="2"/>
  <c r="C563" i="8" s="1"/>
  <c r="AF562" i="2"/>
  <c r="B563" i="8" s="1"/>
  <c r="AA562" i="2"/>
  <c r="D563" i="8" s="1"/>
  <c r="AB562" i="2"/>
  <c r="E563" i="8" s="1"/>
  <c r="AE562" i="2"/>
  <c r="A563" i="8" s="1"/>
  <c r="AD562" i="2"/>
  <c r="G563" i="8" s="1"/>
  <c r="AG562" i="2"/>
  <c r="H563" i="8" s="1"/>
  <c r="AE587" i="2"/>
  <c r="A588" i="8" s="1"/>
  <c r="AG587" i="2"/>
  <c r="H588" i="8" s="1"/>
  <c r="AD587" i="2"/>
  <c r="G588" i="8" s="1"/>
  <c r="AF587" i="2"/>
  <c r="B588" i="8" s="1"/>
  <c r="Z587" i="2"/>
  <c r="C588" i="8" s="1"/>
  <c r="AB587" i="2"/>
  <c r="E588" i="8" s="1"/>
  <c r="AC587" i="2"/>
  <c r="F588" i="8" s="1"/>
  <c r="AA587" i="2"/>
  <c r="D588" i="8" s="1"/>
  <c r="AH105" i="2"/>
  <c r="AI105" i="2" s="1"/>
  <c r="B110" i="4" s="1"/>
  <c r="J106" i="8" s="1"/>
  <c r="AD209" i="2"/>
  <c r="I214" i="4" s="1"/>
  <c r="G210" i="8" s="1"/>
  <c r="Z209" i="2"/>
  <c r="E214" i="4" s="1"/>
  <c r="C210" i="8" s="1"/>
  <c r="AG209" i="2"/>
  <c r="J214" i="4" s="1"/>
  <c r="H210" i="8" s="1"/>
  <c r="AA209" i="2"/>
  <c r="F214" i="4" s="1"/>
  <c r="D210" i="8" s="1"/>
  <c r="AC209" i="2"/>
  <c r="H214" i="4" s="1"/>
  <c r="F210" i="8" s="1"/>
  <c r="AB209" i="2"/>
  <c r="G214" i="4" s="1"/>
  <c r="E210" i="8" s="1"/>
  <c r="AF209" i="2"/>
  <c r="D214" i="4" s="1"/>
  <c r="B210" i="8" s="1"/>
  <c r="AE209" i="2"/>
  <c r="C214" i="4" s="1"/>
  <c r="A210" i="8" s="1"/>
  <c r="AC371" i="2"/>
  <c r="F372" i="8" s="1"/>
  <c r="AG371" i="2"/>
  <c r="H372" i="8" s="1"/>
  <c r="AF371" i="2"/>
  <c r="B372" i="8" s="1"/>
  <c r="AA371" i="2"/>
  <c r="D372" i="8" s="1"/>
  <c r="AB371" i="2"/>
  <c r="E372" i="8" s="1"/>
  <c r="Z371" i="2"/>
  <c r="C372" i="8" s="1"/>
  <c r="AE371" i="2"/>
  <c r="A372" i="8" s="1"/>
  <c r="AD371" i="2"/>
  <c r="G372" i="8" s="1"/>
  <c r="AF963" i="2"/>
  <c r="B964" i="8" s="1"/>
  <c r="AA963" i="2"/>
  <c r="D964" i="8" s="1"/>
  <c r="AE963" i="2"/>
  <c r="A964" i="8" s="1"/>
  <c r="Z963" i="2"/>
  <c r="C964" i="8" s="1"/>
  <c r="AC963" i="2"/>
  <c r="F964" i="8" s="1"/>
  <c r="AD963" i="2"/>
  <c r="G964" i="8" s="1"/>
  <c r="AB963" i="2"/>
  <c r="E964" i="8" s="1"/>
  <c r="AG963" i="2"/>
  <c r="H964" i="8" s="1"/>
  <c r="AC772" i="2"/>
  <c r="F773" i="8" s="1"/>
  <c r="AA772" i="2"/>
  <c r="D773" i="8" s="1"/>
  <c r="AB772" i="2"/>
  <c r="E773" i="8" s="1"/>
  <c r="AE772" i="2"/>
  <c r="A773" i="8" s="1"/>
  <c r="AF772" i="2"/>
  <c r="B773" i="8" s="1"/>
  <c r="AD772" i="2"/>
  <c r="G773" i="8" s="1"/>
  <c r="Z772" i="2"/>
  <c r="C773" i="8" s="1"/>
  <c r="AG772" i="2"/>
  <c r="H773" i="8" s="1"/>
  <c r="Z204" i="2"/>
  <c r="E209" i="4" s="1"/>
  <c r="C205" i="8" s="1"/>
  <c r="AE204" i="2"/>
  <c r="C209" i="4" s="1"/>
  <c r="A205" i="8" s="1"/>
  <c r="AC204" i="2"/>
  <c r="H209" i="4" s="1"/>
  <c r="F205" i="8" s="1"/>
  <c r="AA204" i="2"/>
  <c r="F209" i="4" s="1"/>
  <c r="D205" i="8" s="1"/>
  <c r="AD204" i="2"/>
  <c r="I209" i="4" s="1"/>
  <c r="G205" i="8" s="1"/>
  <c r="AB204" i="2"/>
  <c r="G209" i="4" s="1"/>
  <c r="E205" i="8" s="1"/>
  <c r="AF204" i="2"/>
  <c r="D209" i="4" s="1"/>
  <c r="B205" i="8" s="1"/>
  <c r="AG204" i="2"/>
  <c r="J209" i="4" s="1"/>
  <c r="H205" i="8" s="1"/>
  <c r="AH94" i="2"/>
  <c r="AI94" i="2" s="1"/>
  <c r="B99" i="4" s="1"/>
  <c r="J95" i="8" s="1"/>
  <c r="AH157" i="2"/>
  <c r="AI157" i="2" s="1"/>
  <c r="B162" i="4" s="1"/>
  <c r="J158" i="8" s="1"/>
  <c r="AF579" i="2"/>
  <c r="B580" i="8" s="1"/>
  <c r="AA579" i="2"/>
  <c r="D580" i="8" s="1"/>
  <c r="AE579" i="2"/>
  <c r="A580" i="8" s="1"/>
  <c r="AG579" i="2"/>
  <c r="H580" i="8" s="1"/>
  <c r="AD579" i="2"/>
  <c r="G580" i="8" s="1"/>
  <c r="Z579" i="2"/>
  <c r="C580" i="8" s="1"/>
  <c r="AC579" i="2"/>
  <c r="F580" i="8" s="1"/>
  <c r="AB579" i="2"/>
  <c r="E580" i="8" s="1"/>
  <c r="AC250" i="2"/>
  <c r="H255" i="4" s="1"/>
  <c r="F251" i="8" s="1"/>
  <c r="AG250" i="2"/>
  <c r="J255" i="4" s="1"/>
  <c r="H251" i="8" s="1"/>
  <c r="AF250" i="2"/>
  <c r="D255" i="4" s="1"/>
  <c r="B251" i="8" s="1"/>
  <c r="AE250" i="2"/>
  <c r="C255" i="4" s="1"/>
  <c r="A251" i="8" s="1"/>
  <c r="AA250" i="2"/>
  <c r="F255" i="4" s="1"/>
  <c r="D251" i="8" s="1"/>
  <c r="AD250" i="2"/>
  <c r="I255" i="4" s="1"/>
  <c r="G251" i="8" s="1"/>
  <c r="AB250" i="2"/>
  <c r="G255" i="4" s="1"/>
  <c r="E251" i="8" s="1"/>
  <c r="Z250" i="2"/>
  <c r="E255" i="4" s="1"/>
  <c r="C251" i="8" s="1"/>
  <c r="AF256" i="2"/>
  <c r="D261" i="4" s="1"/>
  <c r="B257" i="8" s="1"/>
  <c r="AG256" i="2"/>
  <c r="J261" i="4" s="1"/>
  <c r="H257" i="8" s="1"/>
  <c r="AE256" i="2"/>
  <c r="C261" i="4" s="1"/>
  <c r="A257" i="8" s="1"/>
  <c r="AD256" i="2"/>
  <c r="I261" i="4" s="1"/>
  <c r="G257" i="8" s="1"/>
  <c r="AB256" i="2"/>
  <c r="G261" i="4" s="1"/>
  <c r="E257" i="8" s="1"/>
  <c r="AA256" i="2"/>
  <c r="F261" i="4" s="1"/>
  <c r="D257" i="8" s="1"/>
  <c r="AC256" i="2"/>
  <c r="H261" i="4" s="1"/>
  <c r="F257" i="8" s="1"/>
  <c r="Z256" i="2"/>
  <c r="E261" i="4" s="1"/>
  <c r="C257" i="8" s="1"/>
  <c r="AF901" i="2"/>
  <c r="B902" i="8" s="1"/>
  <c r="AA901" i="2"/>
  <c r="D902" i="8" s="1"/>
  <c r="AC901" i="2"/>
  <c r="F902" i="8" s="1"/>
  <c r="AG901" i="2"/>
  <c r="H902" i="8" s="1"/>
  <c r="AB901" i="2"/>
  <c r="E902" i="8" s="1"/>
  <c r="AE901" i="2"/>
  <c r="A902" i="8" s="1"/>
  <c r="AD901" i="2"/>
  <c r="G902" i="8" s="1"/>
  <c r="Z901" i="2"/>
  <c r="C902" i="8" s="1"/>
  <c r="AF850" i="2"/>
  <c r="B851" i="8" s="1"/>
  <c r="AD850" i="2"/>
  <c r="G851" i="8" s="1"/>
  <c r="AE850" i="2"/>
  <c r="A851" i="8" s="1"/>
  <c r="AA850" i="2"/>
  <c r="D851" i="8" s="1"/>
  <c r="AB850" i="2"/>
  <c r="E851" i="8" s="1"/>
  <c r="AG850" i="2"/>
  <c r="H851" i="8" s="1"/>
  <c r="AC850" i="2"/>
  <c r="F851" i="8" s="1"/>
  <c r="Z850" i="2"/>
  <c r="C851" i="8" s="1"/>
  <c r="AI565" i="2"/>
  <c r="J566" i="8" s="1"/>
  <c r="AH566" i="2"/>
  <c r="AE50" i="2"/>
  <c r="C55" i="4" s="1"/>
  <c r="A51" i="8" s="1"/>
  <c r="AD50" i="2"/>
  <c r="I55" i="4" s="1"/>
  <c r="G51" i="8" s="1"/>
  <c r="AB50" i="2"/>
  <c r="G55" i="4" s="1"/>
  <c r="E51" i="8" s="1"/>
  <c r="Z50" i="2"/>
  <c r="E55" i="4" s="1"/>
  <c r="C51" i="8" s="1"/>
  <c r="AC50" i="2"/>
  <c r="H55" i="4" s="1"/>
  <c r="F51" i="8" s="1"/>
  <c r="AG50" i="2"/>
  <c r="J55" i="4" s="1"/>
  <c r="H51" i="8" s="1"/>
  <c r="AA50" i="2"/>
  <c r="F55" i="4" s="1"/>
  <c r="D51" i="8" s="1"/>
  <c r="AF50" i="2"/>
  <c r="D55" i="4" s="1"/>
  <c r="B51" i="8" s="1"/>
  <c r="AB729" i="2"/>
  <c r="E730" i="8" s="1"/>
  <c r="AA729" i="2"/>
  <c r="D730" i="8" s="1"/>
  <c r="AF729" i="2"/>
  <c r="B730" i="8" s="1"/>
  <c r="Z729" i="2"/>
  <c r="C730" i="8" s="1"/>
  <c r="AE729" i="2"/>
  <c r="A730" i="8" s="1"/>
  <c r="AD729" i="2"/>
  <c r="G730" i="8" s="1"/>
  <c r="AC729" i="2"/>
  <c r="F730" i="8" s="1"/>
  <c r="AG729" i="2"/>
  <c r="H730" i="8" s="1"/>
  <c r="Z68" i="2"/>
  <c r="E73" i="4" s="1"/>
  <c r="C69" i="8" s="1"/>
  <c r="AA68" i="2"/>
  <c r="F73" i="4" s="1"/>
  <c r="D69" i="8" s="1"/>
  <c r="AB68" i="2"/>
  <c r="G73" i="4" s="1"/>
  <c r="E69" i="8" s="1"/>
  <c r="AG68" i="2"/>
  <c r="J73" i="4" s="1"/>
  <c r="H69" i="8" s="1"/>
  <c r="AE68" i="2"/>
  <c r="C73" i="4" s="1"/>
  <c r="A69" i="8" s="1"/>
  <c r="AC68" i="2"/>
  <c r="H73" i="4" s="1"/>
  <c r="F69" i="8" s="1"/>
  <c r="AF68" i="2"/>
  <c r="D73" i="4" s="1"/>
  <c r="B69" i="8" s="1"/>
  <c r="AD68" i="2"/>
  <c r="I73" i="4" s="1"/>
  <c r="G69" i="8" s="1"/>
  <c r="AB767" i="2"/>
  <c r="E768" i="8" s="1"/>
  <c r="AG767" i="2"/>
  <c r="H768" i="8" s="1"/>
  <c r="AE767" i="2"/>
  <c r="A768" i="8" s="1"/>
  <c r="Z767" i="2"/>
  <c r="C768" i="8" s="1"/>
  <c r="AA767" i="2"/>
  <c r="D768" i="8" s="1"/>
  <c r="AD767" i="2"/>
  <c r="G768" i="8" s="1"/>
  <c r="AF767" i="2"/>
  <c r="B768" i="8" s="1"/>
  <c r="AC767" i="2"/>
  <c r="F768" i="8" s="1"/>
  <c r="AB455" i="2"/>
  <c r="E456" i="8" s="1"/>
  <c r="AA455" i="2"/>
  <c r="D456" i="8" s="1"/>
  <c r="AF455" i="2"/>
  <c r="B456" i="8" s="1"/>
  <c r="AE455" i="2"/>
  <c r="A456" i="8" s="1"/>
  <c r="AD455" i="2"/>
  <c r="G456" i="8" s="1"/>
  <c r="AC455" i="2"/>
  <c r="F456" i="8" s="1"/>
  <c r="Z455" i="2"/>
  <c r="C456" i="8" s="1"/>
  <c r="AG455" i="2"/>
  <c r="H456" i="8" s="1"/>
  <c r="AB686" i="2"/>
  <c r="E687" i="8" s="1"/>
  <c r="AG686" i="2"/>
  <c r="H687" i="8" s="1"/>
  <c r="AA686" i="2"/>
  <c r="D687" i="8" s="1"/>
  <c r="AD686" i="2"/>
  <c r="G687" i="8" s="1"/>
  <c r="AC686" i="2"/>
  <c r="F687" i="8" s="1"/>
  <c r="Z686" i="2"/>
  <c r="C687" i="8" s="1"/>
  <c r="AE686" i="2"/>
  <c r="A687" i="8" s="1"/>
  <c r="AF686" i="2"/>
  <c r="B687" i="8" s="1"/>
  <c r="AH96" i="2"/>
  <c r="AI96" i="2" s="1"/>
  <c r="B101" i="4" s="1"/>
  <c r="J97" i="8" s="1"/>
  <c r="AI483" i="2"/>
  <c r="J484" i="8" s="1"/>
  <c r="AH484" i="2"/>
  <c r="AB264" i="2"/>
  <c r="G269" i="4" s="1"/>
  <c r="E265" i="8" s="1"/>
  <c r="AA264" i="2"/>
  <c r="F269" i="4" s="1"/>
  <c r="D265" i="8" s="1"/>
  <c r="Z264" i="2"/>
  <c r="E269" i="4" s="1"/>
  <c r="C265" i="8" s="1"/>
  <c r="AF264" i="2"/>
  <c r="D269" i="4" s="1"/>
  <c r="B265" i="8" s="1"/>
  <c r="AE264" i="2"/>
  <c r="C269" i="4" s="1"/>
  <c r="A265" i="8" s="1"/>
  <c r="AD264" i="2"/>
  <c r="I269" i="4" s="1"/>
  <c r="G265" i="8" s="1"/>
  <c r="AC264" i="2"/>
  <c r="H269" i="4" s="1"/>
  <c r="F265" i="8" s="1"/>
  <c r="AG264" i="2"/>
  <c r="J269" i="4" s="1"/>
  <c r="H265" i="8" s="1"/>
  <c r="AH613" i="2"/>
  <c r="AI612" i="2"/>
  <c r="J613" i="8" s="1"/>
  <c r="AH428" i="2"/>
  <c r="AI427" i="2"/>
  <c r="J428" i="8" s="1"/>
  <c r="AE70" i="2"/>
  <c r="C75" i="4" s="1"/>
  <c r="A71" i="8" s="1"/>
  <c r="AD70" i="2"/>
  <c r="I75" i="4" s="1"/>
  <c r="G71" i="8" s="1"/>
  <c r="AA70" i="2"/>
  <c r="F75" i="4" s="1"/>
  <c r="D71" i="8" s="1"/>
  <c r="AC70" i="2"/>
  <c r="H75" i="4" s="1"/>
  <c r="F71" i="8" s="1"/>
  <c r="AB70" i="2"/>
  <c r="G75" i="4" s="1"/>
  <c r="E71" i="8" s="1"/>
  <c r="AG70" i="2"/>
  <c r="J75" i="4" s="1"/>
  <c r="H71" i="8" s="1"/>
  <c r="AF70" i="2"/>
  <c r="D75" i="4" s="1"/>
  <c r="B71" i="8" s="1"/>
  <c r="Z70" i="2"/>
  <c r="E75" i="4" s="1"/>
  <c r="C71" i="8" s="1"/>
  <c r="AH249" i="2"/>
  <c r="AI249" i="2" s="1"/>
  <c r="B254" i="4" s="1"/>
  <c r="J250" i="8" s="1"/>
  <c r="AH203" i="2"/>
  <c r="AI203" i="2" s="1"/>
  <c r="B208" i="4" s="1"/>
  <c r="J204" i="8" s="1"/>
  <c r="AF593" i="2"/>
  <c r="B594" i="8" s="1"/>
  <c r="Z593" i="2"/>
  <c r="C594" i="8" s="1"/>
  <c r="AC593" i="2"/>
  <c r="F594" i="8" s="1"/>
  <c r="AE593" i="2"/>
  <c r="A594" i="8" s="1"/>
  <c r="AB593" i="2"/>
  <c r="E594" i="8" s="1"/>
  <c r="AG593" i="2"/>
  <c r="H594" i="8" s="1"/>
  <c r="AD593" i="2"/>
  <c r="G594" i="8" s="1"/>
  <c r="AA593" i="2"/>
  <c r="D594" i="8" s="1"/>
  <c r="AI679" i="2"/>
  <c r="J680" i="8" s="1"/>
  <c r="AH680" i="2"/>
  <c r="AH863" i="2"/>
  <c r="AI862" i="2"/>
  <c r="J863" i="8" s="1"/>
  <c r="AF601" i="2"/>
  <c r="B602" i="8" s="1"/>
  <c r="AG601" i="2"/>
  <c r="H602" i="8" s="1"/>
  <c r="AE601" i="2"/>
  <c r="A602" i="8" s="1"/>
  <c r="AA601" i="2"/>
  <c r="D602" i="8" s="1"/>
  <c r="AC601" i="2"/>
  <c r="F602" i="8" s="1"/>
  <c r="Z601" i="2"/>
  <c r="C602" i="8" s="1"/>
  <c r="AB601" i="2"/>
  <c r="E602" i="8" s="1"/>
  <c r="AD601" i="2"/>
  <c r="G602" i="8" s="1"/>
  <c r="AD522" i="2"/>
  <c r="G523" i="8" s="1"/>
  <c r="AG522" i="2"/>
  <c r="H523" i="8" s="1"/>
  <c r="AE522" i="2"/>
  <c r="A523" i="8" s="1"/>
  <c r="AB522" i="2"/>
  <c r="E523" i="8" s="1"/>
  <c r="AF522" i="2"/>
  <c r="B523" i="8" s="1"/>
  <c r="Z522" i="2"/>
  <c r="C523" i="8" s="1"/>
  <c r="AC522" i="2"/>
  <c r="F523" i="8" s="1"/>
  <c r="AA522" i="2"/>
  <c r="D523" i="8" s="1"/>
  <c r="AH29" i="2"/>
  <c r="AI29" i="2" s="1"/>
  <c r="B34" i="4" s="1"/>
  <c r="J30" i="8" s="1"/>
  <c r="AI310" i="2"/>
  <c r="B315" i="4" s="1"/>
  <c r="J311" i="8" s="1"/>
  <c r="AH311" i="2"/>
  <c r="AI311" i="2" s="1"/>
  <c r="B316" i="4" s="1"/>
  <c r="J312" i="8" s="1"/>
  <c r="AD33" i="2"/>
  <c r="I38" i="4" s="1"/>
  <c r="G34" i="8" s="1"/>
  <c r="AC33" i="2"/>
  <c r="H38" i="4" s="1"/>
  <c r="F34" i="8" s="1"/>
  <c r="AF33" i="2"/>
  <c r="D38" i="4" s="1"/>
  <c r="B34" i="8" s="1"/>
  <c r="AA33" i="2"/>
  <c r="F38" i="4" s="1"/>
  <c r="D34" i="8" s="1"/>
  <c r="AE33" i="2"/>
  <c r="C38" i="4" s="1"/>
  <c r="A34" i="8" s="1"/>
  <c r="AB33" i="2"/>
  <c r="G38" i="4" s="1"/>
  <c r="E34" i="8" s="1"/>
  <c r="AG33" i="2"/>
  <c r="J38" i="4" s="1"/>
  <c r="H34" i="8" s="1"/>
  <c r="Z33" i="2"/>
  <c r="E38" i="4" s="1"/>
  <c r="C34" i="8" s="1"/>
  <c r="AC913" i="2"/>
  <c r="F914" i="8" s="1"/>
  <c r="AG913" i="2"/>
  <c r="H914" i="8" s="1"/>
  <c r="AF913" i="2"/>
  <c r="B914" i="8" s="1"/>
  <c r="AB913" i="2"/>
  <c r="E914" i="8" s="1"/>
  <c r="AD913" i="2"/>
  <c r="G914" i="8" s="1"/>
  <c r="AA913" i="2"/>
  <c r="D914" i="8" s="1"/>
  <c r="AE913" i="2"/>
  <c r="A914" i="8" s="1"/>
  <c r="Z913" i="2"/>
  <c r="C914" i="8" s="1"/>
  <c r="AB926" i="2"/>
  <c r="E927" i="8" s="1"/>
  <c r="AA926" i="2"/>
  <c r="D927" i="8" s="1"/>
  <c r="AD926" i="2"/>
  <c r="G927" i="8" s="1"/>
  <c r="Z926" i="2"/>
  <c r="C927" i="8" s="1"/>
  <c r="AE926" i="2"/>
  <c r="A927" i="8" s="1"/>
  <c r="AG926" i="2"/>
  <c r="H927" i="8" s="1"/>
  <c r="AF926" i="2"/>
  <c r="B927" i="8" s="1"/>
  <c r="AC926" i="2"/>
  <c r="F927" i="8" s="1"/>
  <c r="AI480" i="2"/>
  <c r="J481" i="8" s="1"/>
  <c r="AH481" i="2"/>
  <c r="AC118" i="2"/>
  <c r="H123" i="4" s="1"/>
  <c r="F119" i="8" s="1"/>
  <c r="AA118" i="2"/>
  <c r="F123" i="4" s="1"/>
  <c r="D119" i="8" s="1"/>
  <c r="AF118" i="2"/>
  <c r="D123" i="4" s="1"/>
  <c r="B119" i="8" s="1"/>
  <c r="AD118" i="2"/>
  <c r="I123" i="4" s="1"/>
  <c r="G119" i="8" s="1"/>
  <c r="AG118" i="2"/>
  <c r="J123" i="4" s="1"/>
  <c r="H119" i="8" s="1"/>
  <c r="AB118" i="2"/>
  <c r="G123" i="4" s="1"/>
  <c r="E119" i="8" s="1"/>
  <c r="AE118" i="2"/>
  <c r="C123" i="4" s="1"/>
  <c r="A119" i="8" s="1"/>
  <c r="Z118" i="2"/>
  <c r="E123" i="4" s="1"/>
  <c r="C119" i="8" s="1"/>
  <c r="AF292" i="2"/>
  <c r="D297" i="4" s="1"/>
  <c r="B293" i="8" s="1"/>
  <c r="AB292" i="2"/>
  <c r="G297" i="4" s="1"/>
  <c r="E293" i="8" s="1"/>
  <c r="AD292" i="2"/>
  <c r="I297" i="4" s="1"/>
  <c r="G293" i="8" s="1"/>
  <c r="AE292" i="2"/>
  <c r="C297" i="4" s="1"/>
  <c r="A293" i="8" s="1"/>
  <c r="Z292" i="2"/>
  <c r="E297" i="4" s="1"/>
  <c r="C293" i="8" s="1"/>
  <c r="AG292" i="2"/>
  <c r="J297" i="4" s="1"/>
  <c r="H293" i="8" s="1"/>
  <c r="AC292" i="2"/>
  <c r="H297" i="4" s="1"/>
  <c r="F293" i="8" s="1"/>
  <c r="AA292" i="2"/>
  <c r="F297" i="4" s="1"/>
  <c r="D293" i="8" s="1"/>
  <c r="AH180" i="2"/>
  <c r="AI180" i="2" s="1"/>
  <c r="B185" i="4" s="1"/>
  <c r="J181" i="8" s="1"/>
  <c r="AI951" i="2"/>
  <c r="J952" i="8" s="1"/>
  <c r="AH952" i="2"/>
  <c r="AH128" i="2"/>
  <c r="AI128" i="2" s="1"/>
  <c r="B133" i="4" s="1"/>
  <c r="J129" i="8" s="1"/>
  <c r="AI159" i="2"/>
  <c r="B164" i="4" s="1"/>
  <c r="J160" i="8" s="1"/>
  <c r="AH160" i="2"/>
  <c r="AI160" i="2" s="1"/>
  <c r="B165" i="4" s="1"/>
  <c r="J161" i="8" s="1"/>
  <c r="AI635" i="2"/>
  <c r="J636" i="8" s="1"/>
  <c r="AH636" i="2"/>
  <c r="AC454" i="2"/>
  <c r="F455" i="8" s="1"/>
  <c r="AE454" i="2"/>
  <c r="A455" i="8" s="1"/>
  <c r="AA454" i="2"/>
  <c r="D455" i="8" s="1"/>
  <c r="AF454" i="2"/>
  <c r="B455" i="8" s="1"/>
  <c r="AG454" i="2"/>
  <c r="H455" i="8" s="1"/>
  <c r="AD454" i="2"/>
  <c r="G455" i="8" s="1"/>
  <c r="AB454" i="2"/>
  <c r="E455" i="8" s="1"/>
  <c r="Z454" i="2"/>
  <c r="C455" i="8" s="1"/>
  <c r="AH889" i="2"/>
  <c r="AI888" i="2"/>
  <c r="J889" i="8" s="1"/>
  <c r="AC443" i="2"/>
  <c r="F444" i="8" s="1"/>
  <c r="AA443" i="2"/>
  <c r="D444" i="8" s="1"/>
  <c r="AE443" i="2"/>
  <c r="A444" i="8" s="1"/>
  <c r="AD443" i="2"/>
  <c r="G444" i="8" s="1"/>
  <c r="AG443" i="2"/>
  <c r="H444" i="8" s="1"/>
  <c r="AB443" i="2"/>
  <c r="E444" i="8" s="1"/>
  <c r="AF443" i="2"/>
  <c r="B444" i="8" s="1"/>
  <c r="Z443" i="2"/>
  <c r="C444" i="8" s="1"/>
  <c r="AE181" i="2"/>
  <c r="C186" i="4" s="1"/>
  <c r="A182" i="8" s="1"/>
  <c r="AG181" i="2"/>
  <c r="J186" i="4" s="1"/>
  <c r="H182" i="8" s="1"/>
  <c r="AC181" i="2"/>
  <c r="H186" i="4" s="1"/>
  <c r="F182" i="8" s="1"/>
  <c r="Z181" i="2"/>
  <c r="E186" i="4" s="1"/>
  <c r="C182" i="8" s="1"/>
  <c r="AD181" i="2"/>
  <c r="I186" i="4" s="1"/>
  <c r="G182" i="8" s="1"/>
  <c r="AA181" i="2"/>
  <c r="F186" i="4" s="1"/>
  <c r="D182" i="8" s="1"/>
  <c r="AB181" i="2"/>
  <c r="G186" i="4" s="1"/>
  <c r="E182" i="8" s="1"/>
  <c r="AF181" i="2"/>
  <c r="D186" i="4" s="1"/>
  <c r="B182" i="8" s="1"/>
  <c r="AC598" i="2"/>
  <c r="F599" i="8" s="1"/>
  <c r="AA598" i="2"/>
  <c r="D599" i="8" s="1"/>
  <c r="AB598" i="2"/>
  <c r="E599" i="8" s="1"/>
  <c r="AE598" i="2"/>
  <c r="A599" i="8" s="1"/>
  <c r="AF598" i="2"/>
  <c r="B599" i="8" s="1"/>
  <c r="Z598" i="2"/>
  <c r="C599" i="8" s="1"/>
  <c r="AD598" i="2"/>
  <c r="G599" i="8" s="1"/>
  <c r="AG598" i="2"/>
  <c r="H599" i="8" s="1"/>
  <c r="AH208" i="2"/>
  <c r="AI208" i="2" s="1"/>
  <c r="B213" i="4" s="1"/>
  <c r="J209" i="8" s="1"/>
  <c r="AF164" i="2"/>
  <c r="D169" i="4" s="1"/>
  <c r="B165" i="8" s="1"/>
  <c r="Z164" i="2"/>
  <c r="E169" i="4" s="1"/>
  <c r="C165" i="8" s="1"/>
  <c r="AD164" i="2"/>
  <c r="I169" i="4" s="1"/>
  <c r="G165" i="8" s="1"/>
  <c r="AG164" i="2"/>
  <c r="J169" i="4" s="1"/>
  <c r="H165" i="8" s="1"/>
  <c r="AE164" i="2"/>
  <c r="C169" i="4" s="1"/>
  <c r="A165" i="8" s="1"/>
  <c r="AC164" i="2"/>
  <c r="H169" i="4" s="1"/>
  <c r="F165" i="8" s="1"/>
  <c r="AB164" i="2"/>
  <c r="G169" i="4" s="1"/>
  <c r="E165" i="8" s="1"/>
  <c r="AA164" i="2"/>
  <c r="F169" i="4" s="1"/>
  <c r="D165" i="8" s="1"/>
  <c r="AH294" i="2"/>
  <c r="AI294" i="2" s="1"/>
  <c r="B299" i="4" s="1"/>
  <c r="J295" i="8" s="1"/>
  <c r="AH89" i="2"/>
  <c r="AI89" i="2" s="1"/>
  <c r="B94" i="4" s="1"/>
  <c r="J90" i="8" s="1"/>
  <c r="AE864" i="2"/>
  <c r="A865" i="8" s="1"/>
  <c r="AA864" i="2"/>
  <c r="D865" i="8" s="1"/>
  <c r="AG864" i="2"/>
  <c r="H865" i="8" s="1"/>
  <c r="AD864" i="2"/>
  <c r="G865" i="8" s="1"/>
  <c r="AB864" i="2"/>
  <c r="E865" i="8" s="1"/>
  <c r="AC864" i="2"/>
  <c r="F865" i="8" s="1"/>
  <c r="AF864" i="2"/>
  <c r="B865" i="8" s="1"/>
  <c r="Z864" i="2"/>
  <c r="C865" i="8" s="1"/>
  <c r="AI996" i="2"/>
  <c r="J997" i="8" s="1"/>
  <c r="AH997" i="2"/>
  <c r="AI832" i="2"/>
  <c r="J833" i="8" s="1"/>
  <c r="AH833" i="2"/>
  <c r="AH215" i="2"/>
  <c r="AI215" i="2" s="1"/>
  <c r="B220" i="4" s="1"/>
  <c r="J216" i="8" s="1"/>
  <c r="AI916" i="2"/>
  <c r="J917" i="8" s="1"/>
  <c r="AH917" i="2"/>
  <c r="AC115" i="2"/>
  <c r="H120" i="4" s="1"/>
  <c r="F116" i="8" s="1"/>
  <c r="AB115" i="2"/>
  <c r="G120" i="4" s="1"/>
  <c r="E116" i="8" s="1"/>
  <c r="AF115" i="2"/>
  <c r="D120" i="4" s="1"/>
  <c r="B116" i="8" s="1"/>
  <c r="AG115" i="2"/>
  <c r="J120" i="4" s="1"/>
  <c r="H116" i="8" s="1"/>
  <c r="AE115" i="2"/>
  <c r="C120" i="4" s="1"/>
  <c r="A116" i="8" s="1"/>
  <c r="Z115" i="2"/>
  <c r="E120" i="4" s="1"/>
  <c r="C116" i="8" s="1"/>
  <c r="AD115" i="2"/>
  <c r="I120" i="4" s="1"/>
  <c r="G116" i="8" s="1"/>
  <c r="AA115" i="2"/>
  <c r="F120" i="4" s="1"/>
  <c r="D116" i="8" s="1"/>
  <c r="AD605" i="2"/>
  <c r="G606" i="8" s="1"/>
  <c r="AG605" i="2"/>
  <c r="H606" i="8" s="1"/>
  <c r="AE605" i="2"/>
  <c r="A606" i="8" s="1"/>
  <c r="AA605" i="2"/>
  <c r="D606" i="8" s="1"/>
  <c r="AC605" i="2"/>
  <c r="F606" i="8" s="1"/>
  <c r="Z605" i="2"/>
  <c r="C606" i="8" s="1"/>
  <c r="AB605" i="2"/>
  <c r="E606" i="8" s="1"/>
  <c r="AF605" i="2"/>
  <c r="B606" i="8" s="1"/>
  <c r="AH41" i="2"/>
  <c r="AI41" i="2" s="1"/>
  <c r="B46" i="4" s="1"/>
  <c r="J42" i="8" s="1"/>
  <c r="AD782" i="2"/>
  <c r="G783" i="8" s="1"/>
  <c r="AG782" i="2"/>
  <c r="H783" i="8" s="1"/>
  <c r="AC782" i="2"/>
  <c r="F783" i="8" s="1"/>
  <c r="AA782" i="2"/>
  <c r="D783" i="8" s="1"/>
  <c r="AF782" i="2"/>
  <c r="B783" i="8" s="1"/>
  <c r="AE782" i="2"/>
  <c r="A783" i="8" s="1"/>
  <c r="AB782" i="2"/>
  <c r="E783" i="8" s="1"/>
  <c r="Z782" i="2"/>
  <c r="C783" i="8" s="1"/>
  <c r="AD356" i="2"/>
  <c r="G357" i="8" s="1"/>
  <c r="AB356" i="2"/>
  <c r="E357" i="8" s="1"/>
  <c r="Z356" i="2"/>
  <c r="C357" i="8" s="1"/>
  <c r="AE356" i="2"/>
  <c r="A357" i="8" s="1"/>
  <c r="AA356" i="2"/>
  <c r="D357" i="8" s="1"/>
  <c r="AC356" i="2"/>
  <c r="F357" i="8" s="1"/>
  <c r="AG356" i="2"/>
  <c r="H357" i="8" s="1"/>
  <c r="AF356" i="2"/>
  <c r="B357" i="8" s="1"/>
  <c r="AC660" i="2"/>
  <c r="F661" i="8" s="1"/>
  <c r="AA660" i="2"/>
  <c r="D661" i="8" s="1"/>
  <c r="AD660" i="2"/>
  <c r="G661" i="8" s="1"/>
  <c r="AG660" i="2"/>
  <c r="H661" i="8" s="1"/>
  <c r="AF660" i="2"/>
  <c r="B661" i="8" s="1"/>
  <c r="AB660" i="2"/>
  <c r="E661" i="8" s="1"/>
  <c r="AE660" i="2"/>
  <c r="A661" i="8" s="1"/>
  <c r="Z660" i="2"/>
  <c r="C661" i="8" s="1"/>
  <c r="AF461" i="2"/>
  <c r="B462" i="8" s="1"/>
  <c r="Z461" i="2"/>
  <c r="C462" i="8" s="1"/>
  <c r="AE461" i="2"/>
  <c r="A462" i="8" s="1"/>
  <c r="AG461" i="2"/>
  <c r="H462" i="8" s="1"/>
  <c r="AD461" i="2"/>
  <c r="G462" i="8" s="1"/>
  <c r="AA461" i="2"/>
  <c r="D462" i="8" s="1"/>
  <c r="AC461" i="2"/>
  <c r="F462" i="8" s="1"/>
  <c r="AB461" i="2"/>
  <c r="E462" i="8" s="1"/>
  <c r="AC691" i="2"/>
  <c r="F692" i="8" s="1"/>
  <c r="AG691" i="2"/>
  <c r="H692" i="8" s="1"/>
  <c r="AB691" i="2"/>
  <c r="E692" i="8" s="1"/>
  <c r="AF691" i="2"/>
  <c r="B692" i="8" s="1"/>
  <c r="AD691" i="2"/>
  <c r="G692" i="8" s="1"/>
  <c r="Z691" i="2"/>
  <c r="C692" i="8" s="1"/>
  <c r="AE691" i="2"/>
  <c r="A692" i="8" s="1"/>
  <c r="AA691" i="2"/>
  <c r="D692" i="8" s="1"/>
  <c r="AB714" i="2"/>
  <c r="E715" i="8" s="1"/>
  <c r="AG714" i="2"/>
  <c r="H715" i="8" s="1"/>
  <c r="AF714" i="2"/>
  <c r="B715" i="8" s="1"/>
  <c r="AC714" i="2"/>
  <c r="F715" i="8" s="1"/>
  <c r="AD714" i="2"/>
  <c r="G715" i="8" s="1"/>
  <c r="AA714" i="2"/>
  <c r="D715" i="8" s="1"/>
  <c r="AE714" i="2"/>
  <c r="A715" i="8" s="1"/>
  <c r="Z714" i="2"/>
  <c r="C715" i="8" s="1"/>
  <c r="AC44" i="2"/>
  <c r="H49" i="4" s="1"/>
  <c r="F45" i="8" s="1"/>
  <c r="Z44" i="2"/>
  <c r="E49" i="4" s="1"/>
  <c r="C45" i="8" s="1"/>
  <c r="AB44" i="2"/>
  <c r="G49" i="4" s="1"/>
  <c r="E45" i="8" s="1"/>
  <c r="AA44" i="2"/>
  <c r="F49" i="4" s="1"/>
  <c r="D45" i="8" s="1"/>
  <c r="AE44" i="2"/>
  <c r="C49" i="4" s="1"/>
  <c r="A45" i="8" s="1"/>
  <c r="AF44" i="2"/>
  <c r="D49" i="4" s="1"/>
  <c r="B45" i="8" s="1"/>
  <c r="AD44" i="2"/>
  <c r="I49" i="4" s="1"/>
  <c r="G45" i="8" s="1"/>
  <c r="AG44" i="2"/>
  <c r="J49" i="4" s="1"/>
  <c r="H45" i="8" s="1"/>
  <c r="AC288" i="2"/>
  <c r="H293" i="4" s="1"/>
  <c r="F289" i="8" s="1"/>
  <c r="AG288" i="2"/>
  <c r="J293" i="4" s="1"/>
  <c r="H289" i="8" s="1"/>
  <c r="AD288" i="2"/>
  <c r="I293" i="4" s="1"/>
  <c r="G289" i="8" s="1"/>
  <c r="AA288" i="2"/>
  <c r="F293" i="4" s="1"/>
  <c r="D289" i="8" s="1"/>
  <c r="AB288" i="2"/>
  <c r="G293" i="4" s="1"/>
  <c r="E289" i="8" s="1"/>
  <c r="Z288" i="2"/>
  <c r="E293" i="4" s="1"/>
  <c r="C289" i="8" s="1"/>
  <c r="AE288" i="2"/>
  <c r="C293" i="4" s="1"/>
  <c r="A289" i="8" s="1"/>
  <c r="AF288" i="2"/>
  <c r="D293" i="4" s="1"/>
  <c r="B289" i="8" s="1"/>
  <c r="AC583" i="2"/>
  <c r="F584" i="8" s="1"/>
  <c r="AF583" i="2"/>
  <c r="B584" i="8" s="1"/>
  <c r="AG583" i="2"/>
  <c r="H584" i="8" s="1"/>
  <c r="AD583" i="2"/>
  <c r="G584" i="8" s="1"/>
  <c r="Z583" i="2"/>
  <c r="C584" i="8" s="1"/>
  <c r="AE583" i="2"/>
  <c r="A584" i="8" s="1"/>
  <c r="AA583" i="2"/>
  <c r="D584" i="8" s="1"/>
  <c r="AB583" i="2"/>
  <c r="E584" i="8" s="1"/>
  <c r="AF334" i="2"/>
  <c r="D339" i="4" s="1"/>
  <c r="B335" i="8" s="1"/>
  <c r="AC334" i="2"/>
  <c r="H339" i="4" s="1"/>
  <c r="F335" i="8" s="1"/>
  <c r="AD334" i="2"/>
  <c r="I339" i="4" s="1"/>
  <c r="G335" i="8" s="1"/>
  <c r="AG334" i="2"/>
  <c r="J339" i="4" s="1"/>
  <c r="H335" i="8" s="1"/>
  <c r="AE334" i="2"/>
  <c r="C339" i="4" s="1"/>
  <c r="A335" i="8" s="1"/>
  <c r="Z334" i="2"/>
  <c r="E339" i="4" s="1"/>
  <c r="C335" i="8" s="1"/>
  <c r="AB334" i="2"/>
  <c r="G339" i="4" s="1"/>
  <c r="E335" i="8" s="1"/>
  <c r="AA334" i="2"/>
  <c r="F339" i="4" s="1"/>
  <c r="D335" i="8" s="1"/>
  <c r="AE269" i="2"/>
  <c r="C274" i="4" s="1"/>
  <c r="A270" i="8" s="1"/>
  <c r="Z269" i="2"/>
  <c r="E274" i="4" s="1"/>
  <c r="C270" i="8" s="1"/>
  <c r="AB269" i="2"/>
  <c r="G274" i="4" s="1"/>
  <c r="E270" i="8" s="1"/>
  <c r="AG269" i="2"/>
  <c r="J274" i="4" s="1"/>
  <c r="H270" i="8" s="1"/>
  <c r="AD269" i="2"/>
  <c r="I274" i="4" s="1"/>
  <c r="G270" i="8" s="1"/>
  <c r="AA269" i="2"/>
  <c r="F274" i="4" s="1"/>
  <c r="D270" i="8" s="1"/>
  <c r="AF269" i="2"/>
  <c r="D274" i="4" s="1"/>
  <c r="B270" i="8" s="1"/>
  <c r="AC269" i="2"/>
  <c r="H274" i="4" s="1"/>
  <c r="F270" i="8" s="1"/>
  <c r="AI452" i="2"/>
  <c r="J453" i="8" s="1"/>
  <c r="AH453" i="2"/>
  <c r="AA4" i="2"/>
  <c r="F9" i="4" s="1"/>
  <c r="D5" i="8" s="1"/>
  <c r="AD4" i="2"/>
  <c r="I9" i="4" s="1"/>
  <c r="G5" i="8" s="1"/>
  <c r="AG4" i="2"/>
  <c r="J9" i="4" s="1"/>
  <c r="H5" i="8" s="1"/>
  <c r="AB4" i="2"/>
  <c r="G9" i="4" s="1"/>
  <c r="E5" i="8" s="1"/>
  <c r="AC4" i="2"/>
  <c r="H9" i="4" s="1"/>
  <c r="F5" i="8" s="1"/>
  <c r="AF4" i="2"/>
  <c r="D9" i="4" s="1"/>
  <c r="B5" i="8" s="1"/>
  <c r="AE4" i="2"/>
  <c r="C9" i="4" s="1"/>
  <c r="A5" i="8" s="1"/>
  <c r="Z4" i="2"/>
  <c r="E9" i="4" s="1"/>
  <c r="C5" i="8" s="1"/>
  <c r="AH708" i="2"/>
  <c r="AI707" i="2"/>
  <c r="J708" i="8" s="1"/>
  <c r="AH62" i="2"/>
  <c r="AI62" i="2" s="1"/>
  <c r="B67" i="4" s="1"/>
  <c r="J63" i="8" s="1"/>
  <c r="AI873" i="2"/>
  <c r="J874" i="8" s="1"/>
  <c r="AH874" i="2"/>
  <c r="AC182" i="2"/>
  <c r="H187" i="4" s="1"/>
  <c r="F183" i="8" s="1"/>
  <c r="AF182" i="2"/>
  <c r="D187" i="4" s="1"/>
  <c r="B183" i="8" s="1"/>
  <c r="Z182" i="2"/>
  <c r="E187" i="4" s="1"/>
  <c r="C183" i="8" s="1"/>
  <c r="AA182" i="2"/>
  <c r="F187" i="4" s="1"/>
  <c r="D183" i="8" s="1"/>
  <c r="AD182" i="2"/>
  <c r="I187" i="4" s="1"/>
  <c r="G183" i="8" s="1"/>
  <c r="AB182" i="2"/>
  <c r="G187" i="4" s="1"/>
  <c r="E183" i="8" s="1"/>
  <c r="AG182" i="2"/>
  <c r="J187" i="4" s="1"/>
  <c r="H183" i="8" s="1"/>
  <c r="AE182" i="2"/>
  <c r="C187" i="4" s="1"/>
  <c r="A183" i="8" s="1"/>
  <c r="AB923" i="2"/>
  <c r="E924" i="8" s="1"/>
  <c r="AG923" i="2"/>
  <c r="H924" i="8" s="1"/>
  <c r="AA923" i="2"/>
  <c r="D924" i="8" s="1"/>
  <c r="Z923" i="2"/>
  <c r="C924" i="8" s="1"/>
  <c r="AE923" i="2"/>
  <c r="A924" i="8" s="1"/>
  <c r="AD923" i="2"/>
  <c r="G924" i="8" s="1"/>
  <c r="AF923" i="2"/>
  <c r="B924" i="8" s="1"/>
  <c r="AC923" i="2"/>
  <c r="F924" i="8" s="1"/>
  <c r="AD391" i="2"/>
  <c r="G392" i="8" s="1"/>
  <c r="AE391" i="2"/>
  <c r="A392" i="8" s="1"/>
  <c r="AF391" i="2"/>
  <c r="B392" i="8" s="1"/>
  <c r="AB391" i="2"/>
  <c r="E392" i="8" s="1"/>
  <c r="AG391" i="2"/>
  <c r="H392" i="8" s="1"/>
  <c r="AC391" i="2"/>
  <c r="F392" i="8" s="1"/>
  <c r="AA391" i="2"/>
  <c r="D392" i="8" s="1"/>
  <c r="Z391" i="2"/>
  <c r="C392" i="8" s="1"/>
  <c r="AH222" i="2"/>
  <c r="AI222" i="2" s="1"/>
  <c r="B227" i="4" s="1"/>
  <c r="J223" i="8" s="1"/>
  <c r="AF821" i="2"/>
  <c r="B822" i="8" s="1"/>
  <c r="AB821" i="2"/>
  <c r="E822" i="8" s="1"/>
  <c r="AC821" i="2"/>
  <c r="F822" i="8" s="1"/>
  <c r="Z821" i="2"/>
  <c r="C822" i="8" s="1"/>
  <c r="AE821" i="2"/>
  <c r="A822" i="8" s="1"/>
  <c r="AG821" i="2"/>
  <c r="H822" i="8" s="1"/>
  <c r="AD821" i="2"/>
  <c r="G822" i="8" s="1"/>
  <c r="AA821" i="2"/>
  <c r="D822" i="8" s="1"/>
  <c r="AH189" i="2"/>
  <c r="AI189" i="2" s="1"/>
  <c r="B194" i="4" s="1"/>
  <c r="J190" i="8" s="1"/>
  <c r="AI459" i="2"/>
  <c r="J460" i="8" s="1"/>
  <c r="AH460" i="2"/>
  <c r="AC161" i="2"/>
  <c r="H166" i="4" s="1"/>
  <c r="F162" i="8" s="1"/>
  <c r="AG161" i="2"/>
  <c r="J166" i="4" s="1"/>
  <c r="H162" i="8" s="1"/>
  <c r="AE161" i="2"/>
  <c r="C166" i="4" s="1"/>
  <c r="A162" i="8" s="1"/>
  <c r="AF161" i="2"/>
  <c r="D166" i="4" s="1"/>
  <c r="B162" i="8" s="1"/>
  <c r="AA161" i="2"/>
  <c r="F166" i="4" s="1"/>
  <c r="D162" i="8" s="1"/>
  <c r="Z161" i="2"/>
  <c r="E166" i="4" s="1"/>
  <c r="C162" i="8" s="1"/>
  <c r="AD161" i="2"/>
  <c r="I166" i="4" s="1"/>
  <c r="G162" i="8" s="1"/>
  <c r="AB161" i="2"/>
  <c r="G166" i="4" s="1"/>
  <c r="E162" i="8" s="1"/>
  <c r="AF837" i="2"/>
  <c r="B838" i="8" s="1"/>
  <c r="AG837" i="2"/>
  <c r="H838" i="8" s="1"/>
  <c r="AD837" i="2"/>
  <c r="G838" i="8" s="1"/>
  <c r="Z837" i="2"/>
  <c r="C838" i="8" s="1"/>
  <c r="AE837" i="2"/>
  <c r="A838" i="8" s="1"/>
  <c r="AB837" i="2"/>
  <c r="E838" i="8" s="1"/>
  <c r="AC837" i="2"/>
  <c r="F838" i="8" s="1"/>
  <c r="AA837" i="2"/>
  <c r="D838" i="8" s="1"/>
  <c r="AE38" i="2"/>
  <c r="C43" i="4" s="1"/>
  <c r="A39" i="8" s="1"/>
  <c r="AF38" i="2"/>
  <c r="D43" i="4" s="1"/>
  <c r="B39" i="8" s="1"/>
  <c r="AA38" i="2"/>
  <c r="F43" i="4" s="1"/>
  <c r="D39" i="8" s="1"/>
  <c r="Z38" i="2"/>
  <c r="E43" i="4" s="1"/>
  <c r="C39" i="8" s="1"/>
  <c r="AG38" i="2"/>
  <c r="J43" i="4" s="1"/>
  <c r="H39" i="8" s="1"/>
  <c r="AC38" i="2"/>
  <c r="H43" i="4" s="1"/>
  <c r="F39" i="8" s="1"/>
  <c r="AB38" i="2"/>
  <c r="G43" i="4" s="1"/>
  <c r="E39" i="8" s="1"/>
  <c r="AD38" i="2"/>
  <c r="I43" i="4" s="1"/>
  <c r="G39" i="8" s="1"/>
  <c r="AC624" i="2"/>
  <c r="F625" i="8" s="1"/>
  <c r="AG624" i="2"/>
  <c r="H625" i="8" s="1"/>
  <c r="AD624" i="2"/>
  <c r="G625" i="8" s="1"/>
  <c r="AA624" i="2"/>
  <c r="D625" i="8" s="1"/>
  <c r="AB624" i="2"/>
  <c r="E625" i="8" s="1"/>
  <c r="AE624" i="2"/>
  <c r="A625" i="8" s="1"/>
  <c r="Z624" i="2"/>
  <c r="C625" i="8" s="1"/>
  <c r="AF624" i="2"/>
  <c r="B625" i="8" s="1"/>
  <c r="AE974" i="2"/>
  <c r="A975" i="8" s="1"/>
  <c r="AB974" i="2"/>
  <c r="E975" i="8" s="1"/>
  <c r="AC974" i="2"/>
  <c r="F975" i="8" s="1"/>
  <c r="Z974" i="2"/>
  <c r="C975" i="8" s="1"/>
  <c r="AF974" i="2"/>
  <c r="B975" i="8" s="1"/>
  <c r="AA974" i="2"/>
  <c r="D975" i="8" s="1"/>
  <c r="AD974" i="2"/>
  <c r="G975" i="8" s="1"/>
  <c r="AG974" i="2"/>
  <c r="H975" i="8" s="1"/>
  <c r="AC846" i="2"/>
  <c r="F847" i="8" s="1"/>
  <c r="AF846" i="2"/>
  <c r="B847" i="8" s="1"/>
  <c r="AB846" i="2"/>
  <c r="E847" i="8" s="1"/>
  <c r="AA846" i="2"/>
  <c r="D847" i="8" s="1"/>
  <c r="AD846" i="2"/>
  <c r="G847" i="8" s="1"/>
  <c r="AG846" i="2"/>
  <c r="H847" i="8" s="1"/>
  <c r="AE846" i="2"/>
  <c r="A847" i="8" s="1"/>
  <c r="Z846" i="2"/>
  <c r="C847" i="8" s="1"/>
  <c r="AC698" i="2"/>
  <c r="F699" i="8" s="1"/>
  <c r="AB698" i="2"/>
  <c r="E699" i="8" s="1"/>
  <c r="AA698" i="2"/>
  <c r="D699" i="8" s="1"/>
  <c r="AF698" i="2"/>
  <c r="B699" i="8" s="1"/>
  <c r="AG698" i="2"/>
  <c r="H699" i="8" s="1"/>
  <c r="Z698" i="2"/>
  <c r="C699" i="8" s="1"/>
  <c r="AD698" i="2"/>
  <c r="G699" i="8" s="1"/>
  <c r="AE698" i="2"/>
  <c r="A699" i="8" s="1"/>
  <c r="AC592" i="2"/>
  <c r="F593" i="8" s="1"/>
  <c r="Z592" i="2"/>
  <c r="C593" i="8" s="1"/>
  <c r="AA592" i="2"/>
  <c r="D593" i="8" s="1"/>
  <c r="AD592" i="2"/>
  <c r="G593" i="8" s="1"/>
  <c r="AE592" i="2"/>
  <c r="A593" i="8" s="1"/>
  <c r="AG592" i="2"/>
  <c r="H593" i="8" s="1"/>
  <c r="AF592" i="2"/>
  <c r="B593" i="8" s="1"/>
  <c r="AB592" i="2"/>
  <c r="E593" i="8" s="1"/>
  <c r="AA273" i="2"/>
  <c r="F278" i="4" s="1"/>
  <c r="D274" i="8" s="1"/>
  <c r="AG273" i="2"/>
  <c r="J278" i="4" s="1"/>
  <c r="H274" i="8" s="1"/>
  <c r="AC273" i="2"/>
  <c r="H278" i="4" s="1"/>
  <c r="F274" i="8" s="1"/>
  <c r="AE273" i="2"/>
  <c r="C278" i="4" s="1"/>
  <c r="A274" i="8" s="1"/>
  <c r="AF273" i="2"/>
  <c r="D278" i="4" s="1"/>
  <c r="B274" i="8" s="1"/>
  <c r="AD273" i="2"/>
  <c r="I278" i="4" s="1"/>
  <c r="G274" i="8" s="1"/>
  <c r="Z273" i="2"/>
  <c r="E278" i="4" s="1"/>
  <c r="C274" i="8" s="1"/>
  <c r="AB273" i="2"/>
  <c r="G278" i="4" s="1"/>
  <c r="E274" i="8" s="1"/>
  <c r="AE882" i="2"/>
  <c r="A883" i="8" s="1"/>
  <c r="AD882" i="2"/>
  <c r="G883" i="8" s="1"/>
  <c r="AC882" i="2"/>
  <c r="F883" i="8" s="1"/>
  <c r="AG882" i="2"/>
  <c r="H883" i="8" s="1"/>
  <c r="AB882" i="2"/>
  <c r="E883" i="8" s="1"/>
  <c r="AA882" i="2"/>
  <c r="D883" i="8" s="1"/>
  <c r="AF882" i="2"/>
  <c r="B883" i="8" s="1"/>
  <c r="Z882" i="2"/>
  <c r="C883" i="8" s="1"/>
  <c r="AI608" i="2"/>
  <c r="J609" i="8" s="1"/>
  <c r="AH609" i="2"/>
  <c r="AH362" i="2"/>
  <c r="AI361" i="2"/>
  <c r="J362" i="8" s="1"/>
  <c r="AI493" i="2"/>
  <c r="J494" i="8" s="1"/>
  <c r="AH494" i="2"/>
  <c r="AI449" i="2"/>
  <c r="J450" i="8" s="1"/>
  <c r="AH450" i="2"/>
  <c r="AF857" i="2"/>
  <c r="B858" i="8" s="1"/>
  <c r="AD857" i="2"/>
  <c r="G858" i="8" s="1"/>
  <c r="AB857" i="2"/>
  <c r="E858" i="8" s="1"/>
  <c r="AA857" i="2"/>
  <c r="D858" i="8" s="1"/>
  <c r="AC857" i="2"/>
  <c r="F858" i="8" s="1"/>
  <c r="Z857" i="2"/>
  <c r="C858" i="8" s="1"/>
  <c r="AE857" i="2"/>
  <c r="A858" i="8" s="1"/>
  <c r="AG857" i="2"/>
  <c r="H858" i="8" s="1"/>
  <c r="AD178" i="2"/>
  <c r="I183" i="4" s="1"/>
  <c r="G179" i="8" s="1"/>
  <c r="AG178" i="2"/>
  <c r="J183" i="4" s="1"/>
  <c r="H179" i="8" s="1"/>
  <c r="AC178" i="2"/>
  <c r="H183" i="4" s="1"/>
  <c r="F179" i="8" s="1"/>
  <c r="AA178" i="2"/>
  <c r="F183" i="4" s="1"/>
  <c r="D179" i="8" s="1"/>
  <c r="AB178" i="2"/>
  <c r="G183" i="4" s="1"/>
  <c r="E179" i="8" s="1"/>
  <c r="Z178" i="2"/>
  <c r="E183" i="4" s="1"/>
  <c r="C179" i="8" s="1"/>
  <c r="AF178" i="2"/>
  <c r="D183" i="4" s="1"/>
  <c r="B179" i="8" s="1"/>
  <c r="AE178" i="2"/>
  <c r="C183" i="4" s="1"/>
  <c r="A179" i="8" s="1"/>
  <c r="AH324" i="2"/>
  <c r="AI324" i="2" s="1"/>
  <c r="B329" i="4" s="1"/>
  <c r="J325" i="8" s="1"/>
  <c r="AI323" i="2"/>
  <c r="B328" i="4" s="1"/>
  <c r="J324" i="8" s="1"/>
  <c r="AC432" i="2"/>
  <c r="F433" i="8" s="1"/>
  <c r="AG432" i="2"/>
  <c r="H433" i="8" s="1"/>
  <c r="AD432" i="2"/>
  <c r="G433" i="8" s="1"/>
  <c r="AA432" i="2"/>
  <c r="D433" i="8" s="1"/>
  <c r="AB432" i="2"/>
  <c r="E433" i="8" s="1"/>
  <c r="Z432" i="2"/>
  <c r="C433" i="8" s="1"/>
  <c r="AF432" i="2"/>
  <c r="B433" i="8" s="1"/>
  <c r="AE432" i="2"/>
  <c r="A433" i="8" s="1"/>
  <c r="AF290" i="2"/>
  <c r="D295" i="4" s="1"/>
  <c r="B291" i="8" s="1"/>
  <c r="AG290" i="2"/>
  <c r="J295" i="4" s="1"/>
  <c r="H291" i="8" s="1"/>
  <c r="AB290" i="2"/>
  <c r="G295" i="4" s="1"/>
  <c r="E291" i="8" s="1"/>
  <c r="AA290" i="2"/>
  <c r="F295" i="4" s="1"/>
  <c r="D291" i="8" s="1"/>
  <c r="AE290" i="2"/>
  <c r="C295" i="4" s="1"/>
  <c r="A291" i="8" s="1"/>
  <c r="AD290" i="2"/>
  <c r="I295" i="4" s="1"/>
  <c r="G291" i="8" s="1"/>
  <c r="AC290" i="2"/>
  <c r="H295" i="4" s="1"/>
  <c r="F291" i="8" s="1"/>
  <c r="Z290" i="2"/>
  <c r="E295" i="4" s="1"/>
  <c r="C291" i="8" s="1"/>
  <c r="AE108" i="2"/>
  <c r="C113" i="4" s="1"/>
  <c r="A109" i="8" s="1"/>
  <c r="AC108" i="2"/>
  <c r="H113" i="4" s="1"/>
  <c r="F109" i="8" s="1"/>
  <c r="AF108" i="2"/>
  <c r="D113" i="4" s="1"/>
  <c r="B109" i="8" s="1"/>
  <c r="AB108" i="2"/>
  <c r="G113" i="4" s="1"/>
  <c r="E109" i="8" s="1"/>
  <c r="AG108" i="2"/>
  <c r="J113" i="4" s="1"/>
  <c r="H109" i="8" s="1"/>
  <c r="Z108" i="2"/>
  <c r="E113" i="4" s="1"/>
  <c r="C109" i="8" s="1"/>
  <c r="AD108" i="2"/>
  <c r="I113" i="4" s="1"/>
  <c r="G109" i="8" s="1"/>
  <c r="AA108" i="2"/>
  <c r="F113" i="4" s="1"/>
  <c r="D109" i="8" s="1"/>
  <c r="AB330" i="2"/>
  <c r="G335" i="4" s="1"/>
  <c r="E331" i="8" s="1"/>
  <c r="AG330" i="2"/>
  <c r="J335" i="4" s="1"/>
  <c r="H331" i="8" s="1"/>
  <c r="AE330" i="2"/>
  <c r="C335" i="4" s="1"/>
  <c r="A331" i="8" s="1"/>
  <c r="AA330" i="2"/>
  <c r="F335" i="4" s="1"/>
  <c r="D331" i="8" s="1"/>
  <c r="AF330" i="2"/>
  <c r="D335" i="4" s="1"/>
  <c r="B331" i="8" s="1"/>
  <c r="AD330" i="2"/>
  <c r="I335" i="4" s="1"/>
  <c r="G331" i="8" s="1"/>
  <c r="AC330" i="2"/>
  <c r="H335" i="4" s="1"/>
  <c r="F331" i="8" s="1"/>
  <c r="Z330" i="2"/>
  <c r="E335" i="4" s="1"/>
  <c r="C331" i="8" s="1"/>
  <c r="AH992" i="2"/>
  <c r="AI991" i="2"/>
  <c r="J992" i="8" s="1"/>
  <c r="AI738" i="2"/>
  <c r="J739" i="8" s="1"/>
  <c r="AH739" i="2"/>
  <c r="AC162" i="2"/>
  <c r="H167" i="4" s="1"/>
  <c r="F163" i="8" s="1"/>
  <c r="AF162" i="2"/>
  <c r="D167" i="4" s="1"/>
  <c r="B163" i="8" s="1"/>
  <c r="AA162" i="2"/>
  <c r="F167" i="4" s="1"/>
  <c r="D163" i="8" s="1"/>
  <c r="AG162" i="2"/>
  <c r="J167" i="4" s="1"/>
  <c r="H163" i="8" s="1"/>
  <c r="AB162" i="2"/>
  <c r="G167" i="4" s="1"/>
  <c r="E163" i="8" s="1"/>
  <c r="Z162" i="2"/>
  <c r="E167" i="4" s="1"/>
  <c r="C163" i="8" s="1"/>
  <c r="AE162" i="2"/>
  <c r="C167" i="4" s="1"/>
  <c r="A163" i="8" s="1"/>
  <c r="AD162" i="2"/>
  <c r="I167" i="4" s="1"/>
  <c r="G163" i="8" s="1"/>
  <c r="AF397" i="2"/>
  <c r="B398" i="8" s="1"/>
  <c r="AA397" i="2"/>
  <c r="D398" i="8" s="1"/>
  <c r="AG397" i="2"/>
  <c r="H398" i="8" s="1"/>
  <c r="AE397" i="2"/>
  <c r="A398" i="8" s="1"/>
  <c r="AC397" i="2"/>
  <c r="F398" i="8" s="1"/>
  <c r="Z397" i="2"/>
  <c r="C398" i="8" s="1"/>
  <c r="AB397" i="2"/>
  <c r="E398" i="8" s="1"/>
  <c r="AD397" i="2"/>
  <c r="G398" i="8" s="1"/>
  <c r="AH388" i="2"/>
  <c r="AI387" i="2"/>
  <c r="J388" i="8" s="1"/>
  <c r="AC39" i="2"/>
  <c r="H44" i="4" s="1"/>
  <c r="F40" i="8" s="1"/>
  <c r="AF39" i="2"/>
  <c r="D44" i="4" s="1"/>
  <c r="B40" i="8" s="1"/>
  <c r="AB39" i="2"/>
  <c r="G44" i="4" s="1"/>
  <c r="E40" i="8" s="1"/>
  <c r="Z39" i="2"/>
  <c r="E44" i="4" s="1"/>
  <c r="C40" i="8" s="1"/>
  <c r="AD39" i="2"/>
  <c r="I44" i="4" s="1"/>
  <c r="G40" i="8" s="1"/>
  <c r="AA39" i="2"/>
  <c r="F44" i="4" s="1"/>
  <c r="D40" i="8" s="1"/>
  <c r="AE39" i="2"/>
  <c r="C44" i="4" s="1"/>
  <c r="A40" i="8" s="1"/>
  <c r="AG39" i="2"/>
  <c r="J44" i="4" s="1"/>
  <c r="H40" i="8" s="1"/>
  <c r="AI697" i="2"/>
  <c r="J698" i="8" s="1"/>
  <c r="AH698" i="2"/>
  <c r="AH565" i="2"/>
  <c r="AI564" i="2"/>
  <c r="J565" i="8" s="1"/>
  <c r="AI942" i="2"/>
  <c r="J943" i="8" s="1"/>
  <c r="AH943" i="2"/>
  <c r="AI529" i="2"/>
  <c r="J530" i="8" s="1"/>
  <c r="AH530" i="2"/>
  <c r="AD807" i="2"/>
  <c r="G808" i="8" s="1"/>
  <c r="AA807" i="2"/>
  <c r="D808" i="8" s="1"/>
  <c r="AF807" i="2"/>
  <c r="B808" i="8" s="1"/>
  <c r="AC807" i="2"/>
  <c r="F808" i="8" s="1"/>
  <c r="AB807" i="2"/>
  <c r="E808" i="8" s="1"/>
  <c r="AG807" i="2"/>
  <c r="H808" i="8" s="1"/>
  <c r="AE807" i="2"/>
  <c r="A808" i="8" s="1"/>
  <c r="Z807" i="2"/>
  <c r="C808" i="8" s="1"/>
  <c r="AH944" i="2"/>
  <c r="AI943" i="2"/>
  <c r="J944" i="8" s="1"/>
  <c r="AH103" i="2"/>
  <c r="AI103" i="2" s="1"/>
  <c r="B108" i="4" s="1"/>
  <c r="J104" i="8" s="1"/>
  <c r="AH325" i="2"/>
  <c r="AI325" i="2" s="1"/>
  <c r="B330" i="4" s="1"/>
  <c r="J326" i="8" s="1"/>
  <c r="AH326" i="2"/>
  <c r="AI326" i="2" s="1"/>
  <c r="B331" i="4" s="1"/>
  <c r="J327" i="8" s="1"/>
  <c r="Z838" i="2"/>
  <c r="C839" i="8" s="1"/>
  <c r="AF838" i="2"/>
  <c r="B839" i="8" s="1"/>
  <c r="AD838" i="2"/>
  <c r="G839" i="8" s="1"/>
  <c r="AE838" i="2"/>
  <c r="A839" i="8" s="1"/>
  <c r="AC838" i="2"/>
  <c r="F839" i="8" s="1"/>
  <c r="AA838" i="2"/>
  <c r="D839" i="8" s="1"/>
  <c r="AB838" i="2"/>
  <c r="E839" i="8" s="1"/>
  <c r="AG838" i="2"/>
  <c r="H839" i="8" s="1"/>
  <c r="AH803" i="2"/>
  <c r="AI802" i="2"/>
  <c r="J803" i="8" s="1"/>
  <c r="AI887" i="2"/>
  <c r="J888" i="8" s="1"/>
  <c r="AH888" i="2"/>
  <c r="AH28" i="2"/>
  <c r="AI28" i="2" s="1"/>
  <c r="B33" i="4" s="1"/>
  <c r="J29" i="8" s="1"/>
  <c r="AF879" i="2"/>
  <c r="B880" i="8" s="1"/>
  <c r="AD879" i="2"/>
  <c r="G880" i="8" s="1"/>
  <c r="AA879" i="2"/>
  <c r="D880" i="8" s="1"/>
  <c r="AE879" i="2"/>
  <c r="A880" i="8" s="1"/>
  <c r="AG879" i="2"/>
  <c r="H880" i="8" s="1"/>
  <c r="AC879" i="2"/>
  <c r="F880" i="8" s="1"/>
  <c r="AB879" i="2"/>
  <c r="E880" i="8" s="1"/>
  <c r="Z879" i="2"/>
  <c r="C880" i="8" s="1"/>
  <c r="AH849" i="2"/>
  <c r="AI848" i="2"/>
  <c r="J849" i="8" s="1"/>
  <c r="AC670" i="2"/>
  <c r="F671" i="8" s="1"/>
  <c r="AE670" i="2"/>
  <c r="A671" i="8" s="1"/>
  <c r="AB670" i="2"/>
  <c r="E671" i="8" s="1"/>
  <c r="AA670" i="2"/>
  <c r="D671" i="8" s="1"/>
  <c r="AF670" i="2"/>
  <c r="B671" i="8" s="1"/>
  <c r="AG670" i="2"/>
  <c r="H671" i="8" s="1"/>
  <c r="AD670" i="2"/>
  <c r="G671" i="8" s="1"/>
  <c r="Z670" i="2"/>
  <c r="C671" i="8" s="1"/>
  <c r="AC591" i="2"/>
  <c r="F592" i="8" s="1"/>
  <c r="AG591" i="2"/>
  <c r="H592" i="8" s="1"/>
  <c r="AB591" i="2"/>
  <c r="E592" i="8" s="1"/>
  <c r="Z591" i="2"/>
  <c r="C592" i="8" s="1"/>
  <c r="AF591" i="2"/>
  <c r="B592" i="8" s="1"/>
  <c r="AA591" i="2"/>
  <c r="D592" i="8" s="1"/>
  <c r="AE591" i="2"/>
  <c r="A592" i="8" s="1"/>
  <c r="AD591" i="2"/>
  <c r="G592" i="8" s="1"/>
  <c r="AF78" i="2"/>
  <c r="D83" i="4" s="1"/>
  <c r="B79" i="8" s="1"/>
  <c r="AD78" i="2"/>
  <c r="I83" i="4" s="1"/>
  <c r="G79" i="8" s="1"/>
  <c r="Z78" i="2"/>
  <c r="E83" i="4" s="1"/>
  <c r="C79" i="8" s="1"/>
  <c r="AG78" i="2"/>
  <c r="J83" i="4" s="1"/>
  <c r="H79" i="8" s="1"/>
  <c r="AC78" i="2"/>
  <c r="H83" i="4" s="1"/>
  <c r="F79" i="8" s="1"/>
  <c r="AA78" i="2"/>
  <c r="F83" i="4" s="1"/>
  <c r="D79" i="8" s="1"/>
  <c r="AE78" i="2"/>
  <c r="C83" i="4" s="1"/>
  <c r="A79" i="8" s="1"/>
  <c r="AB78" i="2"/>
  <c r="G83" i="4" s="1"/>
  <c r="E79" i="8" s="1"/>
  <c r="AI717" i="2"/>
  <c r="J718" i="8" s="1"/>
  <c r="AH718" i="2"/>
  <c r="AI230" i="2"/>
  <c r="B235" i="4" s="1"/>
  <c r="J231" i="8" s="1"/>
  <c r="AH231" i="2"/>
  <c r="AI231" i="2" s="1"/>
  <c r="B236" i="4" s="1"/>
  <c r="J232" i="8" s="1"/>
  <c r="AE578" i="2"/>
  <c r="A579" i="8" s="1"/>
  <c r="AG578" i="2"/>
  <c r="H579" i="8" s="1"/>
  <c r="AD578" i="2"/>
  <c r="G579" i="8" s="1"/>
  <c r="Z578" i="2"/>
  <c r="C579" i="8" s="1"/>
  <c r="AC578" i="2"/>
  <c r="F579" i="8" s="1"/>
  <c r="AB578" i="2"/>
  <c r="E579" i="8" s="1"/>
  <c r="AF578" i="2"/>
  <c r="B579" i="8" s="1"/>
  <c r="AA578" i="2"/>
  <c r="D579" i="8" s="1"/>
  <c r="AH506" i="2"/>
  <c r="AI505" i="2"/>
  <c r="J506" i="8" s="1"/>
  <c r="AI856" i="2"/>
  <c r="J857" i="8" s="1"/>
  <c r="AH857" i="2"/>
  <c r="AH409" i="2"/>
  <c r="AI408" i="2"/>
  <c r="J409" i="8" s="1"/>
  <c r="AH49" i="2"/>
  <c r="AI49" i="2" s="1"/>
  <c r="B54" i="4" s="1"/>
  <c r="J50" i="8" s="1"/>
  <c r="AH156" i="2"/>
  <c r="AI156" i="2" s="1"/>
  <c r="B161" i="4" s="1"/>
  <c r="J157" i="8" s="1"/>
  <c r="AI478" i="2"/>
  <c r="J479" i="8" s="1"/>
  <c r="AH479" i="2"/>
  <c r="AI824" i="2"/>
  <c r="J825" i="8" s="1"/>
  <c r="AH825" i="2"/>
  <c r="AI841" i="2"/>
  <c r="J842" i="8" s="1"/>
  <c r="AH842" i="2"/>
  <c r="AD930" i="2"/>
  <c r="G931" i="8" s="1"/>
  <c r="AA930" i="2"/>
  <c r="D931" i="8" s="1"/>
  <c r="AC930" i="2"/>
  <c r="F931" i="8" s="1"/>
  <c r="Z930" i="2"/>
  <c r="C931" i="8" s="1"/>
  <c r="AF930" i="2"/>
  <c r="B931" i="8" s="1"/>
  <c r="AG930" i="2"/>
  <c r="H931" i="8" s="1"/>
  <c r="AB930" i="2"/>
  <c r="E931" i="8" s="1"/>
  <c r="AE930" i="2"/>
  <c r="A931" i="8" s="1"/>
  <c r="AI701" i="2"/>
  <c r="J702" i="8" s="1"/>
  <c r="AH702" i="2"/>
  <c r="AE240" i="2"/>
  <c r="C245" i="4" s="1"/>
  <c r="A241" i="8" s="1"/>
  <c r="AA240" i="2"/>
  <c r="F245" i="4" s="1"/>
  <c r="D241" i="8" s="1"/>
  <c r="AD240" i="2"/>
  <c r="I245" i="4" s="1"/>
  <c r="G241" i="8" s="1"/>
  <c r="AC240" i="2"/>
  <c r="H245" i="4" s="1"/>
  <c r="F241" i="8" s="1"/>
  <c r="AF240" i="2"/>
  <c r="D245" i="4" s="1"/>
  <c r="B241" i="8" s="1"/>
  <c r="Z240" i="2"/>
  <c r="E245" i="4" s="1"/>
  <c r="C241" i="8" s="1"/>
  <c r="AB240" i="2"/>
  <c r="G245" i="4" s="1"/>
  <c r="E241" i="8" s="1"/>
  <c r="AG240" i="2"/>
  <c r="J245" i="4" s="1"/>
  <c r="H241" i="8" s="1"/>
  <c r="AG67" i="2"/>
  <c r="J72" i="4" s="1"/>
  <c r="H68" i="8" s="1"/>
  <c r="AA67" i="2"/>
  <c r="F72" i="4" s="1"/>
  <c r="D68" i="8" s="1"/>
  <c r="AF67" i="2"/>
  <c r="D72" i="4" s="1"/>
  <c r="B68" i="8" s="1"/>
  <c r="AB67" i="2"/>
  <c r="G72" i="4" s="1"/>
  <c r="E68" i="8" s="1"/>
  <c r="AD67" i="2"/>
  <c r="I72" i="4" s="1"/>
  <c r="G68" i="8" s="1"/>
  <c r="Z67" i="2"/>
  <c r="E72" i="4" s="1"/>
  <c r="C68" i="8" s="1"/>
  <c r="AE67" i="2"/>
  <c r="C72" i="4" s="1"/>
  <c r="A68" i="8" s="1"/>
  <c r="AC67" i="2"/>
  <c r="H72" i="4" s="1"/>
  <c r="F68" i="8" s="1"/>
  <c r="AI904" i="2"/>
  <c r="J905" i="8" s="1"/>
  <c r="AH905" i="2"/>
  <c r="AI637" i="2"/>
  <c r="J638" i="8" s="1"/>
  <c r="AH638" i="2"/>
  <c r="AB30" i="2"/>
  <c r="G35" i="4" s="1"/>
  <c r="E31" i="8" s="1"/>
  <c r="Z30" i="2"/>
  <c r="E35" i="4" s="1"/>
  <c r="C31" i="8" s="1"/>
  <c r="AF30" i="2"/>
  <c r="D35" i="4" s="1"/>
  <c r="B31" i="8" s="1"/>
  <c r="AG30" i="2"/>
  <c r="J35" i="4" s="1"/>
  <c r="H31" i="8" s="1"/>
  <c r="AE30" i="2"/>
  <c r="C35" i="4" s="1"/>
  <c r="A31" i="8" s="1"/>
  <c r="AD30" i="2"/>
  <c r="I35" i="4" s="1"/>
  <c r="G31" i="8" s="1"/>
  <c r="AC30" i="2"/>
  <c r="H35" i="4" s="1"/>
  <c r="F31" i="8" s="1"/>
  <c r="AA30" i="2"/>
  <c r="F35" i="4" s="1"/>
  <c r="D31" i="8" s="1"/>
  <c r="AF877" i="2"/>
  <c r="B878" i="8" s="1"/>
  <c r="AB877" i="2"/>
  <c r="E878" i="8" s="1"/>
  <c r="AE877" i="2"/>
  <c r="A878" i="8" s="1"/>
  <c r="AA877" i="2"/>
  <c r="D878" i="8" s="1"/>
  <c r="AD877" i="2"/>
  <c r="G878" i="8" s="1"/>
  <c r="Z877" i="2"/>
  <c r="C878" i="8" s="1"/>
  <c r="AC877" i="2"/>
  <c r="F878" i="8" s="1"/>
  <c r="AG877" i="2"/>
  <c r="H878" i="8" s="1"/>
  <c r="AH652" i="2"/>
  <c r="AI651" i="2"/>
  <c r="J652" i="8" s="1"/>
  <c r="AH340" i="2"/>
  <c r="AI340" i="2" s="1"/>
  <c r="J341" i="8" s="1"/>
  <c r="AH47" i="2"/>
  <c r="AI47" i="2" s="1"/>
  <c r="B52" i="4" s="1"/>
  <c r="J48" i="8" s="1"/>
  <c r="AE580" i="2"/>
  <c r="A581" i="8" s="1"/>
  <c r="AA580" i="2"/>
  <c r="D581" i="8" s="1"/>
  <c r="AD580" i="2"/>
  <c r="G581" i="8" s="1"/>
  <c r="Z580" i="2"/>
  <c r="C581" i="8" s="1"/>
  <c r="AF580" i="2"/>
  <c r="B581" i="8" s="1"/>
  <c r="AC580" i="2"/>
  <c r="F581" i="8" s="1"/>
  <c r="AB580" i="2"/>
  <c r="E581" i="8" s="1"/>
  <c r="AG580" i="2"/>
  <c r="H581" i="8" s="1"/>
  <c r="AI407" i="2"/>
  <c r="J408" i="8" s="1"/>
  <c r="AH408" i="2"/>
  <c r="AI973" i="2"/>
  <c r="J974" i="8" s="1"/>
  <c r="AH974" i="2"/>
  <c r="AD219" i="2"/>
  <c r="I224" i="4" s="1"/>
  <c r="G220" i="8" s="1"/>
  <c r="AC219" i="2"/>
  <c r="H224" i="4" s="1"/>
  <c r="F220" i="8" s="1"/>
  <c r="Z219" i="2"/>
  <c r="E224" i="4" s="1"/>
  <c r="C220" i="8" s="1"/>
  <c r="AA219" i="2"/>
  <c r="F224" i="4" s="1"/>
  <c r="D220" i="8" s="1"/>
  <c r="AB219" i="2"/>
  <c r="G224" i="4" s="1"/>
  <c r="E220" i="8" s="1"/>
  <c r="AF219" i="2"/>
  <c r="D224" i="4" s="1"/>
  <c r="B220" i="8" s="1"/>
  <c r="AE219" i="2"/>
  <c r="C224" i="4" s="1"/>
  <c r="A220" i="8" s="1"/>
  <c r="AG219" i="2"/>
  <c r="J224" i="4" s="1"/>
  <c r="H220" i="8" s="1"/>
  <c r="AD940" i="2"/>
  <c r="G941" i="8" s="1"/>
  <c r="AG940" i="2"/>
  <c r="H941" i="8" s="1"/>
  <c r="AC940" i="2"/>
  <c r="F941" i="8" s="1"/>
  <c r="AA940" i="2"/>
  <c r="D941" i="8" s="1"/>
  <c r="AB940" i="2"/>
  <c r="E941" i="8" s="1"/>
  <c r="Z940" i="2"/>
  <c r="C941" i="8" s="1"/>
  <c r="AF940" i="2"/>
  <c r="B941" i="8" s="1"/>
  <c r="AE940" i="2"/>
  <c r="A941" i="8" s="1"/>
  <c r="AE389" i="2"/>
  <c r="A390" i="8" s="1"/>
  <c r="AA389" i="2"/>
  <c r="D390" i="8" s="1"/>
  <c r="AD389" i="2"/>
  <c r="G390" i="8" s="1"/>
  <c r="AG389" i="2"/>
  <c r="H390" i="8" s="1"/>
  <c r="AC389" i="2"/>
  <c r="F390" i="8" s="1"/>
  <c r="Z389" i="2"/>
  <c r="C390" i="8" s="1"/>
  <c r="AB389" i="2"/>
  <c r="E390" i="8" s="1"/>
  <c r="AF389" i="2"/>
  <c r="B390" i="8" s="1"/>
  <c r="AH237" i="2"/>
  <c r="AI237" i="2" s="1"/>
  <c r="B242" i="4" s="1"/>
  <c r="J238" i="8" s="1"/>
  <c r="AI236" i="2"/>
  <c r="B241" i="4" s="1"/>
  <c r="J237" i="8" s="1"/>
  <c r="AH193" i="2"/>
  <c r="AI193" i="2" s="1"/>
  <c r="B198" i="4" s="1"/>
  <c r="J194" i="8" s="1"/>
  <c r="AF929" i="2"/>
  <c r="B930" i="8" s="1"/>
  <c r="AB929" i="2"/>
  <c r="E930" i="8" s="1"/>
  <c r="AC929" i="2"/>
  <c r="F930" i="8" s="1"/>
  <c r="Z929" i="2"/>
  <c r="C930" i="8" s="1"/>
  <c r="AE929" i="2"/>
  <c r="A930" i="8" s="1"/>
  <c r="AA929" i="2"/>
  <c r="D930" i="8" s="1"/>
  <c r="AD929" i="2"/>
  <c r="G930" i="8" s="1"/>
  <c r="AG929" i="2"/>
  <c r="H930" i="8" s="1"/>
  <c r="AI706" i="2"/>
  <c r="J707" i="8" s="1"/>
  <c r="AH707" i="2"/>
  <c r="AH48" i="2"/>
  <c r="AI48" i="2" s="1"/>
  <c r="B53" i="4" s="1"/>
  <c r="J49" i="8" s="1"/>
  <c r="AE742" i="2"/>
  <c r="A743" i="8" s="1"/>
  <c r="Z742" i="2"/>
  <c r="C743" i="8" s="1"/>
  <c r="AB742" i="2"/>
  <c r="E743" i="8" s="1"/>
  <c r="AG742" i="2"/>
  <c r="H743" i="8" s="1"/>
  <c r="AF742" i="2"/>
  <c r="B743" i="8" s="1"/>
  <c r="AA742" i="2"/>
  <c r="D743" i="8" s="1"/>
  <c r="AC742" i="2"/>
  <c r="F743" i="8" s="1"/>
  <c r="AD742" i="2"/>
  <c r="G743" i="8" s="1"/>
  <c r="AD586" i="2"/>
  <c r="G587" i="8" s="1"/>
  <c r="AA586" i="2"/>
  <c r="D587" i="8" s="1"/>
  <c r="AB586" i="2"/>
  <c r="E587" i="8" s="1"/>
  <c r="AG586" i="2"/>
  <c r="H587" i="8" s="1"/>
  <c r="AE586" i="2"/>
  <c r="A587" i="8" s="1"/>
  <c r="Z586" i="2"/>
  <c r="C587" i="8" s="1"/>
  <c r="AF586" i="2"/>
  <c r="B587" i="8" s="1"/>
  <c r="AC586" i="2"/>
  <c r="F587" i="8" s="1"/>
  <c r="AI574" i="2"/>
  <c r="J575" i="8" s="1"/>
  <c r="AH575" i="2"/>
  <c r="AD80" i="2"/>
  <c r="I85" i="4" s="1"/>
  <c r="G81" i="8" s="1"/>
  <c r="AB80" i="2"/>
  <c r="G85" i="4" s="1"/>
  <c r="E81" i="8" s="1"/>
  <c r="AE80" i="2"/>
  <c r="C85" i="4" s="1"/>
  <c r="A81" i="8" s="1"/>
  <c r="AF80" i="2"/>
  <c r="D85" i="4" s="1"/>
  <c r="B81" i="8" s="1"/>
  <c r="AC80" i="2"/>
  <c r="H85" i="4" s="1"/>
  <c r="F81" i="8" s="1"/>
  <c r="AA80" i="2"/>
  <c r="F85" i="4" s="1"/>
  <c r="D81" i="8" s="1"/>
  <c r="Z80" i="2"/>
  <c r="E85" i="4" s="1"/>
  <c r="C81" i="8" s="1"/>
  <c r="AG80" i="2"/>
  <c r="J85" i="4" s="1"/>
  <c r="H81" i="8" s="1"/>
  <c r="AF944" i="2"/>
  <c r="B945" i="8" s="1"/>
  <c r="AA944" i="2"/>
  <c r="D945" i="8" s="1"/>
  <c r="Z944" i="2"/>
  <c r="C945" i="8" s="1"/>
  <c r="AE944" i="2"/>
  <c r="A945" i="8" s="1"/>
  <c r="AC944" i="2"/>
  <c r="F945" i="8" s="1"/>
  <c r="AB944" i="2"/>
  <c r="E945" i="8" s="1"/>
  <c r="AD944" i="2"/>
  <c r="G945" i="8" s="1"/>
  <c r="AG944" i="2"/>
  <c r="H945" i="8" s="1"/>
  <c r="AI54" i="2"/>
  <c r="B59" i="4" s="1"/>
  <c r="J55" i="8" s="1"/>
  <c r="AH55" i="2"/>
  <c r="AI55" i="2" s="1"/>
  <c r="B60" i="4" s="1"/>
  <c r="J56" i="8" s="1"/>
  <c r="AI649" i="2"/>
  <c r="J650" i="8" s="1"/>
  <c r="AH650" i="2"/>
  <c r="AH360" i="2"/>
  <c r="AI360" i="2" s="1"/>
  <c r="J361" i="8" s="1"/>
  <c r="AI503" i="2"/>
  <c r="J504" i="8" s="1"/>
  <c r="AH504" i="2"/>
  <c r="AB673" i="2"/>
  <c r="E674" i="8" s="1"/>
  <c r="AF673" i="2"/>
  <c r="B674" i="8" s="1"/>
  <c r="AC673" i="2"/>
  <c r="F674" i="8" s="1"/>
  <c r="Z673" i="2"/>
  <c r="C674" i="8" s="1"/>
  <c r="AE673" i="2"/>
  <c r="A674" i="8" s="1"/>
  <c r="AA673" i="2"/>
  <c r="D674" i="8" s="1"/>
  <c r="AD673" i="2"/>
  <c r="G674" i="8" s="1"/>
  <c r="AG673" i="2"/>
  <c r="H674" i="8" s="1"/>
  <c r="AA758" i="2"/>
  <c r="D759" i="8" s="1"/>
  <c r="AD758" i="2"/>
  <c r="G759" i="8" s="1"/>
  <c r="AG758" i="2"/>
  <c r="H759" i="8" s="1"/>
  <c r="AC758" i="2"/>
  <c r="F759" i="8" s="1"/>
  <c r="Z758" i="2"/>
  <c r="C759" i="8" s="1"/>
  <c r="AE758" i="2"/>
  <c r="A759" i="8" s="1"/>
  <c r="AB758" i="2"/>
  <c r="E759" i="8" s="1"/>
  <c r="AF758" i="2"/>
  <c r="B759" i="8" s="1"/>
  <c r="AB472" i="2"/>
  <c r="E473" i="8" s="1"/>
  <c r="AG472" i="2"/>
  <c r="H473" i="8" s="1"/>
  <c r="AC472" i="2"/>
  <c r="F473" i="8" s="1"/>
  <c r="AF472" i="2"/>
  <c r="B473" i="8" s="1"/>
  <c r="AA472" i="2"/>
  <c r="D473" i="8" s="1"/>
  <c r="AE472" i="2"/>
  <c r="A473" i="8" s="1"/>
  <c r="AD472" i="2"/>
  <c r="G473" i="8" s="1"/>
  <c r="Z472" i="2"/>
  <c r="C473" i="8" s="1"/>
  <c r="AI615" i="2"/>
  <c r="J616" i="8" s="1"/>
  <c r="AH616" i="2"/>
  <c r="AI402" i="2"/>
  <c r="J403" i="8" s="1"/>
  <c r="AH403" i="2"/>
  <c r="AI344" i="2"/>
  <c r="J345" i="8" s="1"/>
  <c r="AH345" i="2"/>
  <c r="AI345" i="2" s="1"/>
  <c r="J346" i="8" s="1"/>
  <c r="AF512" i="2"/>
  <c r="B513" i="8" s="1"/>
  <c r="AG512" i="2"/>
  <c r="H513" i="8" s="1"/>
  <c r="AE512" i="2"/>
  <c r="A513" i="8" s="1"/>
  <c r="AA512" i="2"/>
  <c r="D513" i="8" s="1"/>
  <c r="AC512" i="2"/>
  <c r="F513" i="8" s="1"/>
  <c r="AD512" i="2"/>
  <c r="G513" i="8" s="1"/>
  <c r="AB512" i="2"/>
  <c r="E513" i="8" s="1"/>
  <c r="Z512" i="2"/>
  <c r="C513" i="8" s="1"/>
  <c r="AB24" i="2"/>
  <c r="G29" i="4" s="1"/>
  <c r="E25" i="8" s="1"/>
  <c r="AA24" i="2"/>
  <c r="F29" i="4" s="1"/>
  <c r="D25" i="8" s="1"/>
  <c r="AC24" i="2"/>
  <c r="H29" i="4" s="1"/>
  <c r="F25" i="8" s="1"/>
  <c r="AG24" i="2"/>
  <c r="J29" i="4" s="1"/>
  <c r="H25" i="8" s="1"/>
  <c r="AF24" i="2"/>
  <c r="D29" i="4" s="1"/>
  <c r="B25" i="8" s="1"/>
  <c r="Z24" i="2"/>
  <c r="E29" i="4" s="1"/>
  <c r="C25" i="8" s="1"/>
  <c r="AE24" i="2"/>
  <c r="C29" i="4" s="1"/>
  <c r="A25" i="8" s="1"/>
  <c r="AD24" i="2"/>
  <c r="I29" i="4" s="1"/>
  <c r="G25" i="8" s="1"/>
  <c r="AH381" i="2"/>
  <c r="AI381" i="2" s="1"/>
  <c r="J382" i="8" s="1"/>
  <c r="AI380" i="2"/>
  <c r="J381" i="8" s="1"/>
  <c r="AA128" i="2"/>
  <c r="F133" i="4" s="1"/>
  <c r="D129" i="8" s="1"/>
  <c r="AE128" i="2"/>
  <c r="C133" i="4" s="1"/>
  <c r="A129" i="8" s="1"/>
  <c r="AB128" i="2"/>
  <c r="G133" i="4" s="1"/>
  <c r="E129" i="8" s="1"/>
  <c r="AF128" i="2"/>
  <c r="D133" i="4" s="1"/>
  <c r="B129" i="8" s="1"/>
  <c r="AC128" i="2"/>
  <c r="H133" i="4" s="1"/>
  <c r="F129" i="8" s="1"/>
  <c r="Z128" i="2"/>
  <c r="E133" i="4" s="1"/>
  <c r="C129" i="8" s="1"/>
  <c r="AD128" i="2"/>
  <c r="I133" i="4" s="1"/>
  <c r="G129" i="8" s="1"/>
  <c r="AG128" i="2"/>
  <c r="J133" i="4" s="1"/>
  <c r="H129" i="8" s="1"/>
  <c r="AF818" i="2"/>
  <c r="B819" i="8" s="1"/>
  <c r="Z818" i="2"/>
  <c r="C819" i="8" s="1"/>
  <c r="AB818" i="2"/>
  <c r="E819" i="8" s="1"/>
  <c r="AG818" i="2"/>
  <c r="H819" i="8" s="1"/>
  <c r="AD818" i="2"/>
  <c r="G819" i="8" s="1"/>
  <c r="AA818" i="2"/>
  <c r="D819" i="8" s="1"/>
  <c r="AE818" i="2"/>
  <c r="A819" i="8" s="1"/>
  <c r="AC818" i="2"/>
  <c r="F819" i="8" s="1"/>
  <c r="AG135" i="2"/>
  <c r="J140" i="4" s="1"/>
  <c r="H136" i="8" s="1"/>
  <c r="AA135" i="2"/>
  <c r="F140" i="4" s="1"/>
  <c r="D136" i="8" s="1"/>
  <c r="Z135" i="2"/>
  <c r="E140" i="4" s="1"/>
  <c r="C136" i="8" s="1"/>
  <c r="AF135" i="2"/>
  <c r="D140" i="4" s="1"/>
  <c r="B136" i="8" s="1"/>
  <c r="AE135" i="2"/>
  <c r="C140" i="4" s="1"/>
  <c r="A136" i="8" s="1"/>
  <c r="AD135" i="2"/>
  <c r="I140" i="4" s="1"/>
  <c r="G136" i="8" s="1"/>
  <c r="AC135" i="2"/>
  <c r="H140" i="4" s="1"/>
  <c r="F136" i="8" s="1"/>
  <c r="AB135" i="2"/>
  <c r="G140" i="4" s="1"/>
  <c r="E136" i="8" s="1"/>
  <c r="AH885" i="2"/>
  <c r="AI884" i="2"/>
  <c r="J885" i="8" s="1"/>
  <c r="AF718" i="2"/>
  <c r="B719" i="8" s="1"/>
  <c r="AB718" i="2"/>
  <c r="E719" i="8" s="1"/>
  <c r="AG718" i="2"/>
  <c r="H719" i="8" s="1"/>
  <c r="AD718" i="2"/>
  <c r="G719" i="8" s="1"/>
  <c r="AA718" i="2"/>
  <c r="D719" i="8" s="1"/>
  <c r="AE718" i="2"/>
  <c r="A719" i="8" s="1"/>
  <c r="Z718" i="2"/>
  <c r="C719" i="8" s="1"/>
  <c r="AC718" i="2"/>
  <c r="F719" i="8" s="1"/>
  <c r="AE648" i="2"/>
  <c r="A649" i="8" s="1"/>
  <c r="AB648" i="2"/>
  <c r="E649" i="8" s="1"/>
  <c r="AD648" i="2"/>
  <c r="G649" i="8" s="1"/>
  <c r="AA648" i="2"/>
  <c r="D649" i="8" s="1"/>
  <c r="AC648" i="2"/>
  <c r="F649" i="8" s="1"/>
  <c r="AG648" i="2"/>
  <c r="H649" i="8" s="1"/>
  <c r="AF648" i="2"/>
  <c r="B649" i="8" s="1"/>
  <c r="Z648" i="2"/>
  <c r="C649" i="8" s="1"/>
  <c r="AH9" i="2"/>
  <c r="AI9" i="2" s="1"/>
  <c r="B14" i="4" s="1"/>
  <c r="J10" i="8" s="1"/>
  <c r="AG136" i="2"/>
  <c r="J141" i="4" s="1"/>
  <c r="H137" i="8" s="1"/>
  <c r="AD136" i="2"/>
  <c r="I141" i="4" s="1"/>
  <c r="G137" i="8" s="1"/>
  <c r="AB136" i="2"/>
  <c r="G141" i="4" s="1"/>
  <c r="E137" i="8" s="1"/>
  <c r="Z136" i="2"/>
  <c r="E141" i="4" s="1"/>
  <c r="C137" i="8" s="1"/>
  <c r="AE136" i="2"/>
  <c r="C141" i="4" s="1"/>
  <c r="A137" i="8" s="1"/>
  <c r="AF136" i="2"/>
  <c r="D141" i="4" s="1"/>
  <c r="B137" i="8" s="1"/>
  <c r="AA136" i="2"/>
  <c r="F141" i="4" s="1"/>
  <c r="D137" i="8" s="1"/>
  <c r="AC136" i="2"/>
  <c r="H141" i="4" s="1"/>
  <c r="F137" i="8" s="1"/>
  <c r="AH82" i="2"/>
  <c r="AI82" i="2" s="1"/>
  <c r="B87" i="4" s="1"/>
  <c r="J83" i="8" s="1"/>
  <c r="AD914" i="2"/>
  <c r="G915" i="8" s="1"/>
  <c r="AG914" i="2"/>
  <c r="H915" i="8" s="1"/>
  <c r="AF914" i="2"/>
  <c r="B915" i="8" s="1"/>
  <c r="AC914" i="2"/>
  <c r="F915" i="8" s="1"/>
  <c r="AE914" i="2"/>
  <c r="A915" i="8" s="1"/>
  <c r="AB914" i="2"/>
  <c r="E915" i="8" s="1"/>
  <c r="AA914" i="2"/>
  <c r="D915" i="8" s="1"/>
  <c r="Z914" i="2"/>
  <c r="C915" i="8" s="1"/>
  <c r="AF815" i="2"/>
  <c r="B816" i="8" s="1"/>
  <c r="Z815" i="2"/>
  <c r="C816" i="8" s="1"/>
  <c r="AD815" i="2"/>
  <c r="G816" i="8" s="1"/>
  <c r="AA815" i="2"/>
  <c r="D816" i="8" s="1"/>
  <c r="AC815" i="2"/>
  <c r="F816" i="8" s="1"/>
  <c r="AE815" i="2"/>
  <c r="A816" i="8" s="1"/>
  <c r="AB815" i="2"/>
  <c r="E816" i="8" s="1"/>
  <c r="AG815" i="2"/>
  <c r="H816" i="8" s="1"/>
  <c r="AD892" i="2"/>
  <c r="G893" i="8" s="1"/>
  <c r="AE892" i="2"/>
  <c r="A893" i="8" s="1"/>
  <c r="AC892" i="2"/>
  <c r="F893" i="8" s="1"/>
  <c r="Z892" i="2"/>
  <c r="C893" i="8" s="1"/>
  <c r="AB892" i="2"/>
  <c r="E893" i="8" s="1"/>
  <c r="AA892" i="2"/>
  <c r="D893" i="8" s="1"/>
  <c r="AF892" i="2"/>
  <c r="B893" i="8" s="1"/>
  <c r="AG892" i="2"/>
  <c r="H893" i="8" s="1"/>
  <c r="AH58" i="2"/>
  <c r="AI58" i="2" s="1"/>
  <c r="B63" i="4" s="1"/>
  <c r="J59" i="8" s="1"/>
  <c r="AH363" i="2"/>
  <c r="AI363" i="2" s="1"/>
  <c r="J364" i="8" s="1"/>
  <c r="AI362" i="2"/>
  <c r="J363" i="8" s="1"/>
  <c r="AF277" i="2"/>
  <c r="D282" i="4" s="1"/>
  <c r="B278" i="8" s="1"/>
  <c r="AB277" i="2"/>
  <c r="G282" i="4" s="1"/>
  <c r="E278" i="8" s="1"/>
  <c r="AE277" i="2"/>
  <c r="C282" i="4" s="1"/>
  <c r="A278" i="8" s="1"/>
  <c r="AA277" i="2"/>
  <c r="F282" i="4" s="1"/>
  <c r="D278" i="8" s="1"/>
  <c r="AG277" i="2"/>
  <c r="J282" i="4" s="1"/>
  <c r="H278" i="8" s="1"/>
  <c r="AC277" i="2"/>
  <c r="H282" i="4" s="1"/>
  <c r="F278" i="8" s="1"/>
  <c r="Z277" i="2"/>
  <c r="E282" i="4" s="1"/>
  <c r="C278" i="8" s="1"/>
  <c r="AD277" i="2"/>
  <c r="I282" i="4" s="1"/>
  <c r="G278" i="8" s="1"/>
  <c r="AB666" i="2"/>
  <c r="E667" i="8" s="1"/>
  <c r="AG666" i="2"/>
  <c r="H667" i="8" s="1"/>
  <c r="AA666" i="2"/>
  <c r="D667" i="8" s="1"/>
  <c r="AE666" i="2"/>
  <c r="A667" i="8" s="1"/>
  <c r="AD666" i="2"/>
  <c r="G667" i="8" s="1"/>
  <c r="AF666" i="2"/>
  <c r="B667" i="8" s="1"/>
  <c r="AC666" i="2"/>
  <c r="F667" i="8" s="1"/>
  <c r="Z666" i="2"/>
  <c r="C667" i="8" s="1"/>
  <c r="AI992" i="2"/>
  <c r="J993" i="8" s="1"/>
  <c r="AH993" i="2"/>
  <c r="AI494" i="2"/>
  <c r="J495" i="8" s="1"/>
  <c r="AH495" i="2"/>
  <c r="AH83" i="2"/>
  <c r="AI83" i="2" s="1"/>
  <c r="B88" i="4" s="1"/>
  <c r="J84" i="8" s="1"/>
  <c r="AH942" i="2"/>
  <c r="AI941" i="2"/>
  <c r="J942" i="8" s="1"/>
  <c r="AF425" i="2"/>
  <c r="B426" i="8" s="1"/>
  <c r="Z425" i="2"/>
  <c r="C426" i="8" s="1"/>
  <c r="AE425" i="2"/>
  <c r="A426" i="8" s="1"/>
  <c r="AG425" i="2"/>
  <c r="H426" i="8" s="1"/>
  <c r="AD425" i="2"/>
  <c r="G426" i="8" s="1"/>
  <c r="AC425" i="2"/>
  <c r="F426" i="8" s="1"/>
  <c r="AB425" i="2"/>
  <c r="E426" i="8" s="1"/>
  <c r="AA425" i="2"/>
  <c r="D426" i="8" s="1"/>
  <c r="AI599" i="2"/>
  <c r="J600" i="8" s="1"/>
  <c r="AH600" i="2"/>
  <c r="AF101" i="2"/>
  <c r="D106" i="4" s="1"/>
  <c r="B102" i="8" s="1"/>
  <c r="Z101" i="2"/>
  <c r="E106" i="4" s="1"/>
  <c r="C102" i="8" s="1"/>
  <c r="AC101" i="2"/>
  <c r="H106" i="4" s="1"/>
  <c r="F102" i="8" s="1"/>
  <c r="AG101" i="2"/>
  <c r="J106" i="4" s="1"/>
  <c r="H102" i="8" s="1"/>
  <c r="AB101" i="2"/>
  <c r="G106" i="4" s="1"/>
  <c r="E102" i="8" s="1"/>
  <c r="AE101" i="2"/>
  <c r="C106" i="4" s="1"/>
  <c r="A102" i="8" s="1"/>
  <c r="AD101" i="2"/>
  <c r="I106" i="4" s="1"/>
  <c r="G102" i="8" s="1"/>
  <c r="AA101" i="2"/>
  <c r="F106" i="4" s="1"/>
  <c r="D102" i="8" s="1"/>
  <c r="AA274" i="2"/>
  <c r="F279" i="4" s="1"/>
  <c r="D275" i="8" s="1"/>
  <c r="AC274" i="2"/>
  <c r="H279" i="4" s="1"/>
  <c r="F275" i="8" s="1"/>
  <c r="AG274" i="2"/>
  <c r="J279" i="4" s="1"/>
  <c r="H275" i="8" s="1"/>
  <c r="AB274" i="2"/>
  <c r="G279" i="4" s="1"/>
  <c r="E275" i="8" s="1"/>
  <c r="Z274" i="2"/>
  <c r="E279" i="4" s="1"/>
  <c r="C275" i="8" s="1"/>
  <c r="AD274" i="2"/>
  <c r="I279" i="4" s="1"/>
  <c r="G275" i="8" s="1"/>
  <c r="AF274" i="2"/>
  <c r="D279" i="4" s="1"/>
  <c r="B275" i="8" s="1"/>
  <c r="AE274" i="2"/>
  <c r="C279" i="4" s="1"/>
  <c r="A275" i="8" s="1"/>
  <c r="AB636" i="2"/>
  <c r="E637" i="8" s="1"/>
  <c r="AA636" i="2"/>
  <c r="D637" i="8" s="1"/>
  <c r="AC636" i="2"/>
  <c r="F637" i="8" s="1"/>
  <c r="AG636" i="2"/>
  <c r="H637" i="8" s="1"/>
  <c r="AF636" i="2"/>
  <c r="B637" i="8" s="1"/>
  <c r="AE636" i="2"/>
  <c r="A637" i="8" s="1"/>
  <c r="AD636" i="2"/>
  <c r="G637" i="8" s="1"/>
  <c r="Z636" i="2"/>
  <c r="C637" i="8" s="1"/>
  <c r="AA737" i="2"/>
  <c r="D738" i="8" s="1"/>
  <c r="AD737" i="2"/>
  <c r="G738" i="8" s="1"/>
  <c r="AG737" i="2"/>
  <c r="H738" i="8" s="1"/>
  <c r="AB737" i="2"/>
  <c r="E738" i="8" s="1"/>
  <c r="AF737" i="2"/>
  <c r="B738" i="8" s="1"/>
  <c r="AE737" i="2"/>
  <c r="A738" i="8" s="1"/>
  <c r="AC737" i="2"/>
  <c r="F738" i="8" s="1"/>
  <c r="Z737" i="2"/>
  <c r="C738" i="8" s="1"/>
  <c r="AC60" i="2"/>
  <c r="H65" i="4" s="1"/>
  <c r="F61" i="8" s="1"/>
  <c r="AE60" i="2"/>
  <c r="C65" i="4" s="1"/>
  <c r="A61" i="8" s="1"/>
  <c r="AF60" i="2"/>
  <c r="D65" i="4" s="1"/>
  <c r="B61" i="8" s="1"/>
  <c r="AD60" i="2"/>
  <c r="I65" i="4" s="1"/>
  <c r="G61" i="8" s="1"/>
  <c r="AA60" i="2"/>
  <c r="F65" i="4" s="1"/>
  <c r="D61" i="8" s="1"/>
  <c r="AB60" i="2"/>
  <c r="G65" i="4" s="1"/>
  <c r="E61" i="8" s="1"/>
  <c r="Z60" i="2"/>
  <c r="E65" i="4" s="1"/>
  <c r="C61" i="8" s="1"/>
  <c r="AG60" i="2"/>
  <c r="J65" i="4" s="1"/>
  <c r="H61" i="8" s="1"/>
  <c r="AF781" i="2"/>
  <c r="B782" i="8" s="1"/>
  <c r="AB781" i="2"/>
  <c r="E782" i="8" s="1"/>
  <c r="AA781" i="2"/>
  <c r="D782" i="8" s="1"/>
  <c r="AC781" i="2"/>
  <c r="F782" i="8" s="1"/>
  <c r="AG781" i="2"/>
  <c r="H782" i="8" s="1"/>
  <c r="Z781" i="2"/>
  <c r="C782" i="8" s="1"/>
  <c r="AE781" i="2"/>
  <c r="A782" i="8" s="1"/>
  <c r="AD781" i="2"/>
  <c r="G782" i="8" s="1"/>
  <c r="AH271" i="2"/>
  <c r="AI270" i="2"/>
  <c r="B275" i="4" s="1"/>
  <c r="J271" i="8" s="1"/>
  <c r="AH67" i="2"/>
  <c r="AI67" i="2" s="1"/>
  <c r="B72" i="4" s="1"/>
  <c r="J68" i="8" s="1"/>
  <c r="AH399" i="2"/>
  <c r="AI398" i="2"/>
  <c r="J399" i="8" s="1"/>
  <c r="AI481" i="2"/>
  <c r="J482" i="8" s="1"/>
  <c r="AH482" i="2"/>
  <c r="AD680" i="2"/>
  <c r="G681" i="8" s="1"/>
  <c r="AG680" i="2"/>
  <c r="H681" i="8" s="1"/>
  <c r="AE680" i="2"/>
  <c r="A681" i="8" s="1"/>
  <c r="AC680" i="2"/>
  <c r="F681" i="8" s="1"/>
  <c r="AF680" i="2"/>
  <c r="B681" i="8" s="1"/>
  <c r="Z680" i="2"/>
  <c r="C681" i="8" s="1"/>
  <c r="AB680" i="2"/>
  <c r="E681" i="8" s="1"/>
  <c r="AA680" i="2"/>
  <c r="D681" i="8" s="1"/>
  <c r="AE366" i="2"/>
  <c r="A367" i="8" s="1"/>
  <c r="AG366" i="2"/>
  <c r="H367" i="8" s="1"/>
  <c r="AB366" i="2"/>
  <c r="E367" i="8" s="1"/>
  <c r="AA366" i="2"/>
  <c r="D367" i="8" s="1"/>
  <c r="AF366" i="2"/>
  <c r="B367" i="8" s="1"/>
  <c r="Z366" i="2"/>
  <c r="C367" i="8" s="1"/>
  <c r="AD366" i="2"/>
  <c r="G367" i="8" s="1"/>
  <c r="AC366" i="2"/>
  <c r="F367" i="8" s="1"/>
  <c r="AH384" i="2"/>
  <c r="AI383" i="2"/>
  <c r="J384" i="8" s="1"/>
  <c r="AE365" i="2"/>
  <c r="A366" i="8" s="1"/>
  <c r="Z365" i="2"/>
  <c r="C366" i="8" s="1"/>
  <c r="AB365" i="2"/>
  <c r="E366" i="8" s="1"/>
  <c r="AG365" i="2"/>
  <c r="H366" i="8" s="1"/>
  <c r="AC365" i="2"/>
  <c r="F366" i="8" s="1"/>
  <c r="AF365" i="2"/>
  <c r="B366" i="8" s="1"/>
  <c r="AD365" i="2"/>
  <c r="G366" i="8" s="1"/>
  <c r="AA365" i="2"/>
  <c r="D366" i="8" s="1"/>
  <c r="AD11" i="2"/>
  <c r="I16" i="4" s="1"/>
  <c r="G12" i="8" s="1"/>
  <c r="AA11" i="2"/>
  <c r="F16" i="4" s="1"/>
  <c r="D12" i="8" s="1"/>
  <c r="AB11" i="2"/>
  <c r="G16" i="4" s="1"/>
  <c r="E12" i="8" s="1"/>
  <c r="Z11" i="2"/>
  <c r="E16" i="4" s="1"/>
  <c r="C12" i="8" s="1"/>
  <c r="AF11" i="2"/>
  <c r="D16" i="4" s="1"/>
  <c r="B12" i="8" s="1"/>
  <c r="AG11" i="2"/>
  <c r="J16" i="4" s="1"/>
  <c r="H12" i="8" s="1"/>
  <c r="AE11" i="2"/>
  <c r="C16" i="4" s="1"/>
  <c r="A12" i="8" s="1"/>
  <c r="AC11" i="2"/>
  <c r="H16" i="4" s="1"/>
  <c r="F12" i="8" s="1"/>
  <c r="AI683" i="2"/>
  <c r="J684" i="8" s="1"/>
  <c r="AH684" i="2"/>
  <c r="AE484" i="2"/>
  <c r="A485" i="8" s="1"/>
  <c r="AG484" i="2"/>
  <c r="H485" i="8" s="1"/>
  <c r="AC484" i="2"/>
  <c r="F485" i="8" s="1"/>
  <c r="Z484" i="2"/>
  <c r="C485" i="8" s="1"/>
  <c r="AD484" i="2"/>
  <c r="G485" i="8" s="1"/>
  <c r="AB484" i="2"/>
  <c r="E485" i="8" s="1"/>
  <c r="AA484" i="2"/>
  <c r="D485" i="8" s="1"/>
  <c r="AF484" i="2"/>
  <c r="B485" i="8" s="1"/>
  <c r="AB77" i="2"/>
  <c r="G82" i="4" s="1"/>
  <c r="E78" i="8" s="1"/>
  <c r="AG77" i="2"/>
  <c r="J82" i="4" s="1"/>
  <c r="H78" i="8" s="1"/>
  <c r="AF77" i="2"/>
  <c r="D82" i="4" s="1"/>
  <c r="B78" i="8" s="1"/>
  <c r="AC77" i="2"/>
  <c r="H82" i="4" s="1"/>
  <c r="F78" i="8" s="1"/>
  <c r="AE77" i="2"/>
  <c r="C82" i="4" s="1"/>
  <c r="A78" i="8" s="1"/>
  <c r="AA77" i="2"/>
  <c r="F82" i="4" s="1"/>
  <c r="D78" i="8" s="1"/>
  <c r="AD77" i="2"/>
  <c r="I82" i="4" s="1"/>
  <c r="G78" i="8" s="1"/>
  <c r="Z77" i="2"/>
  <c r="E82" i="4" s="1"/>
  <c r="C78" i="8" s="1"/>
  <c r="AH328" i="2"/>
  <c r="AI328" i="2" s="1"/>
  <c r="B333" i="4" s="1"/>
  <c r="J329" i="8" s="1"/>
  <c r="AH830" i="2"/>
  <c r="AI829" i="2"/>
  <c r="J830" i="8" s="1"/>
  <c r="AH563" i="2"/>
  <c r="AI562" i="2"/>
  <c r="J563" i="8" s="1"/>
  <c r="AH588" i="2"/>
  <c r="AI587" i="2"/>
  <c r="J588" i="8" s="1"/>
  <c r="AF104" i="2"/>
  <c r="D109" i="4" s="1"/>
  <c r="B105" i="8" s="1"/>
  <c r="AA104" i="2"/>
  <c r="F109" i="4" s="1"/>
  <c r="D105" i="8" s="1"/>
  <c r="AE104" i="2"/>
  <c r="C109" i="4" s="1"/>
  <c r="A105" i="8" s="1"/>
  <c r="AD104" i="2"/>
  <c r="I109" i="4" s="1"/>
  <c r="G105" i="8" s="1"/>
  <c r="AG104" i="2"/>
  <c r="J109" i="4" s="1"/>
  <c r="H105" i="8" s="1"/>
  <c r="Z104" i="2"/>
  <c r="E109" i="4" s="1"/>
  <c r="C105" i="8" s="1"/>
  <c r="AC104" i="2"/>
  <c r="H109" i="4" s="1"/>
  <c r="F105" i="8" s="1"/>
  <c r="AB104" i="2"/>
  <c r="G109" i="4" s="1"/>
  <c r="E105" i="8" s="1"/>
  <c r="AH210" i="2"/>
  <c r="AI210" i="2" s="1"/>
  <c r="B215" i="4" s="1"/>
  <c r="J211" i="8" s="1"/>
  <c r="AI371" i="2"/>
  <c r="J372" i="8" s="1"/>
  <c r="AH372" i="2"/>
  <c r="AI372" i="2" s="1"/>
  <c r="J373" i="8" s="1"/>
  <c r="AI963" i="2"/>
  <c r="J964" i="8" s="1"/>
  <c r="AH964" i="2"/>
  <c r="AI772" i="2"/>
  <c r="J773" i="8" s="1"/>
  <c r="AH773" i="2"/>
  <c r="AH205" i="2"/>
  <c r="AI205" i="2" s="1"/>
  <c r="B210" i="4" s="1"/>
  <c r="J206" i="8" s="1"/>
  <c r="AA93" i="2"/>
  <c r="F98" i="4" s="1"/>
  <c r="D94" i="8" s="1"/>
  <c r="AE93" i="2"/>
  <c r="C98" i="4" s="1"/>
  <c r="A94" i="8" s="1"/>
  <c r="Z93" i="2"/>
  <c r="E98" i="4" s="1"/>
  <c r="C94" i="8" s="1"/>
  <c r="AF93" i="2"/>
  <c r="D98" i="4" s="1"/>
  <c r="B94" i="8" s="1"/>
  <c r="AB93" i="2"/>
  <c r="G98" i="4" s="1"/>
  <c r="E94" i="8" s="1"/>
  <c r="AD93" i="2"/>
  <c r="I98" i="4" s="1"/>
  <c r="G94" i="8" s="1"/>
  <c r="AC93" i="2"/>
  <c r="H98" i="4" s="1"/>
  <c r="F94" i="8" s="1"/>
  <c r="AG93" i="2"/>
  <c r="J98" i="4" s="1"/>
  <c r="H94" i="8" s="1"/>
  <c r="AB241" i="2"/>
  <c r="G246" i="4" s="1"/>
  <c r="E242" i="8" s="1"/>
  <c r="AG241" i="2"/>
  <c r="J246" i="4" s="1"/>
  <c r="H242" i="8" s="1"/>
  <c r="AA241" i="2"/>
  <c r="F246" i="4" s="1"/>
  <c r="D242" i="8" s="1"/>
  <c r="Z241" i="2"/>
  <c r="E246" i="4" s="1"/>
  <c r="C242" i="8" s="1"/>
  <c r="AD241" i="2"/>
  <c r="I246" i="4" s="1"/>
  <c r="G242" i="8" s="1"/>
  <c r="AE241" i="2"/>
  <c r="C246" i="4" s="1"/>
  <c r="A242" i="8" s="1"/>
  <c r="AF241" i="2"/>
  <c r="D246" i="4" s="1"/>
  <c r="B242" i="8" s="1"/>
  <c r="AC241" i="2"/>
  <c r="H246" i="4" s="1"/>
  <c r="F242" i="8" s="1"/>
  <c r="AB613" i="2"/>
  <c r="E614" i="8" s="1"/>
  <c r="AG613" i="2"/>
  <c r="H614" i="8" s="1"/>
  <c r="AE613" i="2"/>
  <c r="A614" i="8" s="1"/>
  <c r="AF613" i="2"/>
  <c r="B614" i="8" s="1"/>
  <c r="AD613" i="2"/>
  <c r="G614" i="8" s="1"/>
  <c r="AA613" i="2"/>
  <c r="D614" i="8" s="1"/>
  <c r="AC613" i="2"/>
  <c r="F614" i="8" s="1"/>
  <c r="Z613" i="2"/>
  <c r="C614" i="8" s="1"/>
  <c r="AI822" i="2"/>
  <c r="J823" i="8" s="1"/>
  <c r="AH823" i="2"/>
  <c r="AB220" i="2"/>
  <c r="G225" i="4" s="1"/>
  <c r="E221" i="8" s="1"/>
  <c r="Z220" i="2"/>
  <c r="E225" i="4" s="1"/>
  <c r="C221" i="8" s="1"/>
  <c r="AC220" i="2"/>
  <c r="H225" i="4" s="1"/>
  <c r="F221" i="8" s="1"/>
  <c r="AA220" i="2"/>
  <c r="F225" i="4" s="1"/>
  <c r="D221" i="8" s="1"/>
  <c r="AE220" i="2"/>
  <c r="C225" i="4" s="1"/>
  <c r="A221" i="8" s="1"/>
  <c r="AD220" i="2"/>
  <c r="I225" i="4" s="1"/>
  <c r="G221" i="8" s="1"/>
  <c r="AF220" i="2"/>
  <c r="D225" i="4" s="1"/>
  <c r="B221" i="8" s="1"/>
  <c r="AG220" i="2"/>
  <c r="J225" i="4" s="1"/>
  <c r="H221" i="8" s="1"/>
  <c r="AH911" i="2"/>
  <c r="AI910" i="2"/>
  <c r="J911" i="8" s="1"/>
  <c r="AC145" i="2"/>
  <c r="H150" i="4" s="1"/>
  <c r="F146" i="8" s="1"/>
  <c r="AF145" i="2"/>
  <c r="D150" i="4" s="1"/>
  <c r="B146" i="8" s="1"/>
  <c r="AD145" i="2"/>
  <c r="I150" i="4" s="1"/>
  <c r="G146" i="8" s="1"/>
  <c r="AG145" i="2"/>
  <c r="J150" i="4" s="1"/>
  <c r="H146" i="8" s="1"/>
  <c r="AA145" i="2"/>
  <c r="F150" i="4" s="1"/>
  <c r="D146" i="8" s="1"/>
  <c r="AB145" i="2"/>
  <c r="G150" i="4" s="1"/>
  <c r="E146" i="8" s="1"/>
  <c r="Z145" i="2"/>
  <c r="E150" i="4" s="1"/>
  <c r="C146" i="8" s="1"/>
  <c r="AE145" i="2"/>
  <c r="C150" i="4" s="1"/>
  <c r="A146" i="8" s="1"/>
  <c r="AI855" i="2"/>
  <c r="J856" i="8" s="1"/>
  <c r="AH856" i="2"/>
  <c r="AH219" i="2"/>
  <c r="AI219" i="2" s="1"/>
  <c r="B224" i="4" s="1"/>
  <c r="J220" i="8" s="1"/>
  <c r="AB453" i="2"/>
  <c r="E454" i="8" s="1"/>
  <c r="AA453" i="2"/>
  <c r="D454" i="8" s="1"/>
  <c r="AE453" i="2"/>
  <c r="A454" i="8" s="1"/>
  <c r="AG453" i="2"/>
  <c r="H454" i="8" s="1"/>
  <c r="AF453" i="2"/>
  <c r="B454" i="8" s="1"/>
  <c r="AD453" i="2"/>
  <c r="G454" i="8" s="1"/>
  <c r="AC453" i="2"/>
  <c r="F454" i="8" s="1"/>
  <c r="Z453" i="2"/>
  <c r="C454" i="8" s="1"/>
  <c r="AB491" i="2"/>
  <c r="E492" i="8" s="1"/>
  <c r="AF491" i="2"/>
  <c r="B492" i="8" s="1"/>
  <c r="AG491" i="2"/>
  <c r="H492" i="8" s="1"/>
  <c r="AE491" i="2"/>
  <c r="A492" i="8" s="1"/>
  <c r="AC491" i="2"/>
  <c r="F492" i="8" s="1"/>
  <c r="AA491" i="2"/>
  <c r="D492" i="8" s="1"/>
  <c r="AD491" i="2"/>
  <c r="G492" i="8" s="1"/>
  <c r="Z491" i="2"/>
  <c r="C492" i="8" s="1"/>
  <c r="AH817" i="2"/>
  <c r="AI816" i="2"/>
  <c r="J817" i="8" s="1"/>
  <c r="AE762" i="2"/>
  <c r="A763" i="8" s="1"/>
  <c r="AG762" i="2"/>
  <c r="H763" i="8" s="1"/>
  <c r="AC762" i="2"/>
  <c r="F763" i="8" s="1"/>
  <c r="Z762" i="2"/>
  <c r="C763" i="8" s="1"/>
  <c r="AD762" i="2"/>
  <c r="G763" i="8" s="1"/>
  <c r="AB762" i="2"/>
  <c r="E763" i="8" s="1"/>
  <c r="AA762" i="2"/>
  <c r="D763" i="8" s="1"/>
  <c r="AF762" i="2"/>
  <c r="B763" i="8" s="1"/>
  <c r="AB324" i="2"/>
  <c r="G329" i="4" s="1"/>
  <c r="E325" i="8" s="1"/>
  <c r="AE324" i="2"/>
  <c r="C329" i="4" s="1"/>
  <c r="A325" i="8" s="1"/>
  <c r="AD324" i="2"/>
  <c r="I329" i="4" s="1"/>
  <c r="G325" i="8" s="1"/>
  <c r="AC324" i="2"/>
  <c r="H329" i="4" s="1"/>
  <c r="F325" i="8" s="1"/>
  <c r="AF324" i="2"/>
  <c r="D329" i="4" s="1"/>
  <c r="B325" i="8" s="1"/>
  <c r="AA324" i="2"/>
  <c r="F329" i="4" s="1"/>
  <c r="D325" i="8" s="1"/>
  <c r="AG324" i="2"/>
  <c r="J329" i="4" s="1"/>
  <c r="H325" i="8" s="1"/>
  <c r="Z324" i="2"/>
  <c r="E329" i="4" s="1"/>
  <c r="C325" i="8" s="1"/>
  <c r="AH106" i="2"/>
  <c r="AI106" i="2" s="1"/>
  <c r="B111" i="4" s="1"/>
  <c r="J107" i="8" s="1"/>
  <c r="AI990" i="2"/>
  <c r="J991" i="8" s="1"/>
  <c r="AH991" i="2"/>
  <c r="AI568" i="2"/>
  <c r="J569" i="8" s="1"/>
  <c r="AH569" i="2"/>
  <c r="AD685" i="2"/>
  <c r="G686" i="8" s="1"/>
  <c r="AE685" i="2"/>
  <c r="A686" i="8" s="1"/>
  <c r="AC685" i="2"/>
  <c r="F686" i="8" s="1"/>
  <c r="AA685" i="2"/>
  <c r="D686" i="8" s="1"/>
  <c r="AB685" i="2"/>
  <c r="E686" i="8" s="1"/>
  <c r="AG685" i="2"/>
  <c r="H686" i="8" s="1"/>
  <c r="AF685" i="2"/>
  <c r="B686" i="8" s="1"/>
  <c r="Z685" i="2"/>
  <c r="C686" i="8" s="1"/>
  <c r="AC853" i="2"/>
  <c r="F854" i="8" s="1"/>
  <c r="Z853" i="2"/>
  <c r="C854" i="8" s="1"/>
  <c r="AB853" i="2"/>
  <c r="E854" i="8" s="1"/>
  <c r="AA853" i="2"/>
  <c r="D854" i="8" s="1"/>
  <c r="AE853" i="2"/>
  <c r="A854" i="8" s="1"/>
  <c r="AG853" i="2"/>
  <c r="H854" i="8" s="1"/>
  <c r="AF853" i="2"/>
  <c r="B854" i="8" s="1"/>
  <c r="AD853" i="2"/>
  <c r="G854" i="8" s="1"/>
  <c r="AD870" i="2"/>
  <c r="G871" i="8" s="1"/>
  <c r="Z870" i="2"/>
  <c r="C871" i="8" s="1"/>
  <c r="AC870" i="2"/>
  <c r="F871" i="8" s="1"/>
  <c r="AA870" i="2"/>
  <c r="D871" i="8" s="1"/>
  <c r="AB870" i="2"/>
  <c r="E871" i="8" s="1"/>
  <c r="AG870" i="2"/>
  <c r="H871" i="8" s="1"/>
  <c r="AF870" i="2"/>
  <c r="B871" i="8" s="1"/>
  <c r="AE870" i="2"/>
  <c r="A871" i="8" s="1"/>
  <c r="AI566" i="2"/>
  <c r="J567" i="8" s="1"/>
  <c r="AH567" i="2"/>
  <c r="AH224" i="2"/>
  <c r="AI224" i="2" s="1"/>
  <c r="B229" i="4" s="1"/>
  <c r="J225" i="8" s="1"/>
  <c r="AB708" i="2"/>
  <c r="E709" i="8" s="1"/>
  <c r="AA708" i="2"/>
  <c r="D709" i="8" s="1"/>
  <c r="AF708" i="2"/>
  <c r="B709" i="8" s="1"/>
  <c r="AE708" i="2"/>
  <c r="A709" i="8" s="1"/>
  <c r="AC708" i="2"/>
  <c r="F709" i="8" s="1"/>
  <c r="AG708" i="2"/>
  <c r="H709" i="8" s="1"/>
  <c r="AD708" i="2"/>
  <c r="G709" i="8" s="1"/>
  <c r="Z708" i="2"/>
  <c r="C709" i="8" s="1"/>
  <c r="AI731" i="2"/>
  <c r="J732" i="8" s="1"/>
  <c r="AH732" i="2"/>
  <c r="AH104" i="2"/>
  <c r="AI104" i="2" s="1"/>
  <c r="B109" i="4" s="1"/>
  <c r="J105" i="8" s="1"/>
  <c r="AB31" i="2"/>
  <c r="G36" i="4" s="1"/>
  <c r="E32" i="8" s="1"/>
  <c r="AG31" i="2"/>
  <c r="J36" i="4" s="1"/>
  <c r="H32" i="8" s="1"/>
  <c r="AC31" i="2"/>
  <c r="H36" i="4" s="1"/>
  <c r="F32" i="8" s="1"/>
  <c r="AF31" i="2"/>
  <c r="D36" i="4" s="1"/>
  <c r="B32" i="8" s="1"/>
  <c r="AE31" i="2"/>
  <c r="C36" i="4" s="1"/>
  <c r="A32" i="8" s="1"/>
  <c r="Z31" i="2"/>
  <c r="E36" i="4" s="1"/>
  <c r="C32" i="8" s="1"/>
  <c r="AD31" i="2"/>
  <c r="I36" i="4" s="1"/>
  <c r="G32" i="8" s="1"/>
  <c r="AA31" i="2"/>
  <c r="F36" i="4" s="1"/>
  <c r="D32" i="8" s="1"/>
  <c r="AH626" i="2"/>
  <c r="AI625" i="2"/>
  <c r="J626" i="8" s="1"/>
  <c r="AI801" i="2"/>
  <c r="J802" i="8" s="1"/>
  <c r="AH802" i="2"/>
  <c r="AB156" i="2"/>
  <c r="G161" i="4" s="1"/>
  <c r="E157" i="8" s="1"/>
  <c r="AC156" i="2"/>
  <c r="H161" i="4" s="1"/>
  <c r="F157" i="8" s="1"/>
  <c r="AD156" i="2"/>
  <c r="I161" i="4" s="1"/>
  <c r="G157" i="8" s="1"/>
  <c r="AF156" i="2"/>
  <c r="D161" i="4" s="1"/>
  <c r="B157" i="8" s="1"/>
  <c r="AA156" i="2"/>
  <c r="F161" i="4" s="1"/>
  <c r="D157" i="8" s="1"/>
  <c r="AG156" i="2"/>
  <c r="J161" i="4" s="1"/>
  <c r="H157" i="8" s="1"/>
  <c r="AE156" i="2"/>
  <c r="C161" i="4" s="1"/>
  <c r="A157" i="8" s="1"/>
  <c r="Z156" i="2"/>
  <c r="E161" i="4" s="1"/>
  <c r="C157" i="8" s="1"/>
  <c r="AI579" i="2"/>
  <c r="J580" i="8" s="1"/>
  <c r="AH580" i="2"/>
  <c r="AI250" i="2"/>
  <c r="B255" i="4" s="1"/>
  <c r="J251" i="8" s="1"/>
  <c r="AH251" i="2"/>
  <c r="AI251" i="2" s="1"/>
  <c r="B256" i="4" s="1"/>
  <c r="J252" i="8" s="1"/>
  <c r="AH257" i="2"/>
  <c r="AI257" i="2" s="1"/>
  <c r="B262" i="4" s="1"/>
  <c r="J258" i="8" s="1"/>
  <c r="AI256" i="2"/>
  <c r="B261" i="4" s="1"/>
  <c r="J257" i="8" s="1"/>
  <c r="AI901" i="2"/>
  <c r="J902" i="8" s="1"/>
  <c r="AH902" i="2"/>
  <c r="AI850" i="2"/>
  <c r="J851" i="8" s="1"/>
  <c r="AH851" i="2"/>
  <c r="AE565" i="2"/>
  <c r="A566" i="8" s="1"/>
  <c r="AC565" i="2"/>
  <c r="F566" i="8" s="1"/>
  <c r="AF565" i="2"/>
  <c r="B566" i="8" s="1"/>
  <c r="Z565" i="2"/>
  <c r="C566" i="8" s="1"/>
  <c r="AD565" i="2"/>
  <c r="G566" i="8" s="1"/>
  <c r="AG565" i="2"/>
  <c r="H566" i="8" s="1"/>
  <c r="AB565" i="2"/>
  <c r="E566" i="8" s="1"/>
  <c r="AA565" i="2"/>
  <c r="D566" i="8" s="1"/>
  <c r="AH51" i="2"/>
  <c r="AI51" i="2" s="1"/>
  <c r="B56" i="4" s="1"/>
  <c r="J52" i="8" s="1"/>
  <c r="AI729" i="2"/>
  <c r="J730" i="8" s="1"/>
  <c r="AH730" i="2"/>
  <c r="AH69" i="2"/>
  <c r="AI69" i="2" s="1"/>
  <c r="B74" i="4" s="1"/>
  <c r="J70" i="8" s="1"/>
  <c r="AI767" i="2"/>
  <c r="J768" i="8" s="1"/>
  <c r="AH768" i="2"/>
  <c r="AI455" i="2"/>
  <c r="J456" i="8" s="1"/>
  <c r="AH456" i="2"/>
  <c r="AI686" i="2"/>
  <c r="J687" i="8" s="1"/>
  <c r="AH687" i="2"/>
  <c r="AF95" i="2"/>
  <c r="D100" i="4" s="1"/>
  <c r="B96" i="8" s="1"/>
  <c r="AA95" i="2"/>
  <c r="F100" i="4" s="1"/>
  <c r="D96" i="8" s="1"/>
  <c r="AC95" i="2"/>
  <c r="H100" i="4" s="1"/>
  <c r="F96" i="8" s="1"/>
  <c r="AE95" i="2"/>
  <c r="C100" i="4" s="1"/>
  <c r="A96" i="8" s="1"/>
  <c r="Z95" i="2"/>
  <c r="E100" i="4" s="1"/>
  <c r="C96" i="8" s="1"/>
  <c r="AB95" i="2"/>
  <c r="G100" i="4" s="1"/>
  <c r="E96" i="8" s="1"/>
  <c r="AG95" i="2"/>
  <c r="J100" i="4" s="1"/>
  <c r="H96" i="8" s="1"/>
  <c r="AD95" i="2"/>
  <c r="I100" i="4" s="1"/>
  <c r="G96" i="8" s="1"/>
  <c r="AC483" i="2"/>
  <c r="F484" i="8" s="1"/>
  <c r="AG483" i="2"/>
  <c r="H484" i="8" s="1"/>
  <c r="AF483" i="2"/>
  <c r="B484" i="8" s="1"/>
  <c r="AA483" i="2"/>
  <c r="D484" i="8" s="1"/>
  <c r="AB483" i="2"/>
  <c r="E484" i="8" s="1"/>
  <c r="AE483" i="2"/>
  <c r="A484" i="8" s="1"/>
  <c r="AD483" i="2"/>
  <c r="G484" i="8" s="1"/>
  <c r="Z483" i="2"/>
  <c r="C484" i="8" s="1"/>
  <c r="AH265" i="2"/>
  <c r="AI265" i="2" s="1"/>
  <c r="B270" i="4" s="1"/>
  <c r="J266" i="8" s="1"/>
  <c r="AI264" i="2"/>
  <c r="B269" i="4" s="1"/>
  <c r="J265" i="8" s="1"/>
  <c r="AF612" i="2"/>
  <c r="B613" i="8" s="1"/>
  <c r="AG612" i="2"/>
  <c r="H613" i="8" s="1"/>
  <c r="AC612" i="2"/>
  <c r="F613" i="8" s="1"/>
  <c r="AD612" i="2"/>
  <c r="G613" i="8" s="1"/>
  <c r="AE612" i="2"/>
  <c r="A613" i="8" s="1"/>
  <c r="Z612" i="2"/>
  <c r="C613" i="8" s="1"/>
  <c r="AB612" i="2"/>
  <c r="E613" i="8" s="1"/>
  <c r="AA612" i="2"/>
  <c r="D613" i="8" s="1"/>
  <c r="AD427" i="2"/>
  <c r="G428" i="8" s="1"/>
  <c r="Z427" i="2"/>
  <c r="C428" i="8" s="1"/>
  <c r="AF427" i="2"/>
  <c r="B428" i="8" s="1"/>
  <c r="AG427" i="2"/>
  <c r="H428" i="8" s="1"/>
  <c r="AC427" i="2"/>
  <c r="F428" i="8" s="1"/>
  <c r="AE427" i="2"/>
  <c r="A428" i="8" s="1"/>
  <c r="AB427" i="2"/>
  <c r="E428" i="8" s="1"/>
  <c r="AA427" i="2"/>
  <c r="D428" i="8" s="1"/>
  <c r="AH71" i="2"/>
  <c r="AI71" i="2" s="1"/>
  <c r="B76" i="4" s="1"/>
  <c r="J72" i="8" s="1"/>
  <c r="AB248" i="2"/>
  <c r="G253" i="4" s="1"/>
  <c r="E249" i="8" s="1"/>
  <c r="AG248" i="2"/>
  <c r="J253" i="4" s="1"/>
  <c r="H249" i="8" s="1"/>
  <c r="AE248" i="2"/>
  <c r="C253" i="4" s="1"/>
  <c r="A249" i="8" s="1"/>
  <c r="AA248" i="2"/>
  <c r="F253" i="4" s="1"/>
  <c r="D249" i="8" s="1"/>
  <c r="AC248" i="2"/>
  <c r="H253" i="4" s="1"/>
  <c r="F249" i="8" s="1"/>
  <c r="AD248" i="2"/>
  <c r="I253" i="4" s="1"/>
  <c r="G249" i="8" s="1"/>
  <c r="AF248" i="2"/>
  <c r="D253" i="4" s="1"/>
  <c r="B249" i="8" s="1"/>
  <c r="Z248" i="2"/>
  <c r="E253" i="4" s="1"/>
  <c r="C249" i="8" s="1"/>
  <c r="AD202" i="2"/>
  <c r="I207" i="4" s="1"/>
  <c r="G203" i="8" s="1"/>
  <c r="Z202" i="2"/>
  <c r="E207" i="4" s="1"/>
  <c r="C203" i="8" s="1"/>
  <c r="AC202" i="2"/>
  <c r="H207" i="4" s="1"/>
  <c r="F203" i="8" s="1"/>
  <c r="AA202" i="2"/>
  <c r="F207" i="4" s="1"/>
  <c r="D203" i="8" s="1"/>
  <c r="AB202" i="2"/>
  <c r="G207" i="4" s="1"/>
  <c r="E203" i="8" s="1"/>
  <c r="AG202" i="2"/>
  <c r="J207" i="4" s="1"/>
  <c r="H203" i="8" s="1"/>
  <c r="AE202" i="2"/>
  <c r="C207" i="4" s="1"/>
  <c r="A203" i="8" s="1"/>
  <c r="AF202" i="2"/>
  <c r="D207" i="4" s="1"/>
  <c r="B203" i="8" s="1"/>
  <c r="AH594" i="2"/>
  <c r="AI593" i="2"/>
  <c r="J594" i="8" s="1"/>
  <c r="AB679" i="2"/>
  <c r="E680" i="8" s="1"/>
  <c r="AA679" i="2"/>
  <c r="D680" i="8" s="1"/>
  <c r="AD679" i="2"/>
  <c r="G680" i="8" s="1"/>
  <c r="AG679" i="2"/>
  <c r="H680" i="8" s="1"/>
  <c r="AE679" i="2"/>
  <c r="A680" i="8" s="1"/>
  <c r="AF679" i="2"/>
  <c r="B680" i="8" s="1"/>
  <c r="Z679" i="2"/>
  <c r="C680" i="8" s="1"/>
  <c r="AC679" i="2"/>
  <c r="F680" i="8" s="1"/>
  <c r="AD862" i="2"/>
  <c r="G863" i="8" s="1"/>
  <c r="AG862" i="2"/>
  <c r="H863" i="8" s="1"/>
  <c r="AB862" i="2"/>
  <c r="E863" i="8" s="1"/>
  <c r="AA862" i="2"/>
  <c r="D863" i="8" s="1"/>
  <c r="AF862" i="2"/>
  <c r="B863" i="8" s="1"/>
  <c r="Z862" i="2"/>
  <c r="C863" i="8" s="1"/>
  <c r="AE862" i="2"/>
  <c r="A863" i="8" s="1"/>
  <c r="AC862" i="2"/>
  <c r="F863" i="8" s="1"/>
  <c r="AH602" i="2"/>
  <c r="AI601" i="2"/>
  <c r="J602" i="8" s="1"/>
  <c r="AI522" i="2"/>
  <c r="J523" i="8" s="1"/>
  <c r="AH523" i="2"/>
  <c r="AC28" i="2"/>
  <c r="H33" i="4" s="1"/>
  <c r="F29" i="8" s="1"/>
  <c r="AG28" i="2"/>
  <c r="J33" i="4" s="1"/>
  <c r="H29" i="8" s="1"/>
  <c r="AF28" i="2"/>
  <c r="D33" i="4" s="1"/>
  <c r="B29" i="8" s="1"/>
  <c r="AE28" i="2"/>
  <c r="C33" i="4" s="1"/>
  <c r="A29" i="8" s="1"/>
  <c r="AA28" i="2"/>
  <c r="F33" i="4" s="1"/>
  <c r="D29" i="8" s="1"/>
  <c r="AD28" i="2"/>
  <c r="I33" i="4" s="1"/>
  <c r="G29" i="8" s="1"/>
  <c r="AB28" i="2"/>
  <c r="G33" i="4" s="1"/>
  <c r="E29" i="8" s="1"/>
  <c r="Z28" i="2"/>
  <c r="E33" i="4" s="1"/>
  <c r="C29" i="8" s="1"/>
  <c r="AG310" i="2"/>
  <c r="J315" i="4" s="1"/>
  <c r="H311" i="8" s="1"/>
  <c r="Z310" i="2"/>
  <c r="E315" i="4" s="1"/>
  <c r="C311" i="8" s="1"/>
  <c r="AA310" i="2"/>
  <c r="F315" i="4" s="1"/>
  <c r="D311" i="8" s="1"/>
  <c r="AE310" i="2"/>
  <c r="C315" i="4" s="1"/>
  <c r="A311" i="8" s="1"/>
  <c r="AD310" i="2"/>
  <c r="I315" i="4" s="1"/>
  <c r="G311" i="8" s="1"/>
  <c r="AB310" i="2"/>
  <c r="G315" i="4" s="1"/>
  <c r="E311" i="8" s="1"/>
  <c r="AF310" i="2"/>
  <c r="D315" i="4" s="1"/>
  <c r="B311" i="8" s="1"/>
  <c r="AC310" i="2"/>
  <c r="H315" i="4" s="1"/>
  <c r="F311" i="8" s="1"/>
  <c r="AH34" i="2"/>
  <c r="AI34" i="2" s="1"/>
  <c r="B39" i="4" s="1"/>
  <c r="J35" i="8" s="1"/>
  <c r="AH914" i="2"/>
  <c r="AI913" i="2"/>
  <c r="J914" i="8" s="1"/>
  <c r="AI926" i="2"/>
  <c r="J927" i="8" s="1"/>
  <c r="AH927" i="2"/>
  <c r="AC480" i="2"/>
  <c r="F481" i="8" s="1"/>
  <c r="Z480" i="2"/>
  <c r="C481" i="8" s="1"/>
  <c r="AD480" i="2"/>
  <c r="G481" i="8" s="1"/>
  <c r="AG480" i="2"/>
  <c r="H481" i="8" s="1"/>
  <c r="AF480" i="2"/>
  <c r="B481" i="8" s="1"/>
  <c r="AB480" i="2"/>
  <c r="E481" i="8" s="1"/>
  <c r="AE480" i="2"/>
  <c r="A481" i="8" s="1"/>
  <c r="AA480" i="2"/>
  <c r="D481" i="8" s="1"/>
  <c r="AI118" i="2"/>
  <c r="B123" i="4" s="1"/>
  <c r="J119" i="8" s="1"/>
  <c r="AH119" i="2"/>
  <c r="AI119" i="2" s="1"/>
  <c r="B124" i="4" s="1"/>
  <c r="J120" i="8" s="1"/>
  <c r="AI292" i="2"/>
  <c r="B297" i="4" s="1"/>
  <c r="J293" i="8" s="1"/>
  <c r="AH293" i="2"/>
  <c r="AI293" i="2" s="1"/>
  <c r="B298" i="4" s="1"/>
  <c r="J294" i="8" s="1"/>
  <c r="AB179" i="2"/>
  <c r="G184" i="4" s="1"/>
  <c r="E180" i="8" s="1"/>
  <c r="AD179" i="2"/>
  <c r="I184" i="4" s="1"/>
  <c r="G180" i="8" s="1"/>
  <c r="AF179" i="2"/>
  <c r="D184" i="4" s="1"/>
  <c r="B180" i="8" s="1"/>
  <c r="AG179" i="2"/>
  <c r="J184" i="4" s="1"/>
  <c r="H180" i="8" s="1"/>
  <c r="AC179" i="2"/>
  <c r="H184" i="4" s="1"/>
  <c r="F180" i="8" s="1"/>
  <c r="Z179" i="2"/>
  <c r="E184" i="4" s="1"/>
  <c r="C180" i="8" s="1"/>
  <c r="AA179" i="2"/>
  <c r="F184" i="4" s="1"/>
  <c r="D180" i="8" s="1"/>
  <c r="AE179" i="2"/>
  <c r="C184" i="4" s="1"/>
  <c r="A180" i="8" s="1"/>
  <c r="AD306" i="2"/>
  <c r="I311" i="4" s="1"/>
  <c r="G307" i="8" s="1"/>
  <c r="AA306" i="2"/>
  <c r="F311" i="4" s="1"/>
  <c r="D307" i="8" s="1"/>
  <c r="AG306" i="2"/>
  <c r="J311" i="4" s="1"/>
  <c r="H307" i="8" s="1"/>
  <c r="AF306" i="2"/>
  <c r="D311" i="4" s="1"/>
  <c r="B307" i="8" s="1"/>
  <c r="Z306" i="2"/>
  <c r="E311" i="4" s="1"/>
  <c r="C307" i="8" s="1"/>
  <c r="AB306" i="2"/>
  <c r="G311" i="4" s="1"/>
  <c r="E307" i="8" s="1"/>
  <c r="AE306" i="2"/>
  <c r="C311" i="4" s="1"/>
  <c r="A307" i="8" s="1"/>
  <c r="AC306" i="2"/>
  <c r="H311" i="4" s="1"/>
  <c r="F307" i="8" s="1"/>
  <c r="AD951" i="2"/>
  <c r="G952" i="8" s="1"/>
  <c r="Z951" i="2"/>
  <c r="C952" i="8" s="1"/>
  <c r="AC951" i="2"/>
  <c r="F952" i="8" s="1"/>
  <c r="AG951" i="2"/>
  <c r="H952" i="8" s="1"/>
  <c r="AE951" i="2"/>
  <c r="A952" i="8" s="1"/>
  <c r="AB951" i="2"/>
  <c r="E952" i="8" s="1"/>
  <c r="AA951" i="2"/>
  <c r="D952" i="8" s="1"/>
  <c r="AF951" i="2"/>
  <c r="B952" i="8" s="1"/>
  <c r="AF127" i="2"/>
  <c r="D132" i="4" s="1"/>
  <c r="B128" i="8" s="1"/>
  <c r="AG127" i="2"/>
  <c r="J132" i="4" s="1"/>
  <c r="H128" i="8" s="1"/>
  <c r="AD127" i="2"/>
  <c r="I132" i="4" s="1"/>
  <c r="G128" i="8" s="1"/>
  <c r="AC127" i="2"/>
  <c r="H132" i="4" s="1"/>
  <c r="F128" i="8" s="1"/>
  <c r="AB127" i="2"/>
  <c r="G132" i="4" s="1"/>
  <c r="E128" i="8" s="1"/>
  <c r="AA127" i="2"/>
  <c r="F132" i="4" s="1"/>
  <c r="D128" i="8" s="1"/>
  <c r="AE127" i="2"/>
  <c r="C132" i="4" s="1"/>
  <c r="A128" i="8" s="1"/>
  <c r="Z127" i="2"/>
  <c r="E132" i="4" s="1"/>
  <c r="C128" i="8" s="1"/>
  <c r="AE159" i="2"/>
  <c r="C164" i="4" s="1"/>
  <c r="A160" i="8" s="1"/>
  <c r="AG159" i="2"/>
  <c r="J164" i="4" s="1"/>
  <c r="H160" i="8" s="1"/>
  <c r="Z159" i="2"/>
  <c r="E164" i="4" s="1"/>
  <c r="C160" i="8" s="1"/>
  <c r="AC159" i="2"/>
  <c r="H164" i="4" s="1"/>
  <c r="F160" i="8" s="1"/>
  <c r="AA159" i="2"/>
  <c r="F164" i="4" s="1"/>
  <c r="D160" i="8" s="1"/>
  <c r="AF159" i="2"/>
  <c r="D164" i="4" s="1"/>
  <c r="B160" i="8" s="1"/>
  <c r="AD159" i="2"/>
  <c r="I164" i="4" s="1"/>
  <c r="G160" i="8" s="1"/>
  <c r="AB159" i="2"/>
  <c r="G164" i="4" s="1"/>
  <c r="E160" i="8" s="1"/>
  <c r="AE635" i="2"/>
  <c r="A636" i="8" s="1"/>
  <c r="AA635" i="2"/>
  <c r="D636" i="8" s="1"/>
  <c r="AB635" i="2"/>
  <c r="E636" i="8" s="1"/>
  <c r="AF635" i="2"/>
  <c r="B636" i="8" s="1"/>
  <c r="AD635" i="2"/>
  <c r="G636" i="8" s="1"/>
  <c r="AG635" i="2"/>
  <c r="H636" i="8" s="1"/>
  <c r="AC635" i="2"/>
  <c r="F636" i="8" s="1"/>
  <c r="Z635" i="2"/>
  <c r="C636" i="8" s="1"/>
  <c r="AI454" i="2"/>
  <c r="J455" i="8" s="1"/>
  <c r="AH455" i="2"/>
  <c r="AE888" i="2"/>
  <c r="A889" i="8" s="1"/>
  <c r="AB888" i="2"/>
  <c r="E889" i="8" s="1"/>
  <c r="AC888" i="2"/>
  <c r="F889" i="8" s="1"/>
  <c r="AG888" i="2"/>
  <c r="H889" i="8" s="1"/>
  <c r="AD888" i="2"/>
  <c r="G889" i="8" s="1"/>
  <c r="AA888" i="2"/>
  <c r="D889" i="8" s="1"/>
  <c r="AF888" i="2"/>
  <c r="B889" i="8" s="1"/>
  <c r="Z888" i="2"/>
  <c r="C889" i="8" s="1"/>
  <c r="AH444" i="2"/>
  <c r="AI443" i="2"/>
  <c r="J444" i="8" s="1"/>
  <c r="AH182" i="2"/>
  <c r="AI182" i="2" s="1"/>
  <c r="B187" i="4" s="1"/>
  <c r="J183" i="8" s="1"/>
  <c r="AI181" i="2"/>
  <c r="B186" i="4" s="1"/>
  <c r="J182" i="8" s="1"/>
  <c r="AH599" i="2"/>
  <c r="AI598" i="2"/>
  <c r="J599" i="8" s="1"/>
  <c r="AC207" i="2"/>
  <c r="H212" i="4" s="1"/>
  <c r="F208" i="8" s="1"/>
  <c r="AA207" i="2"/>
  <c r="F212" i="4" s="1"/>
  <c r="D208" i="8" s="1"/>
  <c r="AG207" i="2"/>
  <c r="J212" i="4" s="1"/>
  <c r="H208" i="8" s="1"/>
  <c r="AE207" i="2"/>
  <c r="C212" i="4" s="1"/>
  <c r="A208" i="8" s="1"/>
  <c r="Z207" i="2"/>
  <c r="E212" i="4" s="1"/>
  <c r="C208" i="8" s="1"/>
  <c r="AB207" i="2"/>
  <c r="G212" i="4" s="1"/>
  <c r="E208" i="8" s="1"/>
  <c r="AD207" i="2"/>
  <c r="I212" i="4" s="1"/>
  <c r="G208" i="8" s="1"/>
  <c r="AF207" i="2"/>
  <c r="D212" i="4" s="1"/>
  <c r="B208" i="8" s="1"/>
  <c r="AH165" i="2"/>
  <c r="AI165" i="2" s="1"/>
  <c r="B170" i="4" s="1"/>
  <c r="J166" i="8" s="1"/>
  <c r="AE293" i="2"/>
  <c r="C298" i="4" s="1"/>
  <c r="A294" i="8" s="1"/>
  <c r="AG293" i="2"/>
  <c r="J298" i="4" s="1"/>
  <c r="H294" i="8" s="1"/>
  <c r="AF293" i="2"/>
  <c r="D298" i="4" s="1"/>
  <c r="B294" i="8" s="1"/>
  <c r="Z293" i="2"/>
  <c r="E298" i="4" s="1"/>
  <c r="C294" i="8" s="1"/>
  <c r="AD293" i="2"/>
  <c r="I298" i="4" s="1"/>
  <c r="G294" i="8" s="1"/>
  <c r="AA293" i="2"/>
  <c r="F298" i="4" s="1"/>
  <c r="D294" i="8" s="1"/>
  <c r="AB293" i="2"/>
  <c r="G298" i="4" s="1"/>
  <c r="E294" i="8" s="1"/>
  <c r="AC293" i="2"/>
  <c r="H298" i="4" s="1"/>
  <c r="F294" i="8" s="1"/>
  <c r="AD88" i="2"/>
  <c r="I93" i="4" s="1"/>
  <c r="G89" i="8" s="1"/>
  <c r="AF88" i="2"/>
  <c r="D93" i="4" s="1"/>
  <c r="B89" i="8" s="1"/>
  <c r="AC88" i="2"/>
  <c r="H93" i="4" s="1"/>
  <c r="F89" i="8" s="1"/>
  <c r="AG88" i="2"/>
  <c r="J93" i="4" s="1"/>
  <c r="H89" i="8" s="1"/>
  <c r="AB88" i="2"/>
  <c r="G93" i="4" s="1"/>
  <c r="E89" i="8" s="1"/>
  <c r="AA88" i="2"/>
  <c r="F93" i="4" s="1"/>
  <c r="D89" i="8" s="1"/>
  <c r="AE88" i="2"/>
  <c r="C93" i="4" s="1"/>
  <c r="A89" i="8" s="1"/>
  <c r="Z88" i="2"/>
  <c r="E93" i="4" s="1"/>
  <c r="C89" i="8" s="1"/>
  <c r="AI864" i="2"/>
  <c r="J865" i="8" s="1"/>
  <c r="AH865" i="2"/>
  <c r="AE996" i="2"/>
  <c r="A997" i="8" s="1"/>
  <c r="AB996" i="2"/>
  <c r="E997" i="8" s="1"/>
  <c r="AD996" i="2"/>
  <c r="G997" i="8" s="1"/>
  <c r="AA996" i="2"/>
  <c r="D997" i="8" s="1"/>
  <c r="AC996" i="2"/>
  <c r="F997" i="8" s="1"/>
  <c r="AG996" i="2"/>
  <c r="H997" i="8" s="1"/>
  <c r="AF996" i="2"/>
  <c r="B997" i="8" s="1"/>
  <c r="Z996" i="2"/>
  <c r="C997" i="8" s="1"/>
  <c r="AE832" i="2"/>
  <c r="A833" i="8" s="1"/>
  <c r="AF832" i="2"/>
  <c r="B833" i="8" s="1"/>
  <c r="AC832" i="2"/>
  <c r="F833" i="8" s="1"/>
  <c r="AA832" i="2"/>
  <c r="D833" i="8" s="1"/>
  <c r="AD832" i="2"/>
  <c r="G833" i="8" s="1"/>
  <c r="AG832" i="2"/>
  <c r="H833" i="8" s="1"/>
  <c r="AB832" i="2"/>
  <c r="E833" i="8" s="1"/>
  <c r="Z832" i="2"/>
  <c r="C833" i="8" s="1"/>
  <c r="AB214" i="2"/>
  <c r="G219" i="4" s="1"/>
  <c r="E215" i="8" s="1"/>
  <c r="AF214" i="2"/>
  <c r="D219" i="4" s="1"/>
  <c r="B215" i="8" s="1"/>
  <c r="AE214" i="2"/>
  <c r="C219" i="4" s="1"/>
  <c r="A215" i="8" s="1"/>
  <c r="AD214" i="2"/>
  <c r="I219" i="4" s="1"/>
  <c r="G215" i="8" s="1"/>
  <c r="AG214" i="2"/>
  <c r="J219" i="4" s="1"/>
  <c r="H215" i="8" s="1"/>
  <c r="Z214" i="2"/>
  <c r="E219" i="4" s="1"/>
  <c r="C215" i="8" s="1"/>
  <c r="AA214" i="2"/>
  <c r="F219" i="4" s="1"/>
  <c r="D215" i="8" s="1"/>
  <c r="AC214" i="2"/>
  <c r="H219" i="4" s="1"/>
  <c r="F215" i="8" s="1"/>
  <c r="AE916" i="2"/>
  <c r="A917" i="8" s="1"/>
  <c r="AA916" i="2"/>
  <c r="D917" i="8" s="1"/>
  <c r="AF916" i="2"/>
  <c r="B917" i="8" s="1"/>
  <c r="AD916" i="2"/>
  <c r="G917" i="8" s="1"/>
  <c r="Z916" i="2"/>
  <c r="C917" i="8" s="1"/>
  <c r="AB916" i="2"/>
  <c r="E917" i="8" s="1"/>
  <c r="AC916" i="2"/>
  <c r="F917" i="8" s="1"/>
  <c r="AG916" i="2"/>
  <c r="H917" i="8" s="1"/>
  <c r="AH116" i="2"/>
  <c r="AI116" i="2" s="1"/>
  <c r="B121" i="4" s="1"/>
  <c r="J117" i="8" s="1"/>
  <c r="AI605" i="2"/>
  <c r="J606" i="8" s="1"/>
  <c r="AH606" i="2"/>
  <c r="AA40" i="2"/>
  <c r="F45" i="4" s="1"/>
  <c r="D41" i="8" s="1"/>
  <c r="AC40" i="2"/>
  <c r="H45" i="4" s="1"/>
  <c r="F41" i="8" s="1"/>
  <c r="AE40" i="2"/>
  <c r="C45" i="4" s="1"/>
  <c r="A41" i="8" s="1"/>
  <c r="AF40" i="2"/>
  <c r="D45" i="4" s="1"/>
  <c r="B41" i="8" s="1"/>
  <c r="AD40" i="2"/>
  <c r="I45" i="4" s="1"/>
  <c r="G41" i="8" s="1"/>
  <c r="Z40" i="2"/>
  <c r="E45" i="4" s="1"/>
  <c r="C41" i="8" s="1"/>
  <c r="AG40" i="2"/>
  <c r="J45" i="4" s="1"/>
  <c r="H41" i="8" s="1"/>
  <c r="AB40" i="2"/>
  <c r="G45" i="4" s="1"/>
  <c r="E41" i="8" s="1"/>
  <c r="AI782" i="2"/>
  <c r="J783" i="8" s="1"/>
  <c r="AH783" i="2"/>
  <c r="AI356" i="2"/>
  <c r="J357" i="8" s="1"/>
  <c r="AH357" i="2"/>
  <c r="AI357" i="2" s="1"/>
  <c r="J358" i="8" s="1"/>
  <c r="AI660" i="2"/>
  <c r="J661" i="8" s="1"/>
  <c r="AH661" i="2"/>
  <c r="AI461" i="2"/>
  <c r="J462" i="8" s="1"/>
  <c r="AH462" i="2"/>
  <c r="AH692" i="2"/>
  <c r="AI691" i="2"/>
  <c r="J692" i="8" s="1"/>
  <c r="AI714" i="2"/>
  <c r="J715" i="8" s="1"/>
  <c r="AH715" i="2"/>
  <c r="AH45" i="2"/>
  <c r="AI45" i="2" s="1"/>
  <c r="B50" i="4" s="1"/>
  <c r="J46" i="8" s="1"/>
  <c r="AC712" i="2"/>
  <c r="F713" i="8" s="1"/>
  <c r="AA712" i="2"/>
  <c r="D713" i="8" s="1"/>
  <c r="AE712" i="2"/>
  <c r="A713" i="8" s="1"/>
  <c r="AB712" i="2"/>
  <c r="E713" i="8" s="1"/>
  <c r="AD712" i="2"/>
  <c r="G713" i="8" s="1"/>
  <c r="AG712" i="2"/>
  <c r="H713" i="8" s="1"/>
  <c r="AF712" i="2"/>
  <c r="B713" i="8" s="1"/>
  <c r="Z712" i="2"/>
  <c r="C713" i="8" s="1"/>
  <c r="AI960" i="2"/>
  <c r="J961" i="8" s="1"/>
  <c r="AH961" i="2"/>
  <c r="AD152" i="2"/>
  <c r="I157" i="4" s="1"/>
  <c r="G153" i="8" s="1"/>
  <c r="AF152" i="2"/>
  <c r="D157" i="4" s="1"/>
  <c r="B153" i="8" s="1"/>
  <c r="AG152" i="2"/>
  <c r="J157" i="4" s="1"/>
  <c r="H153" i="8" s="1"/>
  <c r="AE152" i="2"/>
  <c r="C157" i="4" s="1"/>
  <c r="A153" i="8" s="1"/>
  <c r="AA152" i="2"/>
  <c r="F157" i="4" s="1"/>
  <c r="D153" i="8" s="1"/>
  <c r="AB152" i="2"/>
  <c r="G157" i="4" s="1"/>
  <c r="E153" i="8" s="1"/>
  <c r="Z152" i="2"/>
  <c r="E157" i="4" s="1"/>
  <c r="C153" i="8" s="1"/>
  <c r="AC152" i="2"/>
  <c r="H157" i="4" s="1"/>
  <c r="F153" i="8" s="1"/>
  <c r="AE374" i="2"/>
  <c r="A375" i="8" s="1"/>
  <c r="AC374" i="2"/>
  <c r="F375" i="8" s="1"/>
  <c r="AA374" i="2"/>
  <c r="D375" i="8" s="1"/>
  <c r="AF374" i="2"/>
  <c r="B375" i="8" s="1"/>
  <c r="AD374" i="2"/>
  <c r="G375" i="8" s="1"/>
  <c r="Z374" i="2"/>
  <c r="C375" i="8" s="1"/>
  <c r="AB374" i="2"/>
  <c r="E375" i="8" s="1"/>
  <c r="AG374" i="2"/>
  <c r="H375" i="8" s="1"/>
  <c r="AF405" i="2"/>
  <c r="B406" i="8" s="1"/>
  <c r="AB405" i="2"/>
  <c r="E406" i="8" s="1"/>
  <c r="AD405" i="2"/>
  <c r="G406" i="8" s="1"/>
  <c r="AA405" i="2"/>
  <c r="D406" i="8" s="1"/>
  <c r="AC405" i="2"/>
  <c r="F406" i="8" s="1"/>
  <c r="AG405" i="2"/>
  <c r="H406" i="8" s="1"/>
  <c r="AE405" i="2"/>
  <c r="A406" i="8" s="1"/>
  <c r="Z405" i="2"/>
  <c r="C406" i="8" s="1"/>
  <c r="AF588" i="2"/>
  <c r="B589" i="8" s="1"/>
  <c r="AD588" i="2"/>
  <c r="G589" i="8" s="1"/>
  <c r="AE588" i="2"/>
  <c r="A589" i="8" s="1"/>
  <c r="Z588" i="2"/>
  <c r="C589" i="8" s="1"/>
  <c r="AB588" i="2"/>
  <c r="E589" i="8" s="1"/>
  <c r="AG588" i="2"/>
  <c r="H589" i="8" s="1"/>
  <c r="AC588" i="2"/>
  <c r="F589" i="8" s="1"/>
  <c r="AA588" i="2"/>
  <c r="D589" i="8" s="1"/>
  <c r="AI704" i="2"/>
  <c r="J705" i="8" s="1"/>
  <c r="AH705" i="2"/>
  <c r="AI886" i="2"/>
  <c r="J887" i="8" s="1"/>
  <c r="AH887" i="2"/>
  <c r="AI700" i="2"/>
  <c r="J701" i="8" s="1"/>
  <c r="AH701" i="2"/>
  <c r="AB881" i="2"/>
  <c r="E882" i="8" s="1"/>
  <c r="Z881" i="2"/>
  <c r="C882" i="8" s="1"/>
  <c r="AC881" i="2"/>
  <c r="F882" i="8" s="1"/>
  <c r="AA881" i="2"/>
  <c r="D882" i="8" s="1"/>
  <c r="AE881" i="2"/>
  <c r="A882" i="8" s="1"/>
  <c r="AG881" i="2"/>
  <c r="H882" i="8" s="1"/>
  <c r="AF881" i="2"/>
  <c r="B882" i="8" s="1"/>
  <c r="AD881" i="2"/>
  <c r="G882" i="8" s="1"/>
  <c r="AB265" i="2"/>
  <c r="G270" i="4" s="1"/>
  <c r="E266" i="8" s="1"/>
  <c r="AF265" i="2"/>
  <c r="D270" i="4" s="1"/>
  <c r="B266" i="8" s="1"/>
  <c r="Z265" i="2"/>
  <c r="E270" i="4" s="1"/>
  <c r="C266" i="8" s="1"/>
  <c r="AC265" i="2"/>
  <c r="H270" i="4" s="1"/>
  <c r="F266" i="8" s="1"/>
  <c r="AD265" i="2"/>
  <c r="I270" i="4" s="1"/>
  <c r="G266" i="8" s="1"/>
  <c r="AA265" i="2"/>
  <c r="F270" i="4" s="1"/>
  <c r="D266" i="8" s="1"/>
  <c r="AG265" i="2"/>
  <c r="J270" i="4" s="1"/>
  <c r="H266" i="8" s="1"/>
  <c r="AE265" i="2"/>
  <c r="C270" i="4" s="1"/>
  <c r="A266" i="8" s="1"/>
  <c r="AF12" i="2"/>
  <c r="D17" i="4" s="1"/>
  <c r="B13" i="8" s="1"/>
  <c r="AA12" i="2"/>
  <c r="F17" i="4" s="1"/>
  <c r="D13" i="8" s="1"/>
  <c r="AE12" i="2"/>
  <c r="C17" i="4" s="1"/>
  <c r="A13" i="8" s="1"/>
  <c r="AD12" i="2"/>
  <c r="I17" i="4" s="1"/>
  <c r="G13" i="8" s="1"/>
  <c r="AC12" i="2"/>
  <c r="H17" i="4" s="1"/>
  <c r="F13" i="8" s="1"/>
  <c r="AG12" i="2"/>
  <c r="J17" i="4" s="1"/>
  <c r="H13" i="8" s="1"/>
  <c r="AB12" i="2"/>
  <c r="G17" i="4" s="1"/>
  <c r="E13" i="8" s="1"/>
  <c r="Z12" i="2"/>
  <c r="E17" i="4" s="1"/>
  <c r="C13" i="8" s="1"/>
  <c r="AC642" i="2"/>
  <c r="F643" i="8" s="1"/>
  <c r="AG642" i="2"/>
  <c r="H643" i="8" s="1"/>
  <c r="AF642" i="2"/>
  <c r="B643" i="8" s="1"/>
  <c r="AA642" i="2"/>
  <c r="D643" i="8" s="1"/>
  <c r="AE642" i="2"/>
  <c r="A643" i="8" s="1"/>
  <c r="Z642" i="2"/>
  <c r="C643" i="8" s="1"/>
  <c r="AD642" i="2"/>
  <c r="G643" i="8" s="1"/>
  <c r="AB642" i="2"/>
  <c r="E643" i="8" s="1"/>
  <c r="AE693" i="2"/>
  <c r="A694" i="8" s="1"/>
  <c r="AC693" i="2"/>
  <c r="F694" i="8" s="1"/>
  <c r="Z693" i="2"/>
  <c r="C694" i="8" s="1"/>
  <c r="AB693" i="2"/>
  <c r="E694" i="8" s="1"/>
  <c r="AA693" i="2"/>
  <c r="D694" i="8" s="1"/>
  <c r="AF693" i="2"/>
  <c r="B694" i="8" s="1"/>
  <c r="AG693" i="2"/>
  <c r="H694" i="8" s="1"/>
  <c r="AD693" i="2"/>
  <c r="G694" i="8" s="1"/>
  <c r="AE350" i="2"/>
  <c r="A351" i="8" s="1"/>
  <c r="AA350" i="2"/>
  <c r="D351" i="8" s="1"/>
  <c r="AB350" i="2"/>
  <c r="E351" i="8" s="1"/>
  <c r="AD350" i="2"/>
  <c r="G351" i="8" s="1"/>
  <c r="AF350" i="2"/>
  <c r="B351" i="8" s="1"/>
  <c r="Z350" i="2"/>
  <c r="C351" i="8" s="1"/>
  <c r="AC350" i="2"/>
  <c r="F351" i="8" s="1"/>
  <c r="AG350" i="2"/>
  <c r="H351" i="8" s="1"/>
  <c r="AF138" i="2"/>
  <c r="D143" i="4" s="1"/>
  <c r="B139" i="8" s="1"/>
  <c r="AG138" i="2"/>
  <c r="J143" i="4" s="1"/>
  <c r="H139" i="8" s="1"/>
  <c r="AE138" i="2"/>
  <c r="C143" i="4" s="1"/>
  <c r="A139" i="8" s="1"/>
  <c r="Z138" i="2"/>
  <c r="E143" i="4" s="1"/>
  <c r="C139" i="8" s="1"/>
  <c r="AD138" i="2"/>
  <c r="I143" i="4" s="1"/>
  <c r="G139" i="8" s="1"/>
  <c r="AC138" i="2"/>
  <c r="H143" i="4" s="1"/>
  <c r="F139" i="8" s="1"/>
  <c r="AB138" i="2"/>
  <c r="G143" i="4" s="1"/>
  <c r="E139" i="8" s="1"/>
  <c r="AA138" i="2"/>
  <c r="F143" i="4" s="1"/>
  <c r="D139" i="8" s="1"/>
  <c r="AD932" i="2"/>
  <c r="G933" i="8" s="1"/>
  <c r="AA932" i="2"/>
  <c r="D933" i="8" s="1"/>
  <c r="AE932" i="2"/>
  <c r="A933" i="8" s="1"/>
  <c r="Z932" i="2"/>
  <c r="C933" i="8" s="1"/>
  <c r="AB932" i="2"/>
  <c r="E933" i="8" s="1"/>
  <c r="AG932" i="2"/>
  <c r="H933" i="8" s="1"/>
  <c r="AF932" i="2"/>
  <c r="B933" i="8" s="1"/>
  <c r="AC932" i="2"/>
  <c r="F933" i="8" s="1"/>
  <c r="AF828" i="2"/>
  <c r="B829" i="8" s="1"/>
  <c r="AE828" i="2"/>
  <c r="A829" i="8" s="1"/>
  <c r="AB828" i="2"/>
  <c r="E829" i="8" s="1"/>
  <c r="Z828" i="2"/>
  <c r="C829" i="8" s="1"/>
  <c r="AD828" i="2"/>
  <c r="G829" i="8" s="1"/>
  <c r="AA828" i="2"/>
  <c r="D829" i="8" s="1"/>
  <c r="AC828" i="2"/>
  <c r="F829" i="8" s="1"/>
  <c r="AG828" i="2"/>
  <c r="H829" i="8" s="1"/>
  <c r="AC626" i="2"/>
  <c r="F627" i="8" s="1"/>
  <c r="Z626" i="2"/>
  <c r="C627" i="8" s="1"/>
  <c r="AB626" i="2"/>
  <c r="E627" i="8" s="1"/>
  <c r="AF626" i="2"/>
  <c r="B627" i="8" s="1"/>
  <c r="AD626" i="2"/>
  <c r="G627" i="8" s="1"/>
  <c r="AG626" i="2"/>
  <c r="H627" i="8" s="1"/>
  <c r="AE626" i="2"/>
  <c r="A627" i="8" s="1"/>
  <c r="AA626" i="2"/>
  <c r="D627" i="8" s="1"/>
  <c r="AH550" i="2"/>
  <c r="AI549" i="2"/>
  <c r="J550" i="8" s="1"/>
  <c r="AI694" i="2"/>
  <c r="J695" i="8" s="1"/>
  <c r="AH695" i="2"/>
  <c r="AI796" i="2"/>
  <c r="J797" i="8" s="1"/>
  <c r="AH797" i="2"/>
  <c r="AH233" i="2"/>
  <c r="AI233" i="2" s="1"/>
  <c r="B238" i="4" s="1"/>
  <c r="J234" i="8" s="1"/>
  <c r="AH195" i="2"/>
  <c r="AI195" i="2" s="1"/>
  <c r="B200" i="4" s="1"/>
  <c r="J196" i="8" s="1"/>
  <c r="AI194" i="2"/>
  <c r="B199" i="4" s="1"/>
  <c r="J195" i="8" s="1"/>
  <c r="AF954" i="2"/>
  <c r="B955" i="8" s="1"/>
  <c r="AA954" i="2"/>
  <c r="D955" i="8" s="1"/>
  <c r="AC954" i="2"/>
  <c r="F955" i="8" s="1"/>
  <c r="AE954" i="2"/>
  <c r="A955" i="8" s="1"/>
  <c r="AB954" i="2"/>
  <c r="E955" i="8" s="1"/>
  <c r="AG954" i="2"/>
  <c r="H955" i="8" s="1"/>
  <c r="AD954" i="2"/>
  <c r="G955" i="8" s="1"/>
  <c r="Z954" i="2"/>
  <c r="C955" i="8" s="1"/>
  <c r="AF85" i="2"/>
  <c r="D90" i="4" s="1"/>
  <c r="B86" i="8" s="1"/>
  <c r="AE85" i="2"/>
  <c r="C90" i="4" s="1"/>
  <c r="A86" i="8" s="1"/>
  <c r="AC85" i="2"/>
  <c r="H90" i="4" s="1"/>
  <c r="F86" i="8" s="1"/>
  <c r="Z85" i="2"/>
  <c r="E90" i="4" s="1"/>
  <c r="C86" i="8" s="1"/>
  <c r="AD85" i="2"/>
  <c r="I90" i="4" s="1"/>
  <c r="G86" i="8" s="1"/>
  <c r="AG85" i="2"/>
  <c r="J90" i="4" s="1"/>
  <c r="H86" i="8" s="1"/>
  <c r="AB85" i="2"/>
  <c r="G90" i="4" s="1"/>
  <c r="E86" i="8" s="1"/>
  <c r="AA85" i="2"/>
  <c r="F90" i="4" s="1"/>
  <c r="D86" i="8" s="1"/>
  <c r="AI589" i="2"/>
  <c r="J590" i="8" s="1"/>
  <c r="AH590" i="2"/>
  <c r="AB252" i="2"/>
  <c r="G257" i="4" s="1"/>
  <c r="E253" i="8" s="1"/>
  <c r="AA252" i="2"/>
  <c r="F257" i="4" s="1"/>
  <c r="D253" i="8" s="1"/>
  <c r="AF252" i="2"/>
  <c r="D257" i="4" s="1"/>
  <c r="B253" i="8" s="1"/>
  <c r="AE252" i="2"/>
  <c r="C257" i="4" s="1"/>
  <c r="A253" i="8" s="1"/>
  <c r="AG252" i="2"/>
  <c r="J257" i="4" s="1"/>
  <c r="H253" i="8" s="1"/>
  <c r="AD252" i="2"/>
  <c r="I257" i="4" s="1"/>
  <c r="G253" i="8" s="1"/>
  <c r="AC252" i="2"/>
  <c r="H257" i="4" s="1"/>
  <c r="F253" i="8" s="1"/>
  <c r="Z252" i="2"/>
  <c r="E257" i="4" s="1"/>
  <c r="C253" i="8" s="1"/>
  <c r="AB867" i="2"/>
  <c r="E868" i="8" s="1"/>
  <c r="AG867" i="2"/>
  <c r="H868" i="8" s="1"/>
  <c r="AF867" i="2"/>
  <c r="B868" i="8" s="1"/>
  <c r="Z867" i="2"/>
  <c r="C868" i="8" s="1"/>
  <c r="AD867" i="2"/>
  <c r="G868" i="8" s="1"/>
  <c r="AA867" i="2"/>
  <c r="D868" i="8" s="1"/>
  <c r="AE867" i="2"/>
  <c r="A868" i="8" s="1"/>
  <c r="AC867" i="2"/>
  <c r="F868" i="8" s="1"/>
  <c r="AD287" i="2"/>
  <c r="I292" i="4" s="1"/>
  <c r="G288" i="8" s="1"/>
  <c r="AC287" i="2"/>
  <c r="H292" i="4" s="1"/>
  <c r="F288" i="8" s="1"/>
  <c r="AB287" i="2"/>
  <c r="G292" i="4" s="1"/>
  <c r="E288" i="8" s="1"/>
  <c r="AA287" i="2"/>
  <c r="F292" i="4" s="1"/>
  <c r="D288" i="8" s="1"/>
  <c r="AF287" i="2"/>
  <c r="D292" i="4" s="1"/>
  <c r="B288" i="8" s="1"/>
  <c r="AG287" i="2"/>
  <c r="J292" i="4" s="1"/>
  <c r="H288" i="8" s="1"/>
  <c r="AE287" i="2"/>
  <c r="C292" i="4" s="1"/>
  <c r="A288" i="8" s="1"/>
  <c r="Z287" i="2"/>
  <c r="E292" i="4" s="1"/>
  <c r="C288" i="8" s="1"/>
  <c r="AD743" i="2"/>
  <c r="G744" i="8" s="1"/>
  <c r="AG743" i="2"/>
  <c r="H744" i="8" s="1"/>
  <c r="AF743" i="2"/>
  <c r="B744" i="8" s="1"/>
  <c r="AC743" i="2"/>
  <c r="F744" i="8" s="1"/>
  <c r="AB743" i="2"/>
  <c r="E744" i="8" s="1"/>
  <c r="Z743" i="2"/>
  <c r="C744" i="8" s="1"/>
  <c r="AE743" i="2"/>
  <c r="A744" i="8" s="1"/>
  <c r="AA743" i="2"/>
  <c r="D744" i="8" s="1"/>
  <c r="AH88" i="2"/>
  <c r="AI88" i="2" s="1"/>
  <c r="B93" i="4" s="1"/>
  <c r="J89" i="8" s="1"/>
  <c r="AA392" i="2"/>
  <c r="D393" i="8" s="1"/>
  <c r="AF392" i="2"/>
  <c r="B393" i="8" s="1"/>
  <c r="Z392" i="2"/>
  <c r="C393" i="8" s="1"/>
  <c r="AC392" i="2"/>
  <c r="F393" i="8" s="1"/>
  <c r="AD392" i="2"/>
  <c r="G393" i="8" s="1"/>
  <c r="AE392" i="2"/>
  <c r="A393" i="8" s="1"/>
  <c r="AB392" i="2"/>
  <c r="E393" i="8" s="1"/>
  <c r="AG392" i="2"/>
  <c r="H393" i="8" s="1"/>
  <c r="AH757" i="2"/>
  <c r="AI756" i="2"/>
  <c r="J757" i="8" s="1"/>
  <c r="AH320" i="2"/>
  <c r="AI320" i="2" s="1"/>
  <c r="B325" i="4" s="1"/>
  <c r="J321" i="8" s="1"/>
  <c r="AI319" i="2"/>
  <c r="B324" i="4" s="1"/>
  <c r="J320" i="8" s="1"/>
  <c r="AH212" i="2"/>
  <c r="AI212" i="2" s="1"/>
  <c r="B217" i="4" s="1"/>
  <c r="J213" i="8" s="1"/>
  <c r="AF234" i="2"/>
  <c r="D239" i="4" s="1"/>
  <c r="B235" i="8" s="1"/>
  <c r="AG234" i="2"/>
  <c r="J239" i="4" s="1"/>
  <c r="H235" i="8" s="1"/>
  <c r="AC234" i="2"/>
  <c r="H239" i="4" s="1"/>
  <c r="F235" i="8" s="1"/>
  <c r="Z234" i="2"/>
  <c r="E239" i="4" s="1"/>
  <c r="C235" i="8" s="1"/>
  <c r="AD234" i="2"/>
  <c r="I239" i="4" s="1"/>
  <c r="G235" i="8" s="1"/>
  <c r="AE234" i="2"/>
  <c r="C239" i="4" s="1"/>
  <c r="A235" i="8" s="1"/>
  <c r="AB234" i="2"/>
  <c r="G239" i="4" s="1"/>
  <c r="E235" i="8" s="1"/>
  <c r="AA234" i="2"/>
  <c r="F239" i="4" s="1"/>
  <c r="D235" i="8" s="1"/>
  <c r="AA107" i="2"/>
  <c r="F112" i="4" s="1"/>
  <c r="D108" i="8" s="1"/>
  <c r="AG107" i="2"/>
  <c r="J112" i="4" s="1"/>
  <c r="H108" i="8" s="1"/>
  <c r="AD107" i="2"/>
  <c r="I112" i="4" s="1"/>
  <c r="G108" i="8" s="1"/>
  <c r="AC107" i="2"/>
  <c r="H112" i="4" s="1"/>
  <c r="F108" i="8" s="1"/>
  <c r="AB107" i="2"/>
  <c r="G112" i="4" s="1"/>
  <c r="E108" i="8" s="1"/>
  <c r="AE107" i="2"/>
  <c r="C112" i="4" s="1"/>
  <c r="A108" i="8" s="1"/>
  <c r="AF107" i="2"/>
  <c r="D112" i="4" s="1"/>
  <c r="B108" i="8" s="1"/>
  <c r="Z107" i="2"/>
  <c r="E112" i="4" s="1"/>
  <c r="C108" i="8" s="1"/>
  <c r="AI633" i="2"/>
  <c r="J634" i="8" s="1"/>
  <c r="AH634" i="2"/>
  <c r="AF409" i="2"/>
  <c r="B410" i="8" s="1"/>
  <c r="AD409" i="2"/>
  <c r="G410" i="8" s="1"/>
  <c r="AE409" i="2"/>
  <c r="A410" i="8" s="1"/>
  <c r="AC409" i="2"/>
  <c r="F410" i="8" s="1"/>
  <c r="Z409" i="2"/>
  <c r="C410" i="8" s="1"/>
  <c r="AA409" i="2"/>
  <c r="D410" i="8" s="1"/>
  <c r="AB409" i="2"/>
  <c r="E410" i="8" s="1"/>
  <c r="AG409" i="2"/>
  <c r="H410" i="8" s="1"/>
  <c r="AI399" i="2"/>
  <c r="J400" i="8" s="1"/>
  <c r="AH400" i="2"/>
  <c r="AH21" i="2"/>
  <c r="AI21" i="2" s="1"/>
  <c r="B26" i="4" s="1"/>
  <c r="J22" i="8" s="1"/>
  <c r="AH185" i="2"/>
  <c r="AI185" i="2" s="1"/>
  <c r="B190" i="4" s="1"/>
  <c r="J186" i="8" s="1"/>
  <c r="AH427" i="2"/>
  <c r="AI426" i="2"/>
  <c r="J427" i="8" s="1"/>
  <c r="AH341" i="2"/>
  <c r="AI341" i="2" s="1"/>
  <c r="J342" i="8" s="1"/>
  <c r="AC19" i="2"/>
  <c r="H24" i="4" s="1"/>
  <c r="F20" i="8" s="1"/>
  <c r="AE19" i="2"/>
  <c r="C24" i="4" s="1"/>
  <c r="A20" i="8" s="1"/>
  <c r="AF19" i="2"/>
  <c r="D24" i="4" s="1"/>
  <c r="B20" i="8" s="1"/>
  <c r="AB19" i="2"/>
  <c r="G24" i="4" s="1"/>
  <c r="E20" i="8" s="1"/>
  <c r="AG19" i="2"/>
  <c r="J24" i="4" s="1"/>
  <c r="H20" i="8" s="1"/>
  <c r="AD19" i="2"/>
  <c r="I24" i="4" s="1"/>
  <c r="G20" i="8" s="1"/>
  <c r="AA19" i="2"/>
  <c r="F24" i="4" s="1"/>
  <c r="D20" i="8" s="1"/>
  <c r="Z19" i="2"/>
  <c r="E24" i="4" s="1"/>
  <c r="C20" i="8" s="1"/>
  <c r="AI750" i="2"/>
  <c r="J751" i="8" s="1"/>
  <c r="AH751" i="2"/>
  <c r="AI358" i="2"/>
  <c r="J359" i="8" s="1"/>
  <c r="AH359" i="2"/>
  <c r="AI359" i="2" s="1"/>
  <c r="J360" i="8" s="1"/>
  <c r="AC348" i="2"/>
  <c r="F349" i="8" s="1"/>
  <c r="AG348" i="2"/>
  <c r="H349" i="8" s="1"/>
  <c r="AB348" i="2"/>
  <c r="E349" i="8" s="1"/>
  <c r="Z348" i="2"/>
  <c r="C349" i="8" s="1"/>
  <c r="AF348" i="2"/>
  <c r="B349" i="8" s="1"/>
  <c r="AD348" i="2"/>
  <c r="G349" i="8" s="1"/>
  <c r="AA348" i="2"/>
  <c r="D349" i="8" s="1"/>
  <c r="AE348" i="2"/>
  <c r="A349" i="8" s="1"/>
  <c r="AF436" i="2"/>
  <c r="B437" i="8" s="1"/>
  <c r="Z436" i="2"/>
  <c r="C437" i="8" s="1"/>
  <c r="AE436" i="2"/>
  <c r="A437" i="8" s="1"/>
  <c r="AC436" i="2"/>
  <c r="F437" i="8" s="1"/>
  <c r="AA436" i="2"/>
  <c r="D437" i="8" s="1"/>
  <c r="AD436" i="2"/>
  <c r="G437" i="8" s="1"/>
  <c r="AB436" i="2"/>
  <c r="E437" i="8" s="1"/>
  <c r="AG436" i="2"/>
  <c r="H437" i="8" s="1"/>
  <c r="AI726" i="2"/>
  <c r="J727" i="8" s="1"/>
  <c r="AH727" i="2"/>
  <c r="AH318" i="2"/>
  <c r="AI318" i="2" s="1"/>
  <c r="B323" i="4" s="1"/>
  <c r="J319" i="8" s="1"/>
  <c r="AI317" i="2"/>
  <c r="B322" i="4" s="1"/>
  <c r="J318" i="8" s="1"/>
  <c r="AI410" i="2"/>
  <c r="J411" i="8" s="1"/>
  <c r="AH411" i="2"/>
  <c r="AH898" i="2"/>
  <c r="AI897" i="2"/>
  <c r="J898" i="8" s="1"/>
  <c r="Z922" i="2"/>
  <c r="C923" i="8" s="1"/>
  <c r="AB922" i="2"/>
  <c r="E923" i="8" s="1"/>
  <c r="AE922" i="2"/>
  <c r="A923" i="8" s="1"/>
  <c r="AD922" i="2"/>
  <c r="G923" i="8" s="1"/>
  <c r="AA922" i="2"/>
  <c r="D923" i="8" s="1"/>
  <c r="AF922" i="2"/>
  <c r="B923" i="8" s="1"/>
  <c r="AG922" i="2"/>
  <c r="H923" i="8" s="1"/>
  <c r="AC922" i="2"/>
  <c r="F923" i="8" s="1"/>
  <c r="AI476" i="2"/>
  <c r="J477" i="8" s="1"/>
  <c r="AH477" i="2"/>
  <c r="AA65" i="2"/>
  <c r="F70" i="4" s="1"/>
  <c r="D66" i="8" s="1"/>
  <c r="AE65" i="2"/>
  <c r="C70" i="4" s="1"/>
  <c r="A66" i="8" s="1"/>
  <c r="AD65" i="2"/>
  <c r="I70" i="4" s="1"/>
  <c r="G66" i="8" s="1"/>
  <c r="AC65" i="2"/>
  <c r="H70" i="4" s="1"/>
  <c r="F66" i="8" s="1"/>
  <c r="AF65" i="2"/>
  <c r="D70" i="4" s="1"/>
  <c r="B66" i="8" s="1"/>
  <c r="Z65" i="2"/>
  <c r="E70" i="4" s="1"/>
  <c r="C66" i="8" s="1"/>
  <c r="AB65" i="2"/>
  <c r="G70" i="4" s="1"/>
  <c r="E66" i="8" s="1"/>
  <c r="AG65" i="2"/>
  <c r="J70" i="4" s="1"/>
  <c r="H66" i="8" s="1"/>
  <c r="AC253" i="2"/>
  <c r="H258" i="4" s="1"/>
  <c r="F254" i="8" s="1"/>
  <c r="AA253" i="2"/>
  <c r="F258" i="4" s="1"/>
  <c r="D254" i="8" s="1"/>
  <c r="AD253" i="2"/>
  <c r="I258" i="4" s="1"/>
  <c r="G254" i="8" s="1"/>
  <c r="AB253" i="2"/>
  <c r="G258" i="4" s="1"/>
  <c r="E254" i="8" s="1"/>
  <c r="Z253" i="2"/>
  <c r="E258" i="4" s="1"/>
  <c r="C254" i="8" s="1"/>
  <c r="AG253" i="2"/>
  <c r="J258" i="4" s="1"/>
  <c r="H254" i="8" s="1"/>
  <c r="AE253" i="2"/>
  <c r="C258" i="4" s="1"/>
  <c r="A254" i="8" s="1"/>
  <c r="AF253" i="2"/>
  <c r="D258" i="4" s="1"/>
  <c r="B254" i="8" s="1"/>
  <c r="AI614" i="2"/>
  <c r="J615" i="8" s="1"/>
  <c r="AH615" i="2"/>
  <c r="AB157" i="2"/>
  <c r="G162" i="4" s="1"/>
  <c r="E158" i="8" s="1"/>
  <c r="AG157" i="2"/>
  <c r="J162" i="4" s="1"/>
  <c r="H158" i="8" s="1"/>
  <c r="AF157" i="2"/>
  <c r="D162" i="4" s="1"/>
  <c r="B158" i="8" s="1"/>
  <c r="AA157" i="2"/>
  <c r="F162" i="4" s="1"/>
  <c r="D158" i="8" s="1"/>
  <c r="AE157" i="2"/>
  <c r="C162" i="4" s="1"/>
  <c r="A158" i="8" s="1"/>
  <c r="AC157" i="2"/>
  <c r="H162" i="4" s="1"/>
  <c r="F158" i="8" s="1"/>
  <c r="Z157" i="2"/>
  <c r="E162" i="4" s="1"/>
  <c r="C158" i="8" s="1"/>
  <c r="AD157" i="2"/>
  <c r="I162" i="4" s="1"/>
  <c r="G158" i="8" s="1"/>
  <c r="AF119" i="2"/>
  <c r="D124" i="4" s="1"/>
  <c r="B120" i="8" s="1"/>
  <c r="AD119" i="2"/>
  <c r="I124" i="4" s="1"/>
  <c r="G120" i="8" s="1"/>
  <c r="AA119" i="2"/>
  <c r="F124" i="4" s="1"/>
  <c r="D120" i="8" s="1"/>
  <c r="AC119" i="2"/>
  <c r="H124" i="4" s="1"/>
  <c r="F120" i="8" s="1"/>
  <c r="AB119" i="2"/>
  <c r="G124" i="4" s="1"/>
  <c r="E120" i="8" s="1"/>
  <c r="AG119" i="2"/>
  <c r="J124" i="4" s="1"/>
  <c r="H120" i="8" s="1"/>
  <c r="AE119" i="2"/>
  <c r="C124" i="4" s="1"/>
  <c r="A120" i="8" s="1"/>
  <c r="Z119" i="2"/>
  <c r="E124" i="4" s="1"/>
  <c r="C120" i="8" s="1"/>
  <c r="AH440" i="2"/>
  <c r="AI439" i="2"/>
  <c r="J440" i="8" s="1"/>
  <c r="AH355" i="2"/>
  <c r="AI355" i="2" s="1"/>
  <c r="J356" i="8" s="1"/>
  <c r="AI354" i="2"/>
  <c r="J355" i="8" s="1"/>
  <c r="AI658" i="2"/>
  <c r="J659" i="8" s="1"/>
  <c r="AH659" i="2"/>
  <c r="AG32" i="2"/>
  <c r="J37" i="4" s="1"/>
  <c r="H33" i="8" s="1"/>
  <c r="AE32" i="2"/>
  <c r="C37" i="4" s="1"/>
  <c r="A33" i="8" s="1"/>
  <c r="AC32" i="2"/>
  <c r="H37" i="4" s="1"/>
  <c r="F33" i="8" s="1"/>
  <c r="AA32" i="2"/>
  <c r="F37" i="4" s="1"/>
  <c r="D33" i="8" s="1"/>
  <c r="AF32" i="2"/>
  <c r="D37" i="4" s="1"/>
  <c r="B33" i="8" s="1"/>
  <c r="AB32" i="2"/>
  <c r="G37" i="4" s="1"/>
  <c r="E33" i="8" s="1"/>
  <c r="Z32" i="2"/>
  <c r="E37" i="4" s="1"/>
  <c r="C33" i="8" s="1"/>
  <c r="AD32" i="2"/>
  <c r="I37" i="4" s="1"/>
  <c r="G33" i="8" s="1"/>
  <c r="AI798" i="2"/>
  <c r="J799" i="8" s="1"/>
  <c r="AH799" i="2"/>
  <c r="AF964" i="2"/>
  <c r="B965" i="8" s="1"/>
  <c r="AB964" i="2"/>
  <c r="E965" i="8" s="1"/>
  <c r="AE964" i="2"/>
  <c r="A965" i="8" s="1"/>
  <c r="Z964" i="2"/>
  <c r="C965" i="8" s="1"/>
  <c r="AD964" i="2"/>
  <c r="G965" i="8" s="1"/>
  <c r="AA964" i="2"/>
  <c r="D965" i="8" s="1"/>
  <c r="AC964" i="2"/>
  <c r="F965" i="8" s="1"/>
  <c r="AG964" i="2"/>
  <c r="H965" i="8" s="1"/>
  <c r="AD210" i="2"/>
  <c r="I215" i="4" s="1"/>
  <c r="G211" i="8" s="1"/>
  <c r="AB210" i="2"/>
  <c r="G215" i="4" s="1"/>
  <c r="E211" i="8" s="1"/>
  <c r="Z210" i="2"/>
  <c r="E215" i="4" s="1"/>
  <c r="C211" i="8" s="1"/>
  <c r="AE210" i="2"/>
  <c r="C215" i="4" s="1"/>
  <c r="A211" i="8" s="1"/>
  <c r="AF210" i="2"/>
  <c r="D215" i="4" s="1"/>
  <c r="B211" i="8" s="1"/>
  <c r="AC210" i="2"/>
  <c r="H215" i="4" s="1"/>
  <c r="F211" i="8" s="1"/>
  <c r="AG210" i="2"/>
  <c r="J215" i="4" s="1"/>
  <c r="H211" i="8" s="1"/>
  <c r="AA210" i="2"/>
  <c r="F215" i="4" s="1"/>
  <c r="D211" i="8" s="1"/>
  <c r="AH176" i="2"/>
  <c r="AI176" i="2" s="1"/>
  <c r="B181" i="4" s="1"/>
  <c r="J177" i="8" s="1"/>
  <c r="AH60" i="2"/>
  <c r="AI60" i="2" s="1"/>
  <c r="B65" i="4" s="1"/>
  <c r="J61" i="8" s="1"/>
  <c r="AH248" i="2"/>
  <c r="AI248" i="2" s="1"/>
  <c r="B253" i="4" s="1"/>
  <c r="J249" i="8" s="1"/>
  <c r="AI247" i="2"/>
  <c r="B252" i="4" s="1"/>
  <c r="J248" i="8" s="1"/>
  <c r="AG129" i="2"/>
  <c r="J134" i="4" s="1"/>
  <c r="H130" i="8" s="1"/>
  <c r="AA129" i="2"/>
  <c r="F134" i="4" s="1"/>
  <c r="D130" i="8" s="1"/>
  <c r="Z129" i="2"/>
  <c r="E134" i="4" s="1"/>
  <c r="C130" i="8" s="1"/>
  <c r="AC129" i="2"/>
  <c r="H134" i="4" s="1"/>
  <c r="F130" i="8" s="1"/>
  <c r="AE129" i="2"/>
  <c r="C134" i="4" s="1"/>
  <c r="A130" i="8" s="1"/>
  <c r="AB129" i="2"/>
  <c r="G134" i="4" s="1"/>
  <c r="E130" i="8" s="1"/>
  <c r="AD129" i="2"/>
  <c r="I134" i="4" s="1"/>
  <c r="G130" i="8" s="1"/>
  <c r="AF129" i="2"/>
  <c r="D134" i="4" s="1"/>
  <c r="B130" i="8" s="1"/>
  <c r="AI795" i="2"/>
  <c r="J796" i="8" s="1"/>
  <c r="AH796" i="2"/>
  <c r="AF659" i="2"/>
  <c r="B660" i="8" s="1"/>
  <c r="AG659" i="2"/>
  <c r="H660" i="8" s="1"/>
  <c r="AD659" i="2"/>
  <c r="G660" i="8" s="1"/>
  <c r="AE659" i="2"/>
  <c r="A660" i="8" s="1"/>
  <c r="AC659" i="2"/>
  <c r="F660" i="8" s="1"/>
  <c r="Z659" i="2"/>
  <c r="C660" i="8" s="1"/>
  <c r="AB659" i="2"/>
  <c r="E660" i="8" s="1"/>
  <c r="AA659" i="2"/>
  <c r="D660" i="8" s="1"/>
  <c r="AB458" i="2"/>
  <c r="E459" i="8" s="1"/>
  <c r="AG458" i="2"/>
  <c r="H459" i="8" s="1"/>
  <c r="AF458" i="2"/>
  <c r="B459" i="8" s="1"/>
  <c r="AE458" i="2"/>
  <c r="A459" i="8" s="1"/>
  <c r="AC458" i="2"/>
  <c r="F459" i="8" s="1"/>
  <c r="Z458" i="2"/>
  <c r="C459" i="8" s="1"/>
  <c r="AD458" i="2"/>
  <c r="G459" i="8" s="1"/>
  <c r="AA458" i="2"/>
  <c r="D459" i="8" s="1"/>
  <c r="AH112" i="2"/>
  <c r="AI112" i="2" s="1"/>
  <c r="B117" i="4" s="1"/>
  <c r="J113" i="8" s="1"/>
  <c r="AI2" i="2"/>
  <c r="B7" i="4" s="1"/>
  <c r="J3" i="8" s="1"/>
  <c r="AH3" i="2"/>
  <c r="AI3" i="2" s="1"/>
  <c r="B8" i="4" s="1"/>
  <c r="J4" i="8" s="1"/>
  <c r="K4" i="8" s="1"/>
  <c r="AE63" i="2"/>
  <c r="C68" i="4" s="1"/>
  <c r="A64" i="8" s="1"/>
  <c r="AD63" i="2"/>
  <c r="I68" i="4" s="1"/>
  <c r="G64" i="8" s="1"/>
  <c r="AA63" i="2"/>
  <c r="F68" i="4" s="1"/>
  <c r="D64" i="8" s="1"/>
  <c r="AC63" i="2"/>
  <c r="H68" i="4" s="1"/>
  <c r="F64" i="8" s="1"/>
  <c r="AF63" i="2"/>
  <c r="D68" i="4" s="1"/>
  <c r="B64" i="8" s="1"/>
  <c r="AB63" i="2"/>
  <c r="G68" i="4" s="1"/>
  <c r="E64" i="8" s="1"/>
  <c r="AG63" i="2"/>
  <c r="J68" i="4" s="1"/>
  <c r="H64" i="8" s="1"/>
  <c r="Z63" i="2"/>
  <c r="E68" i="4" s="1"/>
  <c r="C64" i="8" s="1"/>
  <c r="AE744" i="2"/>
  <c r="A745" i="8" s="1"/>
  <c r="AA744" i="2"/>
  <c r="D745" i="8" s="1"/>
  <c r="AB744" i="2"/>
  <c r="E745" i="8" s="1"/>
  <c r="AF744" i="2"/>
  <c r="B745" i="8" s="1"/>
  <c r="AC744" i="2"/>
  <c r="F745" i="8" s="1"/>
  <c r="AG744" i="2"/>
  <c r="H745" i="8" s="1"/>
  <c r="AD744" i="2"/>
  <c r="G745" i="8" s="1"/>
  <c r="Z744" i="2"/>
  <c r="C745" i="8" s="1"/>
  <c r="AB437" i="2"/>
  <c r="E438" i="8" s="1"/>
  <c r="AG437" i="2"/>
  <c r="H438" i="8" s="1"/>
  <c r="AF437" i="2"/>
  <c r="B438" i="8" s="1"/>
  <c r="AA437" i="2"/>
  <c r="D438" i="8" s="1"/>
  <c r="AD437" i="2"/>
  <c r="G438" i="8" s="1"/>
  <c r="AC437" i="2"/>
  <c r="F438" i="8" s="1"/>
  <c r="AE437" i="2"/>
  <c r="A438" i="8" s="1"/>
  <c r="Z437" i="2"/>
  <c r="C438" i="8" s="1"/>
  <c r="AB949" i="2"/>
  <c r="E950" i="8" s="1"/>
  <c r="AG949" i="2"/>
  <c r="H950" i="8" s="1"/>
  <c r="AE949" i="2"/>
  <c r="A950" i="8" s="1"/>
  <c r="AC949" i="2"/>
  <c r="F950" i="8" s="1"/>
  <c r="AF949" i="2"/>
  <c r="B950" i="8" s="1"/>
  <c r="AA949" i="2"/>
  <c r="D950" i="8" s="1"/>
  <c r="AD949" i="2"/>
  <c r="G950" i="8" s="1"/>
  <c r="Z949" i="2"/>
  <c r="C950" i="8" s="1"/>
  <c r="AI787" i="2"/>
  <c r="J788" i="8" s="1"/>
  <c r="AH788" i="2"/>
  <c r="AH303" i="2"/>
  <c r="AI303" i="2" s="1"/>
  <c r="B308" i="4" s="1"/>
  <c r="J304" i="8" s="1"/>
  <c r="AI302" i="2"/>
  <c r="B307" i="4" s="1"/>
  <c r="J303" i="8" s="1"/>
  <c r="AI417" i="2"/>
  <c r="J418" i="8" s="1"/>
  <c r="AH418" i="2"/>
  <c r="AI825" i="2"/>
  <c r="J826" i="8" s="1"/>
  <c r="AH826" i="2"/>
  <c r="AI376" i="2"/>
  <c r="J377" i="8" s="1"/>
  <c r="AH377" i="2"/>
  <c r="AI377" i="2" s="1"/>
  <c r="J378" i="8" s="1"/>
  <c r="AF418" i="2"/>
  <c r="B419" i="8" s="1"/>
  <c r="AB418" i="2"/>
  <c r="E419" i="8" s="1"/>
  <c r="AD418" i="2"/>
  <c r="G419" i="8" s="1"/>
  <c r="AA418" i="2"/>
  <c r="D419" i="8" s="1"/>
  <c r="AE418" i="2"/>
  <c r="A419" i="8" s="1"/>
  <c r="Z418" i="2"/>
  <c r="C419" i="8" s="1"/>
  <c r="AC418" i="2"/>
  <c r="F419" i="8" s="1"/>
  <c r="AG418" i="2"/>
  <c r="H419" i="8" s="1"/>
  <c r="AI814" i="2"/>
  <c r="J815" i="8" s="1"/>
  <c r="AH815" i="2"/>
  <c r="AI26" i="2"/>
  <c r="B31" i="4" s="1"/>
  <c r="J27" i="8" s="1"/>
  <c r="AH27" i="2"/>
  <c r="AI27" i="2" s="1"/>
  <c r="B32" i="4" s="1"/>
  <c r="J28" i="8" s="1"/>
  <c r="AI722" i="2"/>
  <c r="J723" i="8" s="1"/>
  <c r="AH723" i="2"/>
  <c r="AI386" i="2"/>
  <c r="J387" i="8" s="1"/>
  <c r="AH387" i="2"/>
  <c r="AB456" i="2"/>
  <c r="E457" i="8" s="1"/>
  <c r="AC456" i="2"/>
  <c r="F457" i="8" s="1"/>
  <c r="AD456" i="2"/>
  <c r="G457" i="8" s="1"/>
  <c r="AG456" i="2"/>
  <c r="H457" i="8" s="1"/>
  <c r="AF456" i="2"/>
  <c r="B457" i="8" s="1"/>
  <c r="AA456" i="2"/>
  <c r="D457" i="8" s="1"/>
  <c r="AE456" i="2"/>
  <c r="A457" i="8" s="1"/>
  <c r="Z456" i="2"/>
  <c r="C457" i="8" s="1"/>
  <c r="Z705" i="2"/>
  <c r="C706" i="8" s="1"/>
  <c r="AD705" i="2"/>
  <c r="G706" i="8" s="1"/>
  <c r="AG705" i="2"/>
  <c r="H706" i="8" s="1"/>
  <c r="AB705" i="2"/>
  <c r="E706" i="8" s="1"/>
  <c r="AF705" i="2"/>
  <c r="B706" i="8" s="1"/>
  <c r="AE705" i="2"/>
  <c r="A706" i="8" s="1"/>
  <c r="AC705" i="2"/>
  <c r="F706" i="8" s="1"/>
  <c r="AA705" i="2"/>
  <c r="D706" i="8" s="1"/>
  <c r="AH820" i="2"/>
  <c r="AI819" i="2"/>
  <c r="J820" i="8" s="1"/>
  <c r="AI924" i="2"/>
  <c r="J925" i="8" s="1"/>
  <c r="AH925" i="2"/>
  <c r="AE678" i="2"/>
  <c r="A679" i="8" s="1"/>
  <c r="AF678" i="2"/>
  <c r="B679" i="8" s="1"/>
  <c r="Z678" i="2"/>
  <c r="C679" i="8" s="1"/>
  <c r="AD678" i="2"/>
  <c r="G679" i="8" s="1"/>
  <c r="AA678" i="2"/>
  <c r="D679" i="8" s="1"/>
  <c r="AB678" i="2"/>
  <c r="E679" i="8" s="1"/>
  <c r="AG678" i="2"/>
  <c r="H679" i="8" s="1"/>
  <c r="AC678" i="2"/>
  <c r="F679" i="8" s="1"/>
  <c r="AI559" i="2"/>
  <c r="J560" i="8" s="1"/>
  <c r="AH560" i="2"/>
  <c r="AI187" i="2"/>
  <c r="B192" i="4" s="1"/>
  <c r="J188" i="8" s="1"/>
  <c r="AH188" i="2"/>
  <c r="AI188" i="2" s="1"/>
  <c r="B193" i="4" s="1"/>
  <c r="J189" i="8" s="1"/>
  <c r="AH445" i="2"/>
  <c r="AI444" i="2"/>
  <c r="J445" i="8" s="1"/>
  <c r="AF655" i="2"/>
  <c r="B656" i="8" s="1"/>
  <c r="Z655" i="2"/>
  <c r="C656" i="8" s="1"/>
  <c r="AC655" i="2"/>
  <c r="F656" i="8" s="1"/>
  <c r="AD655" i="2"/>
  <c r="G656" i="8" s="1"/>
  <c r="AA655" i="2"/>
  <c r="D656" i="8" s="1"/>
  <c r="AE655" i="2"/>
  <c r="A656" i="8" s="1"/>
  <c r="AB655" i="2"/>
  <c r="E656" i="8" s="1"/>
  <c r="AG655" i="2"/>
  <c r="H656" i="8" s="1"/>
  <c r="AH167" i="2"/>
  <c r="AI167" i="2" s="1"/>
  <c r="B172" i="4" s="1"/>
  <c r="J168" i="8" s="1"/>
  <c r="AI166" i="2"/>
  <c r="B171" i="4" s="1"/>
  <c r="J167" i="8" s="1"/>
  <c r="AF189" i="2"/>
  <c r="D194" i="4" s="1"/>
  <c r="B190" i="8" s="1"/>
  <c r="AG189" i="2"/>
  <c r="J194" i="4" s="1"/>
  <c r="H190" i="8" s="1"/>
  <c r="AE189" i="2"/>
  <c r="C194" i="4" s="1"/>
  <c r="A190" i="8" s="1"/>
  <c r="AC189" i="2"/>
  <c r="H194" i="4" s="1"/>
  <c r="F190" i="8" s="1"/>
  <c r="AD189" i="2"/>
  <c r="I194" i="4" s="1"/>
  <c r="G190" i="8" s="1"/>
  <c r="AA189" i="2"/>
  <c r="F194" i="4" s="1"/>
  <c r="D190" i="8" s="1"/>
  <c r="AB189" i="2"/>
  <c r="G194" i="4" s="1"/>
  <c r="E190" i="8" s="1"/>
  <c r="Z189" i="2"/>
  <c r="E194" i="4" s="1"/>
  <c r="C190" i="8" s="1"/>
  <c r="AI842" i="2"/>
  <c r="J843" i="8" s="1"/>
  <c r="AH843" i="2"/>
  <c r="AD976" i="2"/>
  <c r="G977" i="8" s="1"/>
  <c r="AA976" i="2"/>
  <c r="D977" i="8" s="1"/>
  <c r="AB976" i="2"/>
  <c r="E977" i="8" s="1"/>
  <c r="Z976" i="2"/>
  <c r="C977" i="8" s="1"/>
  <c r="AF976" i="2"/>
  <c r="B977" i="8" s="1"/>
  <c r="AG976" i="2"/>
  <c r="H977" i="8" s="1"/>
  <c r="AC976" i="2"/>
  <c r="F977" i="8" s="1"/>
  <c r="AE976" i="2"/>
  <c r="A977" i="8" s="1"/>
  <c r="AC675" i="2"/>
  <c r="F676" i="8" s="1"/>
  <c r="AF675" i="2"/>
  <c r="B676" i="8" s="1"/>
  <c r="AB675" i="2"/>
  <c r="E676" i="8" s="1"/>
  <c r="AA675" i="2"/>
  <c r="D676" i="8" s="1"/>
  <c r="AD675" i="2"/>
  <c r="G676" i="8" s="1"/>
  <c r="Z675" i="2"/>
  <c r="C676" i="8" s="1"/>
  <c r="AE675" i="2"/>
  <c r="A676" i="8" s="1"/>
  <c r="AG675" i="2"/>
  <c r="H676" i="8" s="1"/>
  <c r="AI740" i="2"/>
  <c r="J741" i="8" s="1"/>
  <c r="AH741" i="2"/>
  <c r="AF847" i="2"/>
  <c r="B848" i="8" s="1"/>
  <c r="AD847" i="2"/>
  <c r="G848" i="8" s="1"/>
  <c r="Z847" i="2"/>
  <c r="C848" i="8" s="1"/>
  <c r="AC847" i="2"/>
  <c r="F848" i="8" s="1"/>
  <c r="AB847" i="2"/>
  <c r="E848" i="8" s="1"/>
  <c r="AG847" i="2"/>
  <c r="H848" i="8" s="1"/>
  <c r="AE847" i="2"/>
  <c r="A848" i="8" s="1"/>
  <c r="AA847" i="2"/>
  <c r="D848" i="8" s="1"/>
  <c r="AH784" i="2"/>
  <c r="AI783" i="2"/>
  <c r="J784" i="8" s="1"/>
  <c r="AD987" i="2"/>
  <c r="G988" i="8" s="1"/>
  <c r="AE987" i="2"/>
  <c r="A988" i="8" s="1"/>
  <c r="AC987" i="2"/>
  <c r="F988" i="8" s="1"/>
  <c r="AB987" i="2"/>
  <c r="E988" i="8" s="1"/>
  <c r="AA987" i="2"/>
  <c r="D988" i="8" s="1"/>
  <c r="AG987" i="2"/>
  <c r="H988" i="8" s="1"/>
  <c r="AF987" i="2"/>
  <c r="B988" i="8" s="1"/>
  <c r="Z987" i="2"/>
  <c r="C988" i="8" s="1"/>
  <c r="AD537" i="2"/>
  <c r="G538" i="8" s="1"/>
  <c r="AC537" i="2"/>
  <c r="F538" i="8" s="1"/>
  <c r="AF537" i="2"/>
  <c r="B538" i="8" s="1"/>
  <c r="AA537" i="2"/>
  <c r="D538" i="8" s="1"/>
  <c r="AE537" i="2"/>
  <c r="A538" i="8" s="1"/>
  <c r="AG537" i="2"/>
  <c r="H538" i="8" s="1"/>
  <c r="AB537" i="2"/>
  <c r="E538" i="8" s="1"/>
  <c r="Z537" i="2"/>
  <c r="C538" i="8" s="1"/>
  <c r="AH818" i="2"/>
  <c r="AI817" i="2"/>
  <c r="J818" i="8" s="1"/>
  <c r="AI527" i="2"/>
  <c r="J528" i="8" s="1"/>
  <c r="AH528" i="2"/>
  <c r="AA261" i="2"/>
  <c r="F266" i="4" s="1"/>
  <c r="D262" i="8" s="1"/>
  <c r="AB261" i="2"/>
  <c r="G266" i="4" s="1"/>
  <c r="E262" i="8" s="1"/>
  <c r="Z261" i="2"/>
  <c r="E266" i="4" s="1"/>
  <c r="C262" i="8" s="1"/>
  <c r="AE261" i="2"/>
  <c r="C266" i="4" s="1"/>
  <c r="A262" i="8" s="1"/>
  <c r="AG261" i="2"/>
  <c r="J266" i="4" s="1"/>
  <c r="H262" i="8" s="1"/>
  <c r="AC261" i="2"/>
  <c r="H266" i="4" s="1"/>
  <c r="F262" i="8" s="1"/>
  <c r="AD261" i="2"/>
  <c r="I266" i="4" s="1"/>
  <c r="G262" i="8" s="1"/>
  <c r="AF261" i="2"/>
  <c r="D266" i="4" s="1"/>
  <c r="B262" i="8" s="1"/>
  <c r="AE567" i="2"/>
  <c r="A568" i="8" s="1"/>
  <c r="AF567" i="2"/>
  <c r="B568" i="8" s="1"/>
  <c r="AC567" i="2"/>
  <c r="F568" i="8" s="1"/>
  <c r="AG567" i="2"/>
  <c r="H568" i="8" s="1"/>
  <c r="AB567" i="2"/>
  <c r="E568" i="8" s="1"/>
  <c r="AA567" i="2"/>
  <c r="D568" i="8" s="1"/>
  <c r="AD567" i="2"/>
  <c r="G568" i="8" s="1"/>
  <c r="Z567" i="2"/>
  <c r="C568" i="8" s="1"/>
  <c r="Z72" i="2"/>
  <c r="E77" i="4" s="1"/>
  <c r="C73" i="8" s="1"/>
  <c r="AD72" i="2"/>
  <c r="I77" i="4" s="1"/>
  <c r="G73" i="8" s="1"/>
  <c r="AG72" i="2"/>
  <c r="J77" i="4" s="1"/>
  <c r="H73" i="8" s="1"/>
  <c r="AA72" i="2"/>
  <c r="F77" i="4" s="1"/>
  <c r="D73" i="8" s="1"/>
  <c r="AE72" i="2"/>
  <c r="C77" i="4" s="1"/>
  <c r="A73" i="8" s="1"/>
  <c r="AC72" i="2"/>
  <c r="H77" i="4" s="1"/>
  <c r="F73" i="8" s="1"/>
  <c r="AF72" i="2"/>
  <c r="D77" i="4" s="1"/>
  <c r="B73" i="8" s="1"/>
  <c r="AB72" i="2"/>
  <c r="G77" i="4" s="1"/>
  <c r="E73" i="8" s="1"/>
  <c r="AD430" i="2"/>
  <c r="G431" i="8" s="1"/>
  <c r="AC430" i="2"/>
  <c r="F431" i="8" s="1"/>
  <c r="AE430" i="2"/>
  <c r="A431" i="8" s="1"/>
  <c r="AA430" i="2"/>
  <c r="D431" i="8" s="1"/>
  <c r="AB430" i="2"/>
  <c r="E431" i="8" s="1"/>
  <c r="AG430" i="2"/>
  <c r="H431" i="8" s="1"/>
  <c r="AF430" i="2"/>
  <c r="B431" i="8" s="1"/>
  <c r="Z430" i="2"/>
  <c r="C431" i="8" s="1"/>
  <c r="AH144" i="2"/>
  <c r="AI144" i="2" s="1"/>
  <c r="B149" i="4" s="1"/>
  <c r="J145" i="8" s="1"/>
  <c r="AD609" i="2"/>
  <c r="G610" i="8" s="1"/>
  <c r="Z609" i="2"/>
  <c r="C610" i="8" s="1"/>
  <c r="AB609" i="2"/>
  <c r="E610" i="8" s="1"/>
  <c r="AG609" i="2"/>
  <c r="H610" i="8" s="1"/>
  <c r="AF609" i="2"/>
  <c r="B610" i="8" s="1"/>
  <c r="AA609" i="2"/>
  <c r="D610" i="8" s="1"/>
  <c r="AC609" i="2"/>
  <c r="F610" i="8" s="1"/>
  <c r="AE609" i="2"/>
  <c r="A610" i="8" s="1"/>
  <c r="AH178" i="2"/>
  <c r="AI178" i="2" s="1"/>
  <c r="B183" i="4" s="1"/>
  <c r="J179" i="8" s="1"/>
  <c r="AE321" i="2"/>
  <c r="C326" i="4" s="1"/>
  <c r="A322" i="8" s="1"/>
  <c r="AA321" i="2"/>
  <c r="F326" i="4" s="1"/>
  <c r="D322" i="8" s="1"/>
  <c r="AB321" i="2"/>
  <c r="G326" i="4" s="1"/>
  <c r="E322" i="8" s="1"/>
  <c r="AD321" i="2"/>
  <c r="I326" i="4" s="1"/>
  <c r="G322" i="8" s="1"/>
  <c r="AF321" i="2"/>
  <c r="D326" i="4" s="1"/>
  <c r="B322" i="8" s="1"/>
  <c r="Z321" i="2"/>
  <c r="E326" i="4" s="1"/>
  <c r="C322" i="8" s="1"/>
  <c r="AC321" i="2"/>
  <c r="H326" i="4" s="1"/>
  <c r="F322" i="8" s="1"/>
  <c r="AG321" i="2"/>
  <c r="J326" i="4" s="1"/>
  <c r="H322" i="8" s="1"/>
  <c r="AI416" i="2"/>
  <c r="J417" i="8" s="1"/>
  <c r="AH417" i="2"/>
  <c r="AH125" i="2"/>
  <c r="AI125" i="2" s="1"/>
  <c r="B130" i="4" s="1"/>
  <c r="J126" i="8" s="1"/>
  <c r="AI124" i="2"/>
  <c r="B129" i="4" s="1"/>
  <c r="J125" i="8" s="1"/>
  <c r="AI978" i="2"/>
  <c r="J979" i="8" s="1"/>
  <c r="AH979" i="2"/>
  <c r="AC141" i="2"/>
  <c r="H146" i="4" s="1"/>
  <c r="F142" i="8" s="1"/>
  <c r="AB141" i="2"/>
  <c r="G146" i="4" s="1"/>
  <c r="E142" i="8" s="1"/>
  <c r="AF141" i="2"/>
  <c r="D146" i="4" s="1"/>
  <c r="B142" i="8" s="1"/>
  <c r="AD141" i="2"/>
  <c r="I146" i="4" s="1"/>
  <c r="G142" i="8" s="1"/>
  <c r="Z141" i="2"/>
  <c r="E146" i="4" s="1"/>
  <c r="C142" i="8" s="1"/>
  <c r="AE141" i="2"/>
  <c r="C146" i="4" s="1"/>
  <c r="A142" i="8" s="1"/>
  <c r="AA141" i="2"/>
  <c r="F146" i="4" s="1"/>
  <c r="D142" i="8" s="1"/>
  <c r="AG141" i="2"/>
  <c r="J146" i="4" s="1"/>
  <c r="H142" i="8" s="1"/>
  <c r="AB18" i="2"/>
  <c r="G23" i="4" s="1"/>
  <c r="E19" i="8" s="1"/>
  <c r="AD18" i="2"/>
  <c r="I23" i="4" s="1"/>
  <c r="G19" i="8" s="1"/>
  <c r="AC18" i="2"/>
  <c r="H23" i="4" s="1"/>
  <c r="F19" i="8" s="1"/>
  <c r="AE18" i="2"/>
  <c r="C23" i="4" s="1"/>
  <c r="A19" i="8" s="1"/>
  <c r="AG18" i="2"/>
  <c r="J23" i="4" s="1"/>
  <c r="H19" i="8" s="1"/>
  <c r="Z18" i="2"/>
  <c r="E23" i="4" s="1"/>
  <c r="C19" i="8" s="1"/>
  <c r="AF18" i="2"/>
  <c r="D23" i="4" s="1"/>
  <c r="B19" i="8" s="1"/>
  <c r="AA18" i="2"/>
  <c r="F23" i="4" s="1"/>
  <c r="D19" i="8" s="1"/>
  <c r="AE492" i="2"/>
  <c r="A493" i="8" s="1"/>
  <c r="AB492" i="2"/>
  <c r="E493" i="8" s="1"/>
  <c r="AA492" i="2"/>
  <c r="D493" i="8" s="1"/>
  <c r="AC492" i="2"/>
  <c r="F493" i="8" s="1"/>
  <c r="AF492" i="2"/>
  <c r="B493" i="8" s="1"/>
  <c r="Z492" i="2"/>
  <c r="C493" i="8" s="1"/>
  <c r="AD492" i="2"/>
  <c r="G493" i="8" s="1"/>
  <c r="AG492" i="2"/>
  <c r="H493" i="8" s="1"/>
  <c r="AH278" i="2"/>
  <c r="AI278" i="2" s="1"/>
  <c r="B283" i="4" s="1"/>
  <c r="J279" i="8" s="1"/>
  <c r="AI666" i="2"/>
  <c r="J667" i="8" s="1"/>
  <c r="AH667" i="2"/>
  <c r="AF992" i="2"/>
  <c r="B993" i="8" s="1"/>
  <c r="AG992" i="2"/>
  <c r="H993" i="8" s="1"/>
  <c r="AB992" i="2"/>
  <c r="E993" i="8" s="1"/>
  <c r="AE992" i="2"/>
  <c r="A993" i="8" s="1"/>
  <c r="Z992" i="2"/>
  <c r="C993" i="8" s="1"/>
  <c r="AC992" i="2"/>
  <c r="F993" i="8" s="1"/>
  <c r="AD992" i="2"/>
  <c r="G993" i="8" s="1"/>
  <c r="AA992" i="2"/>
  <c r="D993" i="8" s="1"/>
  <c r="AD494" i="2"/>
  <c r="G495" i="8" s="1"/>
  <c r="AA494" i="2"/>
  <c r="D495" i="8" s="1"/>
  <c r="AF494" i="2"/>
  <c r="B495" i="8" s="1"/>
  <c r="Z494" i="2"/>
  <c r="C495" i="8" s="1"/>
  <c r="AC494" i="2"/>
  <c r="F495" i="8" s="1"/>
  <c r="AE494" i="2"/>
  <c r="A495" i="8" s="1"/>
  <c r="AB494" i="2"/>
  <c r="E495" i="8" s="1"/>
  <c r="AG494" i="2"/>
  <c r="H495" i="8" s="1"/>
  <c r="AC82" i="2"/>
  <c r="H87" i="4" s="1"/>
  <c r="F83" i="8" s="1"/>
  <c r="AA82" i="2"/>
  <c r="F87" i="4" s="1"/>
  <c r="D83" i="8" s="1"/>
  <c r="AE82" i="2"/>
  <c r="C87" i="4" s="1"/>
  <c r="A83" i="8" s="1"/>
  <c r="Z82" i="2"/>
  <c r="E87" i="4" s="1"/>
  <c r="C83" i="8" s="1"/>
  <c r="AB82" i="2"/>
  <c r="G87" i="4" s="1"/>
  <c r="E83" i="8" s="1"/>
  <c r="AF82" i="2"/>
  <c r="D87" i="4" s="1"/>
  <c r="B83" i="8" s="1"/>
  <c r="AD82" i="2"/>
  <c r="I87" i="4" s="1"/>
  <c r="G83" i="8" s="1"/>
  <c r="AG82" i="2"/>
  <c r="J87" i="4" s="1"/>
  <c r="H83" i="8" s="1"/>
  <c r="AC941" i="2"/>
  <c r="F942" i="8" s="1"/>
  <c r="AG941" i="2"/>
  <c r="H942" i="8" s="1"/>
  <c r="AF941" i="2"/>
  <c r="B942" i="8" s="1"/>
  <c r="Z941" i="2"/>
  <c r="C942" i="8" s="1"/>
  <c r="AE941" i="2"/>
  <c r="A942" i="8" s="1"/>
  <c r="AD941" i="2"/>
  <c r="G942" i="8" s="1"/>
  <c r="AB941" i="2"/>
  <c r="E942" i="8" s="1"/>
  <c r="AA941" i="2"/>
  <c r="D942" i="8" s="1"/>
  <c r="AI425" i="2"/>
  <c r="J426" i="8" s="1"/>
  <c r="AH426" i="2"/>
  <c r="AB599" i="2"/>
  <c r="E600" i="8" s="1"/>
  <c r="AA599" i="2"/>
  <c r="D600" i="8" s="1"/>
  <c r="AC599" i="2"/>
  <c r="F600" i="8" s="1"/>
  <c r="Z599" i="2"/>
  <c r="C600" i="8" s="1"/>
  <c r="AD599" i="2"/>
  <c r="G600" i="8" s="1"/>
  <c r="AE599" i="2"/>
  <c r="A600" i="8" s="1"/>
  <c r="AF599" i="2"/>
  <c r="B600" i="8" s="1"/>
  <c r="AG599" i="2"/>
  <c r="H600" i="8" s="1"/>
  <c r="AH102" i="2"/>
  <c r="AI102" i="2" s="1"/>
  <c r="B107" i="4" s="1"/>
  <c r="J103" i="8" s="1"/>
  <c r="AH275" i="2"/>
  <c r="AI275" i="2" s="1"/>
  <c r="B280" i="4" s="1"/>
  <c r="J276" i="8" s="1"/>
  <c r="AH637" i="2"/>
  <c r="AI636" i="2"/>
  <c r="J637" i="8" s="1"/>
  <c r="AH738" i="2"/>
  <c r="AI737" i="2"/>
  <c r="J738" i="8" s="1"/>
  <c r="AH61" i="2"/>
  <c r="AI61" i="2" s="1"/>
  <c r="B66" i="4" s="1"/>
  <c r="J62" i="8" s="1"/>
  <c r="AI781" i="2"/>
  <c r="J782" i="8" s="1"/>
  <c r="AH782" i="2"/>
  <c r="AF270" i="2"/>
  <c r="D275" i="4" s="1"/>
  <c r="B271" i="8" s="1"/>
  <c r="Z270" i="2"/>
  <c r="E275" i="4" s="1"/>
  <c r="C271" i="8" s="1"/>
  <c r="AE270" i="2"/>
  <c r="C275" i="4" s="1"/>
  <c r="A271" i="8" s="1"/>
  <c r="AC270" i="2"/>
  <c r="H275" i="4" s="1"/>
  <c r="F271" i="8" s="1"/>
  <c r="AD270" i="2"/>
  <c r="I275" i="4" s="1"/>
  <c r="G271" i="8" s="1"/>
  <c r="AA270" i="2"/>
  <c r="F275" i="4" s="1"/>
  <c r="D271" i="8" s="1"/>
  <c r="AB270" i="2"/>
  <c r="G275" i="4" s="1"/>
  <c r="E271" i="8" s="1"/>
  <c r="AG270" i="2"/>
  <c r="J275" i="4" s="1"/>
  <c r="H271" i="8" s="1"/>
  <c r="AF66" i="2"/>
  <c r="D71" i="4" s="1"/>
  <c r="B67" i="8" s="1"/>
  <c r="AD66" i="2"/>
  <c r="I71" i="4" s="1"/>
  <c r="G67" i="8" s="1"/>
  <c r="AE66" i="2"/>
  <c r="C71" i="4" s="1"/>
  <c r="A67" i="8" s="1"/>
  <c r="AA66" i="2"/>
  <c r="F71" i="4" s="1"/>
  <c r="D67" i="8" s="1"/>
  <c r="AC66" i="2"/>
  <c r="H71" i="4" s="1"/>
  <c r="F67" i="8" s="1"/>
  <c r="Z66" i="2"/>
  <c r="E71" i="4" s="1"/>
  <c r="C67" i="8" s="1"/>
  <c r="AB66" i="2"/>
  <c r="G71" i="4" s="1"/>
  <c r="E67" i="8" s="1"/>
  <c r="AG66" i="2"/>
  <c r="J71" i="4" s="1"/>
  <c r="H67" i="8" s="1"/>
  <c r="AC398" i="2"/>
  <c r="F399" i="8" s="1"/>
  <c r="Z398" i="2"/>
  <c r="C399" i="8" s="1"/>
  <c r="AF398" i="2"/>
  <c r="B399" i="8" s="1"/>
  <c r="AG398" i="2"/>
  <c r="H399" i="8" s="1"/>
  <c r="AD398" i="2"/>
  <c r="G399" i="8" s="1"/>
  <c r="AA398" i="2"/>
  <c r="D399" i="8" s="1"/>
  <c r="AE398" i="2"/>
  <c r="A399" i="8" s="1"/>
  <c r="AB398" i="2"/>
  <c r="E399" i="8" s="1"/>
  <c r="AF481" i="2"/>
  <c r="B482" i="8" s="1"/>
  <c r="AG481" i="2"/>
  <c r="H482" i="8" s="1"/>
  <c r="AC481" i="2"/>
  <c r="F482" i="8" s="1"/>
  <c r="AE481" i="2"/>
  <c r="A482" i="8" s="1"/>
  <c r="AD481" i="2"/>
  <c r="G482" i="8" s="1"/>
  <c r="Z481" i="2"/>
  <c r="C482" i="8" s="1"/>
  <c r="AB481" i="2"/>
  <c r="E482" i="8" s="1"/>
  <c r="AA481" i="2"/>
  <c r="D482" i="8" s="1"/>
  <c r="AH681" i="2"/>
  <c r="AI680" i="2"/>
  <c r="J681" i="8" s="1"/>
  <c r="AF420" i="2"/>
  <c r="B421" i="8" s="1"/>
  <c r="AE420" i="2"/>
  <c r="A421" i="8" s="1"/>
  <c r="AA420" i="2"/>
  <c r="D421" i="8" s="1"/>
  <c r="AC420" i="2"/>
  <c r="F421" i="8" s="1"/>
  <c r="AG420" i="2"/>
  <c r="H421" i="8" s="1"/>
  <c r="AD420" i="2"/>
  <c r="G421" i="8" s="1"/>
  <c r="Z420" i="2"/>
  <c r="C421" i="8" s="1"/>
  <c r="AB420" i="2"/>
  <c r="E421" i="8" s="1"/>
  <c r="AE271" i="2"/>
  <c r="C276" i="4" s="1"/>
  <c r="A272" i="8" s="1"/>
  <c r="AA271" i="2"/>
  <c r="F276" i="4" s="1"/>
  <c r="D272" i="8" s="1"/>
  <c r="AB271" i="2"/>
  <c r="G276" i="4" s="1"/>
  <c r="E272" i="8" s="1"/>
  <c r="AF271" i="2"/>
  <c r="D276" i="4" s="1"/>
  <c r="B272" i="8" s="1"/>
  <c r="AG271" i="2"/>
  <c r="J276" i="4" s="1"/>
  <c r="H272" i="8" s="1"/>
  <c r="AC271" i="2"/>
  <c r="H276" i="4" s="1"/>
  <c r="F272" i="8" s="1"/>
  <c r="AD271" i="2"/>
  <c r="I276" i="4" s="1"/>
  <c r="G272" i="8" s="1"/>
  <c r="Z271" i="2"/>
  <c r="E276" i="4" s="1"/>
  <c r="C272" i="8" s="1"/>
  <c r="Z920" i="2"/>
  <c r="C921" i="8" s="1"/>
  <c r="AC920" i="2"/>
  <c r="F921" i="8" s="1"/>
  <c r="AG920" i="2"/>
  <c r="H921" i="8" s="1"/>
  <c r="AE920" i="2"/>
  <c r="A921" i="8" s="1"/>
  <c r="AB920" i="2"/>
  <c r="E921" i="8" s="1"/>
  <c r="AA920" i="2"/>
  <c r="D921" i="8" s="1"/>
  <c r="AF920" i="2"/>
  <c r="B921" i="8" s="1"/>
  <c r="AD920" i="2"/>
  <c r="G921" i="8" s="1"/>
  <c r="AI540" i="2"/>
  <c r="J541" i="8" s="1"/>
  <c r="AH541" i="2"/>
  <c r="AH6" i="2"/>
  <c r="AI6" i="2" s="1"/>
  <c r="B11" i="4" s="1"/>
  <c r="J7" i="8" s="1"/>
  <c r="AI994" i="2"/>
  <c r="J995" i="8" s="1"/>
  <c r="AH995" i="2"/>
  <c r="AH756" i="2"/>
  <c r="AI755" i="2"/>
  <c r="J756" i="8" s="1"/>
  <c r="AH246" i="2"/>
  <c r="AI246" i="2" s="1"/>
  <c r="B251" i="4" s="1"/>
  <c r="J247" i="8" s="1"/>
  <c r="AI865" i="2"/>
  <c r="J866" i="8" s="1"/>
  <c r="AH866" i="2"/>
  <c r="AE752" i="2"/>
  <c r="A753" i="8" s="1"/>
  <c r="AA752" i="2"/>
  <c r="D753" i="8" s="1"/>
  <c r="AB752" i="2"/>
  <c r="E753" i="8" s="1"/>
  <c r="AF752" i="2"/>
  <c r="B753" i="8" s="1"/>
  <c r="AC752" i="2"/>
  <c r="F753" i="8" s="1"/>
  <c r="Z752" i="2"/>
  <c r="C753" i="8" s="1"/>
  <c r="AD752" i="2"/>
  <c r="G753" i="8" s="1"/>
  <c r="AG752" i="2"/>
  <c r="H753" i="8" s="1"/>
  <c r="AF662" i="2"/>
  <c r="B663" i="8" s="1"/>
  <c r="AG662" i="2"/>
  <c r="H663" i="8" s="1"/>
  <c r="AC662" i="2"/>
  <c r="F663" i="8" s="1"/>
  <c r="AA662" i="2"/>
  <c r="D663" i="8" s="1"/>
  <c r="AB662" i="2"/>
  <c r="E663" i="8" s="1"/>
  <c r="Z662" i="2"/>
  <c r="C663" i="8" s="1"/>
  <c r="AD662" i="2"/>
  <c r="G663" i="8" s="1"/>
  <c r="AE662" i="2"/>
  <c r="A663" i="8" s="1"/>
  <c r="AH764" i="2"/>
  <c r="AI763" i="2"/>
  <c r="J764" i="8" s="1"/>
  <c r="Z931" i="2"/>
  <c r="C932" i="8" s="1"/>
  <c r="AF931" i="2"/>
  <c r="B932" i="8" s="1"/>
  <c r="AE931" i="2"/>
  <c r="A932" i="8" s="1"/>
  <c r="AD931" i="2"/>
  <c r="G932" i="8" s="1"/>
  <c r="AC931" i="2"/>
  <c r="F932" i="8" s="1"/>
  <c r="AA931" i="2"/>
  <c r="D932" i="8" s="1"/>
  <c r="AB931" i="2"/>
  <c r="E932" i="8" s="1"/>
  <c r="AG931" i="2"/>
  <c r="H932" i="8" s="1"/>
  <c r="AD149" i="2"/>
  <c r="I154" i="4" s="1"/>
  <c r="G150" i="8" s="1"/>
  <c r="AF149" i="2"/>
  <c r="D154" i="4" s="1"/>
  <c r="B150" i="8" s="1"/>
  <c r="AA149" i="2"/>
  <c r="F154" i="4" s="1"/>
  <c r="D150" i="8" s="1"/>
  <c r="AG149" i="2"/>
  <c r="J154" i="4" s="1"/>
  <c r="H150" i="8" s="1"/>
  <c r="Z149" i="2"/>
  <c r="E154" i="4" s="1"/>
  <c r="C150" i="8" s="1"/>
  <c r="AB149" i="2"/>
  <c r="G154" i="4" s="1"/>
  <c r="E150" i="8" s="1"/>
  <c r="AC149" i="2"/>
  <c r="H154" i="4" s="1"/>
  <c r="F150" i="8" s="1"/>
  <c r="AE149" i="2"/>
  <c r="C154" i="4" s="1"/>
  <c r="A150" i="8" s="1"/>
  <c r="Z276" i="2"/>
  <c r="E281" i="4" s="1"/>
  <c r="C277" i="8" s="1"/>
  <c r="AB276" i="2"/>
  <c r="G281" i="4" s="1"/>
  <c r="E277" i="8" s="1"/>
  <c r="AF276" i="2"/>
  <c r="D281" i="4" s="1"/>
  <c r="B277" i="8" s="1"/>
  <c r="AE276" i="2"/>
  <c r="C281" i="4" s="1"/>
  <c r="A277" i="8" s="1"/>
  <c r="AG276" i="2"/>
  <c r="J281" i="4" s="1"/>
  <c r="H277" i="8" s="1"/>
  <c r="AA276" i="2"/>
  <c r="F281" i="4" s="1"/>
  <c r="D277" i="8" s="1"/>
  <c r="AC276" i="2"/>
  <c r="H281" i="4" s="1"/>
  <c r="F277" i="8" s="1"/>
  <c r="AD276" i="2"/>
  <c r="I281" i="4" s="1"/>
  <c r="G277" i="8" s="1"/>
  <c r="AA174" i="2"/>
  <c r="F179" i="4" s="1"/>
  <c r="D175" i="8" s="1"/>
  <c r="AC174" i="2"/>
  <c r="H179" i="4" s="1"/>
  <c r="F175" i="8" s="1"/>
  <c r="AF174" i="2"/>
  <c r="D179" i="4" s="1"/>
  <c r="B175" i="8" s="1"/>
  <c r="AB174" i="2"/>
  <c r="G179" i="4" s="1"/>
  <c r="E175" i="8" s="1"/>
  <c r="AG174" i="2"/>
  <c r="J179" i="4" s="1"/>
  <c r="H175" i="8" s="1"/>
  <c r="AE174" i="2"/>
  <c r="C179" i="4" s="1"/>
  <c r="A175" i="8" s="1"/>
  <c r="Z174" i="2"/>
  <c r="E179" i="4" s="1"/>
  <c r="C175" i="8" s="1"/>
  <c r="AD174" i="2"/>
  <c r="I179" i="4" s="1"/>
  <c r="G175" i="8" s="1"/>
  <c r="AB689" i="2"/>
  <c r="E690" i="8" s="1"/>
  <c r="AG689" i="2"/>
  <c r="H690" i="8" s="1"/>
  <c r="AF689" i="2"/>
  <c r="B690" i="8" s="1"/>
  <c r="AA689" i="2"/>
  <c r="D690" i="8" s="1"/>
  <c r="AE689" i="2"/>
  <c r="A690" i="8" s="1"/>
  <c r="AC689" i="2"/>
  <c r="F690" i="8" s="1"/>
  <c r="AD689" i="2"/>
  <c r="G690" i="8" s="1"/>
  <c r="Z689" i="2"/>
  <c r="C690" i="8" s="1"/>
  <c r="AA754" i="2"/>
  <c r="D755" i="8" s="1"/>
  <c r="AB754" i="2"/>
  <c r="E755" i="8" s="1"/>
  <c r="AF754" i="2"/>
  <c r="B755" i="8" s="1"/>
  <c r="AG754" i="2"/>
  <c r="H755" i="8" s="1"/>
  <c r="AE754" i="2"/>
  <c r="A755" i="8" s="1"/>
  <c r="AD754" i="2"/>
  <c r="G755" i="8" s="1"/>
  <c r="AC754" i="2"/>
  <c r="F755" i="8" s="1"/>
  <c r="Z754" i="2"/>
  <c r="C755" i="8" s="1"/>
  <c r="AC739" i="2"/>
  <c r="F740" i="8" s="1"/>
  <c r="AG739" i="2"/>
  <c r="H740" i="8" s="1"/>
  <c r="AB739" i="2"/>
  <c r="E740" i="8" s="1"/>
  <c r="AF739" i="2"/>
  <c r="B740" i="8" s="1"/>
  <c r="AE739" i="2"/>
  <c r="A740" i="8" s="1"/>
  <c r="Z739" i="2"/>
  <c r="C740" i="8" s="1"/>
  <c r="AD739" i="2"/>
  <c r="G740" i="8" s="1"/>
  <c r="AA739" i="2"/>
  <c r="D740" i="8" s="1"/>
  <c r="AF713" i="2"/>
  <c r="B714" i="8" s="1"/>
  <c r="AG713" i="2"/>
  <c r="H714" i="8" s="1"/>
  <c r="AE713" i="2"/>
  <c r="A714" i="8" s="1"/>
  <c r="AD713" i="2"/>
  <c r="G714" i="8" s="1"/>
  <c r="AA713" i="2"/>
  <c r="D714" i="8" s="1"/>
  <c r="AC713" i="2"/>
  <c r="F714" i="8" s="1"/>
  <c r="AB713" i="2"/>
  <c r="E714" i="8" s="1"/>
  <c r="Z713" i="2"/>
  <c r="C714" i="8" s="1"/>
  <c r="AH42" i="2"/>
  <c r="AI42" i="2" s="1"/>
  <c r="B47" i="4" s="1"/>
  <c r="J43" i="8" s="1"/>
  <c r="AI369" i="2"/>
  <c r="J370" i="8" s="1"/>
  <c r="AH370" i="2"/>
  <c r="AI370" i="2" s="1"/>
  <c r="J371" i="8" s="1"/>
  <c r="AI734" i="2"/>
  <c r="J735" i="8" s="1"/>
  <c r="AH735" i="2"/>
  <c r="AD201" i="2"/>
  <c r="I206" i="4" s="1"/>
  <c r="G202" i="8" s="1"/>
  <c r="AA201" i="2"/>
  <c r="F206" i="4" s="1"/>
  <c r="D202" i="8" s="1"/>
  <c r="AC201" i="2"/>
  <c r="H206" i="4" s="1"/>
  <c r="F202" i="8" s="1"/>
  <c r="Z201" i="2"/>
  <c r="E206" i="4" s="1"/>
  <c r="C202" i="8" s="1"/>
  <c r="AB201" i="2"/>
  <c r="G206" i="4" s="1"/>
  <c r="E202" i="8" s="1"/>
  <c r="AG201" i="2"/>
  <c r="J206" i="4" s="1"/>
  <c r="H202" i="8" s="1"/>
  <c r="AF201" i="2"/>
  <c r="D206" i="4" s="1"/>
  <c r="B202" i="8" s="1"/>
  <c r="AE201" i="2"/>
  <c r="C206" i="4" s="1"/>
  <c r="A202" i="8" s="1"/>
  <c r="AH467" i="2"/>
  <c r="AI466" i="2"/>
  <c r="J467" i="8" s="1"/>
  <c r="AG286" i="2"/>
  <c r="J291" i="4" s="1"/>
  <c r="H287" i="8" s="1"/>
  <c r="AF286" i="2"/>
  <c r="D291" i="4" s="1"/>
  <c r="B287" i="8" s="1"/>
  <c r="Z286" i="2"/>
  <c r="E291" i="4" s="1"/>
  <c r="C287" i="8" s="1"/>
  <c r="AB286" i="2"/>
  <c r="G291" i="4" s="1"/>
  <c r="E287" i="8" s="1"/>
  <c r="AE286" i="2"/>
  <c r="C291" i="4" s="1"/>
  <c r="A287" i="8" s="1"/>
  <c r="AC286" i="2"/>
  <c r="H291" i="4" s="1"/>
  <c r="F287" i="8" s="1"/>
  <c r="AD286" i="2"/>
  <c r="I291" i="4" s="1"/>
  <c r="G287" i="8" s="1"/>
  <c r="AA286" i="2"/>
  <c r="F291" i="4" s="1"/>
  <c r="D287" i="8" s="1"/>
  <c r="AH228" i="2"/>
  <c r="AI228" i="2" s="1"/>
  <c r="B233" i="4" s="1"/>
  <c r="J229" i="8" s="1"/>
  <c r="AI227" i="2"/>
  <c r="B232" i="4" s="1"/>
  <c r="J228" i="8" s="1"/>
  <c r="AH36" i="2"/>
  <c r="AI36" i="2" s="1"/>
  <c r="B41" i="4" s="1"/>
  <c r="J37" i="8" s="1"/>
  <c r="AI35" i="2"/>
  <c r="B40" i="4" s="1"/>
  <c r="J36" i="8" s="1"/>
  <c r="AF765" i="2"/>
  <c r="B766" i="8" s="1"/>
  <c r="AC765" i="2"/>
  <c r="F766" i="8" s="1"/>
  <c r="Z765" i="2"/>
  <c r="C766" i="8" s="1"/>
  <c r="AE765" i="2"/>
  <c r="A766" i="8" s="1"/>
  <c r="AA765" i="2"/>
  <c r="D766" i="8" s="1"/>
  <c r="AG765" i="2"/>
  <c r="H766" i="8" s="1"/>
  <c r="AD765" i="2"/>
  <c r="G766" i="8" s="1"/>
  <c r="AB765" i="2"/>
  <c r="E766" i="8" s="1"/>
  <c r="AH99" i="2"/>
  <c r="AI99" i="2" s="1"/>
  <c r="B104" i="4" s="1"/>
  <c r="J100" i="8" s="1"/>
  <c r="AI903" i="2"/>
  <c r="J904" i="8" s="1"/>
  <c r="AH904" i="2"/>
  <c r="AH263" i="2"/>
  <c r="AI263" i="2" s="1"/>
  <c r="B268" i="4" s="1"/>
  <c r="J264" i="8" s="1"/>
  <c r="AD785" i="2"/>
  <c r="G786" i="8" s="1"/>
  <c r="AG785" i="2"/>
  <c r="H786" i="8" s="1"/>
  <c r="AC785" i="2"/>
  <c r="F786" i="8" s="1"/>
  <c r="AA785" i="2"/>
  <c r="D786" i="8" s="1"/>
  <c r="AE785" i="2"/>
  <c r="A786" i="8" s="1"/>
  <c r="Z785" i="2"/>
  <c r="C786" i="8" s="1"/>
  <c r="AF785" i="2"/>
  <c r="B786" i="8" s="1"/>
  <c r="AB785" i="2"/>
  <c r="E786" i="8" s="1"/>
  <c r="AI448" i="2"/>
  <c r="J449" i="8" s="1"/>
  <c r="AH449" i="2"/>
  <c r="AI812" i="2"/>
  <c r="J813" i="8" s="1"/>
  <c r="AH813" i="2"/>
  <c r="AE377" i="2"/>
  <c r="A378" i="8" s="1"/>
  <c r="AB377" i="2"/>
  <c r="E378" i="8" s="1"/>
  <c r="AD377" i="2"/>
  <c r="G378" i="8" s="1"/>
  <c r="AG377" i="2"/>
  <c r="H378" i="8" s="1"/>
  <c r="AC377" i="2"/>
  <c r="F378" i="8" s="1"/>
  <c r="Z377" i="2"/>
  <c r="C378" i="8" s="1"/>
  <c r="AF377" i="2"/>
  <c r="B378" i="8" s="1"/>
  <c r="AA377" i="2"/>
  <c r="D378" i="8" s="1"/>
  <c r="AI766" i="2"/>
  <c r="J767" i="8" s="1"/>
  <c r="AH767" i="2"/>
  <c r="AI905" i="2"/>
  <c r="J906" i="8" s="1"/>
  <c r="AH906" i="2"/>
  <c r="AI451" i="2"/>
  <c r="J452" i="8" s="1"/>
  <c r="AH452" i="2"/>
  <c r="AE160" i="2"/>
  <c r="C165" i="4" s="1"/>
  <c r="A161" i="8" s="1"/>
  <c r="AB160" i="2"/>
  <c r="G165" i="4" s="1"/>
  <c r="E161" i="8" s="1"/>
  <c r="AG160" i="2"/>
  <c r="J165" i="4" s="1"/>
  <c r="H161" i="8" s="1"/>
  <c r="AD160" i="2"/>
  <c r="I165" i="4" s="1"/>
  <c r="G161" i="8" s="1"/>
  <c r="AC160" i="2"/>
  <c r="H165" i="4" s="1"/>
  <c r="F161" i="8" s="1"/>
  <c r="AF160" i="2"/>
  <c r="D165" i="4" s="1"/>
  <c r="B161" i="8" s="1"/>
  <c r="AA160" i="2"/>
  <c r="F165" i="4" s="1"/>
  <c r="D161" i="8" s="1"/>
  <c r="Z160" i="2"/>
  <c r="E165" i="4" s="1"/>
  <c r="C161" i="8" s="1"/>
  <c r="AH197" i="2"/>
  <c r="AI197" i="2" s="1"/>
  <c r="B202" i="4" s="1"/>
  <c r="J198" i="8" s="1"/>
  <c r="AI196" i="2"/>
  <c r="B201" i="4" s="1"/>
  <c r="J197" i="8" s="1"/>
  <c r="AI52" i="2"/>
  <c r="B57" i="4" s="1"/>
  <c r="J53" i="8" s="1"/>
  <c r="AH53" i="2"/>
  <c r="AI53" i="2" s="1"/>
  <c r="B58" i="4" s="1"/>
  <c r="J54" i="8" s="1"/>
  <c r="AI799" i="2"/>
  <c r="J800" i="8" s="1"/>
  <c r="AH800" i="2"/>
  <c r="AC934" i="2"/>
  <c r="F935" i="8" s="1"/>
  <c r="AG934" i="2"/>
  <c r="H935" i="8" s="1"/>
  <c r="AB934" i="2"/>
  <c r="E935" i="8" s="1"/>
  <c r="Z934" i="2"/>
  <c r="C935" i="8" s="1"/>
  <c r="AA934" i="2"/>
  <c r="D935" i="8" s="1"/>
  <c r="AE934" i="2"/>
  <c r="A935" i="8" s="1"/>
  <c r="AF934" i="2"/>
  <c r="B935" i="8" s="1"/>
  <c r="AD934" i="2"/>
  <c r="G935" i="8" s="1"/>
  <c r="AI482" i="2"/>
  <c r="J483" i="8" s="1"/>
  <c r="AH483" i="2"/>
  <c r="AH90" i="2"/>
  <c r="AI90" i="2" s="1"/>
  <c r="B95" i="4" s="1"/>
  <c r="J91" i="8" s="1"/>
  <c r="AE514" i="2"/>
  <c r="A515" i="8" s="1"/>
  <c r="AC514" i="2"/>
  <c r="F515" i="8" s="1"/>
  <c r="AA514" i="2"/>
  <c r="D515" i="8" s="1"/>
  <c r="AB514" i="2"/>
  <c r="E515" i="8" s="1"/>
  <c r="AG514" i="2"/>
  <c r="H515" i="8" s="1"/>
  <c r="AF514" i="2"/>
  <c r="B515" i="8" s="1"/>
  <c r="AD514" i="2"/>
  <c r="G515" i="8" s="1"/>
  <c r="Z514" i="2"/>
  <c r="C515" i="8" s="1"/>
  <c r="AD597" i="2"/>
  <c r="G598" i="8" s="1"/>
  <c r="AA597" i="2"/>
  <c r="D598" i="8" s="1"/>
  <c r="AC597" i="2"/>
  <c r="F598" i="8" s="1"/>
  <c r="AF597" i="2"/>
  <c r="B598" i="8" s="1"/>
  <c r="AB597" i="2"/>
  <c r="E598" i="8" s="1"/>
  <c r="Z597" i="2"/>
  <c r="C598" i="8" s="1"/>
  <c r="AE597" i="2"/>
  <c r="A598" i="8" s="1"/>
  <c r="AG597" i="2"/>
  <c r="H598" i="8" s="1"/>
  <c r="AC442" i="2"/>
  <c r="F443" i="8" s="1"/>
  <c r="AG442" i="2"/>
  <c r="H443" i="8" s="1"/>
  <c r="AE442" i="2"/>
  <c r="A443" i="8" s="1"/>
  <c r="Z442" i="2"/>
  <c r="C443" i="8" s="1"/>
  <c r="AD442" i="2"/>
  <c r="G443" i="8" s="1"/>
  <c r="AA442" i="2"/>
  <c r="D443" i="8" s="1"/>
  <c r="AB442" i="2"/>
  <c r="E443" i="8" s="1"/>
  <c r="AF442" i="2"/>
  <c r="B443" i="8" s="1"/>
  <c r="AF952" i="2"/>
  <c r="B953" i="8" s="1"/>
  <c r="AD952" i="2"/>
  <c r="G953" i="8" s="1"/>
  <c r="AE952" i="2"/>
  <c r="A953" i="8" s="1"/>
  <c r="AG952" i="2"/>
  <c r="H953" i="8" s="1"/>
  <c r="AC952" i="2"/>
  <c r="F953" i="8" s="1"/>
  <c r="AA952" i="2"/>
  <c r="D953" i="8" s="1"/>
  <c r="Z952" i="2"/>
  <c r="C953" i="8" s="1"/>
  <c r="AB952" i="2"/>
  <c r="E953" i="8" s="1"/>
  <c r="AC925" i="2"/>
  <c r="F926" i="8" s="1"/>
  <c r="Z925" i="2"/>
  <c r="C926" i="8" s="1"/>
  <c r="AE925" i="2"/>
  <c r="A926" i="8" s="1"/>
  <c r="AB925" i="2"/>
  <c r="E926" i="8" s="1"/>
  <c r="AF925" i="2"/>
  <c r="B926" i="8" s="1"/>
  <c r="AG925" i="2"/>
  <c r="H926" i="8" s="1"/>
  <c r="AD925" i="2"/>
  <c r="G926" i="8" s="1"/>
  <c r="AA925" i="2"/>
  <c r="D926" i="8" s="1"/>
  <c r="AB845" i="2"/>
  <c r="E846" i="8" s="1"/>
  <c r="AA845" i="2"/>
  <c r="D846" i="8" s="1"/>
  <c r="AC845" i="2"/>
  <c r="F846" i="8" s="1"/>
  <c r="AG845" i="2"/>
  <c r="H846" i="8" s="1"/>
  <c r="AF845" i="2"/>
  <c r="B846" i="8" s="1"/>
  <c r="Z845" i="2"/>
  <c r="C846" i="8" s="1"/>
  <c r="AE845" i="2"/>
  <c r="A846" i="8" s="1"/>
  <c r="AD845" i="2"/>
  <c r="G846" i="8" s="1"/>
  <c r="AC643" i="2"/>
  <c r="F644" i="8" s="1"/>
  <c r="AG643" i="2"/>
  <c r="H644" i="8" s="1"/>
  <c r="AF643" i="2"/>
  <c r="B644" i="8" s="1"/>
  <c r="AD643" i="2"/>
  <c r="G644" i="8" s="1"/>
  <c r="AB643" i="2"/>
  <c r="E644" i="8" s="1"/>
  <c r="Z643" i="2"/>
  <c r="C644" i="8" s="1"/>
  <c r="AE643" i="2"/>
  <c r="A644" i="8" s="1"/>
  <c r="AA643" i="2"/>
  <c r="D644" i="8" s="1"/>
  <c r="AB517" i="2"/>
  <c r="E518" i="8" s="1"/>
  <c r="AA517" i="2"/>
  <c r="D518" i="8" s="1"/>
  <c r="AF517" i="2"/>
  <c r="B518" i="8" s="1"/>
  <c r="Z517" i="2"/>
  <c r="C518" i="8" s="1"/>
  <c r="AD517" i="2"/>
  <c r="G518" i="8" s="1"/>
  <c r="AC517" i="2"/>
  <c r="F518" i="8" s="1"/>
  <c r="AE517" i="2"/>
  <c r="A518" i="8" s="1"/>
  <c r="AG517" i="2"/>
  <c r="H518" i="8" s="1"/>
  <c r="AI475" i="2"/>
  <c r="J476" i="8" s="1"/>
  <c r="AH476" i="2"/>
  <c r="AC116" i="2"/>
  <c r="H121" i="4" s="1"/>
  <c r="F117" i="8" s="1"/>
  <c r="AB116" i="2"/>
  <c r="G121" i="4" s="1"/>
  <c r="E117" i="8" s="1"/>
  <c r="AG116" i="2"/>
  <c r="J121" i="4" s="1"/>
  <c r="H117" i="8" s="1"/>
  <c r="AF116" i="2"/>
  <c r="D121" i="4" s="1"/>
  <c r="B117" i="8" s="1"/>
  <c r="AA116" i="2"/>
  <c r="F121" i="4" s="1"/>
  <c r="D117" i="8" s="1"/>
  <c r="AD116" i="2"/>
  <c r="I121" i="4" s="1"/>
  <c r="G117" i="8" s="1"/>
  <c r="AE116" i="2"/>
  <c r="C121" i="4" s="1"/>
  <c r="A117" i="8" s="1"/>
  <c r="Z116" i="2"/>
  <c r="E121" i="4" s="1"/>
  <c r="C117" i="8" s="1"/>
  <c r="AH337" i="2"/>
  <c r="AI337" i="2" s="1"/>
  <c r="B342" i="4" s="1"/>
  <c r="J338" i="8" s="1"/>
  <c r="AC806" i="2"/>
  <c r="F807" i="8" s="1"/>
  <c r="AA806" i="2"/>
  <c r="D807" i="8" s="1"/>
  <c r="AD806" i="2"/>
  <c r="G807" i="8" s="1"/>
  <c r="AG806" i="2"/>
  <c r="H807" i="8" s="1"/>
  <c r="AE806" i="2"/>
  <c r="A807" i="8" s="1"/>
  <c r="AB806" i="2"/>
  <c r="E807" i="8" s="1"/>
  <c r="AF806" i="2"/>
  <c r="B807" i="8" s="1"/>
  <c r="Z806" i="2"/>
  <c r="C807" i="8" s="1"/>
  <c r="AE728" i="2"/>
  <c r="A729" i="8" s="1"/>
  <c r="AC728" i="2"/>
  <c r="F729" i="8" s="1"/>
  <c r="Z728" i="2"/>
  <c r="C729" i="8" s="1"/>
  <c r="AB728" i="2"/>
  <c r="E729" i="8" s="1"/>
  <c r="AD728" i="2"/>
  <c r="G729" i="8" s="1"/>
  <c r="AG728" i="2"/>
  <c r="H729" i="8" s="1"/>
  <c r="AF728" i="2"/>
  <c r="B729" i="8" s="1"/>
  <c r="AA728" i="2"/>
  <c r="D729" i="8" s="1"/>
  <c r="AI338" i="2"/>
  <c r="B343" i="4" s="1"/>
  <c r="J339" i="8" s="1"/>
  <c r="AH339" i="2"/>
  <c r="AI339" i="2" s="1"/>
  <c r="B344" i="4" s="1"/>
  <c r="J340" i="8" s="1"/>
  <c r="AI545" i="2"/>
  <c r="J546" i="8" s="1"/>
  <c r="AH546" i="2"/>
  <c r="AH383" i="2"/>
  <c r="AI382" i="2"/>
  <c r="J383" i="8" s="1"/>
  <c r="AC632" i="2"/>
  <c r="F633" i="8" s="1"/>
  <c r="AA632" i="2"/>
  <c r="D633" i="8" s="1"/>
  <c r="AF632" i="2"/>
  <c r="B633" i="8" s="1"/>
  <c r="AE632" i="2"/>
  <c r="A633" i="8" s="1"/>
  <c r="AD632" i="2"/>
  <c r="G633" i="8" s="1"/>
  <c r="Z632" i="2"/>
  <c r="C633" i="8" s="1"/>
  <c r="AB632" i="2"/>
  <c r="E633" i="8" s="1"/>
  <c r="AG632" i="2"/>
  <c r="H633" i="8" s="1"/>
  <c r="AH333" i="2"/>
  <c r="AI333" i="2" s="1"/>
  <c r="B338" i="4" s="1"/>
  <c r="J334" i="8" s="1"/>
  <c r="AI332" i="2"/>
  <c r="B337" i="4" s="1"/>
  <c r="J333" i="8" s="1"/>
  <c r="AI656" i="2"/>
  <c r="J657" i="8" s="1"/>
  <c r="AH657" i="2"/>
  <c r="AE51" i="2"/>
  <c r="C56" i="4" s="1"/>
  <c r="A52" i="8" s="1"/>
  <c r="AF51" i="2"/>
  <c r="D56" i="4" s="1"/>
  <c r="B52" i="8" s="1"/>
  <c r="AA51" i="2"/>
  <c r="F56" i="4" s="1"/>
  <c r="D52" i="8" s="1"/>
  <c r="AB51" i="2"/>
  <c r="G56" i="4" s="1"/>
  <c r="E52" i="8" s="1"/>
  <c r="AG51" i="2"/>
  <c r="J56" i="4" s="1"/>
  <c r="H52" i="8" s="1"/>
  <c r="Z51" i="2"/>
  <c r="E56" i="4" s="1"/>
  <c r="C52" i="8" s="1"/>
  <c r="AC51" i="2"/>
  <c r="H56" i="4" s="1"/>
  <c r="F52" i="8" s="1"/>
  <c r="AD51" i="2"/>
  <c r="I56" i="4" s="1"/>
  <c r="G52" i="8" s="1"/>
  <c r="AH151" i="2"/>
  <c r="AI151" i="2" s="1"/>
  <c r="B156" i="4" s="1"/>
  <c r="J152" i="8" s="1"/>
  <c r="AH683" i="2"/>
  <c r="AI682" i="2"/>
  <c r="J683" i="8" s="1"/>
  <c r="AI200" i="2"/>
  <c r="B205" i="4" s="1"/>
  <c r="J201" i="8" s="1"/>
  <c r="AH201" i="2"/>
  <c r="AI201" i="2" s="1"/>
  <c r="B206" i="4" s="1"/>
  <c r="J202" i="8" s="1"/>
  <c r="AI538" i="2"/>
  <c r="J539" i="8" s="1"/>
  <c r="AH539" i="2"/>
  <c r="AH168" i="2"/>
  <c r="AI168" i="2" s="1"/>
  <c r="B173" i="4" s="1"/>
  <c r="J169" i="8" s="1"/>
  <c r="AH297" i="2"/>
  <c r="AI297" i="2" s="1"/>
  <c r="B302" i="4" s="1"/>
  <c r="J298" i="8" s="1"/>
  <c r="AI441" i="2"/>
  <c r="J442" i="8" s="1"/>
  <c r="AH442" i="2"/>
  <c r="AI485" i="2"/>
  <c r="J486" i="8" s="1"/>
  <c r="AH486" i="2"/>
  <c r="AE191" i="2"/>
  <c r="C196" i="4" s="1"/>
  <c r="A192" i="8" s="1"/>
  <c r="AC191" i="2"/>
  <c r="H196" i="4" s="1"/>
  <c r="F192" i="8" s="1"/>
  <c r="Z191" i="2"/>
  <c r="E196" i="4" s="1"/>
  <c r="C192" i="8" s="1"/>
  <c r="AB191" i="2"/>
  <c r="G196" i="4" s="1"/>
  <c r="E192" i="8" s="1"/>
  <c r="AF191" i="2"/>
  <c r="D196" i="4" s="1"/>
  <c r="B192" i="8" s="1"/>
  <c r="AG191" i="2"/>
  <c r="J196" i="4" s="1"/>
  <c r="H192" i="8" s="1"/>
  <c r="AD191" i="2"/>
  <c r="I196" i="4" s="1"/>
  <c r="G192" i="8" s="1"/>
  <c r="AA191" i="2"/>
  <c r="F196" i="4" s="1"/>
  <c r="D192" i="8" s="1"/>
  <c r="AI206" i="2"/>
  <c r="B211" i="4" s="1"/>
  <c r="J207" i="8" s="1"/>
  <c r="AH207" i="2"/>
  <c r="AI207" i="2" s="1"/>
  <c r="B212" i="4" s="1"/>
  <c r="J208" i="8" s="1"/>
  <c r="AA16" i="2"/>
  <c r="F21" i="4" s="1"/>
  <c r="D17" i="8" s="1"/>
  <c r="AF16" i="2"/>
  <c r="D21" i="4" s="1"/>
  <c r="B17" i="8" s="1"/>
  <c r="AD16" i="2"/>
  <c r="I21" i="4" s="1"/>
  <c r="G17" i="8" s="1"/>
  <c r="AE16" i="2"/>
  <c r="C21" i="4" s="1"/>
  <c r="A17" i="8" s="1"/>
  <c r="AC16" i="2"/>
  <c r="H21" i="4" s="1"/>
  <c r="F17" i="8" s="1"/>
  <c r="Z16" i="2"/>
  <c r="E21" i="4" s="1"/>
  <c r="C17" i="8" s="1"/>
  <c r="AB16" i="2"/>
  <c r="G21" i="4" s="1"/>
  <c r="E17" i="8" s="1"/>
  <c r="AG16" i="2"/>
  <c r="J21" i="4" s="1"/>
  <c r="H17" i="8" s="1"/>
  <c r="AI890" i="2"/>
  <c r="J891" i="8" s="1"/>
  <c r="AH891" i="2"/>
  <c r="AI56" i="2"/>
  <c r="B61" i="4" s="1"/>
  <c r="J57" i="8" s="1"/>
  <c r="AH57" i="2"/>
  <c r="AI57" i="2" s="1"/>
  <c r="B62" i="4" s="1"/>
  <c r="J58" i="8" s="1"/>
  <c r="AI364" i="2"/>
  <c r="J365" i="8" s="1"/>
  <c r="AH365" i="2"/>
  <c r="AI365" i="2" s="1"/>
  <c r="J366" i="8" s="1"/>
  <c r="AI526" i="2"/>
  <c r="J527" i="8" s="1"/>
  <c r="AH527" i="2"/>
  <c r="AD502" i="2"/>
  <c r="G503" i="8" s="1"/>
  <c r="Z502" i="2"/>
  <c r="C503" i="8" s="1"/>
  <c r="AC502" i="2"/>
  <c r="F503" i="8" s="1"/>
  <c r="AG502" i="2"/>
  <c r="H503" i="8" s="1"/>
  <c r="AB502" i="2"/>
  <c r="E503" i="8" s="1"/>
  <c r="AF502" i="2"/>
  <c r="B503" i="8" s="1"/>
  <c r="AE502" i="2"/>
  <c r="A503" i="8" s="1"/>
  <c r="AA502" i="2"/>
  <c r="D503" i="8" s="1"/>
  <c r="AH284" i="2"/>
  <c r="AI284" i="2" s="1"/>
  <c r="B289" i="4" s="1"/>
  <c r="J285" i="8" s="1"/>
  <c r="AI283" i="2"/>
  <c r="B288" i="4" s="1"/>
  <c r="J284" i="8" s="1"/>
  <c r="AD295" i="2"/>
  <c r="I300" i="4" s="1"/>
  <c r="G296" i="8" s="1"/>
  <c r="AE295" i="2"/>
  <c r="C300" i="4" s="1"/>
  <c r="A296" i="8" s="1"/>
  <c r="AG295" i="2"/>
  <c r="J300" i="4" s="1"/>
  <c r="H296" i="8" s="1"/>
  <c r="AF295" i="2"/>
  <c r="D300" i="4" s="1"/>
  <c r="B296" i="8" s="1"/>
  <c r="AB295" i="2"/>
  <c r="G300" i="4" s="1"/>
  <c r="E296" i="8" s="1"/>
  <c r="AA295" i="2"/>
  <c r="F300" i="4" s="1"/>
  <c r="D296" i="8" s="1"/>
  <c r="AC295" i="2"/>
  <c r="H300" i="4" s="1"/>
  <c r="F296" i="8" s="1"/>
  <c r="Z295" i="2"/>
  <c r="E300" i="4" s="1"/>
  <c r="C296" i="8" s="1"/>
  <c r="AH170" i="2"/>
  <c r="AI170" i="2" s="1"/>
  <c r="B175" i="4" s="1"/>
  <c r="J171" i="8" s="1"/>
  <c r="AB469" i="2"/>
  <c r="E470" i="8" s="1"/>
  <c r="AF469" i="2"/>
  <c r="B470" i="8" s="1"/>
  <c r="AE469" i="2"/>
  <c r="A470" i="8" s="1"/>
  <c r="AD469" i="2"/>
  <c r="G470" i="8" s="1"/>
  <c r="AG469" i="2"/>
  <c r="H470" i="8" s="1"/>
  <c r="AA469" i="2"/>
  <c r="D470" i="8" s="1"/>
  <c r="AC469" i="2"/>
  <c r="F470" i="8" s="1"/>
  <c r="Z469" i="2"/>
  <c r="C470" i="8" s="1"/>
  <c r="AF110" i="2"/>
  <c r="D115" i="4" s="1"/>
  <c r="B111" i="8" s="1"/>
  <c r="AE110" i="2"/>
  <c r="C115" i="4" s="1"/>
  <c r="A111" i="8" s="1"/>
  <c r="AC110" i="2"/>
  <c r="H115" i="4" s="1"/>
  <c r="F111" i="8" s="1"/>
  <c r="AG110" i="2"/>
  <c r="J115" i="4" s="1"/>
  <c r="H111" i="8" s="1"/>
  <c r="AD110" i="2"/>
  <c r="I115" i="4" s="1"/>
  <c r="G111" i="8" s="1"/>
  <c r="Z110" i="2"/>
  <c r="E115" i="4" s="1"/>
  <c r="C111" i="8" s="1"/>
  <c r="AB110" i="2"/>
  <c r="G115" i="4" s="1"/>
  <c r="E111" i="8" s="1"/>
  <c r="AA110" i="2"/>
  <c r="F115" i="4" s="1"/>
  <c r="D111" i="8" s="1"/>
  <c r="AI753" i="2"/>
  <c r="J754" i="8" s="1"/>
  <c r="AH754" i="2"/>
  <c r="AH229" i="2"/>
  <c r="AI229" i="2" s="1"/>
  <c r="B234" i="4" s="1"/>
  <c r="J230" i="8" s="1"/>
  <c r="AI811" i="2"/>
  <c r="J812" i="8" s="1"/>
  <c r="AH812" i="2"/>
  <c r="AI894" i="2"/>
  <c r="J895" i="8" s="1"/>
  <c r="AH895" i="2"/>
  <c r="AH867" i="2"/>
  <c r="AI866" i="2"/>
  <c r="J867" i="8" s="1"/>
  <c r="AI488" i="2"/>
  <c r="J489" i="8" s="1"/>
  <c r="AH489" i="2"/>
  <c r="AC606" i="2"/>
  <c r="F607" i="8" s="1"/>
  <c r="AG606" i="2"/>
  <c r="H607" i="8" s="1"/>
  <c r="AB606" i="2"/>
  <c r="E607" i="8" s="1"/>
  <c r="AA606" i="2"/>
  <c r="D607" i="8" s="1"/>
  <c r="AF606" i="2"/>
  <c r="B607" i="8" s="1"/>
  <c r="AE606" i="2"/>
  <c r="A607" i="8" s="1"/>
  <c r="AD606" i="2"/>
  <c r="G607" i="8" s="1"/>
  <c r="Z606" i="2"/>
  <c r="C607" i="8" s="1"/>
  <c r="AI590" i="2"/>
  <c r="J591" i="8" s="1"/>
  <c r="AH591" i="2"/>
  <c r="AI927" i="2"/>
  <c r="J928" i="8" s="1"/>
  <c r="AH928" i="2"/>
  <c r="AE84" i="2"/>
  <c r="C89" i="4" s="1"/>
  <c r="A85" i="8" s="1"/>
  <c r="AF84" i="2"/>
  <c r="D89" i="4" s="1"/>
  <c r="B85" i="8" s="1"/>
  <c r="AG84" i="2"/>
  <c r="J89" i="4" s="1"/>
  <c r="H85" i="8" s="1"/>
  <c r="Z84" i="2"/>
  <c r="E89" i="4" s="1"/>
  <c r="C85" i="8" s="1"/>
  <c r="AC84" i="2"/>
  <c r="H89" i="4" s="1"/>
  <c r="F85" i="8" s="1"/>
  <c r="AA84" i="2"/>
  <c r="F89" i="4" s="1"/>
  <c r="D85" i="8" s="1"/>
  <c r="AB84" i="2"/>
  <c r="G89" i="4" s="1"/>
  <c r="E85" i="8" s="1"/>
  <c r="AD84" i="2"/>
  <c r="I89" i="4" s="1"/>
  <c r="G85" i="8" s="1"/>
  <c r="AC97" i="2"/>
  <c r="H102" i="4" s="1"/>
  <c r="F98" i="8" s="1"/>
  <c r="AA97" i="2"/>
  <c r="F102" i="4" s="1"/>
  <c r="D98" i="8" s="1"/>
  <c r="AG97" i="2"/>
  <c r="J102" i="4" s="1"/>
  <c r="H98" i="8" s="1"/>
  <c r="AD97" i="2"/>
  <c r="I102" i="4" s="1"/>
  <c r="G98" i="8" s="1"/>
  <c r="Z97" i="2"/>
  <c r="E102" i="4" s="1"/>
  <c r="C98" i="8" s="1"/>
  <c r="AE97" i="2"/>
  <c r="C102" i="4" s="1"/>
  <c r="A98" i="8" s="1"/>
  <c r="AF97" i="2"/>
  <c r="D102" i="4" s="1"/>
  <c r="B98" i="8" s="1"/>
  <c r="AB97" i="2"/>
  <c r="G102" i="4" s="1"/>
  <c r="E98" i="8" s="1"/>
  <c r="AH147" i="2"/>
  <c r="AI147" i="2" s="1"/>
  <c r="B152" i="4" s="1"/>
  <c r="J148" i="8" s="1"/>
  <c r="AH448" i="2"/>
  <c r="AI447" i="2"/>
  <c r="J448" i="8" s="1"/>
  <c r="AH171" i="2"/>
  <c r="AI171" i="2" s="1"/>
  <c r="B176" i="4" s="1"/>
  <c r="J172" i="8" s="1"/>
  <c r="AH703" i="2"/>
  <c r="AI702" i="2"/>
  <c r="J703" i="8" s="1"/>
  <c r="AD617" i="2"/>
  <c r="G618" i="8" s="1"/>
  <c r="AG617" i="2"/>
  <c r="H618" i="8" s="1"/>
  <c r="AB617" i="2"/>
  <c r="E618" i="8" s="1"/>
  <c r="AA617" i="2"/>
  <c r="D618" i="8" s="1"/>
  <c r="AC617" i="2"/>
  <c r="F618" i="8" s="1"/>
  <c r="AF617" i="2"/>
  <c r="B618" i="8" s="1"/>
  <c r="AE617" i="2"/>
  <c r="A618" i="8" s="1"/>
  <c r="Z617" i="2"/>
  <c r="C618" i="8" s="1"/>
  <c r="AF520" i="2"/>
  <c r="B521" i="8" s="1"/>
  <c r="Z520" i="2"/>
  <c r="C521" i="8" s="1"/>
  <c r="AC520" i="2"/>
  <c r="F521" i="8" s="1"/>
  <c r="AE520" i="2"/>
  <c r="A521" i="8" s="1"/>
  <c r="AA520" i="2"/>
  <c r="D521" i="8" s="1"/>
  <c r="AB520" i="2"/>
  <c r="E521" i="8" s="1"/>
  <c r="AD520" i="2"/>
  <c r="G521" i="8" s="1"/>
  <c r="AG520" i="2"/>
  <c r="H521" i="8" s="1"/>
  <c r="AD789" i="2"/>
  <c r="G790" i="8" s="1"/>
  <c r="AC789" i="2"/>
  <c r="F790" i="8" s="1"/>
  <c r="Z789" i="2"/>
  <c r="C790" i="8" s="1"/>
  <c r="AF789" i="2"/>
  <c r="B790" i="8" s="1"/>
  <c r="AA789" i="2"/>
  <c r="D790" i="8" s="1"/>
  <c r="AE789" i="2"/>
  <c r="A790" i="8" s="1"/>
  <c r="AG789" i="2"/>
  <c r="H790" i="8" s="1"/>
  <c r="AB789" i="2"/>
  <c r="E790" i="8" s="1"/>
  <c r="AI712" i="2"/>
  <c r="J713" i="8" s="1"/>
  <c r="AH713" i="2"/>
  <c r="AD960" i="2"/>
  <c r="G961" i="8" s="1"/>
  <c r="AG960" i="2"/>
  <c r="H961" i="8" s="1"/>
  <c r="AB960" i="2"/>
  <c r="E961" i="8" s="1"/>
  <c r="AA960" i="2"/>
  <c r="D961" i="8" s="1"/>
  <c r="AE960" i="2"/>
  <c r="A961" i="8" s="1"/>
  <c r="AC960" i="2"/>
  <c r="F961" i="8" s="1"/>
  <c r="AF960" i="2"/>
  <c r="B961" i="8" s="1"/>
  <c r="Z960" i="2"/>
  <c r="C961" i="8" s="1"/>
  <c r="AH153" i="2"/>
  <c r="AI153" i="2" s="1"/>
  <c r="B158" i="4" s="1"/>
  <c r="J154" i="8" s="1"/>
  <c r="AI374" i="2"/>
  <c r="J375" i="8" s="1"/>
  <c r="AH375" i="2"/>
  <c r="AI375" i="2" s="1"/>
  <c r="J376" i="8" s="1"/>
  <c r="AI405" i="2"/>
  <c r="J406" i="8" s="1"/>
  <c r="AH406" i="2"/>
  <c r="AI588" i="2"/>
  <c r="J589" i="8" s="1"/>
  <c r="AH589" i="2"/>
  <c r="AD704" i="2"/>
  <c r="G705" i="8" s="1"/>
  <c r="AG704" i="2"/>
  <c r="H705" i="8" s="1"/>
  <c r="AC704" i="2"/>
  <c r="F705" i="8" s="1"/>
  <c r="Z704" i="2"/>
  <c r="C705" i="8" s="1"/>
  <c r="AB704" i="2"/>
  <c r="E705" i="8" s="1"/>
  <c r="AF704" i="2"/>
  <c r="B705" i="8" s="1"/>
  <c r="AE704" i="2"/>
  <c r="A705" i="8" s="1"/>
  <c r="AA704" i="2"/>
  <c r="D705" i="8" s="1"/>
  <c r="AD886" i="2"/>
  <c r="G887" i="8" s="1"/>
  <c r="AG886" i="2"/>
  <c r="H887" i="8" s="1"/>
  <c r="AC886" i="2"/>
  <c r="F887" i="8" s="1"/>
  <c r="AA886" i="2"/>
  <c r="D887" i="8" s="1"/>
  <c r="Z886" i="2"/>
  <c r="C887" i="8" s="1"/>
  <c r="AB886" i="2"/>
  <c r="E887" i="8" s="1"/>
  <c r="AF886" i="2"/>
  <c r="B887" i="8" s="1"/>
  <c r="AE886" i="2"/>
  <c r="A887" i="8" s="1"/>
  <c r="AE700" i="2"/>
  <c r="A701" i="8" s="1"/>
  <c r="Z700" i="2"/>
  <c r="C701" i="8" s="1"/>
  <c r="AA700" i="2"/>
  <c r="D701" i="8" s="1"/>
  <c r="AD700" i="2"/>
  <c r="G701" i="8" s="1"/>
  <c r="AF700" i="2"/>
  <c r="B701" i="8" s="1"/>
  <c r="AB700" i="2"/>
  <c r="E701" i="8" s="1"/>
  <c r="AC700" i="2"/>
  <c r="F701" i="8" s="1"/>
  <c r="AG700" i="2"/>
  <c r="H701" i="8" s="1"/>
  <c r="AI881" i="2"/>
  <c r="J882" i="8" s="1"/>
  <c r="AH882" i="2"/>
  <c r="AH266" i="2"/>
  <c r="AI266" i="2" s="1"/>
  <c r="B271" i="4" s="1"/>
  <c r="J267" i="8" s="1"/>
  <c r="AH13" i="2"/>
  <c r="AI13" i="2" s="1"/>
  <c r="B18" i="4" s="1"/>
  <c r="J14" i="8" s="1"/>
  <c r="AI642" i="2"/>
  <c r="J643" i="8" s="1"/>
  <c r="AH643" i="2"/>
  <c r="AI693" i="2"/>
  <c r="J694" i="8" s="1"/>
  <c r="AH694" i="2"/>
  <c r="AH351" i="2"/>
  <c r="AI351" i="2" s="1"/>
  <c r="J352" i="8" s="1"/>
  <c r="AI350" i="2"/>
  <c r="J351" i="8" s="1"/>
  <c r="AI138" i="2"/>
  <c r="B143" i="4" s="1"/>
  <c r="J139" i="8" s="1"/>
  <c r="AH139" i="2"/>
  <c r="AI139" i="2" s="1"/>
  <c r="B144" i="4" s="1"/>
  <c r="J140" i="8" s="1"/>
  <c r="AI932" i="2"/>
  <c r="J933" i="8" s="1"/>
  <c r="AH933" i="2"/>
  <c r="AH829" i="2"/>
  <c r="AI828" i="2"/>
  <c r="J829" i="8" s="1"/>
  <c r="AI626" i="2"/>
  <c r="J627" i="8" s="1"/>
  <c r="AH627" i="2"/>
  <c r="AE549" i="2"/>
  <c r="A550" i="8" s="1"/>
  <c r="AA549" i="2"/>
  <c r="D550" i="8" s="1"/>
  <c r="AF549" i="2"/>
  <c r="B550" i="8" s="1"/>
  <c r="AG549" i="2"/>
  <c r="H550" i="8" s="1"/>
  <c r="AD549" i="2"/>
  <c r="G550" i="8" s="1"/>
  <c r="AC549" i="2"/>
  <c r="F550" i="8" s="1"/>
  <c r="AB549" i="2"/>
  <c r="E550" i="8" s="1"/>
  <c r="Z549" i="2"/>
  <c r="C550" i="8" s="1"/>
  <c r="AA694" i="2"/>
  <c r="D695" i="8" s="1"/>
  <c r="AE694" i="2"/>
  <c r="A695" i="8" s="1"/>
  <c r="AD694" i="2"/>
  <c r="G695" i="8" s="1"/>
  <c r="AG694" i="2"/>
  <c r="H695" i="8" s="1"/>
  <c r="AC694" i="2"/>
  <c r="F695" i="8" s="1"/>
  <c r="Z694" i="2"/>
  <c r="C695" i="8" s="1"/>
  <c r="AB694" i="2"/>
  <c r="E695" i="8" s="1"/>
  <c r="AF694" i="2"/>
  <c r="B695" i="8" s="1"/>
  <c r="AB796" i="2"/>
  <c r="E797" i="8" s="1"/>
  <c r="AG796" i="2"/>
  <c r="H797" i="8" s="1"/>
  <c r="AF796" i="2"/>
  <c r="B797" i="8" s="1"/>
  <c r="AD796" i="2"/>
  <c r="G797" i="8" s="1"/>
  <c r="AE796" i="2"/>
  <c r="A797" i="8" s="1"/>
  <c r="Z796" i="2"/>
  <c r="C797" i="8" s="1"/>
  <c r="AC796" i="2"/>
  <c r="F797" i="8" s="1"/>
  <c r="AA796" i="2"/>
  <c r="D797" i="8" s="1"/>
  <c r="AD232" i="2"/>
  <c r="I237" i="4" s="1"/>
  <c r="G233" i="8" s="1"/>
  <c r="AG232" i="2"/>
  <c r="J237" i="4" s="1"/>
  <c r="H233" i="8" s="1"/>
  <c r="AB232" i="2"/>
  <c r="G237" i="4" s="1"/>
  <c r="E233" i="8" s="1"/>
  <c r="AA232" i="2"/>
  <c r="F237" i="4" s="1"/>
  <c r="D233" i="8" s="1"/>
  <c r="AC232" i="2"/>
  <c r="H237" i="4" s="1"/>
  <c r="F233" i="8" s="1"/>
  <c r="AE232" i="2"/>
  <c r="C237" i="4" s="1"/>
  <c r="A233" i="8" s="1"/>
  <c r="AF232" i="2"/>
  <c r="D237" i="4" s="1"/>
  <c r="B233" i="8" s="1"/>
  <c r="Z232" i="2"/>
  <c r="E237" i="4" s="1"/>
  <c r="C233" i="8" s="1"/>
  <c r="AF194" i="2"/>
  <c r="D199" i="4" s="1"/>
  <c r="B195" i="8" s="1"/>
  <c r="AD194" i="2"/>
  <c r="I199" i="4" s="1"/>
  <c r="G195" i="8" s="1"/>
  <c r="AA194" i="2"/>
  <c r="F199" i="4" s="1"/>
  <c r="D195" i="8" s="1"/>
  <c r="Z194" i="2"/>
  <c r="E199" i="4" s="1"/>
  <c r="C195" i="8" s="1"/>
  <c r="AB194" i="2"/>
  <c r="G199" i="4" s="1"/>
  <c r="E195" i="8" s="1"/>
  <c r="AG194" i="2"/>
  <c r="J199" i="4" s="1"/>
  <c r="H195" i="8" s="1"/>
  <c r="AC194" i="2"/>
  <c r="H199" i="4" s="1"/>
  <c r="F195" i="8" s="1"/>
  <c r="AE194" i="2"/>
  <c r="C199" i="4" s="1"/>
  <c r="A195" i="8" s="1"/>
  <c r="AH955" i="2"/>
  <c r="AI954" i="2"/>
  <c r="J955" i="8" s="1"/>
  <c r="AH86" i="2"/>
  <c r="AI86" i="2" s="1"/>
  <c r="B91" i="4" s="1"/>
  <c r="J87" i="8" s="1"/>
  <c r="AE589" i="2"/>
  <c r="A590" i="8" s="1"/>
  <c r="AD589" i="2"/>
  <c r="G590" i="8" s="1"/>
  <c r="Z589" i="2"/>
  <c r="C590" i="8" s="1"/>
  <c r="AC589" i="2"/>
  <c r="F590" i="8" s="1"/>
  <c r="AB589" i="2"/>
  <c r="E590" i="8" s="1"/>
  <c r="AG589" i="2"/>
  <c r="H590" i="8" s="1"/>
  <c r="AF589" i="2"/>
  <c r="B590" i="8" s="1"/>
  <c r="AA589" i="2"/>
  <c r="D590" i="8" s="1"/>
  <c r="AH253" i="2"/>
  <c r="AI253" i="2" s="1"/>
  <c r="B258" i="4" s="1"/>
  <c r="J254" i="8" s="1"/>
  <c r="AI252" i="2"/>
  <c r="B257" i="4" s="1"/>
  <c r="J253" i="8" s="1"/>
  <c r="AI867" i="2"/>
  <c r="J868" i="8" s="1"/>
  <c r="AH868" i="2"/>
  <c r="AH288" i="2"/>
  <c r="AI288" i="2" s="1"/>
  <c r="B293" i="4" s="1"/>
  <c r="J289" i="8" s="1"/>
  <c r="AI287" i="2"/>
  <c r="B292" i="4" s="1"/>
  <c r="J288" i="8" s="1"/>
  <c r="AH744" i="2"/>
  <c r="AI743" i="2"/>
  <c r="J744" i="8" s="1"/>
  <c r="AE87" i="2"/>
  <c r="C92" i="4" s="1"/>
  <c r="A88" i="8" s="1"/>
  <c r="AA87" i="2"/>
  <c r="F92" i="4" s="1"/>
  <c r="D88" i="8" s="1"/>
  <c r="AD87" i="2"/>
  <c r="I92" i="4" s="1"/>
  <c r="G88" i="8" s="1"/>
  <c r="AG87" i="2"/>
  <c r="J92" i="4" s="1"/>
  <c r="H88" i="8" s="1"/>
  <c r="AC87" i="2"/>
  <c r="H92" i="4" s="1"/>
  <c r="F88" i="8" s="1"/>
  <c r="Z87" i="2"/>
  <c r="E92" i="4" s="1"/>
  <c r="C88" i="8" s="1"/>
  <c r="AB87" i="2"/>
  <c r="G92" i="4" s="1"/>
  <c r="E88" i="8" s="1"/>
  <c r="AF87" i="2"/>
  <c r="D92" i="4" s="1"/>
  <c r="B88" i="8" s="1"/>
  <c r="AI392" i="2"/>
  <c r="J393" i="8" s="1"/>
  <c r="AH393" i="2"/>
  <c r="AB756" i="2"/>
  <c r="E757" i="8" s="1"/>
  <c r="AE756" i="2"/>
  <c r="A757" i="8" s="1"/>
  <c r="AD756" i="2"/>
  <c r="G757" i="8" s="1"/>
  <c r="AA756" i="2"/>
  <c r="D757" i="8" s="1"/>
  <c r="AC756" i="2"/>
  <c r="F757" i="8" s="1"/>
  <c r="Z756" i="2"/>
  <c r="C757" i="8" s="1"/>
  <c r="AF756" i="2"/>
  <c r="B757" i="8" s="1"/>
  <c r="AG756" i="2"/>
  <c r="H757" i="8" s="1"/>
  <c r="AG319" i="2"/>
  <c r="J324" i="4" s="1"/>
  <c r="H320" i="8" s="1"/>
  <c r="Z319" i="2"/>
  <c r="E324" i="4" s="1"/>
  <c r="C320" i="8" s="1"/>
  <c r="AE319" i="2"/>
  <c r="C324" i="4" s="1"/>
  <c r="A320" i="8" s="1"/>
  <c r="AA319" i="2"/>
  <c r="F324" i="4" s="1"/>
  <c r="D320" i="8" s="1"/>
  <c r="AD319" i="2"/>
  <c r="I324" i="4" s="1"/>
  <c r="G320" i="8" s="1"/>
  <c r="AF319" i="2"/>
  <c r="D324" i="4" s="1"/>
  <c r="B320" i="8" s="1"/>
  <c r="AB319" i="2"/>
  <c r="G324" i="4" s="1"/>
  <c r="E320" i="8" s="1"/>
  <c r="AC319" i="2"/>
  <c r="H324" i="4" s="1"/>
  <c r="F320" i="8" s="1"/>
  <c r="AF211" i="2"/>
  <c r="D216" i="4" s="1"/>
  <c r="B212" i="8" s="1"/>
  <c r="Z211" i="2"/>
  <c r="E216" i="4" s="1"/>
  <c r="C212" i="8" s="1"/>
  <c r="AG211" i="2"/>
  <c r="J216" i="4" s="1"/>
  <c r="H212" i="8" s="1"/>
  <c r="AE211" i="2"/>
  <c r="C216" i="4" s="1"/>
  <c r="A212" i="8" s="1"/>
  <c r="AB211" i="2"/>
  <c r="G216" i="4" s="1"/>
  <c r="E212" i="8" s="1"/>
  <c r="AC211" i="2"/>
  <c r="H216" i="4" s="1"/>
  <c r="F212" i="8" s="1"/>
  <c r="AD211" i="2"/>
  <c r="I216" i="4" s="1"/>
  <c r="G212" i="8" s="1"/>
  <c r="AA211" i="2"/>
  <c r="F216" i="4" s="1"/>
  <c r="D212" i="8" s="1"/>
  <c r="AH235" i="2"/>
  <c r="AI235" i="2" s="1"/>
  <c r="B240" i="4" s="1"/>
  <c r="J236" i="8" s="1"/>
  <c r="AI234" i="2"/>
  <c r="B239" i="4" s="1"/>
  <c r="J235" i="8" s="1"/>
  <c r="AH108" i="2"/>
  <c r="AI108" i="2" s="1"/>
  <c r="B113" i="4" s="1"/>
  <c r="J109" i="8" s="1"/>
  <c r="AB633" i="2"/>
  <c r="E634" i="8" s="1"/>
  <c r="AE633" i="2"/>
  <c r="A634" i="8" s="1"/>
  <c r="AF633" i="2"/>
  <c r="B634" i="8" s="1"/>
  <c r="AA633" i="2"/>
  <c r="D634" i="8" s="1"/>
  <c r="AC633" i="2"/>
  <c r="F634" i="8" s="1"/>
  <c r="Z633" i="2"/>
  <c r="C634" i="8" s="1"/>
  <c r="AD633" i="2"/>
  <c r="G634" i="8" s="1"/>
  <c r="AG633" i="2"/>
  <c r="H634" i="8" s="1"/>
  <c r="AH410" i="2"/>
  <c r="AI409" i="2"/>
  <c r="J410" i="8" s="1"/>
  <c r="AE399" i="2"/>
  <c r="A400" i="8" s="1"/>
  <c r="AF399" i="2"/>
  <c r="B400" i="8" s="1"/>
  <c r="AC399" i="2"/>
  <c r="F400" i="8" s="1"/>
  <c r="Z399" i="2"/>
  <c r="C400" i="8" s="1"/>
  <c r="AD399" i="2"/>
  <c r="G400" i="8" s="1"/>
  <c r="AG399" i="2"/>
  <c r="H400" i="8" s="1"/>
  <c r="AB399" i="2"/>
  <c r="E400" i="8" s="1"/>
  <c r="AA399" i="2"/>
  <c r="D400" i="8" s="1"/>
  <c r="AC20" i="2"/>
  <c r="H25" i="4" s="1"/>
  <c r="F21" i="8" s="1"/>
  <c r="AG20" i="2"/>
  <c r="J25" i="4" s="1"/>
  <c r="H21" i="8" s="1"/>
  <c r="AD20" i="2"/>
  <c r="I25" i="4" s="1"/>
  <c r="G21" i="8" s="1"/>
  <c r="AA20" i="2"/>
  <c r="F25" i="4" s="1"/>
  <c r="D21" i="8" s="1"/>
  <c r="AB20" i="2"/>
  <c r="G25" i="4" s="1"/>
  <c r="E21" i="8" s="1"/>
  <c r="Z20" i="2"/>
  <c r="E25" i="4" s="1"/>
  <c r="C21" i="8" s="1"/>
  <c r="AF20" i="2"/>
  <c r="D25" i="4" s="1"/>
  <c r="B21" i="8" s="1"/>
  <c r="AE20" i="2"/>
  <c r="C25" i="4" s="1"/>
  <c r="A21" i="8" s="1"/>
  <c r="AF184" i="2"/>
  <c r="D189" i="4" s="1"/>
  <c r="B185" i="8" s="1"/>
  <c r="Z184" i="2"/>
  <c r="E189" i="4" s="1"/>
  <c r="C185" i="8" s="1"/>
  <c r="AC184" i="2"/>
  <c r="H189" i="4" s="1"/>
  <c r="F185" i="8" s="1"/>
  <c r="AG184" i="2"/>
  <c r="J189" i="4" s="1"/>
  <c r="H185" i="8" s="1"/>
  <c r="AD184" i="2"/>
  <c r="I189" i="4" s="1"/>
  <c r="G185" i="8" s="1"/>
  <c r="AB184" i="2"/>
  <c r="G189" i="4" s="1"/>
  <c r="E185" i="8" s="1"/>
  <c r="AE184" i="2"/>
  <c r="C189" i="4" s="1"/>
  <c r="A185" i="8" s="1"/>
  <c r="AA184" i="2"/>
  <c r="F189" i="4" s="1"/>
  <c r="D185" i="8" s="1"/>
  <c r="AC426" i="2"/>
  <c r="F427" i="8" s="1"/>
  <c r="AB426" i="2"/>
  <c r="E427" i="8" s="1"/>
  <c r="AE426" i="2"/>
  <c r="A427" i="8" s="1"/>
  <c r="AA426" i="2"/>
  <c r="D427" i="8" s="1"/>
  <c r="AF426" i="2"/>
  <c r="B427" i="8" s="1"/>
  <c r="AG426" i="2"/>
  <c r="H427" i="8" s="1"/>
  <c r="AD426" i="2"/>
  <c r="G427" i="8" s="1"/>
  <c r="Z426" i="2"/>
  <c r="C427" i="8" s="1"/>
  <c r="AE340" i="2"/>
  <c r="A341" i="8" s="1"/>
  <c r="AB340" i="2"/>
  <c r="E341" i="8" s="1"/>
  <c r="AD340" i="2"/>
  <c r="G341" i="8" s="1"/>
  <c r="AF340" i="2"/>
  <c r="B341" i="8" s="1"/>
  <c r="AA340" i="2"/>
  <c r="D341" i="8" s="1"/>
  <c r="Z340" i="2"/>
  <c r="C341" i="8" s="1"/>
  <c r="AC340" i="2"/>
  <c r="F341" i="8" s="1"/>
  <c r="AG340" i="2"/>
  <c r="H341" i="8" s="1"/>
  <c r="AH20" i="2"/>
  <c r="AI20" i="2" s="1"/>
  <c r="B25" i="4" s="1"/>
  <c r="J21" i="8" s="1"/>
  <c r="AE750" i="2"/>
  <c r="A751" i="8" s="1"/>
  <c r="AF750" i="2"/>
  <c r="B751" i="8" s="1"/>
  <c r="AB750" i="2"/>
  <c r="E751" i="8" s="1"/>
  <c r="AA750" i="2"/>
  <c r="D751" i="8" s="1"/>
  <c r="AD750" i="2"/>
  <c r="G751" i="8" s="1"/>
  <c r="Z750" i="2"/>
  <c r="C751" i="8" s="1"/>
  <c r="AC750" i="2"/>
  <c r="F751" i="8" s="1"/>
  <c r="AG750" i="2"/>
  <c r="H751" i="8" s="1"/>
  <c r="AE358" i="2"/>
  <c r="A359" i="8" s="1"/>
  <c r="Z358" i="2"/>
  <c r="C359" i="8" s="1"/>
  <c r="AD358" i="2"/>
  <c r="G359" i="8" s="1"/>
  <c r="AG358" i="2"/>
  <c r="H359" i="8" s="1"/>
  <c r="AC358" i="2"/>
  <c r="F359" i="8" s="1"/>
  <c r="AB358" i="2"/>
  <c r="E359" i="8" s="1"/>
  <c r="AF358" i="2"/>
  <c r="B359" i="8" s="1"/>
  <c r="AA358" i="2"/>
  <c r="D359" i="8" s="1"/>
  <c r="AH349" i="2"/>
  <c r="AI349" i="2" s="1"/>
  <c r="J350" i="8" s="1"/>
  <c r="AI348" i="2"/>
  <c r="J349" i="8" s="1"/>
  <c r="AI436" i="2"/>
  <c r="J437" i="8" s="1"/>
  <c r="AH437" i="2"/>
  <c r="AF726" i="2"/>
  <c r="B727" i="8" s="1"/>
  <c r="AG726" i="2"/>
  <c r="H727" i="8" s="1"/>
  <c r="AC726" i="2"/>
  <c r="F727" i="8" s="1"/>
  <c r="AD726" i="2"/>
  <c r="G727" i="8" s="1"/>
  <c r="AA726" i="2"/>
  <c r="D727" i="8" s="1"/>
  <c r="Z726" i="2"/>
  <c r="C727" i="8" s="1"/>
  <c r="AE726" i="2"/>
  <c r="A727" i="8" s="1"/>
  <c r="AB726" i="2"/>
  <c r="E727" i="8" s="1"/>
  <c r="AE317" i="2"/>
  <c r="C322" i="4" s="1"/>
  <c r="A318" i="8" s="1"/>
  <c r="AB317" i="2"/>
  <c r="G322" i="4" s="1"/>
  <c r="E318" i="8" s="1"/>
  <c r="AD317" i="2"/>
  <c r="I322" i="4" s="1"/>
  <c r="G318" i="8" s="1"/>
  <c r="AG317" i="2"/>
  <c r="J322" i="4" s="1"/>
  <c r="H318" i="8" s="1"/>
  <c r="AC317" i="2"/>
  <c r="H322" i="4" s="1"/>
  <c r="F318" i="8" s="1"/>
  <c r="Z317" i="2"/>
  <c r="E322" i="4" s="1"/>
  <c r="C318" i="8" s="1"/>
  <c r="AF317" i="2"/>
  <c r="D322" i="4" s="1"/>
  <c r="B318" i="8" s="1"/>
  <c r="AA317" i="2"/>
  <c r="F322" i="4" s="1"/>
  <c r="D318" i="8" s="1"/>
  <c r="AE410" i="2"/>
  <c r="A411" i="8" s="1"/>
  <c r="AG410" i="2"/>
  <c r="H411" i="8" s="1"/>
  <c r="AC410" i="2"/>
  <c r="F411" i="8" s="1"/>
  <c r="AA410" i="2"/>
  <c r="D411" i="8" s="1"/>
  <c r="AD410" i="2"/>
  <c r="G411" i="8" s="1"/>
  <c r="AF410" i="2"/>
  <c r="B411" i="8" s="1"/>
  <c r="AB410" i="2"/>
  <c r="E411" i="8" s="1"/>
  <c r="Z410" i="2"/>
  <c r="C411" i="8" s="1"/>
  <c r="AB897" i="2"/>
  <c r="E898" i="8" s="1"/>
  <c r="AG897" i="2"/>
  <c r="H898" i="8" s="1"/>
  <c r="AD897" i="2"/>
  <c r="G898" i="8" s="1"/>
  <c r="Z897" i="2"/>
  <c r="C898" i="8" s="1"/>
  <c r="AE897" i="2"/>
  <c r="A898" i="8" s="1"/>
  <c r="AF897" i="2"/>
  <c r="B898" i="8" s="1"/>
  <c r="AA897" i="2"/>
  <c r="D898" i="8" s="1"/>
  <c r="AC897" i="2"/>
  <c r="F898" i="8" s="1"/>
  <c r="AH923" i="2"/>
  <c r="AI922" i="2"/>
  <c r="J923" i="8" s="1"/>
  <c r="AE476" i="2"/>
  <c r="A477" i="8" s="1"/>
  <c r="AD476" i="2"/>
  <c r="G477" i="8" s="1"/>
  <c r="AB476" i="2"/>
  <c r="E477" i="8" s="1"/>
  <c r="Z476" i="2"/>
  <c r="C477" i="8" s="1"/>
  <c r="AC476" i="2"/>
  <c r="F477" i="8" s="1"/>
  <c r="AG476" i="2"/>
  <c r="H477" i="8" s="1"/>
  <c r="AF476" i="2"/>
  <c r="B477" i="8" s="1"/>
  <c r="AA476" i="2"/>
  <c r="D477" i="8" s="1"/>
  <c r="AH66" i="2"/>
  <c r="AI66" i="2" s="1"/>
  <c r="B71" i="4" s="1"/>
  <c r="J67" i="8" s="1"/>
  <c r="AH254" i="2"/>
  <c r="AI254" i="2" s="1"/>
  <c r="B259" i="4" s="1"/>
  <c r="J255" i="8" s="1"/>
  <c r="AC614" i="2"/>
  <c r="F615" i="8" s="1"/>
  <c r="AG614" i="2"/>
  <c r="H615" i="8" s="1"/>
  <c r="AF614" i="2"/>
  <c r="B615" i="8" s="1"/>
  <c r="AA614" i="2"/>
  <c r="D615" i="8" s="1"/>
  <c r="AE614" i="2"/>
  <c r="A615" i="8" s="1"/>
  <c r="Z614" i="2"/>
  <c r="C615" i="8" s="1"/>
  <c r="AD614" i="2"/>
  <c r="G615" i="8" s="1"/>
  <c r="AB614" i="2"/>
  <c r="E615" i="8" s="1"/>
  <c r="AH158" i="2"/>
  <c r="AI158" i="2" s="1"/>
  <c r="B163" i="4" s="1"/>
  <c r="J159" i="8" s="1"/>
  <c r="AH120" i="2"/>
  <c r="AI120" i="2" s="1"/>
  <c r="B125" i="4" s="1"/>
  <c r="J121" i="8" s="1"/>
  <c r="AC439" i="2"/>
  <c r="F440" i="8" s="1"/>
  <c r="AG439" i="2"/>
  <c r="H440" i="8" s="1"/>
  <c r="AD439" i="2"/>
  <c r="G440" i="8" s="1"/>
  <c r="AB439" i="2"/>
  <c r="E440" i="8" s="1"/>
  <c r="Z439" i="2"/>
  <c r="C440" i="8" s="1"/>
  <c r="AF439" i="2"/>
  <c r="B440" i="8" s="1"/>
  <c r="AE439" i="2"/>
  <c r="A440" i="8" s="1"/>
  <c r="AA439" i="2"/>
  <c r="D440" i="8" s="1"/>
  <c r="AE354" i="2"/>
  <c r="A355" i="8" s="1"/>
  <c r="AG354" i="2"/>
  <c r="H355" i="8" s="1"/>
  <c r="AC354" i="2"/>
  <c r="F355" i="8" s="1"/>
  <c r="AB354" i="2"/>
  <c r="E355" i="8" s="1"/>
  <c r="AF354" i="2"/>
  <c r="B355" i="8" s="1"/>
  <c r="AD354" i="2"/>
  <c r="G355" i="8" s="1"/>
  <c r="AA354" i="2"/>
  <c r="D355" i="8" s="1"/>
  <c r="Z354" i="2"/>
  <c r="C355" i="8" s="1"/>
  <c r="AB658" i="2"/>
  <c r="E659" i="8" s="1"/>
  <c r="AA658" i="2"/>
  <c r="D659" i="8" s="1"/>
  <c r="AD658" i="2"/>
  <c r="G659" i="8" s="1"/>
  <c r="AE658" i="2"/>
  <c r="A659" i="8" s="1"/>
  <c r="AC658" i="2"/>
  <c r="F659" i="8" s="1"/>
  <c r="Z658" i="2"/>
  <c r="C659" i="8" s="1"/>
  <c r="AF658" i="2"/>
  <c r="B659" i="8" s="1"/>
  <c r="AG658" i="2"/>
  <c r="H659" i="8" s="1"/>
  <c r="AH33" i="2"/>
  <c r="AI33" i="2" s="1"/>
  <c r="B38" i="4" s="1"/>
  <c r="J34" i="8" s="1"/>
  <c r="AD798" i="2"/>
  <c r="G799" i="8" s="1"/>
  <c r="AG798" i="2"/>
  <c r="H799" i="8" s="1"/>
  <c r="AC798" i="2"/>
  <c r="F799" i="8" s="1"/>
  <c r="AA798" i="2"/>
  <c r="D799" i="8" s="1"/>
  <c r="AF798" i="2"/>
  <c r="B799" i="8" s="1"/>
  <c r="AE798" i="2"/>
  <c r="A799" i="8" s="1"/>
  <c r="AB798" i="2"/>
  <c r="E799" i="8" s="1"/>
  <c r="Z798" i="2"/>
  <c r="C799" i="8" s="1"/>
  <c r="AI964" i="2"/>
  <c r="J965" i="8" s="1"/>
  <c r="AH965" i="2"/>
  <c r="AH211" i="2"/>
  <c r="AI211" i="2" s="1"/>
  <c r="B216" i="4" s="1"/>
  <c r="J212" i="8" s="1"/>
  <c r="AF175" i="2"/>
  <c r="D180" i="4" s="1"/>
  <c r="B176" i="8" s="1"/>
  <c r="AD175" i="2"/>
  <c r="I180" i="4" s="1"/>
  <c r="G176" i="8" s="1"/>
  <c r="AC175" i="2"/>
  <c r="H180" i="4" s="1"/>
  <c r="F176" i="8" s="1"/>
  <c r="AG175" i="2"/>
  <c r="J180" i="4" s="1"/>
  <c r="H176" i="8" s="1"/>
  <c r="AB175" i="2"/>
  <c r="G180" i="4" s="1"/>
  <c r="E176" i="8" s="1"/>
  <c r="Z175" i="2"/>
  <c r="E180" i="4" s="1"/>
  <c r="C176" i="8" s="1"/>
  <c r="AE175" i="2"/>
  <c r="C180" i="4" s="1"/>
  <c r="A176" i="8" s="1"/>
  <c r="AA175" i="2"/>
  <c r="F180" i="4" s="1"/>
  <c r="D176" i="8" s="1"/>
  <c r="AC59" i="2"/>
  <c r="H64" i="4" s="1"/>
  <c r="F60" i="8" s="1"/>
  <c r="Z59" i="2"/>
  <c r="E64" i="4" s="1"/>
  <c r="C60" i="8" s="1"/>
  <c r="AB59" i="2"/>
  <c r="G64" i="4" s="1"/>
  <c r="E60" i="8" s="1"/>
  <c r="AA59" i="2"/>
  <c r="F64" i="4" s="1"/>
  <c r="D60" i="8" s="1"/>
  <c r="AD59" i="2"/>
  <c r="I64" i="4" s="1"/>
  <c r="G60" i="8" s="1"/>
  <c r="AG59" i="2"/>
  <c r="J64" i="4" s="1"/>
  <c r="H60" i="8" s="1"/>
  <c r="AF59" i="2"/>
  <c r="D64" i="4" s="1"/>
  <c r="B60" i="8" s="1"/>
  <c r="AE59" i="2"/>
  <c r="C64" i="4" s="1"/>
  <c r="A60" i="8" s="1"/>
  <c r="AF247" i="2"/>
  <c r="D252" i="4" s="1"/>
  <c r="B248" i="8" s="1"/>
  <c r="AA247" i="2"/>
  <c r="F252" i="4" s="1"/>
  <c r="D248" i="8" s="1"/>
  <c r="AB247" i="2"/>
  <c r="G252" i="4" s="1"/>
  <c r="E248" i="8" s="1"/>
  <c r="AE247" i="2"/>
  <c r="C252" i="4" s="1"/>
  <c r="A248" i="8" s="1"/>
  <c r="Z247" i="2"/>
  <c r="E252" i="4" s="1"/>
  <c r="C248" i="8" s="1"/>
  <c r="AD247" i="2"/>
  <c r="I252" i="4" s="1"/>
  <c r="G248" i="8" s="1"/>
  <c r="AC247" i="2"/>
  <c r="H252" i="4" s="1"/>
  <c r="F248" i="8" s="1"/>
  <c r="AG247" i="2"/>
  <c r="J252" i="4" s="1"/>
  <c r="H248" i="8" s="1"/>
  <c r="AH130" i="2"/>
  <c r="AI130" i="2" s="1"/>
  <c r="B135" i="4" s="1"/>
  <c r="J131" i="8" s="1"/>
  <c r="AC795" i="2"/>
  <c r="F796" i="8" s="1"/>
  <c r="AA795" i="2"/>
  <c r="D796" i="8" s="1"/>
  <c r="AE795" i="2"/>
  <c r="A796" i="8" s="1"/>
  <c r="Z795" i="2"/>
  <c r="C796" i="8" s="1"/>
  <c r="AF795" i="2"/>
  <c r="B796" i="8" s="1"/>
  <c r="AG795" i="2"/>
  <c r="H796" i="8" s="1"/>
  <c r="AD795" i="2"/>
  <c r="G796" i="8" s="1"/>
  <c r="AB795" i="2"/>
  <c r="E796" i="8" s="1"/>
  <c r="AI659" i="2"/>
  <c r="J660" i="8" s="1"/>
  <c r="AH660" i="2"/>
  <c r="AH459" i="2"/>
  <c r="AI458" i="2"/>
  <c r="J459" i="8" s="1"/>
  <c r="AE111" i="2"/>
  <c r="C116" i="4" s="1"/>
  <c r="A112" i="8" s="1"/>
  <c r="AG111" i="2"/>
  <c r="J116" i="4" s="1"/>
  <c r="H112" i="8" s="1"/>
  <c r="Z111" i="2"/>
  <c r="E116" i="4" s="1"/>
  <c r="C112" i="8" s="1"/>
  <c r="AA111" i="2"/>
  <c r="F116" i="4" s="1"/>
  <c r="D112" i="8" s="1"/>
  <c r="AD111" i="2"/>
  <c r="I116" i="4" s="1"/>
  <c r="G112" i="8" s="1"/>
  <c r="AF111" i="2"/>
  <c r="D116" i="4" s="1"/>
  <c r="B112" i="8" s="1"/>
  <c r="AB111" i="2"/>
  <c r="G116" i="4" s="1"/>
  <c r="E112" i="8" s="1"/>
  <c r="AC111" i="2"/>
  <c r="H116" i="4" s="1"/>
  <c r="F112" i="8" s="1"/>
  <c r="AD2" i="2"/>
  <c r="I7" i="4" s="1"/>
  <c r="G3" i="8" s="1"/>
  <c r="AB2" i="2"/>
  <c r="G7" i="4" s="1"/>
  <c r="E3" i="8" s="1"/>
  <c r="AA2" i="2"/>
  <c r="F7" i="4" s="1"/>
  <c r="D3" i="8" s="1"/>
  <c r="AG2" i="2"/>
  <c r="J7" i="4" s="1"/>
  <c r="H3" i="8" s="1"/>
  <c r="AE2" i="2"/>
  <c r="C7" i="4" s="1"/>
  <c r="A3" i="8" s="1"/>
  <c r="AC2" i="2"/>
  <c r="H7" i="4" s="1"/>
  <c r="F3" i="8" s="1"/>
  <c r="AF2" i="2"/>
  <c r="D7" i="4" s="1"/>
  <c r="B3" i="8" s="1"/>
  <c r="Z2" i="2"/>
  <c r="E7" i="4" s="1"/>
  <c r="C3" i="8" s="1"/>
  <c r="AH64" i="2"/>
  <c r="AI64" i="2" s="1"/>
  <c r="B69" i="4" s="1"/>
  <c r="J65" i="8" s="1"/>
  <c r="AH745" i="2"/>
  <c r="AI744" i="2"/>
  <c r="J745" i="8" s="1"/>
  <c r="AI437" i="2"/>
  <c r="J438" i="8" s="1"/>
  <c r="AH438" i="2"/>
  <c r="AI949" i="2"/>
  <c r="J950" i="8" s="1"/>
  <c r="AH950" i="2"/>
  <c r="AB787" i="2"/>
  <c r="E788" i="8" s="1"/>
  <c r="AG787" i="2"/>
  <c r="H788" i="8" s="1"/>
  <c r="AF787" i="2"/>
  <c r="B788" i="8" s="1"/>
  <c r="AA787" i="2"/>
  <c r="D788" i="8" s="1"/>
  <c r="AE787" i="2"/>
  <c r="A788" i="8" s="1"/>
  <c r="AD787" i="2"/>
  <c r="G788" i="8" s="1"/>
  <c r="AC787" i="2"/>
  <c r="F788" i="8" s="1"/>
  <c r="Z787" i="2"/>
  <c r="C788" i="8" s="1"/>
  <c r="AG302" i="2"/>
  <c r="J307" i="4" s="1"/>
  <c r="H303" i="8" s="1"/>
  <c r="Z302" i="2"/>
  <c r="E307" i="4" s="1"/>
  <c r="C303" i="8" s="1"/>
  <c r="AC302" i="2"/>
  <c r="H307" i="4" s="1"/>
  <c r="F303" i="8" s="1"/>
  <c r="AD302" i="2"/>
  <c r="I307" i="4" s="1"/>
  <c r="G303" i="8" s="1"/>
  <c r="AF302" i="2"/>
  <c r="D307" i="4" s="1"/>
  <c r="B303" i="8" s="1"/>
  <c r="AB302" i="2"/>
  <c r="G307" i="4" s="1"/>
  <c r="E303" i="8" s="1"/>
  <c r="AE302" i="2"/>
  <c r="C307" i="4" s="1"/>
  <c r="A303" i="8" s="1"/>
  <c r="AA302" i="2"/>
  <c r="F307" i="4" s="1"/>
  <c r="D303" i="8" s="1"/>
  <c r="AB417" i="2"/>
  <c r="E418" i="8" s="1"/>
  <c r="AD417" i="2"/>
  <c r="G418" i="8" s="1"/>
  <c r="AF417" i="2"/>
  <c r="B418" i="8" s="1"/>
  <c r="AG417" i="2"/>
  <c r="H418" i="8" s="1"/>
  <c r="AC417" i="2"/>
  <c r="F418" i="8" s="1"/>
  <c r="Z417" i="2"/>
  <c r="C418" i="8" s="1"/>
  <c r="AE417" i="2"/>
  <c r="A418" i="8" s="1"/>
  <c r="AA417" i="2"/>
  <c r="D418" i="8" s="1"/>
  <c r="AD825" i="2"/>
  <c r="G826" i="8" s="1"/>
  <c r="AG825" i="2"/>
  <c r="H826" i="8" s="1"/>
  <c r="AE825" i="2"/>
  <c r="A826" i="8" s="1"/>
  <c r="AA825" i="2"/>
  <c r="D826" i="8" s="1"/>
  <c r="Z825" i="2"/>
  <c r="C826" i="8" s="1"/>
  <c r="AC825" i="2"/>
  <c r="F826" i="8" s="1"/>
  <c r="AF825" i="2"/>
  <c r="B826" i="8" s="1"/>
  <c r="AB825" i="2"/>
  <c r="E826" i="8" s="1"/>
  <c r="AD376" i="2"/>
  <c r="G377" i="8" s="1"/>
  <c r="AB376" i="2"/>
  <c r="E377" i="8" s="1"/>
  <c r="AE376" i="2"/>
  <c r="A377" i="8" s="1"/>
  <c r="AG376" i="2"/>
  <c r="H377" i="8" s="1"/>
  <c r="AC376" i="2"/>
  <c r="F377" i="8" s="1"/>
  <c r="AF376" i="2"/>
  <c r="B377" i="8" s="1"/>
  <c r="Z376" i="2"/>
  <c r="C377" i="8" s="1"/>
  <c r="AA376" i="2"/>
  <c r="D377" i="8" s="1"/>
  <c r="AI418" i="2"/>
  <c r="J419" i="8" s="1"/>
  <c r="AH419" i="2"/>
  <c r="AF814" i="2"/>
  <c r="B815" i="8" s="1"/>
  <c r="AG814" i="2"/>
  <c r="H815" i="8" s="1"/>
  <c r="AC814" i="2"/>
  <c r="F815" i="8" s="1"/>
  <c r="AE814" i="2"/>
  <c r="A815" i="8" s="1"/>
  <c r="AB814" i="2"/>
  <c r="E815" i="8" s="1"/>
  <c r="AA814" i="2"/>
  <c r="D815" i="8" s="1"/>
  <c r="AD814" i="2"/>
  <c r="G815" i="8" s="1"/>
  <c r="Z814" i="2"/>
  <c r="C815" i="8" s="1"/>
  <c r="AF26" i="2"/>
  <c r="D31" i="4" s="1"/>
  <c r="B27" i="8" s="1"/>
  <c r="AG26" i="2"/>
  <c r="J31" i="4" s="1"/>
  <c r="H27" i="8" s="1"/>
  <c r="AD26" i="2"/>
  <c r="I31" i="4" s="1"/>
  <c r="G27" i="8" s="1"/>
  <c r="AC26" i="2"/>
  <c r="H31" i="4" s="1"/>
  <c r="F27" i="8" s="1"/>
  <c r="AA26" i="2"/>
  <c r="F31" i="4" s="1"/>
  <c r="D27" i="8" s="1"/>
  <c r="AB26" i="2"/>
  <c r="G31" i="4" s="1"/>
  <c r="E27" i="8" s="1"/>
  <c r="AE26" i="2"/>
  <c r="C31" i="4" s="1"/>
  <c r="A27" i="8" s="1"/>
  <c r="Z26" i="2"/>
  <c r="E31" i="4" s="1"/>
  <c r="C27" i="8" s="1"/>
  <c r="AC722" i="2"/>
  <c r="F723" i="8" s="1"/>
  <c r="AG722" i="2"/>
  <c r="H723" i="8" s="1"/>
  <c r="AB722" i="2"/>
  <c r="E723" i="8" s="1"/>
  <c r="AA722" i="2"/>
  <c r="D723" i="8" s="1"/>
  <c r="AE722" i="2"/>
  <c r="A723" i="8" s="1"/>
  <c r="Z722" i="2"/>
  <c r="C723" i="8" s="1"/>
  <c r="AF722" i="2"/>
  <c r="B723" i="8" s="1"/>
  <c r="AD722" i="2"/>
  <c r="G723" i="8" s="1"/>
  <c r="AB386" i="2"/>
  <c r="E387" i="8" s="1"/>
  <c r="Z386" i="2"/>
  <c r="C387" i="8" s="1"/>
  <c r="AD386" i="2"/>
  <c r="G387" i="8" s="1"/>
  <c r="AG386" i="2"/>
  <c r="H387" i="8" s="1"/>
  <c r="AE386" i="2"/>
  <c r="A387" i="8" s="1"/>
  <c r="AC386" i="2"/>
  <c r="F387" i="8" s="1"/>
  <c r="AF386" i="2"/>
  <c r="B387" i="8" s="1"/>
  <c r="AA386" i="2"/>
  <c r="D387" i="8" s="1"/>
  <c r="AH457" i="2"/>
  <c r="AI456" i="2"/>
  <c r="J457" i="8" s="1"/>
  <c r="AH706" i="2"/>
  <c r="AI705" i="2"/>
  <c r="J706" i="8" s="1"/>
  <c r="AE819" i="2"/>
  <c r="A820" i="8" s="1"/>
  <c r="Z819" i="2"/>
  <c r="C820" i="8" s="1"/>
  <c r="AF819" i="2"/>
  <c r="B820" i="8" s="1"/>
  <c r="AB819" i="2"/>
  <c r="E820" i="8" s="1"/>
  <c r="AA819" i="2"/>
  <c r="D820" i="8" s="1"/>
  <c r="AD819" i="2"/>
  <c r="G820" i="8" s="1"/>
  <c r="AC819" i="2"/>
  <c r="F820" i="8" s="1"/>
  <c r="AG819" i="2"/>
  <c r="H820" i="8" s="1"/>
  <c r="AE924" i="2"/>
  <c r="A925" i="8" s="1"/>
  <c r="AA924" i="2"/>
  <c r="D925" i="8" s="1"/>
  <c r="AC924" i="2"/>
  <c r="F925" i="8" s="1"/>
  <c r="AD924" i="2"/>
  <c r="G925" i="8" s="1"/>
  <c r="AF924" i="2"/>
  <c r="B925" i="8" s="1"/>
  <c r="AB924" i="2"/>
  <c r="E925" i="8" s="1"/>
  <c r="Z924" i="2"/>
  <c r="C925" i="8" s="1"/>
  <c r="AG924" i="2"/>
  <c r="H925" i="8" s="1"/>
  <c r="AI678" i="2"/>
  <c r="J679" i="8" s="1"/>
  <c r="AH679" i="2"/>
  <c r="AF559" i="2"/>
  <c r="B560" i="8" s="1"/>
  <c r="AE559" i="2"/>
  <c r="A560" i="8" s="1"/>
  <c r="AC559" i="2"/>
  <c r="F560" i="8" s="1"/>
  <c r="Z559" i="2"/>
  <c r="C560" i="8" s="1"/>
  <c r="AD559" i="2"/>
  <c r="G560" i="8" s="1"/>
  <c r="AG559" i="2"/>
  <c r="H560" i="8" s="1"/>
  <c r="AB559" i="2"/>
  <c r="E560" i="8" s="1"/>
  <c r="AA559" i="2"/>
  <c r="D560" i="8" s="1"/>
  <c r="AB187" i="2"/>
  <c r="G192" i="4" s="1"/>
  <c r="E188" i="8" s="1"/>
  <c r="AE187" i="2"/>
  <c r="C192" i="4" s="1"/>
  <c r="A188" i="8" s="1"/>
  <c r="AG187" i="2"/>
  <c r="J192" i="4" s="1"/>
  <c r="H188" i="8" s="1"/>
  <c r="AA187" i="2"/>
  <c r="F192" i="4" s="1"/>
  <c r="D188" i="8" s="1"/>
  <c r="Z187" i="2"/>
  <c r="E192" i="4" s="1"/>
  <c r="C188" i="8" s="1"/>
  <c r="AC187" i="2"/>
  <c r="H192" i="4" s="1"/>
  <c r="F188" i="8" s="1"/>
  <c r="AD187" i="2"/>
  <c r="I192" i="4" s="1"/>
  <c r="G188" i="8" s="1"/>
  <c r="AF187" i="2"/>
  <c r="D192" i="4" s="1"/>
  <c r="B188" i="8" s="1"/>
  <c r="AB444" i="2"/>
  <c r="E445" i="8" s="1"/>
  <c r="Z444" i="2"/>
  <c r="C445" i="8" s="1"/>
  <c r="AF444" i="2"/>
  <c r="B445" i="8" s="1"/>
  <c r="AE444" i="2"/>
  <c r="A445" i="8" s="1"/>
  <c r="AD444" i="2"/>
  <c r="G445" i="8" s="1"/>
  <c r="AA444" i="2"/>
  <c r="D445" i="8" s="1"/>
  <c r="AC444" i="2"/>
  <c r="F445" i="8" s="1"/>
  <c r="AG444" i="2"/>
  <c r="H445" i="8" s="1"/>
  <c r="AI655" i="2"/>
  <c r="J656" i="8" s="1"/>
  <c r="AH656" i="2"/>
  <c r="AC166" i="2"/>
  <c r="H171" i="4" s="1"/>
  <c r="F167" i="8" s="1"/>
  <c r="Z166" i="2"/>
  <c r="E171" i="4" s="1"/>
  <c r="C167" i="8" s="1"/>
  <c r="AB166" i="2"/>
  <c r="G171" i="4" s="1"/>
  <c r="E167" i="8" s="1"/>
  <c r="AA166" i="2"/>
  <c r="F171" i="4" s="1"/>
  <c r="D167" i="8" s="1"/>
  <c r="AF166" i="2"/>
  <c r="D171" i="4" s="1"/>
  <c r="B167" i="8" s="1"/>
  <c r="AE166" i="2"/>
  <c r="C171" i="4" s="1"/>
  <c r="A167" i="8" s="1"/>
  <c r="AD166" i="2"/>
  <c r="I171" i="4" s="1"/>
  <c r="G167" i="8" s="1"/>
  <c r="AG166" i="2"/>
  <c r="J171" i="4" s="1"/>
  <c r="H167" i="8" s="1"/>
  <c r="AH190" i="2"/>
  <c r="AI190" i="2" s="1"/>
  <c r="B195" i="4" s="1"/>
  <c r="J191" i="8" s="1"/>
  <c r="AD842" i="2"/>
  <c r="G843" i="8" s="1"/>
  <c r="AG842" i="2"/>
  <c r="H843" i="8" s="1"/>
  <c r="AF842" i="2"/>
  <c r="B843" i="8" s="1"/>
  <c r="Z842" i="2"/>
  <c r="C843" i="8" s="1"/>
  <c r="AE842" i="2"/>
  <c r="A843" i="8" s="1"/>
  <c r="AC842" i="2"/>
  <c r="F843" i="8" s="1"/>
  <c r="AA842" i="2"/>
  <c r="D843" i="8" s="1"/>
  <c r="AB842" i="2"/>
  <c r="E843" i="8" s="1"/>
  <c r="AH977" i="2"/>
  <c r="AI976" i="2"/>
  <c r="J977" i="8" s="1"/>
  <c r="AI675" i="2"/>
  <c r="J676" i="8" s="1"/>
  <c r="AH676" i="2"/>
  <c r="AE740" i="2"/>
  <c r="A741" i="8" s="1"/>
  <c r="Z740" i="2"/>
  <c r="C741" i="8" s="1"/>
  <c r="AC740" i="2"/>
  <c r="F741" i="8" s="1"/>
  <c r="AA740" i="2"/>
  <c r="D741" i="8" s="1"/>
  <c r="AD740" i="2"/>
  <c r="G741" i="8" s="1"/>
  <c r="AF740" i="2"/>
  <c r="B741" i="8" s="1"/>
  <c r="AB740" i="2"/>
  <c r="E741" i="8" s="1"/>
  <c r="AG740" i="2"/>
  <c r="H741" i="8" s="1"/>
  <c r="AI847" i="2"/>
  <c r="J848" i="8" s="1"/>
  <c r="AH848" i="2"/>
  <c r="AC783" i="2"/>
  <c r="F784" i="8" s="1"/>
  <c r="AA783" i="2"/>
  <c r="D784" i="8" s="1"/>
  <c r="AF783" i="2"/>
  <c r="B784" i="8" s="1"/>
  <c r="AB783" i="2"/>
  <c r="E784" i="8" s="1"/>
  <c r="Z783" i="2"/>
  <c r="C784" i="8" s="1"/>
  <c r="AE783" i="2"/>
  <c r="A784" i="8" s="1"/>
  <c r="AD783" i="2"/>
  <c r="G784" i="8" s="1"/>
  <c r="AG783" i="2"/>
  <c r="H784" i="8" s="1"/>
  <c r="AI987" i="2"/>
  <c r="J988" i="8" s="1"/>
  <c r="AH988" i="2"/>
  <c r="AI537" i="2"/>
  <c r="J538" i="8" s="1"/>
  <c r="AH538" i="2"/>
  <c r="AF817" i="2"/>
  <c r="B818" i="8" s="1"/>
  <c r="AC817" i="2"/>
  <c r="F818" i="8" s="1"/>
  <c r="Z817" i="2"/>
  <c r="C818" i="8" s="1"/>
  <c r="AB817" i="2"/>
  <c r="E818" i="8" s="1"/>
  <c r="AD817" i="2"/>
  <c r="G818" i="8" s="1"/>
  <c r="AG817" i="2"/>
  <c r="H818" i="8" s="1"/>
  <c r="AE817" i="2"/>
  <c r="A818" i="8" s="1"/>
  <c r="AA817" i="2"/>
  <c r="D818" i="8" s="1"/>
  <c r="AE527" i="2"/>
  <c r="A528" i="8" s="1"/>
  <c r="AC527" i="2"/>
  <c r="F528" i="8" s="1"/>
  <c r="AD527" i="2"/>
  <c r="G528" i="8" s="1"/>
  <c r="AA527" i="2"/>
  <c r="D528" i="8" s="1"/>
  <c r="AB527" i="2"/>
  <c r="E528" i="8" s="1"/>
  <c r="AG527" i="2"/>
  <c r="H528" i="8" s="1"/>
  <c r="AF527" i="2"/>
  <c r="B528" i="8" s="1"/>
  <c r="Z527" i="2"/>
  <c r="C528" i="8" s="1"/>
  <c r="AI261" i="2"/>
  <c r="B266" i="4" s="1"/>
  <c r="J262" i="8" s="1"/>
  <c r="AH262" i="2"/>
  <c r="AI262" i="2" s="1"/>
  <c r="B267" i="4" s="1"/>
  <c r="J263" i="8" s="1"/>
  <c r="AI567" i="2"/>
  <c r="J568" i="8" s="1"/>
  <c r="AH568" i="2"/>
  <c r="AH73" i="2"/>
  <c r="AI73" i="2" s="1"/>
  <c r="B78" i="4" s="1"/>
  <c r="J74" i="8" s="1"/>
  <c r="AI72" i="2"/>
  <c r="B77" i="4" s="1"/>
  <c r="J73" i="8" s="1"/>
  <c r="AH431" i="2"/>
  <c r="AI430" i="2"/>
  <c r="J431" i="8" s="1"/>
  <c r="AE143" i="2"/>
  <c r="C148" i="4" s="1"/>
  <c r="A144" i="8" s="1"/>
  <c r="AC143" i="2"/>
  <c r="H148" i="4" s="1"/>
  <c r="F144" i="8" s="1"/>
  <c r="AD143" i="2"/>
  <c r="I148" i="4" s="1"/>
  <c r="G144" i="8" s="1"/>
  <c r="AA143" i="2"/>
  <c r="F148" i="4" s="1"/>
  <c r="D144" i="8" s="1"/>
  <c r="AB143" i="2"/>
  <c r="G148" i="4" s="1"/>
  <c r="E144" i="8" s="1"/>
  <c r="Z143" i="2"/>
  <c r="E148" i="4" s="1"/>
  <c r="C144" i="8" s="1"/>
  <c r="AG143" i="2"/>
  <c r="J148" i="4" s="1"/>
  <c r="H144" i="8" s="1"/>
  <c r="AF143" i="2"/>
  <c r="D148" i="4" s="1"/>
  <c r="B144" i="8" s="1"/>
  <c r="AI609" i="2"/>
  <c r="J610" i="8" s="1"/>
  <c r="AH610" i="2"/>
  <c r="AC177" i="2"/>
  <c r="H182" i="4" s="1"/>
  <c r="F178" i="8" s="1"/>
  <c r="AG177" i="2"/>
  <c r="J182" i="4" s="1"/>
  <c r="H178" i="8" s="1"/>
  <c r="AF177" i="2"/>
  <c r="D182" i="4" s="1"/>
  <c r="B178" i="8" s="1"/>
  <c r="Z177" i="2"/>
  <c r="E182" i="4" s="1"/>
  <c r="C178" i="8" s="1"/>
  <c r="AA177" i="2"/>
  <c r="F182" i="4" s="1"/>
  <c r="D178" i="8" s="1"/>
  <c r="AB177" i="2"/>
  <c r="G182" i="4" s="1"/>
  <c r="E178" i="8" s="1"/>
  <c r="AD177" i="2"/>
  <c r="I182" i="4" s="1"/>
  <c r="G178" i="8" s="1"/>
  <c r="AE177" i="2"/>
  <c r="C182" i="4" s="1"/>
  <c r="A178" i="8" s="1"/>
  <c r="AH322" i="2"/>
  <c r="AI322" i="2" s="1"/>
  <c r="B327" i="4" s="1"/>
  <c r="J323" i="8" s="1"/>
  <c r="AE416" i="2"/>
  <c r="A417" i="8" s="1"/>
  <c r="AD416" i="2"/>
  <c r="G417" i="8" s="1"/>
  <c r="AF416" i="2"/>
  <c r="B417" i="8" s="1"/>
  <c r="Z416" i="2"/>
  <c r="C417" i="8" s="1"/>
  <c r="AC416" i="2"/>
  <c r="F417" i="8" s="1"/>
  <c r="AG416" i="2"/>
  <c r="H417" i="8" s="1"/>
  <c r="AB416" i="2"/>
  <c r="E417" i="8" s="1"/>
  <c r="AA416" i="2"/>
  <c r="D417" i="8" s="1"/>
  <c r="AE124" i="2"/>
  <c r="C129" i="4" s="1"/>
  <c r="A125" i="8" s="1"/>
  <c r="AG124" i="2"/>
  <c r="J129" i="4" s="1"/>
  <c r="H125" i="8" s="1"/>
  <c r="AB124" i="2"/>
  <c r="G129" i="4" s="1"/>
  <c r="E125" i="8" s="1"/>
  <c r="AF124" i="2"/>
  <c r="D129" i="4" s="1"/>
  <c r="B125" i="8" s="1"/>
  <c r="AC124" i="2"/>
  <c r="H129" i="4" s="1"/>
  <c r="F125" i="8" s="1"/>
  <c r="AD124" i="2"/>
  <c r="I129" i="4" s="1"/>
  <c r="G125" i="8" s="1"/>
  <c r="Z124" i="2"/>
  <c r="E129" i="4" s="1"/>
  <c r="C125" i="8" s="1"/>
  <c r="AA124" i="2"/>
  <c r="F129" i="4" s="1"/>
  <c r="D125" i="8" s="1"/>
  <c r="AF978" i="2"/>
  <c r="B979" i="8" s="1"/>
  <c r="AB978" i="2"/>
  <c r="E979" i="8" s="1"/>
  <c r="AD978" i="2"/>
  <c r="G979" i="8" s="1"/>
  <c r="AG978" i="2"/>
  <c r="H979" i="8" s="1"/>
  <c r="AC978" i="2"/>
  <c r="F979" i="8" s="1"/>
  <c r="Z978" i="2"/>
  <c r="C979" i="8" s="1"/>
  <c r="AE978" i="2"/>
  <c r="A979" i="8" s="1"/>
  <c r="AA978" i="2"/>
  <c r="D979" i="8" s="1"/>
  <c r="AI141" i="2"/>
  <c r="B146" i="4" s="1"/>
  <c r="J142" i="8" s="1"/>
  <c r="AH142" i="2"/>
  <c r="AI142" i="2" s="1"/>
  <c r="B147" i="4" s="1"/>
  <c r="J143" i="8" s="1"/>
  <c r="AH19" i="2"/>
  <c r="AI19" i="2" s="1"/>
  <c r="B24" i="4" s="1"/>
  <c r="J20" i="8" s="1"/>
  <c r="AI492" i="2"/>
  <c r="J493" i="8" s="1"/>
  <c r="AH493" i="2"/>
  <c r="Z496" i="2"/>
  <c r="C497" i="8" s="1"/>
  <c r="AE496" i="2"/>
  <c r="A497" i="8" s="1"/>
  <c r="AD496" i="2"/>
  <c r="G497" i="8" s="1"/>
  <c r="AF496" i="2"/>
  <c r="B497" i="8" s="1"/>
  <c r="AC496" i="2"/>
  <c r="F497" i="8" s="1"/>
  <c r="AA496" i="2"/>
  <c r="D497" i="8" s="1"/>
  <c r="AB496" i="2"/>
  <c r="E497" i="8" s="1"/>
  <c r="AG496" i="2"/>
  <c r="H497" i="8" s="1"/>
  <c r="AC335" i="2"/>
  <c r="H340" i="4" s="1"/>
  <c r="F336" i="8" s="1"/>
  <c r="Z335" i="2"/>
  <c r="E340" i="4" s="1"/>
  <c r="C336" i="8" s="1"/>
  <c r="AD335" i="2"/>
  <c r="I340" i="4" s="1"/>
  <c r="G336" i="8" s="1"/>
  <c r="AB335" i="2"/>
  <c r="G340" i="4" s="1"/>
  <c r="E336" i="8" s="1"/>
  <c r="AE335" i="2"/>
  <c r="C340" i="4" s="1"/>
  <c r="A336" i="8" s="1"/>
  <c r="AA335" i="2"/>
  <c r="F340" i="4" s="1"/>
  <c r="D336" i="8" s="1"/>
  <c r="AF335" i="2"/>
  <c r="D340" i="4" s="1"/>
  <c r="B336" i="8" s="1"/>
  <c r="AG335" i="2"/>
  <c r="J340" i="4" s="1"/>
  <c r="H336" i="8" s="1"/>
  <c r="AH80" i="2"/>
  <c r="AI80" i="2" s="1"/>
  <c r="B85" i="4" s="1"/>
  <c r="J81" i="8" s="1"/>
  <c r="AC757" i="2"/>
  <c r="F758" i="8" s="1"/>
  <c r="AG757" i="2"/>
  <c r="H758" i="8" s="1"/>
  <c r="AD757" i="2"/>
  <c r="G758" i="8" s="1"/>
  <c r="Z757" i="2"/>
  <c r="C758" i="8" s="1"/>
  <c r="AF757" i="2"/>
  <c r="B758" i="8" s="1"/>
  <c r="AA757" i="2"/>
  <c r="D758" i="8" s="1"/>
  <c r="AB757" i="2"/>
  <c r="E758" i="8" s="1"/>
  <c r="AE757" i="2"/>
  <c r="A758" i="8" s="1"/>
  <c r="AD112" i="2"/>
  <c r="I117" i="4" s="1"/>
  <c r="G113" i="8" s="1"/>
  <c r="AG112" i="2"/>
  <c r="J117" i="4" s="1"/>
  <c r="H113" i="8" s="1"/>
  <c r="AC112" i="2"/>
  <c r="H117" i="4" s="1"/>
  <c r="F113" i="8" s="1"/>
  <c r="AF112" i="2"/>
  <c r="D117" i="4" s="1"/>
  <c r="B113" i="8" s="1"/>
  <c r="AE112" i="2"/>
  <c r="C117" i="4" s="1"/>
  <c r="A113" i="8" s="1"/>
  <c r="Z112" i="2"/>
  <c r="E117" i="4" s="1"/>
  <c r="C113" i="8" s="1"/>
  <c r="AB112" i="2"/>
  <c r="G117" i="4" s="1"/>
  <c r="E113" i="8" s="1"/>
  <c r="AA112" i="2"/>
  <c r="F117" i="4" s="1"/>
  <c r="D113" i="8" s="1"/>
  <c r="AD497" i="2"/>
  <c r="G498" i="8" s="1"/>
  <c r="AF497" i="2"/>
  <c r="B498" i="8" s="1"/>
  <c r="AG497" i="2"/>
  <c r="H498" i="8" s="1"/>
  <c r="AC497" i="2"/>
  <c r="F498" i="8" s="1"/>
  <c r="Z497" i="2"/>
  <c r="C498" i="8" s="1"/>
  <c r="AE497" i="2"/>
  <c r="A498" i="8" s="1"/>
  <c r="AB497" i="2"/>
  <c r="E498" i="8" s="1"/>
  <c r="AA497" i="2"/>
  <c r="D498" i="8" s="1"/>
  <c r="AF657" i="2"/>
  <c r="B658" i="8" s="1"/>
  <c r="AE657" i="2"/>
  <c r="A658" i="8" s="1"/>
  <c r="AC657" i="2"/>
  <c r="F658" i="8" s="1"/>
  <c r="AB657" i="2"/>
  <c r="E658" i="8" s="1"/>
  <c r="AG657" i="2"/>
  <c r="H658" i="8" s="1"/>
  <c r="AA657" i="2"/>
  <c r="D658" i="8" s="1"/>
  <c r="AD657" i="2"/>
  <c r="G658" i="8" s="1"/>
  <c r="Z657" i="2"/>
  <c r="C658" i="8" s="1"/>
  <c r="AH321" i="2"/>
  <c r="AI321" i="2" s="1"/>
  <c r="B326" i="4" s="1"/>
  <c r="J322" i="8" s="1"/>
  <c r="AA13" i="2"/>
  <c r="F18" i="4" s="1"/>
  <c r="D14" i="8" s="1"/>
  <c r="AF13" i="2"/>
  <c r="D18" i="4" s="1"/>
  <c r="B14" i="8" s="1"/>
  <c r="Z13" i="2"/>
  <c r="E18" i="4" s="1"/>
  <c r="C14" i="8" s="1"/>
  <c r="AC13" i="2"/>
  <c r="H18" i="4" s="1"/>
  <c r="F14" i="8" s="1"/>
  <c r="AB13" i="2"/>
  <c r="G18" i="4" s="1"/>
  <c r="E14" i="8" s="1"/>
  <c r="AE13" i="2"/>
  <c r="C18" i="4" s="1"/>
  <c r="A14" i="8" s="1"/>
  <c r="AG13" i="2"/>
  <c r="J18" i="4" s="1"/>
  <c r="H14" i="8" s="1"/>
  <c r="AD13" i="2"/>
  <c r="I18" i="4" s="1"/>
  <c r="G14" i="8" s="1"/>
  <c r="AI843" i="2"/>
  <c r="J844" i="8" s="1"/>
  <c r="AH844" i="2"/>
  <c r="AG69" i="2"/>
  <c r="J74" i="4" s="1"/>
  <c r="H70" i="8" s="1"/>
  <c r="AD69" i="2"/>
  <c r="I74" i="4" s="1"/>
  <c r="G70" i="8" s="1"/>
  <c r="AB69" i="2"/>
  <c r="G74" i="4" s="1"/>
  <c r="E70" i="8" s="1"/>
  <c r="AA69" i="2"/>
  <c r="F74" i="4" s="1"/>
  <c r="D70" i="8" s="1"/>
  <c r="AC69" i="2"/>
  <c r="H74" i="4" s="1"/>
  <c r="F70" i="8" s="1"/>
  <c r="AE69" i="2"/>
  <c r="C74" i="4" s="1"/>
  <c r="A70" i="8" s="1"/>
  <c r="AF69" i="2"/>
  <c r="D74" i="4" s="1"/>
  <c r="B70" i="8" s="1"/>
  <c r="Z69" i="2"/>
  <c r="E74" i="4" s="1"/>
  <c r="C70" i="8" s="1"/>
  <c r="AE645" i="2"/>
  <c r="A646" i="8" s="1"/>
  <c r="AG645" i="2"/>
  <c r="H646" i="8" s="1"/>
  <c r="AB645" i="2"/>
  <c r="E646" i="8" s="1"/>
  <c r="AF645" i="2"/>
  <c r="B646" i="8" s="1"/>
  <c r="AA645" i="2"/>
  <c r="D646" i="8" s="1"/>
  <c r="AD645" i="2"/>
  <c r="G646" i="8" s="1"/>
  <c r="Z645" i="2"/>
  <c r="C646" i="8" s="1"/>
  <c r="AC645" i="2"/>
  <c r="F646" i="8" s="1"/>
  <c r="AD173" i="2"/>
  <c r="I178" i="4" s="1"/>
  <c r="G174" i="8" s="1"/>
  <c r="AG173" i="2"/>
  <c r="J178" i="4" s="1"/>
  <c r="H174" i="8" s="1"/>
  <c r="Z173" i="2"/>
  <c r="E178" i="4" s="1"/>
  <c r="C174" i="8" s="1"/>
  <c r="AB173" i="2"/>
  <c r="G178" i="4" s="1"/>
  <c r="E174" i="8" s="1"/>
  <c r="AC173" i="2"/>
  <c r="H178" i="4" s="1"/>
  <c r="F174" i="8" s="1"/>
  <c r="AA173" i="2"/>
  <c r="F178" i="4" s="1"/>
  <c r="D174" i="8" s="1"/>
  <c r="AF173" i="2"/>
  <c r="D178" i="4" s="1"/>
  <c r="B174" i="8" s="1"/>
  <c r="AE173" i="2"/>
  <c r="C178" i="4" s="1"/>
  <c r="A174" i="8" s="1"/>
  <c r="AH258" i="2"/>
  <c r="AI258" i="2" s="1"/>
  <c r="B263" i="4" s="1"/>
  <c r="J259" i="8" s="1"/>
  <c r="AF213" i="2"/>
  <c r="D218" i="4" s="1"/>
  <c r="B214" i="8" s="1"/>
  <c r="Z213" i="2"/>
  <c r="E218" i="4" s="1"/>
  <c r="C214" i="8" s="1"/>
  <c r="AC213" i="2"/>
  <c r="H218" i="4" s="1"/>
  <c r="F214" i="8" s="1"/>
  <c r="AA213" i="2"/>
  <c r="F218" i="4" s="1"/>
  <c r="D214" i="8" s="1"/>
  <c r="AG213" i="2"/>
  <c r="J218" i="4" s="1"/>
  <c r="H214" i="8" s="1"/>
  <c r="AB213" i="2"/>
  <c r="G218" i="4" s="1"/>
  <c r="E214" i="8" s="1"/>
  <c r="AD213" i="2"/>
  <c r="I218" i="4" s="1"/>
  <c r="G214" i="8" s="1"/>
  <c r="AE213" i="2"/>
  <c r="C218" i="4" s="1"/>
  <c r="A214" i="8" s="1"/>
  <c r="AF749" i="2"/>
  <c r="B750" i="8" s="1"/>
  <c r="AC749" i="2"/>
  <c r="F750" i="8" s="1"/>
  <c r="AE749" i="2"/>
  <c r="A750" i="8" s="1"/>
  <c r="AA749" i="2"/>
  <c r="D750" i="8" s="1"/>
  <c r="AD749" i="2"/>
  <c r="G750" i="8" s="1"/>
  <c r="Z749" i="2"/>
  <c r="C750" i="8" s="1"/>
  <c r="AB749" i="2"/>
  <c r="E750" i="8" s="1"/>
  <c r="AG749" i="2"/>
  <c r="H750" i="8" s="1"/>
  <c r="AI630" i="2"/>
  <c r="J631" i="8" s="1"/>
  <c r="AH631" i="2"/>
  <c r="AE646" i="2"/>
  <c r="A647" i="8" s="1"/>
  <c r="AB646" i="2"/>
  <c r="E647" i="8" s="1"/>
  <c r="AD646" i="2"/>
  <c r="G647" i="8" s="1"/>
  <c r="AC646" i="2"/>
  <c r="F647" i="8" s="1"/>
  <c r="Z646" i="2"/>
  <c r="C647" i="8" s="1"/>
  <c r="AA646" i="2"/>
  <c r="D647" i="8" s="1"/>
  <c r="AF646" i="2"/>
  <c r="B647" i="8" s="1"/>
  <c r="AG646" i="2"/>
  <c r="H647" i="8" s="1"/>
  <c r="AI433" i="2"/>
  <c r="J434" i="8" s="1"/>
  <c r="AH434" i="2"/>
  <c r="AI420" i="2"/>
  <c r="J421" i="8" s="1"/>
  <c r="AH421" i="2"/>
  <c r="AH272" i="2"/>
  <c r="AI272" i="2" s="1"/>
  <c r="B277" i="4" s="1"/>
  <c r="J273" i="8" s="1"/>
  <c r="AI271" i="2"/>
  <c r="B276" i="4" s="1"/>
  <c r="J272" i="8" s="1"/>
  <c r="AH921" i="2"/>
  <c r="AI920" i="2"/>
  <c r="J921" i="8" s="1"/>
  <c r="AB540" i="2"/>
  <c r="E541" i="8" s="1"/>
  <c r="Z540" i="2"/>
  <c r="C541" i="8" s="1"/>
  <c r="AF540" i="2"/>
  <c r="B541" i="8" s="1"/>
  <c r="AE540" i="2"/>
  <c r="A541" i="8" s="1"/>
  <c r="AD540" i="2"/>
  <c r="G541" i="8" s="1"/>
  <c r="AA540" i="2"/>
  <c r="D541" i="8" s="1"/>
  <c r="AC540" i="2"/>
  <c r="F541" i="8" s="1"/>
  <c r="AG540" i="2"/>
  <c r="H541" i="8" s="1"/>
  <c r="AF5" i="2"/>
  <c r="D10" i="4" s="1"/>
  <c r="B6" i="8" s="1"/>
  <c r="AD5" i="2"/>
  <c r="I10" i="4" s="1"/>
  <c r="G6" i="8" s="1"/>
  <c r="AC5" i="2"/>
  <c r="H10" i="4" s="1"/>
  <c r="F6" i="8" s="1"/>
  <c r="AG5" i="2"/>
  <c r="J10" i="4" s="1"/>
  <c r="H6" i="8" s="1"/>
  <c r="AE5" i="2"/>
  <c r="C10" i="4" s="1"/>
  <c r="A6" i="8" s="1"/>
  <c r="Z5" i="2"/>
  <c r="E10" i="4" s="1"/>
  <c r="C6" i="8" s="1"/>
  <c r="AB5" i="2"/>
  <c r="G10" i="4" s="1"/>
  <c r="E6" i="8" s="1"/>
  <c r="AA5" i="2"/>
  <c r="F10" i="4" s="1"/>
  <c r="D6" i="8" s="1"/>
  <c r="AC994" i="2"/>
  <c r="F995" i="8" s="1"/>
  <c r="AG994" i="2"/>
  <c r="H995" i="8" s="1"/>
  <c r="AB994" i="2"/>
  <c r="E995" i="8" s="1"/>
  <c r="AF994" i="2"/>
  <c r="B995" i="8" s="1"/>
  <c r="AE994" i="2"/>
  <c r="A995" i="8" s="1"/>
  <c r="Z994" i="2"/>
  <c r="C995" i="8" s="1"/>
  <c r="AD994" i="2"/>
  <c r="G995" i="8" s="1"/>
  <c r="AA994" i="2"/>
  <c r="D995" i="8" s="1"/>
  <c r="AC755" i="2"/>
  <c r="F756" i="8" s="1"/>
  <c r="Z755" i="2"/>
  <c r="C756" i="8" s="1"/>
  <c r="AE755" i="2"/>
  <c r="A756" i="8" s="1"/>
  <c r="AF755" i="2"/>
  <c r="B756" i="8" s="1"/>
  <c r="AB755" i="2"/>
  <c r="E756" i="8" s="1"/>
  <c r="AG755" i="2"/>
  <c r="H756" i="8" s="1"/>
  <c r="AD755" i="2"/>
  <c r="G756" i="8" s="1"/>
  <c r="AA755" i="2"/>
  <c r="D756" i="8" s="1"/>
  <c r="AE245" i="2"/>
  <c r="C250" i="4" s="1"/>
  <c r="A246" i="8" s="1"/>
  <c r="AA245" i="2"/>
  <c r="F250" i="4" s="1"/>
  <c r="D246" i="8" s="1"/>
  <c r="AB245" i="2"/>
  <c r="G250" i="4" s="1"/>
  <c r="E246" i="8" s="1"/>
  <c r="Z245" i="2"/>
  <c r="E250" i="4" s="1"/>
  <c r="C246" i="8" s="1"/>
  <c r="AF245" i="2"/>
  <c r="D250" i="4" s="1"/>
  <c r="B246" i="8" s="1"/>
  <c r="AG245" i="2"/>
  <c r="J250" i="4" s="1"/>
  <c r="H246" i="8" s="1"/>
  <c r="AC245" i="2"/>
  <c r="H250" i="4" s="1"/>
  <c r="F246" i="8" s="1"/>
  <c r="AD245" i="2"/>
  <c r="I250" i="4" s="1"/>
  <c r="G246" i="8" s="1"/>
  <c r="AC865" i="2"/>
  <c r="F866" i="8" s="1"/>
  <c r="AF865" i="2"/>
  <c r="B866" i="8" s="1"/>
  <c r="AE865" i="2"/>
  <c r="A866" i="8" s="1"/>
  <c r="AD865" i="2"/>
  <c r="G866" i="8" s="1"/>
  <c r="AA865" i="2"/>
  <c r="D866" i="8" s="1"/>
  <c r="AB865" i="2"/>
  <c r="E866" i="8" s="1"/>
  <c r="AG865" i="2"/>
  <c r="H866" i="8" s="1"/>
  <c r="Z865" i="2"/>
  <c r="C866" i="8" s="1"/>
  <c r="AH753" i="2"/>
  <c r="AI752" i="2"/>
  <c r="J753" i="8" s="1"/>
  <c r="AH663" i="2"/>
  <c r="AI662" i="2"/>
  <c r="J663" i="8" s="1"/>
  <c r="AE763" i="2"/>
  <c r="A764" i="8" s="1"/>
  <c r="AG763" i="2"/>
  <c r="H764" i="8" s="1"/>
  <c r="Z763" i="2"/>
  <c r="C764" i="8" s="1"/>
  <c r="AB763" i="2"/>
  <c r="E764" i="8" s="1"/>
  <c r="AF763" i="2"/>
  <c r="B764" i="8" s="1"/>
  <c r="AD763" i="2"/>
  <c r="G764" i="8" s="1"/>
  <c r="AC763" i="2"/>
  <c r="F764" i="8" s="1"/>
  <c r="AA763" i="2"/>
  <c r="D764" i="8" s="1"/>
  <c r="AI931" i="2"/>
  <c r="J932" i="8" s="1"/>
  <c r="AH932" i="2"/>
  <c r="AI149" i="2"/>
  <c r="B154" i="4" s="1"/>
  <c r="J150" i="8" s="1"/>
  <c r="AH150" i="2"/>
  <c r="AI150" i="2" s="1"/>
  <c r="B155" i="4" s="1"/>
  <c r="J151" i="8" s="1"/>
  <c r="AI276" i="2"/>
  <c r="B281" i="4" s="1"/>
  <c r="J277" i="8" s="1"/>
  <c r="AH277" i="2"/>
  <c r="AI277" i="2" s="1"/>
  <c r="B282" i="4" s="1"/>
  <c r="J278" i="8" s="1"/>
  <c r="AH175" i="2"/>
  <c r="AI175" i="2" s="1"/>
  <c r="B180" i="4" s="1"/>
  <c r="J176" i="8" s="1"/>
  <c r="AI689" i="2"/>
  <c r="J690" i="8" s="1"/>
  <c r="AH690" i="2"/>
  <c r="AI754" i="2"/>
  <c r="J755" i="8" s="1"/>
  <c r="AH755" i="2"/>
  <c r="AI739" i="2"/>
  <c r="J740" i="8" s="1"/>
  <c r="AH740" i="2"/>
  <c r="B12" i="3" l="1"/>
  <c r="Q11" i="3"/>
  <c r="O7" i="3"/>
  <c r="P7" i="3" s="1"/>
  <c r="T7" i="3" s="1"/>
  <c r="M9" i="3"/>
  <c r="N8" i="3"/>
  <c r="L10" i="3"/>
  <c r="K5" i="8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49" i="8" s="1"/>
  <c r="K50" i="8" s="1"/>
  <c r="K51" i="8" s="1"/>
  <c r="K52" i="8" s="1"/>
  <c r="K53" i="8" s="1"/>
  <c r="K54" i="8" s="1"/>
  <c r="K55" i="8" s="1"/>
  <c r="K56" i="8" s="1"/>
  <c r="K57" i="8" s="1"/>
  <c r="K58" i="8" s="1"/>
  <c r="K59" i="8" s="1"/>
  <c r="K60" i="8" s="1"/>
  <c r="K61" i="8" s="1"/>
  <c r="K62" i="8" s="1"/>
  <c r="K63" i="8" s="1"/>
  <c r="K64" i="8" s="1"/>
  <c r="K65" i="8" s="1"/>
  <c r="K66" i="8" s="1"/>
  <c r="K67" i="8" s="1"/>
  <c r="K68" i="8" s="1"/>
  <c r="K69" i="8" s="1"/>
  <c r="K70" i="8" s="1"/>
  <c r="K71" i="8" s="1"/>
  <c r="K72" i="8" s="1"/>
  <c r="K73" i="8" s="1"/>
  <c r="K74" i="8" s="1"/>
  <c r="K75" i="8" s="1"/>
  <c r="K76" i="8" s="1"/>
  <c r="K77" i="8" s="1"/>
  <c r="K78" i="8" s="1"/>
  <c r="K79" i="8" s="1"/>
  <c r="K80" i="8" s="1"/>
  <c r="K81" i="8" s="1"/>
  <c r="K82" i="8" s="1"/>
  <c r="K83" i="8" s="1"/>
  <c r="K84" i="8" s="1"/>
  <c r="K85" i="8" s="1"/>
  <c r="K86" i="8" s="1"/>
  <c r="K87" i="8" s="1"/>
  <c r="K88" i="8" s="1"/>
  <c r="K89" i="8" s="1"/>
  <c r="K90" i="8" s="1"/>
  <c r="K91" i="8" s="1"/>
  <c r="K92" i="8" s="1"/>
  <c r="K93" i="8" s="1"/>
  <c r="K94" i="8" s="1"/>
  <c r="K95" i="8" s="1"/>
  <c r="K96" i="8" s="1"/>
  <c r="K97" i="8" s="1"/>
  <c r="K98" i="8" s="1"/>
  <c r="K99" i="8" s="1"/>
  <c r="K100" i="8" s="1"/>
  <c r="K101" i="8" s="1"/>
  <c r="K102" i="8" s="1"/>
  <c r="K103" i="8" s="1"/>
  <c r="K104" i="8" s="1"/>
  <c r="K105" i="8" s="1"/>
  <c r="K106" i="8" s="1"/>
  <c r="K107" i="8" s="1"/>
  <c r="K108" i="8" s="1"/>
  <c r="K109" i="8" s="1"/>
  <c r="K110" i="8" s="1"/>
  <c r="K111" i="8" s="1"/>
  <c r="K112" i="8" s="1"/>
  <c r="K113" i="8" s="1"/>
  <c r="K114" i="8" s="1"/>
  <c r="K115" i="8" s="1"/>
  <c r="K116" i="8" s="1"/>
  <c r="K117" i="8" s="1"/>
  <c r="K118" i="8" s="1"/>
  <c r="K119" i="8" s="1"/>
  <c r="K120" i="8" s="1"/>
  <c r="K121" i="8" s="1"/>
  <c r="K122" i="8" s="1"/>
  <c r="K123" i="8" s="1"/>
  <c r="K124" i="8" s="1"/>
  <c r="K125" i="8" s="1"/>
  <c r="K126" i="8" s="1"/>
  <c r="K127" i="8" s="1"/>
  <c r="K128" i="8" s="1"/>
  <c r="K129" i="8" s="1"/>
  <c r="K130" i="8" s="1"/>
  <c r="K131" i="8" s="1"/>
  <c r="K132" i="8" s="1"/>
  <c r="K133" i="8" s="1"/>
  <c r="K134" i="8" s="1"/>
  <c r="K135" i="8" s="1"/>
  <c r="K136" i="8" s="1"/>
  <c r="K137" i="8" s="1"/>
  <c r="K138" i="8" s="1"/>
  <c r="K139" i="8" s="1"/>
  <c r="K140" i="8" s="1"/>
  <c r="K141" i="8" s="1"/>
  <c r="K142" i="8" s="1"/>
  <c r="K143" i="8" s="1"/>
  <c r="K144" i="8" s="1"/>
  <c r="K145" i="8" s="1"/>
  <c r="K146" i="8" s="1"/>
  <c r="K147" i="8" s="1"/>
  <c r="K148" i="8" s="1"/>
  <c r="K149" i="8" s="1"/>
  <c r="K150" i="8" s="1"/>
  <c r="K151" i="8" s="1"/>
  <c r="K152" i="8" s="1"/>
  <c r="K153" i="8" s="1"/>
  <c r="K154" i="8" s="1"/>
  <c r="K155" i="8" s="1"/>
  <c r="K156" i="8" s="1"/>
  <c r="K157" i="8" s="1"/>
  <c r="K158" i="8" s="1"/>
  <c r="K159" i="8" s="1"/>
  <c r="K160" i="8" s="1"/>
  <c r="K161" i="8" s="1"/>
  <c r="K162" i="8" s="1"/>
  <c r="K163" i="8" s="1"/>
  <c r="K164" i="8" s="1"/>
  <c r="K165" i="8" s="1"/>
  <c r="K166" i="8" s="1"/>
  <c r="K167" i="8" s="1"/>
  <c r="K168" i="8" s="1"/>
  <c r="K169" i="8" s="1"/>
  <c r="K170" i="8" s="1"/>
  <c r="K171" i="8" s="1"/>
  <c r="K172" i="8" s="1"/>
  <c r="K173" i="8" s="1"/>
  <c r="K174" i="8" s="1"/>
  <c r="K175" i="8" s="1"/>
  <c r="K176" i="8" s="1"/>
  <c r="K177" i="8" s="1"/>
  <c r="K178" i="8" s="1"/>
  <c r="K179" i="8" s="1"/>
  <c r="K180" i="8" s="1"/>
  <c r="K181" i="8" s="1"/>
  <c r="K182" i="8" s="1"/>
  <c r="K183" i="8" s="1"/>
  <c r="K184" i="8" s="1"/>
  <c r="K185" i="8" s="1"/>
  <c r="K186" i="8" s="1"/>
  <c r="K187" i="8" s="1"/>
  <c r="K188" i="8" s="1"/>
  <c r="K189" i="8" s="1"/>
  <c r="K190" i="8" s="1"/>
  <c r="K191" i="8" s="1"/>
  <c r="K192" i="8" s="1"/>
  <c r="K193" i="8" s="1"/>
  <c r="K194" i="8" s="1"/>
  <c r="K195" i="8" s="1"/>
  <c r="K196" i="8" s="1"/>
  <c r="K197" i="8" s="1"/>
  <c r="K198" i="8" s="1"/>
  <c r="K199" i="8" s="1"/>
  <c r="K200" i="8" s="1"/>
  <c r="K201" i="8" s="1"/>
  <c r="K202" i="8" s="1"/>
  <c r="K203" i="8" s="1"/>
  <c r="K204" i="8" s="1"/>
  <c r="K205" i="8" s="1"/>
  <c r="K206" i="8" s="1"/>
  <c r="K207" i="8" s="1"/>
  <c r="K208" i="8" s="1"/>
  <c r="K209" i="8" s="1"/>
  <c r="K210" i="8" s="1"/>
  <c r="K211" i="8" s="1"/>
  <c r="K212" i="8" s="1"/>
  <c r="K213" i="8" s="1"/>
  <c r="K214" i="8" s="1"/>
  <c r="K215" i="8" s="1"/>
  <c r="K216" i="8" s="1"/>
  <c r="K217" i="8" s="1"/>
  <c r="K218" i="8" s="1"/>
  <c r="K219" i="8" s="1"/>
  <c r="K220" i="8" s="1"/>
  <c r="K221" i="8" s="1"/>
  <c r="K222" i="8" s="1"/>
  <c r="K223" i="8" s="1"/>
  <c r="K224" i="8" s="1"/>
  <c r="K225" i="8" s="1"/>
  <c r="K226" i="8" s="1"/>
  <c r="K227" i="8" s="1"/>
  <c r="K228" i="8" s="1"/>
  <c r="K229" i="8" s="1"/>
  <c r="K230" i="8" s="1"/>
  <c r="K231" i="8" s="1"/>
  <c r="K232" i="8" s="1"/>
  <c r="K233" i="8" s="1"/>
  <c r="K234" i="8" s="1"/>
  <c r="K235" i="8" s="1"/>
  <c r="K236" i="8" s="1"/>
  <c r="K237" i="8" s="1"/>
  <c r="K238" i="8" s="1"/>
  <c r="K239" i="8" s="1"/>
  <c r="K240" i="8" s="1"/>
  <c r="K241" i="8" s="1"/>
  <c r="K242" i="8" s="1"/>
  <c r="K243" i="8" s="1"/>
  <c r="K244" i="8" s="1"/>
  <c r="K245" i="8" s="1"/>
  <c r="K246" i="8" s="1"/>
  <c r="K247" i="8" s="1"/>
  <c r="K248" i="8" s="1"/>
  <c r="K249" i="8" s="1"/>
  <c r="K250" i="8" s="1"/>
  <c r="K251" i="8" s="1"/>
  <c r="K252" i="8" s="1"/>
  <c r="K253" i="8" s="1"/>
  <c r="K254" i="8" s="1"/>
  <c r="K255" i="8" s="1"/>
  <c r="K256" i="8" s="1"/>
  <c r="K257" i="8" s="1"/>
  <c r="K258" i="8" s="1"/>
  <c r="K259" i="8" s="1"/>
  <c r="K260" i="8" s="1"/>
  <c r="K261" i="8" s="1"/>
  <c r="K262" i="8" s="1"/>
  <c r="K263" i="8" s="1"/>
  <c r="K264" i="8" s="1"/>
  <c r="K265" i="8" s="1"/>
  <c r="K266" i="8" s="1"/>
  <c r="K267" i="8" s="1"/>
  <c r="K268" i="8" s="1"/>
  <c r="K269" i="8" s="1"/>
  <c r="K270" i="8" s="1"/>
  <c r="K271" i="8" s="1"/>
  <c r="K272" i="8" s="1"/>
  <c r="K273" i="8" s="1"/>
  <c r="K274" i="8" s="1"/>
  <c r="K275" i="8" s="1"/>
  <c r="K276" i="8" s="1"/>
  <c r="K277" i="8" s="1"/>
  <c r="K278" i="8" s="1"/>
  <c r="K279" i="8" s="1"/>
  <c r="K280" i="8" s="1"/>
  <c r="K281" i="8" s="1"/>
  <c r="K282" i="8" s="1"/>
  <c r="K283" i="8" s="1"/>
  <c r="K284" i="8" s="1"/>
  <c r="K285" i="8" s="1"/>
  <c r="K286" i="8" s="1"/>
  <c r="K287" i="8" s="1"/>
  <c r="K288" i="8" s="1"/>
  <c r="K289" i="8" s="1"/>
  <c r="K290" i="8" s="1"/>
  <c r="K291" i="8" s="1"/>
  <c r="K292" i="8" s="1"/>
  <c r="K293" i="8" s="1"/>
  <c r="K294" i="8" s="1"/>
  <c r="K295" i="8" s="1"/>
  <c r="K296" i="8" s="1"/>
  <c r="K297" i="8" s="1"/>
  <c r="K298" i="8" s="1"/>
  <c r="K299" i="8" s="1"/>
  <c r="K300" i="8" s="1"/>
  <c r="K301" i="8" s="1"/>
  <c r="K302" i="8" s="1"/>
  <c r="K303" i="8" s="1"/>
  <c r="K304" i="8" s="1"/>
  <c r="K305" i="8" s="1"/>
  <c r="K306" i="8" s="1"/>
  <c r="K307" i="8" s="1"/>
  <c r="K308" i="8" s="1"/>
  <c r="K309" i="8" s="1"/>
  <c r="K310" i="8" s="1"/>
  <c r="K311" i="8" s="1"/>
  <c r="K312" i="8" s="1"/>
  <c r="K313" i="8" s="1"/>
  <c r="K314" i="8" s="1"/>
  <c r="K315" i="8" s="1"/>
  <c r="K316" i="8" s="1"/>
  <c r="K317" i="8" s="1"/>
  <c r="K318" i="8" s="1"/>
  <c r="K319" i="8" s="1"/>
  <c r="K320" i="8" s="1"/>
  <c r="K321" i="8" s="1"/>
  <c r="K322" i="8" s="1"/>
  <c r="K323" i="8" s="1"/>
  <c r="K324" i="8" s="1"/>
  <c r="K325" i="8" s="1"/>
  <c r="K326" i="8" s="1"/>
  <c r="K327" i="8" s="1"/>
  <c r="K328" i="8" s="1"/>
  <c r="K329" i="8" s="1"/>
  <c r="K330" i="8" s="1"/>
  <c r="K331" i="8" s="1"/>
  <c r="K332" i="8" s="1"/>
  <c r="K333" i="8" s="1"/>
  <c r="K334" i="8" s="1"/>
  <c r="K335" i="8" s="1"/>
  <c r="K336" i="8" s="1"/>
  <c r="K337" i="8" s="1"/>
  <c r="K338" i="8" s="1"/>
  <c r="K339" i="8" s="1"/>
  <c r="K340" i="8" s="1"/>
  <c r="K341" i="8" s="1"/>
  <c r="K342" i="8" s="1"/>
  <c r="K343" i="8" s="1"/>
  <c r="K344" i="8" s="1"/>
  <c r="K345" i="8" s="1"/>
  <c r="K346" i="8" s="1"/>
  <c r="K347" i="8" s="1"/>
  <c r="K348" i="8" s="1"/>
  <c r="K349" i="8" s="1"/>
  <c r="K350" i="8" s="1"/>
  <c r="K351" i="8" s="1"/>
  <c r="K352" i="8" s="1"/>
  <c r="K353" i="8" s="1"/>
  <c r="K354" i="8" s="1"/>
  <c r="K355" i="8" s="1"/>
  <c r="K356" i="8" s="1"/>
  <c r="K357" i="8" s="1"/>
  <c r="K358" i="8" s="1"/>
  <c r="K359" i="8" s="1"/>
  <c r="K360" i="8" s="1"/>
  <c r="K361" i="8" s="1"/>
  <c r="K362" i="8" s="1"/>
  <c r="K363" i="8" s="1"/>
  <c r="K364" i="8" s="1"/>
  <c r="K365" i="8" s="1"/>
  <c r="K366" i="8" s="1"/>
  <c r="K367" i="8" s="1"/>
  <c r="K368" i="8" s="1"/>
  <c r="K369" i="8" s="1"/>
  <c r="K370" i="8" s="1"/>
  <c r="K371" i="8" s="1"/>
  <c r="K372" i="8" s="1"/>
  <c r="K373" i="8" s="1"/>
  <c r="K374" i="8" s="1"/>
  <c r="K375" i="8" s="1"/>
  <c r="K376" i="8" s="1"/>
  <c r="K377" i="8" s="1"/>
  <c r="K378" i="8" s="1"/>
  <c r="K379" i="8" s="1"/>
  <c r="K380" i="8" s="1"/>
  <c r="K381" i="8" s="1"/>
  <c r="K382" i="8" s="1"/>
  <c r="K383" i="8" s="1"/>
  <c r="K384" i="8" s="1"/>
  <c r="K385" i="8" s="1"/>
  <c r="K386" i="8" s="1"/>
  <c r="K387" i="8" s="1"/>
  <c r="K388" i="8" s="1"/>
  <c r="K389" i="8" s="1"/>
  <c r="K390" i="8" s="1"/>
  <c r="K391" i="8" s="1"/>
  <c r="K392" i="8" s="1"/>
  <c r="K393" i="8" s="1"/>
  <c r="K394" i="8" s="1"/>
  <c r="K395" i="8" s="1"/>
  <c r="K396" i="8" s="1"/>
  <c r="K397" i="8" s="1"/>
  <c r="K398" i="8" s="1"/>
  <c r="K399" i="8" s="1"/>
  <c r="K400" i="8" s="1"/>
  <c r="K401" i="8" s="1"/>
  <c r="K402" i="8" s="1"/>
  <c r="K403" i="8" s="1"/>
  <c r="K404" i="8" s="1"/>
  <c r="K405" i="8" s="1"/>
  <c r="K406" i="8" s="1"/>
  <c r="K407" i="8" s="1"/>
  <c r="K408" i="8" s="1"/>
  <c r="K409" i="8" s="1"/>
  <c r="K410" i="8" s="1"/>
  <c r="K411" i="8" s="1"/>
  <c r="K412" i="8" s="1"/>
  <c r="K413" i="8" s="1"/>
  <c r="K414" i="8" s="1"/>
  <c r="K415" i="8" s="1"/>
  <c r="K416" i="8" s="1"/>
  <c r="K417" i="8" s="1"/>
  <c r="K418" i="8" s="1"/>
  <c r="K419" i="8" s="1"/>
  <c r="K420" i="8" s="1"/>
  <c r="K421" i="8" s="1"/>
  <c r="K422" i="8" s="1"/>
  <c r="K423" i="8" s="1"/>
  <c r="K424" i="8" s="1"/>
  <c r="K425" i="8" s="1"/>
  <c r="K426" i="8" s="1"/>
  <c r="K427" i="8" s="1"/>
  <c r="K428" i="8" s="1"/>
  <c r="K429" i="8" s="1"/>
  <c r="K430" i="8" s="1"/>
  <c r="K431" i="8" s="1"/>
  <c r="K432" i="8" s="1"/>
  <c r="K433" i="8" s="1"/>
  <c r="K434" i="8" s="1"/>
  <c r="K435" i="8" s="1"/>
  <c r="K436" i="8" s="1"/>
  <c r="K437" i="8" s="1"/>
  <c r="K438" i="8" s="1"/>
  <c r="K439" i="8" s="1"/>
  <c r="K440" i="8" s="1"/>
  <c r="K441" i="8" s="1"/>
  <c r="K442" i="8" s="1"/>
  <c r="K443" i="8" s="1"/>
  <c r="K444" i="8" s="1"/>
  <c r="K445" i="8" s="1"/>
  <c r="K446" i="8" s="1"/>
  <c r="K447" i="8" s="1"/>
  <c r="K448" i="8" s="1"/>
  <c r="K449" i="8" s="1"/>
  <c r="K450" i="8" s="1"/>
  <c r="K451" i="8" s="1"/>
  <c r="K452" i="8" s="1"/>
  <c r="K453" i="8" s="1"/>
  <c r="K454" i="8" s="1"/>
  <c r="K455" i="8" s="1"/>
  <c r="K456" i="8" s="1"/>
  <c r="K457" i="8" s="1"/>
  <c r="K458" i="8" s="1"/>
  <c r="K459" i="8" s="1"/>
  <c r="K460" i="8" s="1"/>
  <c r="K461" i="8" s="1"/>
  <c r="K462" i="8" s="1"/>
  <c r="K463" i="8" s="1"/>
  <c r="K464" i="8" s="1"/>
  <c r="K465" i="8" s="1"/>
  <c r="K466" i="8" s="1"/>
  <c r="K467" i="8" s="1"/>
  <c r="K468" i="8" s="1"/>
  <c r="K469" i="8" s="1"/>
  <c r="K470" i="8" s="1"/>
  <c r="K471" i="8" s="1"/>
  <c r="K472" i="8" s="1"/>
  <c r="K473" i="8" s="1"/>
  <c r="K474" i="8" s="1"/>
  <c r="K475" i="8" s="1"/>
  <c r="K476" i="8" s="1"/>
  <c r="K477" i="8" s="1"/>
  <c r="K478" i="8" s="1"/>
  <c r="K479" i="8" s="1"/>
  <c r="K480" i="8" s="1"/>
  <c r="K481" i="8" s="1"/>
  <c r="K482" i="8" s="1"/>
  <c r="K483" i="8" s="1"/>
  <c r="K484" i="8" s="1"/>
  <c r="K485" i="8" s="1"/>
  <c r="K486" i="8" s="1"/>
  <c r="K487" i="8" s="1"/>
  <c r="K488" i="8" s="1"/>
  <c r="K489" i="8" s="1"/>
  <c r="K490" i="8" s="1"/>
  <c r="K491" i="8" s="1"/>
  <c r="K492" i="8" s="1"/>
  <c r="K493" i="8" s="1"/>
  <c r="K494" i="8" s="1"/>
  <c r="K495" i="8" s="1"/>
  <c r="K496" i="8" s="1"/>
  <c r="K497" i="8" s="1"/>
  <c r="K498" i="8" s="1"/>
  <c r="K499" i="8" s="1"/>
  <c r="K500" i="8" s="1"/>
  <c r="K501" i="8" s="1"/>
  <c r="K502" i="8" s="1"/>
  <c r="K503" i="8" s="1"/>
  <c r="K504" i="8" s="1"/>
  <c r="K505" i="8" s="1"/>
  <c r="K506" i="8" s="1"/>
  <c r="K507" i="8" s="1"/>
  <c r="K508" i="8" s="1"/>
  <c r="K509" i="8" s="1"/>
  <c r="K510" i="8" s="1"/>
  <c r="K511" i="8" s="1"/>
  <c r="K512" i="8" s="1"/>
  <c r="K513" i="8" s="1"/>
  <c r="K514" i="8" s="1"/>
  <c r="K515" i="8" s="1"/>
  <c r="K516" i="8" s="1"/>
  <c r="K517" i="8" s="1"/>
  <c r="K518" i="8" s="1"/>
  <c r="K519" i="8" s="1"/>
  <c r="K520" i="8" s="1"/>
  <c r="K521" i="8" s="1"/>
  <c r="K522" i="8" s="1"/>
  <c r="K523" i="8" s="1"/>
  <c r="K524" i="8" s="1"/>
  <c r="K525" i="8" s="1"/>
  <c r="K526" i="8" s="1"/>
  <c r="K527" i="8" s="1"/>
  <c r="K528" i="8" s="1"/>
  <c r="K529" i="8" s="1"/>
  <c r="K530" i="8" s="1"/>
  <c r="K531" i="8" s="1"/>
  <c r="K532" i="8" s="1"/>
  <c r="K533" i="8" s="1"/>
  <c r="K534" i="8" s="1"/>
  <c r="K535" i="8" s="1"/>
  <c r="K536" i="8" s="1"/>
  <c r="K537" i="8" s="1"/>
  <c r="K538" i="8" s="1"/>
  <c r="K539" i="8" s="1"/>
  <c r="K540" i="8" s="1"/>
  <c r="K541" i="8" s="1"/>
  <c r="K542" i="8" s="1"/>
  <c r="K543" i="8" s="1"/>
  <c r="K544" i="8" s="1"/>
  <c r="K545" i="8" s="1"/>
  <c r="K546" i="8" s="1"/>
  <c r="K547" i="8" s="1"/>
  <c r="K548" i="8" s="1"/>
  <c r="K549" i="8" s="1"/>
  <c r="K550" i="8" s="1"/>
  <c r="K551" i="8" s="1"/>
  <c r="K552" i="8" s="1"/>
  <c r="K553" i="8" s="1"/>
  <c r="K554" i="8" s="1"/>
  <c r="K555" i="8" s="1"/>
  <c r="K556" i="8" s="1"/>
  <c r="K557" i="8" s="1"/>
  <c r="K558" i="8" s="1"/>
  <c r="K559" i="8" s="1"/>
  <c r="K560" i="8" s="1"/>
  <c r="K561" i="8" s="1"/>
  <c r="K562" i="8" s="1"/>
  <c r="K563" i="8" s="1"/>
  <c r="K564" i="8" s="1"/>
  <c r="K565" i="8" s="1"/>
  <c r="K566" i="8" s="1"/>
  <c r="K567" i="8" s="1"/>
  <c r="K568" i="8" s="1"/>
  <c r="K569" i="8" s="1"/>
  <c r="K570" i="8" s="1"/>
  <c r="K571" i="8" s="1"/>
  <c r="K572" i="8" s="1"/>
  <c r="K573" i="8" s="1"/>
  <c r="K574" i="8" s="1"/>
  <c r="K575" i="8" s="1"/>
  <c r="K576" i="8" s="1"/>
  <c r="K577" i="8" s="1"/>
  <c r="K578" i="8" s="1"/>
  <c r="K579" i="8" s="1"/>
  <c r="K580" i="8" s="1"/>
  <c r="K581" i="8" s="1"/>
  <c r="K582" i="8" s="1"/>
  <c r="K583" i="8" s="1"/>
  <c r="K584" i="8" s="1"/>
  <c r="K585" i="8" s="1"/>
  <c r="K586" i="8" s="1"/>
  <c r="K587" i="8" s="1"/>
  <c r="K588" i="8" s="1"/>
  <c r="K589" i="8" s="1"/>
  <c r="K590" i="8" s="1"/>
  <c r="K591" i="8" s="1"/>
  <c r="K592" i="8" s="1"/>
  <c r="K593" i="8" s="1"/>
  <c r="K594" i="8" s="1"/>
  <c r="K595" i="8" s="1"/>
  <c r="K596" i="8" s="1"/>
  <c r="K597" i="8" s="1"/>
  <c r="K598" i="8" s="1"/>
  <c r="K599" i="8" s="1"/>
  <c r="K600" i="8" s="1"/>
  <c r="K601" i="8" s="1"/>
  <c r="K602" i="8" s="1"/>
  <c r="K603" i="8" s="1"/>
  <c r="K604" i="8" s="1"/>
  <c r="K605" i="8" s="1"/>
  <c r="K606" i="8" s="1"/>
  <c r="K607" i="8" s="1"/>
  <c r="K608" i="8" s="1"/>
  <c r="K609" i="8" s="1"/>
  <c r="K610" i="8" s="1"/>
  <c r="K611" i="8" s="1"/>
  <c r="K612" i="8" s="1"/>
  <c r="K613" i="8" s="1"/>
  <c r="K614" i="8" s="1"/>
  <c r="K615" i="8" s="1"/>
  <c r="K616" i="8" s="1"/>
  <c r="K617" i="8" s="1"/>
  <c r="K618" i="8" s="1"/>
  <c r="K619" i="8" s="1"/>
  <c r="K620" i="8" s="1"/>
  <c r="K621" i="8" s="1"/>
  <c r="K622" i="8" s="1"/>
  <c r="K623" i="8" s="1"/>
  <c r="K624" i="8" s="1"/>
  <c r="O652" i="8"/>
  <c r="Q659" i="8"/>
  <c r="O756" i="8"/>
  <c r="Q756" i="8"/>
  <c r="U756" i="8"/>
  <c r="R756" i="8"/>
  <c r="S756" i="8"/>
  <c r="P756" i="8"/>
  <c r="T756" i="8"/>
  <c r="S336" i="8"/>
  <c r="T336" i="8"/>
  <c r="Q336" i="8"/>
  <c r="R336" i="8"/>
  <c r="P336" i="8"/>
  <c r="O336" i="8"/>
  <c r="P979" i="8"/>
  <c r="S979" i="8"/>
  <c r="T979" i="8"/>
  <c r="R979" i="8"/>
  <c r="Q979" i="8"/>
  <c r="O979" i="8"/>
  <c r="U818" i="8"/>
  <c r="Q818" i="8"/>
  <c r="R818" i="8"/>
  <c r="T818" i="8"/>
  <c r="O818" i="8"/>
  <c r="S818" i="8"/>
  <c r="P818" i="8"/>
  <c r="P741" i="8"/>
  <c r="R741" i="8"/>
  <c r="S741" i="8"/>
  <c r="U741" i="8"/>
  <c r="T741" i="8"/>
  <c r="O741" i="8"/>
  <c r="Q741" i="8"/>
  <c r="Q843" i="8"/>
  <c r="O843" i="8"/>
  <c r="S843" i="8"/>
  <c r="R843" i="8"/>
  <c r="T843" i="8"/>
  <c r="P843" i="8"/>
  <c r="O27" i="8"/>
  <c r="Q27" i="8"/>
  <c r="R27" i="8"/>
  <c r="T27" i="8"/>
  <c r="P27" i="8"/>
  <c r="S27" i="8"/>
  <c r="Q788" i="8"/>
  <c r="P788" i="8"/>
  <c r="U788" i="8"/>
  <c r="O788" i="8"/>
  <c r="T788" i="8"/>
  <c r="S788" i="8"/>
  <c r="R788" i="8"/>
  <c r="R3" i="8"/>
  <c r="T3" i="8"/>
  <c r="Q3" i="8"/>
  <c r="S3" i="8"/>
  <c r="U3" i="8"/>
  <c r="P3" i="8"/>
  <c r="O3" i="8"/>
  <c r="N3" i="8" s="1"/>
  <c r="R112" i="8"/>
  <c r="Q112" i="8"/>
  <c r="T112" i="8"/>
  <c r="S112" i="8"/>
  <c r="O112" i="8"/>
  <c r="P112" i="8"/>
  <c r="S176" i="8"/>
  <c r="Q176" i="8"/>
  <c r="R176" i="8"/>
  <c r="P176" i="8"/>
  <c r="T176" i="8"/>
  <c r="O176" i="8"/>
  <c r="T355" i="8"/>
  <c r="O355" i="8"/>
  <c r="P355" i="8"/>
  <c r="R355" i="8"/>
  <c r="U355" i="8"/>
  <c r="Q355" i="8"/>
  <c r="S355" i="8"/>
  <c r="U615" i="8"/>
  <c r="Q615" i="8"/>
  <c r="P615" i="8"/>
  <c r="O615" i="8"/>
  <c r="R615" i="8"/>
  <c r="S615" i="8"/>
  <c r="T615" i="8"/>
  <c r="U477" i="8"/>
  <c r="P477" i="8"/>
  <c r="O477" i="8"/>
  <c r="Q477" i="8"/>
  <c r="R477" i="8"/>
  <c r="S477" i="8"/>
  <c r="T477" i="8"/>
  <c r="S727" i="8"/>
  <c r="Q727" i="8"/>
  <c r="T727" i="8"/>
  <c r="U727" i="8"/>
  <c r="P727" i="8"/>
  <c r="R727" i="8"/>
  <c r="O727" i="8"/>
  <c r="O341" i="8"/>
  <c r="T341" i="8"/>
  <c r="R341" i="8"/>
  <c r="U341" i="8"/>
  <c r="S341" i="8"/>
  <c r="P341" i="8"/>
  <c r="Q341" i="8"/>
  <c r="Q400" i="8"/>
  <c r="O400" i="8"/>
  <c r="U400" i="8"/>
  <c r="T400" i="8"/>
  <c r="R400" i="8"/>
  <c r="S400" i="8"/>
  <c r="P400" i="8"/>
  <c r="T320" i="8"/>
  <c r="R320" i="8"/>
  <c r="S320" i="8"/>
  <c r="Q320" i="8"/>
  <c r="P320" i="8"/>
  <c r="O320" i="8"/>
  <c r="S88" i="8"/>
  <c r="T88" i="8"/>
  <c r="R88" i="8"/>
  <c r="P88" i="8"/>
  <c r="Q88" i="8"/>
  <c r="O88" i="8"/>
  <c r="O590" i="8"/>
  <c r="R590" i="8"/>
  <c r="U590" i="8"/>
  <c r="S590" i="8"/>
  <c r="Q590" i="8"/>
  <c r="P590" i="8"/>
  <c r="T590" i="8"/>
  <c r="P797" i="8"/>
  <c r="O797" i="8"/>
  <c r="Q797" i="8"/>
  <c r="R797" i="8"/>
  <c r="S797" i="8"/>
  <c r="U797" i="8"/>
  <c r="T797" i="8"/>
  <c r="S550" i="8"/>
  <c r="U550" i="8"/>
  <c r="O550" i="8"/>
  <c r="T550" i="8"/>
  <c r="P550" i="8"/>
  <c r="Q550" i="8"/>
  <c r="R550" i="8"/>
  <c r="O701" i="8"/>
  <c r="S701" i="8"/>
  <c r="T701" i="8"/>
  <c r="U701" i="8"/>
  <c r="P701" i="8"/>
  <c r="Q701" i="8"/>
  <c r="R701" i="8"/>
  <c r="T961" i="8"/>
  <c r="P961" i="8"/>
  <c r="O961" i="8"/>
  <c r="S961" i="8"/>
  <c r="Q961" i="8"/>
  <c r="R961" i="8"/>
  <c r="P618" i="8"/>
  <c r="S618" i="8"/>
  <c r="U618" i="8"/>
  <c r="O618" i="8"/>
  <c r="Q618" i="8"/>
  <c r="R618" i="8"/>
  <c r="T618" i="8"/>
  <c r="T470" i="8"/>
  <c r="Q470" i="8"/>
  <c r="U470" i="8"/>
  <c r="R470" i="8"/>
  <c r="O470" i="8"/>
  <c r="P470" i="8"/>
  <c r="S470" i="8"/>
  <c r="R503" i="8"/>
  <c r="O503" i="8"/>
  <c r="U503" i="8"/>
  <c r="S503" i="8"/>
  <c r="P503" i="8"/>
  <c r="Q503" i="8"/>
  <c r="T503" i="8"/>
  <c r="S192" i="8"/>
  <c r="Q192" i="8"/>
  <c r="R192" i="8"/>
  <c r="O192" i="8"/>
  <c r="P192" i="8"/>
  <c r="T192" i="8"/>
  <c r="R52" i="8"/>
  <c r="S52" i="8"/>
  <c r="T52" i="8"/>
  <c r="O52" i="8"/>
  <c r="Q52" i="8"/>
  <c r="P52" i="8"/>
  <c r="S518" i="8"/>
  <c r="Q518" i="8"/>
  <c r="P518" i="8"/>
  <c r="R518" i="8"/>
  <c r="O518" i="8"/>
  <c r="T518" i="8"/>
  <c r="U518" i="8"/>
  <c r="O644" i="8"/>
  <c r="T644" i="8"/>
  <c r="R644" i="8"/>
  <c r="P644" i="8"/>
  <c r="S644" i="8"/>
  <c r="Q644" i="8"/>
  <c r="T846" i="8"/>
  <c r="R846" i="8"/>
  <c r="O846" i="8"/>
  <c r="Q846" i="8"/>
  <c r="P846" i="8"/>
  <c r="S846" i="8"/>
  <c r="T926" i="8"/>
  <c r="O926" i="8"/>
  <c r="S926" i="8"/>
  <c r="R926" i="8"/>
  <c r="Q926" i="8"/>
  <c r="P926" i="8"/>
  <c r="T953" i="8"/>
  <c r="S953" i="8"/>
  <c r="R953" i="8"/>
  <c r="Q953" i="8"/>
  <c r="O953" i="8"/>
  <c r="P953" i="8"/>
  <c r="S443" i="8"/>
  <c r="R443" i="8"/>
  <c r="U443" i="8"/>
  <c r="P443" i="8"/>
  <c r="O443" i="8"/>
  <c r="T443" i="8"/>
  <c r="Q443" i="8"/>
  <c r="P598" i="8"/>
  <c r="S598" i="8"/>
  <c r="T598" i="8"/>
  <c r="R598" i="8"/>
  <c r="O598" i="8"/>
  <c r="U598" i="8"/>
  <c r="Q598" i="8"/>
  <c r="O161" i="8"/>
  <c r="Q161" i="8"/>
  <c r="T161" i="8"/>
  <c r="S161" i="8"/>
  <c r="P161" i="8"/>
  <c r="R161" i="8"/>
  <c r="S287" i="8"/>
  <c r="P287" i="8"/>
  <c r="O287" i="8"/>
  <c r="R287" i="8"/>
  <c r="Q287" i="8"/>
  <c r="T287" i="8"/>
  <c r="R740" i="8"/>
  <c r="S740" i="8"/>
  <c r="P740" i="8"/>
  <c r="U740" i="8"/>
  <c r="Q740" i="8"/>
  <c r="T740" i="8"/>
  <c r="O740" i="8"/>
  <c r="Q755" i="8"/>
  <c r="O755" i="8"/>
  <c r="P755" i="8"/>
  <c r="U755" i="8"/>
  <c r="T755" i="8"/>
  <c r="R755" i="8"/>
  <c r="S755" i="8"/>
  <c r="Q690" i="8"/>
  <c r="P690" i="8"/>
  <c r="R690" i="8"/>
  <c r="T690" i="8"/>
  <c r="U690" i="8"/>
  <c r="S690" i="8"/>
  <c r="O690" i="8"/>
  <c r="S866" i="8"/>
  <c r="Q866" i="8"/>
  <c r="R866" i="8"/>
  <c r="T866" i="8"/>
  <c r="O866" i="8"/>
  <c r="P866" i="8"/>
  <c r="U541" i="8"/>
  <c r="S541" i="8"/>
  <c r="O541" i="8"/>
  <c r="R541" i="8"/>
  <c r="Q541" i="8"/>
  <c r="P541" i="8"/>
  <c r="T541" i="8"/>
  <c r="T174" i="8"/>
  <c r="Q174" i="8"/>
  <c r="O174" i="8"/>
  <c r="R174" i="8"/>
  <c r="P174" i="8"/>
  <c r="S174" i="8"/>
  <c r="U174" i="8"/>
  <c r="Q14" i="8"/>
  <c r="T14" i="8"/>
  <c r="P14" i="8"/>
  <c r="R14" i="8"/>
  <c r="S14" i="8"/>
  <c r="O14" i="8"/>
  <c r="U758" i="8"/>
  <c r="Q758" i="8"/>
  <c r="S758" i="8"/>
  <c r="O758" i="8"/>
  <c r="R758" i="8"/>
  <c r="T758" i="8"/>
  <c r="P758" i="8"/>
  <c r="O497" i="8"/>
  <c r="U497" i="8"/>
  <c r="R497" i="8"/>
  <c r="Q497" i="8"/>
  <c r="S497" i="8"/>
  <c r="T497" i="8"/>
  <c r="P497" i="8"/>
  <c r="T188" i="8"/>
  <c r="Q188" i="8"/>
  <c r="O188" i="8"/>
  <c r="R188" i="8"/>
  <c r="S188" i="8"/>
  <c r="P188" i="8"/>
  <c r="Q560" i="8"/>
  <c r="R560" i="8"/>
  <c r="S560" i="8"/>
  <c r="P560" i="8"/>
  <c r="T560" i="8"/>
  <c r="U560" i="8"/>
  <c r="O560" i="8"/>
  <c r="O815" i="8"/>
  <c r="U815" i="8"/>
  <c r="T815" i="8"/>
  <c r="P815" i="8"/>
  <c r="R815" i="8"/>
  <c r="S815" i="8"/>
  <c r="Q815" i="8"/>
  <c r="O248" i="8"/>
  <c r="P248" i="8"/>
  <c r="T248" i="8"/>
  <c r="Q248" i="8"/>
  <c r="S248" i="8"/>
  <c r="R248" i="8"/>
  <c r="T60" i="8"/>
  <c r="O60" i="8"/>
  <c r="R60" i="8"/>
  <c r="S60" i="8"/>
  <c r="Q60" i="8"/>
  <c r="P60" i="8"/>
  <c r="R212" i="8"/>
  <c r="T212" i="8"/>
  <c r="Q212" i="8"/>
  <c r="U212" i="8"/>
  <c r="P212" i="8"/>
  <c r="O212" i="8"/>
  <c r="S212" i="8"/>
  <c r="T233" i="8"/>
  <c r="P233" i="8"/>
  <c r="Q233" i="8"/>
  <c r="O233" i="8"/>
  <c r="R233" i="8"/>
  <c r="S233" i="8"/>
  <c r="O695" i="8"/>
  <c r="R695" i="8"/>
  <c r="Q695" i="8"/>
  <c r="T695" i="8"/>
  <c r="S695" i="8"/>
  <c r="U695" i="8"/>
  <c r="P695" i="8"/>
  <c r="S521" i="8"/>
  <c r="T521" i="8"/>
  <c r="U521" i="8"/>
  <c r="Q521" i="8"/>
  <c r="O521" i="8"/>
  <c r="P521" i="8"/>
  <c r="R521" i="8"/>
  <c r="S296" i="8"/>
  <c r="P296" i="8"/>
  <c r="T296" i="8"/>
  <c r="O296" i="8"/>
  <c r="Q296" i="8"/>
  <c r="U296" i="8"/>
  <c r="R296" i="8"/>
  <c r="R17" i="8"/>
  <c r="T17" i="8"/>
  <c r="P17" i="8"/>
  <c r="O17" i="8"/>
  <c r="Q17" i="8"/>
  <c r="S17" i="8"/>
  <c r="O202" i="8"/>
  <c r="S202" i="8"/>
  <c r="T202" i="8"/>
  <c r="R202" i="8"/>
  <c r="Q202" i="8"/>
  <c r="P202" i="8"/>
  <c r="R764" i="8"/>
  <c r="O764" i="8"/>
  <c r="S764" i="8"/>
  <c r="P764" i="8"/>
  <c r="Q764" i="8"/>
  <c r="U764" i="8"/>
  <c r="T764" i="8"/>
  <c r="T246" i="8"/>
  <c r="Q246" i="8"/>
  <c r="P246" i="8"/>
  <c r="R246" i="8"/>
  <c r="O246" i="8"/>
  <c r="S246" i="8"/>
  <c r="S995" i="8"/>
  <c r="R995" i="8"/>
  <c r="P995" i="8"/>
  <c r="T995" i="8"/>
  <c r="O995" i="8"/>
  <c r="Q995" i="8"/>
  <c r="R6" i="8"/>
  <c r="T6" i="8"/>
  <c r="Q6" i="8"/>
  <c r="O6" i="8"/>
  <c r="S6" i="8"/>
  <c r="P6" i="8"/>
  <c r="T647" i="8"/>
  <c r="Q647" i="8"/>
  <c r="P647" i="8"/>
  <c r="S647" i="8"/>
  <c r="R647" i="8"/>
  <c r="O647" i="8"/>
  <c r="U750" i="8"/>
  <c r="S750" i="8"/>
  <c r="T750" i="8"/>
  <c r="P750" i="8"/>
  <c r="O750" i="8"/>
  <c r="Q750" i="8"/>
  <c r="R750" i="8"/>
  <c r="T646" i="8"/>
  <c r="P646" i="8"/>
  <c r="R646" i="8"/>
  <c r="Q646" i="8"/>
  <c r="O646" i="8"/>
  <c r="S646" i="8"/>
  <c r="O113" i="8"/>
  <c r="Q113" i="8"/>
  <c r="T113" i="8"/>
  <c r="S113" i="8"/>
  <c r="P113" i="8"/>
  <c r="R113" i="8"/>
  <c r="O125" i="8"/>
  <c r="S125" i="8"/>
  <c r="R125" i="8"/>
  <c r="Q125" i="8"/>
  <c r="T125" i="8"/>
  <c r="P125" i="8"/>
  <c r="Q417" i="8"/>
  <c r="U417" i="8"/>
  <c r="P417" i="8"/>
  <c r="S417" i="8"/>
  <c r="T417" i="8"/>
  <c r="R417" i="8"/>
  <c r="O417" i="8"/>
  <c r="R144" i="8"/>
  <c r="P144" i="8"/>
  <c r="S144" i="8"/>
  <c r="T144" i="8"/>
  <c r="Q144" i="8"/>
  <c r="O144" i="8"/>
  <c r="Q528" i="8"/>
  <c r="U528" i="8"/>
  <c r="T528" i="8"/>
  <c r="S528" i="8"/>
  <c r="R528" i="8"/>
  <c r="P528" i="8"/>
  <c r="O528" i="8"/>
  <c r="O925" i="8"/>
  <c r="S925" i="8"/>
  <c r="R925" i="8"/>
  <c r="Q925" i="8"/>
  <c r="P925" i="8"/>
  <c r="T925" i="8"/>
  <c r="P820" i="8"/>
  <c r="T820" i="8"/>
  <c r="Q820" i="8"/>
  <c r="U820" i="8"/>
  <c r="O820" i="8"/>
  <c r="R820" i="8"/>
  <c r="S820" i="8"/>
  <c r="O387" i="8"/>
  <c r="T387" i="8"/>
  <c r="U387" i="8"/>
  <c r="R387" i="8"/>
  <c r="P387" i="8"/>
  <c r="Q387" i="8"/>
  <c r="S387" i="8"/>
  <c r="Q723" i="8"/>
  <c r="P723" i="8"/>
  <c r="U723" i="8"/>
  <c r="S723" i="8"/>
  <c r="R723" i="8"/>
  <c r="O723" i="8"/>
  <c r="T723" i="8"/>
  <c r="T377" i="8"/>
  <c r="U377" i="8"/>
  <c r="S377" i="8"/>
  <c r="P377" i="8"/>
  <c r="O377" i="8"/>
  <c r="Q377" i="8"/>
  <c r="R377" i="8"/>
  <c r="Q826" i="8"/>
  <c r="U826" i="8"/>
  <c r="R826" i="8"/>
  <c r="S826" i="8"/>
  <c r="T826" i="8"/>
  <c r="O826" i="8"/>
  <c r="P826" i="8"/>
  <c r="S418" i="8"/>
  <c r="Q418" i="8"/>
  <c r="T418" i="8"/>
  <c r="R418" i="8"/>
  <c r="P418" i="8"/>
  <c r="U418" i="8"/>
  <c r="O418" i="8"/>
  <c r="Q303" i="8"/>
  <c r="P303" i="8"/>
  <c r="R303" i="8"/>
  <c r="S303" i="8"/>
  <c r="T303" i="8"/>
  <c r="O303" i="8"/>
  <c r="S796" i="8"/>
  <c r="Q796" i="8"/>
  <c r="U796" i="8"/>
  <c r="O796" i="8"/>
  <c r="R796" i="8"/>
  <c r="P796" i="8"/>
  <c r="T796" i="8"/>
  <c r="U440" i="8"/>
  <c r="P440" i="8"/>
  <c r="S440" i="8"/>
  <c r="Q440" i="8"/>
  <c r="O440" i="8"/>
  <c r="T440" i="8"/>
  <c r="R440" i="8"/>
  <c r="P898" i="8"/>
  <c r="S898" i="8"/>
  <c r="Q898" i="8"/>
  <c r="U898" i="8"/>
  <c r="R898" i="8"/>
  <c r="T898" i="8"/>
  <c r="O898" i="8"/>
  <c r="U411" i="8"/>
  <c r="Q411" i="8"/>
  <c r="S411" i="8"/>
  <c r="P411" i="8"/>
  <c r="T411" i="8"/>
  <c r="R411" i="8"/>
  <c r="O411" i="8"/>
  <c r="R318" i="8"/>
  <c r="Q318" i="8"/>
  <c r="O318" i="8"/>
  <c r="U318" i="8"/>
  <c r="T318" i="8"/>
  <c r="S318" i="8"/>
  <c r="P318" i="8"/>
  <c r="O359" i="8"/>
  <c r="Q359" i="8"/>
  <c r="S359" i="8"/>
  <c r="T359" i="8"/>
  <c r="U359" i="8"/>
  <c r="R359" i="8"/>
  <c r="P359" i="8"/>
  <c r="R751" i="8"/>
  <c r="S751" i="8"/>
  <c r="P751" i="8"/>
  <c r="U751" i="8"/>
  <c r="Q751" i="8"/>
  <c r="T751" i="8"/>
  <c r="O751" i="8"/>
  <c r="O427" i="8"/>
  <c r="P427" i="8"/>
  <c r="S427" i="8"/>
  <c r="U427" i="8"/>
  <c r="Q427" i="8"/>
  <c r="R427" i="8"/>
  <c r="T427" i="8"/>
  <c r="T185" i="8"/>
  <c r="R185" i="8"/>
  <c r="P185" i="8"/>
  <c r="O185" i="8"/>
  <c r="S185" i="8"/>
  <c r="Q185" i="8"/>
  <c r="U705" i="8"/>
  <c r="S705" i="8"/>
  <c r="T705" i="8"/>
  <c r="Q705" i="8"/>
  <c r="P705" i="8"/>
  <c r="R705" i="8"/>
  <c r="O705" i="8"/>
  <c r="Q85" i="8"/>
  <c r="S85" i="8"/>
  <c r="U85" i="8"/>
  <c r="P85" i="8"/>
  <c r="O85" i="8"/>
  <c r="T85" i="8"/>
  <c r="R85" i="8"/>
  <c r="R729" i="8"/>
  <c r="O729" i="8"/>
  <c r="S729" i="8"/>
  <c r="P729" i="8"/>
  <c r="U729" i="8"/>
  <c r="T729" i="8"/>
  <c r="Q729" i="8"/>
  <c r="S807" i="8"/>
  <c r="P807" i="8"/>
  <c r="O807" i="8"/>
  <c r="U807" i="8"/>
  <c r="T807" i="8"/>
  <c r="R807" i="8"/>
  <c r="Q807" i="8"/>
  <c r="Q117" i="8"/>
  <c r="T117" i="8"/>
  <c r="O117" i="8"/>
  <c r="R117" i="8"/>
  <c r="P117" i="8"/>
  <c r="S117" i="8"/>
  <c r="U117" i="8"/>
  <c r="O515" i="8"/>
  <c r="P515" i="8"/>
  <c r="T515" i="8"/>
  <c r="U515" i="8"/>
  <c r="Q515" i="8"/>
  <c r="R515" i="8"/>
  <c r="S515" i="8"/>
  <c r="P378" i="8"/>
  <c r="U378" i="8"/>
  <c r="S378" i="8"/>
  <c r="T378" i="8"/>
  <c r="Q378" i="8"/>
  <c r="O378" i="8"/>
  <c r="R378" i="8"/>
  <c r="U786" i="8"/>
  <c r="Q786" i="8"/>
  <c r="T786" i="8"/>
  <c r="S786" i="8"/>
  <c r="P786" i="8"/>
  <c r="O786" i="8"/>
  <c r="R786" i="8"/>
  <c r="Q214" i="8"/>
  <c r="U214" i="8"/>
  <c r="R214" i="8"/>
  <c r="S214" i="8"/>
  <c r="O214" i="8"/>
  <c r="T214" i="8"/>
  <c r="P214" i="8"/>
  <c r="P70" i="8"/>
  <c r="R70" i="8"/>
  <c r="T70" i="8"/>
  <c r="O70" i="8"/>
  <c r="Q70" i="8"/>
  <c r="S70" i="8"/>
  <c r="U70" i="8"/>
  <c r="T658" i="8"/>
  <c r="P658" i="8"/>
  <c r="R658" i="8"/>
  <c r="O658" i="8"/>
  <c r="Q658" i="8"/>
  <c r="S658" i="8"/>
  <c r="T498" i="8"/>
  <c r="U498" i="8"/>
  <c r="Q498" i="8"/>
  <c r="O498" i="8"/>
  <c r="P498" i="8"/>
  <c r="R498" i="8"/>
  <c r="S498" i="8"/>
  <c r="Q178" i="8"/>
  <c r="S178" i="8"/>
  <c r="T178" i="8"/>
  <c r="R178" i="8"/>
  <c r="P178" i="8"/>
  <c r="O178" i="8"/>
  <c r="R784" i="8"/>
  <c r="O784" i="8"/>
  <c r="U784" i="8"/>
  <c r="Q784" i="8"/>
  <c r="S784" i="8"/>
  <c r="T784" i="8"/>
  <c r="P784" i="8"/>
  <c r="S167" i="8"/>
  <c r="O167" i="8"/>
  <c r="R167" i="8"/>
  <c r="T167" i="8"/>
  <c r="Q167" i="8"/>
  <c r="P167" i="8"/>
  <c r="P445" i="8"/>
  <c r="S445" i="8"/>
  <c r="T445" i="8"/>
  <c r="U445" i="8"/>
  <c r="Q445" i="8"/>
  <c r="R445" i="8"/>
  <c r="O445" i="8"/>
  <c r="U799" i="8"/>
  <c r="P799" i="8"/>
  <c r="S799" i="8"/>
  <c r="R799" i="8"/>
  <c r="Q799" i="8"/>
  <c r="T799" i="8"/>
  <c r="O799" i="8"/>
  <c r="T659" i="8"/>
  <c r="O659" i="8"/>
  <c r="R659" i="8"/>
  <c r="P659" i="8"/>
  <c r="S659" i="8"/>
  <c r="S21" i="8"/>
  <c r="T21" i="8"/>
  <c r="P21" i="8"/>
  <c r="U21" i="8"/>
  <c r="O21" i="8"/>
  <c r="R21" i="8"/>
  <c r="Q21" i="8"/>
  <c r="T634" i="8"/>
  <c r="P634" i="8"/>
  <c r="R634" i="8"/>
  <c r="O634" i="8"/>
  <c r="Q634" i="8"/>
  <c r="S634" i="8"/>
  <c r="R757" i="8"/>
  <c r="O757" i="8"/>
  <c r="T757" i="8"/>
  <c r="S757" i="8"/>
  <c r="Q757" i="8"/>
  <c r="U757" i="8"/>
  <c r="P757" i="8"/>
  <c r="Q195" i="8"/>
  <c r="R195" i="8"/>
  <c r="T195" i="8"/>
  <c r="S195" i="8"/>
  <c r="P195" i="8"/>
  <c r="O195" i="8"/>
  <c r="S887" i="8"/>
  <c r="U887" i="8"/>
  <c r="Q887" i="8"/>
  <c r="T887" i="8"/>
  <c r="P887" i="8"/>
  <c r="R887" i="8"/>
  <c r="O887" i="8"/>
  <c r="T790" i="8"/>
  <c r="R790" i="8"/>
  <c r="Q790" i="8"/>
  <c r="O790" i="8"/>
  <c r="P790" i="8"/>
  <c r="S790" i="8"/>
  <c r="U790" i="8"/>
  <c r="T98" i="8"/>
  <c r="S98" i="8"/>
  <c r="Q98" i="8"/>
  <c r="R98" i="8"/>
  <c r="O98" i="8"/>
  <c r="P98" i="8"/>
  <c r="T607" i="8"/>
  <c r="U607" i="8"/>
  <c r="P607" i="8"/>
  <c r="S607" i="8"/>
  <c r="R607" i="8"/>
  <c r="O607" i="8"/>
  <c r="Q607" i="8"/>
  <c r="S111" i="8"/>
  <c r="O111" i="8"/>
  <c r="T111" i="8"/>
  <c r="Q111" i="8"/>
  <c r="R111" i="8"/>
  <c r="P111" i="8"/>
  <c r="R633" i="8"/>
  <c r="Q633" i="8"/>
  <c r="S633" i="8"/>
  <c r="O633" i="8"/>
  <c r="T633" i="8"/>
  <c r="P633" i="8"/>
  <c r="R935" i="8"/>
  <c r="Q935" i="8"/>
  <c r="O935" i="8"/>
  <c r="S935" i="8"/>
  <c r="P935" i="8"/>
  <c r="T935" i="8"/>
  <c r="R766" i="8"/>
  <c r="T766" i="8"/>
  <c r="Q766" i="8"/>
  <c r="S766" i="8"/>
  <c r="O766" i="8"/>
  <c r="P766" i="8"/>
  <c r="U766" i="8"/>
  <c r="R714" i="8"/>
  <c r="P714" i="8"/>
  <c r="Q714" i="8"/>
  <c r="U714" i="8"/>
  <c r="S714" i="8"/>
  <c r="T714" i="8"/>
  <c r="O714" i="8"/>
  <c r="P932" i="8"/>
  <c r="T932" i="8"/>
  <c r="S932" i="8"/>
  <c r="Q932" i="8"/>
  <c r="R932" i="8"/>
  <c r="O932" i="8"/>
  <c r="T753" i="8"/>
  <c r="P753" i="8"/>
  <c r="O753" i="8"/>
  <c r="R753" i="8"/>
  <c r="S753" i="8"/>
  <c r="Q753" i="8"/>
  <c r="U753" i="8"/>
  <c r="P272" i="8"/>
  <c r="O272" i="8"/>
  <c r="S272" i="8"/>
  <c r="T272" i="8"/>
  <c r="Q272" i="8"/>
  <c r="R272" i="8"/>
  <c r="T399" i="8"/>
  <c r="S399" i="8"/>
  <c r="R399" i="8"/>
  <c r="O399" i="8"/>
  <c r="P399" i="8"/>
  <c r="U399" i="8"/>
  <c r="Q399" i="8"/>
  <c r="R67" i="8"/>
  <c r="O67" i="8"/>
  <c r="T67" i="8"/>
  <c r="P67" i="8"/>
  <c r="U67" i="8"/>
  <c r="Q67" i="8"/>
  <c r="S67" i="8"/>
  <c r="P271" i="8"/>
  <c r="Q271" i="8"/>
  <c r="T271" i="8"/>
  <c r="U271" i="8"/>
  <c r="R271" i="8"/>
  <c r="S271" i="8"/>
  <c r="O271" i="8"/>
  <c r="P942" i="8"/>
  <c r="R942" i="8"/>
  <c r="T942" i="8"/>
  <c r="S942" i="8"/>
  <c r="Q942" i="8"/>
  <c r="O942" i="8"/>
  <c r="O493" i="8"/>
  <c r="R493" i="8"/>
  <c r="P493" i="8"/>
  <c r="S493" i="8"/>
  <c r="U493" i="8"/>
  <c r="Q493" i="8"/>
  <c r="T493" i="8"/>
  <c r="T431" i="8"/>
  <c r="S431" i="8"/>
  <c r="U431" i="8"/>
  <c r="P431" i="8"/>
  <c r="Q431" i="8"/>
  <c r="O431" i="8"/>
  <c r="R431" i="8"/>
  <c r="Q676" i="8"/>
  <c r="P676" i="8"/>
  <c r="S676" i="8"/>
  <c r="R676" i="8"/>
  <c r="O676" i="8"/>
  <c r="U676" i="8"/>
  <c r="T676" i="8"/>
  <c r="Q679" i="8"/>
  <c r="T679" i="8"/>
  <c r="U679" i="8"/>
  <c r="O679" i="8"/>
  <c r="R679" i="8"/>
  <c r="S679" i="8"/>
  <c r="P679" i="8"/>
  <c r="O419" i="8"/>
  <c r="S419" i="8"/>
  <c r="R419" i="8"/>
  <c r="P419" i="8"/>
  <c r="U419" i="8"/>
  <c r="Q419" i="8"/>
  <c r="T419" i="8"/>
  <c r="Q950" i="8"/>
  <c r="S950" i="8"/>
  <c r="R950" i="8"/>
  <c r="T950" i="8"/>
  <c r="P950" i="8"/>
  <c r="O950" i="8"/>
  <c r="O438" i="8"/>
  <c r="T438" i="8"/>
  <c r="U438" i="8"/>
  <c r="P438" i="8"/>
  <c r="Q438" i="8"/>
  <c r="S438" i="8"/>
  <c r="R438" i="8"/>
  <c r="Q130" i="8"/>
  <c r="S130" i="8"/>
  <c r="T130" i="8"/>
  <c r="P130" i="8"/>
  <c r="R130" i="8"/>
  <c r="U130" i="8"/>
  <c r="O130" i="8"/>
  <c r="O965" i="8"/>
  <c r="P965" i="8"/>
  <c r="Q965" i="8"/>
  <c r="T965" i="8"/>
  <c r="R965" i="8"/>
  <c r="S965" i="8"/>
  <c r="Q120" i="8"/>
  <c r="T120" i="8"/>
  <c r="S120" i="8"/>
  <c r="U120" i="8"/>
  <c r="P120" i="8"/>
  <c r="O120" i="8"/>
  <c r="R120" i="8"/>
  <c r="P923" i="8"/>
  <c r="Q923" i="8"/>
  <c r="T923" i="8"/>
  <c r="O923" i="8"/>
  <c r="R923" i="8"/>
  <c r="S923" i="8"/>
  <c r="S437" i="8"/>
  <c r="Q437" i="8"/>
  <c r="T437" i="8"/>
  <c r="U437" i="8"/>
  <c r="P437" i="8"/>
  <c r="R437" i="8"/>
  <c r="O437" i="8"/>
  <c r="P744" i="8"/>
  <c r="Q744" i="8"/>
  <c r="U744" i="8"/>
  <c r="T744" i="8"/>
  <c r="S744" i="8"/>
  <c r="R744" i="8"/>
  <c r="O744" i="8"/>
  <c r="T288" i="8"/>
  <c r="S288" i="8"/>
  <c r="R288" i="8"/>
  <c r="Q288" i="8"/>
  <c r="O288" i="8"/>
  <c r="P288" i="8"/>
  <c r="P868" i="8"/>
  <c r="S868" i="8"/>
  <c r="Q868" i="8"/>
  <c r="T868" i="8"/>
  <c r="R868" i="8"/>
  <c r="O868" i="8"/>
  <c r="T627" i="8"/>
  <c r="O627" i="8"/>
  <c r="S627" i="8"/>
  <c r="P627" i="8"/>
  <c r="Q627" i="8"/>
  <c r="R627" i="8"/>
  <c r="O933" i="8"/>
  <c r="T933" i="8"/>
  <c r="S933" i="8"/>
  <c r="P933" i="8"/>
  <c r="R933" i="8"/>
  <c r="Q933" i="8"/>
  <c r="S139" i="8"/>
  <c r="T139" i="8"/>
  <c r="Q139" i="8"/>
  <c r="P139" i="8"/>
  <c r="O139" i="8"/>
  <c r="U139" i="8"/>
  <c r="R139" i="8"/>
  <c r="S13" i="8"/>
  <c r="R13" i="8"/>
  <c r="Q13" i="8"/>
  <c r="T13" i="8"/>
  <c r="U13" i="8"/>
  <c r="P13" i="8"/>
  <c r="O13" i="8"/>
  <c r="U375" i="8"/>
  <c r="P375" i="8"/>
  <c r="R375" i="8"/>
  <c r="T375" i="8"/>
  <c r="S375" i="8"/>
  <c r="O375" i="8"/>
  <c r="Q375" i="8"/>
  <c r="P713" i="8"/>
  <c r="Q713" i="8"/>
  <c r="S713" i="8"/>
  <c r="R713" i="8"/>
  <c r="T713" i="8"/>
  <c r="O713" i="8"/>
  <c r="U713" i="8"/>
  <c r="T208" i="8"/>
  <c r="O208" i="8"/>
  <c r="S208" i="8"/>
  <c r="Q208" i="8"/>
  <c r="R208" i="8"/>
  <c r="P208" i="8"/>
  <c r="Q180" i="8"/>
  <c r="P180" i="8"/>
  <c r="R180" i="8"/>
  <c r="T180" i="8"/>
  <c r="O180" i="8"/>
  <c r="S180" i="8"/>
  <c r="R428" i="8"/>
  <c r="Q428" i="8"/>
  <c r="O428" i="8"/>
  <c r="S428" i="8"/>
  <c r="P428" i="8"/>
  <c r="T428" i="8"/>
  <c r="U428" i="8"/>
  <c r="P96" i="8"/>
  <c r="Q96" i="8"/>
  <c r="O96" i="8"/>
  <c r="S96" i="8"/>
  <c r="T96" i="8"/>
  <c r="R96" i="8"/>
  <c r="U686" i="8"/>
  <c r="O686" i="8"/>
  <c r="T686" i="8"/>
  <c r="R686" i="8"/>
  <c r="S686" i="8"/>
  <c r="Q686" i="8"/>
  <c r="P686" i="8"/>
  <c r="O242" i="8"/>
  <c r="T242" i="8"/>
  <c r="Q242" i="8"/>
  <c r="P242" i="8"/>
  <c r="S242" i="8"/>
  <c r="R242" i="8"/>
  <c r="O78" i="8"/>
  <c r="P78" i="8"/>
  <c r="S78" i="8"/>
  <c r="U78" i="8"/>
  <c r="R78" i="8"/>
  <c r="Q78" i="8"/>
  <c r="T78" i="8"/>
  <c r="U485" i="8"/>
  <c r="P485" i="8"/>
  <c r="Q485" i="8"/>
  <c r="O485" i="8"/>
  <c r="S485" i="8"/>
  <c r="R485" i="8"/>
  <c r="T485" i="8"/>
  <c r="O12" i="8"/>
  <c r="R12" i="8"/>
  <c r="P12" i="8"/>
  <c r="Q12" i="8"/>
  <c r="T12" i="8"/>
  <c r="U12" i="8"/>
  <c r="S12" i="8"/>
  <c r="P367" i="8"/>
  <c r="T367" i="8"/>
  <c r="R367" i="8"/>
  <c r="S367" i="8"/>
  <c r="O367" i="8"/>
  <c r="Q367" i="8"/>
  <c r="O426" i="8"/>
  <c r="Q426" i="8"/>
  <c r="P426" i="8"/>
  <c r="R426" i="8"/>
  <c r="U426" i="8"/>
  <c r="S426" i="8"/>
  <c r="T426" i="8"/>
  <c r="T278" i="8"/>
  <c r="S278" i="8"/>
  <c r="P278" i="8"/>
  <c r="O278" i="8"/>
  <c r="Q278" i="8"/>
  <c r="R278" i="8"/>
  <c r="U278" i="8"/>
  <c r="U137" i="8"/>
  <c r="Q137" i="8"/>
  <c r="O137" i="8"/>
  <c r="T137" i="8"/>
  <c r="R137" i="8"/>
  <c r="S137" i="8"/>
  <c r="P137" i="8"/>
  <c r="Q136" i="8"/>
  <c r="O136" i="8"/>
  <c r="S136" i="8"/>
  <c r="P136" i="8"/>
  <c r="U136" i="8"/>
  <c r="R136" i="8"/>
  <c r="T136" i="8"/>
  <c r="T25" i="8"/>
  <c r="Q25" i="8"/>
  <c r="R25" i="8"/>
  <c r="O25" i="8"/>
  <c r="P25" i="8"/>
  <c r="S25" i="8"/>
  <c r="U25" i="8"/>
  <c r="U513" i="8"/>
  <c r="S513" i="8"/>
  <c r="R513" i="8"/>
  <c r="P513" i="8"/>
  <c r="Q513" i="8"/>
  <c r="T513" i="8"/>
  <c r="O513" i="8"/>
  <c r="U674" i="8"/>
  <c r="R674" i="8"/>
  <c r="P674" i="8"/>
  <c r="O674" i="8"/>
  <c r="Q674" i="8"/>
  <c r="T674" i="8"/>
  <c r="S674" i="8"/>
  <c r="S220" i="8"/>
  <c r="T220" i="8"/>
  <c r="P220" i="8"/>
  <c r="O220" i="8"/>
  <c r="R220" i="8"/>
  <c r="Q220" i="8"/>
  <c r="T31" i="8"/>
  <c r="P31" i="8"/>
  <c r="U31" i="8"/>
  <c r="Q31" i="8"/>
  <c r="R31" i="8"/>
  <c r="O31" i="8"/>
  <c r="S31" i="8"/>
  <c r="Q241" i="8"/>
  <c r="S241" i="8"/>
  <c r="T241" i="8"/>
  <c r="R241" i="8"/>
  <c r="O241" i="8"/>
  <c r="P241" i="8"/>
  <c r="U241" i="8"/>
  <c r="O79" i="8"/>
  <c r="R79" i="8"/>
  <c r="P79" i="8"/>
  <c r="Q79" i="8"/>
  <c r="T79" i="8"/>
  <c r="U79" i="8"/>
  <c r="S79" i="8"/>
  <c r="Q592" i="8"/>
  <c r="S592" i="8"/>
  <c r="O592" i="8"/>
  <c r="U592" i="8"/>
  <c r="P592" i="8"/>
  <c r="T592" i="8"/>
  <c r="R592" i="8"/>
  <c r="U398" i="8"/>
  <c r="S398" i="8"/>
  <c r="T398" i="8"/>
  <c r="Q398" i="8"/>
  <c r="P398" i="8"/>
  <c r="R398" i="8"/>
  <c r="O398" i="8"/>
  <c r="O433" i="8"/>
  <c r="T433" i="8"/>
  <c r="Q433" i="8"/>
  <c r="P433" i="8"/>
  <c r="U433" i="8"/>
  <c r="R433" i="8"/>
  <c r="S433" i="8"/>
  <c r="O625" i="8"/>
  <c r="S625" i="8"/>
  <c r="T625" i="8"/>
  <c r="P625" i="8"/>
  <c r="Q625" i="8"/>
  <c r="R625" i="8"/>
  <c r="T183" i="8"/>
  <c r="P183" i="8"/>
  <c r="Q183" i="8"/>
  <c r="S183" i="8"/>
  <c r="R183" i="8"/>
  <c r="O183" i="8"/>
  <c r="R783" i="8"/>
  <c r="S783" i="8"/>
  <c r="U783" i="8"/>
  <c r="P783" i="8"/>
  <c r="Q783" i="8"/>
  <c r="O783" i="8"/>
  <c r="T783" i="8"/>
  <c r="S594" i="8"/>
  <c r="R594" i="8"/>
  <c r="O594" i="8"/>
  <c r="T594" i="8"/>
  <c r="U594" i="8"/>
  <c r="P594" i="8"/>
  <c r="Q594" i="8"/>
  <c r="U456" i="8"/>
  <c r="R456" i="8"/>
  <c r="O456" i="8"/>
  <c r="S456" i="8"/>
  <c r="P456" i="8"/>
  <c r="Q456" i="8"/>
  <c r="T456" i="8"/>
  <c r="T902" i="8"/>
  <c r="R902" i="8"/>
  <c r="U902" i="8"/>
  <c r="P902" i="8"/>
  <c r="S902" i="8"/>
  <c r="O902" i="8"/>
  <c r="Q902" i="8"/>
  <c r="R205" i="8"/>
  <c r="S205" i="8"/>
  <c r="O205" i="8"/>
  <c r="T205" i="8"/>
  <c r="Q205" i="8"/>
  <c r="P205" i="8"/>
  <c r="U205" i="8"/>
  <c r="R384" i="8"/>
  <c r="S384" i="8"/>
  <c r="P384" i="8"/>
  <c r="U384" i="8"/>
  <c r="T384" i="8"/>
  <c r="O384" i="8"/>
  <c r="Q384" i="8"/>
  <c r="T363" i="8"/>
  <c r="P363" i="8"/>
  <c r="O363" i="8"/>
  <c r="R363" i="8"/>
  <c r="S363" i="8"/>
  <c r="Q363" i="8"/>
  <c r="P58" i="8"/>
  <c r="O58" i="8"/>
  <c r="U58" i="8"/>
  <c r="T58" i="8"/>
  <c r="Q58" i="8"/>
  <c r="R58" i="8"/>
  <c r="S58" i="8"/>
  <c r="S55" i="8"/>
  <c r="P55" i="8"/>
  <c r="Q55" i="8"/>
  <c r="O55" i="8"/>
  <c r="T55" i="8"/>
  <c r="R55" i="8"/>
  <c r="U55" i="8"/>
  <c r="S193" i="8"/>
  <c r="O193" i="8"/>
  <c r="T193" i="8"/>
  <c r="P193" i="8"/>
  <c r="Q193" i="8"/>
  <c r="R193" i="8"/>
  <c r="U193" i="8"/>
  <c r="O1001" i="8"/>
  <c r="S1001" i="8"/>
  <c r="P1001" i="8"/>
  <c r="R1001" i="8"/>
  <c r="T1001" i="8"/>
  <c r="Q1001" i="8"/>
  <c r="T638" i="8"/>
  <c r="R638" i="8"/>
  <c r="S638" i="8"/>
  <c r="P638" i="8"/>
  <c r="Q638" i="8"/>
  <c r="O638" i="8"/>
  <c r="T888" i="8"/>
  <c r="O888" i="8"/>
  <c r="R888" i="8"/>
  <c r="Q888" i="8"/>
  <c r="P888" i="8"/>
  <c r="S888" i="8"/>
  <c r="U888" i="8"/>
  <c r="O326" i="8"/>
  <c r="R326" i="8"/>
  <c r="T326" i="8"/>
  <c r="U326" i="8"/>
  <c r="Q326" i="8"/>
  <c r="P326" i="8"/>
  <c r="S326" i="8"/>
  <c r="P739" i="8"/>
  <c r="U739" i="8"/>
  <c r="Q739" i="8"/>
  <c r="O739" i="8"/>
  <c r="T739" i="8"/>
  <c r="R739" i="8"/>
  <c r="S739" i="8"/>
  <c r="S450" i="8"/>
  <c r="U450" i="8"/>
  <c r="T450" i="8"/>
  <c r="R450" i="8"/>
  <c r="O450" i="8"/>
  <c r="P450" i="8"/>
  <c r="Q450" i="8"/>
  <c r="S895" i="8"/>
  <c r="U895" i="8"/>
  <c r="T895" i="8"/>
  <c r="R895" i="8"/>
  <c r="O895" i="8"/>
  <c r="P895" i="8"/>
  <c r="Q895" i="8"/>
  <c r="P812" i="8"/>
  <c r="T812" i="8"/>
  <c r="S812" i="8"/>
  <c r="O812" i="8"/>
  <c r="R812" i="8"/>
  <c r="U812" i="8"/>
  <c r="Q812" i="8"/>
  <c r="S284" i="8"/>
  <c r="Q284" i="8"/>
  <c r="R284" i="8"/>
  <c r="O284" i="8"/>
  <c r="U284" i="8"/>
  <c r="P284" i="8"/>
  <c r="T284" i="8"/>
  <c r="T365" i="8"/>
  <c r="Q365" i="8"/>
  <c r="O365" i="8"/>
  <c r="P365" i="8"/>
  <c r="S365" i="8"/>
  <c r="R365" i="8"/>
  <c r="P207" i="8"/>
  <c r="U207" i="8"/>
  <c r="O207" i="8"/>
  <c r="Q207" i="8"/>
  <c r="S207" i="8"/>
  <c r="T207" i="8"/>
  <c r="R207" i="8"/>
  <c r="O486" i="8"/>
  <c r="R486" i="8"/>
  <c r="P486" i="8"/>
  <c r="T486" i="8"/>
  <c r="U486" i="8"/>
  <c r="Q486" i="8"/>
  <c r="S486" i="8"/>
  <c r="O442" i="8"/>
  <c r="T442" i="8"/>
  <c r="Q442" i="8"/>
  <c r="U442" i="8"/>
  <c r="R442" i="8"/>
  <c r="S442" i="8"/>
  <c r="P442" i="8"/>
  <c r="O168" i="8"/>
  <c r="R168" i="8"/>
  <c r="P168" i="8"/>
  <c r="S168" i="8"/>
  <c r="T168" i="8"/>
  <c r="Q168" i="8"/>
  <c r="U168" i="8"/>
  <c r="O539" i="8"/>
  <c r="T539" i="8"/>
  <c r="U539" i="8"/>
  <c r="Q539" i="8"/>
  <c r="P539" i="8"/>
  <c r="R539" i="8"/>
  <c r="S539" i="8"/>
  <c r="R683" i="8"/>
  <c r="U683" i="8"/>
  <c r="S683" i="8"/>
  <c r="Q683" i="8"/>
  <c r="O683" i="8"/>
  <c r="P683" i="8"/>
  <c r="T683" i="8"/>
  <c r="Q151" i="8"/>
  <c r="T151" i="8"/>
  <c r="R151" i="8"/>
  <c r="S151" i="8"/>
  <c r="P151" i="8"/>
  <c r="O151" i="8"/>
  <c r="U151" i="8"/>
  <c r="S657" i="8"/>
  <c r="R657" i="8"/>
  <c r="P657" i="8"/>
  <c r="O657" i="8"/>
  <c r="Q657" i="8"/>
  <c r="T657" i="8"/>
  <c r="O333" i="8"/>
  <c r="P333" i="8"/>
  <c r="S333" i="8"/>
  <c r="Q333" i="8"/>
  <c r="R333" i="8"/>
  <c r="T333" i="8"/>
  <c r="U333" i="8"/>
  <c r="O339" i="8"/>
  <c r="T339" i="8"/>
  <c r="R339" i="8"/>
  <c r="U339" i="8"/>
  <c r="Q339" i="8"/>
  <c r="S339" i="8"/>
  <c r="P339" i="8"/>
  <c r="S476" i="8"/>
  <c r="P476" i="8"/>
  <c r="U476" i="8"/>
  <c r="O476" i="8"/>
  <c r="R476" i="8"/>
  <c r="T476" i="8"/>
  <c r="Q476" i="8"/>
  <c r="U800" i="8"/>
  <c r="T800" i="8"/>
  <c r="Q800" i="8"/>
  <c r="O800" i="8"/>
  <c r="R800" i="8"/>
  <c r="S800" i="8"/>
  <c r="P800" i="8"/>
  <c r="U53" i="8"/>
  <c r="S53" i="8"/>
  <c r="Q53" i="8"/>
  <c r="P53" i="8"/>
  <c r="O53" i="8"/>
  <c r="R53" i="8"/>
  <c r="T53" i="8"/>
  <c r="P802" i="8"/>
  <c r="U802" i="8"/>
  <c r="T802" i="8"/>
  <c r="R802" i="8"/>
  <c r="Q802" i="8"/>
  <c r="S802" i="8"/>
  <c r="O802" i="8"/>
  <c r="P626" i="8"/>
  <c r="R626" i="8"/>
  <c r="T626" i="8"/>
  <c r="Q626" i="8"/>
  <c r="O626" i="8"/>
  <c r="S626" i="8"/>
  <c r="S106" i="8"/>
  <c r="U106" i="8"/>
  <c r="T106" i="8"/>
  <c r="R106" i="8"/>
  <c r="Q106" i="8"/>
  <c r="O106" i="8"/>
  <c r="P106" i="8"/>
  <c r="U817" i="8"/>
  <c r="R817" i="8"/>
  <c r="P817" i="8"/>
  <c r="S817" i="8"/>
  <c r="T817" i="8"/>
  <c r="Q817" i="8"/>
  <c r="O817" i="8"/>
  <c r="R219" i="8"/>
  <c r="O219" i="8"/>
  <c r="Q219" i="8"/>
  <c r="P219" i="8"/>
  <c r="S219" i="8"/>
  <c r="T219" i="8"/>
  <c r="T16" i="8"/>
  <c r="O16" i="8"/>
  <c r="P16" i="8"/>
  <c r="S16" i="8"/>
  <c r="R16" i="8"/>
  <c r="U16" i="8"/>
  <c r="Q16" i="8"/>
  <c r="O430" i="8"/>
  <c r="Q430" i="8"/>
  <c r="P430" i="8"/>
  <c r="T430" i="8"/>
  <c r="R430" i="8"/>
  <c r="S430" i="8"/>
  <c r="U430" i="8"/>
  <c r="Q827" i="8"/>
  <c r="P827" i="8"/>
  <c r="S827" i="8"/>
  <c r="R827" i="8"/>
  <c r="T827" i="8"/>
  <c r="U827" i="8"/>
  <c r="O827" i="8"/>
  <c r="P793" i="8"/>
  <c r="T793" i="8"/>
  <c r="U793" i="8"/>
  <c r="Q793" i="8"/>
  <c r="R793" i="8"/>
  <c r="O793" i="8"/>
  <c r="S793" i="8"/>
  <c r="P380" i="8"/>
  <c r="T380" i="8"/>
  <c r="Q380" i="8"/>
  <c r="U380" i="8"/>
  <c r="S380" i="8"/>
  <c r="R380" i="8"/>
  <c r="O380" i="8"/>
  <c r="T553" i="8"/>
  <c r="Q553" i="8"/>
  <c r="R553" i="8"/>
  <c r="U553" i="8"/>
  <c r="S553" i="8"/>
  <c r="P553" i="8"/>
  <c r="O553" i="8"/>
  <c r="T227" i="8"/>
  <c r="S227" i="8"/>
  <c r="P227" i="8"/>
  <c r="R227" i="8"/>
  <c r="O227" i="8"/>
  <c r="Q227" i="8"/>
  <c r="U227" i="8"/>
  <c r="Q56" i="8"/>
  <c r="O56" i="8"/>
  <c r="S56" i="8"/>
  <c r="T56" i="8"/>
  <c r="P56" i="8"/>
  <c r="R56" i="8"/>
  <c r="U56" i="8"/>
  <c r="U876" i="8"/>
  <c r="P876" i="8"/>
  <c r="O876" i="8"/>
  <c r="T876" i="8"/>
  <c r="S876" i="8"/>
  <c r="R876" i="8"/>
  <c r="Q876" i="8"/>
  <c r="Q273" i="8"/>
  <c r="O273" i="8"/>
  <c r="S273" i="8"/>
  <c r="U273" i="8"/>
  <c r="R273" i="8"/>
  <c r="T273" i="8"/>
  <c r="P273" i="8"/>
  <c r="P909" i="8"/>
  <c r="T909" i="8"/>
  <c r="O909" i="8"/>
  <c r="Q909" i="8"/>
  <c r="S909" i="8"/>
  <c r="R909" i="8"/>
  <c r="P762" i="8"/>
  <c r="S762" i="8"/>
  <c r="T762" i="8"/>
  <c r="U762" i="8"/>
  <c r="O762" i="8"/>
  <c r="R762" i="8"/>
  <c r="Q762" i="8"/>
  <c r="S704" i="8"/>
  <c r="U704" i="8"/>
  <c r="T704" i="8"/>
  <c r="O704" i="8"/>
  <c r="R704" i="8"/>
  <c r="Q704" i="8"/>
  <c r="P704" i="8"/>
  <c r="O133" i="8"/>
  <c r="U133" i="8"/>
  <c r="S133" i="8"/>
  <c r="T133" i="8"/>
  <c r="R133" i="8"/>
  <c r="P133" i="8"/>
  <c r="Q133" i="8"/>
  <c r="R516" i="8"/>
  <c r="O516" i="8"/>
  <c r="T516" i="8"/>
  <c r="Q516" i="8"/>
  <c r="U516" i="8"/>
  <c r="S516" i="8"/>
  <c r="P516" i="8"/>
  <c r="U169" i="8"/>
  <c r="R169" i="8"/>
  <c r="Q169" i="8"/>
  <c r="T169" i="8"/>
  <c r="S169" i="8"/>
  <c r="O169" i="8"/>
  <c r="P169" i="8"/>
  <c r="Q903" i="8"/>
  <c r="S903" i="8"/>
  <c r="T903" i="8"/>
  <c r="P903" i="8"/>
  <c r="O903" i="8"/>
  <c r="R903" i="8"/>
  <c r="U903" i="8"/>
  <c r="U478" i="8"/>
  <c r="Q478" i="8"/>
  <c r="R478" i="8"/>
  <c r="S478" i="8"/>
  <c r="T478" i="8"/>
  <c r="O478" i="8"/>
  <c r="P478" i="8"/>
  <c r="U261" i="8"/>
  <c r="O261" i="8"/>
  <c r="Q261" i="8"/>
  <c r="S261" i="8"/>
  <c r="R261" i="8"/>
  <c r="T261" i="8"/>
  <c r="P261" i="8"/>
  <c r="R115" i="8"/>
  <c r="O115" i="8"/>
  <c r="Q115" i="8"/>
  <c r="T115" i="8"/>
  <c r="P115" i="8"/>
  <c r="S115" i="8"/>
  <c r="U115" i="8"/>
  <c r="O966" i="8"/>
  <c r="T966" i="8"/>
  <c r="S966" i="8"/>
  <c r="R966" i="8"/>
  <c r="P966" i="8"/>
  <c r="Q966" i="8"/>
  <c r="T517" i="8"/>
  <c r="R517" i="8"/>
  <c r="U517" i="8"/>
  <c r="O517" i="8"/>
  <c r="P517" i="8"/>
  <c r="S517" i="8"/>
  <c r="Q517" i="8"/>
  <c r="T994" i="8"/>
  <c r="P994" i="8"/>
  <c r="Q994" i="8"/>
  <c r="O994" i="8"/>
  <c r="R994" i="8"/>
  <c r="S994" i="8"/>
  <c r="P308" i="8"/>
  <c r="U308" i="8"/>
  <c r="T308" i="8"/>
  <c r="S308" i="8"/>
  <c r="Q308" i="8"/>
  <c r="R308" i="8"/>
  <c r="O308" i="8"/>
  <c r="R913" i="8"/>
  <c r="T913" i="8"/>
  <c r="P913" i="8"/>
  <c r="O913" i="8"/>
  <c r="Q913" i="8"/>
  <c r="S913" i="8"/>
  <c r="R834" i="8"/>
  <c r="U834" i="8"/>
  <c r="T834" i="8"/>
  <c r="Q834" i="8"/>
  <c r="S834" i="8"/>
  <c r="O834" i="8"/>
  <c r="P834" i="8"/>
  <c r="R785" i="8"/>
  <c r="S785" i="8"/>
  <c r="P785" i="8"/>
  <c r="U785" i="8"/>
  <c r="Q785" i="8"/>
  <c r="O785" i="8"/>
  <c r="T785" i="8"/>
  <c r="T836" i="8"/>
  <c r="R836" i="8"/>
  <c r="P836" i="8"/>
  <c r="S836" i="8"/>
  <c r="Q836" i="8"/>
  <c r="O836" i="8"/>
  <c r="T620" i="8"/>
  <c r="U620" i="8"/>
  <c r="Q620" i="8"/>
  <c r="P620" i="8"/>
  <c r="O620" i="8"/>
  <c r="R620" i="8"/>
  <c r="S620" i="8"/>
  <c r="R217" i="8"/>
  <c r="P217" i="8"/>
  <c r="T217" i="8"/>
  <c r="Q217" i="8"/>
  <c r="U217" i="8"/>
  <c r="S217" i="8"/>
  <c r="O217" i="8"/>
  <c r="S551" i="8"/>
  <c r="P551" i="8"/>
  <c r="Q551" i="8"/>
  <c r="O551" i="8"/>
  <c r="U551" i="8"/>
  <c r="T551" i="8"/>
  <c r="R551" i="8"/>
  <c r="U583" i="8"/>
  <c r="O583" i="8"/>
  <c r="Q583" i="8"/>
  <c r="S583" i="8"/>
  <c r="R583" i="8"/>
  <c r="P583" i="8"/>
  <c r="T583" i="8"/>
  <c r="P939" i="8"/>
  <c r="R939" i="8"/>
  <c r="Q939" i="8"/>
  <c r="O939" i="8"/>
  <c r="S939" i="8"/>
  <c r="T939" i="8"/>
  <c r="Q292" i="8"/>
  <c r="O292" i="8"/>
  <c r="T292" i="8"/>
  <c r="U292" i="8"/>
  <c r="R292" i="8"/>
  <c r="P292" i="8"/>
  <c r="S292" i="8"/>
  <c r="O824" i="8"/>
  <c r="P824" i="8"/>
  <c r="T824" i="8"/>
  <c r="Q824" i="8"/>
  <c r="S824" i="8"/>
  <c r="U824" i="8"/>
  <c r="R824" i="8"/>
  <c r="Q765" i="8"/>
  <c r="P765" i="8"/>
  <c r="O765" i="8"/>
  <c r="S765" i="8"/>
  <c r="R765" i="8"/>
  <c r="T765" i="8"/>
  <c r="U765" i="8"/>
  <c r="S798" i="8"/>
  <c r="U798" i="8"/>
  <c r="R798" i="8"/>
  <c r="Q798" i="8"/>
  <c r="T798" i="8"/>
  <c r="P798" i="8"/>
  <c r="O798" i="8"/>
  <c r="R691" i="8"/>
  <c r="S691" i="8"/>
  <c r="O691" i="8"/>
  <c r="U691" i="8"/>
  <c r="Q691" i="8"/>
  <c r="P691" i="8"/>
  <c r="T691" i="8"/>
  <c r="T196" i="8"/>
  <c r="U196" i="8"/>
  <c r="S196" i="8"/>
  <c r="P196" i="8"/>
  <c r="O196" i="8"/>
  <c r="R196" i="8"/>
  <c r="Q196" i="8"/>
  <c r="O884" i="8"/>
  <c r="Q884" i="8"/>
  <c r="R884" i="8"/>
  <c r="U884" i="8"/>
  <c r="S884" i="8"/>
  <c r="T884" i="8"/>
  <c r="P884" i="8"/>
  <c r="Q507" i="8"/>
  <c r="R507" i="8"/>
  <c r="T507" i="8"/>
  <c r="U507" i="8"/>
  <c r="S507" i="8"/>
  <c r="P507" i="8"/>
  <c r="O507" i="8"/>
  <c r="T452" i="8"/>
  <c r="O452" i="8"/>
  <c r="U452" i="8"/>
  <c r="R452" i="8"/>
  <c r="P452" i="8"/>
  <c r="S452" i="8"/>
  <c r="Q452" i="8"/>
  <c r="U449" i="8"/>
  <c r="O449" i="8"/>
  <c r="T449" i="8"/>
  <c r="Q449" i="8"/>
  <c r="P449" i="8"/>
  <c r="S449" i="8"/>
  <c r="R449" i="8"/>
  <c r="R36" i="8"/>
  <c r="O36" i="8"/>
  <c r="S36" i="8"/>
  <c r="T36" i="8"/>
  <c r="P36" i="8"/>
  <c r="Q36" i="8"/>
  <c r="U36" i="8"/>
  <c r="O228" i="8"/>
  <c r="Q228" i="8"/>
  <c r="P228" i="8"/>
  <c r="U228" i="8"/>
  <c r="T228" i="8"/>
  <c r="S228" i="8"/>
  <c r="R228" i="8"/>
  <c r="Q279" i="8"/>
  <c r="R279" i="8"/>
  <c r="P279" i="8"/>
  <c r="S279" i="8"/>
  <c r="T279" i="8"/>
  <c r="O279" i="8"/>
  <c r="U279" i="8"/>
  <c r="Q206" i="8"/>
  <c r="S206" i="8"/>
  <c r="O206" i="8"/>
  <c r="R206" i="8"/>
  <c r="U206" i="8"/>
  <c r="P206" i="8"/>
  <c r="T206" i="8"/>
  <c r="R487" i="8"/>
  <c r="T487" i="8"/>
  <c r="Q487" i="8"/>
  <c r="P487" i="8"/>
  <c r="O487" i="8"/>
  <c r="S487" i="8"/>
  <c r="U487" i="8"/>
  <c r="S148" i="8"/>
  <c r="Q148" i="8"/>
  <c r="U148" i="8"/>
  <c r="T148" i="8"/>
  <c r="R148" i="8"/>
  <c r="O148" i="8"/>
  <c r="P148" i="8"/>
  <c r="O313" i="8"/>
  <c r="U313" i="8"/>
  <c r="T313" i="8"/>
  <c r="S313" i="8"/>
  <c r="Q313" i="8"/>
  <c r="P313" i="8"/>
  <c r="R313" i="8"/>
  <c r="R395" i="8"/>
  <c r="P395" i="8"/>
  <c r="S395" i="8"/>
  <c r="O395" i="8"/>
  <c r="U395" i="8"/>
  <c r="T395" i="8"/>
  <c r="Q395" i="8"/>
  <c r="P281" i="8"/>
  <c r="Q281" i="8"/>
  <c r="O281" i="8"/>
  <c r="U281" i="8"/>
  <c r="R281" i="8"/>
  <c r="T281" i="8"/>
  <c r="S281" i="8"/>
  <c r="S138" i="8"/>
  <c r="O138" i="8"/>
  <c r="Q138" i="8"/>
  <c r="U138" i="8"/>
  <c r="T138" i="8"/>
  <c r="R138" i="8"/>
  <c r="P138" i="8"/>
  <c r="Q511" i="8"/>
  <c r="P511" i="8"/>
  <c r="T511" i="8"/>
  <c r="R511" i="8"/>
  <c r="O511" i="8"/>
  <c r="S511" i="8"/>
  <c r="U511" i="8"/>
  <c r="O912" i="8"/>
  <c r="P912" i="8"/>
  <c r="R912" i="8"/>
  <c r="S912" i="8"/>
  <c r="T912" i="8"/>
  <c r="Q912" i="8"/>
  <c r="P436" i="8"/>
  <c r="S436" i="8"/>
  <c r="T436" i="8"/>
  <c r="U436" i="8"/>
  <c r="Q436" i="8"/>
  <c r="O436" i="8"/>
  <c r="R436" i="8"/>
  <c r="T386" i="8"/>
  <c r="Q386" i="8"/>
  <c r="R386" i="8"/>
  <c r="S386" i="8"/>
  <c r="U386" i="8"/>
  <c r="P386" i="8"/>
  <c r="O386" i="8"/>
  <c r="R859" i="8"/>
  <c r="T859" i="8"/>
  <c r="P859" i="8"/>
  <c r="O859" i="8"/>
  <c r="S859" i="8"/>
  <c r="Q859" i="8"/>
  <c r="T93" i="8"/>
  <c r="P93" i="8"/>
  <c r="O93" i="8"/>
  <c r="R93" i="8"/>
  <c r="U93" i="8"/>
  <c r="S93" i="8"/>
  <c r="Q93" i="8"/>
  <c r="P972" i="8"/>
  <c r="S972" i="8"/>
  <c r="Q972" i="8"/>
  <c r="R972" i="8"/>
  <c r="T972" i="8"/>
  <c r="O972" i="8"/>
  <c r="P850" i="8"/>
  <c r="T850" i="8"/>
  <c r="O850" i="8"/>
  <c r="Q850" i="8"/>
  <c r="R850" i="8"/>
  <c r="S850" i="8"/>
  <c r="T810" i="8"/>
  <c r="Q810" i="8"/>
  <c r="P810" i="8"/>
  <c r="O810" i="8"/>
  <c r="U810" i="8"/>
  <c r="R810" i="8"/>
  <c r="S810" i="8"/>
  <c r="O439" i="8"/>
  <c r="S439" i="8"/>
  <c r="P439" i="8"/>
  <c r="T439" i="8"/>
  <c r="R439" i="8"/>
  <c r="Q439" i="8"/>
  <c r="U439" i="8"/>
  <c r="R611" i="8"/>
  <c r="P611" i="8"/>
  <c r="U611" i="8"/>
  <c r="Q611" i="8"/>
  <c r="O611" i="8"/>
  <c r="T611" i="8"/>
  <c r="S611" i="8"/>
  <c r="P811" i="8"/>
  <c r="Q811" i="8"/>
  <c r="T811" i="8"/>
  <c r="R811" i="8"/>
  <c r="S811" i="8"/>
  <c r="U811" i="8"/>
  <c r="O811" i="8"/>
  <c r="O184" i="8"/>
  <c r="T184" i="8"/>
  <c r="R184" i="8"/>
  <c r="U184" i="8"/>
  <c r="Q184" i="8"/>
  <c r="P184" i="8"/>
  <c r="S184" i="8"/>
  <c r="T981" i="8"/>
  <c r="S981" i="8"/>
  <c r="R981" i="8"/>
  <c r="Q981" i="8"/>
  <c r="P981" i="8"/>
  <c r="O981" i="8"/>
  <c r="S107" i="8"/>
  <c r="U107" i="8"/>
  <c r="R107" i="8"/>
  <c r="P107" i="8"/>
  <c r="O107" i="8"/>
  <c r="Q107" i="8"/>
  <c r="T107" i="8"/>
  <c r="T908" i="8"/>
  <c r="O908" i="8"/>
  <c r="S908" i="8"/>
  <c r="P908" i="8"/>
  <c r="Q908" i="8"/>
  <c r="R908" i="8"/>
  <c r="S985" i="8"/>
  <c r="P985" i="8"/>
  <c r="R985" i="8"/>
  <c r="Q985" i="8"/>
  <c r="T985" i="8"/>
  <c r="O985" i="8"/>
  <c r="S35" i="8"/>
  <c r="U35" i="8"/>
  <c r="T35" i="8"/>
  <c r="Q35" i="8"/>
  <c r="O35" i="8"/>
  <c r="P35" i="8"/>
  <c r="R35" i="8"/>
  <c r="U595" i="8"/>
  <c r="P595" i="8"/>
  <c r="O595" i="8"/>
  <c r="R595" i="8"/>
  <c r="T595" i="8"/>
  <c r="S595" i="8"/>
  <c r="Q595" i="8"/>
  <c r="O855" i="8"/>
  <c r="Q855" i="8"/>
  <c r="T855" i="8"/>
  <c r="R855" i="8"/>
  <c r="S855" i="8"/>
  <c r="P855" i="8"/>
  <c r="Q283" i="8"/>
  <c r="R283" i="8"/>
  <c r="O283" i="8"/>
  <c r="T283" i="8"/>
  <c r="S283" i="8"/>
  <c r="P283" i="8"/>
  <c r="U283" i="8"/>
  <c r="U801" i="8"/>
  <c r="P801" i="8"/>
  <c r="R801" i="8"/>
  <c r="Q801" i="8"/>
  <c r="T801" i="8"/>
  <c r="O801" i="8"/>
  <c r="S801" i="8"/>
  <c r="S629" i="8"/>
  <c r="R629" i="8"/>
  <c r="Q629" i="8"/>
  <c r="P629" i="8"/>
  <c r="T629" i="8"/>
  <c r="O629" i="8"/>
  <c r="Q777" i="8"/>
  <c r="S777" i="8"/>
  <c r="P777" i="8"/>
  <c r="T777" i="8"/>
  <c r="U777" i="8"/>
  <c r="R777" i="8"/>
  <c r="O777" i="8"/>
  <c r="T804" i="8"/>
  <c r="S804" i="8"/>
  <c r="Q804" i="8"/>
  <c r="P804" i="8"/>
  <c r="O804" i="8"/>
  <c r="U804" i="8"/>
  <c r="R804" i="8"/>
  <c r="U416" i="8"/>
  <c r="T416" i="8"/>
  <c r="Q416" i="8"/>
  <c r="P416" i="8"/>
  <c r="R416" i="8"/>
  <c r="S416" i="8"/>
  <c r="O416" i="8"/>
  <c r="S259" i="8"/>
  <c r="P259" i="8"/>
  <c r="Q259" i="8"/>
  <c r="R259" i="8"/>
  <c r="U259" i="8"/>
  <c r="T259" i="8"/>
  <c r="O259" i="8"/>
  <c r="U900" i="8"/>
  <c r="R900" i="8"/>
  <c r="Q900" i="8"/>
  <c r="S900" i="8"/>
  <c r="P900" i="8"/>
  <c r="T900" i="8"/>
  <c r="O900" i="8"/>
  <c r="R247" i="8"/>
  <c r="P247" i="8"/>
  <c r="Q247" i="8"/>
  <c r="U247" i="8"/>
  <c r="O247" i="8"/>
  <c r="T247" i="8"/>
  <c r="S247" i="8"/>
  <c r="S300" i="8"/>
  <c r="P300" i="8"/>
  <c r="O300" i="8"/>
  <c r="T300" i="8"/>
  <c r="R300" i="8"/>
  <c r="Q300" i="8"/>
  <c r="U300" i="8"/>
  <c r="R980" i="8"/>
  <c r="Q980" i="8"/>
  <c r="S980" i="8"/>
  <c r="O980" i="8"/>
  <c r="T980" i="8"/>
  <c r="P980" i="8"/>
  <c r="Q441" i="8"/>
  <c r="T441" i="8"/>
  <c r="U441" i="8"/>
  <c r="O441" i="8"/>
  <c r="S441" i="8"/>
  <c r="P441" i="8"/>
  <c r="R441" i="8"/>
  <c r="T947" i="8"/>
  <c r="P947" i="8"/>
  <c r="R947" i="8"/>
  <c r="S947" i="8"/>
  <c r="Q947" i="8"/>
  <c r="O947" i="8"/>
  <c r="P447" i="8"/>
  <c r="O447" i="8"/>
  <c r="S447" i="8"/>
  <c r="U447" i="8"/>
  <c r="T447" i="8"/>
  <c r="Q447" i="8"/>
  <c r="R447" i="8"/>
  <c r="T872" i="8"/>
  <c r="R872" i="8"/>
  <c r="P872" i="8"/>
  <c r="S872" i="8"/>
  <c r="O872" i="8"/>
  <c r="Q872" i="8"/>
  <c r="O347" i="8"/>
  <c r="P347" i="8"/>
  <c r="S347" i="8"/>
  <c r="R347" i="8"/>
  <c r="T347" i="8"/>
  <c r="U347" i="8"/>
  <c r="Q347" i="8"/>
  <c r="T532" i="8"/>
  <c r="R532" i="8"/>
  <c r="P532" i="8"/>
  <c r="O532" i="8"/>
  <c r="S532" i="8"/>
  <c r="U532" i="8"/>
  <c r="Q532" i="8"/>
  <c r="O533" i="8"/>
  <c r="P533" i="8"/>
  <c r="S533" i="8"/>
  <c r="T533" i="8"/>
  <c r="R533" i="8"/>
  <c r="U533" i="8"/>
  <c r="Q533" i="8"/>
  <c r="T552" i="8"/>
  <c r="S552" i="8"/>
  <c r="Q552" i="8"/>
  <c r="O552" i="8"/>
  <c r="P552" i="8"/>
  <c r="U552" i="8"/>
  <c r="R552" i="8"/>
  <c r="S451" i="8"/>
  <c r="O451" i="8"/>
  <c r="Q451" i="8"/>
  <c r="R451" i="8"/>
  <c r="T451" i="8"/>
  <c r="U451" i="8"/>
  <c r="P451" i="8"/>
  <c r="O920" i="8"/>
  <c r="S920" i="8"/>
  <c r="P920" i="8"/>
  <c r="Q920" i="8"/>
  <c r="R920" i="8"/>
  <c r="T920" i="8"/>
  <c r="S958" i="8"/>
  <c r="Q958" i="8"/>
  <c r="P958" i="8"/>
  <c r="T958" i="8"/>
  <c r="O958" i="8"/>
  <c r="R958" i="8"/>
  <c r="P154" i="8"/>
  <c r="T154" i="8"/>
  <c r="O154" i="8"/>
  <c r="S154" i="8"/>
  <c r="R154" i="8"/>
  <c r="Q154" i="8"/>
  <c r="U154" i="8"/>
  <c r="U465" i="8"/>
  <c r="T465" i="8"/>
  <c r="R465" i="8"/>
  <c r="S465" i="8"/>
  <c r="P465" i="8"/>
  <c r="Q465" i="8"/>
  <c r="O465" i="8"/>
  <c r="O894" i="8"/>
  <c r="T894" i="8"/>
  <c r="P894" i="8"/>
  <c r="Q894" i="8"/>
  <c r="S894" i="8"/>
  <c r="R894" i="8"/>
  <c r="U894" i="8"/>
  <c r="O407" i="8"/>
  <c r="P407" i="8"/>
  <c r="R407" i="8"/>
  <c r="S407" i="8"/>
  <c r="U407" i="8"/>
  <c r="Q407" i="8"/>
  <c r="T407" i="8"/>
  <c r="U586" i="8"/>
  <c r="Q586" i="8"/>
  <c r="P586" i="8"/>
  <c r="S586" i="8"/>
  <c r="T586" i="8"/>
  <c r="R586" i="8"/>
  <c r="O586" i="8"/>
  <c r="P837" i="8"/>
  <c r="T837" i="8"/>
  <c r="O837" i="8"/>
  <c r="Q837" i="8"/>
  <c r="R837" i="8"/>
  <c r="S837" i="8"/>
  <c r="S238" i="8"/>
  <c r="U238" i="8"/>
  <c r="Q238" i="8"/>
  <c r="T238" i="8"/>
  <c r="O238" i="8"/>
  <c r="P238" i="8"/>
  <c r="R238" i="8"/>
  <c r="U720" i="8"/>
  <c r="Q720" i="8"/>
  <c r="T720" i="8"/>
  <c r="P720" i="8"/>
  <c r="R720" i="8"/>
  <c r="S720" i="8"/>
  <c r="O720" i="8"/>
  <c r="T312" i="8"/>
  <c r="Q312" i="8"/>
  <c r="S312" i="8"/>
  <c r="P312" i="8"/>
  <c r="O312" i="8"/>
  <c r="R312" i="8"/>
  <c r="U312" i="8"/>
  <c r="Q665" i="8"/>
  <c r="S665" i="8"/>
  <c r="P665" i="8"/>
  <c r="T665" i="8"/>
  <c r="U665" i="8"/>
  <c r="O665" i="8"/>
  <c r="R665" i="8"/>
  <c r="S673" i="8"/>
  <c r="U673" i="8"/>
  <c r="R673" i="8"/>
  <c r="O673" i="8"/>
  <c r="P673" i="8"/>
  <c r="T673" i="8"/>
  <c r="Q673" i="8"/>
  <c r="T461" i="8"/>
  <c r="R461" i="8"/>
  <c r="U461" i="8"/>
  <c r="S461" i="8"/>
  <c r="P461" i="8"/>
  <c r="Q461" i="8"/>
  <c r="O461" i="8"/>
  <c r="S463" i="8"/>
  <c r="R463" i="8"/>
  <c r="Q463" i="8"/>
  <c r="O463" i="8"/>
  <c r="P463" i="8"/>
  <c r="U463" i="8"/>
  <c r="T463" i="8"/>
  <c r="P662" i="8"/>
  <c r="T662" i="8"/>
  <c r="O662" i="8"/>
  <c r="Q662" i="8"/>
  <c r="S662" i="8"/>
  <c r="R662" i="8"/>
  <c r="Q998" i="8"/>
  <c r="R998" i="8"/>
  <c r="O998" i="8"/>
  <c r="T998" i="8"/>
  <c r="S998" i="8"/>
  <c r="P998" i="8"/>
  <c r="Q385" i="8"/>
  <c r="R385" i="8"/>
  <c r="U385" i="8"/>
  <c r="P385" i="8"/>
  <c r="T385" i="8"/>
  <c r="S385" i="8"/>
  <c r="O385" i="8"/>
  <c r="S260" i="8"/>
  <c r="P260" i="8"/>
  <c r="R260" i="8"/>
  <c r="Q260" i="8"/>
  <c r="T260" i="8"/>
  <c r="O260" i="8"/>
  <c r="U260" i="8"/>
  <c r="R240" i="8"/>
  <c r="P240" i="8"/>
  <c r="S240" i="8"/>
  <c r="O240" i="8"/>
  <c r="T240" i="8"/>
  <c r="Q240" i="8"/>
  <c r="U240" i="8"/>
  <c r="Q204" i="8"/>
  <c r="P204" i="8"/>
  <c r="S204" i="8"/>
  <c r="U204" i="8"/>
  <c r="T204" i="8"/>
  <c r="R204" i="8"/>
  <c r="O204" i="8"/>
  <c r="O295" i="8"/>
  <c r="R295" i="8"/>
  <c r="P295" i="8"/>
  <c r="T295" i="8"/>
  <c r="S295" i="8"/>
  <c r="Q295" i="8"/>
  <c r="U295" i="8"/>
  <c r="U472" i="8"/>
  <c r="S472" i="8"/>
  <c r="T472" i="8"/>
  <c r="R472" i="8"/>
  <c r="Q472" i="8"/>
  <c r="O472" i="8"/>
  <c r="P472" i="8"/>
  <c r="S250" i="8"/>
  <c r="R250" i="8"/>
  <c r="P250" i="8"/>
  <c r="U250" i="8"/>
  <c r="T250" i="8"/>
  <c r="Q250" i="8"/>
  <c r="O250" i="8"/>
  <c r="R934" i="8"/>
  <c r="P934" i="8"/>
  <c r="O934" i="8"/>
  <c r="S934" i="8"/>
  <c r="T934" i="8"/>
  <c r="Q934" i="8"/>
  <c r="S446" i="8"/>
  <c r="U446" i="8"/>
  <c r="T446" i="8"/>
  <c r="P446" i="8"/>
  <c r="Q446" i="8"/>
  <c r="O446" i="8"/>
  <c r="R446" i="8"/>
  <c r="U412" i="8"/>
  <c r="S412" i="8"/>
  <c r="Q412" i="8"/>
  <c r="R412" i="8"/>
  <c r="P412" i="8"/>
  <c r="T412" i="8"/>
  <c r="O412" i="8"/>
  <c r="T929" i="8"/>
  <c r="R929" i="8"/>
  <c r="P929" i="8"/>
  <c r="S929" i="8"/>
  <c r="O929" i="8"/>
  <c r="Q929" i="8"/>
  <c r="Q490" i="8"/>
  <c r="P490" i="8"/>
  <c r="S490" i="8"/>
  <c r="O490" i="8"/>
  <c r="T490" i="8"/>
  <c r="U490" i="8"/>
  <c r="R490" i="8"/>
  <c r="T327" i="8"/>
  <c r="P327" i="8"/>
  <c r="Q327" i="8"/>
  <c r="U327" i="8"/>
  <c r="R327" i="8"/>
  <c r="S327" i="8"/>
  <c r="O327" i="8"/>
  <c r="S918" i="8"/>
  <c r="O918" i="8"/>
  <c r="P918" i="8"/>
  <c r="R918" i="8"/>
  <c r="T918" i="8"/>
  <c r="Q918" i="8"/>
  <c r="Q869" i="8"/>
  <c r="O869" i="8"/>
  <c r="P869" i="8"/>
  <c r="R869" i="8"/>
  <c r="S869" i="8"/>
  <c r="T869" i="8"/>
  <c r="S557" i="8"/>
  <c r="U557" i="8"/>
  <c r="Q557" i="8"/>
  <c r="P557" i="8"/>
  <c r="O557" i="8"/>
  <c r="T557" i="8"/>
  <c r="R557" i="8"/>
  <c r="P910" i="8"/>
  <c r="S910" i="8"/>
  <c r="O910" i="8"/>
  <c r="R910" i="8"/>
  <c r="Q910" i="8"/>
  <c r="T910" i="8"/>
  <c r="T414" i="8"/>
  <c r="Q414" i="8"/>
  <c r="O414" i="8"/>
  <c r="R414" i="8"/>
  <c r="P414" i="8"/>
  <c r="U414" i="8"/>
  <c r="S414" i="8"/>
  <c r="T305" i="8"/>
  <c r="O305" i="8"/>
  <c r="Q305" i="8"/>
  <c r="P305" i="8"/>
  <c r="U305" i="8"/>
  <c r="R305" i="8"/>
  <c r="S305" i="8"/>
  <c r="R675" i="8"/>
  <c r="Q675" i="8"/>
  <c r="U675" i="8"/>
  <c r="O675" i="8"/>
  <c r="S675" i="8"/>
  <c r="T675" i="8"/>
  <c r="P675" i="8"/>
  <c r="P310" i="8"/>
  <c r="T310" i="8"/>
  <c r="R310" i="8"/>
  <c r="Q310" i="8"/>
  <c r="O310" i="8"/>
  <c r="S310" i="8"/>
  <c r="U310" i="8"/>
  <c r="R420" i="8"/>
  <c r="U420" i="8"/>
  <c r="O420" i="8"/>
  <c r="T420" i="8"/>
  <c r="Q420" i="8"/>
  <c r="P420" i="8"/>
  <c r="S420" i="8"/>
  <c r="Q795" i="8"/>
  <c r="P795" i="8"/>
  <c r="O795" i="8"/>
  <c r="R795" i="8"/>
  <c r="T795" i="8"/>
  <c r="U795" i="8"/>
  <c r="S795" i="8"/>
  <c r="Q121" i="8"/>
  <c r="T121" i="8"/>
  <c r="R121" i="8"/>
  <c r="O121" i="8"/>
  <c r="P121" i="8"/>
  <c r="S121" i="8"/>
  <c r="U121" i="8"/>
  <c r="T897" i="8"/>
  <c r="O897" i="8"/>
  <c r="Q897" i="8"/>
  <c r="R897" i="8"/>
  <c r="S897" i="8"/>
  <c r="U897" i="8"/>
  <c r="P897" i="8"/>
  <c r="O805" i="8"/>
  <c r="P805" i="8"/>
  <c r="S805" i="8"/>
  <c r="U805" i="8"/>
  <c r="T805" i="8"/>
  <c r="R805" i="8"/>
  <c r="Q805" i="8"/>
  <c r="R389" i="8"/>
  <c r="U389" i="8"/>
  <c r="Q389" i="8"/>
  <c r="T389" i="8"/>
  <c r="P389" i="8"/>
  <c r="S389" i="8"/>
  <c r="O389" i="8"/>
  <c r="Q978" i="8"/>
  <c r="S978" i="8"/>
  <c r="T978" i="8"/>
  <c r="O978" i="8"/>
  <c r="P978" i="8"/>
  <c r="R978" i="8"/>
  <c r="P413" i="8"/>
  <c r="Q413" i="8"/>
  <c r="T413" i="8"/>
  <c r="S413" i="8"/>
  <c r="O413" i="8"/>
  <c r="R413" i="8"/>
  <c r="U413" i="8"/>
  <c r="S693" i="8"/>
  <c r="P693" i="8"/>
  <c r="R693" i="8"/>
  <c r="T693" i="8"/>
  <c r="O693" i="8"/>
  <c r="U693" i="8"/>
  <c r="Q693" i="8"/>
  <c r="P525" i="8"/>
  <c r="S525" i="8"/>
  <c r="Q525" i="8"/>
  <c r="T525" i="8"/>
  <c r="U525" i="8"/>
  <c r="O525" i="8"/>
  <c r="R525" i="8"/>
  <c r="P907" i="8"/>
  <c r="Q907" i="8"/>
  <c r="R907" i="8"/>
  <c r="T907" i="8"/>
  <c r="S907" i="8"/>
  <c r="O907" i="8"/>
  <c r="R989" i="8"/>
  <c r="O989" i="8"/>
  <c r="P989" i="8"/>
  <c r="T989" i="8"/>
  <c r="Q989" i="8"/>
  <c r="S989" i="8"/>
  <c r="S166" i="8"/>
  <c r="Q166" i="8"/>
  <c r="U166" i="8"/>
  <c r="T166" i="8"/>
  <c r="R166" i="8"/>
  <c r="P166" i="8"/>
  <c r="O166" i="8"/>
  <c r="Q118" i="8"/>
  <c r="T118" i="8"/>
  <c r="U118" i="8"/>
  <c r="O118" i="8"/>
  <c r="P118" i="8"/>
  <c r="R118" i="8"/>
  <c r="S118" i="8"/>
  <c r="S252" i="8"/>
  <c r="Q252" i="8"/>
  <c r="U252" i="8"/>
  <c r="T252" i="8"/>
  <c r="P252" i="8"/>
  <c r="R252" i="8"/>
  <c r="O252" i="8"/>
  <c r="S24" i="8"/>
  <c r="R24" i="8"/>
  <c r="T24" i="8"/>
  <c r="P24" i="8"/>
  <c r="O24" i="8"/>
  <c r="Q24" i="8"/>
  <c r="U24" i="8"/>
  <c r="P18" i="8"/>
  <c r="T18" i="8"/>
  <c r="Q18" i="8"/>
  <c r="U18" i="8"/>
  <c r="R18" i="8"/>
  <c r="O18" i="8"/>
  <c r="S18" i="8"/>
  <c r="S536" i="8"/>
  <c r="Q536" i="8"/>
  <c r="O536" i="8"/>
  <c r="P536" i="8"/>
  <c r="R536" i="8"/>
  <c r="T536" i="8"/>
  <c r="U536" i="8"/>
  <c r="O860" i="8"/>
  <c r="T860" i="8"/>
  <c r="S860" i="8"/>
  <c r="Q860" i="8"/>
  <c r="P860" i="8"/>
  <c r="R860" i="8"/>
  <c r="Q74" i="8"/>
  <c r="O74" i="8"/>
  <c r="T74" i="8"/>
  <c r="R74" i="8"/>
  <c r="P74" i="8"/>
  <c r="S74" i="8"/>
  <c r="U74" i="8"/>
  <c r="Q187" i="8"/>
  <c r="U187" i="8"/>
  <c r="P187" i="8"/>
  <c r="O187" i="8"/>
  <c r="S187" i="8"/>
  <c r="T187" i="8"/>
  <c r="R187" i="8"/>
  <c r="P234" i="8"/>
  <c r="U234" i="8"/>
  <c r="O234" i="8"/>
  <c r="T234" i="8"/>
  <c r="R234" i="8"/>
  <c r="S234" i="8"/>
  <c r="Q234" i="8"/>
  <c r="T264" i="8"/>
  <c r="U264" i="8"/>
  <c r="S264" i="8"/>
  <c r="P264" i="8"/>
  <c r="R264" i="8"/>
  <c r="O264" i="8"/>
  <c r="Q264" i="8"/>
  <c r="Q547" i="8"/>
  <c r="P547" i="8"/>
  <c r="S547" i="8"/>
  <c r="O547" i="8"/>
  <c r="T547" i="8"/>
  <c r="R547" i="8"/>
  <c r="U547" i="8"/>
  <c r="S628" i="8"/>
  <c r="Q628" i="8"/>
  <c r="R628" i="8"/>
  <c r="O628" i="8"/>
  <c r="T628" i="8"/>
  <c r="P628" i="8"/>
  <c r="Q402" i="8"/>
  <c r="P402" i="8"/>
  <c r="S402" i="8"/>
  <c r="U402" i="8"/>
  <c r="T402" i="8"/>
  <c r="O402" i="8"/>
  <c r="R402" i="8"/>
  <c r="U775" i="8"/>
  <c r="Q775" i="8"/>
  <c r="S775" i="8"/>
  <c r="T775" i="8"/>
  <c r="P775" i="8"/>
  <c r="R775" i="8"/>
  <c r="O775" i="8"/>
  <c r="Q770" i="8"/>
  <c r="S770" i="8"/>
  <c r="O770" i="8"/>
  <c r="R770" i="8"/>
  <c r="T770" i="8"/>
  <c r="P770" i="8"/>
  <c r="U770" i="8"/>
  <c r="P737" i="8"/>
  <c r="O737" i="8"/>
  <c r="U737" i="8"/>
  <c r="S737" i="8"/>
  <c r="Q737" i="8"/>
  <c r="T737" i="8"/>
  <c r="R737" i="8"/>
  <c r="R794" i="8"/>
  <c r="Q794" i="8"/>
  <c r="U794" i="8"/>
  <c r="P794" i="8"/>
  <c r="T794" i="8"/>
  <c r="O794" i="8"/>
  <c r="S794" i="8"/>
  <c r="P769" i="8"/>
  <c r="Q769" i="8"/>
  <c r="U769" i="8"/>
  <c r="O769" i="8"/>
  <c r="R769" i="8"/>
  <c r="S769" i="8"/>
  <c r="T769" i="8"/>
  <c r="T277" i="8"/>
  <c r="S277" i="8"/>
  <c r="U277" i="8"/>
  <c r="O277" i="8"/>
  <c r="Q277" i="8"/>
  <c r="R277" i="8"/>
  <c r="P277" i="8"/>
  <c r="Q150" i="8"/>
  <c r="S150" i="8"/>
  <c r="O150" i="8"/>
  <c r="U150" i="8"/>
  <c r="R150" i="8"/>
  <c r="P150" i="8"/>
  <c r="T150" i="8"/>
  <c r="R421" i="8"/>
  <c r="Q421" i="8"/>
  <c r="O421" i="8"/>
  <c r="P421" i="8"/>
  <c r="S421" i="8"/>
  <c r="T421" i="8"/>
  <c r="U421" i="8"/>
  <c r="S482" i="8"/>
  <c r="O482" i="8"/>
  <c r="P482" i="8"/>
  <c r="U482" i="8"/>
  <c r="Q482" i="8"/>
  <c r="T482" i="8"/>
  <c r="R482" i="8"/>
  <c r="P495" i="8"/>
  <c r="T495" i="8"/>
  <c r="O495" i="8"/>
  <c r="R495" i="8"/>
  <c r="Q495" i="8"/>
  <c r="U495" i="8"/>
  <c r="S495" i="8"/>
  <c r="R142" i="8"/>
  <c r="P142" i="8"/>
  <c r="S142" i="8"/>
  <c r="O142" i="8"/>
  <c r="U142" i="8"/>
  <c r="T142" i="8"/>
  <c r="Q142" i="8"/>
  <c r="O262" i="8"/>
  <c r="S262" i="8"/>
  <c r="Q262" i="8"/>
  <c r="U262" i="8"/>
  <c r="T262" i="8"/>
  <c r="R262" i="8"/>
  <c r="P262" i="8"/>
  <c r="S977" i="8"/>
  <c r="R977" i="8"/>
  <c r="Q977" i="8"/>
  <c r="P977" i="8"/>
  <c r="T977" i="8"/>
  <c r="O977" i="8"/>
  <c r="P706" i="8"/>
  <c r="O706" i="8"/>
  <c r="S706" i="8"/>
  <c r="R706" i="8"/>
  <c r="T706" i="8"/>
  <c r="Q706" i="8"/>
  <c r="U706" i="8"/>
  <c r="R459" i="8"/>
  <c r="S459" i="8"/>
  <c r="U459" i="8"/>
  <c r="P459" i="8"/>
  <c r="T459" i="8"/>
  <c r="O459" i="8"/>
  <c r="Q459" i="8"/>
  <c r="S660" i="8"/>
  <c r="P660" i="8"/>
  <c r="O660" i="8"/>
  <c r="T660" i="8"/>
  <c r="R660" i="8"/>
  <c r="Q660" i="8"/>
  <c r="O211" i="8"/>
  <c r="U211" i="8"/>
  <c r="T211" i="8"/>
  <c r="R211" i="8"/>
  <c r="S211" i="8"/>
  <c r="Q211" i="8"/>
  <c r="P211" i="8"/>
  <c r="R33" i="8"/>
  <c r="T33" i="8"/>
  <c r="S33" i="8"/>
  <c r="Q33" i="8"/>
  <c r="U33" i="8"/>
  <c r="O33" i="8"/>
  <c r="P33" i="8"/>
  <c r="P66" i="8"/>
  <c r="R66" i="8"/>
  <c r="Q66" i="8"/>
  <c r="O66" i="8"/>
  <c r="T66" i="8"/>
  <c r="U66" i="8"/>
  <c r="S66" i="8"/>
  <c r="P349" i="8"/>
  <c r="S349" i="8"/>
  <c r="U349" i="8"/>
  <c r="T349" i="8"/>
  <c r="Q349" i="8"/>
  <c r="O349" i="8"/>
  <c r="R349" i="8"/>
  <c r="S393" i="8"/>
  <c r="Q393" i="8"/>
  <c r="U393" i="8"/>
  <c r="T393" i="8"/>
  <c r="O393" i="8"/>
  <c r="P393" i="8"/>
  <c r="R393" i="8"/>
  <c r="R253" i="8"/>
  <c r="O253" i="8"/>
  <c r="S253" i="8"/>
  <c r="P253" i="8"/>
  <c r="Q253" i="8"/>
  <c r="T253" i="8"/>
  <c r="U253" i="8"/>
  <c r="T86" i="8"/>
  <c r="P86" i="8"/>
  <c r="R86" i="8"/>
  <c r="O86" i="8"/>
  <c r="Q86" i="8"/>
  <c r="S86" i="8"/>
  <c r="U86" i="8"/>
  <c r="S266" i="8"/>
  <c r="O266" i="8"/>
  <c r="U266" i="8"/>
  <c r="Q266" i="8"/>
  <c r="T266" i="8"/>
  <c r="R266" i="8"/>
  <c r="P266" i="8"/>
  <c r="O917" i="8"/>
  <c r="S917" i="8"/>
  <c r="T917" i="8"/>
  <c r="R917" i="8"/>
  <c r="P917" i="8"/>
  <c r="Q917" i="8"/>
  <c r="O833" i="8"/>
  <c r="P833" i="8"/>
  <c r="T833" i="8"/>
  <c r="R833" i="8"/>
  <c r="S833" i="8"/>
  <c r="U833" i="8"/>
  <c r="Q833" i="8"/>
  <c r="P997" i="8"/>
  <c r="R997" i="8"/>
  <c r="O997" i="8"/>
  <c r="S997" i="8"/>
  <c r="T997" i="8"/>
  <c r="Q997" i="8"/>
  <c r="R89" i="8"/>
  <c r="T89" i="8"/>
  <c r="S89" i="8"/>
  <c r="Q89" i="8"/>
  <c r="P89" i="8"/>
  <c r="O89" i="8"/>
  <c r="U89" i="8"/>
  <c r="O636" i="8"/>
  <c r="S636" i="8"/>
  <c r="R636" i="8"/>
  <c r="P636" i="8"/>
  <c r="T636" i="8"/>
  <c r="Q636" i="8"/>
  <c r="O160" i="8"/>
  <c r="P160" i="8"/>
  <c r="S160" i="8"/>
  <c r="T160" i="8"/>
  <c r="U160" i="8"/>
  <c r="R160" i="8"/>
  <c r="Q160" i="8"/>
  <c r="Q952" i="8"/>
  <c r="S952" i="8"/>
  <c r="P952" i="8"/>
  <c r="T952" i="8"/>
  <c r="O952" i="8"/>
  <c r="R952" i="8"/>
  <c r="R863" i="8"/>
  <c r="P863" i="8"/>
  <c r="S863" i="8"/>
  <c r="O863" i="8"/>
  <c r="T863" i="8"/>
  <c r="Q863" i="8"/>
  <c r="U566" i="8"/>
  <c r="R566" i="8"/>
  <c r="Q566" i="8"/>
  <c r="T566" i="8"/>
  <c r="P566" i="8"/>
  <c r="O566" i="8"/>
  <c r="S566" i="8"/>
  <c r="P157" i="8"/>
  <c r="U157" i="8"/>
  <c r="S157" i="8"/>
  <c r="R157" i="8"/>
  <c r="O157" i="8"/>
  <c r="Q157" i="8"/>
  <c r="T157" i="8"/>
  <c r="R763" i="8"/>
  <c r="U763" i="8"/>
  <c r="P763" i="8"/>
  <c r="S763" i="8"/>
  <c r="T763" i="8"/>
  <c r="Q763" i="8"/>
  <c r="O763" i="8"/>
  <c r="R454" i="8"/>
  <c r="S454" i="8"/>
  <c r="U454" i="8"/>
  <c r="Q454" i="8"/>
  <c r="O454" i="8"/>
  <c r="P454" i="8"/>
  <c r="T454" i="8"/>
  <c r="R221" i="8"/>
  <c r="Q221" i="8"/>
  <c r="O221" i="8"/>
  <c r="P221" i="8"/>
  <c r="T221" i="8"/>
  <c r="S221" i="8"/>
  <c r="U221" i="8"/>
  <c r="S614" i="8"/>
  <c r="T614" i="8"/>
  <c r="R614" i="8"/>
  <c r="P614" i="8"/>
  <c r="Q614" i="8"/>
  <c r="U614" i="8"/>
  <c r="O614" i="8"/>
  <c r="Q61" i="8"/>
  <c r="U61" i="8"/>
  <c r="R61" i="8"/>
  <c r="S61" i="8"/>
  <c r="T61" i="8"/>
  <c r="O61" i="8"/>
  <c r="P61" i="8"/>
  <c r="T738" i="8"/>
  <c r="Q738" i="8"/>
  <c r="P738" i="8"/>
  <c r="U738" i="8"/>
  <c r="S738" i="8"/>
  <c r="O738" i="8"/>
  <c r="R738" i="8"/>
  <c r="P637" i="8"/>
  <c r="T637" i="8"/>
  <c r="O637" i="8"/>
  <c r="S637" i="8"/>
  <c r="Q637" i="8"/>
  <c r="R637" i="8"/>
  <c r="P102" i="8"/>
  <c r="S102" i="8"/>
  <c r="R102" i="8"/>
  <c r="U102" i="8"/>
  <c r="T102" i="8"/>
  <c r="Q102" i="8"/>
  <c r="O102" i="8"/>
  <c r="S667" i="8"/>
  <c r="U667" i="8"/>
  <c r="T667" i="8"/>
  <c r="Q667" i="8"/>
  <c r="P667" i="8"/>
  <c r="R667" i="8"/>
  <c r="O667" i="8"/>
  <c r="S129" i="8"/>
  <c r="R129" i="8"/>
  <c r="O129" i="8"/>
  <c r="U129" i="8"/>
  <c r="Q129" i="8"/>
  <c r="T129" i="8"/>
  <c r="P129" i="8"/>
  <c r="S473" i="8"/>
  <c r="Q473" i="8"/>
  <c r="U473" i="8"/>
  <c r="R473" i="8"/>
  <c r="P473" i="8"/>
  <c r="O473" i="8"/>
  <c r="T473" i="8"/>
  <c r="T759" i="8"/>
  <c r="R759" i="8"/>
  <c r="P759" i="8"/>
  <c r="O759" i="8"/>
  <c r="Q759" i="8"/>
  <c r="S759" i="8"/>
  <c r="U759" i="8"/>
  <c r="R941" i="8"/>
  <c r="Q941" i="8"/>
  <c r="T941" i="8"/>
  <c r="O941" i="8"/>
  <c r="S941" i="8"/>
  <c r="P941" i="8"/>
  <c r="S931" i="8"/>
  <c r="Q931" i="8"/>
  <c r="R931" i="8"/>
  <c r="P931" i="8"/>
  <c r="T931" i="8"/>
  <c r="O931" i="8"/>
  <c r="Q839" i="8"/>
  <c r="S839" i="8"/>
  <c r="T839" i="8"/>
  <c r="R839" i="8"/>
  <c r="O839" i="8"/>
  <c r="P839" i="8"/>
  <c r="T808" i="8"/>
  <c r="U808" i="8"/>
  <c r="P808" i="8"/>
  <c r="R808" i="8"/>
  <c r="S808" i="8"/>
  <c r="Q808" i="8"/>
  <c r="O808" i="8"/>
  <c r="P40" i="8"/>
  <c r="T40" i="8"/>
  <c r="O40" i="8"/>
  <c r="R40" i="8"/>
  <c r="S40" i="8"/>
  <c r="Q40" i="8"/>
  <c r="U40" i="8"/>
  <c r="P109" i="8"/>
  <c r="S109" i="8"/>
  <c r="T109" i="8"/>
  <c r="R109" i="8"/>
  <c r="Q109" i="8"/>
  <c r="O109" i="8"/>
  <c r="U109" i="8"/>
  <c r="T291" i="8"/>
  <c r="O291" i="8"/>
  <c r="Q291" i="8"/>
  <c r="R291" i="8"/>
  <c r="S291" i="8"/>
  <c r="P291" i="8"/>
  <c r="U291" i="8"/>
  <c r="T858" i="8"/>
  <c r="S858" i="8"/>
  <c r="O858" i="8"/>
  <c r="R858" i="8"/>
  <c r="Q858" i="8"/>
  <c r="P858" i="8"/>
  <c r="R847" i="8"/>
  <c r="Q847" i="8"/>
  <c r="O847" i="8"/>
  <c r="P847" i="8"/>
  <c r="T847" i="8"/>
  <c r="S847" i="8"/>
  <c r="O162" i="8"/>
  <c r="S162" i="8"/>
  <c r="Q162" i="8"/>
  <c r="P162" i="8"/>
  <c r="R162" i="8"/>
  <c r="T162" i="8"/>
  <c r="U162" i="8"/>
  <c r="O924" i="8"/>
  <c r="T924" i="8"/>
  <c r="Q924" i="8"/>
  <c r="S924" i="8"/>
  <c r="P924" i="8"/>
  <c r="R924" i="8"/>
  <c r="T5" i="8"/>
  <c r="P5" i="8"/>
  <c r="Q5" i="8"/>
  <c r="S5" i="8"/>
  <c r="O5" i="8"/>
  <c r="R5" i="8"/>
  <c r="U5" i="8"/>
  <c r="P270" i="8"/>
  <c r="T270" i="8"/>
  <c r="U270" i="8"/>
  <c r="Q270" i="8"/>
  <c r="R270" i="8"/>
  <c r="S270" i="8"/>
  <c r="O270" i="8"/>
  <c r="T335" i="8"/>
  <c r="P335" i="8"/>
  <c r="Q335" i="8"/>
  <c r="S335" i="8"/>
  <c r="R335" i="8"/>
  <c r="O335" i="8"/>
  <c r="U335" i="8"/>
  <c r="T715" i="8"/>
  <c r="O715" i="8"/>
  <c r="U715" i="8"/>
  <c r="P715" i="8"/>
  <c r="R715" i="8"/>
  <c r="S715" i="8"/>
  <c r="Q715" i="8"/>
  <c r="O692" i="8"/>
  <c r="S692" i="8"/>
  <c r="Q692" i="8"/>
  <c r="U692" i="8"/>
  <c r="R692" i="8"/>
  <c r="P692" i="8"/>
  <c r="T692" i="8"/>
  <c r="T462" i="8"/>
  <c r="P462" i="8"/>
  <c r="R462" i="8"/>
  <c r="S462" i="8"/>
  <c r="O462" i="8"/>
  <c r="U462" i="8"/>
  <c r="Q462" i="8"/>
  <c r="O661" i="8"/>
  <c r="S661" i="8"/>
  <c r="R661" i="8"/>
  <c r="Q661" i="8"/>
  <c r="P661" i="8"/>
  <c r="T661" i="8"/>
  <c r="Q116" i="8"/>
  <c r="S116" i="8"/>
  <c r="T116" i="8"/>
  <c r="U116" i="8"/>
  <c r="O116" i="8"/>
  <c r="P116" i="8"/>
  <c r="R116" i="8"/>
  <c r="R865" i="8"/>
  <c r="T865" i="8"/>
  <c r="Q865" i="8"/>
  <c r="S865" i="8"/>
  <c r="P865" i="8"/>
  <c r="O865" i="8"/>
  <c r="O165" i="8"/>
  <c r="U165" i="8"/>
  <c r="S165" i="8"/>
  <c r="Q165" i="8"/>
  <c r="T165" i="8"/>
  <c r="R165" i="8"/>
  <c r="P165" i="8"/>
  <c r="P444" i="8"/>
  <c r="T444" i="8"/>
  <c r="R444" i="8"/>
  <c r="O444" i="8"/>
  <c r="U444" i="8"/>
  <c r="S444" i="8"/>
  <c r="Q444" i="8"/>
  <c r="S119" i="8"/>
  <c r="T119" i="8"/>
  <c r="P119" i="8"/>
  <c r="R119" i="8"/>
  <c r="O119" i="8"/>
  <c r="Q119" i="8"/>
  <c r="U119" i="8"/>
  <c r="P927" i="8"/>
  <c r="S927" i="8"/>
  <c r="O927" i="8"/>
  <c r="R927" i="8"/>
  <c r="T927" i="8"/>
  <c r="Q927" i="8"/>
  <c r="P34" i="8"/>
  <c r="R34" i="8"/>
  <c r="Q34" i="8"/>
  <c r="S34" i="8"/>
  <c r="U34" i="8"/>
  <c r="T34" i="8"/>
  <c r="O34" i="8"/>
  <c r="R71" i="8"/>
  <c r="O71" i="8"/>
  <c r="S71" i="8"/>
  <c r="U71" i="8"/>
  <c r="P71" i="8"/>
  <c r="Q71" i="8"/>
  <c r="T71" i="8"/>
  <c r="S265" i="8"/>
  <c r="U265" i="8"/>
  <c r="P265" i="8"/>
  <c r="T265" i="8"/>
  <c r="O265" i="8"/>
  <c r="R265" i="8"/>
  <c r="Q265" i="8"/>
  <c r="O69" i="8"/>
  <c r="R69" i="8"/>
  <c r="Q69" i="8"/>
  <c r="S69" i="8"/>
  <c r="T69" i="8"/>
  <c r="P69" i="8"/>
  <c r="U69" i="8"/>
  <c r="T730" i="8"/>
  <c r="S730" i="8"/>
  <c r="Q730" i="8"/>
  <c r="U730" i="8"/>
  <c r="O730" i="8"/>
  <c r="R730" i="8"/>
  <c r="P730" i="8"/>
  <c r="Q51" i="8"/>
  <c r="R51" i="8"/>
  <c r="U51" i="8"/>
  <c r="P51" i="8"/>
  <c r="O51" i="8"/>
  <c r="T51" i="8"/>
  <c r="S51" i="8"/>
  <c r="T851" i="8"/>
  <c r="Q851" i="8"/>
  <c r="P851" i="8"/>
  <c r="R851" i="8"/>
  <c r="S851" i="8"/>
  <c r="O851" i="8"/>
  <c r="O257" i="8"/>
  <c r="R257" i="8"/>
  <c r="T257" i="8"/>
  <c r="U257" i="8"/>
  <c r="Q257" i="8"/>
  <c r="P257" i="8"/>
  <c r="S257" i="8"/>
  <c r="U580" i="8"/>
  <c r="P580" i="8"/>
  <c r="Q580" i="8"/>
  <c r="R580" i="8"/>
  <c r="O580" i="8"/>
  <c r="T580" i="8"/>
  <c r="S580" i="8"/>
  <c r="O964" i="8"/>
  <c r="Q964" i="8"/>
  <c r="S964" i="8"/>
  <c r="R964" i="8"/>
  <c r="T964" i="8"/>
  <c r="P964" i="8"/>
  <c r="S372" i="8"/>
  <c r="T372" i="8"/>
  <c r="R372" i="8"/>
  <c r="U372" i="8"/>
  <c r="P372" i="8"/>
  <c r="Q372" i="8"/>
  <c r="O372" i="8"/>
  <c r="R588" i="8"/>
  <c r="Q588" i="8"/>
  <c r="U588" i="8"/>
  <c r="O588" i="8"/>
  <c r="P588" i="8"/>
  <c r="T588" i="8"/>
  <c r="S588" i="8"/>
  <c r="P631" i="8"/>
  <c r="S631" i="8"/>
  <c r="R631" i="8"/>
  <c r="O631" i="8"/>
  <c r="Q631" i="8"/>
  <c r="T631" i="8"/>
  <c r="R258" i="8"/>
  <c r="P258" i="8"/>
  <c r="U258" i="8"/>
  <c r="Q258" i="8"/>
  <c r="S258" i="8"/>
  <c r="T258" i="8"/>
  <c r="O258" i="8"/>
  <c r="O321" i="8"/>
  <c r="R321" i="8"/>
  <c r="P321" i="8"/>
  <c r="T321" i="8"/>
  <c r="S321" i="8"/>
  <c r="U321" i="8"/>
  <c r="Q321" i="8"/>
  <c r="P82" i="8"/>
  <c r="U82" i="8"/>
  <c r="S82" i="8"/>
  <c r="O82" i="8"/>
  <c r="Q82" i="8"/>
  <c r="R82" i="8"/>
  <c r="T82" i="8"/>
  <c r="O9" i="8"/>
  <c r="S9" i="8"/>
  <c r="Q9" i="8"/>
  <c r="P9" i="8"/>
  <c r="T9" i="8"/>
  <c r="R9" i="8"/>
  <c r="U9" i="8"/>
  <c r="P345" i="8"/>
  <c r="S345" i="8"/>
  <c r="O345" i="8"/>
  <c r="U345" i="8"/>
  <c r="T345" i="8"/>
  <c r="Q345" i="8"/>
  <c r="R345" i="8"/>
  <c r="S504" i="8"/>
  <c r="T504" i="8"/>
  <c r="R504" i="8"/>
  <c r="U504" i="8"/>
  <c r="P504" i="8"/>
  <c r="O504" i="8"/>
  <c r="Q504" i="8"/>
  <c r="U360" i="8"/>
  <c r="Q360" i="8"/>
  <c r="P360" i="8"/>
  <c r="R360" i="8"/>
  <c r="T360" i="8"/>
  <c r="S360" i="8"/>
  <c r="O360" i="8"/>
  <c r="U575" i="8"/>
  <c r="T575" i="8"/>
  <c r="R575" i="8"/>
  <c r="S575" i="8"/>
  <c r="Q575" i="8"/>
  <c r="O575" i="8"/>
  <c r="P575" i="8"/>
  <c r="T48" i="8"/>
  <c r="U48" i="8"/>
  <c r="O48" i="8"/>
  <c r="S48" i="8"/>
  <c r="Q48" i="8"/>
  <c r="R48" i="8"/>
  <c r="P48" i="8"/>
  <c r="Q707" i="8"/>
  <c r="R707" i="8"/>
  <c r="O707" i="8"/>
  <c r="U707" i="8"/>
  <c r="S707" i="8"/>
  <c r="T707" i="8"/>
  <c r="P707" i="8"/>
  <c r="R237" i="8"/>
  <c r="O237" i="8"/>
  <c r="P237" i="8"/>
  <c r="S237" i="8"/>
  <c r="T237" i="8"/>
  <c r="Q237" i="8"/>
  <c r="U237" i="8"/>
  <c r="O974" i="8"/>
  <c r="Q974" i="8"/>
  <c r="S974" i="8"/>
  <c r="T974" i="8"/>
  <c r="R974" i="8"/>
  <c r="P974" i="8"/>
  <c r="T47" i="8"/>
  <c r="S47" i="8"/>
  <c r="R47" i="8"/>
  <c r="Q47" i="8"/>
  <c r="O47" i="8"/>
  <c r="P47" i="8"/>
  <c r="U47" i="8"/>
  <c r="U340" i="8"/>
  <c r="R340" i="8"/>
  <c r="S340" i="8"/>
  <c r="Q340" i="8"/>
  <c r="O340" i="8"/>
  <c r="T340" i="8"/>
  <c r="P340" i="8"/>
  <c r="O702" i="8"/>
  <c r="Q702" i="8"/>
  <c r="U702" i="8"/>
  <c r="T702" i="8"/>
  <c r="R702" i="8"/>
  <c r="S702" i="8"/>
  <c r="P702" i="8"/>
  <c r="Q506" i="8"/>
  <c r="U506" i="8"/>
  <c r="T506" i="8"/>
  <c r="O506" i="8"/>
  <c r="R506" i="8"/>
  <c r="S506" i="8"/>
  <c r="P506" i="8"/>
  <c r="O231" i="8"/>
  <c r="Q231" i="8"/>
  <c r="P231" i="8"/>
  <c r="U231" i="8"/>
  <c r="T231" i="8"/>
  <c r="S231" i="8"/>
  <c r="R231" i="8"/>
  <c r="S718" i="8"/>
  <c r="R718" i="8"/>
  <c r="T718" i="8"/>
  <c r="Q718" i="8"/>
  <c r="P718" i="8"/>
  <c r="O718" i="8"/>
  <c r="U718" i="8"/>
  <c r="S28" i="8"/>
  <c r="O28" i="8"/>
  <c r="R28" i="8"/>
  <c r="Q28" i="8"/>
  <c r="T28" i="8"/>
  <c r="P28" i="8"/>
  <c r="U28" i="8"/>
  <c r="P103" i="8"/>
  <c r="T103" i="8"/>
  <c r="S103" i="8"/>
  <c r="U103" i="8"/>
  <c r="R103" i="8"/>
  <c r="Q103" i="8"/>
  <c r="O103" i="8"/>
  <c r="Q944" i="8"/>
  <c r="O944" i="8"/>
  <c r="P944" i="8"/>
  <c r="T944" i="8"/>
  <c r="S944" i="8"/>
  <c r="R944" i="8"/>
  <c r="P530" i="8"/>
  <c r="U530" i="8"/>
  <c r="R530" i="8"/>
  <c r="Q530" i="8"/>
  <c r="T530" i="8"/>
  <c r="S530" i="8"/>
  <c r="O530" i="8"/>
  <c r="T698" i="8"/>
  <c r="S698" i="8"/>
  <c r="Q698" i="8"/>
  <c r="O698" i="8"/>
  <c r="R698" i="8"/>
  <c r="U698" i="8"/>
  <c r="P698" i="8"/>
  <c r="T388" i="8"/>
  <c r="Q388" i="8"/>
  <c r="O388" i="8"/>
  <c r="P388" i="8"/>
  <c r="U388" i="8"/>
  <c r="R388" i="8"/>
  <c r="S388" i="8"/>
  <c r="O992" i="8"/>
  <c r="P992" i="8"/>
  <c r="S992" i="8"/>
  <c r="T992" i="8"/>
  <c r="Q992" i="8"/>
  <c r="R992" i="8"/>
  <c r="P874" i="8"/>
  <c r="Q874" i="8"/>
  <c r="S874" i="8"/>
  <c r="O874" i="8"/>
  <c r="R874" i="8"/>
  <c r="T874" i="8"/>
  <c r="R62" i="8"/>
  <c r="O62" i="8"/>
  <c r="P62" i="8"/>
  <c r="S62" i="8"/>
  <c r="Q62" i="8"/>
  <c r="T62" i="8"/>
  <c r="U62" i="8"/>
  <c r="P171" i="8"/>
  <c r="S171" i="8"/>
  <c r="O171" i="8"/>
  <c r="Q171" i="8"/>
  <c r="R171" i="8"/>
  <c r="T171" i="8"/>
  <c r="U171" i="8"/>
  <c r="Q489" i="8"/>
  <c r="T489" i="8"/>
  <c r="U489" i="8"/>
  <c r="O489" i="8"/>
  <c r="P489" i="8"/>
  <c r="R489" i="8"/>
  <c r="S489" i="8"/>
  <c r="P229" i="8"/>
  <c r="Q229" i="8"/>
  <c r="U229" i="8"/>
  <c r="T229" i="8"/>
  <c r="R229" i="8"/>
  <c r="S229" i="8"/>
  <c r="O229" i="8"/>
  <c r="Q891" i="8"/>
  <c r="O891" i="8"/>
  <c r="T891" i="8"/>
  <c r="R891" i="8"/>
  <c r="S891" i="8"/>
  <c r="U891" i="8"/>
  <c r="P891" i="8"/>
  <c r="Q546" i="8"/>
  <c r="U546" i="8"/>
  <c r="R546" i="8"/>
  <c r="T546" i="8"/>
  <c r="S546" i="8"/>
  <c r="O546" i="8"/>
  <c r="P546" i="8"/>
  <c r="T732" i="8"/>
  <c r="P732" i="8"/>
  <c r="U732" i="8"/>
  <c r="Q732" i="8"/>
  <c r="S732" i="8"/>
  <c r="O732" i="8"/>
  <c r="R732" i="8"/>
  <c r="P967" i="8"/>
  <c r="R967" i="8"/>
  <c r="O967" i="8"/>
  <c r="S967" i="8"/>
  <c r="Q967" i="8"/>
  <c r="T967" i="8"/>
  <c r="P677" i="8"/>
  <c r="R677" i="8"/>
  <c r="T677" i="8"/>
  <c r="O677" i="8"/>
  <c r="Q677" i="8"/>
  <c r="S677" i="8"/>
  <c r="U677" i="8"/>
  <c r="S8" i="8"/>
  <c r="Q8" i="8"/>
  <c r="R8" i="8"/>
  <c r="P8" i="8"/>
  <c r="T8" i="8"/>
  <c r="O8" i="8"/>
  <c r="U8" i="8"/>
  <c r="P110" i="8"/>
  <c r="U110" i="8"/>
  <c r="S110" i="8"/>
  <c r="T110" i="8"/>
  <c r="Q110" i="8"/>
  <c r="O110" i="8"/>
  <c r="R110" i="8"/>
  <c r="Q688" i="8"/>
  <c r="T688" i="8"/>
  <c r="S688" i="8"/>
  <c r="R688" i="8"/>
  <c r="O688" i="8"/>
  <c r="P688" i="8"/>
  <c r="U688" i="8"/>
  <c r="P666" i="8"/>
  <c r="R666" i="8"/>
  <c r="T666" i="8"/>
  <c r="U666" i="8"/>
  <c r="O666" i="8"/>
  <c r="Q666" i="8"/>
  <c r="S666" i="8"/>
  <c r="S319" i="8"/>
  <c r="T319" i="8"/>
  <c r="U319" i="8"/>
  <c r="R319" i="8"/>
  <c r="Q319" i="8"/>
  <c r="P319" i="8"/>
  <c r="O319" i="8"/>
  <c r="R65" i="8"/>
  <c r="Q65" i="8"/>
  <c r="O65" i="8"/>
  <c r="S65" i="8"/>
  <c r="U65" i="8"/>
  <c r="T65" i="8"/>
  <c r="P65" i="8"/>
  <c r="S209" i="8"/>
  <c r="R209" i="8"/>
  <c r="O209" i="8"/>
  <c r="T209" i="8"/>
  <c r="P209" i="8"/>
  <c r="Q209" i="8"/>
  <c r="U209" i="8"/>
  <c r="P352" i="8"/>
  <c r="R352" i="8"/>
  <c r="S352" i="8"/>
  <c r="T352" i="8"/>
  <c r="Q352" i="8"/>
  <c r="O352" i="8"/>
  <c r="U352" i="8"/>
  <c r="O471" i="8"/>
  <c r="P471" i="8"/>
  <c r="Q471" i="8"/>
  <c r="U471" i="8"/>
  <c r="R471" i="8"/>
  <c r="T471" i="8"/>
  <c r="S471" i="8"/>
  <c r="S72" i="8"/>
  <c r="P72" i="8"/>
  <c r="T72" i="8"/>
  <c r="U72" i="8"/>
  <c r="R72" i="8"/>
  <c r="O72" i="8"/>
  <c r="Q72" i="8"/>
  <c r="R317" i="8"/>
  <c r="T317" i="8"/>
  <c r="S317" i="8"/>
  <c r="U317" i="8"/>
  <c r="P317" i="8"/>
  <c r="O317" i="8"/>
  <c r="Q317" i="8"/>
  <c r="Q962" i="8"/>
  <c r="P962" i="8"/>
  <c r="T962" i="8"/>
  <c r="O962" i="8"/>
  <c r="R962" i="8"/>
  <c r="S962" i="8"/>
  <c r="U601" i="8"/>
  <c r="R601" i="8"/>
  <c r="S601" i="8"/>
  <c r="P601" i="8"/>
  <c r="T601" i="8"/>
  <c r="O601" i="8"/>
  <c r="Q601" i="8"/>
  <c r="S653" i="8"/>
  <c r="Q653" i="8"/>
  <c r="P653" i="8"/>
  <c r="T653" i="8"/>
  <c r="O653" i="8"/>
  <c r="R653" i="8"/>
  <c r="P555" i="8"/>
  <c r="U555" i="8"/>
  <c r="T555" i="8"/>
  <c r="S555" i="8"/>
  <c r="O555" i="8"/>
  <c r="Q555" i="8"/>
  <c r="R555" i="8"/>
  <c r="O173" i="8"/>
  <c r="S173" i="8"/>
  <c r="Q173" i="8"/>
  <c r="U173" i="8"/>
  <c r="P173" i="8"/>
  <c r="R173" i="8"/>
  <c r="T173" i="8"/>
  <c r="U899" i="8"/>
  <c r="T899" i="8"/>
  <c r="P899" i="8"/>
  <c r="R899" i="8"/>
  <c r="S899" i="8"/>
  <c r="O899" i="8"/>
  <c r="Q899" i="8"/>
  <c r="O813" i="8"/>
  <c r="Q813" i="8"/>
  <c r="P813" i="8"/>
  <c r="T813" i="8"/>
  <c r="S813" i="8"/>
  <c r="U813" i="8"/>
  <c r="R813" i="8"/>
  <c r="O467" i="8"/>
  <c r="S467" i="8"/>
  <c r="P467" i="8"/>
  <c r="Q467" i="8"/>
  <c r="R467" i="8"/>
  <c r="U467" i="8"/>
  <c r="T467" i="8"/>
  <c r="U370" i="8"/>
  <c r="Q370" i="8"/>
  <c r="O370" i="8"/>
  <c r="R370" i="8"/>
  <c r="P370" i="8"/>
  <c r="S370" i="8"/>
  <c r="T370" i="8"/>
  <c r="O11" i="8"/>
  <c r="T11" i="8"/>
  <c r="S11" i="8"/>
  <c r="U11" i="8"/>
  <c r="P11" i="8"/>
  <c r="Q11" i="8"/>
  <c r="R11" i="8"/>
  <c r="T77" i="8"/>
  <c r="R77" i="8"/>
  <c r="U77" i="8"/>
  <c r="Q77" i="8"/>
  <c r="O77" i="8"/>
  <c r="S77" i="8"/>
  <c r="P77" i="8"/>
  <c r="S990" i="8"/>
  <c r="Q990" i="8"/>
  <c r="O990" i="8"/>
  <c r="T990" i="8"/>
  <c r="R990" i="8"/>
  <c r="P990" i="8"/>
  <c r="S63" i="8"/>
  <c r="U63" i="8"/>
  <c r="P63" i="8"/>
  <c r="R63" i="8"/>
  <c r="Q63" i="8"/>
  <c r="T63" i="8"/>
  <c r="O63" i="8"/>
  <c r="U508" i="8"/>
  <c r="Q508" i="8"/>
  <c r="O508" i="8"/>
  <c r="S508" i="8"/>
  <c r="P508" i="8"/>
  <c r="R508" i="8"/>
  <c r="T508" i="8"/>
  <c r="O268" i="8"/>
  <c r="S268" i="8"/>
  <c r="Q268" i="8"/>
  <c r="R268" i="8"/>
  <c r="P268" i="8"/>
  <c r="T268" i="8"/>
  <c r="U268" i="8"/>
  <c r="Q1000" i="8"/>
  <c r="R1000" i="8"/>
  <c r="O1000" i="8"/>
  <c r="S1000" i="8"/>
  <c r="T1000" i="8"/>
  <c r="P1000" i="8"/>
  <c r="O664" i="8"/>
  <c r="S664" i="8"/>
  <c r="R664" i="8"/>
  <c r="P664" i="8"/>
  <c r="T664" i="8"/>
  <c r="Q664" i="8"/>
  <c r="T123" i="8"/>
  <c r="O123" i="8"/>
  <c r="Q123" i="8"/>
  <c r="U123" i="8"/>
  <c r="S123" i="8"/>
  <c r="R123" i="8"/>
  <c r="P123" i="8"/>
  <c r="S605" i="8"/>
  <c r="U605" i="8"/>
  <c r="O605" i="8"/>
  <c r="P605" i="8"/>
  <c r="R605" i="8"/>
  <c r="Q605" i="8"/>
  <c r="T605" i="8"/>
  <c r="Q654" i="8"/>
  <c r="R654" i="8"/>
  <c r="P654" i="8"/>
  <c r="T654" i="8"/>
  <c r="O654" i="8"/>
  <c r="S654" i="8"/>
  <c r="U332" i="8"/>
  <c r="P332" i="8"/>
  <c r="O332" i="8"/>
  <c r="R332" i="8"/>
  <c r="T332" i="8"/>
  <c r="S332" i="8"/>
  <c r="Q332" i="8"/>
  <c r="T424" i="8"/>
  <c r="P424" i="8"/>
  <c r="O424" i="8"/>
  <c r="U424" i="8"/>
  <c r="S424" i="8"/>
  <c r="Q424" i="8"/>
  <c r="R424" i="8"/>
  <c r="U535" i="8"/>
  <c r="O535" i="8"/>
  <c r="T535" i="8"/>
  <c r="R535" i="8"/>
  <c r="Q535" i="8"/>
  <c r="S535" i="8"/>
  <c r="P535" i="8"/>
  <c r="Q394" i="8"/>
  <c r="R394" i="8"/>
  <c r="U394" i="8"/>
  <c r="T394" i="8"/>
  <c r="O394" i="8"/>
  <c r="S394" i="8"/>
  <c r="P394" i="8"/>
  <c r="S852" i="8"/>
  <c r="P852" i="8"/>
  <c r="T852" i="8"/>
  <c r="R852" i="8"/>
  <c r="O852" i="8"/>
  <c r="Q852" i="8"/>
  <c r="R330" i="8"/>
  <c r="T330" i="8"/>
  <c r="P330" i="8"/>
  <c r="U330" i="8"/>
  <c r="O330" i="8"/>
  <c r="Q330" i="8"/>
  <c r="S330" i="8"/>
  <c r="P984" i="8"/>
  <c r="T984" i="8"/>
  <c r="Q984" i="8"/>
  <c r="O984" i="8"/>
  <c r="R984" i="8"/>
  <c r="S984" i="8"/>
  <c r="R488" i="8"/>
  <c r="P488" i="8"/>
  <c r="U488" i="8"/>
  <c r="T488" i="8"/>
  <c r="Q488" i="8"/>
  <c r="O488" i="8"/>
  <c r="S488" i="8"/>
  <c r="O391" i="8"/>
  <c r="U391" i="8"/>
  <c r="T391" i="8"/>
  <c r="Q391" i="8"/>
  <c r="S391" i="8"/>
  <c r="R391" i="8"/>
  <c r="P391" i="8"/>
  <c r="Q354" i="8"/>
  <c r="S354" i="8"/>
  <c r="U354" i="8"/>
  <c r="O354" i="8"/>
  <c r="P354" i="8"/>
  <c r="T354" i="8"/>
  <c r="R354" i="8"/>
  <c r="S524" i="8"/>
  <c r="P524" i="8"/>
  <c r="R524" i="8"/>
  <c r="Q524" i="8"/>
  <c r="T524" i="8"/>
  <c r="U524" i="8"/>
  <c r="O524" i="8"/>
  <c r="T199" i="8"/>
  <c r="O199" i="8"/>
  <c r="R199" i="8"/>
  <c r="Q199" i="8"/>
  <c r="P199" i="8"/>
  <c r="S199" i="8"/>
  <c r="U199" i="8"/>
  <c r="T696" i="8"/>
  <c r="U696" i="8"/>
  <c r="Q696" i="8"/>
  <c r="S696" i="8"/>
  <c r="R696" i="8"/>
  <c r="O696" i="8"/>
  <c r="P696" i="8"/>
  <c r="U338" i="8"/>
  <c r="T338" i="8"/>
  <c r="Q338" i="8"/>
  <c r="S338" i="8"/>
  <c r="O338" i="8"/>
  <c r="P338" i="8"/>
  <c r="R338" i="8"/>
  <c r="P267" i="8"/>
  <c r="S267" i="8"/>
  <c r="T267" i="8"/>
  <c r="R267" i="8"/>
  <c r="O267" i="8"/>
  <c r="Q267" i="8"/>
  <c r="U267" i="8"/>
  <c r="U369" i="8"/>
  <c r="R369" i="8"/>
  <c r="S369" i="8"/>
  <c r="O369" i="8"/>
  <c r="T369" i="8"/>
  <c r="Q369" i="8"/>
  <c r="P369" i="8"/>
  <c r="Q316" i="8"/>
  <c r="O316" i="8"/>
  <c r="U316" i="8"/>
  <c r="S316" i="8"/>
  <c r="P316" i="8"/>
  <c r="R316" i="8"/>
  <c r="T316" i="8"/>
  <c r="U879" i="8"/>
  <c r="T879" i="8"/>
  <c r="R879" i="8"/>
  <c r="Q879" i="8"/>
  <c r="O879" i="8"/>
  <c r="S879" i="8"/>
  <c r="P879" i="8"/>
  <c r="O514" i="8"/>
  <c r="Q514" i="8"/>
  <c r="P514" i="8"/>
  <c r="U514" i="8"/>
  <c r="T514" i="8"/>
  <c r="S514" i="8"/>
  <c r="R514" i="8"/>
  <c r="S22" i="8"/>
  <c r="Q22" i="8"/>
  <c r="T22" i="8"/>
  <c r="P22" i="8"/>
  <c r="R22" i="8"/>
  <c r="U22" i="8"/>
  <c r="O22" i="8"/>
  <c r="Q30" i="8"/>
  <c r="P30" i="8"/>
  <c r="R30" i="8"/>
  <c r="T30" i="8"/>
  <c r="S30" i="8"/>
  <c r="O30" i="8"/>
  <c r="U30" i="8"/>
  <c r="P651" i="8"/>
  <c r="S651" i="8"/>
  <c r="O651" i="8"/>
  <c r="R651" i="8"/>
  <c r="T651" i="8"/>
  <c r="Q651" i="8"/>
  <c r="P152" i="8"/>
  <c r="U152" i="8"/>
  <c r="R152" i="8"/>
  <c r="T152" i="8"/>
  <c r="Q152" i="8"/>
  <c r="S152" i="8"/>
  <c r="O152" i="8"/>
  <c r="R396" i="8"/>
  <c r="P396" i="8"/>
  <c r="U396" i="8"/>
  <c r="T396" i="8"/>
  <c r="S396" i="8"/>
  <c r="Q396" i="8"/>
  <c r="O396" i="8"/>
  <c r="T725" i="8"/>
  <c r="S725" i="8"/>
  <c r="P725" i="8"/>
  <c r="O725" i="8"/>
  <c r="U725" i="8"/>
  <c r="Q725" i="8"/>
  <c r="R725" i="8"/>
  <c r="O280" i="8"/>
  <c r="S280" i="8"/>
  <c r="Q280" i="8"/>
  <c r="U280" i="8"/>
  <c r="R280" i="8"/>
  <c r="P280" i="8"/>
  <c r="T280" i="8"/>
  <c r="U543" i="8"/>
  <c r="O543" i="8"/>
  <c r="T543" i="8"/>
  <c r="S543" i="8"/>
  <c r="R543" i="8"/>
  <c r="Q543" i="8"/>
  <c r="P543" i="8"/>
  <c r="P617" i="8"/>
  <c r="R617" i="8"/>
  <c r="T617" i="8"/>
  <c r="S617" i="8"/>
  <c r="U617" i="8"/>
  <c r="Q617" i="8"/>
  <c r="O617" i="8"/>
  <c r="S642" i="8"/>
  <c r="P642" i="8"/>
  <c r="Q642" i="8"/>
  <c r="R642" i="8"/>
  <c r="O642" i="8"/>
  <c r="T642" i="8"/>
  <c r="Q191" i="8"/>
  <c r="P191" i="8"/>
  <c r="S191" i="8"/>
  <c r="U191" i="8"/>
  <c r="R191" i="8"/>
  <c r="T191" i="8"/>
  <c r="O191" i="8"/>
  <c r="P140" i="8"/>
  <c r="O140" i="8"/>
  <c r="R140" i="8"/>
  <c r="S140" i="8"/>
  <c r="Q140" i="8"/>
  <c r="U140" i="8"/>
  <c r="T140" i="8"/>
  <c r="S101" i="8"/>
  <c r="O101" i="8"/>
  <c r="Q101" i="8"/>
  <c r="P101" i="8"/>
  <c r="R101" i="8"/>
  <c r="U101" i="8"/>
  <c r="T101" i="8"/>
  <c r="S282" i="8"/>
  <c r="P282" i="8"/>
  <c r="T282" i="8"/>
  <c r="Q282" i="8"/>
  <c r="R282" i="8"/>
  <c r="O282" i="8"/>
  <c r="U282" i="8"/>
  <c r="R760" i="8"/>
  <c r="S760" i="8"/>
  <c r="Q760" i="8"/>
  <c r="O760" i="8"/>
  <c r="T760" i="8"/>
  <c r="U760" i="8"/>
  <c r="P760" i="8"/>
  <c r="S814" i="8"/>
  <c r="U814" i="8"/>
  <c r="R814" i="8"/>
  <c r="Q814" i="8"/>
  <c r="P814" i="8"/>
  <c r="T814" i="8"/>
  <c r="O814" i="8"/>
  <c r="Q429" i="8"/>
  <c r="T429" i="8"/>
  <c r="S429" i="8"/>
  <c r="P429" i="8"/>
  <c r="O429" i="8"/>
  <c r="R429" i="8"/>
  <c r="U429" i="8"/>
  <c r="U711" i="8"/>
  <c r="S711" i="8"/>
  <c r="R711" i="8"/>
  <c r="T711" i="8"/>
  <c r="Q711" i="8"/>
  <c r="P711" i="8"/>
  <c r="O711" i="8"/>
  <c r="O149" i="8"/>
  <c r="U149" i="8"/>
  <c r="T149" i="8"/>
  <c r="R149" i="8"/>
  <c r="Q149" i="8"/>
  <c r="S149" i="8"/>
  <c r="P149" i="8"/>
  <c r="Q779" i="8"/>
  <c r="U779" i="8"/>
  <c r="S779" i="8"/>
  <c r="P779" i="8"/>
  <c r="T779" i="8"/>
  <c r="O779" i="8"/>
  <c r="R779" i="8"/>
  <c r="T37" i="8"/>
  <c r="O37" i="8"/>
  <c r="U37" i="8"/>
  <c r="Q37" i="8"/>
  <c r="R37" i="8"/>
  <c r="S37" i="8"/>
  <c r="P37" i="8"/>
  <c r="O612" i="8"/>
  <c r="T612" i="8"/>
  <c r="P612" i="8"/>
  <c r="S612" i="8"/>
  <c r="Q612" i="8"/>
  <c r="U612" i="8"/>
  <c r="R612" i="8"/>
  <c r="R245" i="8"/>
  <c r="Q245" i="8"/>
  <c r="T245" i="8"/>
  <c r="P245" i="8"/>
  <c r="S245" i="8"/>
  <c r="O245" i="8"/>
  <c r="U245" i="8"/>
  <c r="P126" i="8"/>
  <c r="T126" i="8"/>
  <c r="R126" i="8"/>
  <c r="Q126" i="8"/>
  <c r="S126" i="8"/>
  <c r="O126" i="8"/>
  <c r="U126" i="8"/>
  <c r="S624" i="8"/>
  <c r="P624" i="8"/>
  <c r="Q624" i="8"/>
  <c r="T624" i="8"/>
  <c r="O624" i="8"/>
  <c r="R624" i="8"/>
  <c r="S728" i="8"/>
  <c r="Q728" i="8"/>
  <c r="R728" i="8"/>
  <c r="T728" i="8"/>
  <c r="U728" i="8"/>
  <c r="O728" i="8"/>
  <c r="P728" i="8"/>
  <c r="O100" i="8"/>
  <c r="S100" i="8"/>
  <c r="R100" i="8"/>
  <c r="Q100" i="8"/>
  <c r="T100" i="8"/>
  <c r="P100" i="8"/>
  <c r="U100" i="8"/>
  <c r="Q959" i="8"/>
  <c r="R959" i="8"/>
  <c r="P959" i="8"/>
  <c r="O959" i="8"/>
  <c r="T959" i="8"/>
  <c r="S959" i="8"/>
  <c r="T621" i="8"/>
  <c r="O621" i="8"/>
  <c r="Q621" i="8"/>
  <c r="S621" i="8"/>
  <c r="U621" i="8"/>
  <c r="R621" i="8"/>
  <c r="P621" i="8"/>
  <c r="T520" i="8"/>
  <c r="P520" i="8"/>
  <c r="Q520" i="8"/>
  <c r="S520" i="8"/>
  <c r="R520" i="8"/>
  <c r="O520" i="8"/>
  <c r="U520" i="8"/>
  <c r="P937" i="8"/>
  <c r="T937" i="8"/>
  <c r="O937" i="8"/>
  <c r="R937" i="8"/>
  <c r="Q937" i="8"/>
  <c r="S937" i="8"/>
  <c r="R405" i="8"/>
  <c r="S405" i="8"/>
  <c r="T405" i="8"/>
  <c r="P405" i="8"/>
  <c r="O405" i="8"/>
  <c r="Q405" i="8"/>
  <c r="U405" i="8"/>
  <c r="O969" i="8"/>
  <c r="T969" i="8"/>
  <c r="P969" i="8"/>
  <c r="S969" i="8"/>
  <c r="Q969" i="8"/>
  <c r="R969" i="8"/>
  <c r="T84" i="8"/>
  <c r="P84" i="8"/>
  <c r="Q84" i="8"/>
  <c r="S84" i="8"/>
  <c r="R84" i="8"/>
  <c r="O84" i="8"/>
  <c r="U84" i="8"/>
  <c r="T724" i="8"/>
  <c r="S724" i="8"/>
  <c r="U724" i="8"/>
  <c r="P724" i="8"/>
  <c r="O724" i="8"/>
  <c r="Q724" i="8"/>
  <c r="R724" i="8"/>
  <c r="T95" i="8"/>
  <c r="S95" i="8"/>
  <c r="Q95" i="8"/>
  <c r="U95" i="8"/>
  <c r="R95" i="8"/>
  <c r="O95" i="8"/>
  <c r="P95" i="8"/>
  <c r="R4" i="8"/>
  <c r="O4" i="8"/>
  <c r="U4" i="8"/>
  <c r="S4" i="8"/>
  <c r="Q4" i="8"/>
  <c r="P4" i="8"/>
  <c r="T4" i="8"/>
  <c r="O655" i="8"/>
  <c r="S655" i="8"/>
  <c r="P655" i="8"/>
  <c r="T655" i="8"/>
  <c r="R655" i="8"/>
  <c r="Q655" i="8"/>
  <c r="S749" i="8"/>
  <c r="O749" i="8"/>
  <c r="P749" i="8"/>
  <c r="T749" i="8"/>
  <c r="U749" i="8"/>
  <c r="Q749" i="8"/>
  <c r="R749" i="8"/>
  <c r="R298" i="8"/>
  <c r="S298" i="8"/>
  <c r="T298" i="8"/>
  <c r="O298" i="8"/>
  <c r="U298" i="8"/>
  <c r="Q298" i="8"/>
  <c r="P298" i="8"/>
  <c r="Q512" i="8"/>
  <c r="P512" i="8"/>
  <c r="T512" i="8"/>
  <c r="U512" i="8"/>
  <c r="S512" i="8"/>
  <c r="R512" i="8"/>
  <c r="O512" i="8"/>
  <c r="T323" i="8"/>
  <c r="O323" i="8"/>
  <c r="P323" i="8"/>
  <c r="Q323" i="8"/>
  <c r="R323" i="8"/>
  <c r="S323" i="8"/>
  <c r="U323" i="8"/>
  <c r="O356" i="8"/>
  <c r="Q356" i="8"/>
  <c r="S356" i="8"/>
  <c r="R356" i="8"/>
  <c r="P356" i="8"/>
  <c r="T356" i="8"/>
  <c r="U356" i="8"/>
  <c r="P255" i="8"/>
  <c r="O255" i="8"/>
  <c r="R255" i="8"/>
  <c r="U255" i="8"/>
  <c r="S255" i="8"/>
  <c r="T255" i="8"/>
  <c r="Q255" i="8"/>
  <c r="Q781" i="8"/>
  <c r="O781" i="8"/>
  <c r="T781" i="8"/>
  <c r="S781" i="8"/>
  <c r="U781" i="8"/>
  <c r="P781" i="8"/>
  <c r="R781" i="8"/>
  <c r="O604" i="8"/>
  <c r="T604" i="8"/>
  <c r="U604" i="8"/>
  <c r="Q604" i="8"/>
  <c r="R604" i="8"/>
  <c r="P604" i="8"/>
  <c r="S604" i="8"/>
  <c r="S971" i="8"/>
  <c r="O971" i="8"/>
  <c r="Q971" i="8"/>
  <c r="T971" i="8"/>
  <c r="R971" i="8"/>
  <c r="P971" i="8"/>
  <c r="U668" i="8"/>
  <c r="P668" i="8"/>
  <c r="S668" i="8"/>
  <c r="T668" i="8"/>
  <c r="R668" i="8"/>
  <c r="Q668" i="8"/>
  <c r="O668" i="8"/>
  <c r="P306" i="8"/>
  <c r="S306" i="8"/>
  <c r="Q306" i="8"/>
  <c r="U306" i="8"/>
  <c r="R306" i="8"/>
  <c r="O306" i="8"/>
  <c r="T306" i="8"/>
  <c r="S526" i="8"/>
  <c r="R526" i="8"/>
  <c r="Q526" i="8"/>
  <c r="O526" i="8"/>
  <c r="T526" i="8"/>
  <c r="P526" i="8"/>
  <c r="U526" i="8"/>
  <c r="Q670" i="8"/>
  <c r="S670" i="8"/>
  <c r="P670" i="8"/>
  <c r="R670" i="8"/>
  <c r="T670" i="8"/>
  <c r="U670" i="8"/>
  <c r="O670" i="8"/>
  <c r="S54" i="8"/>
  <c r="T54" i="8"/>
  <c r="Q54" i="8"/>
  <c r="P54" i="8"/>
  <c r="R54" i="8"/>
  <c r="O54" i="8"/>
  <c r="U54" i="8"/>
  <c r="S652" i="8"/>
  <c r="T83" i="8"/>
  <c r="O83" i="8"/>
  <c r="R83" i="8"/>
  <c r="P83" i="8"/>
  <c r="S83" i="8"/>
  <c r="Q83" i="8"/>
  <c r="U83" i="8"/>
  <c r="U322" i="8"/>
  <c r="S322" i="8"/>
  <c r="R322" i="8"/>
  <c r="T322" i="8"/>
  <c r="Q322" i="8"/>
  <c r="O322" i="8"/>
  <c r="P322" i="8"/>
  <c r="P73" i="8"/>
  <c r="U73" i="8"/>
  <c r="R73" i="8"/>
  <c r="S73" i="8"/>
  <c r="O73" i="8"/>
  <c r="T73" i="8"/>
  <c r="Q73" i="8"/>
  <c r="P568" i="8"/>
  <c r="T568" i="8"/>
  <c r="R568" i="8"/>
  <c r="S568" i="8"/>
  <c r="O568" i="8"/>
  <c r="U568" i="8"/>
  <c r="Q568" i="8"/>
  <c r="S538" i="8"/>
  <c r="O538" i="8"/>
  <c r="Q538" i="8"/>
  <c r="U538" i="8"/>
  <c r="T538" i="8"/>
  <c r="R538" i="8"/>
  <c r="P538" i="8"/>
  <c r="R848" i="8"/>
  <c r="P848" i="8"/>
  <c r="Q848" i="8"/>
  <c r="S848" i="8"/>
  <c r="O848" i="8"/>
  <c r="T848" i="8"/>
  <c r="O190" i="8"/>
  <c r="T190" i="8"/>
  <c r="R190" i="8"/>
  <c r="S190" i="8"/>
  <c r="P190" i="8"/>
  <c r="Q190" i="8"/>
  <c r="U190" i="8"/>
  <c r="P457" i="8"/>
  <c r="T457" i="8"/>
  <c r="R457" i="8"/>
  <c r="Q457" i="8"/>
  <c r="U457" i="8"/>
  <c r="O457" i="8"/>
  <c r="S457" i="8"/>
  <c r="S745" i="8"/>
  <c r="O745" i="8"/>
  <c r="R745" i="8"/>
  <c r="P745" i="8"/>
  <c r="T745" i="8"/>
  <c r="U745" i="8"/>
  <c r="Q745" i="8"/>
  <c r="T64" i="8"/>
  <c r="Q64" i="8"/>
  <c r="U64" i="8"/>
  <c r="R64" i="8"/>
  <c r="O64" i="8"/>
  <c r="S64" i="8"/>
  <c r="P64" i="8"/>
  <c r="Q158" i="8"/>
  <c r="R158" i="8"/>
  <c r="S158" i="8"/>
  <c r="U158" i="8"/>
  <c r="T158" i="8"/>
  <c r="O158" i="8"/>
  <c r="P158" i="8"/>
  <c r="O254" i="8"/>
  <c r="Q254" i="8"/>
  <c r="U254" i="8"/>
  <c r="P254" i="8"/>
  <c r="S254" i="8"/>
  <c r="R254" i="8"/>
  <c r="T254" i="8"/>
  <c r="S410" i="8"/>
  <c r="P410" i="8"/>
  <c r="R410" i="8"/>
  <c r="O410" i="8"/>
  <c r="Q410" i="8"/>
  <c r="U410" i="8"/>
  <c r="T410" i="8"/>
  <c r="T351" i="8"/>
  <c r="U351" i="8"/>
  <c r="R351" i="8"/>
  <c r="S351" i="8"/>
  <c r="P351" i="8"/>
  <c r="Q351" i="8"/>
  <c r="O351" i="8"/>
  <c r="S694" i="8"/>
  <c r="R694" i="8"/>
  <c r="O694" i="8"/>
  <c r="T694" i="8"/>
  <c r="Q694" i="8"/>
  <c r="P694" i="8"/>
  <c r="U694" i="8"/>
  <c r="T643" i="8"/>
  <c r="R643" i="8"/>
  <c r="S643" i="8"/>
  <c r="P643" i="8"/>
  <c r="Q643" i="8"/>
  <c r="O643" i="8"/>
  <c r="O882" i="8"/>
  <c r="P882" i="8"/>
  <c r="R882" i="8"/>
  <c r="S882" i="8"/>
  <c r="U882" i="8"/>
  <c r="T882" i="8"/>
  <c r="Q882" i="8"/>
  <c r="R589" i="8"/>
  <c r="S589" i="8"/>
  <c r="O589" i="8"/>
  <c r="P589" i="8"/>
  <c r="T589" i="8"/>
  <c r="Q589" i="8"/>
  <c r="U589" i="8"/>
  <c r="R406" i="8"/>
  <c r="O406" i="8"/>
  <c r="U406" i="8"/>
  <c r="P406" i="8"/>
  <c r="T406" i="8"/>
  <c r="S406" i="8"/>
  <c r="Q406" i="8"/>
  <c r="T311" i="8"/>
  <c r="P311" i="8"/>
  <c r="O311" i="8"/>
  <c r="R311" i="8"/>
  <c r="S311" i="8"/>
  <c r="U311" i="8"/>
  <c r="Q311" i="8"/>
  <c r="Q29" i="8"/>
  <c r="T29" i="8"/>
  <c r="S29" i="8"/>
  <c r="R29" i="8"/>
  <c r="P29" i="8"/>
  <c r="O29" i="8"/>
  <c r="U29" i="8"/>
  <c r="R484" i="8"/>
  <c r="P484" i="8"/>
  <c r="O484" i="8"/>
  <c r="Q484" i="8"/>
  <c r="S484" i="8"/>
  <c r="T484" i="8"/>
  <c r="U484" i="8"/>
  <c r="S709" i="8"/>
  <c r="U709" i="8"/>
  <c r="T709" i="8"/>
  <c r="P709" i="8"/>
  <c r="Q709" i="8"/>
  <c r="R709" i="8"/>
  <c r="O709" i="8"/>
  <c r="P871" i="8"/>
  <c r="S871" i="8"/>
  <c r="Q871" i="8"/>
  <c r="R871" i="8"/>
  <c r="T871" i="8"/>
  <c r="O871" i="8"/>
  <c r="O325" i="8"/>
  <c r="S325" i="8"/>
  <c r="R325" i="8"/>
  <c r="Q325" i="8"/>
  <c r="P325" i="8"/>
  <c r="U325" i="8"/>
  <c r="T325" i="8"/>
  <c r="R492" i="8"/>
  <c r="S492" i="8"/>
  <c r="T492" i="8"/>
  <c r="U492" i="8"/>
  <c r="O492" i="8"/>
  <c r="Q492" i="8"/>
  <c r="P492" i="8"/>
  <c r="O146" i="8"/>
  <c r="R146" i="8"/>
  <c r="Q146" i="8"/>
  <c r="T146" i="8"/>
  <c r="P146" i="8"/>
  <c r="U146" i="8"/>
  <c r="S146" i="8"/>
  <c r="U105" i="8"/>
  <c r="O105" i="8"/>
  <c r="P105" i="8"/>
  <c r="S105" i="8"/>
  <c r="Q105" i="8"/>
  <c r="T105" i="8"/>
  <c r="R105" i="8"/>
  <c r="O366" i="8"/>
  <c r="T366" i="8"/>
  <c r="U366" i="8"/>
  <c r="S366" i="8"/>
  <c r="P366" i="8"/>
  <c r="Q366" i="8"/>
  <c r="R366" i="8"/>
  <c r="P681" i="8"/>
  <c r="U681" i="8"/>
  <c r="Q681" i="8"/>
  <c r="O681" i="8"/>
  <c r="R681" i="8"/>
  <c r="S681" i="8"/>
  <c r="T681" i="8"/>
  <c r="T782" i="8"/>
  <c r="Q782" i="8"/>
  <c r="R782" i="8"/>
  <c r="S782" i="8"/>
  <c r="O782" i="8"/>
  <c r="P782" i="8"/>
  <c r="U782" i="8"/>
  <c r="Q915" i="8"/>
  <c r="S915" i="8"/>
  <c r="O915" i="8"/>
  <c r="R915" i="8"/>
  <c r="T915" i="8"/>
  <c r="P915" i="8"/>
  <c r="R649" i="8"/>
  <c r="Q649" i="8"/>
  <c r="T649" i="8"/>
  <c r="S649" i="8"/>
  <c r="O649" i="8"/>
  <c r="P649" i="8"/>
  <c r="O819" i="8"/>
  <c r="S819" i="8"/>
  <c r="P819" i="8"/>
  <c r="Q819" i="8"/>
  <c r="U819" i="8"/>
  <c r="R819" i="8"/>
  <c r="T819" i="8"/>
  <c r="Q81" i="8"/>
  <c r="T81" i="8"/>
  <c r="R81" i="8"/>
  <c r="S81" i="8"/>
  <c r="O81" i="8"/>
  <c r="U81" i="8"/>
  <c r="P81" i="8"/>
  <c r="O587" i="8"/>
  <c r="T587" i="8"/>
  <c r="S587" i="8"/>
  <c r="Q587" i="8"/>
  <c r="U587" i="8"/>
  <c r="P587" i="8"/>
  <c r="R587" i="8"/>
  <c r="O743" i="8"/>
  <c r="S743" i="8"/>
  <c r="U743" i="8"/>
  <c r="R743" i="8"/>
  <c r="T743" i="8"/>
  <c r="Q743" i="8"/>
  <c r="P743" i="8"/>
  <c r="O930" i="8"/>
  <c r="Q930" i="8"/>
  <c r="S930" i="8"/>
  <c r="R930" i="8"/>
  <c r="T930" i="8"/>
  <c r="P930" i="8"/>
  <c r="P390" i="8"/>
  <c r="U390" i="8"/>
  <c r="S390" i="8"/>
  <c r="Q390" i="8"/>
  <c r="T390" i="8"/>
  <c r="O390" i="8"/>
  <c r="R390" i="8"/>
  <c r="R581" i="8"/>
  <c r="Q581" i="8"/>
  <c r="T581" i="8"/>
  <c r="U581" i="8"/>
  <c r="P581" i="8"/>
  <c r="S581" i="8"/>
  <c r="O581" i="8"/>
  <c r="O878" i="8"/>
  <c r="T878" i="8"/>
  <c r="P878" i="8"/>
  <c r="R878" i="8"/>
  <c r="U878" i="8"/>
  <c r="S878" i="8"/>
  <c r="Q878" i="8"/>
  <c r="S68" i="8"/>
  <c r="U68" i="8"/>
  <c r="Q68" i="8"/>
  <c r="O68" i="8"/>
  <c r="R68" i="8"/>
  <c r="T68" i="8"/>
  <c r="P68" i="8"/>
  <c r="S579" i="8"/>
  <c r="Q579" i="8"/>
  <c r="U579" i="8"/>
  <c r="P579" i="8"/>
  <c r="O579" i="8"/>
  <c r="T579" i="8"/>
  <c r="R579" i="8"/>
  <c r="P179" i="8"/>
  <c r="Q179" i="8"/>
  <c r="O179" i="8"/>
  <c r="R179" i="8"/>
  <c r="S179" i="8"/>
  <c r="T179" i="8"/>
  <c r="U179" i="8"/>
  <c r="R274" i="8"/>
  <c r="T274" i="8"/>
  <c r="Q274" i="8"/>
  <c r="P274" i="8"/>
  <c r="O274" i="8"/>
  <c r="S274" i="8"/>
  <c r="U274" i="8"/>
  <c r="T699" i="8"/>
  <c r="P699" i="8"/>
  <c r="R699" i="8"/>
  <c r="S699" i="8"/>
  <c r="U699" i="8"/>
  <c r="O699" i="8"/>
  <c r="Q699" i="8"/>
  <c r="T392" i="8"/>
  <c r="S392" i="8"/>
  <c r="R392" i="8"/>
  <c r="P392" i="8"/>
  <c r="Q392" i="8"/>
  <c r="U392" i="8"/>
  <c r="O392" i="8"/>
  <c r="S584" i="8"/>
  <c r="O584" i="8"/>
  <c r="R584" i="8"/>
  <c r="P584" i="8"/>
  <c r="T584" i="8"/>
  <c r="U584" i="8"/>
  <c r="Q584" i="8"/>
  <c r="R357" i="8"/>
  <c r="U357" i="8"/>
  <c r="P357" i="8"/>
  <c r="T357" i="8"/>
  <c r="Q357" i="8"/>
  <c r="O357" i="8"/>
  <c r="S357" i="8"/>
  <c r="Q599" i="8"/>
  <c r="O599" i="8"/>
  <c r="S599" i="8"/>
  <c r="P599" i="8"/>
  <c r="T599" i="8"/>
  <c r="R599" i="8"/>
  <c r="U599" i="8"/>
  <c r="U455" i="8"/>
  <c r="T455" i="8"/>
  <c r="R455" i="8"/>
  <c r="S455" i="8"/>
  <c r="P455" i="8"/>
  <c r="Q455" i="8"/>
  <c r="O455" i="8"/>
  <c r="R293" i="8"/>
  <c r="Q293" i="8"/>
  <c r="O293" i="8"/>
  <c r="U293" i="8"/>
  <c r="T293" i="8"/>
  <c r="P293" i="8"/>
  <c r="S293" i="8"/>
  <c r="O251" i="8"/>
  <c r="U251" i="8"/>
  <c r="Q251" i="8"/>
  <c r="R251" i="8"/>
  <c r="T251" i="8"/>
  <c r="S251" i="8"/>
  <c r="P251" i="8"/>
  <c r="R773" i="8"/>
  <c r="U773" i="8"/>
  <c r="P773" i="8"/>
  <c r="S773" i="8"/>
  <c r="O773" i="8"/>
  <c r="T773" i="8"/>
  <c r="Q773" i="8"/>
  <c r="Q210" i="8"/>
  <c r="S210" i="8"/>
  <c r="P210" i="8"/>
  <c r="U210" i="8"/>
  <c r="O210" i="8"/>
  <c r="T210" i="8"/>
  <c r="R210" i="8"/>
  <c r="U563" i="8"/>
  <c r="S563" i="8"/>
  <c r="O563" i="8"/>
  <c r="R563" i="8"/>
  <c r="P563" i="8"/>
  <c r="Q563" i="8"/>
  <c r="T563" i="8"/>
  <c r="S830" i="8"/>
  <c r="O830" i="8"/>
  <c r="Q830" i="8"/>
  <c r="U830" i="8"/>
  <c r="P830" i="8"/>
  <c r="T830" i="8"/>
  <c r="R830" i="8"/>
  <c r="Q381" i="8"/>
  <c r="U381" i="8"/>
  <c r="S381" i="8"/>
  <c r="T381" i="8"/>
  <c r="O381" i="8"/>
  <c r="P381" i="8"/>
  <c r="R381" i="8"/>
  <c r="Q403" i="8"/>
  <c r="P403" i="8"/>
  <c r="T403" i="8"/>
  <c r="R403" i="8"/>
  <c r="U403" i="8"/>
  <c r="S403" i="8"/>
  <c r="O403" i="8"/>
  <c r="R650" i="8"/>
  <c r="Q650" i="8"/>
  <c r="T650" i="8"/>
  <c r="O650" i="8"/>
  <c r="S650" i="8"/>
  <c r="P650" i="8"/>
  <c r="Q565" i="8"/>
  <c r="T565" i="8"/>
  <c r="S565" i="8"/>
  <c r="P565" i="8"/>
  <c r="O565" i="8"/>
  <c r="R565" i="8"/>
  <c r="U565" i="8"/>
  <c r="S324" i="8"/>
  <c r="U324" i="8"/>
  <c r="P324" i="8"/>
  <c r="O324" i="8"/>
  <c r="Q324" i="8"/>
  <c r="R324" i="8"/>
  <c r="T324" i="8"/>
  <c r="S703" i="8"/>
  <c r="R703" i="8"/>
  <c r="Q703" i="8"/>
  <c r="O703" i="8"/>
  <c r="P703" i="8"/>
  <c r="U703" i="8"/>
  <c r="T703" i="8"/>
  <c r="O448" i="8"/>
  <c r="P448" i="8"/>
  <c r="R448" i="8"/>
  <c r="S448" i="8"/>
  <c r="U448" i="8"/>
  <c r="T448" i="8"/>
  <c r="Q448" i="8"/>
  <c r="T928" i="8"/>
  <c r="P928" i="8"/>
  <c r="S928" i="8"/>
  <c r="R928" i="8"/>
  <c r="O928" i="8"/>
  <c r="Q928" i="8"/>
  <c r="O591" i="8"/>
  <c r="U591" i="8"/>
  <c r="R591" i="8"/>
  <c r="T591" i="8"/>
  <c r="S591" i="8"/>
  <c r="Q591" i="8"/>
  <c r="P591" i="8"/>
  <c r="O867" i="8"/>
  <c r="Q867" i="8"/>
  <c r="P867" i="8"/>
  <c r="R867" i="8"/>
  <c r="T867" i="8"/>
  <c r="S867" i="8"/>
  <c r="P754" i="8"/>
  <c r="O754" i="8"/>
  <c r="U754" i="8"/>
  <c r="T754" i="8"/>
  <c r="Q754" i="8"/>
  <c r="R754" i="8"/>
  <c r="S754" i="8"/>
  <c r="Q170" i="8"/>
  <c r="T170" i="8"/>
  <c r="P170" i="8"/>
  <c r="R170" i="8"/>
  <c r="O170" i="8"/>
  <c r="S170" i="8"/>
  <c r="U170" i="8"/>
  <c r="P527" i="8"/>
  <c r="R527" i="8"/>
  <c r="Q527" i="8"/>
  <c r="U527" i="8"/>
  <c r="O527" i="8"/>
  <c r="T527" i="8"/>
  <c r="S527" i="8"/>
  <c r="T297" i="8"/>
  <c r="Q297" i="8"/>
  <c r="P297" i="8"/>
  <c r="S297" i="8"/>
  <c r="O297" i="8"/>
  <c r="R297" i="8"/>
  <c r="U297" i="8"/>
  <c r="P201" i="8"/>
  <c r="R201" i="8"/>
  <c r="T201" i="8"/>
  <c r="Q201" i="8"/>
  <c r="O201" i="8"/>
  <c r="S201" i="8"/>
  <c r="O337" i="8"/>
  <c r="U337" i="8"/>
  <c r="T337" i="8"/>
  <c r="R337" i="8"/>
  <c r="S337" i="8"/>
  <c r="P337" i="8"/>
  <c r="Q337" i="8"/>
  <c r="Q197" i="8"/>
  <c r="S197" i="8"/>
  <c r="O197" i="8"/>
  <c r="R197" i="8"/>
  <c r="P197" i="8"/>
  <c r="T197" i="8"/>
  <c r="U197" i="8"/>
  <c r="S104" i="8"/>
  <c r="R104" i="8"/>
  <c r="T104" i="8"/>
  <c r="P104" i="8"/>
  <c r="Q104" i="8"/>
  <c r="O104" i="8"/>
  <c r="U104" i="8"/>
  <c r="R567" i="8"/>
  <c r="T567" i="8"/>
  <c r="P567" i="8"/>
  <c r="O567" i="8"/>
  <c r="Q567" i="8"/>
  <c r="S567" i="8"/>
  <c r="U567" i="8"/>
  <c r="R991" i="8"/>
  <c r="P991" i="8"/>
  <c r="T991" i="8"/>
  <c r="O991" i="8"/>
  <c r="S991" i="8"/>
  <c r="Q991" i="8"/>
  <c r="Q856" i="8"/>
  <c r="R856" i="8"/>
  <c r="O856" i="8"/>
  <c r="S856" i="8"/>
  <c r="T856" i="8"/>
  <c r="P856" i="8"/>
  <c r="O911" i="8"/>
  <c r="T911" i="8"/>
  <c r="Q911" i="8"/>
  <c r="R911" i="8"/>
  <c r="P911" i="8"/>
  <c r="S911" i="8"/>
  <c r="R574" i="8"/>
  <c r="Q574" i="8"/>
  <c r="T574" i="8"/>
  <c r="S574" i="8"/>
  <c r="O574" i="8"/>
  <c r="P574" i="8"/>
  <c r="U574" i="8"/>
  <c r="R585" i="8"/>
  <c r="T585" i="8"/>
  <c r="O585" i="8"/>
  <c r="U585" i="8"/>
  <c r="S585" i="8"/>
  <c r="P585" i="8"/>
  <c r="Q585" i="8"/>
  <c r="S500" i="8"/>
  <c r="T500" i="8"/>
  <c r="U500" i="8"/>
  <c r="P500" i="8"/>
  <c r="O500" i="8"/>
  <c r="Q500" i="8"/>
  <c r="R500" i="8"/>
  <c r="P309" i="8"/>
  <c r="Q309" i="8"/>
  <c r="O309" i="8"/>
  <c r="U309" i="8"/>
  <c r="R309" i="8"/>
  <c r="S309" i="8"/>
  <c r="T309" i="8"/>
  <c r="P573" i="8"/>
  <c r="Q573" i="8"/>
  <c r="R573" i="8"/>
  <c r="U573" i="8"/>
  <c r="T573" i="8"/>
  <c r="S573" i="8"/>
  <c r="O573" i="8"/>
  <c r="U435" i="8"/>
  <c r="O435" i="8"/>
  <c r="T435" i="8"/>
  <c r="R435" i="8"/>
  <c r="P435" i="8"/>
  <c r="Q435" i="8"/>
  <c r="S435" i="8"/>
  <c r="P748" i="8"/>
  <c r="O748" i="8"/>
  <c r="Q748" i="8"/>
  <c r="R748" i="8"/>
  <c r="T748" i="8"/>
  <c r="S748" i="8"/>
  <c r="U748" i="8"/>
  <c r="Q230" i="8"/>
  <c r="P230" i="8"/>
  <c r="O230" i="8"/>
  <c r="T230" i="8"/>
  <c r="S230" i="8"/>
  <c r="R230" i="8"/>
  <c r="U230" i="8"/>
  <c r="S726" i="8"/>
  <c r="R726" i="8"/>
  <c r="T726" i="8"/>
  <c r="P726" i="8"/>
  <c r="Q726" i="8"/>
  <c r="O726" i="8"/>
  <c r="U726" i="8"/>
  <c r="P545" i="8"/>
  <c r="S545" i="8"/>
  <c r="O545" i="8"/>
  <c r="T545" i="8"/>
  <c r="R545" i="8"/>
  <c r="Q545" i="8"/>
  <c r="U545" i="8"/>
  <c r="S510" i="8"/>
  <c r="Q510" i="8"/>
  <c r="U510" i="8"/>
  <c r="T510" i="8"/>
  <c r="O510" i="8"/>
  <c r="P510" i="8"/>
  <c r="R510" i="8"/>
  <c r="S603" i="8"/>
  <c r="Q603" i="8"/>
  <c r="R603" i="8"/>
  <c r="T603" i="8"/>
  <c r="O603" i="8"/>
  <c r="P603" i="8"/>
  <c r="U603" i="8"/>
  <c r="T285" i="8"/>
  <c r="O285" i="8"/>
  <c r="P285" i="8"/>
  <c r="S285" i="8"/>
  <c r="R285" i="8"/>
  <c r="Q285" i="8"/>
  <c r="U285" i="8"/>
  <c r="P881" i="8"/>
  <c r="O881" i="8"/>
  <c r="U881" i="8"/>
  <c r="R881" i="8"/>
  <c r="Q881" i="8"/>
  <c r="T881" i="8"/>
  <c r="S881" i="8"/>
  <c r="T76" i="8"/>
  <c r="U76" i="8"/>
  <c r="R76" i="8"/>
  <c r="Q76" i="8"/>
  <c r="O76" i="8"/>
  <c r="P76" i="8"/>
  <c r="S76" i="8"/>
  <c r="T10" i="8"/>
  <c r="P10" i="8"/>
  <c r="O10" i="8"/>
  <c r="S10" i="8"/>
  <c r="Q10" i="8"/>
  <c r="R10" i="8"/>
  <c r="U10" i="8"/>
  <c r="Q223" i="8"/>
  <c r="S223" i="8"/>
  <c r="U223" i="8"/>
  <c r="P223" i="8"/>
  <c r="T223" i="8"/>
  <c r="R223" i="8"/>
  <c r="O223" i="8"/>
  <c r="T562" i="8"/>
  <c r="O562" i="8"/>
  <c r="R562" i="8"/>
  <c r="U562" i="8"/>
  <c r="P562" i="8"/>
  <c r="S562" i="8"/>
  <c r="Q562" i="8"/>
  <c r="P509" i="8"/>
  <c r="S509" i="8"/>
  <c r="U509" i="8"/>
  <c r="Q509" i="8"/>
  <c r="R509" i="8"/>
  <c r="O509" i="8"/>
  <c r="T509" i="8"/>
  <c r="S622" i="8"/>
  <c r="P622" i="8"/>
  <c r="R622" i="8"/>
  <c r="O622" i="8"/>
  <c r="U622" i="8"/>
  <c r="Q622" i="8"/>
  <c r="T622" i="8"/>
  <c r="S87" i="8"/>
  <c r="Q87" i="8"/>
  <c r="P87" i="8"/>
  <c r="O87" i="8"/>
  <c r="R87" i="8"/>
  <c r="U87" i="8"/>
  <c r="T87" i="8"/>
  <c r="R304" i="8"/>
  <c r="Q304" i="8"/>
  <c r="O304" i="8"/>
  <c r="U304" i="8"/>
  <c r="P304" i="8"/>
  <c r="T304" i="8"/>
  <c r="S304" i="8"/>
  <c r="T736" i="8"/>
  <c r="R736" i="8"/>
  <c r="S736" i="8"/>
  <c r="U736" i="8"/>
  <c r="O736" i="8"/>
  <c r="Q736" i="8"/>
  <c r="P736" i="8"/>
  <c r="O861" i="8"/>
  <c r="R861" i="8"/>
  <c r="P861" i="8"/>
  <c r="Q861" i="8"/>
  <c r="T861" i="8"/>
  <c r="S861" i="8"/>
  <c r="R963" i="8"/>
  <c r="T963" i="8"/>
  <c r="O963" i="8"/>
  <c r="S963" i="8"/>
  <c r="P963" i="8"/>
  <c r="Q963" i="8"/>
  <c r="S828" i="8"/>
  <c r="R828" i="8"/>
  <c r="P828" i="8"/>
  <c r="U828" i="8"/>
  <c r="Q828" i="8"/>
  <c r="O828" i="8"/>
  <c r="T828" i="8"/>
  <c r="S806" i="8"/>
  <c r="U806" i="8"/>
  <c r="P806" i="8"/>
  <c r="T806" i="8"/>
  <c r="Q806" i="8"/>
  <c r="O806" i="8"/>
  <c r="R806" i="8"/>
  <c r="P468" i="8"/>
  <c r="U468" i="8"/>
  <c r="R468" i="8"/>
  <c r="S468" i="8"/>
  <c r="Q468" i="8"/>
  <c r="T468" i="8"/>
  <c r="O468" i="8"/>
  <c r="U722" i="8"/>
  <c r="Q722" i="8"/>
  <c r="P722" i="8"/>
  <c r="S722" i="8"/>
  <c r="T722" i="8"/>
  <c r="O722" i="8"/>
  <c r="R722" i="8"/>
  <c r="T531" i="8"/>
  <c r="O531" i="8"/>
  <c r="P531" i="8"/>
  <c r="R531" i="8"/>
  <c r="Q531" i="8"/>
  <c r="S531" i="8"/>
  <c r="U531" i="8"/>
  <c r="P578" i="8"/>
  <c r="R578" i="8"/>
  <c r="U578" i="8"/>
  <c r="Q578" i="8"/>
  <c r="S578" i="8"/>
  <c r="O578" i="8"/>
  <c r="T578" i="8"/>
  <c r="Q43" i="8"/>
  <c r="S43" i="8"/>
  <c r="U43" i="8"/>
  <c r="P43" i="8"/>
  <c r="T43" i="8"/>
  <c r="R43" i="8"/>
  <c r="O43" i="8"/>
  <c r="R919" i="8"/>
  <c r="Q919" i="8"/>
  <c r="P919" i="8"/>
  <c r="O919" i="8"/>
  <c r="T919" i="8"/>
  <c r="S919" i="8"/>
  <c r="P329" i="8"/>
  <c r="Q329" i="8"/>
  <c r="T329" i="8"/>
  <c r="O329" i="8"/>
  <c r="S329" i="8"/>
  <c r="R329" i="8"/>
  <c r="U329" i="8"/>
  <c r="P906" i="8"/>
  <c r="T906" i="8"/>
  <c r="S906" i="8"/>
  <c r="R906" i="8"/>
  <c r="O906" i="8"/>
  <c r="Q906" i="8"/>
  <c r="T767" i="8"/>
  <c r="S767" i="8"/>
  <c r="P767" i="8"/>
  <c r="U767" i="8"/>
  <c r="O767" i="8"/>
  <c r="Q767" i="8"/>
  <c r="R767" i="8"/>
  <c r="O735" i="8"/>
  <c r="U735" i="8"/>
  <c r="T735" i="8"/>
  <c r="R735" i="8"/>
  <c r="S735" i="8"/>
  <c r="P735" i="8"/>
  <c r="Q735" i="8"/>
  <c r="R936" i="8"/>
  <c r="P936" i="8"/>
  <c r="Q936" i="8"/>
  <c r="O936" i="8"/>
  <c r="S936" i="8"/>
  <c r="T936" i="8"/>
  <c r="O561" i="8"/>
  <c r="R561" i="8"/>
  <c r="Q561" i="8"/>
  <c r="U561" i="8"/>
  <c r="T561" i="8"/>
  <c r="P561" i="8"/>
  <c r="S561" i="8"/>
  <c r="Q314" i="8"/>
  <c r="O314" i="8"/>
  <c r="S314" i="8"/>
  <c r="T314" i="8"/>
  <c r="R314" i="8"/>
  <c r="P314" i="8"/>
  <c r="U314" i="8"/>
  <c r="T181" i="8"/>
  <c r="O181" i="8"/>
  <c r="Q181" i="8"/>
  <c r="U181" i="8"/>
  <c r="R181" i="8"/>
  <c r="P181" i="8"/>
  <c r="S181" i="8"/>
  <c r="S371" i="8"/>
  <c r="O371" i="8"/>
  <c r="U371" i="8"/>
  <c r="Q371" i="8"/>
  <c r="R371" i="8"/>
  <c r="P371" i="8"/>
  <c r="T371" i="8"/>
  <c r="T97" i="8"/>
  <c r="Q97" i="8"/>
  <c r="P97" i="8"/>
  <c r="O97" i="8"/>
  <c r="S97" i="8"/>
  <c r="R97" i="8"/>
  <c r="U97" i="8"/>
  <c r="S792" i="8"/>
  <c r="Q792" i="8"/>
  <c r="R792" i="8"/>
  <c r="U792" i="8"/>
  <c r="O792" i="8"/>
  <c r="T792" i="8"/>
  <c r="P792" i="8"/>
  <c r="Q376" i="8"/>
  <c r="S376" i="8"/>
  <c r="P376" i="8"/>
  <c r="R376" i="8"/>
  <c r="U376" i="8"/>
  <c r="O376" i="8"/>
  <c r="T376" i="8"/>
  <c r="U747" i="8"/>
  <c r="T747" i="8"/>
  <c r="R747" i="8"/>
  <c r="O747" i="8"/>
  <c r="S747" i="8"/>
  <c r="P747" i="8"/>
  <c r="Q747" i="8"/>
  <c r="S374" i="8"/>
  <c r="T374" i="8"/>
  <c r="Q374" i="8"/>
  <c r="O374" i="8"/>
  <c r="P374" i="8"/>
  <c r="R374" i="8"/>
  <c r="U374" i="8"/>
  <c r="T641" i="8"/>
  <c r="R641" i="8"/>
  <c r="O641" i="8"/>
  <c r="Q641" i="8"/>
  <c r="S641" i="8"/>
  <c r="P641" i="8"/>
  <c r="R951" i="8"/>
  <c r="T951" i="8"/>
  <c r="O951" i="8"/>
  <c r="S951" i="8"/>
  <c r="P951" i="8"/>
  <c r="Q951" i="8"/>
  <c r="Q505" i="8"/>
  <c r="R505" i="8"/>
  <c r="O505" i="8"/>
  <c r="P505" i="8"/>
  <c r="S505" i="8"/>
  <c r="T505" i="8"/>
  <c r="U505" i="8"/>
  <c r="O733" i="8"/>
  <c r="R733" i="8"/>
  <c r="T733" i="8"/>
  <c r="U733" i="8"/>
  <c r="S733" i="8"/>
  <c r="Q733" i="8"/>
  <c r="P733" i="8"/>
  <c r="S835" i="8"/>
  <c r="T835" i="8"/>
  <c r="O835" i="8"/>
  <c r="Q835" i="8"/>
  <c r="P835" i="8"/>
  <c r="R835" i="8"/>
  <c r="T554" i="8"/>
  <c r="S554" i="8"/>
  <c r="Q554" i="8"/>
  <c r="R554" i="8"/>
  <c r="P554" i="8"/>
  <c r="U554" i="8"/>
  <c r="O554" i="8"/>
  <c r="U474" i="8"/>
  <c r="P474" i="8"/>
  <c r="S474" i="8"/>
  <c r="R474" i="8"/>
  <c r="T474" i="8"/>
  <c r="Q474" i="8"/>
  <c r="O474" i="8"/>
  <c r="T7" i="8"/>
  <c r="P7" i="8"/>
  <c r="R7" i="8"/>
  <c r="Q7" i="8"/>
  <c r="S7" i="8"/>
  <c r="U7" i="8"/>
  <c r="O7" i="8"/>
  <c r="U540" i="8"/>
  <c r="R540" i="8"/>
  <c r="S540" i="8"/>
  <c r="O540" i="8"/>
  <c r="Q540" i="8"/>
  <c r="P540" i="8"/>
  <c r="T540" i="8"/>
  <c r="S645" i="8"/>
  <c r="R645" i="8"/>
  <c r="P645" i="8"/>
  <c r="T645" i="8"/>
  <c r="Q645" i="8"/>
  <c r="O645" i="8"/>
  <c r="S570" i="8"/>
  <c r="T570" i="8"/>
  <c r="R570" i="8"/>
  <c r="P570" i="8"/>
  <c r="Q570" i="8"/>
  <c r="U570" i="8"/>
  <c r="O570" i="8"/>
  <c r="P244" i="8"/>
  <c r="R244" i="8"/>
  <c r="T244" i="8"/>
  <c r="U244" i="8"/>
  <c r="Q244" i="8"/>
  <c r="S244" i="8"/>
  <c r="O244" i="8"/>
  <c r="R873" i="8"/>
  <c r="T873" i="8"/>
  <c r="O873" i="8"/>
  <c r="Q873" i="8"/>
  <c r="P873" i="8"/>
  <c r="S873" i="8"/>
  <c r="U469" i="8"/>
  <c r="O469" i="8"/>
  <c r="T469" i="8"/>
  <c r="S469" i="8"/>
  <c r="Q469" i="8"/>
  <c r="R469" i="8"/>
  <c r="P469" i="8"/>
  <c r="T845" i="8"/>
  <c r="P845" i="8"/>
  <c r="S845" i="8"/>
  <c r="O845" i="8"/>
  <c r="R845" i="8"/>
  <c r="Q845" i="8"/>
  <c r="R970" i="8"/>
  <c r="T970" i="8"/>
  <c r="Q970" i="8"/>
  <c r="O970" i="8"/>
  <c r="P970" i="8"/>
  <c r="S970" i="8"/>
  <c r="T954" i="8"/>
  <c r="R954" i="8"/>
  <c r="P954" i="8"/>
  <c r="Q954" i="8"/>
  <c r="S954" i="8"/>
  <c r="O954" i="8"/>
  <c r="U423" i="8"/>
  <c r="O423" i="8"/>
  <c r="S423" i="8"/>
  <c r="Q423" i="8"/>
  <c r="R423" i="8"/>
  <c r="P423" i="8"/>
  <c r="T423" i="8"/>
  <c r="T986" i="8"/>
  <c r="R986" i="8"/>
  <c r="P986" i="8"/>
  <c r="S986" i="8"/>
  <c r="Q986" i="8"/>
  <c r="O986" i="8"/>
  <c r="S401" i="8"/>
  <c r="P401" i="8"/>
  <c r="O401" i="8"/>
  <c r="R401" i="8"/>
  <c r="U401" i="8"/>
  <c r="T401" i="8"/>
  <c r="Q401" i="8"/>
  <c r="U780" i="8"/>
  <c r="P780" i="8"/>
  <c r="R780" i="8"/>
  <c r="T780" i="8"/>
  <c r="S780" i="8"/>
  <c r="Q780" i="8"/>
  <c r="O780" i="8"/>
  <c r="U358" i="8"/>
  <c r="T358" i="8"/>
  <c r="S358" i="8"/>
  <c r="Q358" i="8"/>
  <c r="O358" i="8"/>
  <c r="P358" i="8"/>
  <c r="R358" i="8"/>
  <c r="S364" i="8"/>
  <c r="O364" i="8"/>
  <c r="Q364" i="8"/>
  <c r="U364" i="8"/>
  <c r="R364" i="8"/>
  <c r="T364" i="8"/>
  <c r="P364" i="8"/>
  <c r="P672" i="8"/>
  <c r="R672" i="8"/>
  <c r="Q672" i="8"/>
  <c r="S672" i="8"/>
  <c r="U672" i="8"/>
  <c r="O672" i="8"/>
  <c r="T672" i="8"/>
  <c r="P534" i="8"/>
  <c r="O534" i="8"/>
  <c r="S534" i="8"/>
  <c r="Q534" i="8"/>
  <c r="R534" i="8"/>
  <c r="T534" i="8"/>
  <c r="U534" i="8"/>
  <c r="S92" i="8"/>
  <c r="U92" i="8"/>
  <c r="P92" i="8"/>
  <c r="T92" i="8"/>
  <c r="Q92" i="8"/>
  <c r="O92" i="8"/>
  <c r="R92" i="8"/>
  <c r="O597" i="8"/>
  <c r="Q597" i="8"/>
  <c r="T597" i="8"/>
  <c r="R597" i="8"/>
  <c r="P597" i="8"/>
  <c r="U597" i="8"/>
  <c r="S597" i="8"/>
  <c r="Q256" i="8"/>
  <c r="R256" i="8"/>
  <c r="S256" i="8"/>
  <c r="U256" i="8"/>
  <c r="T256" i="8"/>
  <c r="P256" i="8"/>
  <c r="O256" i="8"/>
  <c r="Q982" i="8"/>
  <c r="O982" i="8"/>
  <c r="T982" i="8"/>
  <c r="P982" i="8"/>
  <c r="S982" i="8"/>
  <c r="R982" i="8"/>
  <c r="R143" i="8"/>
  <c r="P143" i="8"/>
  <c r="S143" i="8"/>
  <c r="U143" i="8"/>
  <c r="Q143" i="8"/>
  <c r="T143" i="8"/>
  <c r="O143" i="8"/>
  <c r="S632" i="8"/>
  <c r="T632" i="8"/>
  <c r="Q632" i="8"/>
  <c r="O632" i="8"/>
  <c r="R632" i="8"/>
  <c r="P632" i="8"/>
  <c r="R397" i="8"/>
  <c r="O397" i="8"/>
  <c r="T397" i="8"/>
  <c r="U397" i="8"/>
  <c r="Q397" i="8"/>
  <c r="P397" i="8"/>
  <c r="S397" i="8"/>
  <c r="T700" i="8"/>
  <c r="R700" i="8"/>
  <c r="S700" i="8"/>
  <c r="O700" i="8"/>
  <c r="U700" i="8"/>
  <c r="P700" i="8"/>
  <c r="Q700" i="8"/>
  <c r="T218" i="8"/>
  <c r="P218" i="8"/>
  <c r="S218" i="8"/>
  <c r="O218" i="8"/>
  <c r="R218" i="8"/>
  <c r="Q218" i="8"/>
  <c r="U218" i="8"/>
  <c r="Q712" i="8"/>
  <c r="T712" i="8"/>
  <c r="R712" i="8"/>
  <c r="U712" i="8"/>
  <c r="S712" i="8"/>
  <c r="O712" i="8"/>
  <c r="P712" i="8"/>
  <c r="Q840" i="8"/>
  <c r="R840" i="8"/>
  <c r="O840" i="8"/>
  <c r="P840" i="8"/>
  <c r="S840" i="8"/>
  <c r="T840" i="8"/>
  <c r="R194" i="8"/>
  <c r="S194" i="8"/>
  <c r="T194" i="8"/>
  <c r="Q194" i="8"/>
  <c r="U194" i="8"/>
  <c r="O194" i="8"/>
  <c r="P194" i="8"/>
  <c r="O302" i="8"/>
  <c r="S302" i="8"/>
  <c r="U302" i="8"/>
  <c r="R302" i="8"/>
  <c r="T302" i="8"/>
  <c r="Q302" i="8"/>
  <c r="P302" i="8"/>
  <c r="T771" i="8"/>
  <c r="U771" i="8"/>
  <c r="S771" i="8"/>
  <c r="Q771" i="8"/>
  <c r="P771" i="8"/>
  <c r="O771" i="8"/>
  <c r="R771" i="8"/>
  <c r="U721" i="8"/>
  <c r="Q721" i="8"/>
  <c r="O721" i="8"/>
  <c r="P721" i="8"/>
  <c r="T721" i="8"/>
  <c r="S721" i="8"/>
  <c r="R721" i="8"/>
  <c r="O832" i="8"/>
  <c r="Q832" i="8"/>
  <c r="P832" i="8"/>
  <c r="R832" i="8"/>
  <c r="T832" i="8"/>
  <c r="S832" i="8"/>
  <c r="U832" i="8"/>
  <c r="S731" i="8"/>
  <c r="Q731" i="8"/>
  <c r="U731" i="8"/>
  <c r="R731" i="8"/>
  <c r="P731" i="8"/>
  <c r="T731" i="8"/>
  <c r="O731" i="8"/>
  <c r="R877" i="8"/>
  <c r="T877" i="8"/>
  <c r="S877" i="8"/>
  <c r="Q877" i="8"/>
  <c r="O877" i="8"/>
  <c r="P877" i="8"/>
  <c r="U877" i="8"/>
  <c r="P957" i="8"/>
  <c r="Q957" i="8"/>
  <c r="S957" i="8"/>
  <c r="R957" i="8"/>
  <c r="T957" i="8"/>
  <c r="O957" i="8"/>
  <c r="Q404" i="8"/>
  <c r="P404" i="8"/>
  <c r="U404" i="8"/>
  <c r="T404" i="8"/>
  <c r="O404" i="8"/>
  <c r="S404" i="8"/>
  <c r="R404" i="8"/>
  <c r="R761" i="8"/>
  <c r="U761" i="8"/>
  <c r="Q761" i="8"/>
  <c r="T761" i="8"/>
  <c r="O761" i="8"/>
  <c r="S761" i="8"/>
  <c r="P761" i="8"/>
  <c r="U608" i="8"/>
  <c r="T608" i="8"/>
  <c r="Q608" i="8"/>
  <c r="S608" i="8"/>
  <c r="P608" i="8"/>
  <c r="R608" i="8"/>
  <c r="O608" i="8"/>
  <c r="R639" i="8"/>
  <c r="T639" i="8"/>
  <c r="P639" i="8"/>
  <c r="Q639" i="8"/>
  <c r="O639" i="8"/>
  <c r="S639" i="8"/>
  <c r="O571" i="8"/>
  <c r="Q571" i="8"/>
  <c r="U571" i="8"/>
  <c r="T571" i="8"/>
  <c r="P571" i="8"/>
  <c r="S571" i="8"/>
  <c r="R571" i="8"/>
  <c r="Q290" i="8"/>
  <c r="U290" i="8"/>
  <c r="S290" i="8"/>
  <c r="T290" i="8"/>
  <c r="P290" i="8"/>
  <c r="R290" i="8"/>
  <c r="O290" i="8"/>
  <c r="S772" i="8"/>
  <c r="R772" i="8"/>
  <c r="Q772" i="8"/>
  <c r="P772" i="8"/>
  <c r="T772" i="8"/>
  <c r="U772" i="8"/>
  <c r="O772" i="8"/>
  <c r="U549" i="8"/>
  <c r="Q549" i="8"/>
  <c r="P549" i="8"/>
  <c r="O549" i="8"/>
  <c r="R549" i="8"/>
  <c r="T549" i="8"/>
  <c r="S549" i="8"/>
  <c r="S787" i="8"/>
  <c r="P787" i="8"/>
  <c r="R787" i="8"/>
  <c r="U787" i="8"/>
  <c r="O787" i="8"/>
  <c r="T787" i="8"/>
  <c r="Q787" i="8"/>
  <c r="U315" i="8"/>
  <c r="S315" i="8"/>
  <c r="Q315" i="8"/>
  <c r="P315" i="8"/>
  <c r="T315" i="8"/>
  <c r="R315" i="8"/>
  <c r="O315" i="8"/>
  <c r="T200" i="8"/>
  <c r="Q200" i="8"/>
  <c r="S200" i="8"/>
  <c r="O200" i="8"/>
  <c r="R200" i="8"/>
  <c r="P200" i="8"/>
  <c r="U200" i="8"/>
  <c r="R172" i="8"/>
  <c r="O172" i="8"/>
  <c r="T172" i="8"/>
  <c r="U172" i="8"/>
  <c r="P172" i="8"/>
  <c r="S172" i="8"/>
  <c r="Q172" i="8"/>
  <c r="O269" i="8"/>
  <c r="T269" i="8"/>
  <c r="S269" i="8"/>
  <c r="U269" i="8"/>
  <c r="R269" i="8"/>
  <c r="P269" i="8"/>
  <c r="Q269" i="8"/>
  <c r="S870" i="8"/>
  <c r="Q870" i="8"/>
  <c r="R870" i="8"/>
  <c r="T870" i="8"/>
  <c r="O870" i="8"/>
  <c r="P870" i="8"/>
  <c r="O948" i="8"/>
  <c r="Q948" i="8"/>
  <c r="S948" i="8"/>
  <c r="T948" i="8"/>
  <c r="P948" i="8"/>
  <c r="R948" i="8"/>
  <c r="Q623" i="8"/>
  <c r="R623" i="8"/>
  <c r="O623" i="8"/>
  <c r="P623" i="8"/>
  <c r="T623" i="8"/>
  <c r="S623" i="8"/>
  <c r="U623" i="8"/>
  <c r="S23" i="8"/>
  <c r="U23" i="8"/>
  <c r="R23" i="8"/>
  <c r="P23" i="8"/>
  <c r="T23" i="8"/>
  <c r="Q23" i="8"/>
  <c r="O23" i="8"/>
  <c r="T522" i="8"/>
  <c r="O522" i="8"/>
  <c r="P522" i="8"/>
  <c r="S522" i="8"/>
  <c r="Q522" i="8"/>
  <c r="R522" i="8"/>
  <c r="U522" i="8"/>
  <c r="P368" i="8"/>
  <c r="R368" i="8"/>
  <c r="O368" i="8"/>
  <c r="S368" i="8"/>
  <c r="U368" i="8"/>
  <c r="T368" i="8"/>
  <c r="Q368" i="8"/>
  <c r="R225" i="8"/>
  <c r="T225" i="8"/>
  <c r="Q225" i="8"/>
  <c r="P225" i="8"/>
  <c r="S225" i="8"/>
  <c r="O225" i="8"/>
  <c r="U225" i="8"/>
  <c r="S559" i="8"/>
  <c r="T559" i="8"/>
  <c r="O559" i="8"/>
  <c r="R559" i="8"/>
  <c r="P559" i="8"/>
  <c r="Q559" i="8"/>
  <c r="U559" i="8"/>
  <c r="R890" i="8"/>
  <c r="Q890" i="8"/>
  <c r="T890" i="8"/>
  <c r="S890" i="8"/>
  <c r="U890" i="8"/>
  <c r="O890" i="8"/>
  <c r="P890" i="8"/>
  <c r="Q946" i="8"/>
  <c r="O946" i="8"/>
  <c r="R946" i="8"/>
  <c r="S946" i="8"/>
  <c r="T946" i="8"/>
  <c r="P946" i="8"/>
  <c r="P987" i="8"/>
  <c r="Q987" i="8"/>
  <c r="O987" i="8"/>
  <c r="S987" i="8"/>
  <c r="R987" i="8"/>
  <c r="T987" i="8"/>
  <c r="Q537" i="8"/>
  <c r="O537" i="8"/>
  <c r="U537" i="8"/>
  <c r="P537" i="8"/>
  <c r="S537" i="8"/>
  <c r="R537" i="8"/>
  <c r="T537" i="8"/>
  <c r="U342" i="8"/>
  <c r="O342" i="8"/>
  <c r="Q342" i="8"/>
  <c r="R342" i="8"/>
  <c r="S342" i="8"/>
  <c r="P342" i="8"/>
  <c r="T342" i="8"/>
  <c r="U791" i="8"/>
  <c r="T791" i="8"/>
  <c r="S791" i="8"/>
  <c r="P791" i="8"/>
  <c r="R791" i="8"/>
  <c r="O791" i="8"/>
  <c r="Q791" i="8"/>
  <c r="Q382" i="8"/>
  <c r="O382" i="8"/>
  <c r="P382" i="8"/>
  <c r="U382" i="8"/>
  <c r="S382" i="8"/>
  <c r="T382" i="8"/>
  <c r="R382" i="8"/>
  <c r="Q496" i="8"/>
  <c r="T496" i="8"/>
  <c r="U496" i="8"/>
  <c r="O496" i="8"/>
  <c r="S496" i="8"/>
  <c r="R496" i="8"/>
  <c r="P496" i="8"/>
  <c r="O46" i="8"/>
  <c r="Q46" i="8"/>
  <c r="S46" i="8"/>
  <c r="P46" i="8"/>
  <c r="R46" i="8"/>
  <c r="U46" i="8"/>
  <c r="T46" i="8"/>
  <c r="O164" i="8"/>
  <c r="R164" i="8"/>
  <c r="Q164" i="8"/>
  <c r="T164" i="8"/>
  <c r="P164" i="8"/>
  <c r="S164" i="8"/>
  <c r="U164" i="8"/>
  <c r="T949" i="8"/>
  <c r="O949" i="8"/>
  <c r="S949" i="8"/>
  <c r="Q949" i="8"/>
  <c r="P949" i="8"/>
  <c r="R949" i="8"/>
  <c r="P361" i="8"/>
  <c r="Q361" i="8"/>
  <c r="U361" i="8"/>
  <c r="O361" i="8"/>
  <c r="T361" i="8"/>
  <c r="R361" i="8"/>
  <c r="S361" i="8"/>
  <c r="U425" i="8"/>
  <c r="T425" i="8"/>
  <c r="R425" i="8"/>
  <c r="Q425" i="8"/>
  <c r="S425" i="8"/>
  <c r="O425" i="8"/>
  <c r="P425" i="8"/>
  <c r="O44" i="8"/>
  <c r="T44" i="8"/>
  <c r="Q44" i="8"/>
  <c r="R44" i="8"/>
  <c r="S44" i="8"/>
  <c r="P44" i="8"/>
  <c r="U44" i="8"/>
  <c r="P778" i="8"/>
  <c r="Q778" i="8"/>
  <c r="T778" i="8"/>
  <c r="R778" i="8"/>
  <c r="S778" i="8"/>
  <c r="U778" i="8"/>
  <c r="O778" i="8"/>
  <c r="O236" i="8"/>
  <c r="P236" i="8"/>
  <c r="U236" i="8"/>
  <c r="Q236" i="8"/>
  <c r="R236" i="8"/>
  <c r="T236" i="8"/>
  <c r="S236" i="8"/>
  <c r="T996" i="8"/>
  <c r="Q996" i="8"/>
  <c r="S996" i="8"/>
  <c r="P996" i="8"/>
  <c r="R996" i="8"/>
  <c r="O996" i="8"/>
  <c r="T999" i="8"/>
  <c r="O999" i="8"/>
  <c r="P999" i="8"/>
  <c r="R999" i="8"/>
  <c r="S999" i="8"/>
  <c r="Q999" i="8"/>
  <c r="O548" i="8"/>
  <c r="R548" i="8"/>
  <c r="P548" i="8"/>
  <c r="U548" i="8"/>
  <c r="S548" i="8"/>
  <c r="Q548" i="8"/>
  <c r="T548" i="8"/>
  <c r="S789" i="8"/>
  <c r="O789" i="8"/>
  <c r="Q789" i="8"/>
  <c r="T789" i="8"/>
  <c r="P789" i="8"/>
  <c r="R789" i="8"/>
  <c r="U789" i="8"/>
  <c r="U432" i="8"/>
  <c r="O432" i="8"/>
  <c r="T432" i="8"/>
  <c r="R432" i="8"/>
  <c r="S432" i="8"/>
  <c r="Q432" i="8"/>
  <c r="P432" i="8"/>
  <c r="T635" i="8"/>
  <c r="P635" i="8"/>
  <c r="S635" i="8"/>
  <c r="R635" i="8"/>
  <c r="O635" i="8"/>
  <c r="Q635" i="8"/>
  <c r="P464" i="8"/>
  <c r="U464" i="8"/>
  <c r="Q464" i="8"/>
  <c r="S464" i="8"/>
  <c r="O464" i="8"/>
  <c r="R464" i="8"/>
  <c r="T464" i="8"/>
  <c r="R243" i="8"/>
  <c r="U243" i="8"/>
  <c r="S243" i="8"/>
  <c r="T243" i="8"/>
  <c r="P243" i="8"/>
  <c r="Q243" i="8"/>
  <c r="O243" i="8"/>
  <c r="P353" i="8"/>
  <c r="R353" i="8"/>
  <c r="Q353" i="8"/>
  <c r="O353" i="8"/>
  <c r="T353" i="8"/>
  <c r="U353" i="8"/>
  <c r="S353" i="8"/>
  <c r="P458" i="8"/>
  <c r="S458" i="8"/>
  <c r="U458" i="8"/>
  <c r="O458" i="8"/>
  <c r="R458" i="8"/>
  <c r="Q458" i="8"/>
  <c r="T458" i="8"/>
  <c r="T774" i="8"/>
  <c r="P774" i="8"/>
  <c r="R774" i="8"/>
  <c r="U774" i="8"/>
  <c r="Q774" i="8"/>
  <c r="O774" i="8"/>
  <c r="S774" i="8"/>
  <c r="P286" i="8"/>
  <c r="S286" i="8"/>
  <c r="T286" i="8"/>
  <c r="Q286" i="8"/>
  <c r="R286" i="8"/>
  <c r="O286" i="8"/>
  <c r="U286" i="8"/>
  <c r="P350" i="8"/>
  <c r="Q350" i="8"/>
  <c r="O350" i="8"/>
  <c r="R350" i="8"/>
  <c r="T350" i="8"/>
  <c r="U350" i="8"/>
  <c r="S350" i="8"/>
  <c r="O175" i="8"/>
  <c r="Q175" i="8"/>
  <c r="P175" i="8"/>
  <c r="U175" i="8"/>
  <c r="R175" i="8"/>
  <c r="T175" i="8"/>
  <c r="S175" i="8"/>
  <c r="T663" i="8"/>
  <c r="Q663" i="8"/>
  <c r="P663" i="8"/>
  <c r="O663" i="8"/>
  <c r="R663" i="8"/>
  <c r="S663" i="8"/>
  <c r="O921" i="8"/>
  <c r="S921" i="8"/>
  <c r="Q921" i="8"/>
  <c r="T921" i="8"/>
  <c r="P921" i="8"/>
  <c r="R921" i="8"/>
  <c r="S600" i="8"/>
  <c r="Q600" i="8"/>
  <c r="U600" i="8"/>
  <c r="T600" i="8"/>
  <c r="R600" i="8"/>
  <c r="P600" i="8"/>
  <c r="O600" i="8"/>
  <c r="Q993" i="8"/>
  <c r="P993" i="8"/>
  <c r="R993" i="8"/>
  <c r="S993" i="8"/>
  <c r="T993" i="8"/>
  <c r="O993" i="8"/>
  <c r="T19" i="8"/>
  <c r="O19" i="8"/>
  <c r="R19" i="8"/>
  <c r="S19" i="8"/>
  <c r="Q19" i="8"/>
  <c r="U19" i="8"/>
  <c r="P19" i="8"/>
  <c r="Q610" i="8"/>
  <c r="T610" i="8"/>
  <c r="U610" i="8"/>
  <c r="R610" i="8"/>
  <c r="O610" i="8"/>
  <c r="S610" i="8"/>
  <c r="P610" i="8"/>
  <c r="S988" i="8"/>
  <c r="R988" i="8"/>
  <c r="Q988" i="8"/>
  <c r="P988" i="8"/>
  <c r="T988" i="8"/>
  <c r="O988" i="8"/>
  <c r="S656" i="8"/>
  <c r="P656" i="8"/>
  <c r="R656" i="8"/>
  <c r="Q656" i="8"/>
  <c r="T656" i="8"/>
  <c r="O656" i="8"/>
  <c r="P20" i="8"/>
  <c r="R20" i="8"/>
  <c r="S20" i="8"/>
  <c r="T20" i="8"/>
  <c r="O20" i="8"/>
  <c r="Q20" i="8"/>
  <c r="U20" i="8"/>
  <c r="R108" i="8"/>
  <c r="O108" i="8"/>
  <c r="Q108" i="8"/>
  <c r="T108" i="8"/>
  <c r="S108" i="8"/>
  <c r="P108" i="8"/>
  <c r="U108" i="8"/>
  <c r="T235" i="8"/>
  <c r="S235" i="8"/>
  <c r="O235" i="8"/>
  <c r="Q235" i="8"/>
  <c r="P235" i="8"/>
  <c r="R235" i="8"/>
  <c r="U235" i="8"/>
  <c r="S955" i="8"/>
  <c r="P955" i="8"/>
  <c r="T955" i="8"/>
  <c r="Q955" i="8"/>
  <c r="O955" i="8"/>
  <c r="R955" i="8"/>
  <c r="O829" i="8"/>
  <c r="T829" i="8"/>
  <c r="P829" i="8"/>
  <c r="Q829" i="8"/>
  <c r="U829" i="8"/>
  <c r="R829" i="8"/>
  <c r="S829" i="8"/>
  <c r="O153" i="8"/>
  <c r="U153" i="8"/>
  <c r="Q153" i="8"/>
  <c r="P153" i="8"/>
  <c r="S153" i="8"/>
  <c r="T153" i="8"/>
  <c r="R153" i="8"/>
  <c r="S41" i="8"/>
  <c r="T41" i="8"/>
  <c r="Q41" i="8"/>
  <c r="U41" i="8"/>
  <c r="O41" i="8"/>
  <c r="R41" i="8"/>
  <c r="P41" i="8"/>
  <c r="O215" i="8"/>
  <c r="P215" i="8"/>
  <c r="S215" i="8"/>
  <c r="R215" i="8"/>
  <c r="T215" i="8"/>
  <c r="Q215" i="8"/>
  <c r="U215" i="8"/>
  <c r="P294" i="8"/>
  <c r="T294" i="8"/>
  <c r="Q294" i="8"/>
  <c r="R294" i="8"/>
  <c r="O294" i="8"/>
  <c r="S294" i="8"/>
  <c r="U294" i="8"/>
  <c r="P889" i="8"/>
  <c r="S889" i="8"/>
  <c r="O889" i="8"/>
  <c r="U889" i="8"/>
  <c r="Q889" i="8"/>
  <c r="R889" i="8"/>
  <c r="T889" i="8"/>
  <c r="S128" i="8"/>
  <c r="P128" i="8"/>
  <c r="R128" i="8"/>
  <c r="U128" i="8"/>
  <c r="Q128" i="8"/>
  <c r="O128" i="8"/>
  <c r="T128" i="8"/>
  <c r="U307" i="8"/>
  <c r="P307" i="8"/>
  <c r="Q307" i="8"/>
  <c r="O307" i="8"/>
  <c r="S307" i="8"/>
  <c r="T307" i="8"/>
  <c r="R307" i="8"/>
  <c r="R481" i="8"/>
  <c r="U481" i="8"/>
  <c r="Q481" i="8"/>
  <c r="T481" i="8"/>
  <c r="P481" i="8"/>
  <c r="O481" i="8"/>
  <c r="S481" i="8"/>
  <c r="T680" i="8"/>
  <c r="S680" i="8"/>
  <c r="R680" i="8"/>
  <c r="U680" i="8"/>
  <c r="P680" i="8"/>
  <c r="Q680" i="8"/>
  <c r="O680" i="8"/>
  <c r="Q203" i="8"/>
  <c r="P203" i="8"/>
  <c r="U203" i="8"/>
  <c r="O203" i="8"/>
  <c r="R203" i="8"/>
  <c r="T203" i="8"/>
  <c r="S203" i="8"/>
  <c r="S249" i="8"/>
  <c r="U249" i="8"/>
  <c r="R249" i="8"/>
  <c r="O249" i="8"/>
  <c r="P249" i="8"/>
  <c r="T249" i="8"/>
  <c r="Q249" i="8"/>
  <c r="Q613" i="8"/>
  <c r="O613" i="8"/>
  <c r="S613" i="8"/>
  <c r="R613" i="8"/>
  <c r="P613" i="8"/>
  <c r="U613" i="8"/>
  <c r="T613" i="8"/>
  <c r="Q32" i="8"/>
  <c r="T32" i="8"/>
  <c r="S32" i="8"/>
  <c r="P32" i="8"/>
  <c r="R32" i="8"/>
  <c r="O32" i="8"/>
  <c r="U32" i="8"/>
  <c r="Q854" i="8"/>
  <c r="O854" i="8"/>
  <c r="P854" i="8"/>
  <c r="R854" i="8"/>
  <c r="S854" i="8"/>
  <c r="T854" i="8"/>
  <c r="Q94" i="8"/>
  <c r="P94" i="8"/>
  <c r="T94" i="8"/>
  <c r="O94" i="8"/>
  <c r="R94" i="8"/>
  <c r="S94" i="8"/>
  <c r="U94" i="8"/>
  <c r="O275" i="8"/>
  <c r="Q275" i="8"/>
  <c r="P275" i="8"/>
  <c r="S275" i="8"/>
  <c r="R275" i="8"/>
  <c r="T275" i="8"/>
  <c r="U275" i="8"/>
  <c r="S893" i="8"/>
  <c r="Q893" i="8"/>
  <c r="T893" i="8"/>
  <c r="R893" i="8"/>
  <c r="P893" i="8"/>
  <c r="U893" i="8"/>
  <c r="O893" i="8"/>
  <c r="R816" i="8"/>
  <c r="U816" i="8"/>
  <c r="T816" i="8"/>
  <c r="S816" i="8"/>
  <c r="O816" i="8"/>
  <c r="P816" i="8"/>
  <c r="Q816" i="8"/>
  <c r="U719" i="8"/>
  <c r="S719" i="8"/>
  <c r="T719" i="8"/>
  <c r="P719" i="8"/>
  <c r="Q719" i="8"/>
  <c r="O719" i="8"/>
  <c r="R719" i="8"/>
  <c r="Q945" i="8"/>
  <c r="O945" i="8"/>
  <c r="R945" i="8"/>
  <c r="S945" i="8"/>
  <c r="P945" i="8"/>
  <c r="T945" i="8"/>
  <c r="S671" i="8"/>
  <c r="R671" i="8"/>
  <c r="O671" i="8"/>
  <c r="P671" i="8"/>
  <c r="U671" i="8"/>
  <c r="Q671" i="8"/>
  <c r="T671" i="8"/>
  <c r="R880" i="8"/>
  <c r="S880" i="8"/>
  <c r="T880" i="8"/>
  <c r="O880" i="8"/>
  <c r="P880" i="8"/>
  <c r="U880" i="8"/>
  <c r="Q880" i="8"/>
  <c r="U163" i="8"/>
  <c r="R163" i="8"/>
  <c r="S163" i="8"/>
  <c r="O163" i="8"/>
  <c r="P163" i="8"/>
  <c r="Q163" i="8"/>
  <c r="T163" i="8"/>
  <c r="S331" i="8"/>
  <c r="T331" i="8"/>
  <c r="O331" i="8"/>
  <c r="R331" i="8"/>
  <c r="Q331" i="8"/>
  <c r="P331" i="8"/>
  <c r="U331" i="8"/>
  <c r="U883" i="8"/>
  <c r="R883" i="8"/>
  <c r="Q883" i="8"/>
  <c r="S883" i="8"/>
  <c r="O883" i="8"/>
  <c r="T883" i="8"/>
  <c r="P883" i="8"/>
  <c r="U593" i="8"/>
  <c r="T593" i="8"/>
  <c r="O593" i="8"/>
  <c r="Q593" i="8"/>
  <c r="S593" i="8"/>
  <c r="R593" i="8"/>
  <c r="P593" i="8"/>
  <c r="S975" i="8"/>
  <c r="O975" i="8"/>
  <c r="Q975" i="8"/>
  <c r="P975" i="8"/>
  <c r="T975" i="8"/>
  <c r="R975" i="8"/>
  <c r="R39" i="8"/>
  <c r="T39" i="8"/>
  <c r="S39" i="8"/>
  <c r="O39" i="8"/>
  <c r="P39" i="8"/>
  <c r="U39" i="8"/>
  <c r="Q39" i="8"/>
  <c r="P838" i="8"/>
  <c r="R838" i="8"/>
  <c r="S838" i="8"/>
  <c r="O838" i="8"/>
  <c r="Q838" i="8"/>
  <c r="T838" i="8"/>
  <c r="R822" i="8"/>
  <c r="P822" i="8"/>
  <c r="T822" i="8"/>
  <c r="O822" i="8"/>
  <c r="Q822" i="8"/>
  <c r="S822" i="8"/>
  <c r="U822" i="8"/>
  <c r="Q289" i="8"/>
  <c r="T289" i="8"/>
  <c r="O289" i="8"/>
  <c r="P289" i="8"/>
  <c r="R289" i="8"/>
  <c r="S289" i="8"/>
  <c r="U289" i="8"/>
  <c r="T45" i="8"/>
  <c r="P45" i="8"/>
  <c r="R45" i="8"/>
  <c r="U45" i="8"/>
  <c r="O45" i="8"/>
  <c r="Q45" i="8"/>
  <c r="S45" i="8"/>
  <c r="U606" i="8"/>
  <c r="S606" i="8"/>
  <c r="R606" i="8"/>
  <c r="T606" i="8"/>
  <c r="P606" i="8"/>
  <c r="Q606" i="8"/>
  <c r="O606" i="8"/>
  <c r="P182" i="8"/>
  <c r="T182" i="8"/>
  <c r="S182" i="8"/>
  <c r="R182" i="8"/>
  <c r="Q182" i="8"/>
  <c r="O182" i="8"/>
  <c r="U182" i="8"/>
  <c r="S914" i="8"/>
  <c r="Q914" i="8"/>
  <c r="T914" i="8"/>
  <c r="P914" i="8"/>
  <c r="O914" i="8"/>
  <c r="R914" i="8"/>
  <c r="Q523" i="8"/>
  <c r="U523" i="8"/>
  <c r="P523" i="8"/>
  <c r="O523" i="8"/>
  <c r="R523" i="8"/>
  <c r="T523" i="8"/>
  <c r="S523" i="8"/>
  <c r="S602" i="8"/>
  <c r="P602" i="8"/>
  <c r="R602" i="8"/>
  <c r="O602" i="8"/>
  <c r="U602" i="8"/>
  <c r="T602" i="8"/>
  <c r="Q602" i="8"/>
  <c r="R687" i="8"/>
  <c r="O687" i="8"/>
  <c r="T687" i="8"/>
  <c r="S687" i="8"/>
  <c r="P687" i="8"/>
  <c r="U687" i="8"/>
  <c r="Q687" i="8"/>
  <c r="U768" i="8"/>
  <c r="O768" i="8"/>
  <c r="R768" i="8"/>
  <c r="T768" i="8"/>
  <c r="S768" i="8"/>
  <c r="Q768" i="8"/>
  <c r="P768" i="8"/>
  <c r="U328" i="8"/>
  <c r="O328" i="8"/>
  <c r="P328" i="8"/>
  <c r="R328" i="8"/>
  <c r="T328" i="8"/>
  <c r="Q328" i="8"/>
  <c r="S328" i="8"/>
  <c r="T684" i="8"/>
  <c r="S684" i="8"/>
  <c r="U684" i="8"/>
  <c r="Q684" i="8"/>
  <c r="P684" i="8"/>
  <c r="O684" i="8"/>
  <c r="R684" i="8"/>
  <c r="R434" i="8"/>
  <c r="O434" i="8"/>
  <c r="T434" i="8"/>
  <c r="P434" i="8"/>
  <c r="Q434" i="8"/>
  <c r="U434" i="8"/>
  <c r="S434" i="8"/>
  <c r="Q844" i="8"/>
  <c r="P844" i="8"/>
  <c r="R844" i="8"/>
  <c r="O844" i="8"/>
  <c r="S844" i="8"/>
  <c r="T844" i="8"/>
  <c r="T80" i="8"/>
  <c r="R80" i="8"/>
  <c r="S80" i="8"/>
  <c r="O80" i="8"/>
  <c r="U80" i="8"/>
  <c r="Q80" i="8"/>
  <c r="P80" i="8"/>
  <c r="S885" i="8"/>
  <c r="T885" i="8"/>
  <c r="Q885" i="8"/>
  <c r="O885" i="8"/>
  <c r="U885" i="8"/>
  <c r="R885" i="8"/>
  <c r="P885" i="8"/>
  <c r="S616" i="8"/>
  <c r="P616" i="8"/>
  <c r="R616" i="8"/>
  <c r="T616" i="8"/>
  <c r="U616" i="8"/>
  <c r="O616" i="8"/>
  <c r="Q616" i="8"/>
  <c r="Q408" i="8"/>
  <c r="R408" i="8"/>
  <c r="S408" i="8"/>
  <c r="U408" i="8"/>
  <c r="O408" i="8"/>
  <c r="T408" i="8"/>
  <c r="P408" i="8"/>
  <c r="R652" i="8"/>
  <c r="T652" i="8"/>
  <c r="Q652" i="8"/>
  <c r="P652" i="8"/>
  <c r="T905" i="8"/>
  <c r="U905" i="8"/>
  <c r="Q905" i="8"/>
  <c r="O905" i="8"/>
  <c r="S905" i="8"/>
  <c r="R905" i="8"/>
  <c r="P905" i="8"/>
  <c r="P842" i="8"/>
  <c r="O842" i="8"/>
  <c r="R842" i="8"/>
  <c r="Q842" i="8"/>
  <c r="S842" i="8"/>
  <c r="T842" i="8"/>
  <c r="R825" i="8"/>
  <c r="Q825" i="8"/>
  <c r="S825" i="8"/>
  <c r="P825" i="8"/>
  <c r="U825" i="8"/>
  <c r="T825" i="8"/>
  <c r="O825" i="8"/>
  <c r="T479" i="8"/>
  <c r="U479" i="8"/>
  <c r="P479" i="8"/>
  <c r="S479" i="8"/>
  <c r="O479" i="8"/>
  <c r="R479" i="8"/>
  <c r="Q479" i="8"/>
  <c r="S156" i="8"/>
  <c r="U156" i="8"/>
  <c r="T156" i="8"/>
  <c r="O156" i="8"/>
  <c r="P156" i="8"/>
  <c r="Q156" i="8"/>
  <c r="R156" i="8"/>
  <c r="P49" i="8"/>
  <c r="U49" i="8"/>
  <c r="O49" i="8"/>
  <c r="T49" i="8"/>
  <c r="Q49" i="8"/>
  <c r="S49" i="8"/>
  <c r="R49" i="8"/>
  <c r="R409" i="8"/>
  <c r="Q409" i="8"/>
  <c r="U409" i="8"/>
  <c r="P409" i="8"/>
  <c r="O409" i="8"/>
  <c r="S409" i="8"/>
  <c r="T409" i="8"/>
  <c r="T857" i="8"/>
  <c r="P857" i="8"/>
  <c r="R857" i="8"/>
  <c r="S857" i="8"/>
  <c r="O857" i="8"/>
  <c r="Q857" i="8"/>
  <c r="O849" i="8"/>
  <c r="R849" i="8"/>
  <c r="T849" i="8"/>
  <c r="Q849" i="8"/>
  <c r="P849" i="8"/>
  <c r="S849" i="8"/>
  <c r="R803" i="8"/>
  <c r="Q803" i="8"/>
  <c r="O803" i="8"/>
  <c r="S803" i="8"/>
  <c r="P803" i="8"/>
  <c r="T803" i="8"/>
  <c r="U803" i="8"/>
  <c r="S943" i="8"/>
  <c r="T943" i="8"/>
  <c r="O943" i="8"/>
  <c r="P943" i="8"/>
  <c r="R943" i="8"/>
  <c r="Q943" i="8"/>
  <c r="S494" i="8"/>
  <c r="R494" i="8"/>
  <c r="U494" i="8"/>
  <c r="O494" i="8"/>
  <c r="T494" i="8"/>
  <c r="P494" i="8"/>
  <c r="Q494" i="8"/>
  <c r="O362" i="8"/>
  <c r="T362" i="8"/>
  <c r="S362" i="8"/>
  <c r="P362" i="8"/>
  <c r="Q362" i="8"/>
  <c r="R362" i="8"/>
  <c r="U362" i="8"/>
  <c r="Q609" i="8"/>
  <c r="O609" i="8"/>
  <c r="R609" i="8"/>
  <c r="P609" i="8"/>
  <c r="T609" i="8"/>
  <c r="U609" i="8"/>
  <c r="S609" i="8"/>
  <c r="O460" i="8"/>
  <c r="U460" i="8"/>
  <c r="R460" i="8"/>
  <c r="S460" i="8"/>
  <c r="P460" i="8"/>
  <c r="Q460" i="8"/>
  <c r="T460" i="8"/>
  <c r="T189" i="8"/>
  <c r="P189" i="8"/>
  <c r="O189" i="8"/>
  <c r="U189" i="8"/>
  <c r="Q189" i="8"/>
  <c r="S189" i="8"/>
  <c r="R189" i="8"/>
  <c r="P222" i="8"/>
  <c r="Q222" i="8"/>
  <c r="U222" i="8"/>
  <c r="O222" i="8"/>
  <c r="R222" i="8"/>
  <c r="S222" i="8"/>
  <c r="T222" i="8"/>
  <c r="T708" i="8"/>
  <c r="S708" i="8"/>
  <c r="P708" i="8"/>
  <c r="Q708" i="8"/>
  <c r="U708" i="8"/>
  <c r="O708" i="8"/>
  <c r="R708" i="8"/>
  <c r="P453" i="8"/>
  <c r="S453" i="8"/>
  <c r="U453" i="8"/>
  <c r="O453" i="8"/>
  <c r="R453" i="8"/>
  <c r="T453" i="8"/>
  <c r="Q453" i="8"/>
  <c r="Q147" i="8"/>
  <c r="U147" i="8"/>
  <c r="S147" i="8"/>
  <c r="R147" i="8"/>
  <c r="O147" i="8"/>
  <c r="P147" i="8"/>
  <c r="T147" i="8"/>
  <c r="Q57" i="8"/>
  <c r="P57" i="8"/>
  <c r="O57" i="8"/>
  <c r="S57" i="8"/>
  <c r="T57" i="8"/>
  <c r="R57" i="8"/>
  <c r="U57" i="8"/>
  <c r="P383" i="8"/>
  <c r="U383" i="8"/>
  <c r="O383" i="8"/>
  <c r="Q383" i="8"/>
  <c r="S383" i="8"/>
  <c r="R383" i="8"/>
  <c r="T383" i="8"/>
  <c r="P90" i="8"/>
  <c r="S90" i="8"/>
  <c r="T90" i="8"/>
  <c r="O90" i="8"/>
  <c r="R90" i="8"/>
  <c r="U90" i="8"/>
  <c r="Q90" i="8"/>
  <c r="U483" i="8"/>
  <c r="T483" i="8"/>
  <c r="P483" i="8"/>
  <c r="O483" i="8"/>
  <c r="S483" i="8"/>
  <c r="R483" i="8"/>
  <c r="Q483" i="8"/>
  <c r="U224" i="8"/>
  <c r="Q224" i="8"/>
  <c r="S224" i="8"/>
  <c r="O224" i="8"/>
  <c r="R224" i="8"/>
  <c r="T224" i="8"/>
  <c r="P224" i="8"/>
  <c r="S569" i="8"/>
  <c r="P569" i="8"/>
  <c r="Q569" i="8"/>
  <c r="R569" i="8"/>
  <c r="O569" i="8"/>
  <c r="U569" i="8"/>
  <c r="T569" i="8"/>
  <c r="R823" i="8"/>
  <c r="Q823" i="8"/>
  <c r="U823" i="8"/>
  <c r="P823" i="8"/>
  <c r="S823" i="8"/>
  <c r="O823" i="8"/>
  <c r="T823" i="8"/>
  <c r="Q480" i="8"/>
  <c r="S480" i="8"/>
  <c r="U480" i="8"/>
  <c r="R480" i="8"/>
  <c r="O480" i="8"/>
  <c r="T480" i="8"/>
  <c r="P480" i="8"/>
  <c r="U299" i="8"/>
  <c r="R299" i="8"/>
  <c r="T299" i="8"/>
  <c r="O299" i="8"/>
  <c r="P299" i="8"/>
  <c r="Q299" i="8"/>
  <c r="S299" i="8"/>
  <c r="Q334" i="8"/>
  <c r="U334" i="8"/>
  <c r="O334" i="8"/>
  <c r="R334" i="8"/>
  <c r="T334" i="8"/>
  <c r="P334" i="8"/>
  <c r="S334" i="8"/>
  <c r="P582" i="8"/>
  <c r="O582" i="8"/>
  <c r="U582" i="8"/>
  <c r="R582" i="8"/>
  <c r="T582" i="8"/>
  <c r="Q582" i="8"/>
  <c r="S582" i="8"/>
  <c r="T114" i="8"/>
  <c r="S114" i="8"/>
  <c r="Q114" i="8"/>
  <c r="U114" i="8"/>
  <c r="P114" i="8"/>
  <c r="R114" i="8"/>
  <c r="O114" i="8"/>
  <c r="Q640" i="8"/>
  <c r="R640" i="8"/>
  <c r="O640" i="8"/>
  <c r="P640" i="8"/>
  <c r="T640" i="8"/>
  <c r="S640" i="8"/>
  <c r="S853" i="8"/>
  <c r="O853" i="8"/>
  <c r="T853" i="8"/>
  <c r="Q853" i="8"/>
  <c r="P853" i="8"/>
  <c r="R853" i="8"/>
  <c r="S122" i="8"/>
  <c r="P122" i="8"/>
  <c r="Q122" i="8"/>
  <c r="O122" i="8"/>
  <c r="R122" i="8"/>
  <c r="T122" i="8"/>
  <c r="U122" i="8"/>
  <c r="T155" i="8"/>
  <c r="P155" i="8"/>
  <c r="Q155" i="8"/>
  <c r="U155" i="8"/>
  <c r="O155" i="8"/>
  <c r="R155" i="8"/>
  <c r="S155" i="8"/>
  <c r="O519" i="8"/>
  <c r="P519" i="8"/>
  <c r="R519" i="8"/>
  <c r="S519" i="8"/>
  <c r="Q519" i="8"/>
  <c r="T519" i="8"/>
  <c r="U519" i="8"/>
  <c r="R127" i="8"/>
  <c r="O127" i="8"/>
  <c r="Q127" i="8"/>
  <c r="U127" i="8"/>
  <c r="S127" i="8"/>
  <c r="T127" i="8"/>
  <c r="P127" i="8"/>
  <c r="S564" i="8"/>
  <c r="U564" i="8"/>
  <c r="Q564" i="8"/>
  <c r="T564" i="8"/>
  <c r="P564" i="8"/>
  <c r="R564" i="8"/>
  <c r="O564" i="8"/>
  <c r="T145" i="8"/>
  <c r="Q145" i="8"/>
  <c r="O145" i="8"/>
  <c r="R145" i="8"/>
  <c r="U145" i="8"/>
  <c r="S145" i="8"/>
  <c r="P145" i="8"/>
  <c r="S344" i="8"/>
  <c r="Q344" i="8"/>
  <c r="O344" i="8"/>
  <c r="P344" i="8"/>
  <c r="R344" i="8"/>
  <c r="T344" i="8"/>
  <c r="U344" i="8"/>
  <c r="Q348" i="8"/>
  <c r="O348" i="8"/>
  <c r="S348" i="8"/>
  <c r="P348" i="8"/>
  <c r="R348" i="8"/>
  <c r="T348" i="8"/>
  <c r="U348" i="8"/>
  <c r="P896" i="8"/>
  <c r="U896" i="8"/>
  <c r="S896" i="8"/>
  <c r="R896" i="8"/>
  <c r="Q896" i="8"/>
  <c r="T896" i="8"/>
  <c r="O896" i="8"/>
  <c r="T343" i="8"/>
  <c r="S343" i="8"/>
  <c r="P343" i="8"/>
  <c r="Q343" i="8"/>
  <c r="R343" i="8"/>
  <c r="U343" i="8"/>
  <c r="O343" i="8"/>
  <c r="R50" i="8"/>
  <c r="Q50" i="8"/>
  <c r="T50" i="8"/>
  <c r="S50" i="8"/>
  <c r="P50" i="8"/>
  <c r="O50" i="8"/>
  <c r="U50" i="8"/>
  <c r="S630" i="8"/>
  <c r="Q630" i="8"/>
  <c r="R630" i="8"/>
  <c r="T630" i="8"/>
  <c r="O630" i="8"/>
  <c r="P630" i="8"/>
  <c r="O198" i="8"/>
  <c r="Q198" i="8"/>
  <c r="U198" i="8"/>
  <c r="P198" i="8"/>
  <c r="T198" i="8"/>
  <c r="S198" i="8"/>
  <c r="R198" i="8"/>
  <c r="R968" i="8"/>
  <c r="Q968" i="8"/>
  <c r="S968" i="8"/>
  <c r="T968" i="8"/>
  <c r="P968" i="8"/>
  <c r="O968" i="8"/>
  <c r="Q263" i="8"/>
  <c r="T263" i="8"/>
  <c r="P263" i="8"/>
  <c r="R263" i="8"/>
  <c r="S263" i="8"/>
  <c r="U263" i="8"/>
  <c r="O263" i="8"/>
  <c r="P904" i="8"/>
  <c r="T904" i="8"/>
  <c r="R904" i="8"/>
  <c r="Q904" i="8"/>
  <c r="U904" i="8"/>
  <c r="S904" i="8"/>
  <c r="O904" i="8"/>
  <c r="T99" i="8"/>
  <c r="Q99" i="8"/>
  <c r="R99" i="8"/>
  <c r="P99" i="8"/>
  <c r="S99" i="8"/>
  <c r="O99" i="8"/>
  <c r="U99" i="8"/>
  <c r="Q42" i="8"/>
  <c r="S42" i="8"/>
  <c r="P42" i="8"/>
  <c r="O42" i="8"/>
  <c r="R42" i="8"/>
  <c r="T42" i="8"/>
  <c r="U42" i="8"/>
  <c r="S976" i="8"/>
  <c r="T976" i="8"/>
  <c r="O976" i="8"/>
  <c r="Q976" i="8"/>
  <c r="P976" i="8"/>
  <c r="R976" i="8"/>
  <c r="Q938" i="8"/>
  <c r="P938" i="8"/>
  <c r="T938" i="8"/>
  <c r="O938" i="8"/>
  <c r="R938" i="8"/>
  <c r="S938" i="8"/>
  <c r="U415" i="8"/>
  <c r="O415" i="8"/>
  <c r="T415" i="8"/>
  <c r="R415" i="8"/>
  <c r="Q415" i="8"/>
  <c r="S415" i="8"/>
  <c r="P415" i="8"/>
  <c r="O177" i="8"/>
  <c r="P177" i="8"/>
  <c r="U177" i="8"/>
  <c r="T177" i="8"/>
  <c r="R177" i="8"/>
  <c r="Q177" i="8"/>
  <c r="S177" i="8"/>
  <c r="S135" i="8"/>
  <c r="U135" i="8"/>
  <c r="T135" i="8"/>
  <c r="P135" i="8"/>
  <c r="O135" i="8"/>
  <c r="Q135" i="8"/>
  <c r="R135" i="8"/>
  <c r="O373" i="8"/>
  <c r="P373" i="8"/>
  <c r="S373" i="8"/>
  <c r="R373" i="8"/>
  <c r="T373" i="8"/>
  <c r="U373" i="8"/>
  <c r="Q373" i="8"/>
  <c r="Q502" i="8"/>
  <c r="S502" i="8"/>
  <c r="O502" i="8"/>
  <c r="U502" i="8"/>
  <c r="R502" i="8"/>
  <c r="P502" i="8"/>
  <c r="T502" i="8"/>
  <c r="U276" i="8"/>
  <c r="S276" i="8"/>
  <c r="Q276" i="8"/>
  <c r="P276" i="8"/>
  <c r="O276" i="8"/>
  <c r="R276" i="8"/>
  <c r="T276" i="8"/>
  <c r="S26" i="8"/>
  <c r="T26" i="8"/>
  <c r="Q26" i="8"/>
  <c r="R26" i="8"/>
  <c r="U26" i="8"/>
  <c r="P26" i="8"/>
  <c r="O26" i="8"/>
  <c r="S576" i="8"/>
  <c r="P576" i="8"/>
  <c r="O576" i="8"/>
  <c r="T576" i="8"/>
  <c r="Q576" i="8"/>
  <c r="R576" i="8"/>
  <c r="U576" i="8"/>
  <c r="P983" i="8"/>
  <c r="R983" i="8"/>
  <c r="Q983" i="8"/>
  <c r="O983" i="8"/>
  <c r="S983" i="8"/>
  <c r="T983" i="8"/>
  <c r="R746" i="8"/>
  <c r="Q746" i="8"/>
  <c r="O746" i="8"/>
  <c r="U746" i="8"/>
  <c r="S746" i="8"/>
  <c r="T746" i="8"/>
  <c r="P746" i="8"/>
  <c r="O831" i="8"/>
  <c r="P831" i="8"/>
  <c r="R831" i="8"/>
  <c r="S831" i="8"/>
  <c r="Q831" i="8"/>
  <c r="T831" i="8"/>
  <c r="U831" i="8"/>
  <c r="P558" i="8"/>
  <c r="O558" i="8"/>
  <c r="T558" i="8"/>
  <c r="R558" i="8"/>
  <c r="U558" i="8"/>
  <c r="S558" i="8"/>
  <c r="Q558" i="8"/>
  <c r="O922" i="8"/>
  <c r="P922" i="8"/>
  <c r="T922" i="8"/>
  <c r="S922" i="8"/>
  <c r="R922" i="8"/>
  <c r="Q922" i="8"/>
  <c r="Q648" i="8"/>
  <c r="R648" i="8"/>
  <c r="P648" i="8"/>
  <c r="O648" i="8"/>
  <c r="T648" i="8"/>
  <c r="S648" i="8"/>
  <c r="R186" i="8"/>
  <c r="O186" i="8"/>
  <c r="S186" i="8"/>
  <c r="P186" i="8"/>
  <c r="T186" i="8"/>
  <c r="Q186" i="8"/>
  <c r="U186" i="8"/>
  <c r="U15" i="8"/>
  <c r="O15" i="8"/>
  <c r="P15" i="8"/>
  <c r="R15" i="8"/>
  <c r="Q15" i="8"/>
  <c r="T15" i="8"/>
  <c r="S15" i="8"/>
  <c r="R710" i="8"/>
  <c r="T710" i="8"/>
  <c r="P710" i="8"/>
  <c r="Q710" i="8"/>
  <c r="O710" i="8"/>
  <c r="S710" i="8"/>
  <c r="U710" i="8"/>
  <c r="O216" i="8"/>
  <c r="R216" i="8"/>
  <c r="T216" i="8"/>
  <c r="P216" i="8"/>
  <c r="Q216" i="8"/>
  <c r="S216" i="8"/>
  <c r="U216" i="8"/>
  <c r="R901" i="8"/>
  <c r="U901" i="8"/>
  <c r="P901" i="8"/>
  <c r="T901" i="8"/>
  <c r="O901" i="8"/>
  <c r="S901" i="8"/>
  <c r="Q901" i="8"/>
  <c r="R556" i="8"/>
  <c r="T556" i="8"/>
  <c r="U556" i="8"/>
  <c r="O556" i="8"/>
  <c r="Q556" i="8"/>
  <c r="P556" i="8"/>
  <c r="S556" i="8"/>
  <c r="R682" i="8"/>
  <c r="U682" i="8"/>
  <c r="O682" i="8"/>
  <c r="Q682" i="8"/>
  <c r="S682" i="8"/>
  <c r="T682" i="8"/>
  <c r="P682" i="8"/>
  <c r="T124" i="8"/>
  <c r="Q124" i="8"/>
  <c r="P124" i="8"/>
  <c r="S124" i="8"/>
  <c r="O124" i="8"/>
  <c r="R124" i="8"/>
  <c r="U124" i="8"/>
  <c r="T346" i="8"/>
  <c r="S346" i="8"/>
  <c r="Q346" i="8"/>
  <c r="O346" i="8"/>
  <c r="R346" i="8"/>
  <c r="U346" i="8"/>
  <c r="P346" i="8"/>
  <c r="Q466" i="8"/>
  <c r="T466" i="8"/>
  <c r="R466" i="8"/>
  <c r="O466" i="8"/>
  <c r="S466" i="8"/>
  <c r="U466" i="8"/>
  <c r="P466" i="8"/>
  <c r="S159" i="8"/>
  <c r="R159" i="8"/>
  <c r="T159" i="8"/>
  <c r="O159" i="8"/>
  <c r="P159" i="8"/>
  <c r="Q159" i="8"/>
  <c r="U159" i="8"/>
  <c r="U422" i="8"/>
  <c r="O422" i="8"/>
  <c r="Q422" i="8"/>
  <c r="T422" i="8"/>
  <c r="R422" i="8"/>
  <c r="S422" i="8"/>
  <c r="P422" i="8"/>
  <c r="Q379" i="8"/>
  <c r="T379" i="8"/>
  <c r="U379" i="8"/>
  <c r="P379" i="8"/>
  <c r="O379" i="8"/>
  <c r="S379" i="8"/>
  <c r="R379" i="8"/>
  <c r="P213" i="8"/>
  <c r="U213" i="8"/>
  <c r="O213" i="8"/>
  <c r="R213" i="8"/>
  <c r="Q213" i="8"/>
  <c r="T213" i="8"/>
  <c r="S213" i="8"/>
  <c r="Q956" i="8"/>
  <c r="T956" i="8"/>
  <c r="S956" i="8"/>
  <c r="O956" i="8"/>
  <c r="P956" i="8"/>
  <c r="R956" i="8"/>
  <c r="P226" i="8"/>
  <c r="S226" i="8"/>
  <c r="O226" i="8"/>
  <c r="Q226" i="8"/>
  <c r="R226" i="8"/>
  <c r="T226" i="8"/>
  <c r="U226" i="8"/>
  <c r="R132" i="8"/>
  <c r="Q132" i="8"/>
  <c r="O132" i="8"/>
  <c r="T132" i="8"/>
  <c r="U132" i="8"/>
  <c r="S132" i="8"/>
  <c r="P132" i="8"/>
  <c r="O529" i="8"/>
  <c r="P529" i="8"/>
  <c r="R529" i="8"/>
  <c r="U529" i="8"/>
  <c r="S529" i="8"/>
  <c r="Q529" i="8"/>
  <c r="T529" i="8"/>
  <c r="O886" i="8"/>
  <c r="S886" i="8"/>
  <c r="P886" i="8"/>
  <c r="Q886" i="8"/>
  <c r="T886" i="8"/>
  <c r="U886" i="8"/>
  <c r="R886" i="8"/>
  <c r="R717" i="8"/>
  <c r="Q717" i="8"/>
  <c r="O717" i="8"/>
  <c r="U717" i="8"/>
  <c r="S717" i="8"/>
  <c r="P717" i="8"/>
  <c r="T717" i="8"/>
  <c r="S742" i="8"/>
  <c r="U742" i="8"/>
  <c r="O742" i="8"/>
  <c r="P742" i="8"/>
  <c r="R742" i="8"/>
  <c r="Q742" i="8"/>
  <c r="T742" i="8"/>
  <c r="U544" i="8"/>
  <c r="O544" i="8"/>
  <c r="T544" i="8"/>
  <c r="P544" i="8"/>
  <c r="R544" i="8"/>
  <c r="Q544" i="8"/>
  <c r="S544" i="8"/>
  <c r="O91" i="8"/>
  <c r="S91" i="8"/>
  <c r="R91" i="8"/>
  <c r="Q91" i="8"/>
  <c r="T91" i="8"/>
  <c r="P91" i="8"/>
  <c r="U91" i="8"/>
  <c r="T821" i="8"/>
  <c r="P821" i="8"/>
  <c r="R821" i="8"/>
  <c r="S821" i="8"/>
  <c r="U821" i="8"/>
  <c r="Q821" i="8"/>
  <c r="O821" i="8"/>
  <c r="U572" i="8"/>
  <c r="S572" i="8"/>
  <c r="R572" i="8"/>
  <c r="Q572" i="8"/>
  <c r="T572" i="8"/>
  <c r="O572" i="8"/>
  <c r="P572" i="8"/>
  <c r="O973" i="8"/>
  <c r="P973" i="8"/>
  <c r="T973" i="8"/>
  <c r="R973" i="8"/>
  <c r="Q973" i="8"/>
  <c r="S973" i="8"/>
  <c r="P916" i="8"/>
  <c r="S916" i="8"/>
  <c r="Q916" i="8"/>
  <c r="T916" i="8"/>
  <c r="O916" i="8"/>
  <c r="R916" i="8"/>
  <c r="T678" i="8"/>
  <c r="O678" i="8"/>
  <c r="P678" i="8"/>
  <c r="U678" i="8"/>
  <c r="Q678" i="8"/>
  <c r="R678" i="8"/>
  <c r="S678" i="8"/>
  <c r="S697" i="8"/>
  <c r="P697" i="8"/>
  <c r="R697" i="8"/>
  <c r="U697" i="8"/>
  <c r="Q697" i="8"/>
  <c r="T697" i="8"/>
  <c r="O697" i="8"/>
  <c r="S776" i="8"/>
  <c r="O776" i="8"/>
  <c r="T776" i="8"/>
  <c r="Q776" i="8"/>
  <c r="U776" i="8"/>
  <c r="R776" i="8"/>
  <c r="P776" i="8"/>
  <c r="O141" i="8"/>
  <c r="Q141" i="8"/>
  <c r="T141" i="8"/>
  <c r="P141" i="8"/>
  <c r="R141" i="8"/>
  <c r="S141" i="8"/>
  <c r="U141" i="8"/>
  <c r="R59" i="8"/>
  <c r="S59" i="8"/>
  <c r="P59" i="8"/>
  <c r="O59" i="8"/>
  <c r="Q59" i="8"/>
  <c r="T59" i="8"/>
  <c r="U59" i="8"/>
  <c r="T239" i="8"/>
  <c r="Q239" i="8"/>
  <c r="U239" i="8"/>
  <c r="R239" i="8"/>
  <c r="S239" i="8"/>
  <c r="O239" i="8"/>
  <c r="P239" i="8"/>
  <c r="Q862" i="8"/>
  <c r="S862" i="8"/>
  <c r="P862" i="8"/>
  <c r="O862" i="8"/>
  <c r="R862" i="8"/>
  <c r="T862" i="8"/>
  <c r="T864" i="8"/>
  <c r="O864" i="8"/>
  <c r="P864" i="8"/>
  <c r="Q864" i="8"/>
  <c r="R864" i="8"/>
  <c r="S864" i="8"/>
  <c r="Q131" i="8"/>
  <c r="U131" i="8"/>
  <c r="T131" i="8"/>
  <c r="R131" i="8"/>
  <c r="O131" i="8"/>
  <c r="S131" i="8"/>
  <c r="P131" i="8"/>
  <c r="O232" i="8"/>
  <c r="Q232" i="8"/>
  <c r="T232" i="8"/>
  <c r="P232" i="8"/>
  <c r="S232" i="8"/>
  <c r="R232" i="8"/>
  <c r="U232" i="8"/>
  <c r="S542" i="8"/>
  <c r="R542" i="8"/>
  <c r="O542" i="8"/>
  <c r="T542" i="8"/>
  <c r="U542" i="8"/>
  <c r="P542" i="8"/>
  <c r="Q542" i="8"/>
  <c r="T134" i="8"/>
  <c r="P134" i="8"/>
  <c r="O134" i="8"/>
  <c r="Q134" i="8"/>
  <c r="U134" i="8"/>
  <c r="R134" i="8"/>
  <c r="S134" i="8"/>
  <c r="U499" i="8"/>
  <c r="S499" i="8"/>
  <c r="P499" i="8"/>
  <c r="O499" i="8"/>
  <c r="Q499" i="8"/>
  <c r="R499" i="8"/>
  <c r="T499" i="8"/>
  <c r="U475" i="8"/>
  <c r="T475" i="8"/>
  <c r="Q475" i="8"/>
  <c r="O475" i="8"/>
  <c r="S475" i="8"/>
  <c r="R475" i="8"/>
  <c r="P475" i="8"/>
  <c r="O841" i="8"/>
  <c r="S841" i="8"/>
  <c r="R841" i="8"/>
  <c r="T841" i="8"/>
  <c r="P841" i="8"/>
  <c r="Q841" i="8"/>
  <c r="R689" i="8"/>
  <c r="U689" i="8"/>
  <c r="P689" i="8"/>
  <c r="S689" i="8"/>
  <c r="T689" i="8"/>
  <c r="Q689" i="8"/>
  <c r="O689" i="8"/>
  <c r="U809" i="8"/>
  <c r="Q809" i="8"/>
  <c r="P809" i="8"/>
  <c r="R809" i="8"/>
  <c r="S809" i="8"/>
  <c r="O809" i="8"/>
  <c r="T809" i="8"/>
  <c r="U619" i="8"/>
  <c r="R619" i="8"/>
  <c r="P619" i="8"/>
  <c r="Q619" i="8"/>
  <c r="O619" i="8"/>
  <c r="T619" i="8"/>
  <c r="S619" i="8"/>
  <c r="R734" i="8"/>
  <c r="T734" i="8"/>
  <c r="O734" i="8"/>
  <c r="Q734" i="8"/>
  <c r="P734" i="8"/>
  <c r="S734" i="8"/>
  <c r="U734" i="8"/>
  <c r="P892" i="8"/>
  <c r="Q892" i="8"/>
  <c r="O892" i="8"/>
  <c r="R892" i="8"/>
  <c r="S892" i="8"/>
  <c r="T892" i="8"/>
  <c r="U892" i="8"/>
  <c r="T301" i="8"/>
  <c r="P301" i="8"/>
  <c r="O301" i="8"/>
  <c r="U301" i="8"/>
  <c r="R301" i="8"/>
  <c r="S301" i="8"/>
  <c r="Q301" i="8"/>
  <c r="S577" i="8"/>
  <c r="Q577" i="8"/>
  <c r="U577" i="8"/>
  <c r="T577" i="8"/>
  <c r="P577" i="8"/>
  <c r="O577" i="8"/>
  <c r="R577" i="8"/>
  <c r="P752" i="8"/>
  <c r="U752" i="8"/>
  <c r="O752" i="8"/>
  <c r="R752" i="8"/>
  <c r="T752" i="8"/>
  <c r="S752" i="8"/>
  <c r="Q752" i="8"/>
  <c r="R669" i="8"/>
  <c r="P669" i="8"/>
  <c r="Q669" i="8"/>
  <c r="U669" i="8"/>
  <c r="O669" i="8"/>
  <c r="T669" i="8"/>
  <c r="S669" i="8"/>
  <c r="S716" i="8"/>
  <c r="R716" i="8"/>
  <c r="U716" i="8"/>
  <c r="P716" i="8"/>
  <c r="Q716" i="8"/>
  <c r="T716" i="8"/>
  <c r="O716" i="8"/>
  <c r="T491" i="8"/>
  <c r="R491" i="8"/>
  <c r="Q491" i="8"/>
  <c r="U491" i="8"/>
  <c r="P491" i="8"/>
  <c r="O491" i="8"/>
  <c r="S491" i="8"/>
  <c r="P596" i="8"/>
  <c r="Q596" i="8"/>
  <c r="U596" i="8"/>
  <c r="S596" i="8"/>
  <c r="O596" i="8"/>
  <c r="T596" i="8"/>
  <c r="R596" i="8"/>
  <c r="T38" i="8"/>
  <c r="R38" i="8"/>
  <c r="Q38" i="8"/>
  <c r="U38" i="8"/>
  <c r="O38" i="8"/>
  <c r="P38" i="8"/>
  <c r="S38" i="8"/>
  <c r="S960" i="8"/>
  <c r="T960" i="8"/>
  <c r="P960" i="8"/>
  <c r="R960" i="8"/>
  <c r="O960" i="8"/>
  <c r="Q960" i="8"/>
  <c r="P75" i="8"/>
  <c r="O75" i="8"/>
  <c r="R75" i="8"/>
  <c r="T75" i="8"/>
  <c r="S75" i="8"/>
  <c r="Q75" i="8"/>
  <c r="U75" i="8"/>
  <c r="P940" i="8"/>
  <c r="O940" i="8"/>
  <c r="S940" i="8"/>
  <c r="T940" i="8"/>
  <c r="R940" i="8"/>
  <c r="Q940" i="8"/>
  <c r="R685" i="8"/>
  <c r="T685" i="8"/>
  <c r="Q685" i="8"/>
  <c r="S685" i="8"/>
  <c r="O685" i="8"/>
  <c r="P685" i="8"/>
  <c r="U685" i="8"/>
  <c r="P875" i="8"/>
  <c r="S875" i="8"/>
  <c r="T875" i="8"/>
  <c r="Q875" i="8"/>
  <c r="R875" i="8"/>
  <c r="O875" i="8"/>
  <c r="P501" i="8"/>
  <c r="T501" i="8"/>
  <c r="S501" i="8"/>
  <c r="R501" i="8"/>
  <c r="U501" i="8"/>
  <c r="Q501" i="8"/>
  <c r="O501" i="8"/>
  <c r="V408" i="8" l="1"/>
  <c r="U242" i="8"/>
  <c r="U201" i="8"/>
  <c r="V201" i="8" s="1"/>
  <c r="U220" i="8"/>
  <c r="U219" i="8"/>
  <c r="V219" i="8" s="1"/>
  <c r="U183" i="8"/>
  <c r="V184" i="8" s="1"/>
  <c r="U208" i="8"/>
  <c r="V209" i="8" s="1"/>
  <c r="U98" i="8"/>
  <c r="V99" i="8" s="1"/>
  <c r="U180" i="8"/>
  <c r="V181" i="8" s="1"/>
  <c r="U202" i="8"/>
  <c r="V203" i="8" s="1"/>
  <c r="U195" i="8"/>
  <c r="U14" i="8"/>
  <c r="V14" i="8" s="1"/>
  <c r="U96" i="8"/>
  <c r="V97" i="8" s="1"/>
  <c r="U6" i="8"/>
  <c r="V7" i="8" s="1"/>
  <c r="U111" i="8"/>
  <c r="U167" i="8"/>
  <c r="V167" i="8" s="1"/>
  <c r="U178" i="8"/>
  <c r="V178" i="8" s="1"/>
  <c r="U60" i="8"/>
  <c r="U161" i="8"/>
  <c r="V162" i="8" s="1"/>
  <c r="U52" i="8"/>
  <c r="V52" i="8" s="1"/>
  <c r="U125" i="8"/>
  <c r="V126" i="8" s="1"/>
  <c r="U17" i="8"/>
  <c r="V17" i="8" s="1"/>
  <c r="U113" i="8"/>
  <c r="V114" i="8" s="1"/>
  <c r="U112" i="8"/>
  <c r="V576" i="8"/>
  <c r="V527" i="8"/>
  <c r="V904" i="8"/>
  <c r="V534" i="8"/>
  <c r="M10" i="3"/>
  <c r="L11" i="3"/>
  <c r="O8" i="3"/>
  <c r="P8" i="3" s="1"/>
  <c r="T8" i="3" s="1"/>
  <c r="N9" i="3"/>
  <c r="B13" i="3"/>
  <c r="Q12" i="3"/>
  <c r="V215" i="8"/>
  <c r="V542" i="8"/>
  <c r="V56" i="8"/>
  <c r="U365" i="8"/>
  <c r="V366" i="8" s="1"/>
  <c r="U367" i="8"/>
  <c r="V368" i="8" s="1"/>
  <c r="V522" i="8"/>
  <c r="U272" i="8"/>
  <c r="V273" i="8" s="1"/>
  <c r="U363" i="8"/>
  <c r="V364" i="8" s="1"/>
  <c r="U287" i="8"/>
  <c r="U320" i="8"/>
  <c r="V320" i="8" s="1"/>
  <c r="U336" i="8"/>
  <c r="V337" i="8" s="1"/>
  <c r="U233" i="8"/>
  <c r="V234" i="8" s="1"/>
  <c r="U303" i="8"/>
  <c r="V304" i="8" s="1"/>
  <c r="U248" i="8"/>
  <c r="V249" i="8" s="1"/>
  <c r="U288" i="8"/>
  <c r="V289" i="8" s="1"/>
  <c r="U246" i="8"/>
  <c r="V246" i="8" s="1"/>
  <c r="U192" i="8"/>
  <c r="V192" i="8" s="1"/>
  <c r="U176" i="8"/>
  <c r="V177" i="8" s="1"/>
  <c r="U27" i="8"/>
  <c r="V28" i="8" s="1"/>
  <c r="V153" i="8"/>
  <c r="V232" i="8"/>
  <c r="V361" i="8"/>
  <c r="V348" i="8"/>
  <c r="U144" i="8"/>
  <c r="V145" i="8" s="1"/>
  <c r="U188" i="8"/>
  <c r="V188" i="8" s="1"/>
  <c r="U185" i="8"/>
  <c r="V186" i="8" s="1"/>
  <c r="U88" i="8"/>
  <c r="V89" i="8" s="1"/>
  <c r="V613" i="8"/>
  <c r="V814" i="8"/>
  <c r="V258" i="8"/>
  <c r="V808" i="8"/>
  <c r="V441" i="8"/>
  <c r="V475" i="8"/>
  <c r="V163" i="8"/>
  <c r="V307" i="8"/>
  <c r="V800" i="8"/>
  <c r="V340" i="8"/>
  <c r="V158" i="8"/>
  <c r="V260" i="8"/>
  <c r="V116" i="8"/>
  <c r="V94" i="8"/>
  <c r="V175" i="8"/>
  <c r="V381" i="8"/>
  <c r="V471" i="8"/>
  <c r="V453" i="8"/>
  <c r="V519" i="8"/>
  <c r="V356" i="8"/>
  <c r="V494" i="8"/>
  <c r="V877" i="8"/>
  <c r="V754" i="8"/>
  <c r="V251" i="8"/>
  <c r="V34" i="8"/>
  <c r="V505" i="8"/>
  <c r="V439" i="8"/>
  <c r="V138" i="8"/>
  <c r="V548" i="8"/>
  <c r="V200" i="8"/>
  <c r="V143" i="8"/>
  <c r="V293" i="8"/>
  <c r="V429" i="8"/>
  <c r="V619" i="8"/>
  <c r="V149" i="8"/>
  <c r="V396" i="8"/>
  <c r="V684" i="8"/>
  <c r="V401" i="8"/>
  <c r="V448" i="8"/>
  <c r="V529" i="8"/>
  <c r="V432" i="8"/>
  <c r="V623" i="8"/>
  <c r="V608" i="8"/>
  <c r="V179" i="8"/>
  <c r="V782" i="8"/>
  <c r="V406" i="8"/>
  <c r="V319" i="8"/>
  <c r="V23" i="8"/>
  <c r="V761" i="8"/>
  <c r="V397" i="8"/>
  <c r="V358" i="8"/>
  <c r="V230" i="8"/>
  <c r="V210" i="8"/>
  <c r="V759" i="8"/>
  <c r="V719" i="8"/>
  <c r="V584" i="8"/>
  <c r="V707" i="8"/>
  <c r="V458" i="8"/>
  <c r="V622" i="8"/>
  <c r="V794" i="8"/>
  <c r="V487" i="8"/>
  <c r="V746" i="8"/>
  <c r="V589" i="8"/>
  <c r="V280" i="8"/>
  <c r="V677" i="8"/>
  <c r="V498" i="8"/>
  <c r="V731" i="8"/>
  <c r="V712" i="8"/>
  <c r="V587" i="8"/>
  <c r="V54" i="8"/>
  <c r="V512" i="8"/>
  <c r="V127" i="8"/>
  <c r="V425" i="8"/>
  <c r="V412" i="8"/>
  <c r="V694" i="8"/>
  <c r="V763" i="8"/>
  <c r="V124" i="8"/>
  <c r="N4" i="8"/>
  <c r="N5" i="8" s="1"/>
  <c r="N6" i="8" s="1"/>
  <c r="N7" i="8" s="1"/>
  <c r="N8" i="8" s="1"/>
  <c r="N9" i="8" s="1"/>
  <c r="N10" i="8" s="1"/>
  <c r="N11" i="8" s="1"/>
  <c r="N12" i="8" s="1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N34" i="8" s="1"/>
  <c r="N35" i="8" s="1"/>
  <c r="N36" i="8" s="1"/>
  <c r="N37" i="8" s="1"/>
  <c r="N38" i="8" s="1"/>
  <c r="N39" i="8" s="1"/>
  <c r="N40" i="8" s="1"/>
  <c r="N41" i="8" s="1"/>
  <c r="N42" i="8" s="1"/>
  <c r="N43" i="8" s="1"/>
  <c r="N44" i="8" s="1"/>
  <c r="N45" i="8" s="1"/>
  <c r="N46" i="8" s="1"/>
  <c r="N47" i="8" s="1"/>
  <c r="N48" i="8" s="1"/>
  <c r="N49" i="8" s="1"/>
  <c r="N50" i="8" s="1"/>
  <c r="N51" i="8" s="1"/>
  <c r="N52" i="8" s="1"/>
  <c r="N53" i="8" s="1"/>
  <c r="N54" i="8" s="1"/>
  <c r="N55" i="8" s="1"/>
  <c r="N56" i="8" s="1"/>
  <c r="N57" i="8" s="1"/>
  <c r="N58" i="8" s="1"/>
  <c r="N59" i="8" s="1"/>
  <c r="N60" i="8" s="1"/>
  <c r="N61" i="8" s="1"/>
  <c r="N62" i="8" s="1"/>
  <c r="N63" i="8" s="1"/>
  <c r="N64" i="8" s="1"/>
  <c r="N65" i="8" s="1"/>
  <c r="N66" i="8" s="1"/>
  <c r="N67" i="8" s="1"/>
  <c r="N68" i="8" s="1"/>
  <c r="N69" i="8" s="1"/>
  <c r="N70" i="8" s="1"/>
  <c r="N71" i="8" s="1"/>
  <c r="N72" i="8" s="1"/>
  <c r="N73" i="8" s="1"/>
  <c r="N74" i="8" s="1"/>
  <c r="N75" i="8" s="1"/>
  <c r="N76" i="8" s="1"/>
  <c r="N77" i="8" s="1"/>
  <c r="N78" i="8" s="1"/>
  <c r="N79" i="8" s="1"/>
  <c r="N80" i="8" s="1"/>
  <c r="N81" i="8" s="1"/>
  <c r="N82" i="8" s="1"/>
  <c r="N83" i="8" s="1"/>
  <c r="N84" i="8" s="1"/>
  <c r="N85" i="8" s="1"/>
  <c r="N86" i="8" s="1"/>
  <c r="N87" i="8" s="1"/>
  <c r="N88" i="8" s="1"/>
  <c r="N89" i="8" s="1"/>
  <c r="N90" i="8" s="1"/>
  <c r="N91" i="8" s="1"/>
  <c r="N92" i="8" s="1"/>
  <c r="N93" i="8" s="1"/>
  <c r="N94" i="8" s="1"/>
  <c r="N95" i="8" s="1"/>
  <c r="N96" i="8" s="1"/>
  <c r="N97" i="8" s="1"/>
  <c r="N98" i="8" s="1"/>
  <c r="N99" i="8" s="1"/>
  <c r="N100" i="8" s="1"/>
  <c r="N101" i="8" s="1"/>
  <c r="N102" i="8" s="1"/>
  <c r="N103" i="8" s="1"/>
  <c r="N104" i="8" s="1"/>
  <c r="N105" i="8" s="1"/>
  <c r="N106" i="8" s="1"/>
  <c r="N107" i="8" s="1"/>
  <c r="N108" i="8" s="1"/>
  <c r="N109" i="8" s="1"/>
  <c r="N110" i="8" s="1"/>
  <c r="N111" i="8" s="1"/>
  <c r="N112" i="8" s="1"/>
  <c r="N113" i="8" s="1"/>
  <c r="N114" i="8" s="1"/>
  <c r="N115" i="8" s="1"/>
  <c r="N116" i="8" s="1"/>
  <c r="N117" i="8" s="1"/>
  <c r="N118" i="8" s="1"/>
  <c r="N119" i="8" s="1"/>
  <c r="N120" i="8" s="1"/>
  <c r="N121" i="8" s="1"/>
  <c r="N122" i="8" s="1"/>
  <c r="N123" i="8" s="1"/>
  <c r="N124" i="8" s="1"/>
  <c r="N125" i="8" s="1"/>
  <c r="N126" i="8" s="1"/>
  <c r="N127" i="8" s="1"/>
  <c r="N128" i="8" s="1"/>
  <c r="N129" i="8" s="1"/>
  <c r="N130" i="8" s="1"/>
  <c r="N131" i="8" s="1"/>
  <c r="N132" i="8" s="1"/>
  <c r="N133" i="8" s="1"/>
  <c r="N134" i="8" s="1"/>
  <c r="N135" i="8" s="1"/>
  <c r="N136" i="8" s="1"/>
  <c r="N137" i="8" s="1"/>
  <c r="N138" i="8" s="1"/>
  <c r="N139" i="8" s="1"/>
  <c r="N140" i="8" s="1"/>
  <c r="N141" i="8" s="1"/>
  <c r="N142" i="8" s="1"/>
  <c r="N143" i="8" s="1"/>
  <c r="N144" i="8" s="1"/>
  <c r="N145" i="8" s="1"/>
  <c r="N146" i="8" s="1"/>
  <c r="N147" i="8" s="1"/>
  <c r="N148" i="8" s="1"/>
  <c r="N149" i="8" s="1"/>
  <c r="N150" i="8" s="1"/>
  <c r="N151" i="8" s="1"/>
  <c r="N152" i="8" s="1"/>
  <c r="N153" i="8" s="1"/>
  <c r="N154" i="8" s="1"/>
  <c r="N155" i="8" s="1"/>
  <c r="N156" i="8" s="1"/>
  <c r="N157" i="8" s="1"/>
  <c r="N158" i="8" s="1"/>
  <c r="N159" i="8" s="1"/>
  <c r="N160" i="8" s="1"/>
  <c r="N161" i="8" s="1"/>
  <c r="N162" i="8" s="1"/>
  <c r="N163" i="8" s="1"/>
  <c r="N164" i="8" s="1"/>
  <c r="N165" i="8" s="1"/>
  <c r="N166" i="8" s="1"/>
  <c r="N167" i="8" s="1"/>
  <c r="N168" i="8" s="1"/>
  <c r="N169" i="8" s="1"/>
  <c r="N170" i="8" s="1"/>
  <c r="N171" i="8" s="1"/>
  <c r="N172" i="8" s="1"/>
  <c r="N173" i="8" s="1"/>
  <c r="N174" i="8" s="1"/>
  <c r="N175" i="8" s="1"/>
  <c r="N176" i="8" s="1"/>
  <c r="N177" i="8" s="1"/>
  <c r="N178" i="8" s="1"/>
  <c r="N179" i="8" s="1"/>
  <c r="N180" i="8" s="1"/>
  <c r="N181" i="8" s="1"/>
  <c r="N182" i="8" s="1"/>
  <c r="N183" i="8" s="1"/>
  <c r="N184" i="8" s="1"/>
  <c r="N185" i="8" s="1"/>
  <c r="N186" i="8" s="1"/>
  <c r="N187" i="8" s="1"/>
  <c r="N188" i="8" s="1"/>
  <c r="N189" i="8" s="1"/>
  <c r="N190" i="8" s="1"/>
  <c r="N191" i="8" s="1"/>
  <c r="N192" i="8" s="1"/>
  <c r="N193" i="8" s="1"/>
  <c r="N194" i="8" s="1"/>
  <c r="N195" i="8" s="1"/>
  <c r="N196" i="8" s="1"/>
  <c r="N197" i="8" s="1"/>
  <c r="N198" i="8" s="1"/>
  <c r="N199" i="8" s="1"/>
  <c r="N200" i="8" s="1"/>
  <c r="N201" i="8" s="1"/>
  <c r="N202" i="8" s="1"/>
  <c r="N203" i="8" s="1"/>
  <c r="N204" i="8" s="1"/>
  <c r="V182" i="8"/>
  <c r="V19" i="8"/>
  <c r="V350" i="8"/>
  <c r="V362" i="8"/>
  <c r="V880" i="8"/>
  <c r="V708" i="8"/>
  <c r="V464" i="8"/>
  <c r="V152" i="8"/>
  <c r="V791" i="8"/>
  <c r="V721" i="8"/>
  <c r="V75" i="8"/>
  <c r="V821" i="8"/>
  <c r="V733" i="8"/>
  <c r="V59" i="8"/>
  <c r="V379" i="8"/>
  <c r="V26" i="8"/>
  <c r="V813" i="8"/>
  <c r="V572" i="8"/>
  <c r="V50" i="8"/>
  <c r="V275" i="8"/>
  <c r="V315" i="8"/>
  <c r="V523" i="8"/>
  <c r="V228" i="8"/>
  <c r="V141" i="8"/>
  <c r="V480" i="8"/>
  <c r="V469" i="8"/>
  <c r="V455" i="8"/>
  <c r="V4" i="8"/>
  <c r="V451" i="8"/>
  <c r="V551" i="8"/>
  <c r="V558" i="8"/>
  <c r="V593" i="8"/>
  <c r="V889" i="8"/>
  <c r="V774" i="8"/>
  <c r="V787" i="8"/>
  <c r="V616" i="8"/>
  <c r="V243" i="8"/>
  <c r="V285" i="8"/>
  <c r="V544" i="8"/>
  <c r="V216" i="8"/>
  <c r="V460" i="8"/>
  <c r="V885" i="8"/>
  <c r="V388" i="8"/>
  <c r="V299" i="8"/>
  <c r="V383" i="8"/>
  <c r="V496" i="8"/>
  <c r="V104" i="8"/>
  <c r="V403" i="8"/>
  <c r="V274" i="8"/>
  <c r="V131" i="8"/>
  <c r="V342" i="8"/>
  <c r="V540" i="8"/>
  <c r="V324" i="8"/>
  <c r="V72" i="8"/>
  <c r="V552" i="8"/>
  <c r="V595" i="8"/>
  <c r="V409" i="8"/>
  <c r="V829" i="8"/>
  <c r="V599" i="8"/>
  <c r="V29" i="8"/>
  <c r="V827" i="8"/>
  <c r="V669" i="8"/>
  <c r="V499" i="8"/>
  <c r="V224" i="8"/>
  <c r="V45" i="8"/>
  <c r="V537" i="8"/>
  <c r="V780" i="8"/>
  <c r="V509" i="8"/>
  <c r="V703" i="8"/>
  <c r="V239" i="8"/>
  <c r="V531" i="8"/>
  <c r="V392" i="8"/>
  <c r="V221" i="8"/>
  <c r="V263" i="8"/>
  <c r="V122" i="8"/>
  <c r="V286" i="8"/>
  <c r="V194" i="8"/>
  <c r="V38" i="8"/>
  <c r="V314" i="8"/>
  <c r="V63" i="8"/>
  <c r="V504" i="8"/>
  <c r="V473" i="8"/>
  <c r="V327" i="8"/>
  <c r="V428" i="8"/>
  <c r="V353" i="8"/>
  <c r="V554" i="8"/>
  <c r="V376" i="8"/>
  <c r="V254" i="8"/>
  <c r="V322" i="8"/>
  <c r="V282" i="8"/>
  <c r="V119" i="8"/>
  <c r="V776" i="8"/>
  <c r="V71" i="8"/>
  <c r="V79" i="8"/>
  <c r="V415" i="8"/>
  <c r="V394" i="8"/>
  <c r="V577" i="8"/>
  <c r="V331" i="8"/>
  <c r="V421" i="8"/>
  <c r="V68" i="8"/>
  <c r="V702" i="8"/>
  <c r="V602" i="8"/>
  <c r="V567" i="8"/>
  <c r="V621" i="8"/>
  <c r="V760" i="8"/>
  <c r="V751" i="8"/>
  <c r="V213" i="8"/>
  <c r="V159" i="8"/>
  <c r="V49" i="8"/>
  <c r="V108" i="8"/>
  <c r="V134" i="8"/>
  <c r="V680" i="8"/>
  <c r="V20" i="8"/>
  <c r="V269" i="8"/>
  <c r="V491" i="8"/>
  <c r="V771" i="8"/>
  <c r="V371" i="8"/>
  <c r="V728" i="8"/>
  <c r="V823" i="8"/>
  <c r="V600" i="8"/>
  <c r="V571" i="8"/>
  <c r="V44" i="8"/>
  <c r="V596" i="8"/>
  <c r="V334" i="8"/>
  <c r="V80" i="8"/>
  <c r="V309" i="8"/>
  <c r="V297" i="8"/>
  <c r="V360" i="8"/>
  <c r="V517" i="8"/>
  <c r="V419" i="8"/>
  <c r="V896" i="8"/>
  <c r="V561" i="8"/>
  <c r="V724" i="8"/>
  <c r="V140" i="8"/>
  <c r="V262" i="8"/>
  <c r="V478" i="8"/>
  <c r="V434" i="8"/>
  <c r="V745" i="8"/>
  <c r="V706" i="8"/>
  <c r="V785" i="8"/>
  <c r="V486" i="8"/>
  <c r="V809" i="8"/>
  <c r="V831" i="8"/>
  <c r="V606" i="8"/>
  <c r="V41" i="8"/>
  <c r="V256" i="8"/>
  <c r="V83" i="8"/>
  <c r="V306" i="8"/>
  <c r="V903" i="8"/>
  <c r="V222" i="8"/>
  <c r="V883" i="8"/>
  <c r="V726" i="8"/>
  <c r="V585" i="8"/>
  <c r="V526" i="8"/>
  <c r="V668" i="8"/>
  <c r="V692" i="8"/>
  <c r="V715" i="8"/>
  <c r="V675" i="8"/>
  <c r="V801" i="8"/>
  <c r="V888" i="8"/>
  <c r="V757" i="8"/>
  <c r="V685" i="8"/>
  <c r="V682" i="8"/>
  <c r="V276" i="8"/>
  <c r="V155" i="8"/>
  <c r="V806" i="8"/>
  <c r="V357" i="8"/>
  <c r="V311" i="8"/>
  <c r="V64" i="8"/>
  <c r="V110" i="8"/>
  <c r="V265" i="8"/>
  <c r="V420" i="8"/>
  <c r="V446" i="8"/>
  <c r="V107" i="8"/>
  <c r="V716" i="8"/>
  <c r="V886" i="8"/>
  <c r="V226" i="8"/>
  <c r="V582" i="8"/>
  <c r="V569" i="8"/>
  <c r="V609" i="8"/>
  <c r="V328" i="8"/>
  <c r="V294" i="8"/>
  <c r="V382" i="8"/>
  <c r="V172" i="8"/>
  <c r="V87" i="8"/>
  <c r="V73" i="8"/>
  <c r="V508" i="8"/>
  <c r="V899" i="8"/>
  <c r="V103" i="8"/>
  <c r="V462" i="8"/>
  <c r="V253" i="8"/>
  <c r="V118" i="8"/>
  <c r="V378" i="8"/>
  <c r="V752" i="8"/>
  <c r="V301" i="8"/>
  <c r="V892" i="8"/>
  <c r="V466" i="8"/>
  <c r="V710" i="8"/>
  <c r="V42" i="8"/>
  <c r="V343" i="8"/>
  <c r="V483" i="8"/>
  <c r="V803" i="8"/>
  <c r="V671" i="8"/>
  <c r="V816" i="8"/>
  <c r="V474" i="8"/>
  <c r="V828" i="8"/>
  <c r="V22" i="8"/>
  <c r="V666" i="8"/>
  <c r="V229" i="8"/>
  <c r="V730" i="8"/>
  <c r="V444" i="8"/>
  <c r="V279" i="8"/>
  <c r="V734" i="8"/>
  <c r="V742" i="8"/>
  <c r="V422" i="8"/>
  <c r="V556" i="8"/>
  <c r="V901" i="8"/>
  <c r="V373" i="8"/>
  <c r="V198" i="8"/>
  <c r="V57" i="8"/>
  <c r="V147" i="8"/>
  <c r="V479" i="8"/>
  <c r="V825" i="8"/>
  <c r="V235" i="8"/>
  <c r="V789" i="8"/>
  <c r="V778" i="8"/>
  <c r="V10" i="8"/>
  <c r="V591" i="8"/>
  <c r="V699" i="8"/>
  <c r="V390" i="8"/>
  <c r="V457" i="8"/>
  <c r="V612" i="8"/>
  <c r="V488" i="8"/>
  <c r="V805" i="8"/>
  <c r="V385" i="8"/>
  <c r="V206" i="8"/>
  <c r="V691" i="8"/>
  <c r="V516" i="8"/>
  <c r="V13" i="8"/>
  <c r="V399" i="8"/>
  <c r="V770" i="8"/>
  <c r="K625" i="8"/>
  <c r="U624" i="8"/>
  <c r="V624" i="8" s="1"/>
  <c r="V347" i="8"/>
  <c r="V346" i="8"/>
  <c r="V565" i="8"/>
  <c r="V564" i="8"/>
  <c r="V268" i="8"/>
  <c r="V267" i="8"/>
  <c r="V468" i="8"/>
  <c r="V467" i="8"/>
  <c r="V37" i="8"/>
  <c r="V36" i="8"/>
  <c r="V197" i="8"/>
  <c r="V196" i="8"/>
  <c r="V822" i="8"/>
  <c r="V893" i="8"/>
  <c r="V164" i="8"/>
  <c r="V46" i="8"/>
  <c r="V290" i="8"/>
  <c r="V735" i="8"/>
  <c r="V329" i="8"/>
  <c r="V736" i="8"/>
  <c r="V881" i="8"/>
  <c r="V545" i="8"/>
  <c r="V563" i="8"/>
  <c r="V681" i="8"/>
  <c r="V882" i="8"/>
  <c r="V538" i="8"/>
  <c r="V670" i="8"/>
  <c r="V101" i="8"/>
  <c r="V191" i="8"/>
  <c r="V617" i="8"/>
  <c r="V332" i="8"/>
  <c r="V605" i="8"/>
  <c r="V11" i="8"/>
  <c r="V555" i="8"/>
  <c r="V8" i="8"/>
  <c r="V171" i="8"/>
  <c r="V698" i="8"/>
  <c r="V231" i="8"/>
  <c r="V345" i="8"/>
  <c r="V9" i="8"/>
  <c r="V82" i="8"/>
  <c r="V372" i="8"/>
  <c r="V51" i="8"/>
  <c r="V165" i="8"/>
  <c r="V291" i="8"/>
  <c r="V102" i="8"/>
  <c r="V833" i="8"/>
  <c r="V482" i="8"/>
  <c r="V252" i="8"/>
  <c r="V389" i="8"/>
  <c r="V795" i="8"/>
  <c r="V472" i="8"/>
  <c r="V461" i="8"/>
  <c r="V673" i="8"/>
  <c r="V238" i="8"/>
  <c r="V465" i="8"/>
  <c r="V532" i="8"/>
  <c r="V300" i="8"/>
  <c r="V900" i="8"/>
  <c r="V804" i="8"/>
  <c r="V777" i="8"/>
  <c r="V35" i="8"/>
  <c r="V611" i="8"/>
  <c r="V810" i="8"/>
  <c r="V507" i="8"/>
  <c r="V824" i="8"/>
  <c r="V217" i="8"/>
  <c r="V115" i="8"/>
  <c r="V380" i="8"/>
  <c r="V793" i="8"/>
  <c r="V802" i="8"/>
  <c r="V476" i="8"/>
  <c r="V739" i="8"/>
  <c r="V55" i="8"/>
  <c r="V384" i="8"/>
  <c r="V205" i="8"/>
  <c r="V456" i="8"/>
  <c r="V783" i="8"/>
  <c r="V241" i="8"/>
  <c r="V136" i="8"/>
  <c r="V278" i="8"/>
  <c r="V713" i="8"/>
  <c r="V431" i="8"/>
  <c r="V271" i="8"/>
  <c r="V195" i="8"/>
  <c r="V70" i="8"/>
  <c r="V214" i="8"/>
  <c r="V796" i="8"/>
  <c r="V528" i="8"/>
  <c r="V6" i="8"/>
  <c r="V521" i="8"/>
  <c r="V695" i="8"/>
  <c r="V212" i="8"/>
  <c r="V60" i="8"/>
  <c r="V497" i="8"/>
  <c r="V758" i="8"/>
  <c r="V174" i="8"/>
  <c r="V740" i="8"/>
  <c r="V503" i="8"/>
  <c r="V550" i="8"/>
  <c r="V341" i="8"/>
  <c r="V615" i="8"/>
  <c r="V91" i="8"/>
  <c r="V90" i="8"/>
  <c r="V688" i="8"/>
  <c r="V687" i="8"/>
  <c r="V701" i="8"/>
  <c r="V700" i="8"/>
  <c r="V515" i="8"/>
  <c r="V514" i="8"/>
  <c r="V697" i="8"/>
  <c r="V696" i="8"/>
  <c r="V738" i="8"/>
  <c r="V737" i="8"/>
  <c r="V32" i="8"/>
  <c r="V31" i="8"/>
  <c r="V121" i="8"/>
  <c r="V120" i="8"/>
  <c r="V765" i="8"/>
  <c r="V764" i="8"/>
  <c r="V798" i="8"/>
  <c r="V797" i="8"/>
  <c r="V502" i="8"/>
  <c r="V135" i="8"/>
  <c r="V39" i="8"/>
  <c r="V481" i="8"/>
  <c r="V128" i="8"/>
  <c r="V549" i="8"/>
  <c r="V597" i="8"/>
  <c r="V423" i="8"/>
  <c r="V570" i="8"/>
  <c r="V562" i="8"/>
  <c r="V223" i="8"/>
  <c r="V574" i="8"/>
  <c r="V743" i="8"/>
  <c r="V105" i="8"/>
  <c r="V325" i="8"/>
  <c r="V484" i="8"/>
  <c r="V351" i="8"/>
  <c r="V190" i="8"/>
  <c r="V781" i="8"/>
  <c r="V255" i="8"/>
  <c r="V779" i="8"/>
  <c r="V543" i="8"/>
  <c r="V354" i="8"/>
  <c r="V391" i="8"/>
  <c r="V173" i="8"/>
  <c r="V352" i="8"/>
  <c r="V65" i="8"/>
  <c r="V530" i="8"/>
  <c r="V237" i="8"/>
  <c r="V335" i="8"/>
  <c r="V109" i="8"/>
  <c r="V667" i="8"/>
  <c r="V211" i="8"/>
  <c r="V459" i="8"/>
  <c r="V495" i="8"/>
  <c r="V775" i="8"/>
  <c r="V402" i="8"/>
  <c r="V187" i="8"/>
  <c r="V536" i="8"/>
  <c r="V693" i="8"/>
  <c r="V414" i="8"/>
  <c r="V204" i="8"/>
  <c r="V240" i="8"/>
  <c r="V586" i="8"/>
  <c r="V894" i="8"/>
  <c r="V447" i="8"/>
  <c r="V259" i="8"/>
  <c r="V386" i="8"/>
  <c r="V436" i="8"/>
  <c r="V281" i="8"/>
  <c r="V313" i="8"/>
  <c r="V884" i="8"/>
  <c r="V834" i="8"/>
  <c r="V133" i="8"/>
  <c r="V762" i="8"/>
  <c r="V227" i="8"/>
  <c r="V106" i="8"/>
  <c r="V151" i="8"/>
  <c r="V683" i="8"/>
  <c r="V812" i="8"/>
  <c r="V58" i="8"/>
  <c r="V902" i="8"/>
  <c r="V594" i="8"/>
  <c r="V183" i="8"/>
  <c r="V674" i="8"/>
  <c r="V25" i="8"/>
  <c r="V137" i="8"/>
  <c r="V686" i="8"/>
  <c r="V744" i="8"/>
  <c r="V130" i="8"/>
  <c r="V111" i="8"/>
  <c r="V21" i="8"/>
  <c r="V807" i="8"/>
  <c r="V705" i="8"/>
  <c r="V359" i="8"/>
  <c r="V318" i="8"/>
  <c r="V440" i="8"/>
  <c r="V723" i="8"/>
  <c r="V202" i="8"/>
  <c r="V815" i="8"/>
  <c r="V598" i="8"/>
  <c r="V518" i="8"/>
  <c r="V470" i="8"/>
  <c r="V727" i="8"/>
  <c r="V355" i="8"/>
  <c r="V818" i="8"/>
  <c r="V690" i="8"/>
  <c r="V689" i="8"/>
  <c r="V369" i="8"/>
  <c r="V218" i="8"/>
  <c r="V820" i="8"/>
  <c r="V819" i="8"/>
  <c r="V62" i="8"/>
  <c r="V61" i="8"/>
  <c r="V170" i="8"/>
  <c r="V169" i="8"/>
  <c r="V86" i="8"/>
  <c r="V85" i="8"/>
  <c r="V418" i="8"/>
  <c r="V417" i="8"/>
  <c r="V610" i="8"/>
  <c r="V236" i="8"/>
  <c r="V559" i="8"/>
  <c r="V302" i="8"/>
  <c r="V92" i="8"/>
  <c r="V244" i="8"/>
  <c r="V747" i="8"/>
  <c r="V43" i="8"/>
  <c r="V76" i="8"/>
  <c r="V603" i="8"/>
  <c r="V435" i="8"/>
  <c r="V573" i="8"/>
  <c r="V830" i="8"/>
  <c r="V81" i="8"/>
  <c r="V492" i="8"/>
  <c r="V410" i="8"/>
  <c r="V604" i="8"/>
  <c r="V323" i="8"/>
  <c r="V298" i="8"/>
  <c r="V95" i="8"/>
  <c r="V100" i="8"/>
  <c r="V711" i="8"/>
  <c r="V30" i="8"/>
  <c r="V316" i="8"/>
  <c r="V330" i="8"/>
  <c r="V535" i="8"/>
  <c r="V424" i="8"/>
  <c r="V77" i="8"/>
  <c r="V370" i="8"/>
  <c r="V601" i="8"/>
  <c r="V718" i="8"/>
  <c r="V575" i="8"/>
  <c r="V588" i="8"/>
  <c r="V69" i="8"/>
  <c r="V270" i="8"/>
  <c r="V40" i="8"/>
  <c r="V129" i="8"/>
  <c r="V454" i="8"/>
  <c r="V160" i="8"/>
  <c r="V393" i="8"/>
  <c r="V150" i="8"/>
  <c r="V277" i="8"/>
  <c r="V166" i="8"/>
  <c r="V897" i="8"/>
  <c r="V250" i="8"/>
  <c r="V463" i="8"/>
  <c r="V720" i="8"/>
  <c r="V407" i="8"/>
  <c r="V416" i="8"/>
  <c r="V283" i="8"/>
  <c r="V811" i="8"/>
  <c r="V511" i="8"/>
  <c r="V452" i="8"/>
  <c r="V583" i="8"/>
  <c r="V620" i="8"/>
  <c r="V704" i="8"/>
  <c r="V430" i="8"/>
  <c r="V16" i="8"/>
  <c r="V339" i="8"/>
  <c r="V333" i="8"/>
  <c r="V442" i="8"/>
  <c r="V207" i="8"/>
  <c r="V895" i="8"/>
  <c r="V433" i="8"/>
  <c r="V513" i="8"/>
  <c r="V12" i="8"/>
  <c r="V485" i="8"/>
  <c r="V78" i="8"/>
  <c r="V139" i="8"/>
  <c r="V676" i="8"/>
  <c r="V67" i="8"/>
  <c r="V714" i="8"/>
  <c r="V790" i="8"/>
  <c r="V887" i="8"/>
  <c r="V799" i="8"/>
  <c r="V445" i="8"/>
  <c r="V786" i="8"/>
  <c r="V427" i="8"/>
  <c r="V826" i="8"/>
  <c r="V387" i="8"/>
  <c r="V750" i="8"/>
  <c r="V296" i="8"/>
  <c r="V560" i="8"/>
  <c r="V618" i="8"/>
  <c r="V400" i="8"/>
  <c r="V756" i="8"/>
  <c r="V679" i="8"/>
  <c r="V678" i="8"/>
  <c r="V891" i="8"/>
  <c r="V890" i="8"/>
  <c r="V405" i="8"/>
  <c r="V404" i="8"/>
  <c r="V768" i="8"/>
  <c r="V767" i="8"/>
  <c r="V501" i="8"/>
  <c r="V500" i="8"/>
  <c r="V490" i="8"/>
  <c r="V489" i="8"/>
  <c r="V48" i="8"/>
  <c r="V47" i="8"/>
  <c r="V581" i="8"/>
  <c r="V580" i="8"/>
  <c r="V717" i="8"/>
  <c r="V132" i="8"/>
  <c r="V344" i="8"/>
  <c r="V156" i="8"/>
  <c r="V905" i="8"/>
  <c r="V225" i="8"/>
  <c r="V772" i="8"/>
  <c r="V832" i="8"/>
  <c r="V672" i="8"/>
  <c r="V374" i="8"/>
  <c r="V792" i="8"/>
  <c r="V578" i="8"/>
  <c r="V722" i="8"/>
  <c r="V510" i="8"/>
  <c r="V748" i="8"/>
  <c r="V773" i="8"/>
  <c r="V579" i="8"/>
  <c r="V878" i="8"/>
  <c r="V146" i="8"/>
  <c r="V709" i="8"/>
  <c r="V568" i="8"/>
  <c r="V749" i="8"/>
  <c r="V84" i="8"/>
  <c r="V520" i="8"/>
  <c r="V245" i="8"/>
  <c r="V725" i="8"/>
  <c r="V879" i="8"/>
  <c r="V338" i="8"/>
  <c r="V199" i="8"/>
  <c r="V524" i="8"/>
  <c r="V123" i="8"/>
  <c r="V317" i="8"/>
  <c r="V732" i="8"/>
  <c r="V546" i="8"/>
  <c r="V506" i="8"/>
  <c r="V257" i="8"/>
  <c r="V5" i="8"/>
  <c r="V614" i="8"/>
  <c r="V157" i="8"/>
  <c r="V566" i="8"/>
  <c r="V266" i="8"/>
  <c r="V349" i="8"/>
  <c r="V66" i="8"/>
  <c r="V33" i="8"/>
  <c r="V142" i="8"/>
  <c r="V769" i="8"/>
  <c r="V547" i="8"/>
  <c r="V264" i="8"/>
  <c r="V74" i="8"/>
  <c r="V24" i="8"/>
  <c r="V525" i="8"/>
  <c r="V413" i="8"/>
  <c r="V310" i="8"/>
  <c r="V305" i="8"/>
  <c r="V557" i="8"/>
  <c r="V295" i="8"/>
  <c r="V312" i="8"/>
  <c r="V154" i="8"/>
  <c r="V533" i="8"/>
  <c r="V93" i="8"/>
  <c r="V395" i="8"/>
  <c r="V148" i="8"/>
  <c r="V449" i="8"/>
  <c r="V292" i="8"/>
  <c r="V308" i="8"/>
  <c r="V261" i="8"/>
  <c r="V553" i="8"/>
  <c r="V817" i="8"/>
  <c r="V539" i="8"/>
  <c r="V284" i="8"/>
  <c r="V450" i="8"/>
  <c r="V326" i="8"/>
  <c r="V398" i="8"/>
  <c r="V592" i="8"/>
  <c r="V426" i="8"/>
  <c r="V242" i="8"/>
  <c r="V375" i="8"/>
  <c r="V437" i="8"/>
  <c r="V438" i="8"/>
  <c r="V493" i="8"/>
  <c r="V753" i="8"/>
  <c r="V766" i="8"/>
  <c r="V607" i="8"/>
  <c r="V784" i="8"/>
  <c r="V117" i="8"/>
  <c r="V729" i="8"/>
  <c r="V411" i="8"/>
  <c r="V898" i="8"/>
  <c r="V377" i="8"/>
  <c r="V541" i="8"/>
  <c r="V755" i="8"/>
  <c r="V443" i="8"/>
  <c r="V590" i="8"/>
  <c r="V477" i="8"/>
  <c r="V788" i="8"/>
  <c r="V741" i="8"/>
  <c r="V208" i="8" l="1"/>
  <c r="V220" i="8"/>
  <c r="V96" i="8"/>
  <c r="V180" i="8"/>
  <c r="V18" i="8"/>
  <c r="V112" i="8"/>
  <c r="V53" i="8"/>
  <c r="V98" i="8"/>
  <c r="V15" i="8"/>
  <c r="V176" i="8"/>
  <c r="V168" i="8"/>
  <c r="V161" i="8"/>
  <c r="V125" i="8"/>
  <c r="V113" i="8"/>
  <c r="V272" i="8"/>
  <c r="V336" i="8"/>
  <c r="V185" i="8"/>
  <c r="V233" i="8"/>
  <c r="V365" i="8"/>
  <c r="V248" i="8"/>
  <c r="V189" i="8"/>
  <c r="V27" i="8"/>
  <c r="V303" i="8"/>
  <c r="B14" i="3"/>
  <c r="Q13" i="3"/>
  <c r="O9" i="3"/>
  <c r="P9" i="3" s="1"/>
  <c r="T9" i="3" s="1"/>
  <c r="M11" i="3"/>
  <c r="N10" i="3"/>
  <c r="L12" i="3"/>
  <c r="V321" i="8"/>
  <c r="V363" i="8"/>
  <c r="V367" i="8"/>
  <c r="V88" i="8"/>
  <c r="V247" i="8"/>
  <c r="V288" i="8"/>
  <c r="V144" i="8"/>
  <c r="V287" i="8"/>
  <c r="V193" i="8"/>
  <c r="N205" i="8"/>
  <c r="N206" i="8" s="1"/>
  <c r="N207" i="8" s="1"/>
  <c r="N208" i="8" s="1"/>
  <c r="N209" i="8" s="1"/>
  <c r="N210" i="8" s="1"/>
  <c r="N211" i="8" s="1"/>
  <c r="N212" i="8" s="1"/>
  <c r="N213" i="8" s="1"/>
  <c r="N214" i="8" s="1"/>
  <c r="N215" i="8" s="1"/>
  <c r="N216" i="8" s="1"/>
  <c r="N217" i="8" s="1"/>
  <c r="N218" i="8" s="1"/>
  <c r="N219" i="8" s="1"/>
  <c r="N220" i="8" s="1"/>
  <c r="N221" i="8" s="1"/>
  <c r="N222" i="8" s="1"/>
  <c r="N223" i="8" s="1"/>
  <c r="N224" i="8" s="1"/>
  <c r="N225" i="8" s="1"/>
  <c r="N226" i="8" s="1"/>
  <c r="N227" i="8" s="1"/>
  <c r="N228" i="8" s="1"/>
  <c r="N229" i="8" s="1"/>
  <c r="N230" i="8" s="1"/>
  <c r="N231" i="8" s="1"/>
  <c r="N232" i="8" s="1"/>
  <c r="N233" i="8" s="1"/>
  <c r="N234" i="8" s="1"/>
  <c r="N235" i="8" s="1"/>
  <c r="N236" i="8" s="1"/>
  <c r="N237" i="8" s="1"/>
  <c r="N238" i="8" s="1"/>
  <c r="N239" i="8" s="1"/>
  <c r="N240" i="8" s="1"/>
  <c r="N241" i="8" s="1"/>
  <c r="N242" i="8" s="1"/>
  <c r="N243" i="8" s="1"/>
  <c r="N244" i="8" s="1"/>
  <c r="N245" i="8" s="1"/>
  <c r="N246" i="8" s="1"/>
  <c r="N247" i="8" s="1"/>
  <c r="N248" i="8" s="1"/>
  <c r="N249" i="8" s="1"/>
  <c r="N250" i="8" s="1"/>
  <c r="N251" i="8" s="1"/>
  <c r="N252" i="8" s="1"/>
  <c r="N253" i="8" s="1"/>
  <c r="N254" i="8" s="1"/>
  <c r="N255" i="8" s="1"/>
  <c r="N256" i="8" s="1"/>
  <c r="N257" i="8" s="1"/>
  <c r="N258" i="8" s="1"/>
  <c r="N259" i="8" s="1"/>
  <c r="N260" i="8" s="1"/>
  <c r="N261" i="8" s="1"/>
  <c r="N262" i="8" s="1"/>
  <c r="N263" i="8" s="1"/>
  <c r="N264" i="8" s="1"/>
  <c r="N265" i="8" s="1"/>
  <c r="N266" i="8" s="1"/>
  <c r="N267" i="8" s="1"/>
  <c r="N268" i="8" s="1"/>
  <c r="N269" i="8" s="1"/>
  <c r="N270" i="8" s="1"/>
  <c r="N271" i="8" s="1"/>
  <c r="N272" i="8" s="1"/>
  <c r="N273" i="8" s="1"/>
  <c r="N274" i="8" s="1"/>
  <c r="N275" i="8" s="1"/>
  <c r="N276" i="8" s="1"/>
  <c r="N277" i="8" s="1"/>
  <c r="N278" i="8" s="1"/>
  <c r="N279" i="8" s="1"/>
  <c r="N280" i="8" s="1"/>
  <c r="N281" i="8" s="1"/>
  <c r="N282" i="8" s="1"/>
  <c r="N283" i="8" s="1"/>
  <c r="N284" i="8" s="1"/>
  <c r="N285" i="8" s="1"/>
  <c r="N286" i="8" s="1"/>
  <c r="N287" i="8" s="1"/>
  <c r="N288" i="8" s="1"/>
  <c r="N289" i="8" s="1"/>
  <c r="N290" i="8" s="1"/>
  <c r="N291" i="8" s="1"/>
  <c r="N292" i="8" s="1"/>
  <c r="N293" i="8" s="1"/>
  <c r="N294" i="8" s="1"/>
  <c r="N295" i="8" s="1"/>
  <c r="N296" i="8" s="1"/>
  <c r="N297" i="8" s="1"/>
  <c r="N298" i="8" s="1"/>
  <c r="N299" i="8" s="1"/>
  <c r="N300" i="8" s="1"/>
  <c r="N301" i="8" s="1"/>
  <c r="N302" i="8" s="1"/>
  <c r="N303" i="8" s="1"/>
  <c r="N304" i="8" s="1"/>
  <c r="N305" i="8" s="1"/>
  <c r="N306" i="8" s="1"/>
  <c r="N307" i="8" s="1"/>
  <c r="N308" i="8" s="1"/>
  <c r="N309" i="8" s="1"/>
  <c r="N310" i="8" s="1"/>
  <c r="N311" i="8" s="1"/>
  <c r="N312" i="8" s="1"/>
  <c r="N313" i="8" s="1"/>
  <c r="N314" i="8" s="1"/>
  <c r="N315" i="8" s="1"/>
  <c r="N316" i="8" s="1"/>
  <c r="N317" i="8" s="1"/>
  <c r="N318" i="8" s="1"/>
  <c r="N319" i="8" s="1"/>
  <c r="N320" i="8" s="1"/>
  <c r="N321" i="8" s="1"/>
  <c r="N322" i="8" s="1"/>
  <c r="N323" i="8" s="1"/>
  <c r="N324" i="8" s="1"/>
  <c r="N325" i="8" s="1"/>
  <c r="N326" i="8" s="1"/>
  <c r="N327" i="8" s="1"/>
  <c r="N328" i="8" s="1"/>
  <c r="N329" i="8" s="1"/>
  <c r="N330" i="8" s="1"/>
  <c r="N331" i="8" s="1"/>
  <c r="N332" i="8" s="1"/>
  <c r="N333" i="8" s="1"/>
  <c r="N334" i="8" s="1"/>
  <c r="N335" i="8" s="1"/>
  <c r="N336" i="8" s="1"/>
  <c r="N337" i="8" s="1"/>
  <c r="N338" i="8" s="1"/>
  <c r="N339" i="8" s="1"/>
  <c r="N340" i="8" s="1"/>
  <c r="N341" i="8" s="1"/>
  <c r="N342" i="8" s="1"/>
  <c r="N343" i="8" s="1"/>
  <c r="N344" i="8" s="1"/>
  <c r="N345" i="8" s="1"/>
  <c r="N346" i="8" s="1"/>
  <c r="N347" i="8" s="1"/>
  <c r="N348" i="8" s="1"/>
  <c r="N349" i="8" s="1"/>
  <c r="N350" i="8" s="1"/>
  <c r="N351" i="8" s="1"/>
  <c r="N352" i="8" s="1"/>
  <c r="N353" i="8" s="1"/>
  <c r="N354" i="8" s="1"/>
  <c r="N355" i="8" s="1"/>
  <c r="N356" i="8" s="1"/>
  <c r="N357" i="8" s="1"/>
  <c r="N358" i="8" s="1"/>
  <c r="N359" i="8" s="1"/>
  <c r="N360" i="8" s="1"/>
  <c r="N361" i="8" s="1"/>
  <c r="N362" i="8" s="1"/>
  <c r="N363" i="8" s="1"/>
  <c r="N364" i="8" s="1"/>
  <c r="N365" i="8" s="1"/>
  <c r="N366" i="8" s="1"/>
  <c r="N367" i="8" s="1"/>
  <c r="N368" i="8" s="1"/>
  <c r="N369" i="8" s="1"/>
  <c r="N370" i="8" s="1"/>
  <c r="N371" i="8" s="1"/>
  <c r="N372" i="8" s="1"/>
  <c r="N373" i="8" s="1"/>
  <c r="N374" i="8" s="1"/>
  <c r="N375" i="8" s="1"/>
  <c r="N376" i="8" s="1"/>
  <c r="N377" i="8" s="1"/>
  <c r="N378" i="8" s="1"/>
  <c r="N379" i="8" s="1"/>
  <c r="N380" i="8" s="1"/>
  <c r="N381" i="8" s="1"/>
  <c r="N382" i="8" s="1"/>
  <c r="N383" i="8" s="1"/>
  <c r="N384" i="8" s="1"/>
  <c r="N385" i="8" s="1"/>
  <c r="N386" i="8" s="1"/>
  <c r="N387" i="8" s="1"/>
  <c r="N388" i="8" s="1"/>
  <c r="N389" i="8" s="1"/>
  <c r="N390" i="8" s="1"/>
  <c r="N391" i="8" s="1"/>
  <c r="N392" i="8" s="1"/>
  <c r="N393" i="8" s="1"/>
  <c r="N394" i="8" s="1"/>
  <c r="N395" i="8" s="1"/>
  <c r="N396" i="8" s="1"/>
  <c r="N397" i="8" s="1"/>
  <c r="N398" i="8" s="1"/>
  <c r="N399" i="8" s="1"/>
  <c r="N400" i="8" s="1"/>
  <c r="N401" i="8" s="1"/>
  <c r="N402" i="8" s="1"/>
  <c r="N403" i="8" s="1"/>
  <c r="N404" i="8" s="1"/>
  <c r="N405" i="8" s="1"/>
  <c r="N406" i="8" s="1"/>
  <c r="N407" i="8" s="1"/>
  <c r="N408" i="8" s="1"/>
  <c r="N409" i="8" s="1"/>
  <c r="N410" i="8" s="1"/>
  <c r="N411" i="8" s="1"/>
  <c r="N412" i="8" s="1"/>
  <c r="N413" i="8" s="1"/>
  <c r="N414" i="8" s="1"/>
  <c r="N415" i="8" s="1"/>
  <c r="N416" i="8" s="1"/>
  <c r="N417" i="8" s="1"/>
  <c r="N418" i="8" s="1"/>
  <c r="N419" i="8" s="1"/>
  <c r="N420" i="8" s="1"/>
  <c r="N421" i="8" s="1"/>
  <c r="N422" i="8" s="1"/>
  <c r="N423" i="8" s="1"/>
  <c r="N424" i="8" s="1"/>
  <c r="N425" i="8" s="1"/>
  <c r="N426" i="8" s="1"/>
  <c r="N427" i="8" s="1"/>
  <c r="N428" i="8" s="1"/>
  <c r="N429" i="8" s="1"/>
  <c r="N430" i="8" s="1"/>
  <c r="N431" i="8" s="1"/>
  <c r="N432" i="8" s="1"/>
  <c r="N433" i="8" s="1"/>
  <c r="N434" i="8" s="1"/>
  <c r="N435" i="8" s="1"/>
  <c r="N436" i="8" s="1"/>
  <c r="N437" i="8" s="1"/>
  <c r="N438" i="8" s="1"/>
  <c r="N439" i="8" s="1"/>
  <c r="N440" i="8" s="1"/>
  <c r="N441" i="8" s="1"/>
  <c r="N442" i="8" s="1"/>
  <c r="N443" i="8" s="1"/>
  <c r="N444" i="8" s="1"/>
  <c r="N445" i="8" s="1"/>
  <c r="N446" i="8" s="1"/>
  <c r="N447" i="8" s="1"/>
  <c r="N448" i="8" s="1"/>
  <c r="N449" i="8" s="1"/>
  <c r="N450" i="8" s="1"/>
  <c r="N451" i="8" s="1"/>
  <c r="N452" i="8" s="1"/>
  <c r="N453" i="8" s="1"/>
  <c r="N454" i="8" s="1"/>
  <c r="N455" i="8" s="1"/>
  <c r="N456" i="8" s="1"/>
  <c r="N457" i="8" s="1"/>
  <c r="N458" i="8" s="1"/>
  <c r="N459" i="8" s="1"/>
  <c r="N460" i="8" s="1"/>
  <c r="N461" i="8" s="1"/>
  <c r="N462" i="8" s="1"/>
  <c r="N463" i="8" s="1"/>
  <c r="N464" i="8" s="1"/>
  <c r="N465" i="8" s="1"/>
  <c r="N466" i="8" s="1"/>
  <c r="N467" i="8" s="1"/>
  <c r="N468" i="8" s="1"/>
  <c r="N469" i="8" s="1"/>
  <c r="N470" i="8" s="1"/>
  <c r="N471" i="8" s="1"/>
  <c r="N472" i="8" s="1"/>
  <c r="N473" i="8" s="1"/>
  <c r="N474" i="8" s="1"/>
  <c r="N475" i="8" s="1"/>
  <c r="N476" i="8" s="1"/>
  <c r="N477" i="8" s="1"/>
  <c r="N478" i="8" s="1"/>
  <c r="N479" i="8" s="1"/>
  <c r="N480" i="8" s="1"/>
  <c r="N481" i="8" s="1"/>
  <c r="N482" i="8" s="1"/>
  <c r="N483" i="8" s="1"/>
  <c r="N484" i="8" s="1"/>
  <c r="N485" i="8" s="1"/>
  <c r="N486" i="8" s="1"/>
  <c r="N487" i="8" s="1"/>
  <c r="N488" i="8" s="1"/>
  <c r="N489" i="8" s="1"/>
  <c r="N490" i="8" s="1"/>
  <c r="N491" i="8" s="1"/>
  <c r="N492" i="8" s="1"/>
  <c r="N493" i="8" s="1"/>
  <c r="N494" i="8" s="1"/>
  <c r="N495" i="8" s="1"/>
  <c r="N496" i="8" s="1"/>
  <c r="N497" i="8" s="1"/>
  <c r="N498" i="8" s="1"/>
  <c r="N499" i="8" s="1"/>
  <c r="N500" i="8" s="1"/>
  <c r="N501" i="8" s="1"/>
  <c r="N502" i="8" s="1"/>
  <c r="N503" i="8" s="1"/>
  <c r="N504" i="8" s="1"/>
  <c r="N505" i="8" s="1"/>
  <c r="N506" i="8" s="1"/>
  <c r="N507" i="8" s="1"/>
  <c r="N508" i="8" s="1"/>
  <c r="N509" i="8" s="1"/>
  <c r="N510" i="8" s="1"/>
  <c r="N511" i="8" s="1"/>
  <c r="N512" i="8" s="1"/>
  <c r="N513" i="8" s="1"/>
  <c r="N514" i="8" s="1"/>
  <c r="N515" i="8" s="1"/>
  <c r="N516" i="8" s="1"/>
  <c r="N517" i="8" s="1"/>
  <c r="N518" i="8" s="1"/>
  <c r="N519" i="8" s="1"/>
  <c r="N520" i="8" s="1"/>
  <c r="N521" i="8" s="1"/>
  <c r="N522" i="8" s="1"/>
  <c r="N523" i="8" s="1"/>
  <c r="N524" i="8" s="1"/>
  <c r="N525" i="8" s="1"/>
  <c r="N526" i="8" s="1"/>
  <c r="N527" i="8" s="1"/>
  <c r="N528" i="8" s="1"/>
  <c r="N529" i="8" s="1"/>
  <c r="N530" i="8" s="1"/>
  <c r="N531" i="8" s="1"/>
  <c r="N532" i="8" s="1"/>
  <c r="N533" i="8" s="1"/>
  <c r="N534" i="8" s="1"/>
  <c r="N535" i="8" s="1"/>
  <c r="N536" i="8" s="1"/>
  <c r="N537" i="8" s="1"/>
  <c r="N538" i="8" s="1"/>
  <c r="N539" i="8" s="1"/>
  <c r="N540" i="8" s="1"/>
  <c r="N541" i="8" s="1"/>
  <c r="N542" i="8" s="1"/>
  <c r="N543" i="8" s="1"/>
  <c r="N544" i="8" s="1"/>
  <c r="N545" i="8" s="1"/>
  <c r="N546" i="8" s="1"/>
  <c r="N547" i="8" s="1"/>
  <c r="N548" i="8" s="1"/>
  <c r="N549" i="8" s="1"/>
  <c r="N550" i="8" s="1"/>
  <c r="N551" i="8" s="1"/>
  <c r="N552" i="8" s="1"/>
  <c r="N553" i="8" s="1"/>
  <c r="N554" i="8" s="1"/>
  <c r="N555" i="8" s="1"/>
  <c r="N556" i="8" s="1"/>
  <c r="N557" i="8" s="1"/>
  <c r="N558" i="8" s="1"/>
  <c r="N559" i="8" s="1"/>
  <c r="N560" i="8" s="1"/>
  <c r="N561" i="8" s="1"/>
  <c r="N562" i="8" s="1"/>
  <c r="N563" i="8" s="1"/>
  <c r="N564" i="8" s="1"/>
  <c r="N565" i="8" s="1"/>
  <c r="N566" i="8" s="1"/>
  <c r="N567" i="8" s="1"/>
  <c r="N568" i="8" s="1"/>
  <c r="N569" i="8" s="1"/>
  <c r="N570" i="8" s="1"/>
  <c r="N571" i="8" s="1"/>
  <c r="N572" i="8" s="1"/>
  <c r="N573" i="8" s="1"/>
  <c r="N574" i="8" s="1"/>
  <c r="N575" i="8" s="1"/>
  <c r="N576" i="8" s="1"/>
  <c r="N577" i="8" s="1"/>
  <c r="N578" i="8" s="1"/>
  <c r="N579" i="8" s="1"/>
  <c r="N580" i="8" s="1"/>
  <c r="N581" i="8" s="1"/>
  <c r="N582" i="8" s="1"/>
  <c r="N583" i="8" s="1"/>
  <c r="N584" i="8" s="1"/>
  <c r="N585" i="8" s="1"/>
  <c r="N586" i="8" s="1"/>
  <c r="N587" i="8" s="1"/>
  <c r="N588" i="8" s="1"/>
  <c r="N589" i="8" s="1"/>
  <c r="N590" i="8" s="1"/>
  <c r="N591" i="8" s="1"/>
  <c r="N592" i="8" s="1"/>
  <c r="N593" i="8" s="1"/>
  <c r="N594" i="8" s="1"/>
  <c r="N595" i="8" s="1"/>
  <c r="N596" i="8" s="1"/>
  <c r="N597" i="8" s="1"/>
  <c r="N598" i="8" s="1"/>
  <c r="N599" i="8" s="1"/>
  <c r="N600" i="8" s="1"/>
  <c r="N601" i="8" s="1"/>
  <c r="N602" i="8" s="1"/>
  <c r="N603" i="8" s="1"/>
  <c r="N604" i="8" s="1"/>
  <c r="N605" i="8" s="1"/>
  <c r="N606" i="8" s="1"/>
  <c r="N607" i="8" s="1"/>
  <c r="N608" i="8" s="1"/>
  <c r="N609" i="8" s="1"/>
  <c r="N610" i="8" s="1"/>
  <c r="N611" i="8" s="1"/>
  <c r="N612" i="8" s="1"/>
  <c r="N613" i="8" s="1"/>
  <c r="N614" i="8" s="1"/>
  <c r="N615" i="8" s="1"/>
  <c r="N616" i="8" s="1"/>
  <c r="N617" i="8" s="1"/>
  <c r="N618" i="8" s="1"/>
  <c r="N619" i="8" s="1"/>
  <c r="N620" i="8" s="1"/>
  <c r="N621" i="8" s="1"/>
  <c r="N622" i="8" s="1"/>
  <c r="N623" i="8" s="1"/>
  <c r="N624" i="8" s="1"/>
  <c r="N625" i="8" s="1"/>
  <c r="N626" i="8" s="1"/>
  <c r="N627" i="8" s="1"/>
  <c r="N628" i="8" s="1"/>
  <c r="N629" i="8" s="1"/>
  <c r="N630" i="8" s="1"/>
  <c r="N631" i="8" s="1"/>
  <c r="N632" i="8" s="1"/>
  <c r="N633" i="8" s="1"/>
  <c r="N634" i="8" s="1"/>
  <c r="N635" i="8" s="1"/>
  <c r="N636" i="8" s="1"/>
  <c r="N637" i="8" s="1"/>
  <c r="N638" i="8" s="1"/>
  <c r="N639" i="8" s="1"/>
  <c r="N640" i="8" s="1"/>
  <c r="N641" i="8" s="1"/>
  <c r="N642" i="8" s="1"/>
  <c r="N643" i="8" s="1"/>
  <c r="N644" i="8" s="1"/>
  <c r="N645" i="8" s="1"/>
  <c r="N646" i="8" s="1"/>
  <c r="N647" i="8" s="1"/>
  <c r="N648" i="8" s="1"/>
  <c r="N649" i="8" s="1"/>
  <c r="N650" i="8" s="1"/>
  <c r="N651" i="8" s="1"/>
  <c r="N652" i="8" s="1"/>
  <c r="N653" i="8" s="1"/>
  <c r="N654" i="8" s="1"/>
  <c r="N655" i="8" s="1"/>
  <c r="N656" i="8" s="1"/>
  <c r="N657" i="8" s="1"/>
  <c r="N658" i="8" s="1"/>
  <c r="N659" i="8" s="1"/>
  <c r="N660" i="8" s="1"/>
  <c r="N661" i="8" s="1"/>
  <c r="N662" i="8" s="1"/>
  <c r="N663" i="8" s="1"/>
  <c r="N664" i="8" s="1"/>
  <c r="N665" i="8" s="1"/>
  <c r="N666" i="8" s="1"/>
  <c r="N667" i="8" s="1"/>
  <c r="N668" i="8" s="1"/>
  <c r="N669" i="8" s="1"/>
  <c r="N670" i="8" s="1"/>
  <c r="N671" i="8" s="1"/>
  <c r="N672" i="8" s="1"/>
  <c r="N673" i="8" s="1"/>
  <c r="N674" i="8" s="1"/>
  <c r="N675" i="8" s="1"/>
  <c r="N676" i="8" s="1"/>
  <c r="N677" i="8" s="1"/>
  <c r="N678" i="8" s="1"/>
  <c r="N679" i="8" s="1"/>
  <c r="N680" i="8" s="1"/>
  <c r="N681" i="8" s="1"/>
  <c r="N682" i="8" s="1"/>
  <c r="N683" i="8" s="1"/>
  <c r="N684" i="8" s="1"/>
  <c r="N685" i="8" s="1"/>
  <c r="N686" i="8" s="1"/>
  <c r="N687" i="8" s="1"/>
  <c r="N688" i="8" s="1"/>
  <c r="N689" i="8" s="1"/>
  <c r="N690" i="8" s="1"/>
  <c r="N691" i="8" s="1"/>
  <c r="N692" i="8" s="1"/>
  <c r="N693" i="8" s="1"/>
  <c r="N694" i="8" s="1"/>
  <c r="N695" i="8" s="1"/>
  <c r="N696" i="8" s="1"/>
  <c r="N697" i="8" s="1"/>
  <c r="N698" i="8" s="1"/>
  <c r="N699" i="8" s="1"/>
  <c r="N700" i="8" s="1"/>
  <c r="N701" i="8" s="1"/>
  <c r="N702" i="8" s="1"/>
  <c r="N703" i="8" s="1"/>
  <c r="N704" i="8" s="1"/>
  <c r="N705" i="8" s="1"/>
  <c r="N706" i="8" s="1"/>
  <c r="N707" i="8" s="1"/>
  <c r="N708" i="8" s="1"/>
  <c r="N709" i="8" s="1"/>
  <c r="N710" i="8" s="1"/>
  <c r="N711" i="8" s="1"/>
  <c r="N712" i="8" s="1"/>
  <c r="N713" i="8" s="1"/>
  <c r="N714" i="8" s="1"/>
  <c r="N715" i="8" s="1"/>
  <c r="N716" i="8" s="1"/>
  <c r="N717" i="8" s="1"/>
  <c r="N718" i="8" s="1"/>
  <c r="N719" i="8" s="1"/>
  <c r="N720" i="8" s="1"/>
  <c r="N721" i="8" s="1"/>
  <c r="N722" i="8" s="1"/>
  <c r="N723" i="8" s="1"/>
  <c r="N724" i="8" s="1"/>
  <c r="N725" i="8" s="1"/>
  <c r="N726" i="8" s="1"/>
  <c r="N727" i="8" s="1"/>
  <c r="N728" i="8" s="1"/>
  <c r="N729" i="8" s="1"/>
  <c r="N730" i="8" s="1"/>
  <c r="N731" i="8" s="1"/>
  <c r="N732" i="8" s="1"/>
  <c r="N733" i="8" s="1"/>
  <c r="N734" i="8" s="1"/>
  <c r="N735" i="8" s="1"/>
  <c r="N736" i="8" s="1"/>
  <c r="N737" i="8" s="1"/>
  <c r="N738" i="8" s="1"/>
  <c r="N739" i="8" s="1"/>
  <c r="N740" i="8" s="1"/>
  <c r="N741" i="8" s="1"/>
  <c r="N742" i="8" s="1"/>
  <c r="N743" i="8" s="1"/>
  <c r="N744" i="8" s="1"/>
  <c r="N745" i="8" s="1"/>
  <c r="N746" i="8" s="1"/>
  <c r="N747" i="8" s="1"/>
  <c r="N748" i="8" s="1"/>
  <c r="N749" i="8" s="1"/>
  <c r="N750" i="8" s="1"/>
  <c r="N751" i="8" s="1"/>
  <c r="N752" i="8" s="1"/>
  <c r="N753" i="8" s="1"/>
  <c r="N754" i="8" s="1"/>
  <c r="N755" i="8" s="1"/>
  <c r="N756" i="8" s="1"/>
  <c r="N757" i="8" s="1"/>
  <c r="N758" i="8" s="1"/>
  <c r="N759" i="8" s="1"/>
  <c r="N760" i="8" s="1"/>
  <c r="N761" i="8" s="1"/>
  <c r="N762" i="8" s="1"/>
  <c r="N763" i="8" s="1"/>
  <c r="N764" i="8" s="1"/>
  <c r="N765" i="8" s="1"/>
  <c r="N766" i="8" s="1"/>
  <c r="N767" i="8" s="1"/>
  <c r="N768" i="8" s="1"/>
  <c r="N769" i="8" s="1"/>
  <c r="N770" i="8" s="1"/>
  <c r="N771" i="8" s="1"/>
  <c r="N772" i="8" s="1"/>
  <c r="N773" i="8" s="1"/>
  <c r="N774" i="8" s="1"/>
  <c r="N775" i="8" s="1"/>
  <c r="N776" i="8" s="1"/>
  <c r="N777" i="8" s="1"/>
  <c r="N778" i="8" s="1"/>
  <c r="N779" i="8" s="1"/>
  <c r="N780" i="8" s="1"/>
  <c r="N781" i="8" s="1"/>
  <c r="N782" i="8" s="1"/>
  <c r="N783" i="8" s="1"/>
  <c r="N784" i="8" s="1"/>
  <c r="N785" i="8" s="1"/>
  <c r="N786" i="8" s="1"/>
  <c r="N787" i="8" s="1"/>
  <c r="N788" i="8" s="1"/>
  <c r="N789" i="8" s="1"/>
  <c r="N790" i="8" s="1"/>
  <c r="N791" i="8" s="1"/>
  <c r="N792" i="8" s="1"/>
  <c r="N793" i="8" s="1"/>
  <c r="N794" i="8" s="1"/>
  <c r="N795" i="8" s="1"/>
  <c r="N796" i="8" s="1"/>
  <c r="N797" i="8" s="1"/>
  <c r="N798" i="8" s="1"/>
  <c r="N799" i="8" s="1"/>
  <c r="N800" i="8" s="1"/>
  <c r="N801" i="8" s="1"/>
  <c r="N802" i="8" s="1"/>
  <c r="N803" i="8" s="1"/>
  <c r="N804" i="8" s="1"/>
  <c r="N805" i="8" s="1"/>
  <c r="N806" i="8" s="1"/>
  <c r="N807" i="8" s="1"/>
  <c r="N808" i="8" s="1"/>
  <c r="N809" i="8" s="1"/>
  <c r="N810" i="8" s="1"/>
  <c r="N811" i="8" s="1"/>
  <c r="N812" i="8" s="1"/>
  <c r="N813" i="8" s="1"/>
  <c r="N814" i="8" s="1"/>
  <c r="N815" i="8" s="1"/>
  <c r="N816" i="8" s="1"/>
  <c r="N817" i="8" s="1"/>
  <c r="N818" i="8" s="1"/>
  <c r="N819" i="8" s="1"/>
  <c r="N820" i="8" s="1"/>
  <c r="N821" i="8" s="1"/>
  <c r="N822" i="8" s="1"/>
  <c r="N823" i="8" s="1"/>
  <c r="N824" i="8" s="1"/>
  <c r="N825" i="8" s="1"/>
  <c r="N826" i="8" s="1"/>
  <c r="N827" i="8" s="1"/>
  <c r="N828" i="8" s="1"/>
  <c r="N829" i="8" s="1"/>
  <c r="N830" i="8" s="1"/>
  <c r="N831" i="8" s="1"/>
  <c r="N832" i="8" s="1"/>
  <c r="N833" i="8" s="1"/>
  <c r="N834" i="8" s="1"/>
  <c r="N835" i="8" s="1"/>
  <c r="N836" i="8" s="1"/>
  <c r="N837" i="8" s="1"/>
  <c r="N838" i="8" s="1"/>
  <c r="N839" i="8" s="1"/>
  <c r="N840" i="8" s="1"/>
  <c r="N841" i="8" s="1"/>
  <c r="N842" i="8" s="1"/>
  <c r="N843" i="8" s="1"/>
  <c r="N844" i="8" s="1"/>
  <c r="N845" i="8" s="1"/>
  <c r="N846" i="8" s="1"/>
  <c r="N847" i="8" s="1"/>
  <c r="N848" i="8" s="1"/>
  <c r="N849" i="8" s="1"/>
  <c r="N850" i="8" s="1"/>
  <c r="N851" i="8" s="1"/>
  <c r="N852" i="8" s="1"/>
  <c r="N853" i="8" s="1"/>
  <c r="N854" i="8" s="1"/>
  <c r="N855" i="8" s="1"/>
  <c r="N856" i="8" s="1"/>
  <c r="N857" i="8" s="1"/>
  <c r="N858" i="8" s="1"/>
  <c r="N859" i="8" s="1"/>
  <c r="N860" i="8" s="1"/>
  <c r="N861" i="8" s="1"/>
  <c r="N862" i="8" s="1"/>
  <c r="N863" i="8" s="1"/>
  <c r="N864" i="8" s="1"/>
  <c r="N865" i="8" s="1"/>
  <c r="N866" i="8" s="1"/>
  <c r="N867" i="8" s="1"/>
  <c r="N868" i="8" s="1"/>
  <c r="N869" i="8" s="1"/>
  <c r="N870" i="8" s="1"/>
  <c r="N871" i="8" s="1"/>
  <c r="N872" i="8" s="1"/>
  <c r="N873" i="8" s="1"/>
  <c r="N874" i="8" s="1"/>
  <c r="N875" i="8" s="1"/>
  <c r="N876" i="8" s="1"/>
  <c r="N877" i="8" s="1"/>
  <c r="N878" i="8" s="1"/>
  <c r="N879" i="8" s="1"/>
  <c r="N880" i="8" s="1"/>
  <c r="N881" i="8" s="1"/>
  <c r="N882" i="8" s="1"/>
  <c r="N883" i="8" s="1"/>
  <c r="N884" i="8" s="1"/>
  <c r="N885" i="8" s="1"/>
  <c r="N886" i="8" s="1"/>
  <c r="N887" i="8" s="1"/>
  <c r="N888" i="8" s="1"/>
  <c r="N889" i="8" s="1"/>
  <c r="N890" i="8" s="1"/>
  <c r="N891" i="8" s="1"/>
  <c r="N892" i="8" s="1"/>
  <c r="N893" i="8" s="1"/>
  <c r="N894" i="8" s="1"/>
  <c r="N895" i="8" s="1"/>
  <c r="N896" i="8" s="1"/>
  <c r="N897" i="8" s="1"/>
  <c r="N898" i="8" s="1"/>
  <c r="N899" i="8" s="1"/>
  <c r="N900" i="8" s="1"/>
  <c r="N901" i="8" s="1"/>
  <c r="N902" i="8" s="1"/>
  <c r="N903" i="8" s="1"/>
  <c r="N904" i="8" s="1"/>
  <c r="N905" i="8" s="1"/>
  <c r="N906" i="8" s="1"/>
  <c r="N907" i="8" s="1"/>
  <c r="N908" i="8" s="1"/>
  <c r="N909" i="8" s="1"/>
  <c r="N910" i="8" s="1"/>
  <c r="N911" i="8" s="1"/>
  <c r="N912" i="8" s="1"/>
  <c r="N913" i="8" s="1"/>
  <c r="N914" i="8" s="1"/>
  <c r="N915" i="8" s="1"/>
  <c r="N916" i="8" s="1"/>
  <c r="N917" i="8" s="1"/>
  <c r="N918" i="8" s="1"/>
  <c r="N919" i="8" s="1"/>
  <c r="N920" i="8" s="1"/>
  <c r="N921" i="8" s="1"/>
  <c r="N922" i="8" s="1"/>
  <c r="N923" i="8" s="1"/>
  <c r="N924" i="8" s="1"/>
  <c r="N925" i="8" s="1"/>
  <c r="N926" i="8" s="1"/>
  <c r="N927" i="8" s="1"/>
  <c r="N928" i="8" s="1"/>
  <c r="N929" i="8" s="1"/>
  <c r="N930" i="8" s="1"/>
  <c r="N931" i="8" s="1"/>
  <c r="N932" i="8" s="1"/>
  <c r="N933" i="8" s="1"/>
  <c r="N934" i="8" s="1"/>
  <c r="N935" i="8" s="1"/>
  <c r="N936" i="8" s="1"/>
  <c r="N937" i="8" s="1"/>
  <c r="N938" i="8" s="1"/>
  <c r="N939" i="8" s="1"/>
  <c r="N940" i="8" s="1"/>
  <c r="N941" i="8" s="1"/>
  <c r="N942" i="8" s="1"/>
  <c r="N943" i="8" s="1"/>
  <c r="N944" i="8" s="1"/>
  <c r="N945" i="8" s="1"/>
  <c r="N946" i="8" s="1"/>
  <c r="N947" i="8" s="1"/>
  <c r="N948" i="8" s="1"/>
  <c r="N949" i="8" s="1"/>
  <c r="N950" i="8" s="1"/>
  <c r="N951" i="8" s="1"/>
  <c r="N952" i="8" s="1"/>
  <c r="N953" i="8" s="1"/>
  <c r="N954" i="8" s="1"/>
  <c r="N955" i="8" s="1"/>
  <c r="N956" i="8" s="1"/>
  <c r="N957" i="8" s="1"/>
  <c r="N958" i="8" s="1"/>
  <c r="N959" i="8" s="1"/>
  <c r="N960" i="8" s="1"/>
  <c r="N961" i="8" s="1"/>
  <c r="N962" i="8" s="1"/>
  <c r="N963" i="8" s="1"/>
  <c r="N964" i="8" s="1"/>
  <c r="N965" i="8" s="1"/>
  <c r="N966" i="8" s="1"/>
  <c r="N967" i="8" s="1"/>
  <c r="N968" i="8" s="1"/>
  <c r="N969" i="8" s="1"/>
  <c r="N970" i="8" s="1"/>
  <c r="N971" i="8" s="1"/>
  <c r="N972" i="8" s="1"/>
  <c r="N973" i="8" s="1"/>
  <c r="N974" i="8" s="1"/>
  <c r="N975" i="8" s="1"/>
  <c r="N976" i="8" s="1"/>
  <c r="N977" i="8" s="1"/>
  <c r="N978" i="8" s="1"/>
  <c r="N979" i="8" s="1"/>
  <c r="N980" i="8" s="1"/>
  <c r="N981" i="8" s="1"/>
  <c r="N982" i="8" s="1"/>
  <c r="N983" i="8" s="1"/>
  <c r="N984" i="8" s="1"/>
  <c r="N985" i="8" s="1"/>
  <c r="N986" i="8" s="1"/>
  <c r="N987" i="8" s="1"/>
  <c r="N988" i="8" s="1"/>
  <c r="N989" i="8" s="1"/>
  <c r="N990" i="8" s="1"/>
  <c r="N991" i="8" s="1"/>
  <c r="N992" i="8" s="1"/>
  <c r="N993" i="8" s="1"/>
  <c r="N994" i="8" s="1"/>
  <c r="N995" i="8" s="1"/>
  <c r="N996" i="8" s="1"/>
  <c r="N997" i="8" s="1"/>
  <c r="N998" i="8" s="1"/>
  <c r="N999" i="8" s="1"/>
  <c r="N1000" i="8" s="1"/>
  <c r="N1001" i="8" s="1"/>
  <c r="U625" i="8"/>
  <c r="V625" i="8" s="1"/>
  <c r="K626" i="8"/>
  <c r="B15" i="3" l="1"/>
  <c r="Q14" i="3"/>
  <c r="M12" i="3"/>
  <c r="L13" i="3"/>
  <c r="O10" i="3"/>
  <c r="P10" i="3" s="1"/>
  <c r="T10" i="3" s="1"/>
  <c r="N11" i="3"/>
  <c r="Y15" i="8"/>
  <c r="B19" i="7" s="1"/>
  <c r="Y13" i="8"/>
  <c r="B17" i="7" s="1"/>
  <c r="AA4" i="8"/>
  <c r="D8" i="7" s="1"/>
  <c r="Z103" i="8"/>
  <c r="Z30" i="8"/>
  <c r="C34" i="7" s="1"/>
  <c r="AC68" i="8"/>
  <c r="F72" i="7" s="1"/>
  <c r="AC94" i="8"/>
  <c r="X13" i="8"/>
  <c r="A17" i="7" s="1"/>
  <c r="Y85" i="8"/>
  <c r="X45" i="8"/>
  <c r="A49" i="7" s="1"/>
  <c r="X54" i="8"/>
  <c r="A58" i="7" s="1"/>
  <c r="AA44" i="8"/>
  <c r="D48" i="7" s="1"/>
  <c r="AA20" i="8"/>
  <c r="D24" i="7" s="1"/>
  <c r="AA74" i="8"/>
  <c r="D78" i="7" s="1"/>
  <c r="AD111" i="8"/>
  <c r="AA53" i="8"/>
  <c r="D57" i="7" s="1"/>
  <c r="AA110" i="8"/>
  <c r="AB46" i="8"/>
  <c r="E50" i="7" s="1"/>
  <c r="AD92" i="8"/>
  <c r="AB6" i="8"/>
  <c r="E10" i="7" s="1"/>
  <c r="AC80" i="8"/>
  <c r="X44" i="8"/>
  <c r="A48" i="7" s="1"/>
  <c r="AB100" i="8"/>
  <c r="X31" i="8"/>
  <c r="A35" i="7" s="1"/>
  <c r="X92" i="8"/>
  <c r="Z109" i="8"/>
  <c r="AA97" i="8"/>
  <c r="AA14" i="8"/>
  <c r="D18" i="7" s="1"/>
  <c r="AA65" i="8"/>
  <c r="D69" i="7" s="1"/>
  <c r="Y119" i="8"/>
  <c r="AC26" i="8"/>
  <c r="F30" i="7" s="1"/>
  <c r="AC43" i="8"/>
  <c r="F47" i="7" s="1"/>
  <c r="AB111" i="8"/>
  <c r="AD105" i="8"/>
  <c r="Y98" i="8"/>
  <c r="AA92" i="8"/>
  <c r="AA10" i="8"/>
  <c r="D14" i="7" s="1"/>
  <c r="AC28" i="8"/>
  <c r="F32" i="7" s="1"/>
  <c r="X83" i="8"/>
  <c r="Z60" i="8"/>
  <c r="C64" i="7" s="1"/>
  <c r="AB20" i="8"/>
  <c r="E24" i="7" s="1"/>
  <c r="AC86" i="8"/>
  <c r="Y60" i="8"/>
  <c r="B64" i="7" s="1"/>
  <c r="AA51" i="8"/>
  <c r="D55" i="7" s="1"/>
  <c r="Y7" i="8"/>
  <c r="B11" i="7" s="1"/>
  <c r="X118" i="8"/>
  <c r="AA98" i="8"/>
  <c r="AA68" i="8"/>
  <c r="D72" i="7" s="1"/>
  <c r="AD117" i="8"/>
  <c r="AF117" i="8" s="1"/>
  <c r="AB120" i="8"/>
  <c r="Y112" i="8"/>
  <c r="AA28" i="8"/>
  <c r="D32" i="7" s="1"/>
  <c r="Y36" i="8"/>
  <c r="B40" i="7" s="1"/>
  <c r="Z67" i="8"/>
  <c r="C71" i="7" s="1"/>
  <c r="Z58" i="8"/>
  <c r="C62" i="7" s="1"/>
  <c r="AA105" i="8"/>
  <c r="X4" i="8"/>
  <c r="A8" i="7" s="1"/>
  <c r="AC92" i="8"/>
  <c r="X53" i="8"/>
  <c r="A57" i="7" s="1"/>
  <c r="X95" i="8"/>
  <c r="Z48" i="8"/>
  <c r="C52" i="7" s="1"/>
  <c r="Y38" i="8"/>
  <c r="B42" i="7" s="1"/>
  <c r="AA59" i="8"/>
  <c r="D63" i="7" s="1"/>
  <c r="AA63" i="8"/>
  <c r="D67" i="7" s="1"/>
  <c r="X79" i="8"/>
  <c r="AA113" i="8"/>
  <c r="X82" i="8"/>
  <c r="X74" i="8"/>
  <c r="A78" i="7" s="1"/>
  <c r="AA82" i="8"/>
  <c r="AC18" i="8"/>
  <c r="F22" i="7" s="1"/>
  <c r="X6" i="8"/>
  <c r="A10" i="7" s="1"/>
  <c r="AC114" i="8"/>
  <c r="AD107" i="8"/>
  <c r="AF107" i="8" s="1"/>
  <c r="Z91" i="8"/>
  <c r="AC82" i="8"/>
  <c r="AC116" i="8"/>
  <c r="AB107" i="8"/>
  <c r="AA24" i="8"/>
  <c r="D28" i="7" s="1"/>
  <c r="Z68" i="8"/>
  <c r="C72" i="7" s="1"/>
  <c r="X87" i="8"/>
  <c r="Z117" i="8"/>
  <c r="AC89" i="8"/>
  <c r="AC7" i="8"/>
  <c r="F11" i="7" s="1"/>
  <c r="X121" i="8"/>
  <c r="AD99" i="8"/>
  <c r="AF99" i="8" s="1"/>
  <c r="AD114" i="8"/>
  <c r="AF114" i="8" s="1"/>
  <c r="X77" i="8"/>
  <c r="A81" i="7" s="1"/>
  <c r="AC71" i="8"/>
  <c r="F75" i="7" s="1"/>
  <c r="Y53" i="8"/>
  <c r="B57" i="7" s="1"/>
  <c r="Y51" i="8"/>
  <c r="B55" i="7" s="1"/>
  <c r="AA93" i="8"/>
  <c r="AB98" i="8"/>
  <c r="AC85" i="8"/>
  <c r="AA13" i="8"/>
  <c r="D17" i="7" s="1"/>
  <c r="AC54" i="8"/>
  <c r="F58" i="7" s="1"/>
  <c r="Y102" i="8"/>
  <c r="X48" i="8"/>
  <c r="A52" i="7" s="1"/>
  <c r="Y42" i="8"/>
  <c r="B46" i="7" s="1"/>
  <c r="Y114" i="8"/>
  <c r="AA77" i="8"/>
  <c r="D81" i="7" s="1"/>
  <c r="AD119" i="8"/>
  <c r="AF119" i="8" s="1"/>
  <c r="Y116" i="8"/>
  <c r="AC101" i="8"/>
  <c r="AC47" i="8"/>
  <c r="F51" i="7" s="1"/>
  <c r="Y32" i="8"/>
  <c r="B36" i="7" s="1"/>
  <c r="Z16" i="8"/>
  <c r="C20" i="7" s="1"/>
  <c r="X73" i="8"/>
  <c r="A77" i="7" s="1"/>
  <c r="AB3" i="8"/>
  <c r="E7" i="7" s="1"/>
  <c r="AA21" i="8"/>
  <c r="D25" i="7" s="1"/>
  <c r="AA46" i="8"/>
  <c r="D50" i="7" s="1"/>
  <c r="AB49" i="8"/>
  <c r="E53" i="7" s="1"/>
  <c r="AB86" i="8"/>
  <c r="X33" i="8"/>
  <c r="A37" i="7" s="1"/>
  <c r="AA90" i="8"/>
  <c r="AC24" i="8"/>
  <c r="F28" i="7" s="1"/>
  <c r="X71" i="8"/>
  <c r="A75" i="7" s="1"/>
  <c r="AD73" i="8"/>
  <c r="G77" i="7" s="1"/>
  <c r="Z114" i="8"/>
  <c r="X107" i="8"/>
  <c r="AB17" i="8"/>
  <c r="E21" i="7" s="1"/>
  <c r="AA84" i="8"/>
  <c r="AD57" i="8"/>
  <c r="G61" i="7" s="1"/>
  <c r="Z32" i="8"/>
  <c r="C36" i="7" s="1"/>
  <c r="AC34" i="8"/>
  <c r="F38" i="7" s="1"/>
  <c r="Z51" i="8"/>
  <c r="C55" i="7" s="1"/>
  <c r="AA101" i="8"/>
  <c r="Z41" i="8"/>
  <c r="C45" i="7" s="1"/>
  <c r="AA88" i="8"/>
  <c r="AC105" i="8"/>
  <c r="Y43" i="8"/>
  <c r="B47" i="7" s="1"/>
  <c r="X39" i="8"/>
  <c r="A43" i="7" s="1"/>
  <c r="Z9" i="8"/>
  <c r="C13" i="7" s="1"/>
  <c r="Y24" i="8"/>
  <c r="B28" i="7" s="1"/>
  <c r="AA9" i="8"/>
  <c r="D13" i="7" s="1"/>
  <c r="AA71" i="8"/>
  <c r="D75" i="7" s="1"/>
  <c r="AA58" i="8"/>
  <c r="D62" i="7" s="1"/>
  <c r="AB87" i="8"/>
  <c r="Z15" i="8"/>
  <c r="C19" i="7" s="1"/>
  <c r="AC79" i="8"/>
  <c r="Y75" i="8"/>
  <c r="B79" i="7" s="1"/>
  <c r="AA11" i="8"/>
  <c r="D15" i="7" s="1"/>
  <c r="Z43" i="8"/>
  <c r="C47" i="7" s="1"/>
  <c r="AA19" i="8"/>
  <c r="D23" i="7" s="1"/>
  <c r="X12" i="8"/>
  <c r="A16" i="7" s="1"/>
  <c r="AB48" i="8"/>
  <c r="E52" i="7" s="1"/>
  <c r="AA16" i="8"/>
  <c r="D20" i="7" s="1"/>
  <c r="AA45" i="8"/>
  <c r="D49" i="7" s="1"/>
  <c r="X21" i="8"/>
  <c r="A25" i="7" s="1"/>
  <c r="AB61" i="8"/>
  <c r="E65" i="7" s="1"/>
  <c r="AA29" i="8"/>
  <c r="D33" i="7" s="1"/>
  <c r="AD67" i="8"/>
  <c r="AF67" i="8" s="1"/>
  <c r="H71" i="7" s="1"/>
  <c r="Y29" i="8"/>
  <c r="B33" i="7" s="1"/>
  <c r="AD100" i="8"/>
  <c r="AF100" i="8" s="1"/>
  <c r="AA75" i="8"/>
  <c r="D79" i="7" s="1"/>
  <c r="Z27" i="8"/>
  <c r="C31" i="7" s="1"/>
  <c r="AB66" i="8"/>
  <c r="E70" i="7" s="1"/>
  <c r="AB39" i="8"/>
  <c r="E43" i="7" s="1"/>
  <c r="Z25" i="8"/>
  <c r="C29" i="7" s="1"/>
  <c r="Z19" i="8"/>
  <c r="C23" i="7" s="1"/>
  <c r="X47" i="8"/>
  <c r="A51" i="7" s="1"/>
  <c r="Y65" i="8"/>
  <c r="B69" i="7" s="1"/>
  <c r="Y97" i="8"/>
  <c r="AB5" i="8"/>
  <c r="E9" i="7" s="1"/>
  <c r="AC16" i="8"/>
  <c r="F20" i="7" s="1"/>
  <c r="AC103" i="8"/>
  <c r="AB99" i="8"/>
  <c r="X84" i="8"/>
  <c r="Y118" i="8"/>
  <c r="Y14" i="8"/>
  <c r="B18" i="7" s="1"/>
  <c r="Y61" i="8"/>
  <c r="B65" i="7" s="1"/>
  <c r="AD59" i="8"/>
  <c r="G63" i="7" s="1"/>
  <c r="AA99" i="8"/>
  <c r="Y54" i="8"/>
  <c r="B58" i="7" s="1"/>
  <c r="X17" i="8"/>
  <c r="A21" i="7" s="1"/>
  <c r="AC104" i="8"/>
  <c r="AD50" i="8"/>
  <c r="G54" i="7" s="1"/>
  <c r="AB106" i="8"/>
  <c r="X104" i="8"/>
  <c r="X68" i="8"/>
  <c r="A72" i="7" s="1"/>
  <c r="Y86" i="8"/>
  <c r="AD112" i="8"/>
  <c r="AF112" i="8" s="1"/>
  <c r="AB51" i="8"/>
  <c r="E55" i="7" s="1"/>
  <c r="AC87" i="8"/>
  <c r="Z79" i="8"/>
  <c r="AB77" i="8"/>
  <c r="E81" i="7" s="1"/>
  <c r="AC17" i="8"/>
  <c r="F21" i="7" s="1"/>
  <c r="AB101" i="8"/>
  <c r="Y40" i="8"/>
  <c r="B44" i="7" s="1"/>
  <c r="X25" i="8"/>
  <c r="A29" i="7" s="1"/>
  <c r="Z11" i="8"/>
  <c r="C15" i="7" s="1"/>
  <c r="Y62" i="8"/>
  <c r="B66" i="7" s="1"/>
  <c r="AD65" i="8"/>
  <c r="AF65" i="8" s="1"/>
  <c r="H69" i="7" s="1"/>
  <c r="X61" i="8"/>
  <c r="A65" i="7" s="1"/>
  <c r="AA12" i="8"/>
  <c r="D16" i="7" s="1"/>
  <c r="AA18" i="8"/>
  <c r="D22" i="7" s="1"/>
  <c r="AB97" i="8"/>
  <c r="AB113" i="8"/>
  <c r="Z37" i="8"/>
  <c r="C41" i="7" s="1"/>
  <c r="AB69" i="8"/>
  <c r="E73" i="7" s="1"/>
  <c r="X111" i="8"/>
  <c r="AC72" i="8"/>
  <c r="F76" i="7" s="1"/>
  <c r="Y3" i="8"/>
  <c r="B7" i="7" s="1"/>
  <c r="AB94" i="8"/>
  <c r="AB88" i="8"/>
  <c r="AC99" i="8"/>
  <c r="AB96" i="8"/>
  <c r="AD66" i="8"/>
  <c r="G70" i="7" s="1"/>
  <c r="Y55" i="8"/>
  <c r="B59" i="7" s="1"/>
  <c r="X94" i="8"/>
  <c r="AB14" i="8"/>
  <c r="E18" i="7" s="1"/>
  <c r="AC69" i="8"/>
  <c r="F73" i="7" s="1"/>
  <c r="Z46" i="8"/>
  <c r="C50" i="7" s="1"/>
  <c r="AC109" i="8"/>
  <c r="Z56" i="8"/>
  <c r="C60" i="7" s="1"/>
  <c r="X66" i="8"/>
  <c r="A70" i="7" s="1"/>
  <c r="AB62" i="8"/>
  <c r="E66" i="7" s="1"/>
  <c r="AA26" i="8"/>
  <c r="D30" i="7" s="1"/>
  <c r="Z115" i="8"/>
  <c r="AD78" i="8"/>
  <c r="G82" i="7" s="1"/>
  <c r="Z96" i="8"/>
  <c r="Y8" i="8"/>
  <c r="B12" i="7" s="1"/>
  <c r="X69" i="8"/>
  <c r="A73" i="7" s="1"/>
  <c r="AD104" i="8"/>
  <c r="AB57" i="8"/>
  <c r="E61" i="7" s="1"/>
  <c r="Y18" i="8"/>
  <c r="B22" i="7" s="1"/>
  <c r="AC64" i="8"/>
  <c r="F68" i="7" s="1"/>
  <c r="AC4" i="8"/>
  <c r="F8" i="7" s="1"/>
  <c r="Z120" i="8"/>
  <c r="AD60" i="8"/>
  <c r="G64" i="7" s="1"/>
  <c r="AD47" i="8"/>
  <c r="G51" i="7" s="1"/>
  <c r="X57" i="8"/>
  <c r="A61" i="7" s="1"/>
  <c r="AA36" i="8"/>
  <c r="D40" i="7" s="1"/>
  <c r="AB44" i="8"/>
  <c r="E48" i="7" s="1"/>
  <c r="AD103" i="8"/>
  <c r="AF103" i="8" s="1"/>
  <c r="X89" i="8"/>
  <c r="Z116" i="8"/>
  <c r="X43" i="8"/>
  <c r="A47" i="7" s="1"/>
  <c r="X99" i="8"/>
  <c r="X15" i="8"/>
  <c r="A19" i="7" s="1"/>
  <c r="Z105" i="8"/>
  <c r="AD51" i="8"/>
  <c r="G55" i="7" s="1"/>
  <c r="AD55" i="8"/>
  <c r="AF55" i="8" s="1"/>
  <c r="H59" i="7" s="1"/>
  <c r="AB118" i="8"/>
  <c r="AC122" i="8"/>
  <c r="X88" i="8"/>
  <c r="AB47" i="8"/>
  <c r="E51" i="7" s="1"/>
  <c r="AC98" i="8"/>
  <c r="AA17" i="8"/>
  <c r="D21" i="7" s="1"/>
  <c r="Z28" i="8"/>
  <c r="C32" i="7" s="1"/>
  <c r="AB90" i="8"/>
  <c r="X93" i="8"/>
  <c r="X34" i="8"/>
  <c r="A38" i="7" s="1"/>
  <c r="AC36" i="8"/>
  <c r="F40" i="7" s="1"/>
  <c r="AC95" i="8"/>
  <c r="Z89" i="8"/>
  <c r="Z8" i="8"/>
  <c r="C12" i="7" s="1"/>
  <c r="AA67" i="8"/>
  <c r="D71" i="7" s="1"/>
  <c r="AB37" i="8"/>
  <c r="E41" i="7" s="1"/>
  <c r="Y94" i="8"/>
  <c r="X120" i="8"/>
  <c r="AB11" i="8"/>
  <c r="E15" i="7" s="1"/>
  <c r="Y103" i="8"/>
  <c r="Y58" i="8"/>
  <c r="B62" i="7" s="1"/>
  <c r="X41" i="8"/>
  <c r="A45" i="7" s="1"/>
  <c r="AA95" i="8"/>
  <c r="AD58" i="8"/>
  <c r="AF58" i="8" s="1"/>
  <c r="H62" i="7" s="1"/>
  <c r="AA117" i="8"/>
  <c r="Z7" i="8"/>
  <c r="C11" i="7" s="1"/>
  <c r="Y20" i="8"/>
  <c r="B24" i="7" s="1"/>
  <c r="AD97" i="8"/>
  <c r="AF97" i="8" s="1"/>
  <c r="X49" i="8"/>
  <c r="A53" i="7" s="1"/>
  <c r="AA111" i="8"/>
  <c r="AD81" i="8"/>
  <c r="AF81" i="8" s="1"/>
  <c r="X98" i="8"/>
  <c r="AA55" i="8"/>
  <c r="D59" i="7" s="1"/>
  <c r="AB91" i="8"/>
  <c r="X86" i="8"/>
  <c r="AC39" i="8"/>
  <c r="F43" i="7" s="1"/>
  <c r="AA47" i="8"/>
  <c r="D51" i="7" s="1"/>
  <c r="Z71" i="8"/>
  <c r="C75" i="7" s="1"/>
  <c r="Z82" i="8"/>
  <c r="AC29" i="8"/>
  <c r="F33" i="7" s="1"/>
  <c r="AD69" i="8"/>
  <c r="G73" i="7" s="1"/>
  <c r="AC55" i="8"/>
  <c r="F59" i="7" s="1"/>
  <c r="X112" i="8"/>
  <c r="Z84" i="8"/>
  <c r="Y9" i="8"/>
  <c r="B13" i="7" s="1"/>
  <c r="Y26" i="8"/>
  <c r="B30" i="7" s="1"/>
  <c r="Y16" i="8"/>
  <c r="B20" i="7" s="1"/>
  <c r="X11" i="8"/>
  <c r="A15" i="7" s="1"/>
  <c r="AD85" i="8"/>
  <c r="AF85" i="8" s="1"/>
  <c r="AB50" i="8"/>
  <c r="E54" i="7" s="1"/>
  <c r="AC11" i="8"/>
  <c r="F15" i="7" s="1"/>
  <c r="X72" i="8"/>
  <c r="A76" i="7" s="1"/>
  <c r="Z63" i="8"/>
  <c r="C67" i="7" s="1"/>
  <c r="AD45" i="8"/>
  <c r="AF45" i="8" s="1"/>
  <c r="H49" i="7" s="1"/>
  <c r="X63" i="8"/>
  <c r="A67" i="7" s="1"/>
  <c r="AA89" i="8"/>
  <c r="Y111" i="8"/>
  <c r="Z45" i="8"/>
  <c r="C49" i="7" s="1"/>
  <c r="Z112" i="8"/>
  <c r="AB53" i="8"/>
  <c r="E57" i="7" s="1"/>
  <c r="AB60" i="8"/>
  <c r="E64" i="7" s="1"/>
  <c r="AB75" i="8"/>
  <c r="E79" i="7" s="1"/>
  <c r="AD76" i="8"/>
  <c r="AF76" i="8" s="1"/>
  <c r="H80" i="7" s="1"/>
  <c r="AB32" i="8"/>
  <c r="E36" i="7" s="1"/>
  <c r="X52" i="8"/>
  <c r="A56" i="7" s="1"/>
  <c r="X51" i="8"/>
  <c r="A55" i="7" s="1"/>
  <c r="AD82" i="8"/>
  <c r="AA79" i="8"/>
  <c r="AC42" i="8"/>
  <c r="F46" i="7" s="1"/>
  <c r="X119" i="8"/>
  <c r="X76" i="8"/>
  <c r="A80" i="7" s="1"/>
  <c r="AD89" i="8"/>
  <c r="AD86" i="8"/>
  <c r="AF86" i="8" s="1"/>
  <c r="AB42" i="8"/>
  <c r="E46" i="7" s="1"/>
  <c r="AA76" i="8"/>
  <c r="D80" i="7" s="1"/>
  <c r="AC53" i="8"/>
  <c r="F57" i="7" s="1"/>
  <c r="Y46" i="8"/>
  <c r="B50" i="7" s="1"/>
  <c r="Y37" i="8"/>
  <c r="B41" i="7" s="1"/>
  <c r="AB89" i="8"/>
  <c r="AB84" i="8"/>
  <c r="AA3" i="8"/>
  <c r="D7" i="7" s="1"/>
  <c r="X97" i="8"/>
  <c r="AA108" i="8"/>
  <c r="AC106" i="8"/>
  <c r="Z35" i="8"/>
  <c r="C39" i="7" s="1"/>
  <c r="Y106" i="8"/>
  <c r="Y91" i="8"/>
  <c r="Z95" i="8"/>
  <c r="AB63" i="8"/>
  <c r="E67" i="7" s="1"/>
  <c r="Y34" i="8"/>
  <c r="B38" i="7" s="1"/>
  <c r="AA38" i="8"/>
  <c r="D42" i="7" s="1"/>
  <c r="AA39" i="8"/>
  <c r="D43" i="7" s="1"/>
  <c r="Y68" i="8"/>
  <c r="B72" i="7" s="1"/>
  <c r="X24" i="8"/>
  <c r="A28" i="7" s="1"/>
  <c r="Y72" i="8"/>
  <c r="B76" i="7" s="1"/>
  <c r="Y101" i="8"/>
  <c r="Y105" i="8"/>
  <c r="Z23" i="8"/>
  <c r="C27" i="7" s="1"/>
  <c r="AD48" i="8"/>
  <c r="AF48" i="8" s="1"/>
  <c r="H52" i="7" s="1"/>
  <c r="Y70" i="8"/>
  <c r="B74" i="7" s="1"/>
  <c r="Z4" i="8"/>
  <c r="C8" i="7" s="1"/>
  <c r="AA64" i="8"/>
  <c r="D68" i="7" s="1"/>
  <c r="AB68" i="8"/>
  <c r="E72" i="7" s="1"/>
  <c r="Z70" i="8"/>
  <c r="C74" i="7" s="1"/>
  <c r="AB122" i="8"/>
  <c r="AB112" i="8"/>
  <c r="AC12" i="8"/>
  <c r="F16" i="7" s="1"/>
  <c r="Z6" i="8"/>
  <c r="C10" i="7" s="1"/>
  <c r="AD64" i="8"/>
  <c r="AF64" i="8" s="1"/>
  <c r="H68" i="7" s="1"/>
  <c r="AB109" i="8"/>
  <c r="X22" i="8"/>
  <c r="A26" i="7" s="1"/>
  <c r="Y22" i="8"/>
  <c r="B26" i="7" s="1"/>
  <c r="AC35" i="8"/>
  <c r="F39" i="7" s="1"/>
  <c r="Z44" i="8"/>
  <c r="C48" i="7" s="1"/>
  <c r="AD84" i="8"/>
  <c r="Y107" i="8"/>
  <c r="Y52" i="8"/>
  <c r="B56" i="7" s="1"/>
  <c r="Z73" i="8"/>
  <c r="C77" i="7" s="1"/>
  <c r="AB56" i="8"/>
  <c r="E60" i="7" s="1"/>
  <c r="X36" i="8"/>
  <c r="A40" i="7" s="1"/>
  <c r="Z59" i="8"/>
  <c r="C63" i="7" s="1"/>
  <c r="AA52" i="8"/>
  <c r="D56" i="7" s="1"/>
  <c r="AD91" i="8"/>
  <c r="AF91" i="8" s="1"/>
  <c r="AC75" i="8"/>
  <c r="F79" i="7" s="1"/>
  <c r="AB19" i="8"/>
  <c r="E23" i="7" s="1"/>
  <c r="AC6" i="8"/>
  <c r="F10" i="7" s="1"/>
  <c r="AA103" i="8"/>
  <c r="Y69" i="8"/>
  <c r="B73" i="7" s="1"/>
  <c r="AA34" i="8"/>
  <c r="D38" i="7" s="1"/>
  <c r="AA94" i="8"/>
  <c r="Y90" i="8"/>
  <c r="Y6" i="8"/>
  <c r="B10" i="7" s="1"/>
  <c r="AB16" i="8"/>
  <c r="E20" i="7" s="1"/>
  <c r="AB93" i="8"/>
  <c r="AB54" i="8"/>
  <c r="E58" i="7" s="1"/>
  <c r="Z14" i="8"/>
  <c r="C18" i="7" s="1"/>
  <c r="AA40" i="8"/>
  <c r="D44" i="7" s="1"/>
  <c r="Z50" i="8"/>
  <c r="C54" i="7" s="1"/>
  <c r="Y115" i="8"/>
  <c r="AB64" i="8"/>
  <c r="E68" i="7" s="1"/>
  <c r="Y113" i="8"/>
  <c r="AA23" i="8"/>
  <c r="D27" i="7" s="1"/>
  <c r="AB38" i="8"/>
  <c r="E42" i="7" s="1"/>
  <c r="AA120" i="8"/>
  <c r="AB8" i="8"/>
  <c r="E12" i="7" s="1"/>
  <c r="AB21" i="8"/>
  <c r="E25" i="7" s="1"/>
  <c r="Z80" i="8"/>
  <c r="Y120" i="8"/>
  <c r="AC84" i="8"/>
  <c r="AC76" i="8"/>
  <c r="F80" i="7" s="1"/>
  <c r="Z17" i="8"/>
  <c r="C21" i="7" s="1"/>
  <c r="AA109" i="8"/>
  <c r="AB52" i="8"/>
  <c r="E56" i="7" s="1"/>
  <c r="AC58" i="8"/>
  <c r="F62" i="7" s="1"/>
  <c r="Z34" i="8"/>
  <c r="C38" i="7" s="1"/>
  <c r="AD120" i="8"/>
  <c r="AF120" i="8" s="1"/>
  <c r="Z12" i="8"/>
  <c r="C16" i="7" s="1"/>
  <c r="AD62" i="8"/>
  <c r="AF62" i="8" s="1"/>
  <c r="H66" i="7" s="1"/>
  <c r="X116" i="8"/>
  <c r="AB95" i="8"/>
  <c r="X27" i="8"/>
  <c r="A31" i="7" s="1"/>
  <c r="AB102" i="8"/>
  <c r="AC97" i="8"/>
  <c r="AD121" i="8"/>
  <c r="AF121" i="8" s="1"/>
  <c r="X8" i="8"/>
  <c r="A12" i="7" s="1"/>
  <c r="Y44" i="8"/>
  <c r="B48" i="7" s="1"/>
  <c r="AC31" i="8"/>
  <c r="F35" i="7" s="1"/>
  <c r="AC67" i="8"/>
  <c r="F71" i="7" s="1"/>
  <c r="AB18" i="8"/>
  <c r="E22" i="7" s="1"/>
  <c r="AB81" i="8"/>
  <c r="AB117" i="8"/>
  <c r="AC77" i="8"/>
  <c r="F81" i="7" s="1"/>
  <c r="AC102" i="8"/>
  <c r="AB26" i="8"/>
  <c r="E30" i="7" s="1"/>
  <c r="AD98" i="8"/>
  <c r="AF98" i="8" s="1"/>
  <c r="AA102" i="8"/>
  <c r="Y39" i="8"/>
  <c r="B43" i="7" s="1"/>
  <c r="Y92" i="8"/>
  <c r="X90" i="8"/>
  <c r="Y19" i="8"/>
  <c r="B23" i="7" s="1"/>
  <c r="X102" i="8"/>
  <c r="Z10" i="8"/>
  <c r="C14" i="7" s="1"/>
  <c r="AB45" i="8"/>
  <c r="E49" i="7" s="1"/>
  <c r="AD75" i="8"/>
  <c r="G79" i="7" s="1"/>
  <c r="Y56" i="8"/>
  <c r="B60" i="7" s="1"/>
  <c r="AB33" i="8"/>
  <c r="E37" i="7" s="1"/>
  <c r="Y57" i="8"/>
  <c r="B61" i="7" s="1"/>
  <c r="Y76" i="8"/>
  <c r="B80" i="7" s="1"/>
  <c r="Z101" i="8"/>
  <c r="Y4" i="8"/>
  <c r="B8" i="7" s="1"/>
  <c r="X96" i="8"/>
  <c r="Z99" i="8"/>
  <c r="AB85" i="8"/>
  <c r="AC60" i="8"/>
  <c r="F64" i="7" s="1"/>
  <c r="AB40" i="8"/>
  <c r="E44" i="7" s="1"/>
  <c r="AA7" i="8"/>
  <c r="D11" i="7" s="1"/>
  <c r="AB72" i="8"/>
  <c r="E76" i="7" s="1"/>
  <c r="Y67" i="8"/>
  <c r="B71" i="7" s="1"/>
  <c r="Y89" i="8"/>
  <c r="AD54" i="8"/>
  <c r="G58" i="7" s="1"/>
  <c r="Z54" i="8"/>
  <c r="C58" i="7" s="1"/>
  <c r="AC19" i="8"/>
  <c r="F23" i="7" s="1"/>
  <c r="Y74" i="8"/>
  <c r="B78" i="7" s="1"/>
  <c r="Z94" i="8"/>
  <c r="X108" i="8"/>
  <c r="X91" i="8"/>
  <c r="Y93" i="8"/>
  <c r="AA42" i="8"/>
  <c r="D46" i="7" s="1"/>
  <c r="AB110" i="8"/>
  <c r="AA57" i="8"/>
  <c r="D61" i="7" s="1"/>
  <c r="AC25" i="8"/>
  <c r="F29" i="7" s="1"/>
  <c r="X9" i="8"/>
  <c r="A13" i="7" s="1"/>
  <c r="AD68" i="8"/>
  <c r="AF68" i="8" s="1"/>
  <c r="H72" i="7" s="1"/>
  <c r="AC62" i="8"/>
  <c r="F66" i="7" s="1"/>
  <c r="Y77" i="8"/>
  <c r="B81" i="7" s="1"/>
  <c r="Z77" i="8"/>
  <c r="C81" i="7" s="1"/>
  <c r="X7" i="8"/>
  <c r="A11" i="7" s="1"/>
  <c r="AC45" i="8"/>
  <c r="F49" i="7" s="1"/>
  <c r="Z90" i="8"/>
  <c r="Y117" i="8"/>
  <c r="AB79" i="8"/>
  <c r="Z86" i="8"/>
  <c r="AC56" i="8"/>
  <c r="F60" i="7" s="1"/>
  <c r="AC93" i="8"/>
  <c r="AD79" i="8"/>
  <c r="X78" i="8"/>
  <c r="A82" i="7" s="1"/>
  <c r="Y28" i="8"/>
  <c r="B32" i="7" s="1"/>
  <c r="Y23" i="8"/>
  <c r="B27" i="7" s="1"/>
  <c r="AC70" i="8"/>
  <c r="F74" i="7" s="1"/>
  <c r="AD122" i="8"/>
  <c r="AF122" i="8" s="1"/>
  <c r="Y121" i="8"/>
  <c r="Z122" i="8"/>
  <c r="AC38" i="8"/>
  <c r="F42" i="7" s="1"/>
  <c r="Z92" i="8"/>
  <c r="Z61" i="8"/>
  <c r="C65" i="7" s="1"/>
  <c r="AC49" i="8"/>
  <c r="F53" i="7" s="1"/>
  <c r="AA118" i="8"/>
  <c r="AA104" i="8"/>
  <c r="X114" i="8"/>
  <c r="Y48" i="8"/>
  <c r="B52" i="7" s="1"/>
  <c r="AC66" i="8"/>
  <c r="F70" i="7" s="1"/>
  <c r="AB78" i="8"/>
  <c r="E82" i="7" s="1"/>
  <c r="Z36" i="8"/>
  <c r="C40" i="7" s="1"/>
  <c r="X115" i="8"/>
  <c r="Y71" i="8"/>
  <c r="B75" i="7" s="1"/>
  <c r="Z83" i="8"/>
  <c r="AA85" i="8"/>
  <c r="X26" i="8"/>
  <c r="A30" i="7" s="1"/>
  <c r="Z47" i="8"/>
  <c r="C51" i="7" s="1"/>
  <c r="X113" i="8"/>
  <c r="AD101" i="8"/>
  <c r="AD63" i="8"/>
  <c r="AF63" i="8" s="1"/>
  <c r="H67" i="7" s="1"/>
  <c r="Y104" i="8"/>
  <c r="Y35" i="8"/>
  <c r="B39" i="7" s="1"/>
  <c r="Z40" i="8"/>
  <c r="C44" i="7" s="1"/>
  <c r="Y49" i="8"/>
  <c r="B53" i="7" s="1"/>
  <c r="Z81" i="8"/>
  <c r="X106" i="8"/>
  <c r="X37" i="8"/>
  <c r="A41" i="7" s="1"/>
  <c r="AB82" i="8"/>
  <c r="AB116" i="8"/>
  <c r="Y5" i="8"/>
  <c r="B9" i="7" s="1"/>
  <c r="Z62" i="8"/>
  <c r="C66" i="7" s="1"/>
  <c r="AB34" i="8"/>
  <c r="E38" i="7" s="1"/>
  <c r="AC40" i="8"/>
  <c r="F44" i="7" s="1"/>
  <c r="X30" i="8"/>
  <c r="A34" i="7" s="1"/>
  <c r="Y88" i="8"/>
  <c r="AC13" i="8"/>
  <c r="F17" i="7" s="1"/>
  <c r="AB55" i="8"/>
  <c r="E59" i="7" s="1"/>
  <c r="Z31" i="8"/>
  <c r="C35" i="7" s="1"/>
  <c r="X10" i="8"/>
  <c r="A14" i="7" s="1"/>
  <c r="X103" i="8"/>
  <c r="AC83" i="8"/>
  <c r="X40" i="8"/>
  <c r="A44" i="7" s="1"/>
  <c r="Z106" i="8"/>
  <c r="Z39" i="8"/>
  <c r="C43" i="7" s="1"/>
  <c r="Y12" i="8"/>
  <c r="B16" i="7" s="1"/>
  <c r="AD96" i="8"/>
  <c r="AF96" i="8" s="1"/>
  <c r="AD46" i="8"/>
  <c r="G50" i="7" s="1"/>
  <c r="Y10" i="8"/>
  <c r="B14" i="7" s="1"/>
  <c r="AA41" i="8"/>
  <c r="D45" i="7" s="1"/>
  <c r="AA91" i="8"/>
  <c r="AA50" i="8"/>
  <c r="D54" i="7" s="1"/>
  <c r="Z76" i="8"/>
  <c r="C80" i="7" s="1"/>
  <c r="Z102" i="8"/>
  <c r="AA15" i="8"/>
  <c r="D19" i="7" s="1"/>
  <c r="Z21" i="8"/>
  <c r="C25" i="7" s="1"/>
  <c r="Z111" i="8"/>
  <c r="AC120" i="8"/>
  <c r="AB119" i="8"/>
  <c r="AB25" i="8"/>
  <c r="E29" i="7" s="1"/>
  <c r="AC33" i="8"/>
  <c r="F37" i="7" s="1"/>
  <c r="Z5" i="8"/>
  <c r="C9" i="7" s="1"/>
  <c r="AA25" i="8"/>
  <c r="D29" i="7" s="1"/>
  <c r="AB35" i="8"/>
  <c r="E39" i="7" s="1"/>
  <c r="AC96" i="8"/>
  <c r="X117" i="8"/>
  <c r="AB23" i="8"/>
  <c r="E27" i="7" s="1"/>
  <c r="X55" i="8"/>
  <c r="A59" i="7" s="1"/>
  <c r="Y30" i="8"/>
  <c r="B34" i="7" s="1"/>
  <c r="Y109" i="8"/>
  <c r="AD106" i="8"/>
  <c r="AF106" i="8" s="1"/>
  <c r="AC15" i="8"/>
  <c r="F19" i="7" s="1"/>
  <c r="AD102" i="8"/>
  <c r="AB92" i="8"/>
  <c r="Z75" i="8"/>
  <c r="C79" i="7" s="1"/>
  <c r="Y64" i="8"/>
  <c r="B68" i="7" s="1"/>
  <c r="AB28" i="8"/>
  <c r="E32" i="7" s="1"/>
  <c r="AC51" i="8"/>
  <c r="F55" i="7" s="1"/>
  <c r="Z38" i="8"/>
  <c r="C42" i="7" s="1"/>
  <c r="Z22" i="8"/>
  <c r="C26" i="7" s="1"/>
  <c r="AC119" i="8"/>
  <c r="Z98" i="8"/>
  <c r="Z121" i="8"/>
  <c r="AB12" i="8"/>
  <c r="E16" i="7" s="1"/>
  <c r="AD95" i="8"/>
  <c r="AC81" i="8"/>
  <c r="Y99" i="8"/>
  <c r="Y110" i="8"/>
  <c r="AC44" i="8"/>
  <c r="F48" i="7" s="1"/>
  <c r="X62" i="8"/>
  <c r="A66" i="7" s="1"/>
  <c r="Y47" i="8"/>
  <c r="B51" i="7" s="1"/>
  <c r="X85" i="8"/>
  <c r="AC5" i="8"/>
  <c r="F9" i="7" s="1"/>
  <c r="AC50" i="8"/>
  <c r="F54" i="7" s="1"/>
  <c r="AB83" i="8"/>
  <c r="Y31" i="8"/>
  <c r="B35" i="7" s="1"/>
  <c r="Y17" i="8"/>
  <c r="B21" i="7" s="1"/>
  <c r="Y41" i="8"/>
  <c r="B45" i="7" s="1"/>
  <c r="AD80" i="8"/>
  <c r="AF80" i="8" s="1"/>
  <c r="Y83" i="8"/>
  <c r="Y82" i="8"/>
  <c r="Z78" i="8"/>
  <c r="C82" i="7" s="1"/>
  <c r="Z87" i="8"/>
  <c r="AB30" i="8"/>
  <c r="E34" i="7" s="1"/>
  <c r="X58" i="8"/>
  <c r="A62" i="7" s="1"/>
  <c r="AD90" i="8"/>
  <c r="AF90" i="8" s="1"/>
  <c r="X5" i="8"/>
  <c r="A9" i="7" s="1"/>
  <c r="X100" i="8"/>
  <c r="AB41" i="8"/>
  <c r="E45" i="7" s="1"/>
  <c r="AB76" i="8"/>
  <c r="E80" i="7" s="1"/>
  <c r="AB22" i="8"/>
  <c r="E26" i="7" s="1"/>
  <c r="Z100" i="8"/>
  <c r="Z3" i="8"/>
  <c r="C7" i="7" s="1"/>
  <c r="AA54" i="8"/>
  <c r="D58" i="7" s="1"/>
  <c r="Z104" i="8"/>
  <c r="X18" i="8"/>
  <c r="A22" i="7" s="1"/>
  <c r="AD52" i="8"/>
  <c r="G56" i="7" s="1"/>
  <c r="AA33" i="8"/>
  <c r="D37" i="7" s="1"/>
  <c r="Z13" i="8"/>
  <c r="C17" i="7" s="1"/>
  <c r="AC46" i="8"/>
  <c r="F50" i="7" s="1"/>
  <c r="AC41" i="8"/>
  <c r="F45" i="7" s="1"/>
  <c r="Y59" i="8"/>
  <c r="B63" i="7" s="1"/>
  <c r="Y73" i="8"/>
  <c r="B77" i="7" s="1"/>
  <c r="AB104" i="8"/>
  <c r="AD83" i="8"/>
  <c r="AF83" i="8" s="1"/>
  <c r="Y25" i="8"/>
  <c r="B29" i="7" s="1"/>
  <c r="AB7" i="8"/>
  <c r="E11" i="7" s="1"/>
  <c r="Y100" i="8"/>
  <c r="AB108" i="8"/>
  <c r="AC61" i="8"/>
  <c r="F65" i="7" s="1"/>
  <c r="X75" i="8"/>
  <c r="A79" i="7" s="1"/>
  <c r="Y78" i="8"/>
  <c r="B82" i="7" s="1"/>
  <c r="AA31" i="8"/>
  <c r="D35" i="7" s="1"/>
  <c r="X28" i="8"/>
  <c r="A32" i="7" s="1"/>
  <c r="AC113" i="8"/>
  <c r="AA78" i="8"/>
  <c r="D82" i="7" s="1"/>
  <c r="AC65" i="8"/>
  <c r="F69" i="7" s="1"/>
  <c r="Y87" i="8"/>
  <c r="AB43" i="8"/>
  <c r="E47" i="7" s="1"/>
  <c r="AC3" i="8"/>
  <c r="F7" i="7" s="1"/>
  <c r="Z72" i="8"/>
  <c r="C76" i="7" s="1"/>
  <c r="AC117" i="8"/>
  <c r="AC8" i="8"/>
  <c r="F12" i="7" s="1"/>
  <c r="AB80" i="8"/>
  <c r="X16" i="8"/>
  <c r="A20" i="7" s="1"/>
  <c r="AB59" i="8"/>
  <c r="E63" i="7" s="1"/>
  <c r="Y79" i="8"/>
  <c r="AC48" i="8"/>
  <c r="F52" i="7" s="1"/>
  <c r="X109" i="8"/>
  <c r="AC91" i="8"/>
  <c r="AB10" i="8"/>
  <c r="E14" i="7" s="1"/>
  <c r="AC88" i="8"/>
  <c r="AA106" i="8"/>
  <c r="AA30" i="8"/>
  <c r="D34" i="7" s="1"/>
  <c r="AA119" i="8"/>
  <c r="AC37" i="8"/>
  <c r="F41" i="7" s="1"/>
  <c r="Y95" i="8"/>
  <c r="Z24" i="8"/>
  <c r="C28" i="7" s="1"/>
  <c r="X105" i="8"/>
  <c r="X50" i="8"/>
  <c r="A54" i="7" s="1"/>
  <c r="AD109" i="8"/>
  <c r="AF109" i="8" s="1"/>
  <c r="Y63" i="8"/>
  <c r="B67" i="7" s="1"/>
  <c r="X64" i="8"/>
  <c r="A68" i="7" s="1"/>
  <c r="Z88" i="8"/>
  <c r="AA66" i="8"/>
  <c r="D70" i="7" s="1"/>
  <c r="AC100" i="8"/>
  <c r="AA49" i="8"/>
  <c r="D53" i="7" s="1"/>
  <c r="Z33" i="8"/>
  <c r="C37" i="7" s="1"/>
  <c r="Z20" i="8"/>
  <c r="C24" i="7" s="1"/>
  <c r="AA69" i="8"/>
  <c r="D73" i="7" s="1"/>
  <c r="AC27" i="8"/>
  <c r="F31" i="7" s="1"/>
  <c r="AA35" i="8"/>
  <c r="D39" i="7" s="1"/>
  <c r="Z55" i="8"/>
  <c r="C59" i="7" s="1"/>
  <c r="Z26" i="8"/>
  <c r="C30" i="7" s="1"/>
  <c r="AB74" i="8"/>
  <c r="E78" i="7" s="1"/>
  <c r="X110" i="8"/>
  <c r="Z66" i="8"/>
  <c r="C70" i="7" s="1"/>
  <c r="AA61" i="8"/>
  <c r="D65" i="7" s="1"/>
  <c r="Y11" i="8"/>
  <c r="B15" i="7" s="1"/>
  <c r="AD108" i="8"/>
  <c r="AA81" i="8"/>
  <c r="AC108" i="8"/>
  <c r="AB13" i="8"/>
  <c r="E17" i="7" s="1"/>
  <c r="Z108" i="8"/>
  <c r="AC21" i="8"/>
  <c r="F25" i="7" s="1"/>
  <c r="Z64" i="8"/>
  <c r="C68" i="7" s="1"/>
  <c r="AD110" i="8"/>
  <c r="AF110" i="8" s="1"/>
  <c r="Z110" i="8"/>
  <c r="Z52" i="8"/>
  <c r="C56" i="7" s="1"/>
  <c r="X70" i="8"/>
  <c r="A74" i="7" s="1"/>
  <c r="AA107" i="8"/>
  <c r="X42" i="8"/>
  <c r="A46" i="7" s="1"/>
  <c r="X101" i="8"/>
  <c r="Y108" i="8"/>
  <c r="AA87" i="8"/>
  <c r="X35" i="8"/>
  <c r="A39" i="7" s="1"/>
  <c r="Y80" i="8"/>
  <c r="Z49" i="8"/>
  <c r="C53" i="7" s="1"/>
  <c r="AA6" i="8"/>
  <c r="D10" i="7" s="1"/>
  <c r="AB71" i="8"/>
  <c r="E75" i="7" s="1"/>
  <c r="AD93" i="8"/>
  <c r="X81" i="8"/>
  <c r="AA27" i="8"/>
  <c r="D31" i="7" s="1"/>
  <c r="Z118" i="8"/>
  <c r="AB9" i="8"/>
  <c r="E13" i="7" s="1"/>
  <c r="X23" i="8"/>
  <c r="A27" i="7" s="1"/>
  <c r="AC115" i="8"/>
  <c r="AD70" i="8"/>
  <c r="AF70" i="8" s="1"/>
  <c r="H74" i="7" s="1"/>
  <c r="AB115" i="8"/>
  <c r="AA80" i="8"/>
  <c r="AB15" i="8"/>
  <c r="E19" i="7" s="1"/>
  <c r="Y122" i="8"/>
  <c r="AC20" i="8"/>
  <c r="F24" i="7" s="1"/>
  <c r="AC112" i="8"/>
  <c r="Z65" i="8"/>
  <c r="C69" i="7" s="1"/>
  <c r="AA56" i="8"/>
  <c r="D60" i="7" s="1"/>
  <c r="AB73" i="8"/>
  <c r="E77" i="7" s="1"/>
  <c r="AB105" i="8"/>
  <c r="AA112" i="8"/>
  <c r="AC90" i="8"/>
  <c r="Z93" i="8"/>
  <c r="AA70" i="8"/>
  <c r="D74" i="7" s="1"/>
  <c r="AC107" i="8"/>
  <c r="AA73" i="8"/>
  <c r="D77" i="7" s="1"/>
  <c r="Z29" i="8"/>
  <c r="C33" i="7" s="1"/>
  <c r="AD61" i="8"/>
  <c r="AF61" i="8" s="1"/>
  <c r="H65" i="7" s="1"/>
  <c r="AD113" i="8"/>
  <c r="AD49" i="8"/>
  <c r="G53" i="7" s="1"/>
  <c r="Y27" i="8"/>
  <c r="B31" i="7" s="1"/>
  <c r="AA116" i="8"/>
  <c r="AA83" i="8"/>
  <c r="AD118" i="8"/>
  <c r="AF118" i="8" s="1"/>
  <c r="AC30" i="8"/>
  <c r="F34" i="7" s="1"/>
  <c r="AB70" i="8"/>
  <c r="E74" i="7" s="1"/>
  <c r="AD56" i="8"/>
  <c r="G60" i="7" s="1"/>
  <c r="X46" i="8"/>
  <c r="A50" i="7" s="1"/>
  <c r="Y81" i="8"/>
  <c r="AC23" i="8"/>
  <c r="F27" i="7" s="1"/>
  <c r="AA32" i="8"/>
  <c r="D36" i="7" s="1"/>
  <c r="X60" i="8"/>
  <c r="A64" i="7" s="1"/>
  <c r="AA22" i="8"/>
  <c r="D26" i="7" s="1"/>
  <c r="AB29" i="8"/>
  <c r="E33" i="7" s="1"/>
  <c r="AC111" i="8"/>
  <c r="X14" i="8"/>
  <c r="A18" i="7" s="1"/>
  <c r="AA86" i="8"/>
  <c r="AA60" i="8"/>
  <c r="D64" i="7" s="1"/>
  <c r="AA5" i="8"/>
  <c r="D9" i="7" s="1"/>
  <c r="AD87" i="8"/>
  <c r="AA121" i="8"/>
  <c r="AC59" i="8"/>
  <c r="F63" i="7" s="1"/>
  <c r="Y21" i="8"/>
  <c r="B25" i="7" s="1"/>
  <c r="Y33" i="8"/>
  <c r="B37" i="7" s="1"/>
  <c r="AB67" i="8"/>
  <c r="E71" i="7" s="1"/>
  <c r="X19" i="8"/>
  <c r="A23" i="7" s="1"/>
  <c r="AA8" i="8"/>
  <c r="D12" i="7" s="1"/>
  <c r="AB103" i="8"/>
  <c r="AC73" i="8"/>
  <c r="F77" i="7" s="1"/>
  <c r="Y84" i="8"/>
  <c r="AD77" i="8"/>
  <c r="AF77" i="8" s="1"/>
  <c r="H81" i="7" s="1"/>
  <c r="Y50" i="8"/>
  <c r="B54" i="7" s="1"/>
  <c r="AC74" i="8"/>
  <c r="F78" i="7" s="1"/>
  <c r="AC78" i="8"/>
  <c r="F82" i="7" s="1"/>
  <c r="X56" i="8"/>
  <c r="A60" i="7" s="1"/>
  <c r="AA122" i="8"/>
  <c r="X20" i="8"/>
  <c r="A24" i="7" s="1"/>
  <c r="AD115" i="8"/>
  <c r="AC63" i="8"/>
  <c r="F67" i="7" s="1"/>
  <c r="X32" i="8"/>
  <c r="A36" i="7" s="1"/>
  <c r="Z113" i="8"/>
  <c r="X29" i="8"/>
  <c r="A33" i="7" s="1"/>
  <c r="Y96" i="8"/>
  <c r="AD71" i="8"/>
  <c r="G75" i="7" s="1"/>
  <c r="AA114" i="8"/>
  <c r="AA62" i="8"/>
  <c r="D66" i="7" s="1"/>
  <c r="Y45" i="8"/>
  <c r="B49" i="7" s="1"/>
  <c r="AA115" i="8"/>
  <c r="AA37" i="8"/>
  <c r="D41" i="7" s="1"/>
  <c r="Z97" i="8"/>
  <c r="AC9" i="8"/>
  <c r="F13" i="7" s="1"/>
  <c r="Z107" i="8"/>
  <c r="Z69" i="8"/>
  <c r="C73" i="7" s="1"/>
  <c r="Z57" i="8"/>
  <c r="C61" i="7" s="1"/>
  <c r="AA48" i="8"/>
  <c r="D52" i="7" s="1"/>
  <c r="AC14" i="8"/>
  <c r="F18" i="7" s="1"/>
  <c r="Z85" i="8"/>
  <c r="Z74" i="8"/>
  <c r="C78" i="7" s="1"/>
  <c r="AD94" i="8"/>
  <c r="X3" i="8"/>
  <c r="A7" i="7" s="1"/>
  <c r="X80" i="8"/>
  <c r="AD88" i="8"/>
  <c r="AA72" i="8"/>
  <c r="D76" i="7" s="1"/>
  <c r="Z53" i="8"/>
  <c r="C57" i="7" s="1"/>
  <c r="AB36" i="8"/>
  <c r="E40" i="7" s="1"/>
  <c r="AB4" i="8"/>
  <c r="E8" i="7" s="1"/>
  <c r="AC118" i="8"/>
  <c r="X65" i="8"/>
  <c r="A69" i="7" s="1"/>
  <c r="X38" i="8"/>
  <c r="A42" i="7" s="1"/>
  <c r="X59" i="8"/>
  <c r="A63" i="7" s="1"/>
  <c r="AC10" i="8"/>
  <c r="F14" i="7" s="1"/>
  <c r="AB58" i="8"/>
  <c r="E62" i="7" s="1"/>
  <c r="AA43" i="8"/>
  <c r="D47" i="7" s="1"/>
  <c r="U626" i="8"/>
  <c r="V626" i="8" s="1"/>
  <c r="K627" i="8"/>
  <c r="AA96" i="8"/>
  <c r="AC57" i="8"/>
  <c r="F61" i="7" s="1"/>
  <c r="AD53" i="8"/>
  <c r="AC110" i="8"/>
  <c r="Y66" i="8"/>
  <c r="B70" i="7" s="1"/>
  <c r="AD72" i="8"/>
  <c r="AD74" i="8"/>
  <c r="AB27" i="8"/>
  <c r="E31" i="7" s="1"/>
  <c r="AF111" i="8"/>
  <c r="AB121" i="8"/>
  <c r="AC121" i="8"/>
  <c r="AA100" i="8"/>
  <c r="Z42" i="8"/>
  <c r="C46" i="7" s="1"/>
  <c r="X122" i="8"/>
  <c r="AB65" i="8"/>
  <c r="E69" i="7" s="1"/>
  <c r="AB24" i="8"/>
  <c r="E28" i="7" s="1"/>
  <c r="Z119" i="8"/>
  <c r="AC52" i="8"/>
  <c r="F56" i="7" s="1"/>
  <c r="AB114" i="8"/>
  <c r="AD116" i="8"/>
  <c r="Z18" i="8"/>
  <c r="C22" i="7" s="1"/>
  <c r="AC22" i="8"/>
  <c r="F26" i="7" s="1"/>
  <c r="AB31" i="8"/>
  <c r="E35" i="7" s="1"/>
  <c r="X67" i="8"/>
  <c r="A71" i="7" s="1"/>
  <c r="AC32" i="8"/>
  <c r="F36" i="7" s="1"/>
  <c r="AF105" i="8" l="1"/>
  <c r="AF73" i="8"/>
  <c r="H77" i="7" s="1"/>
  <c r="AF59" i="8"/>
  <c r="H63" i="7" s="1"/>
  <c r="G72" i="7"/>
  <c r="AF50" i="8"/>
  <c r="H54" i="7" s="1"/>
  <c r="G71" i="7"/>
  <c r="AF78" i="8"/>
  <c r="H82" i="7" s="1"/>
  <c r="G68" i="7"/>
  <c r="G69" i="7"/>
  <c r="AF82" i="8"/>
  <c r="AF57" i="8"/>
  <c r="H61" i="7" s="1"/>
  <c r="AF54" i="8"/>
  <c r="H58" i="7" s="1"/>
  <c r="G67" i="7"/>
  <c r="AF102" i="8"/>
  <c r="G62" i="7"/>
  <c r="G59" i="7"/>
  <c r="AF47" i="8"/>
  <c r="H51" i="7" s="1"/>
  <c r="AF89" i="8"/>
  <c r="AF95" i="8"/>
  <c r="AF75" i="8"/>
  <c r="H79" i="7" s="1"/>
  <c r="AF60" i="8"/>
  <c r="H64" i="7" s="1"/>
  <c r="AF52" i="8"/>
  <c r="H56" i="7" s="1"/>
  <c r="G52" i="7"/>
  <c r="AF108" i="8"/>
  <c r="B16" i="3"/>
  <c r="Q15" i="3"/>
  <c r="O11" i="3"/>
  <c r="P11" i="3" s="1"/>
  <c r="T11" i="3" s="1"/>
  <c r="M13" i="3"/>
  <c r="N12" i="3"/>
  <c r="L14" i="3"/>
  <c r="AF104" i="8"/>
  <c r="AF66" i="8"/>
  <c r="H70" i="7" s="1"/>
  <c r="AF93" i="8"/>
  <c r="G49" i="7"/>
  <c r="AF84" i="8"/>
  <c r="AF101" i="8"/>
  <c r="AF51" i="8"/>
  <c r="H55" i="7" s="1"/>
  <c r="AF49" i="8"/>
  <c r="H53" i="7" s="1"/>
  <c r="AF113" i="8"/>
  <c r="AF56" i="8"/>
  <c r="H60" i="7" s="1"/>
  <c r="G81" i="7"/>
  <c r="G80" i="7"/>
  <c r="AF46" i="8"/>
  <c r="H50" i="7" s="1"/>
  <c r="G66" i="7"/>
  <c r="G74" i="7"/>
  <c r="AF71" i="8"/>
  <c r="H75" i="7" s="1"/>
  <c r="AF87" i="8"/>
  <c r="AF115" i="8"/>
  <c r="AF92" i="8"/>
  <c r="AF69" i="8"/>
  <c r="H73" i="7" s="1"/>
  <c r="AF88" i="8"/>
  <c r="G65" i="7"/>
  <c r="AF79" i="8"/>
  <c r="AF94" i="8"/>
  <c r="AF116" i="8"/>
  <c r="AF72" i="8"/>
  <c r="H76" i="7" s="1"/>
  <c r="G76" i="7"/>
  <c r="K628" i="8"/>
  <c r="U627" i="8"/>
  <c r="V627" i="8" s="1"/>
  <c r="G78" i="7"/>
  <c r="AF74" i="8"/>
  <c r="H78" i="7" s="1"/>
  <c r="G57" i="7"/>
  <c r="AF53" i="8"/>
  <c r="H57" i="7" s="1"/>
  <c r="B17" i="3" l="1"/>
  <c r="Q16" i="3"/>
  <c r="M14" i="3"/>
  <c r="N13" i="3"/>
  <c r="L15" i="3"/>
  <c r="O12" i="3"/>
  <c r="P12" i="3" s="1"/>
  <c r="T12" i="3" s="1"/>
  <c r="K629" i="8"/>
  <c r="U628" i="8"/>
  <c r="V628" i="8" s="1"/>
  <c r="B18" i="3" l="1"/>
  <c r="Q17" i="3"/>
  <c r="O13" i="3"/>
  <c r="P13" i="3" s="1"/>
  <c r="T13" i="3" s="1"/>
  <c r="M15" i="3"/>
  <c r="N14" i="3"/>
  <c r="L16" i="3"/>
  <c r="K630" i="8"/>
  <c r="U629" i="8"/>
  <c r="V629" i="8" s="1"/>
  <c r="B19" i="3" l="1"/>
  <c r="Q18" i="3"/>
  <c r="M16" i="3"/>
  <c r="O14" i="3"/>
  <c r="P14" i="3" s="1"/>
  <c r="T14" i="3" s="1"/>
  <c r="L17" i="3"/>
  <c r="N15" i="3"/>
  <c r="U630" i="8"/>
  <c r="V630" i="8" s="1"/>
  <c r="K631" i="8"/>
  <c r="O15" i="3" l="1"/>
  <c r="P15" i="3" s="1"/>
  <c r="T15" i="3" s="1"/>
  <c r="M17" i="3"/>
  <c r="N16" i="3"/>
  <c r="L18" i="3"/>
  <c r="B20" i="3"/>
  <c r="Q19" i="3"/>
  <c r="U631" i="8"/>
  <c r="V631" i="8" s="1"/>
  <c r="K632" i="8"/>
  <c r="B21" i="3" l="1"/>
  <c r="Q20" i="3"/>
  <c r="M18" i="3"/>
  <c r="L19" i="3"/>
  <c r="O16" i="3"/>
  <c r="P16" i="3" s="1"/>
  <c r="T16" i="3" s="1"/>
  <c r="N17" i="3"/>
  <c r="U632" i="8"/>
  <c r="V632" i="8" s="1"/>
  <c r="K633" i="8"/>
  <c r="B22" i="3" l="1"/>
  <c r="Q21" i="3"/>
  <c r="O17" i="3"/>
  <c r="P17" i="3" s="1"/>
  <c r="T17" i="3" s="1"/>
  <c r="M19" i="3"/>
  <c r="N18" i="3"/>
  <c r="L20" i="3"/>
  <c r="U633" i="8"/>
  <c r="V633" i="8" s="1"/>
  <c r="K634" i="8"/>
  <c r="B23" i="3" l="1"/>
  <c r="Q22" i="3"/>
  <c r="M20" i="3"/>
  <c r="L21" i="3"/>
  <c r="O18" i="3"/>
  <c r="P18" i="3" s="1"/>
  <c r="T18" i="3" s="1"/>
  <c r="N19" i="3"/>
  <c r="K635" i="8"/>
  <c r="U634" i="8"/>
  <c r="V634" i="8" s="1"/>
  <c r="B24" i="3" l="1"/>
  <c r="Q23" i="3"/>
  <c r="O19" i="3"/>
  <c r="P19" i="3" s="1"/>
  <c r="T19" i="3" s="1"/>
  <c r="M21" i="3"/>
  <c r="N20" i="3"/>
  <c r="L22" i="3"/>
  <c r="K636" i="8"/>
  <c r="U635" i="8"/>
  <c r="V635" i="8" s="1"/>
  <c r="B25" i="3" l="1"/>
  <c r="Q24" i="3"/>
  <c r="M22" i="3"/>
  <c r="N21" i="3"/>
  <c r="L23" i="3"/>
  <c r="O20" i="3"/>
  <c r="P20" i="3" s="1"/>
  <c r="T20" i="3" s="1"/>
  <c r="U636" i="8"/>
  <c r="V636" i="8" s="1"/>
  <c r="K637" i="8"/>
  <c r="B26" i="3" l="1"/>
  <c r="Q25" i="3"/>
  <c r="O21" i="3"/>
  <c r="P21" i="3" s="1"/>
  <c r="T21" i="3" s="1"/>
  <c r="M23" i="3"/>
  <c r="N22" i="3"/>
  <c r="L24" i="3"/>
  <c r="U637" i="8"/>
  <c r="V637" i="8" s="1"/>
  <c r="K638" i="8"/>
  <c r="B27" i="3" l="1"/>
  <c r="Q26" i="3"/>
  <c r="M24" i="3"/>
  <c r="L25" i="3"/>
  <c r="O22" i="3"/>
  <c r="P22" i="3" s="1"/>
  <c r="T22" i="3" s="1"/>
  <c r="N23" i="3"/>
  <c r="U638" i="8"/>
  <c r="V638" i="8" s="1"/>
  <c r="K639" i="8"/>
  <c r="B28" i="3" l="1"/>
  <c r="Q27" i="3"/>
  <c r="O23" i="3"/>
  <c r="P23" i="3" s="1"/>
  <c r="T23" i="3" s="1"/>
  <c r="M25" i="3"/>
  <c r="L26" i="3"/>
  <c r="N24" i="3"/>
  <c r="U639" i="8"/>
  <c r="V639" i="8" s="1"/>
  <c r="K640" i="8"/>
  <c r="B29" i="3" l="1"/>
  <c r="Q28" i="3"/>
  <c r="M26" i="3"/>
  <c r="O24" i="3"/>
  <c r="P24" i="3" s="1"/>
  <c r="T24" i="3" s="1"/>
  <c r="N25" i="3"/>
  <c r="L27" i="3"/>
  <c r="U640" i="8"/>
  <c r="V640" i="8" s="1"/>
  <c r="K641" i="8"/>
  <c r="B30" i="3" l="1"/>
  <c r="Q29" i="3"/>
  <c r="O25" i="3"/>
  <c r="P25" i="3" s="1"/>
  <c r="T25" i="3" s="1"/>
  <c r="M27" i="3"/>
  <c r="L28" i="3"/>
  <c r="N26" i="3"/>
  <c r="U641" i="8"/>
  <c r="V641" i="8" s="1"/>
  <c r="K642" i="8"/>
  <c r="B31" i="3" l="1"/>
  <c r="Q30" i="3"/>
  <c r="M28" i="3"/>
  <c r="L29" i="3"/>
  <c r="O26" i="3"/>
  <c r="P26" i="3" s="1"/>
  <c r="T26" i="3" s="1"/>
  <c r="N27" i="3"/>
  <c r="K643" i="8"/>
  <c r="U642" i="8"/>
  <c r="V642" i="8" s="1"/>
  <c r="B32" i="3" l="1"/>
  <c r="Q31" i="3"/>
  <c r="O27" i="3"/>
  <c r="P27" i="3" s="1"/>
  <c r="T27" i="3" s="1"/>
  <c r="M29" i="3"/>
  <c r="L30" i="3"/>
  <c r="N28" i="3"/>
  <c r="K644" i="8"/>
  <c r="U643" i="8"/>
  <c r="V643" i="8" s="1"/>
  <c r="B33" i="3" l="1"/>
  <c r="Q32" i="3"/>
  <c r="M30" i="3"/>
  <c r="N29" i="3"/>
  <c r="L31" i="3"/>
  <c r="O28" i="3"/>
  <c r="P28" i="3" s="1"/>
  <c r="T28" i="3" s="1"/>
  <c r="K645" i="8"/>
  <c r="U644" i="8"/>
  <c r="V644" i="8" s="1"/>
  <c r="B34" i="3" l="1"/>
  <c r="Q33" i="3"/>
  <c r="O29" i="3"/>
  <c r="P29" i="3" s="1"/>
  <c r="T29" i="3" s="1"/>
  <c r="M31" i="3"/>
  <c r="L32" i="3"/>
  <c r="N30" i="3"/>
  <c r="K646" i="8"/>
  <c r="U645" i="8"/>
  <c r="V645" i="8" s="1"/>
  <c r="B35" i="3" l="1"/>
  <c r="Q34" i="3"/>
  <c r="M32" i="3"/>
  <c r="L33" i="3"/>
  <c r="O30" i="3"/>
  <c r="P30" i="3" s="1"/>
  <c r="T30" i="3" s="1"/>
  <c r="N31" i="3"/>
  <c r="K647" i="8"/>
  <c r="U646" i="8"/>
  <c r="V646" i="8" s="1"/>
  <c r="B36" i="3" l="1"/>
  <c r="Q35" i="3"/>
  <c r="O31" i="3"/>
  <c r="P31" i="3" s="1"/>
  <c r="T31" i="3" s="1"/>
  <c r="M33" i="3"/>
  <c r="L34" i="3"/>
  <c r="N32" i="3"/>
  <c r="K648" i="8"/>
  <c r="U647" i="8"/>
  <c r="V647" i="8" s="1"/>
  <c r="B37" i="3" l="1"/>
  <c r="Q36" i="3"/>
  <c r="M34" i="3"/>
  <c r="O32" i="3"/>
  <c r="P32" i="3" s="1"/>
  <c r="T32" i="3" s="1"/>
  <c r="N33" i="3"/>
  <c r="L35" i="3"/>
  <c r="K649" i="8"/>
  <c r="U648" i="8"/>
  <c r="V648" i="8" s="1"/>
  <c r="B38" i="3" l="1"/>
  <c r="Q37" i="3"/>
  <c r="O33" i="3"/>
  <c r="P33" i="3" s="1"/>
  <c r="T33" i="3" s="1"/>
  <c r="M35" i="3"/>
  <c r="L36" i="3"/>
  <c r="N34" i="3"/>
  <c r="U649" i="8"/>
  <c r="V649" i="8" s="1"/>
  <c r="K650" i="8"/>
  <c r="B39" i="3" l="1"/>
  <c r="Q38" i="3"/>
  <c r="M36" i="3"/>
  <c r="L37" i="3"/>
  <c r="O34" i="3"/>
  <c r="P34" i="3" s="1"/>
  <c r="T34" i="3" s="1"/>
  <c r="N35" i="3"/>
  <c r="U650" i="8"/>
  <c r="V650" i="8" s="1"/>
  <c r="K651" i="8"/>
  <c r="B40" i="3" l="1"/>
  <c r="Q39" i="3"/>
  <c r="O35" i="3"/>
  <c r="P35" i="3" s="1"/>
  <c r="T35" i="3" s="1"/>
  <c r="M37" i="3"/>
  <c r="L38" i="3"/>
  <c r="N36" i="3"/>
  <c r="U651" i="8"/>
  <c r="V651" i="8" s="1"/>
  <c r="K652" i="8"/>
  <c r="B41" i="3" l="1"/>
  <c r="Q40" i="3"/>
  <c r="M38" i="3"/>
  <c r="N37" i="3"/>
  <c r="L39" i="3"/>
  <c r="O36" i="3"/>
  <c r="P36" i="3" s="1"/>
  <c r="T36" i="3" s="1"/>
  <c r="K653" i="8"/>
  <c r="U652" i="8"/>
  <c r="V652" i="8" s="1"/>
  <c r="B42" i="3" l="1"/>
  <c r="Q41" i="3"/>
  <c r="O37" i="3"/>
  <c r="P37" i="3" s="1"/>
  <c r="T37" i="3" s="1"/>
  <c r="M39" i="3"/>
  <c r="L40" i="3"/>
  <c r="N38" i="3"/>
  <c r="U653" i="8"/>
  <c r="V653" i="8" s="1"/>
  <c r="K654" i="8"/>
  <c r="B43" i="3" l="1"/>
  <c r="Q42" i="3"/>
  <c r="M40" i="3"/>
  <c r="L41" i="3"/>
  <c r="O38" i="3"/>
  <c r="P38" i="3" s="1"/>
  <c r="T38" i="3" s="1"/>
  <c r="N39" i="3"/>
  <c r="K655" i="8"/>
  <c r="U654" i="8"/>
  <c r="V654" i="8" s="1"/>
  <c r="B44" i="3" l="1"/>
  <c r="Q43" i="3"/>
  <c r="O39" i="3"/>
  <c r="P39" i="3" s="1"/>
  <c r="T39" i="3" s="1"/>
  <c r="M41" i="3"/>
  <c r="L42" i="3"/>
  <c r="N40" i="3"/>
  <c r="K656" i="8"/>
  <c r="U655" i="8"/>
  <c r="V655" i="8" s="1"/>
  <c r="B45" i="3" l="1"/>
  <c r="Q44" i="3"/>
  <c r="M42" i="3"/>
  <c r="O40" i="3"/>
  <c r="P40" i="3" s="1"/>
  <c r="T40" i="3" s="1"/>
  <c r="N41" i="3"/>
  <c r="L43" i="3"/>
  <c r="U656" i="8"/>
  <c r="V656" i="8" s="1"/>
  <c r="K657" i="8"/>
  <c r="B46" i="3" l="1"/>
  <c r="Q45" i="3"/>
  <c r="O41" i="3"/>
  <c r="P41" i="3" s="1"/>
  <c r="T41" i="3" s="1"/>
  <c r="M43" i="3"/>
  <c r="L44" i="3"/>
  <c r="N42" i="3"/>
  <c r="U657" i="8"/>
  <c r="V657" i="8" s="1"/>
  <c r="K658" i="8"/>
  <c r="B47" i="3" l="1"/>
  <c r="Q46" i="3"/>
  <c r="M44" i="3"/>
  <c r="L45" i="3"/>
  <c r="O42" i="3"/>
  <c r="P42" i="3" s="1"/>
  <c r="T42" i="3" s="1"/>
  <c r="N43" i="3"/>
  <c r="U658" i="8"/>
  <c r="V658" i="8" s="1"/>
  <c r="K659" i="8"/>
  <c r="B48" i="3" l="1"/>
  <c r="Q47" i="3"/>
  <c r="O43" i="3"/>
  <c r="P43" i="3" s="1"/>
  <c r="T43" i="3" s="1"/>
  <c r="M45" i="3"/>
  <c r="L46" i="3"/>
  <c r="N44" i="3"/>
  <c r="U659" i="8"/>
  <c r="V659" i="8" s="1"/>
  <c r="K660" i="8"/>
  <c r="B49" i="3" l="1"/>
  <c r="Q48" i="3"/>
  <c r="M46" i="3"/>
  <c r="N45" i="3"/>
  <c r="L47" i="3"/>
  <c r="O44" i="3"/>
  <c r="P44" i="3" s="1"/>
  <c r="T44" i="3" s="1"/>
  <c r="U660" i="8"/>
  <c r="V660" i="8" s="1"/>
  <c r="K661" i="8"/>
  <c r="B50" i="3" l="1"/>
  <c r="Q49" i="3"/>
  <c r="O45" i="3"/>
  <c r="P45" i="3" s="1"/>
  <c r="T45" i="3" s="1"/>
  <c r="M47" i="3"/>
  <c r="L48" i="3"/>
  <c r="N46" i="3"/>
  <c r="U661" i="8"/>
  <c r="V661" i="8" s="1"/>
  <c r="K662" i="8"/>
  <c r="B51" i="3" l="1"/>
  <c r="Q50" i="3"/>
  <c r="M48" i="3"/>
  <c r="L49" i="3"/>
  <c r="O46" i="3"/>
  <c r="P46" i="3" s="1"/>
  <c r="T46" i="3" s="1"/>
  <c r="N47" i="3"/>
  <c r="K663" i="8"/>
  <c r="U662" i="8"/>
  <c r="V662" i="8" s="1"/>
  <c r="B52" i="3" l="1"/>
  <c r="Q51" i="3"/>
  <c r="O47" i="3"/>
  <c r="P47" i="3" s="1"/>
  <c r="T47" i="3" s="1"/>
  <c r="M49" i="3"/>
  <c r="L50" i="3"/>
  <c r="N48" i="3"/>
  <c r="U663" i="8"/>
  <c r="V663" i="8" s="1"/>
  <c r="K664" i="8"/>
  <c r="M50" i="3" l="1"/>
  <c r="O48" i="3"/>
  <c r="P48" i="3" s="1"/>
  <c r="T48" i="3" s="1"/>
  <c r="N49" i="3"/>
  <c r="L51" i="3"/>
  <c r="B53" i="3"/>
  <c r="Q52" i="3"/>
  <c r="K665" i="8"/>
  <c r="K666" i="8" s="1"/>
  <c r="K667" i="8" s="1"/>
  <c r="K668" i="8" s="1"/>
  <c r="K669" i="8" s="1"/>
  <c r="K670" i="8" s="1"/>
  <c r="K671" i="8" s="1"/>
  <c r="K672" i="8" s="1"/>
  <c r="K673" i="8" s="1"/>
  <c r="K674" i="8" s="1"/>
  <c r="K675" i="8" s="1"/>
  <c r="K676" i="8" s="1"/>
  <c r="K677" i="8" s="1"/>
  <c r="K678" i="8" s="1"/>
  <c r="K679" i="8" s="1"/>
  <c r="K680" i="8" s="1"/>
  <c r="K681" i="8" s="1"/>
  <c r="K682" i="8" s="1"/>
  <c r="K683" i="8" s="1"/>
  <c r="K684" i="8" s="1"/>
  <c r="K685" i="8" s="1"/>
  <c r="K686" i="8" s="1"/>
  <c r="K687" i="8" s="1"/>
  <c r="K688" i="8" s="1"/>
  <c r="K689" i="8" s="1"/>
  <c r="K690" i="8" s="1"/>
  <c r="K691" i="8" s="1"/>
  <c r="K692" i="8" s="1"/>
  <c r="K693" i="8" s="1"/>
  <c r="K694" i="8" s="1"/>
  <c r="K695" i="8" s="1"/>
  <c r="K696" i="8" s="1"/>
  <c r="K697" i="8" s="1"/>
  <c r="K698" i="8" s="1"/>
  <c r="K699" i="8" s="1"/>
  <c r="K700" i="8" s="1"/>
  <c r="K701" i="8" s="1"/>
  <c r="K702" i="8" s="1"/>
  <c r="K703" i="8" s="1"/>
  <c r="K704" i="8" s="1"/>
  <c r="K705" i="8" s="1"/>
  <c r="K706" i="8" s="1"/>
  <c r="K707" i="8" s="1"/>
  <c r="K708" i="8" s="1"/>
  <c r="K709" i="8" s="1"/>
  <c r="K710" i="8" s="1"/>
  <c r="K711" i="8" s="1"/>
  <c r="K712" i="8" s="1"/>
  <c r="K713" i="8" s="1"/>
  <c r="K714" i="8" s="1"/>
  <c r="K715" i="8" s="1"/>
  <c r="K716" i="8" s="1"/>
  <c r="K717" i="8" s="1"/>
  <c r="K718" i="8" s="1"/>
  <c r="K719" i="8" s="1"/>
  <c r="K720" i="8" s="1"/>
  <c r="K721" i="8" s="1"/>
  <c r="K722" i="8" s="1"/>
  <c r="K723" i="8" s="1"/>
  <c r="K724" i="8" s="1"/>
  <c r="K725" i="8" s="1"/>
  <c r="K726" i="8" s="1"/>
  <c r="K727" i="8" s="1"/>
  <c r="K728" i="8" s="1"/>
  <c r="K729" i="8" s="1"/>
  <c r="K730" i="8" s="1"/>
  <c r="K731" i="8" s="1"/>
  <c r="K732" i="8" s="1"/>
  <c r="K733" i="8" s="1"/>
  <c r="K734" i="8" s="1"/>
  <c r="K735" i="8" s="1"/>
  <c r="K736" i="8" s="1"/>
  <c r="K737" i="8" s="1"/>
  <c r="K738" i="8" s="1"/>
  <c r="K739" i="8" s="1"/>
  <c r="K740" i="8" s="1"/>
  <c r="K741" i="8" s="1"/>
  <c r="K742" i="8" s="1"/>
  <c r="K743" i="8" s="1"/>
  <c r="K744" i="8" s="1"/>
  <c r="K745" i="8" s="1"/>
  <c r="K746" i="8" s="1"/>
  <c r="K747" i="8" s="1"/>
  <c r="K748" i="8" s="1"/>
  <c r="K749" i="8" s="1"/>
  <c r="K750" i="8" s="1"/>
  <c r="K751" i="8" s="1"/>
  <c r="K752" i="8" s="1"/>
  <c r="K753" i="8" s="1"/>
  <c r="K754" i="8" s="1"/>
  <c r="K755" i="8" s="1"/>
  <c r="K756" i="8" s="1"/>
  <c r="K757" i="8" s="1"/>
  <c r="K758" i="8" s="1"/>
  <c r="K759" i="8" s="1"/>
  <c r="K760" i="8" s="1"/>
  <c r="K761" i="8" s="1"/>
  <c r="K762" i="8" s="1"/>
  <c r="K763" i="8" s="1"/>
  <c r="K764" i="8" s="1"/>
  <c r="K765" i="8" s="1"/>
  <c r="K766" i="8" s="1"/>
  <c r="K767" i="8" s="1"/>
  <c r="K768" i="8" s="1"/>
  <c r="K769" i="8" s="1"/>
  <c r="K770" i="8" s="1"/>
  <c r="K771" i="8" s="1"/>
  <c r="K772" i="8" s="1"/>
  <c r="K773" i="8" s="1"/>
  <c r="K774" i="8" s="1"/>
  <c r="K775" i="8" s="1"/>
  <c r="K776" i="8" s="1"/>
  <c r="K777" i="8" s="1"/>
  <c r="K778" i="8" s="1"/>
  <c r="K779" i="8" s="1"/>
  <c r="K780" i="8" s="1"/>
  <c r="K781" i="8" s="1"/>
  <c r="K782" i="8" s="1"/>
  <c r="K783" i="8" s="1"/>
  <c r="K784" i="8" s="1"/>
  <c r="K785" i="8" s="1"/>
  <c r="K786" i="8" s="1"/>
  <c r="K787" i="8" s="1"/>
  <c r="K788" i="8" s="1"/>
  <c r="K789" i="8" s="1"/>
  <c r="K790" i="8" s="1"/>
  <c r="K791" i="8" s="1"/>
  <c r="K792" i="8" s="1"/>
  <c r="K793" i="8" s="1"/>
  <c r="K794" i="8" s="1"/>
  <c r="K795" i="8" s="1"/>
  <c r="K796" i="8" s="1"/>
  <c r="K797" i="8" s="1"/>
  <c r="K798" i="8" s="1"/>
  <c r="K799" i="8" s="1"/>
  <c r="K800" i="8" s="1"/>
  <c r="K801" i="8" s="1"/>
  <c r="K802" i="8" s="1"/>
  <c r="K803" i="8" s="1"/>
  <c r="K804" i="8" s="1"/>
  <c r="K805" i="8" s="1"/>
  <c r="K806" i="8" s="1"/>
  <c r="K807" i="8" s="1"/>
  <c r="K808" i="8" s="1"/>
  <c r="K809" i="8" s="1"/>
  <c r="K810" i="8" s="1"/>
  <c r="K811" i="8" s="1"/>
  <c r="K812" i="8" s="1"/>
  <c r="K813" i="8" s="1"/>
  <c r="K814" i="8" s="1"/>
  <c r="K815" i="8" s="1"/>
  <c r="K816" i="8" s="1"/>
  <c r="K817" i="8" s="1"/>
  <c r="K818" i="8" s="1"/>
  <c r="K819" i="8" s="1"/>
  <c r="K820" i="8" s="1"/>
  <c r="K821" i="8" s="1"/>
  <c r="K822" i="8" s="1"/>
  <c r="K823" i="8" s="1"/>
  <c r="K824" i="8" s="1"/>
  <c r="K825" i="8" s="1"/>
  <c r="K826" i="8" s="1"/>
  <c r="K827" i="8" s="1"/>
  <c r="K828" i="8" s="1"/>
  <c r="K829" i="8" s="1"/>
  <c r="K830" i="8" s="1"/>
  <c r="K831" i="8" s="1"/>
  <c r="K832" i="8" s="1"/>
  <c r="K833" i="8" s="1"/>
  <c r="K834" i="8" s="1"/>
  <c r="K835" i="8" s="1"/>
  <c r="U664" i="8"/>
  <c r="AD44" i="8"/>
  <c r="G48" i="7" s="1"/>
  <c r="K836" i="8" l="1"/>
  <c r="U835" i="8"/>
  <c r="V835" i="8" s="1"/>
  <c r="B54" i="3"/>
  <c r="Q53" i="3"/>
  <c r="O49" i="3"/>
  <c r="P49" i="3" s="1"/>
  <c r="T49" i="3" s="1"/>
  <c r="M51" i="3"/>
  <c r="L52" i="3"/>
  <c r="N50" i="3"/>
  <c r="U906" i="8"/>
  <c r="V906" i="8" s="1"/>
  <c r="V665" i="8"/>
  <c r="V664" i="8"/>
  <c r="AF44" i="8"/>
  <c r="H48" i="7" s="1"/>
  <c r="K837" i="8" l="1"/>
  <c r="U836" i="8"/>
  <c r="V836" i="8" s="1"/>
  <c r="B55" i="3"/>
  <c r="Q54" i="3"/>
  <c r="M52" i="3"/>
  <c r="L53" i="3"/>
  <c r="O50" i="3"/>
  <c r="P50" i="3" s="1"/>
  <c r="T50" i="3" s="1"/>
  <c r="N51" i="3"/>
  <c r="U907" i="8"/>
  <c r="V907" i="8" s="1"/>
  <c r="K838" i="8" l="1"/>
  <c r="U837" i="8"/>
  <c r="V837" i="8" s="1"/>
  <c r="B56" i="3"/>
  <c r="Q55" i="3"/>
  <c r="O51" i="3"/>
  <c r="P51" i="3" s="1"/>
  <c r="T51" i="3" s="1"/>
  <c r="M53" i="3"/>
  <c r="L54" i="3"/>
  <c r="N52" i="3"/>
  <c r="U908" i="8"/>
  <c r="V908" i="8" s="1"/>
  <c r="K839" i="8" l="1"/>
  <c r="U838" i="8"/>
  <c r="V838" i="8" s="1"/>
  <c r="B57" i="3"/>
  <c r="Q56" i="3"/>
  <c r="M54" i="3"/>
  <c r="N53" i="3"/>
  <c r="L55" i="3"/>
  <c r="O52" i="3"/>
  <c r="P52" i="3" s="1"/>
  <c r="T52" i="3" s="1"/>
  <c r="U909" i="8"/>
  <c r="V909" i="8" s="1"/>
  <c r="K840" i="8" l="1"/>
  <c r="U839" i="8"/>
  <c r="V839" i="8" s="1"/>
  <c r="B58" i="3"/>
  <c r="Q57" i="3"/>
  <c r="O53" i="3"/>
  <c r="P53" i="3" s="1"/>
  <c r="T53" i="3" s="1"/>
  <c r="M55" i="3"/>
  <c r="L56" i="3"/>
  <c r="N54" i="3"/>
  <c r="U910" i="8"/>
  <c r="V910" i="8" s="1"/>
  <c r="K841" i="8" l="1"/>
  <c r="U840" i="8"/>
  <c r="V840" i="8" s="1"/>
  <c r="B59" i="3"/>
  <c r="Q58" i="3"/>
  <c r="M56" i="3"/>
  <c r="L57" i="3"/>
  <c r="O54" i="3"/>
  <c r="P54" i="3" s="1"/>
  <c r="T54" i="3" s="1"/>
  <c r="N55" i="3"/>
  <c r="U911" i="8"/>
  <c r="V911" i="8" s="1"/>
  <c r="K842" i="8" l="1"/>
  <c r="U841" i="8"/>
  <c r="V841" i="8" s="1"/>
  <c r="B60" i="3"/>
  <c r="Q59" i="3"/>
  <c r="O55" i="3"/>
  <c r="P55" i="3" s="1"/>
  <c r="T55" i="3" s="1"/>
  <c r="M57" i="3"/>
  <c r="L58" i="3"/>
  <c r="N56" i="3"/>
  <c r="U912" i="8"/>
  <c r="V912" i="8" s="1"/>
  <c r="K843" i="8" l="1"/>
  <c r="U842" i="8"/>
  <c r="V842" i="8" s="1"/>
  <c r="B61" i="3"/>
  <c r="Q60" i="3"/>
  <c r="M58" i="3"/>
  <c r="O56" i="3"/>
  <c r="P56" i="3" s="1"/>
  <c r="T56" i="3" s="1"/>
  <c r="N57" i="3"/>
  <c r="L59" i="3"/>
  <c r="U913" i="8"/>
  <c r="V913" i="8" s="1"/>
  <c r="K844" i="8" l="1"/>
  <c r="U843" i="8"/>
  <c r="V843" i="8" s="1"/>
  <c r="B62" i="3"/>
  <c r="Q61" i="3"/>
  <c r="O57" i="3"/>
  <c r="P57" i="3" s="1"/>
  <c r="T57" i="3" s="1"/>
  <c r="M59" i="3"/>
  <c r="L60" i="3"/>
  <c r="N58" i="3"/>
  <c r="U914" i="8"/>
  <c r="V914" i="8" s="1"/>
  <c r="K845" i="8" l="1"/>
  <c r="U844" i="8"/>
  <c r="V844" i="8" s="1"/>
  <c r="B63" i="3"/>
  <c r="Q62" i="3"/>
  <c r="M60" i="3"/>
  <c r="L61" i="3"/>
  <c r="O58" i="3"/>
  <c r="P58" i="3" s="1"/>
  <c r="T58" i="3" s="1"/>
  <c r="N59" i="3"/>
  <c r="U915" i="8"/>
  <c r="V915" i="8" s="1"/>
  <c r="K846" i="8" l="1"/>
  <c r="U845" i="8"/>
  <c r="V845" i="8" s="1"/>
  <c r="B64" i="3"/>
  <c r="Q63" i="3"/>
  <c r="O59" i="3"/>
  <c r="P59" i="3" s="1"/>
  <c r="T59" i="3" s="1"/>
  <c r="M61" i="3"/>
  <c r="L62" i="3"/>
  <c r="N60" i="3"/>
  <c r="U916" i="8"/>
  <c r="V916" i="8" s="1"/>
  <c r="K847" i="8" l="1"/>
  <c r="U846" i="8"/>
  <c r="V846" i="8" s="1"/>
  <c r="B65" i="3"/>
  <c r="Q64" i="3"/>
  <c r="M62" i="3"/>
  <c r="N61" i="3"/>
  <c r="L63" i="3"/>
  <c r="O60" i="3"/>
  <c r="P60" i="3" s="1"/>
  <c r="T60" i="3" s="1"/>
  <c r="U917" i="8"/>
  <c r="V917" i="8" s="1"/>
  <c r="K848" i="8" l="1"/>
  <c r="U847" i="8"/>
  <c r="V847" i="8" s="1"/>
  <c r="B66" i="3"/>
  <c r="Q65" i="3"/>
  <c r="O61" i="3"/>
  <c r="P61" i="3" s="1"/>
  <c r="T61" i="3" s="1"/>
  <c r="M63" i="3"/>
  <c r="L64" i="3"/>
  <c r="N62" i="3"/>
  <c r="U918" i="8"/>
  <c r="V918" i="8" s="1"/>
  <c r="K849" i="8" l="1"/>
  <c r="U848" i="8"/>
  <c r="V848" i="8" s="1"/>
  <c r="B67" i="3"/>
  <c r="Q66" i="3"/>
  <c r="M64" i="3"/>
  <c r="L65" i="3"/>
  <c r="O62" i="3"/>
  <c r="P62" i="3" s="1"/>
  <c r="T62" i="3" s="1"/>
  <c r="N63" i="3"/>
  <c r="U919" i="8"/>
  <c r="V919" i="8" s="1"/>
  <c r="K850" i="8" l="1"/>
  <c r="U849" i="8"/>
  <c r="V849" i="8" s="1"/>
  <c r="B68" i="3"/>
  <c r="Q67" i="3"/>
  <c r="O63" i="3"/>
  <c r="P63" i="3" s="1"/>
  <c r="T63" i="3" s="1"/>
  <c r="M65" i="3"/>
  <c r="L66" i="3"/>
  <c r="N64" i="3"/>
  <c r="U920" i="8"/>
  <c r="V920" i="8" s="1"/>
  <c r="K851" i="8" l="1"/>
  <c r="U850" i="8"/>
  <c r="V850" i="8" s="1"/>
  <c r="B69" i="3"/>
  <c r="Q68" i="3"/>
  <c r="M66" i="3"/>
  <c r="O64" i="3"/>
  <c r="P64" i="3" s="1"/>
  <c r="T64" i="3" s="1"/>
  <c r="N65" i="3"/>
  <c r="L67" i="3"/>
  <c r="U921" i="8"/>
  <c r="V921" i="8" s="1"/>
  <c r="K852" i="8" l="1"/>
  <c r="U851" i="8"/>
  <c r="V851" i="8" s="1"/>
  <c r="B70" i="3"/>
  <c r="Q69" i="3"/>
  <c r="O65" i="3"/>
  <c r="P65" i="3" s="1"/>
  <c r="T65" i="3" s="1"/>
  <c r="M67" i="3"/>
  <c r="L68" i="3"/>
  <c r="N66" i="3"/>
  <c r="U922" i="8"/>
  <c r="V922" i="8" s="1"/>
  <c r="K853" i="8" l="1"/>
  <c r="U852" i="8"/>
  <c r="V852" i="8" s="1"/>
  <c r="B71" i="3"/>
  <c r="Q70" i="3"/>
  <c r="M68" i="3"/>
  <c r="L69" i="3"/>
  <c r="O66" i="3"/>
  <c r="P66" i="3" s="1"/>
  <c r="T66" i="3" s="1"/>
  <c r="N67" i="3"/>
  <c r="U923" i="8"/>
  <c r="V923" i="8" s="1"/>
  <c r="K854" i="8" l="1"/>
  <c r="U853" i="8"/>
  <c r="V853" i="8" s="1"/>
  <c r="B72" i="3"/>
  <c r="Q71" i="3"/>
  <c r="O67" i="3"/>
  <c r="P67" i="3" s="1"/>
  <c r="T67" i="3" s="1"/>
  <c r="M69" i="3"/>
  <c r="L70" i="3"/>
  <c r="N68" i="3"/>
  <c r="U924" i="8"/>
  <c r="V924" i="8" s="1"/>
  <c r="K855" i="8" l="1"/>
  <c r="U854" i="8"/>
  <c r="V854" i="8" s="1"/>
  <c r="B73" i="3"/>
  <c r="Q72" i="3"/>
  <c r="M70" i="3"/>
  <c r="N69" i="3"/>
  <c r="L71" i="3"/>
  <c r="O68" i="3"/>
  <c r="P68" i="3" s="1"/>
  <c r="T68" i="3" s="1"/>
  <c r="U925" i="8"/>
  <c r="V925" i="8" s="1"/>
  <c r="K856" i="8" l="1"/>
  <c r="U855" i="8"/>
  <c r="V855" i="8" s="1"/>
  <c r="B74" i="3"/>
  <c r="Q73" i="3"/>
  <c r="O69" i="3"/>
  <c r="P69" i="3" s="1"/>
  <c r="T69" i="3" s="1"/>
  <c r="M71" i="3"/>
  <c r="L72" i="3"/>
  <c r="N70" i="3"/>
  <c r="U926" i="8"/>
  <c r="V926" i="8" s="1"/>
  <c r="K857" i="8" l="1"/>
  <c r="U856" i="8"/>
  <c r="V856" i="8" s="1"/>
  <c r="B75" i="3"/>
  <c r="Q74" i="3"/>
  <c r="M72" i="3"/>
  <c r="L73" i="3"/>
  <c r="O70" i="3"/>
  <c r="P70" i="3" s="1"/>
  <c r="T70" i="3" s="1"/>
  <c r="N71" i="3"/>
  <c r="U927" i="8"/>
  <c r="V927" i="8" s="1"/>
  <c r="K858" i="8" l="1"/>
  <c r="U857" i="8"/>
  <c r="V857" i="8" s="1"/>
  <c r="B76" i="3"/>
  <c r="Q75" i="3"/>
  <c r="O71" i="3"/>
  <c r="P71" i="3" s="1"/>
  <c r="T71" i="3" s="1"/>
  <c r="M73" i="3"/>
  <c r="L74" i="3"/>
  <c r="N72" i="3"/>
  <c r="U928" i="8"/>
  <c r="V928" i="8" s="1"/>
  <c r="K859" i="8" l="1"/>
  <c r="U858" i="8"/>
  <c r="V858" i="8" s="1"/>
  <c r="B77" i="3"/>
  <c r="Q76" i="3"/>
  <c r="M74" i="3"/>
  <c r="O72" i="3"/>
  <c r="P72" i="3" s="1"/>
  <c r="T72" i="3" s="1"/>
  <c r="N73" i="3"/>
  <c r="L75" i="3"/>
  <c r="U929" i="8"/>
  <c r="V929" i="8" s="1"/>
  <c r="K860" i="8" l="1"/>
  <c r="U859" i="8"/>
  <c r="V859" i="8" s="1"/>
  <c r="B78" i="3"/>
  <c r="Q77" i="3"/>
  <c r="O73" i="3"/>
  <c r="P73" i="3" s="1"/>
  <c r="T73" i="3" s="1"/>
  <c r="M75" i="3"/>
  <c r="L76" i="3"/>
  <c r="N74" i="3"/>
  <c r="U930" i="8"/>
  <c r="V930" i="8" s="1"/>
  <c r="K861" i="8" l="1"/>
  <c r="U860" i="8"/>
  <c r="V860" i="8" s="1"/>
  <c r="B79" i="3"/>
  <c r="Q78" i="3"/>
  <c r="M76" i="3"/>
  <c r="L77" i="3"/>
  <c r="O74" i="3"/>
  <c r="P74" i="3" s="1"/>
  <c r="T74" i="3" s="1"/>
  <c r="N75" i="3"/>
  <c r="U931" i="8"/>
  <c r="V931" i="8" s="1"/>
  <c r="K862" i="8" l="1"/>
  <c r="U861" i="8"/>
  <c r="V861" i="8" s="1"/>
  <c r="B80" i="3"/>
  <c r="Q79" i="3"/>
  <c r="O75" i="3"/>
  <c r="P75" i="3" s="1"/>
  <c r="T75" i="3" s="1"/>
  <c r="M77" i="3"/>
  <c r="L78" i="3"/>
  <c r="N76" i="3"/>
  <c r="U932" i="8"/>
  <c r="V932" i="8" s="1"/>
  <c r="K863" i="8" l="1"/>
  <c r="U862" i="8"/>
  <c r="V862" i="8" s="1"/>
  <c r="M78" i="3"/>
  <c r="N77" i="3"/>
  <c r="L79" i="3"/>
  <c r="O76" i="3"/>
  <c r="P76" i="3" s="1"/>
  <c r="T76" i="3" s="1"/>
  <c r="B81" i="3"/>
  <c r="Q80" i="3"/>
  <c r="U933" i="8"/>
  <c r="V933" i="8" s="1"/>
  <c r="K864" i="8" l="1"/>
  <c r="U863" i="8"/>
  <c r="V863" i="8" s="1"/>
  <c r="B82" i="3"/>
  <c r="Q81" i="3"/>
  <c r="O77" i="3"/>
  <c r="P77" i="3" s="1"/>
  <c r="T77" i="3" s="1"/>
  <c r="M79" i="3"/>
  <c r="L80" i="3"/>
  <c r="N78" i="3"/>
  <c r="U934" i="8"/>
  <c r="V934" i="8" s="1"/>
  <c r="K865" i="8" l="1"/>
  <c r="U864" i="8"/>
  <c r="V864" i="8" s="1"/>
  <c r="B83" i="3"/>
  <c r="Q82" i="3"/>
  <c r="M80" i="3"/>
  <c r="L81" i="3"/>
  <c r="O78" i="3"/>
  <c r="P78" i="3" s="1"/>
  <c r="T78" i="3" s="1"/>
  <c r="N79" i="3"/>
  <c r="U935" i="8"/>
  <c r="V935" i="8" s="1"/>
  <c r="K866" i="8" l="1"/>
  <c r="U865" i="8"/>
  <c r="V865" i="8" s="1"/>
  <c r="B84" i="3"/>
  <c r="Q83" i="3"/>
  <c r="O79" i="3"/>
  <c r="P79" i="3" s="1"/>
  <c r="T79" i="3" s="1"/>
  <c r="M81" i="3"/>
  <c r="L82" i="3"/>
  <c r="N80" i="3"/>
  <c r="U936" i="8"/>
  <c r="V936" i="8" s="1"/>
  <c r="K867" i="8" l="1"/>
  <c r="U866" i="8"/>
  <c r="V866" i="8" s="1"/>
  <c r="B85" i="3"/>
  <c r="Q84" i="3"/>
  <c r="M82" i="3"/>
  <c r="O80" i="3"/>
  <c r="P80" i="3" s="1"/>
  <c r="T80" i="3" s="1"/>
  <c r="N81" i="3"/>
  <c r="L83" i="3"/>
  <c r="U937" i="8"/>
  <c r="K868" i="8" l="1"/>
  <c r="U867" i="8"/>
  <c r="V867" i="8" s="1"/>
  <c r="AD35" i="8" s="1"/>
  <c r="B86" i="3"/>
  <c r="Q85" i="3"/>
  <c r="O81" i="3"/>
  <c r="P81" i="3" s="1"/>
  <c r="T81" i="3" s="1"/>
  <c r="M83" i="3"/>
  <c r="L84" i="3"/>
  <c r="N82" i="3"/>
  <c r="U938" i="8"/>
  <c r="V938" i="8" s="1"/>
  <c r="V937" i="8"/>
  <c r="K869" i="8" l="1"/>
  <c r="U868" i="8"/>
  <c r="V868" i="8" s="1"/>
  <c r="AD36" i="8" s="1"/>
  <c r="AF35" i="8"/>
  <c r="H39" i="7" s="1"/>
  <c r="G39" i="7"/>
  <c r="B87" i="3"/>
  <c r="Q86" i="3"/>
  <c r="M84" i="3"/>
  <c r="L85" i="3"/>
  <c r="O82" i="3"/>
  <c r="P82" i="3" s="1"/>
  <c r="T82" i="3" s="1"/>
  <c r="N83" i="3"/>
  <c r="U939" i="8"/>
  <c r="V939" i="8" s="1"/>
  <c r="G40" i="7" l="1"/>
  <c r="AF36" i="8"/>
  <c r="H40" i="7" s="1"/>
  <c r="K870" i="8"/>
  <c r="U869" i="8"/>
  <c r="V869" i="8" s="1"/>
  <c r="AD37" i="8" s="1"/>
  <c r="B88" i="3"/>
  <c r="Q87" i="3"/>
  <c r="O83" i="3"/>
  <c r="P83" i="3" s="1"/>
  <c r="T83" i="3" s="1"/>
  <c r="M85" i="3"/>
  <c r="L86" i="3"/>
  <c r="N84" i="3"/>
  <c r="U940" i="8"/>
  <c r="K871" i="8" l="1"/>
  <c r="U870" i="8"/>
  <c r="V870" i="8" s="1"/>
  <c r="AD38" i="8" s="1"/>
  <c r="AF37" i="8"/>
  <c r="H41" i="7" s="1"/>
  <c r="G41" i="7"/>
  <c r="B89" i="3"/>
  <c r="Q88" i="3"/>
  <c r="M86" i="3"/>
  <c r="N85" i="3"/>
  <c r="L87" i="3"/>
  <c r="O84" i="3"/>
  <c r="P84" i="3" s="1"/>
  <c r="T84" i="3" s="1"/>
  <c r="U941" i="8"/>
  <c r="V941" i="8" s="1"/>
  <c r="V940" i="8"/>
  <c r="AF38" i="8" l="1"/>
  <c r="H42" i="7" s="1"/>
  <c r="G42" i="7"/>
  <c r="K872" i="8"/>
  <c r="U871" i="8"/>
  <c r="V871" i="8" s="1"/>
  <c r="AD39" i="8" s="1"/>
  <c r="B90" i="3"/>
  <c r="Q89" i="3"/>
  <c r="O85" i="3"/>
  <c r="P85" i="3" s="1"/>
  <c r="T85" i="3" s="1"/>
  <c r="M87" i="3"/>
  <c r="L88" i="3"/>
  <c r="N86" i="3"/>
  <c r="U942" i="8"/>
  <c r="V942" i="8" s="1"/>
  <c r="K873" i="8" l="1"/>
  <c r="U872" i="8"/>
  <c r="V872" i="8" s="1"/>
  <c r="AD40" i="8" s="1"/>
  <c r="G43" i="7"/>
  <c r="AF39" i="8"/>
  <c r="H43" i="7" s="1"/>
  <c r="B91" i="3"/>
  <c r="Q90" i="3"/>
  <c r="M88" i="3"/>
  <c r="L89" i="3"/>
  <c r="O86" i="3"/>
  <c r="P86" i="3" s="1"/>
  <c r="T86" i="3" s="1"/>
  <c r="N87" i="3"/>
  <c r="U943" i="8"/>
  <c r="V943" i="8" s="1"/>
  <c r="AF40" i="8" l="1"/>
  <c r="H44" i="7" s="1"/>
  <c r="G44" i="7"/>
  <c r="K874" i="8"/>
  <c r="U873" i="8"/>
  <c r="V873" i="8" s="1"/>
  <c r="AD41" i="8" s="1"/>
  <c r="B92" i="3"/>
  <c r="Q91" i="3"/>
  <c r="O87" i="3"/>
  <c r="P87" i="3" s="1"/>
  <c r="T87" i="3" s="1"/>
  <c r="M89" i="3"/>
  <c r="L90" i="3"/>
  <c r="N88" i="3"/>
  <c r="U944" i="8"/>
  <c r="K875" i="8" l="1"/>
  <c r="U874" i="8"/>
  <c r="V874" i="8" s="1"/>
  <c r="AD42" i="8" s="1"/>
  <c r="AF41" i="8"/>
  <c r="H45" i="7" s="1"/>
  <c r="G45" i="7"/>
  <c r="B93" i="3"/>
  <c r="Q92" i="3"/>
  <c r="M90" i="3"/>
  <c r="O88" i="3"/>
  <c r="P88" i="3" s="1"/>
  <c r="T88" i="3" s="1"/>
  <c r="N89" i="3"/>
  <c r="L91" i="3"/>
  <c r="U945" i="8"/>
  <c r="V944" i="8"/>
  <c r="AF42" i="8" l="1"/>
  <c r="H46" i="7" s="1"/>
  <c r="G46" i="7"/>
  <c r="K876" i="8"/>
  <c r="K877" i="8" s="1"/>
  <c r="K878" i="8" s="1"/>
  <c r="K879" i="8" s="1"/>
  <c r="K880" i="8" s="1"/>
  <c r="K881" i="8" s="1"/>
  <c r="K882" i="8" s="1"/>
  <c r="K883" i="8" s="1"/>
  <c r="K884" i="8" s="1"/>
  <c r="K885" i="8" s="1"/>
  <c r="K886" i="8" s="1"/>
  <c r="K887" i="8" s="1"/>
  <c r="K888" i="8" s="1"/>
  <c r="K889" i="8" s="1"/>
  <c r="K890" i="8" s="1"/>
  <c r="K891" i="8" s="1"/>
  <c r="K892" i="8" s="1"/>
  <c r="K893" i="8" s="1"/>
  <c r="K894" i="8" s="1"/>
  <c r="K895" i="8" s="1"/>
  <c r="K896" i="8" s="1"/>
  <c r="K897" i="8" s="1"/>
  <c r="K898" i="8" s="1"/>
  <c r="K899" i="8" s="1"/>
  <c r="K900" i="8" s="1"/>
  <c r="K901" i="8" s="1"/>
  <c r="K902" i="8" s="1"/>
  <c r="K903" i="8" s="1"/>
  <c r="K904" i="8" s="1"/>
  <c r="K905" i="8" s="1"/>
  <c r="K906" i="8" s="1"/>
  <c r="K907" i="8" s="1"/>
  <c r="K908" i="8" s="1"/>
  <c r="K909" i="8" s="1"/>
  <c r="K910" i="8" s="1"/>
  <c r="K911" i="8" s="1"/>
  <c r="K912" i="8" s="1"/>
  <c r="K913" i="8" s="1"/>
  <c r="K914" i="8" s="1"/>
  <c r="K915" i="8" s="1"/>
  <c r="K916" i="8" s="1"/>
  <c r="K917" i="8" s="1"/>
  <c r="K918" i="8" s="1"/>
  <c r="K919" i="8" s="1"/>
  <c r="K920" i="8" s="1"/>
  <c r="K921" i="8" s="1"/>
  <c r="K922" i="8" s="1"/>
  <c r="K923" i="8" s="1"/>
  <c r="K924" i="8" s="1"/>
  <c r="K925" i="8" s="1"/>
  <c r="K926" i="8" s="1"/>
  <c r="K927" i="8" s="1"/>
  <c r="K928" i="8" s="1"/>
  <c r="K929" i="8" s="1"/>
  <c r="K930" i="8" s="1"/>
  <c r="K931" i="8" s="1"/>
  <c r="K932" i="8" s="1"/>
  <c r="K933" i="8" s="1"/>
  <c r="K934" i="8" s="1"/>
  <c r="K935" i="8" s="1"/>
  <c r="K936" i="8" s="1"/>
  <c r="K937" i="8" s="1"/>
  <c r="K938" i="8" s="1"/>
  <c r="K939" i="8" s="1"/>
  <c r="K940" i="8" s="1"/>
  <c r="K941" i="8" s="1"/>
  <c r="K942" i="8" s="1"/>
  <c r="K943" i="8" s="1"/>
  <c r="K944" i="8" s="1"/>
  <c r="K945" i="8" s="1"/>
  <c r="K946" i="8" s="1"/>
  <c r="K947" i="8" s="1"/>
  <c r="U875" i="8"/>
  <c r="O89" i="3"/>
  <c r="P89" i="3" s="1"/>
  <c r="T89" i="3" s="1"/>
  <c r="M91" i="3"/>
  <c r="L92" i="3"/>
  <c r="N90" i="3"/>
  <c r="B94" i="3"/>
  <c r="Q93" i="3"/>
  <c r="U946" i="8"/>
  <c r="V946" i="8" s="1"/>
  <c r="V945" i="8"/>
  <c r="V876" i="8" l="1"/>
  <c r="V875" i="8"/>
  <c r="AD43" i="8" s="1"/>
  <c r="B95" i="3"/>
  <c r="Q94" i="3"/>
  <c r="M92" i="3"/>
  <c r="L93" i="3"/>
  <c r="O90" i="3"/>
  <c r="P90" i="3" s="1"/>
  <c r="T90" i="3" s="1"/>
  <c r="N91" i="3"/>
  <c r="K948" i="8"/>
  <c r="U947" i="8"/>
  <c r="V947" i="8" s="1"/>
  <c r="G47" i="7" l="1"/>
  <c r="AF43" i="8"/>
  <c r="H47" i="7" s="1"/>
  <c r="B96" i="3"/>
  <c r="Q95" i="3"/>
  <c r="O91" i="3"/>
  <c r="P91" i="3" s="1"/>
  <c r="T91" i="3" s="1"/>
  <c r="M93" i="3"/>
  <c r="L94" i="3"/>
  <c r="N92" i="3"/>
  <c r="K949" i="8"/>
  <c r="U948" i="8"/>
  <c r="V948" i="8" s="1"/>
  <c r="B97" i="3" l="1"/>
  <c r="Q96" i="3"/>
  <c r="M94" i="3"/>
  <c r="N93" i="3"/>
  <c r="L95" i="3"/>
  <c r="O92" i="3"/>
  <c r="P92" i="3" s="1"/>
  <c r="T92" i="3" s="1"/>
  <c r="K950" i="8"/>
  <c r="U949" i="8"/>
  <c r="B98" i="3" l="1"/>
  <c r="Q97" i="3"/>
  <c r="O93" i="3"/>
  <c r="L96" i="3"/>
  <c r="N94" i="3"/>
  <c r="M95" i="3"/>
  <c r="P93" i="3"/>
  <c r="T93" i="3" s="1"/>
  <c r="K951" i="8"/>
  <c r="U950" i="8"/>
  <c r="V949" i="8"/>
  <c r="B99" i="3" l="1"/>
  <c r="Q98" i="3"/>
  <c r="M96" i="3"/>
  <c r="L97" i="3"/>
  <c r="O94" i="3"/>
  <c r="P94" i="3" s="1"/>
  <c r="T94" i="3" s="1"/>
  <c r="N95" i="3"/>
  <c r="K952" i="8"/>
  <c r="U951" i="8"/>
  <c r="V950" i="8"/>
  <c r="B100" i="3" l="1"/>
  <c r="Q99" i="3"/>
  <c r="O95" i="3"/>
  <c r="P95" i="3" s="1"/>
  <c r="T95" i="3" s="1"/>
  <c r="M97" i="3"/>
  <c r="L98" i="3"/>
  <c r="N96" i="3"/>
  <c r="K953" i="8"/>
  <c r="U952" i="8"/>
  <c r="V952" i="8" s="1"/>
  <c r="V951" i="8"/>
  <c r="B101" i="3" l="1"/>
  <c r="Q100" i="3"/>
  <c r="M98" i="3"/>
  <c r="N97" i="3"/>
  <c r="L99" i="3"/>
  <c r="O96" i="3"/>
  <c r="P96" i="3" s="1"/>
  <c r="T96" i="3" s="1"/>
  <c r="K954" i="8"/>
  <c r="U953" i="8"/>
  <c r="B102" i="3" l="1"/>
  <c r="Q101" i="3"/>
  <c r="O97" i="3"/>
  <c r="P97" i="3" s="1"/>
  <c r="T97" i="3" s="1"/>
  <c r="L100" i="3"/>
  <c r="N98" i="3"/>
  <c r="M99" i="3"/>
  <c r="K955" i="8"/>
  <c r="U954" i="8"/>
  <c r="V954" i="8" s="1"/>
  <c r="V953" i="8"/>
  <c r="B103" i="3" l="1"/>
  <c r="Q102" i="3"/>
  <c r="M100" i="3"/>
  <c r="L101" i="3"/>
  <c r="O98" i="3"/>
  <c r="P98" i="3" s="1"/>
  <c r="T98" i="3" s="1"/>
  <c r="N99" i="3"/>
  <c r="K956" i="8"/>
  <c r="U955" i="8"/>
  <c r="B104" i="3" l="1"/>
  <c r="Q103" i="3"/>
  <c r="O99" i="3"/>
  <c r="P99" i="3" s="1"/>
  <c r="T99" i="3" s="1"/>
  <c r="M101" i="3"/>
  <c r="L102" i="3"/>
  <c r="N100" i="3"/>
  <c r="K957" i="8"/>
  <c r="U956" i="8"/>
  <c r="V955" i="8"/>
  <c r="B105" i="3" l="1"/>
  <c r="Q104" i="3"/>
  <c r="M102" i="3"/>
  <c r="N101" i="3"/>
  <c r="L103" i="3"/>
  <c r="O100" i="3"/>
  <c r="P100" i="3" s="1"/>
  <c r="T100" i="3" s="1"/>
  <c r="K958" i="8"/>
  <c r="U957" i="8"/>
  <c r="V956" i="8"/>
  <c r="B106" i="3" l="1"/>
  <c r="Q105" i="3"/>
  <c r="O101" i="3"/>
  <c r="P101" i="3" s="1"/>
  <c r="T101" i="3" s="1"/>
  <c r="L104" i="3"/>
  <c r="N102" i="3"/>
  <c r="M103" i="3"/>
  <c r="K959" i="8"/>
  <c r="U958" i="8"/>
  <c r="V957" i="8"/>
  <c r="B107" i="3" l="1"/>
  <c r="Q106" i="3"/>
  <c r="M104" i="3"/>
  <c r="L105" i="3"/>
  <c r="O102" i="3"/>
  <c r="P102" i="3" s="1"/>
  <c r="T102" i="3" s="1"/>
  <c r="N103" i="3"/>
  <c r="K960" i="8"/>
  <c r="U959" i="8"/>
  <c r="V959" i="8" s="1"/>
  <c r="V958" i="8"/>
  <c r="B108" i="3" l="1"/>
  <c r="Q107" i="3"/>
  <c r="O103" i="3"/>
  <c r="P103" i="3" s="1"/>
  <c r="T103" i="3" s="1"/>
  <c r="M105" i="3"/>
  <c r="L106" i="3"/>
  <c r="N104" i="3"/>
  <c r="K961" i="8"/>
  <c r="U960" i="8"/>
  <c r="B109" i="3" l="1"/>
  <c r="Q108" i="3"/>
  <c r="M106" i="3"/>
  <c r="N105" i="3"/>
  <c r="L107" i="3"/>
  <c r="O104" i="3"/>
  <c r="P104" i="3" s="1"/>
  <c r="T104" i="3" s="1"/>
  <c r="K962" i="8"/>
  <c r="U961" i="8"/>
  <c r="V960" i="8"/>
  <c r="B110" i="3" l="1"/>
  <c r="Q109" i="3"/>
  <c r="O105" i="3"/>
  <c r="P105" i="3" s="1"/>
  <c r="T105" i="3" s="1"/>
  <c r="L108" i="3"/>
  <c r="N106" i="3"/>
  <c r="M107" i="3"/>
  <c r="V961" i="8"/>
  <c r="K963" i="8"/>
  <c r="U962" i="8"/>
  <c r="V962" i="8" s="1"/>
  <c r="B111" i="3" l="1"/>
  <c r="Q110" i="3"/>
  <c r="M108" i="3"/>
  <c r="L109" i="3"/>
  <c r="O106" i="3"/>
  <c r="P106" i="3" s="1"/>
  <c r="T106" i="3" s="1"/>
  <c r="N107" i="3"/>
  <c r="K964" i="8"/>
  <c r="U963" i="8"/>
  <c r="V963" i="8" s="1"/>
  <c r="B112" i="3" l="1"/>
  <c r="Q111" i="3"/>
  <c r="O107" i="3"/>
  <c r="P107" i="3" s="1"/>
  <c r="T107" i="3" s="1"/>
  <c r="M109" i="3"/>
  <c r="L110" i="3"/>
  <c r="N108" i="3"/>
  <c r="K965" i="8"/>
  <c r="U964" i="8"/>
  <c r="V964" i="8" s="1"/>
  <c r="B113" i="3" l="1"/>
  <c r="Q112" i="3"/>
  <c r="M110" i="3"/>
  <c r="N109" i="3"/>
  <c r="L111" i="3"/>
  <c r="O108" i="3"/>
  <c r="P108" i="3" s="1"/>
  <c r="T108" i="3" s="1"/>
  <c r="K966" i="8"/>
  <c r="U965" i="8"/>
  <c r="V965" i="8" s="1"/>
  <c r="B114" i="3" l="1"/>
  <c r="Q113" i="3"/>
  <c r="O109" i="3"/>
  <c r="P109" i="3" s="1"/>
  <c r="T109" i="3" s="1"/>
  <c r="L112" i="3"/>
  <c r="N110" i="3"/>
  <c r="M111" i="3"/>
  <c r="K967" i="8"/>
  <c r="U966" i="8"/>
  <c r="V966" i="8" s="1"/>
  <c r="B115" i="3" l="1"/>
  <c r="Q114" i="3"/>
  <c r="M112" i="3"/>
  <c r="L113" i="3"/>
  <c r="O110" i="3"/>
  <c r="P110" i="3" s="1"/>
  <c r="T110" i="3" s="1"/>
  <c r="N111" i="3"/>
  <c r="K968" i="8"/>
  <c r="U967" i="8"/>
  <c r="V967" i="8" s="1"/>
  <c r="O111" i="3" l="1"/>
  <c r="P111" i="3" s="1"/>
  <c r="T111" i="3" s="1"/>
  <c r="M113" i="3"/>
  <c r="L114" i="3"/>
  <c r="N112" i="3"/>
  <c r="B116" i="3"/>
  <c r="Q115" i="3"/>
  <c r="K969" i="8"/>
  <c r="U968" i="8"/>
  <c r="V968" i="8" s="1"/>
  <c r="B117" i="3" l="1"/>
  <c r="Q116" i="3"/>
  <c r="M114" i="3"/>
  <c r="N113" i="3"/>
  <c r="L115" i="3"/>
  <c r="O112" i="3"/>
  <c r="P112" i="3" s="1"/>
  <c r="T112" i="3" s="1"/>
  <c r="K970" i="8"/>
  <c r="U969" i="8"/>
  <c r="V969" i="8" s="1"/>
  <c r="B118" i="3" l="1"/>
  <c r="Q117" i="3"/>
  <c r="O113" i="3"/>
  <c r="P113" i="3" s="1"/>
  <c r="T113" i="3" s="1"/>
  <c r="L116" i="3"/>
  <c r="N114" i="3"/>
  <c r="M115" i="3"/>
  <c r="K971" i="8"/>
  <c r="U970" i="8"/>
  <c r="V970" i="8" s="1"/>
  <c r="B119" i="3" l="1"/>
  <c r="Q118" i="3"/>
  <c r="M116" i="3"/>
  <c r="L117" i="3"/>
  <c r="O114" i="3"/>
  <c r="P114" i="3" s="1"/>
  <c r="T114" i="3" s="1"/>
  <c r="N115" i="3"/>
  <c r="K972" i="8"/>
  <c r="U971" i="8"/>
  <c r="V971" i="8" s="1"/>
  <c r="B120" i="3" l="1"/>
  <c r="Q119" i="3"/>
  <c r="O115" i="3"/>
  <c r="P115" i="3" s="1"/>
  <c r="T115" i="3" s="1"/>
  <c r="M117" i="3"/>
  <c r="L118" i="3"/>
  <c r="N116" i="3"/>
  <c r="K973" i="8"/>
  <c r="U972" i="8"/>
  <c r="V972" i="8" s="1"/>
  <c r="B121" i="3" l="1"/>
  <c r="Q120" i="3"/>
  <c r="M118" i="3"/>
  <c r="N117" i="3"/>
  <c r="L119" i="3"/>
  <c r="O116" i="3"/>
  <c r="P116" i="3" s="1"/>
  <c r="T116" i="3" s="1"/>
  <c r="K974" i="8"/>
  <c r="U973" i="8"/>
  <c r="V973" i="8" s="1"/>
  <c r="B122" i="3" l="1"/>
  <c r="Q121" i="3"/>
  <c r="O117" i="3"/>
  <c r="P117" i="3" s="1"/>
  <c r="T117" i="3" s="1"/>
  <c r="L120" i="3"/>
  <c r="N118" i="3"/>
  <c r="M119" i="3"/>
  <c r="K975" i="8"/>
  <c r="U974" i="8"/>
  <c r="V974" i="8" s="1"/>
  <c r="B123" i="3" l="1"/>
  <c r="Q122" i="3"/>
  <c r="M120" i="3"/>
  <c r="L121" i="3"/>
  <c r="O118" i="3"/>
  <c r="P118" i="3" s="1"/>
  <c r="T118" i="3" s="1"/>
  <c r="N119" i="3"/>
  <c r="K976" i="8"/>
  <c r="U975" i="8"/>
  <c r="V975" i="8" s="1"/>
  <c r="B124" i="3" l="1"/>
  <c r="Q123" i="3"/>
  <c r="O119" i="3"/>
  <c r="P119" i="3" s="1"/>
  <c r="T119" i="3" s="1"/>
  <c r="M121" i="3"/>
  <c r="L122" i="3"/>
  <c r="N120" i="3"/>
  <c r="K977" i="8"/>
  <c r="U976" i="8"/>
  <c r="V976" i="8" s="1"/>
  <c r="B125" i="3" l="1"/>
  <c r="Q124" i="3"/>
  <c r="M122" i="3"/>
  <c r="N121" i="3"/>
  <c r="L123" i="3"/>
  <c r="O120" i="3"/>
  <c r="P120" i="3" s="1"/>
  <c r="T120" i="3" s="1"/>
  <c r="K978" i="8"/>
  <c r="U977" i="8"/>
  <c r="B126" i="3" l="1"/>
  <c r="Q125" i="3"/>
  <c r="O121" i="3"/>
  <c r="P121" i="3" s="1"/>
  <c r="T121" i="3" s="1"/>
  <c r="L124" i="3"/>
  <c r="N122" i="3"/>
  <c r="M123" i="3"/>
  <c r="K979" i="8"/>
  <c r="U978" i="8"/>
  <c r="V978" i="8" s="1"/>
  <c r="V977" i="8"/>
  <c r="B127" i="3" l="1"/>
  <c r="Q126" i="3"/>
  <c r="M124" i="3"/>
  <c r="L125" i="3"/>
  <c r="O122" i="3"/>
  <c r="P122" i="3" s="1"/>
  <c r="T122" i="3" s="1"/>
  <c r="N123" i="3"/>
  <c r="K980" i="8"/>
  <c r="U979" i="8"/>
  <c r="B128" i="3" l="1"/>
  <c r="Q127" i="3"/>
  <c r="O123" i="3"/>
  <c r="P123" i="3" s="1"/>
  <c r="T123" i="3" s="1"/>
  <c r="M125" i="3"/>
  <c r="L126" i="3"/>
  <c r="N124" i="3"/>
  <c r="K981" i="8"/>
  <c r="U980" i="8"/>
  <c r="V980" i="8" s="1"/>
  <c r="V979" i="8"/>
  <c r="B129" i="3" l="1"/>
  <c r="Q128" i="3"/>
  <c r="M126" i="3"/>
  <c r="N125" i="3"/>
  <c r="L127" i="3"/>
  <c r="O124" i="3"/>
  <c r="P124" i="3" s="1"/>
  <c r="T124" i="3" s="1"/>
  <c r="K982" i="8"/>
  <c r="U981" i="8"/>
  <c r="V981" i="8" s="1"/>
  <c r="B130" i="3" l="1"/>
  <c r="Q129" i="3"/>
  <c r="O125" i="3"/>
  <c r="P125" i="3" s="1"/>
  <c r="T125" i="3" s="1"/>
  <c r="L128" i="3"/>
  <c r="N126" i="3"/>
  <c r="M127" i="3"/>
  <c r="K983" i="8"/>
  <c r="U982" i="8"/>
  <c r="V982" i="8" s="1"/>
  <c r="B131" i="3" l="1"/>
  <c r="Q130" i="3"/>
  <c r="M128" i="3"/>
  <c r="L129" i="3"/>
  <c r="O126" i="3"/>
  <c r="P126" i="3" s="1"/>
  <c r="T126" i="3" s="1"/>
  <c r="N127" i="3"/>
  <c r="K984" i="8"/>
  <c r="U983" i="8"/>
  <c r="V983" i="8" s="1"/>
  <c r="B132" i="3" l="1"/>
  <c r="Q131" i="3"/>
  <c r="O127" i="3"/>
  <c r="P127" i="3" s="1"/>
  <c r="T127" i="3" s="1"/>
  <c r="M129" i="3"/>
  <c r="L130" i="3"/>
  <c r="N128" i="3"/>
  <c r="K985" i="8"/>
  <c r="U984" i="8"/>
  <c r="V984" i="8" s="1"/>
  <c r="M130" i="3" l="1"/>
  <c r="N129" i="3"/>
  <c r="L131" i="3"/>
  <c r="O128" i="3"/>
  <c r="P128" i="3" s="1"/>
  <c r="T128" i="3" s="1"/>
  <c r="B133" i="3"/>
  <c r="Q132" i="3"/>
  <c r="K986" i="8"/>
  <c r="U985" i="8"/>
  <c r="V985" i="8" s="1"/>
  <c r="B134" i="3" l="1"/>
  <c r="Q133" i="3"/>
  <c r="O129" i="3"/>
  <c r="P129" i="3" s="1"/>
  <c r="T129" i="3" s="1"/>
  <c r="L132" i="3"/>
  <c r="N130" i="3"/>
  <c r="M131" i="3"/>
  <c r="K987" i="8"/>
  <c r="U986" i="8"/>
  <c r="V986" i="8" s="1"/>
  <c r="B135" i="3" l="1"/>
  <c r="Q134" i="3"/>
  <c r="M132" i="3"/>
  <c r="L133" i="3"/>
  <c r="O130" i="3"/>
  <c r="P130" i="3" s="1"/>
  <c r="T130" i="3" s="1"/>
  <c r="N131" i="3"/>
  <c r="K988" i="8"/>
  <c r="U987" i="8"/>
  <c r="V987" i="8" s="1"/>
  <c r="B136" i="3" l="1"/>
  <c r="Q135" i="3"/>
  <c r="O131" i="3"/>
  <c r="P131" i="3" s="1"/>
  <c r="T131" i="3" s="1"/>
  <c r="M133" i="3"/>
  <c r="L134" i="3"/>
  <c r="N132" i="3"/>
  <c r="K989" i="8"/>
  <c r="U988" i="8"/>
  <c r="V988" i="8" s="1"/>
  <c r="B137" i="3" l="1"/>
  <c r="Q136" i="3"/>
  <c r="M134" i="3"/>
  <c r="N133" i="3"/>
  <c r="L135" i="3"/>
  <c r="O132" i="3"/>
  <c r="P132" i="3" s="1"/>
  <c r="T132" i="3" s="1"/>
  <c r="K990" i="8"/>
  <c r="U989" i="8"/>
  <c r="V989" i="8" s="1"/>
  <c r="B138" i="3" l="1"/>
  <c r="Q137" i="3"/>
  <c r="O133" i="3"/>
  <c r="P133" i="3" s="1"/>
  <c r="T133" i="3" s="1"/>
  <c r="L136" i="3"/>
  <c r="N134" i="3"/>
  <c r="M135" i="3"/>
  <c r="K991" i="8"/>
  <c r="U990" i="8"/>
  <c r="V990" i="8" s="1"/>
  <c r="B139" i="3" l="1"/>
  <c r="Q138" i="3"/>
  <c r="M136" i="3"/>
  <c r="L137" i="3"/>
  <c r="O134" i="3"/>
  <c r="P134" i="3" s="1"/>
  <c r="T134" i="3" s="1"/>
  <c r="N135" i="3"/>
  <c r="AD27" i="8"/>
  <c r="K992" i="8"/>
  <c r="U991" i="8"/>
  <c r="V991" i="8" s="1"/>
  <c r="B140" i="3" l="1"/>
  <c r="Q139" i="3"/>
  <c r="O135" i="3"/>
  <c r="P135" i="3" s="1"/>
  <c r="T135" i="3" s="1"/>
  <c r="M137" i="3"/>
  <c r="L138" i="3"/>
  <c r="N136" i="3"/>
  <c r="G31" i="7"/>
  <c r="AF27" i="8"/>
  <c r="H31" i="7" s="1"/>
  <c r="AD28" i="8"/>
  <c r="K993" i="8"/>
  <c r="U992" i="8"/>
  <c r="V992" i="8" s="1"/>
  <c r="B141" i="3" l="1"/>
  <c r="Q140" i="3"/>
  <c r="M138" i="3"/>
  <c r="N137" i="3"/>
  <c r="L139" i="3"/>
  <c r="O136" i="3"/>
  <c r="P136" i="3" s="1"/>
  <c r="T136" i="3" s="1"/>
  <c r="AD29" i="8"/>
  <c r="G32" i="7"/>
  <c r="AF28" i="8"/>
  <c r="H32" i="7" s="1"/>
  <c r="K994" i="8"/>
  <c r="U993" i="8"/>
  <c r="V993" i="8" s="1"/>
  <c r="B142" i="3" l="1"/>
  <c r="Q141" i="3"/>
  <c r="O137" i="3"/>
  <c r="P137" i="3" s="1"/>
  <c r="T137" i="3" s="1"/>
  <c r="L140" i="3"/>
  <c r="N138" i="3"/>
  <c r="M139" i="3"/>
  <c r="AF29" i="8"/>
  <c r="H33" i="7" s="1"/>
  <c r="G33" i="7"/>
  <c r="K995" i="8"/>
  <c r="U994" i="8"/>
  <c r="V994" i="8" s="1"/>
  <c r="M140" i="3" l="1"/>
  <c r="L141" i="3"/>
  <c r="O138" i="3"/>
  <c r="P138" i="3" s="1"/>
  <c r="T138" i="3" s="1"/>
  <c r="N139" i="3"/>
  <c r="B143" i="3"/>
  <c r="Q142" i="3"/>
  <c r="AD31" i="8"/>
  <c r="K996" i="8"/>
  <c r="U995" i="8"/>
  <c r="B144" i="3" l="1"/>
  <c r="Q143" i="3"/>
  <c r="O139" i="3"/>
  <c r="P139" i="3" s="1"/>
  <c r="T139" i="3" s="1"/>
  <c r="M141" i="3"/>
  <c r="L142" i="3"/>
  <c r="N140" i="3"/>
  <c r="AF31" i="8"/>
  <c r="H35" i="7" s="1"/>
  <c r="G35" i="7"/>
  <c r="K997" i="8"/>
  <c r="U996" i="8"/>
  <c r="V996" i="8" s="1"/>
  <c r="V995" i="8"/>
  <c r="AD33" i="8" l="1"/>
  <c r="G37" i="7" s="1"/>
  <c r="B145" i="3"/>
  <c r="Q144" i="3"/>
  <c r="M142" i="3"/>
  <c r="N141" i="3"/>
  <c r="L143" i="3"/>
  <c r="O140" i="3"/>
  <c r="P140" i="3" s="1"/>
  <c r="T140" i="3" s="1"/>
  <c r="AD32" i="8"/>
  <c r="K998" i="8"/>
  <c r="U997" i="8"/>
  <c r="AF33" i="8" l="1"/>
  <c r="H37" i="7" s="1"/>
  <c r="K999" i="8"/>
  <c r="U998" i="8"/>
  <c r="V998" i="8" s="1"/>
  <c r="B146" i="3"/>
  <c r="Q145" i="3"/>
  <c r="O141" i="3"/>
  <c r="P141" i="3" s="1"/>
  <c r="T141" i="3" s="1"/>
  <c r="L144" i="3"/>
  <c r="N142" i="3"/>
  <c r="M143" i="3"/>
  <c r="G36" i="7"/>
  <c r="AF32" i="8"/>
  <c r="H36" i="7" s="1"/>
  <c r="V997" i="8"/>
  <c r="AD34" i="8" l="1"/>
  <c r="AF34" i="8" s="1"/>
  <c r="H38" i="7" s="1"/>
  <c r="K1000" i="8"/>
  <c r="U999" i="8"/>
  <c r="V999" i="8" s="1"/>
  <c r="B147" i="3"/>
  <c r="Q146" i="3"/>
  <c r="M144" i="3"/>
  <c r="L145" i="3"/>
  <c r="O142" i="3"/>
  <c r="P142" i="3" s="1"/>
  <c r="T142" i="3" s="1"/>
  <c r="N143" i="3"/>
  <c r="AD9" i="8" l="1"/>
  <c r="AF9" i="8" s="1"/>
  <c r="H13" i="7" s="1"/>
  <c r="K1001" i="8"/>
  <c r="U1001" i="8" s="1"/>
  <c r="U1000" i="8"/>
  <c r="V1000" i="8" s="1"/>
  <c r="G38" i="7"/>
  <c r="B148" i="3"/>
  <c r="Q147" i="3"/>
  <c r="O143" i="3"/>
  <c r="P143" i="3" s="1"/>
  <c r="T143" i="3" s="1"/>
  <c r="M145" i="3"/>
  <c r="L146" i="3"/>
  <c r="N144" i="3"/>
  <c r="AD10" i="8" l="1"/>
  <c r="AD30" i="8"/>
  <c r="V1001" i="8"/>
  <c r="AD23" i="8"/>
  <c r="AF23" i="8" s="1"/>
  <c r="H27" i="7" s="1"/>
  <c r="AD24" i="8"/>
  <c r="AD21" i="8"/>
  <c r="AF21" i="8" s="1"/>
  <c r="H25" i="7" s="1"/>
  <c r="AD22" i="8"/>
  <c r="AD19" i="8"/>
  <c r="G23" i="7" s="1"/>
  <c r="AD20" i="8"/>
  <c r="AD17" i="8"/>
  <c r="AF17" i="8" s="1"/>
  <c r="H21" i="7" s="1"/>
  <c r="AD18" i="8"/>
  <c r="AD8" i="8"/>
  <c r="G12" i="7" s="1"/>
  <c r="AD16" i="8"/>
  <c r="G13" i="7"/>
  <c r="AD6" i="8"/>
  <c r="G10" i="7" s="1"/>
  <c r="AD7" i="8"/>
  <c r="AD4" i="8"/>
  <c r="AF4" i="8" s="1"/>
  <c r="H8" i="7" s="1"/>
  <c r="AD5" i="8"/>
  <c r="AD14" i="8"/>
  <c r="AF14" i="8" s="1"/>
  <c r="H18" i="7" s="1"/>
  <c r="AD15" i="8"/>
  <c r="AD12" i="8"/>
  <c r="AF12" i="8" s="1"/>
  <c r="H16" i="7" s="1"/>
  <c r="AD13" i="8"/>
  <c r="AD3" i="8"/>
  <c r="AD11" i="8"/>
  <c r="AF10" i="8"/>
  <c r="H14" i="7" s="1"/>
  <c r="G14" i="7"/>
  <c r="B149" i="3"/>
  <c r="Q148" i="3"/>
  <c r="M146" i="3"/>
  <c r="N145" i="3"/>
  <c r="L147" i="3"/>
  <c r="O144" i="3"/>
  <c r="P144" i="3" s="1"/>
  <c r="T144" i="3" s="1"/>
  <c r="G34" i="7" l="1"/>
  <c r="AF30" i="8"/>
  <c r="H34" i="7" s="1"/>
  <c r="AD25" i="8"/>
  <c r="AD26" i="8"/>
  <c r="G28" i="7"/>
  <c r="AF24" i="8"/>
  <c r="H28" i="7" s="1"/>
  <c r="G27" i="7"/>
  <c r="AF22" i="8"/>
  <c r="H26" i="7" s="1"/>
  <c r="G26" i="7"/>
  <c r="G25" i="7"/>
  <c r="G24" i="7"/>
  <c r="AF20" i="8"/>
  <c r="H24" i="7" s="1"/>
  <c r="AF19" i="8"/>
  <c r="H23" i="7" s="1"/>
  <c r="AF18" i="8"/>
  <c r="H22" i="7" s="1"/>
  <c r="G22" i="7"/>
  <c r="G21" i="7"/>
  <c r="AF8" i="8"/>
  <c r="H12" i="7" s="1"/>
  <c r="G20" i="7"/>
  <c r="AF16" i="8"/>
  <c r="H20" i="7" s="1"/>
  <c r="G11" i="7"/>
  <c r="AF7" i="8"/>
  <c r="H11" i="7" s="1"/>
  <c r="AF6" i="8"/>
  <c r="H10" i="7" s="1"/>
  <c r="AF5" i="8"/>
  <c r="H9" i="7" s="1"/>
  <c r="G9" i="7"/>
  <c r="G8" i="7"/>
  <c r="G19" i="7"/>
  <c r="AF15" i="8"/>
  <c r="H19" i="7" s="1"/>
  <c r="G18" i="7"/>
  <c r="G17" i="7"/>
  <c r="AF13" i="8"/>
  <c r="H17" i="7" s="1"/>
  <c r="G16" i="7"/>
  <c r="AF3" i="8"/>
  <c r="H7" i="7" s="1"/>
  <c r="G7" i="7"/>
  <c r="AF11" i="8"/>
  <c r="H15" i="7" s="1"/>
  <c r="G15" i="7"/>
  <c r="B150" i="3"/>
  <c r="Q149" i="3"/>
  <c r="O145" i="3"/>
  <c r="P145" i="3" s="1"/>
  <c r="T145" i="3" s="1"/>
  <c r="L148" i="3"/>
  <c r="N146" i="3"/>
  <c r="M147" i="3"/>
  <c r="AF25" i="8" l="1"/>
  <c r="H29" i="7" s="1"/>
  <c r="G29" i="7"/>
  <c r="G30" i="7"/>
  <c r="AF26" i="8"/>
  <c r="H30" i="7" s="1"/>
  <c r="B151" i="3"/>
  <c r="Q150" i="3"/>
  <c r="M148" i="3"/>
  <c r="L149" i="3"/>
  <c r="O146" i="3"/>
  <c r="P146" i="3" s="1"/>
  <c r="T146" i="3" s="1"/>
  <c r="N147" i="3"/>
  <c r="B152" i="3" l="1"/>
  <c r="Q151" i="3"/>
  <c r="O147" i="3"/>
  <c r="P147" i="3" s="1"/>
  <c r="T147" i="3" s="1"/>
  <c r="M149" i="3"/>
  <c r="L150" i="3"/>
  <c r="N148" i="3"/>
  <c r="B153" i="3" l="1"/>
  <c r="Q152" i="3"/>
  <c r="M150" i="3"/>
  <c r="N149" i="3"/>
  <c r="L151" i="3"/>
  <c r="O148" i="3"/>
  <c r="P148" i="3" s="1"/>
  <c r="T148" i="3" s="1"/>
  <c r="B154" i="3" l="1"/>
  <c r="Q153" i="3"/>
  <c r="O149" i="3"/>
  <c r="P149" i="3" s="1"/>
  <c r="T149" i="3" s="1"/>
  <c r="L152" i="3"/>
  <c r="N150" i="3"/>
  <c r="M151" i="3"/>
  <c r="B155" i="3" l="1"/>
  <c r="Q154" i="3"/>
  <c r="M152" i="3"/>
  <c r="L153" i="3"/>
  <c r="O150" i="3"/>
  <c r="P150" i="3" s="1"/>
  <c r="T150" i="3" s="1"/>
  <c r="N151" i="3"/>
  <c r="B156" i="3" l="1"/>
  <c r="Q155" i="3"/>
  <c r="O151" i="3"/>
  <c r="P151" i="3" s="1"/>
  <c r="T151" i="3" s="1"/>
  <c r="M153" i="3"/>
  <c r="L154" i="3"/>
  <c r="N152" i="3"/>
  <c r="B157" i="3" l="1"/>
  <c r="Q156" i="3"/>
  <c r="M154" i="3"/>
  <c r="N153" i="3"/>
  <c r="L155" i="3"/>
  <c r="O152" i="3"/>
  <c r="P152" i="3" s="1"/>
  <c r="T152" i="3" s="1"/>
  <c r="B158" i="3" l="1"/>
  <c r="Q157" i="3"/>
  <c r="O153" i="3"/>
  <c r="P153" i="3" s="1"/>
  <c r="T153" i="3" s="1"/>
  <c r="L156" i="3"/>
  <c r="N154" i="3"/>
  <c r="M155" i="3"/>
  <c r="B159" i="3" l="1"/>
  <c r="Q158" i="3"/>
  <c r="M156" i="3"/>
  <c r="L157" i="3"/>
  <c r="O154" i="3"/>
  <c r="P154" i="3" s="1"/>
  <c r="T154" i="3" s="1"/>
  <c r="N155" i="3"/>
  <c r="B160" i="3" l="1"/>
  <c r="Q159" i="3"/>
  <c r="O155" i="3"/>
  <c r="P155" i="3" s="1"/>
  <c r="T155" i="3" s="1"/>
  <c r="M157" i="3"/>
  <c r="L158" i="3"/>
  <c r="N156" i="3"/>
  <c r="B161" i="3" l="1"/>
  <c r="Q160" i="3"/>
  <c r="M158" i="3"/>
  <c r="N157" i="3"/>
  <c r="L159" i="3"/>
  <c r="O156" i="3"/>
  <c r="P156" i="3" s="1"/>
  <c r="T156" i="3" s="1"/>
  <c r="B162" i="3" l="1"/>
  <c r="Q161" i="3"/>
  <c r="O157" i="3"/>
  <c r="P157" i="3" s="1"/>
  <c r="T157" i="3" s="1"/>
  <c r="L160" i="3"/>
  <c r="N158" i="3"/>
  <c r="M159" i="3"/>
  <c r="B163" i="3" l="1"/>
  <c r="Q162" i="3"/>
  <c r="M160" i="3"/>
  <c r="L161" i="3"/>
  <c r="O158" i="3"/>
  <c r="P158" i="3" s="1"/>
  <c r="T158" i="3" s="1"/>
  <c r="N159" i="3"/>
  <c r="B164" i="3" l="1"/>
  <c r="Q163" i="3"/>
  <c r="O159" i="3"/>
  <c r="P159" i="3" s="1"/>
  <c r="T159" i="3" s="1"/>
  <c r="M161" i="3"/>
  <c r="L162" i="3"/>
  <c r="N160" i="3"/>
  <c r="B165" i="3" l="1"/>
  <c r="Q164" i="3"/>
  <c r="M162" i="3"/>
  <c r="N161" i="3"/>
  <c r="L163" i="3"/>
  <c r="O160" i="3"/>
  <c r="P160" i="3" s="1"/>
  <c r="T160" i="3" s="1"/>
  <c r="B166" i="3" l="1"/>
  <c r="Q165" i="3"/>
  <c r="O161" i="3"/>
  <c r="P161" i="3" s="1"/>
  <c r="T161" i="3" s="1"/>
  <c r="L164" i="3"/>
  <c r="N162" i="3"/>
  <c r="M163" i="3"/>
  <c r="B167" i="3" l="1"/>
  <c r="Q166" i="3"/>
  <c r="M164" i="3"/>
  <c r="L165" i="3"/>
  <c r="O162" i="3"/>
  <c r="P162" i="3" s="1"/>
  <c r="T162" i="3" s="1"/>
  <c r="N163" i="3"/>
  <c r="B168" i="3" l="1"/>
  <c r="Q167" i="3"/>
  <c r="O163" i="3"/>
  <c r="P163" i="3" s="1"/>
  <c r="T163" i="3" s="1"/>
  <c r="M165" i="3"/>
  <c r="L166" i="3"/>
  <c r="N164" i="3"/>
  <c r="B169" i="3" l="1"/>
  <c r="Q168" i="3"/>
  <c r="M166" i="3"/>
  <c r="N165" i="3"/>
  <c r="L167" i="3"/>
  <c r="O164" i="3"/>
  <c r="P164" i="3" s="1"/>
  <c r="T164" i="3" s="1"/>
  <c r="B170" i="3" l="1"/>
  <c r="Q169" i="3"/>
  <c r="O165" i="3"/>
  <c r="P165" i="3" s="1"/>
  <c r="T165" i="3" s="1"/>
  <c r="L168" i="3"/>
  <c r="N166" i="3"/>
  <c r="M167" i="3"/>
  <c r="B171" i="3" l="1"/>
  <c r="Q170" i="3"/>
  <c r="M168" i="3"/>
  <c r="L169" i="3"/>
  <c r="O166" i="3"/>
  <c r="P166" i="3" s="1"/>
  <c r="T166" i="3" s="1"/>
  <c r="N167" i="3"/>
  <c r="B172" i="3" l="1"/>
  <c r="Q171" i="3"/>
  <c r="O167" i="3"/>
  <c r="P167" i="3" s="1"/>
  <c r="T167" i="3" s="1"/>
  <c r="M169" i="3"/>
  <c r="L170" i="3"/>
  <c r="N168" i="3"/>
  <c r="B173" i="3" l="1"/>
  <c r="Q172" i="3"/>
  <c r="M170" i="3"/>
  <c r="N169" i="3"/>
  <c r="L171" i="3"/>
  <c r="O168" i="3"/>
  <c r="P168" i="3" s="1"/>
  <c r="T168" i="3" s="1"/>
  <c r="B174" i="3" l="1"/>
  <c r="Q173" i="3"/>
  <c r="O169" i="3"/>
  <c r="P169" i="3" s="1"/>
  <c r="T169" i="3" s="1"/>
  <c r="L172" i="3"/>
  <c r="N170" i="3"/>
  <c r="M171" i="3"/>
  <c r="B175" i="3" l="1"/>
  <c r="Q174" i="3"/>
  <c r="M172" i="3"/>
  <c r="L173" i="3"/>
  <c r="O170" i="3"/>
  <c r="P170" i="3" s="1"/>
  <c r="T170" i="3" s="1"/>
  <c r="N171" i="3"/>
  <c r="B176" i="3" l="1"/>
  <c r="Q175" i="3"/>
  <c r="O171" i="3"/>
  <c r="P171" i="3" s="1"/>
  <c r="T171" i="3" s="1"/>
  <c r="M173" i="3"/>
  <c r="L174" i="3"/>
  <c r="N172" i="3"/>
  <c r="B177" i="3" l="1"/>
  <c r="Q176" i="3"/>
  <c r="M174" i="3"/>
  <c r="N173" i="3"/>
  <c r="L175" i="3"/>
  <c r="O172" i="3"/>
  <c r="P172" i="3" s="1"/>
  <c r="T172" i="3" s="1"/>
  <c r="B178" i="3" l="1"/>
  <c r="Q177" i="3"/>
  <c r="O173" i="3"/>
  <c r="P173" i="3" s="1"/>
  <c r="T173" i="3" s="1"/>
  <c r="L176" i="3"/>
  <c r="N174" i="3"/>
  <c r="M175" i="3"/>
  <c r="B179" i="3" l="1"/>
  <c r="Q178" i="3"/>
  <c r="M176" i="3"/>
  <c r="O174" i="3"/>
  <c r="P174" i="3" s="1"/>
  <c r="T174" i="3" s="1"/>
  <c r="L177" i="3"/>
  <c r="N175" i="3"/>
  <c r="B180" i="3" l="1"/>
  <c r="Q179" i="3"/>
  <c r="O175" i="3"/>
  <c r="P175" i="3" s="1"/>
  <c r="T175" i="3" s="1"/>
  <c r="N176" i="3"/>
  <c r="L178" i="3"/>
  <c r="M177" i="3"/>
  <c r="B181" i="3" l="1"/>
  <c r="Q180" i="3"/>
  <c r="M178" i="3"/>
  <c r="O176" i="3"/>
  <c r="P176" i="3" s="1"/>
  <c r="T176" i="3" s="1"/>
  <c r="N177" i="3"/>
  <c r="L179" i="3"/>
  <c r="B182" i="3" l="1"/>
  <c r="Q181" i="3"/>
  <c r="O177" i="3"/>
  <c r="P177" i="3" s="1"/>
  <c r="T177" i="3" s="1"/>
  <c r="L180" i="3"/>
  <c r="M179" i="3"/>
  <c r="N178" i="3"/>
  <c r="B183" i="3" l="1"/>
  <c r="Q182" i="3"/>
  <c r="L181" i="3"/>
  <c r="O178" i="3"/>
  <c r="P178" i="3" s="1"/>
  <c r="T178" i="3" s="1"/>
  <c r="M180" i="3"/>
  <c r="N179" i="3"/>
  <c r="B184" i="3" l="1"/>
  <c r="Q183" i="3"/>
  <c r="N180" i="3"/>
  <c r="L182" i="3"/>
  <c r="M181" i="3"/>
  <c r="O179" i="3"/>
  <c r="P179" i="3" s="1"/>
  <c r="T179" i="3" s="1"/>
  <c r="B185" i="3" l="1"/>
  <c r="Q184" i="3"/>
  <c r="L183" i="3"/>
  <c r="O180" i="3"/>
  <c r="P180" i="3" s="1"/>
  <c r="T180" i="3" s="1"/>
  <c r="N181" i="3"/>
  <c r="M182" i="3"/>
  <c r="B186" i="3" l="1"/>
  <c r="Q185" i="3"/>
  <c r="N182" i="3"/>
  <c r="L184" i="3"/>
  <c r="M183" i="3"/>
  <c r="O181" i="3"/>
  <c r="P181" i="3" s="1"/>
  <c r="T181" i="3" s="1"/>
  <c r="B187" i="3" l="1"/>
  <c r="Q186" i="3"/>
  <c r="L185" i="3"/>
  <c r="M184" i="3"/>
  <c r="O182" i="3"/>
  <c r="P182" i="3" s="1"/>
  <c r="T182" i="3" s="1"/>
  <c r="N183" i="3"/>
  <c r="B188" i="3" l="1"/>
  <c r="Q187" i="3"/>
  <c r="N184" i="3"/>
  <c r="L186" i="3"/>
  <c r="M185" i="3"/>
  <c r="O183" i="3"/>
  <c r="P183" i="3" s="1"/>
  <c r="T183" i="3" s="1"/>
  <c r="B189" i="3" l="1"/>
  <c r="Q188" i="3"/>
  <c r="L187" i="3"/>
  <c r="O184" i="3"/>
  <c r="P184" i="3" s="1"/>
  <c r="T184" i="3" s="1"/>
  <c r="N185" i="3"/>
  <c r="M186" i="3"/>
  <c r="B190" i="3" l="1"/>
  <c r="Q189" i="3"/>
  <c r="N186" i="3"/>
  <c r="L188" i="3"/>
  <c r="M187" i="3"/>
  <c r="O185" i="3"/>
  <c r="P185" i="3" s="1"/>
  <c r="T185" i="3" s="1"/>
  <c r="B191" i="3" l="1"/>
  <c r="Q190" i="3"/>
  <c r="L189" i="3"/>
  <c r="O186" i="3"/>
  <c r="P186" i="3" s="1"/>
  <c r="T186" i="3" s="1"/>
  <c r="M188" i="3"/>
  <c r="N187" i="3"/>
  <c r="B192" i="3" l="1"/>
  <c r="Q191" i="3"/>
  <c r="N188" i="3"/>
  <c r="L190" i="3"/>
  <c r="M189" i="3"/>
  <c r="O187" i="3"/>
  <c r="P187" i="3" s="1"/>
  <c r="T187" i="3" s="1"/>
  <c r="B193" i="3" l="1"/>
  <c r="Q192" i="3"/>
  <c r="L191" i="3"/>
  <c r="O188" i="3"/>
  <c r="P188" i="3" s="1"/>
  <c r="T188" i="3" s="1"/>
  <c r="N189" i="3"/>
  <c r="M190" i="3"/>
  <c r="B194" i="3" l="1"/>
  <c r="Q193" i="3"/>
  <c r="N190" i="3"/>
  <c r="L192" i="3"/>
  <c r="M191" i="3"/>
  <c r="O189" i="3"/>
  <c r="P189" i="3" s="1"/>
  <c r="T189" i="3" s="1"/>
  <c r="B195" i="3" l="1"/>
  <c r="Q194" i="3"/>
  <c r="L193" i="3"/>
  <c r="M192" i="3"/>
  <c r="O190" i="3"/>
  <c r="P190" i="3" s="1"/>
  <c r="T190" i="3" s="1"/>
  <c r="N191" i="3"/>
  <c r="B196" i="3" l="1"/>
  <c r="Q195" i="3"/>
  <c r="N192" i="3"/>
  <c r="L194" i="3"/>
  <c r="M193" i="3"/>
  <c r="O191" i="3"/>
  <c r="P191" i="3" s="1"/>
  <c r="T191" i="3" s="1"/>
  <c r="B197" i="3" l="1"/>
  <c r="Q196" i="3"/>
  <c r="L195" i="3"/>
  <c r="O192" i="3"/>
  <c r="P192" i="3" s="1"/>
  <c r="T192" i="3" s="1"/>
  <c r="N193" i="3"/>
  <c r="M194" i="3"/>
  <c r="B198" i="3" l="1"/>
  <c r="Q197" i="3"/>
  <c r="N194" i="3"/>
  <c r="L196" i="3"/>
  <c r="M195" i="3"/>
  <c r="O193" i="3"/>
  <c r="P193" i="3" s="1"/>
  <c r="T193" i="3" s="1"/>
  <c r="B199" i="3" l="1"/>
  <c r="Q198" i="3"/>
  <c r="L197" i="3"/>
  <c r="O194" i="3"/>
  <c r="P194" i="3" s="1"/>
  <c r="T194" i="3" s="1"/>
  <c r="M196" i="3"/>
  <c r="N195" i="3"/>
  <c r="B200" i="3" l="1"/>
  <c r="Q199" i="3"/>
  <c r="N196" i="3"/>
  <c r="L198" i="3"/>
  <c r="M197" i="3"/>
  <c r="O195" i="3"/>
  <c r="P195" i="3" s="1"/>
  <c r="T195" i="3" s="1"/>
  <c r="B201" i="3" l="1"/>
  <c r="Q200" i="3"/>
  <c r="L199" i="3"/>
  <c r="O196" i="3"/>
  <c r="P196" i="3" s="1"/>
  <c r="T196" i="3" s="1"/>
  <c r="N197" i="3"/>
  <c r="M198" i="3"/>
  <c r="B202" i="3" l="1"/>
  <c r="Q201" i="3"/>
  <c r="N198" i="3"/>
  <c r="L200" i="3"/>
  <c r="M199" i="3"/>
  <c r="O197" i="3"/>
  <c r="P197" i="3" s="1"/>
  <c r="T197" i="3" s="1"/>
  <c r="B203" i="3" l="1"/>
  <c r="Q202" i="3"/>
  <c r="L201" i="3"/>
  <c r="O198" i="3"/>
  <c r="P198" i="3" s="1"/>
  <c r="T198" i="3" s="1"/>
  <c r="M200" i="3"/>
  <c r="N199" i="3"/>
  <c r="B204" i="3" l="1"/>
  <c r="Q203" i="3"/>
  <c r="N200" i="3"/>
  <c r="L202" i="3"/>
  <c r="M201" i="3"/>
  <c r="O199" i="3"/>
  <c r="P199" i="3" s="1"/>
  <c r="T199" i="3" s="1"/>
  <c r="B205" i="3" l="1"/>
  <c r="Q204" i="3"/>
  <c r="L203" i="3"/>
  <c r="O200" i="3"/>
  <c r="P200" i="3" s="1"/>
  <c r="T200" i="3" s="1"/>
  <c r="N201" i="3"/>
  <c r="M202" i="3"/>
  <c r="B206" i="3" l="1"/>
  <c r="Q205" i="3"/>
  <c r="N202" i="3"/>
  <c r="L204" i="3"/>
  <c r="M203" i="3"/>
  <c r="O201" i="3"/>
  <c r="P201" i="3" s="1"/>
  <c r="T201" i="3" s="1"/>
  <c r="B207" i="3" l="1"/>
  <c r="Q206" i="3"/>
  <c r="L205" i="3"/>
  <c r="O202" i="3"/>
  <c r="P202" i="3" s="1"/>
  <c r="T202" i="3" s="1"/>
  <c r="M204" i="3"/>
  <c r="N203" i="3"/>
  <c r="B208" i="3" l="1"/>
  <c r="Q207" i="3"/>
  <c r="N204" i="3"/>
  <c r="L206" i="3"/>
  <c r="M205" i="3"/>
  <c r="O203" i="3"/>
  <c r="P203" i="3" s="1"/>
  <c r="T203" i="3" s="1"/>
  <c r="B209" i="3" l="1"/>
  <c r="Q208" i="3"/>
  <c r="L207" i="3"/>
  <c r="O204" i="3"/>
  <c r="P204" i="3" s="1"/>
  <c r="T204" i="3" s="1"/>
  <c r="N205" i="3"/>
  <c r="M206" i="3"/>
  <c r="B210" i="3" l="1"/>
  <c r="Q209" i="3"/>
  <c r="N206" i="3"/>
  <c r="M207" i="3"/>
  <c r="L208" i="3"/>
  <c r="O205" i="3"/>
  <c r="P205" i="3" s="1"/>
  <c r="T205" i="3" s="1"/>
  <c r="B211" i="3" l="1"/>
  <c r="Q210" i="3"/>
  <c r="L209" i="3"/>
  <c r="O206" i="3"/>
  <c r="P206" i="3" s="1"/>
  <c r="T206" i="3" s="1"/>
  <c r="M208" i="3"/>
  <c r="N207" i="3"/>
  <c r="B212" i="3" l="1"/>
  <c r="Q211" i="3"/>
  <c r="N208" i="3"/>
  <c r="M209" i="3"/>
  <c r="L210" i="3"/>
  <c r="O207" i="3"/>
  <c r="P207" i="3" s="1"/>
  <c r="T207" i="3" s="1"/>
  <c r="B213" i="3" l="1"/>
  <c r="Q212" i="3"/>
  <c r="L211" i="3"/>
  <c r="O208" i="3"/>
  <c r="P208" i="3" s="1"/>
  <c r="T208" i="3" s="1"/>
  <c r="N209" i="3"/>
  <c r="M210" i="3"/>
  <c r="B214" i="3" l="1"/>
  <c r="Q213" i="3"/>
  <c r="N210" i="3"/>
  <c r="M211" i="3"/>
  <c r="L212" i="3"/>
  <c r="O209" i="3"/>
  <c r="P209" i="3" s="1"/>
  <c r="T209" i="3" s="1"/>
  <c r="B215" i="3" l="1"/>
  <c r="Q214" i="3"/>
  <c r="L213" i="3"/>
  <c r="O210" i="3"/>
  <c r="P210" i="3" s="1"/>
  <c r="T210" i="3" s="1"/>
  <c r="M212" i="3"/>
  <c r="N211" i="3"/>
  <c r="B216" i="3" l="1"/>
  <c r="Q215" i="3"/>
  <c r="N212" i="3"/>
  <c r="M213" i="3"/>
  <c r="L214" i="3"/>
  <c r="O211" i="3"/>
  <c r="P211" i="3" s="1"/>
  <c r="T211" i="3" s="1"/>
  <c r="B217" i="3" l="1"/>
  <c r="Q216" i="3"/>
  <c r="L215" i="3"/>
  <c r="O212" i="3"/>
  <c r="P212" i="3" s="1"/>
  <c r="T212" i="3" s="1"/>
  <c r="N213" i="3"/>
  <c r="M214" i="3"/>
  <c r="B218" i="3" l="1"/>
  <c r="Q217" i="3"/>
  <c r="N214" i="3"/>
  <c r="M215" i="3"/>
  <c r="L216" i="3"/>
  <c r="O213" i="3"/>
  <c r="P213" i="3" s="1"/>
  <c r="T213" i="3" s="1"/>
  <c r="B219" i="3" l="1"/>
  <c r="Q218" i="3"/>
  <c r="L217" i="3"/>
  <c r="O214" i="3"/>
  <c r="P214" i="3" s="1"/>
  <c r="T214" i="3" s="1"/>
  <c r="M216" i="3"/>
  <c r="N215" i="3"/>
  <c r="B220" i="3" l="1"/>
  <c r="Q219" i="3"/>
  <c r="N216" i="3"/>
  <c r="M217" i="3"/>
  <c r="L218" i="3"/>
  <c r="O215" i="3"/>
  <c r="P215" i="3" s="1"/>
  <c r="T215" i="3" s="1"/>
  <c r="B221" i="3" l="1"/>
  <c r="Q220" i="3"/>
  <c r="L219" i="3"/>
  <c r="O216" i="3"/>
  <c r="P216" i="3" s="1"/>
  <c r="T216" i="3" s="1"/>
  <c r="N217" i="3"/>
  <c r="M218" i="3"/>
  <c r="B222" i="3" l="1"/>
  <c r="Q221" i="3"/>
  <c r="N218" i="3"/>
  <c r="M219" i="3"/>
  <c r="L220" i="3"/>
  <c r="O217" i="3"/>
  <c r="P217" i="3" s="1"/>
  <c r="T217" i="3" s="1"/>
  <c r="B223" i="3" l="1"/>
  <c r="Q222" i="3"/>
  <c r="L221" i="3"/>
  <c r="O218" i="3"/>
  <c r="P218" i="3" s="1"/>
  <c r="T218" i="3" s="1"/>
  <c r="M220" i="3"/>
  <c r="N219" i="3"/>
  <c r="B224" i="3" l="1"/>
  <c r="Q223" i="3"/>
  <c r="N220" i="3"/>
  <c r="M221" i="3"/>
  <c r="L222" i="3"/>
  <c r="O219" i="3"/>
  <c r="P219" i="3" s="1"/>
  <c r="T219" i="3" s="1"/>
  <c r="B225" i="3" l="1"/>
  <c r="Q224" i="3"/>
  <c r="L223" i="3"/>
  <c r="O220" i="3"/>
  <c r="P220" i="3" s="1"/>
  <c r="T220" i="3" s="1"/>
  <c r="N221" i="3"/>
  <c r="M222" i="3"/>
  <c r="B226" i="3" l="1"/>
  <c r="Q225" i="3"/>
  <c r="N222" i="3"/>
  <c r="M223" i="3"/>
  <c r="L224" i="3"/>
  <c r="O221" i="3"/>
  <c r="P221" i="3" s="1"/>
  <c r="T221" i="3" s="1"/>
  <c r="B227" i="3" l="1"/>
  <c r="Q226" i="3"/>
  <c r="L225" i="3"/>
  <c r="O222" i="3"/>
  <c r="P222" i="3" s="1"/>
  <c r="T222" i="3" s="1"/>
  <c r="M224" i="3"/>
  <c r="N223" i="3"/>
  <c r="B228" i="3" l="1"/>
  <c r="Q227" i="3"/>
  <c r="N224" i="3"/>
  <c r="M225" i="3"/>
  <c r="L226" i="3"/>
  <c r="O223" i="3"/>
  <c r="P223" i="3" s="1"/>
  <c r="T223" i="3" s="1"/>
  <c r="B229" i="3" l="1"/>
  <c r="Q228" i="3"/>
  <c r="L227" i="3"/>
  <c r="O224" i="3"/>
  <c r="P224" i="3" s="1"/>
  <c r="T224" i="3" s="1"/>
  <c r="N225" i="3"/>
  <c r="M226" i="3"/>
  <c r="B230" i="3" l="1"/>
  <c r="Q229" i="3"/>
  <c r="N226" i="3"/>
  <c r="M227" i="3"/>
  <c r="L228" i="3"/>
  <c r="O225" i="3"/>
  <c r="P225" i="3" s="1"/>
  <c r="T225" i="3" s="1"/>
  <c r="B231" i="3" l="1"/>
  <c r="Q230" i="3"/>
  <c r="L229" i="3"/>
  <c r="O226" i="3"/>
  <c r="P226" i="3" s="1"/>
  <c r="T226" i="3" s="1"/>
  <c r="M228" i="3"/>
  <c r="N227" i="3"/>
  <c r="B232" i="3" l="1"/>
  <c r="Q231" i="3"/>
  <c r="N228" i="3"/>
  <c r="M229" i="3"/>
  <c r="L230" i="3"/>
  <c r="O227" i="3"/>
  <c r="P227" i="3" s="1"/>
  <c r="T227" i="3" s="1"/>
  <c r="B233" i="3" l="1"/>
  <c r="Q232" i="3"/>
  <c r="L231" i="3"/>
  <c r="O228" i="3"/>
  <c r="P228" i="3" s="1"/>
  <c r="T228" i="3" s="1"/>
  <c r="N229" i="3"/>
  <c r="M230" i="3"/>
  <c r="B234" i="3" l="1"/>
  <c r="Q233" i="3"/>
  <c r="N230" i="3"/>
  <c r="M231" i="3"/>
  <c r="L232" i="3"/>
  <c r="O229" i="3"/>
  <c r="P229" i="3" s="1"/>
  <c r="T229" i="3" s="1"/>
  <c r="B235" i="3" l="1"/>
  <c r="Q234" i="3"/>
  <c r="L233" i="3"/>
  <c r="O230" i="3"/>
  <c r="P230" i="3" s="1"/>
  <c r="T230" i="3" s="1"/>
  <c r="M232" i="3"/>
  <c r="N231" i="3"/>
  <c r="B236" i="3" l="1"/>
  <c r="Q235" i="3"/>
  <c r="N232" i="3"/>
  <c r="M233" i="3"/>
  <c r="L234" i="3"/>
  <c r="O231" i="3"/>
  <c r="P231" i="3" s="1"/>
  <c r="T231" i="3" s="1"/>
  <c r="B237" i="3" l="1"/>
  <c r="Q236" i="3"/>
  <c r="L235" i="3"/>
  <c r="O232" i="3"/>
  <c r="P232" i="3" s="1"/>
  <c r="T232" i="3" s="1"/>
  <c r="N233" i="3"/>
  <c r="M234" i="3"/>
  <c r="B238" i="3" l="1"/>
  <c r="Q237" i="3"/>
  <c r="N234" i="3"/>
  <c r="M235" i="3"/>
  <c r="L236" i="3"/>
  <c r="O233" i="3"/>
  <c r="P233" i="3" s="1"/>
  <c r="T233" i="3" s="1"/>
  <c r="B239" i="3" l="1"/>
  <c r="Q238" i="3"/>
  <c r="L237" i="3"/>
  <c r="O234" i="3"/>
  <c r="P234" i="3" s="1"/>
  <c r="T234" i="3" s="1"/>
  <c r="M236" i="3"/>
  <c r="N235" i="3"/>
  <c r="B240" i="3" l="1"/>
  <c r="Q239" i="3"/>
  <c r="N236" i="3"/>
  <c r="M237" i="3"/>
  <c r="L238" i="3"/>
  <c r="O235" i="3"/>
  <c r="P235" i="3" s="1"/>
  <c r="T235" i="3" s="1"/>
  <c r="B241" i="3" l="1"/>
  <c r="Q240" i="3"/>
  <c r="L239" i="3"/>
  <c r="O236" i="3"/>
  <c r="P236" i="3" s="1"/>
  <c r="T236" i="3" s="1"/>
  <c r="N237" i="3"/>
  <c r="M238" i="3"/>
  <c r="B242" i="3" l="1"/>
  <c r="Q241" i="3"/>
  <c r="N238" i="3"/>
  <c r="M239" i="3"/>
  <c r="L240" i="3"/>
  <c r="O237" i="3"/>
  <c r="P237" i="3" s="1"/>
  <c r="T237" i="3" s="1"/>
  <c r="B243" i="3" l="1"/>
  <c r="Q242" i="3"/>
  <c r="L241" i="3"/>
  <c r="O238" i="3"/>
  <c r="P238" i="3" s="1"/>
  <c r="T238" i="3" s="1"/>
  <c r="M240" i="3"/>
  <c r="N239" i="3"/>
  <c r="B244" i="3" l="1"/>
  <c r="Q243" i="3"/>
  <c r="N240" i="3"/>
  <c r="M241" i="3"/>
  <c r="L242" i="3"/>
  <c r="O239" i="3"/>
  <c r="P239" i="3" s="1"/>
  <c r="T239" i="3" s="1"/>
  <c r="B245" i="3" l="1"/>
  <c r="Q244" i="3"/>
  <c r="L243" i="3"/>
  <c r="O240" i="3"/>
  <c r="P240" i="3" s="1"/>
  <c r="T240" i="3" s="1"/>
  <c r="N241" i="3"/>
  <c r="M242" i="3"/>
  <c r="B246" i="3" l="1"/>
  <c r="Q245" i="3"/>
  <c r="N242" i="3"/>
  <c r="M243" i="3"/>
  <c r="L244" i="3"/>
  <c r="O241" i="3"/>
  <c r="P241" i="3" s="1"/>
  <c r="T241" i="3" s="1"/>
  <c r="B247" i="3" l="1"/>
  <c r="Q246" i="3"/>
  <c r="L245" i="3"/>
  <c r="O242" i="3"/>
  <c r="P242" i="3" s="1"/>
  <c r="T242" i="3" s="1"/>
  <c r="M244" i="3"/>
  <c r="N243" i="3"/>
  <c r="B248" i="3" l="1"/>
  <c r="Q247" i="3"/>
  <c r="N244" i="3"/>
  <c r="M245" i="3"/>
  <c r="L246" i="3"/>
  <c r="O243" i="3"/>
  <c r="P243" i="3" s="1"/>
  <c r="T243" i="3" s="1"/>
  <c r="B249" i="3" l="1"/>
  <c r="Q248" i="3"/>
  <c r="L247" i="3"/>
  <c r="O244" i="3"/>
  <c r="P244" i="3" s="1"/>
  <c r="T244" i="3" s="1"/>
  <c r="N245" i="3"/>
  <c r="M246" i="3"/>
  <c r="N246" i="3" l="1"/>
  <c r="M247" i="3"/>
  <c r="L248" i="3"/>
  <c r="O245" i="3"/>
  <c r="P245" i="3" s="1"/>
  <c r="T245" i="3" s="1"/>
  <c r="B250" i="3"/>
  <c r="Q249" i="3"/>
  <c r="B251" i="3" l="1"/>
  <c r="Q250" i="3"/>
  <c r="L249" i="3"/>
  <c r="O246" i="3"/>
  <c r="P246" i="3" s="1"/>
  <c r="T246" i="3" s="1"/>
  <c r="M248" i="3"/>
  <c r="N247" i="3"/>
  <c r="B252" i="3" l="1"/>
  <c r="Q251" i="3"/>
  <c r="N248" i="3"/>
  <c r="M249" i="3"/>
  <c r="L250" i="3"/>
  <c r="O247" i="3"/>
  <c r="P247" i="3" s="1"/>
  <c r="T247" i="3" s="1"/>
  <c r="B253" i="3" l="1"/>
  <c r="Q252" i="3"/>
  <c r="L251" i="3"/>
  <c r="O248" i="3"/>
  <c r="P248" i="3" s="1"/>
  <c r="T248" i="3" s="1"/>
  <c r="N249" i="3"/>
  <c r="M250" i="3"/>
  <c r="B254" i="3" l="1"/>
  <c r="Q253" i="3"/>
  <c r="N250" i="3"/>
  <c r="M251" i="3"/>
  <c r="L252" i="3"/>
  <c r="O249" i="3"/>
  <c r="P249" i="3" s="1"/>
  <c r="T249" i="3" s="1"/>
  <c r="B255" i="3" l="1"/>
  <c r="Q254" i="3"/>
  <c r="L253" i="3"/>
  <c r="O250" i="3"/>
  <c r="P250" i="3" s="1"/>
  <c r="T250" i="3" s="1"/>
  <c r="M252" i="3"/>
  <c r="N251" i="3"/>
  <c r="N252" i="3" l="1"/>
  <c r="M253" i="3"/>
  <c r="L254" i="3"/>
  <c r="O251" i="3"/>
  <c r="P251" i="3" s="1"/>
  <c r="T251" i="3" s="1"/>
  <c r="B256" i="3"/>
  <c r="Q255" i="3"/>
  <c r="B257" i="3" l="1"/>
  <c r="Q256" i="3"/>
  <c r="L255" i="3"/>
  <c r="O252" i="3"/>
  <c r="P252" i="3" s="1"/>
  <c r="T252" i="3" s="1"/>
  <c r="N253" i="3"/>
  <c r="M254" i="3"/>
  <c r="B258" i="3" l="1"/>
  <c r="Q257" i="3"/>
  <c r="N254" i="3"/>
  <c r="M255" i="3"/>
  <c r="L256" i="3"/>
  <c r="O253" i="3"/>
  <c r="P253" i="3" s="1"/>
  <c r="T253" i="3" s="1"/>
  <c r="L257" i="3" l="1"/>
  <c r="O254" i="3"/>
  <c r="P254" i="3" s="1"/>
  <c r="T254" i="3" s="1"/>
  <c r="M256" i="3"/>
  <c r="N255" i="3"/>
  <c r="B259" i="3"/>
  <c r="Q258" i="3"/>
  <c r="N256" i="3" l="1"/>
  <c r="M257" i="3"/>
  <c r="L258" i="3"/>
  <c r="O255" i="3"/>
  <c r="P255" i="3" s="1"/>
  <c r="T255" i="3" s="1"/>
  <c r="B260" i="3"/>
  <c r="Q259" i="3"/>
  <c r="B261" i="3" l="1"/>
  <c r="Q260" i="3"/>
  <c r="L259" i="3"/>
  <c r="O256" i="3"/>
  <c r="P256" i="3" s="1"/>
  <c r="T256" i="3" s="1"/>
  <c r="N257" i="3"/>
  <c r="M258" i="3"/>
  <c r="N258" i="3" l="1"/>
  <c r="M259" i="3"/>
  <c r="L260" i="3"/>
  <c r="O257" i="3"/>
  <c r="P257" i="3" s="1"/>
  <c r="T257" i="3" s="1"/>
  <c r="B262" i="3"/>
  <c r="Q261" i="3"/>
  <c r="B263" i="3" l="1"/>
  <c r="Q262" i="3"/>
  <c r="L261" i="3"/>
  <c r="O258" i="3"/>
  <c r="P258" i="3" s="1"/>
  <c r="T258" i="3" s="1"/>
  <c r="M260" i="3"/>
  <c r="N259" i="3"/>
  <c r="B264" i="3" l="1"/>
  <c r="Q263" i="3"/>
  <c r="N260" i="3"/>
  <c r="M261" i="3"/>
  <c r="L262" i="3"/>
  <c r="O259" i="3"/>
  <c r="P259" i="3" s="1"/>
  <c r="T259" i="3" s="1"/>
  <c r="L263" i="3" l="1"/>
  <c r="O260" i="3"/>
  <c r="P260" i="3" s="1"/>
  <c r="T260" i="3" s="1"/>
  <c r="N261" i="3"/>
  <c r="M262" i="3"/>
  <c r="B265" i="3"/>
  <c r="Q264" i="3"/>
  <c r="B266" i="3" l="1"/>
  <c r="Q265" i="3"/>
  <c r="N262" i="3"/>
  <c r="M263" i="3"/>
  <c r="L264" i="3"/>
  <c r="O261" i="3"/>
  <c r="P261" i="3" s="1"/>
  <c r="T261" i="3" s="1"/>
  <c r="B267" i="3" l="1"/>
  <c r="Q266" i="3"/>
  <c r="L265" i="3"/>
  <c r="O262" i="3"/>
  <c r="P262" i="3" s="1"/>
  <c r="T262" i="3" s="1"/>
  <c r="M264" i="3"/>
  <c r="N263" i="3"/>
  <c r="B268" i="3" l="1"/>
  <c r="Q267" i="3"/>
  <c r="N264" i="3"/>
  <c r="M265" i="3"/>
  <c r="L266" i="3"/>
  <c r="O263" i="3"/>
  <c r="P263" i="3" s="1"/>
  <c r="T263" i="3" s="1"/>
  <c r="B269" i="3" l="1"/>
  <c r="Q268" i="3"/>
  <c r="L267" i="3"/>
  <c r="O264" i="3"/>
  <c r="P264" i="3" s="1"/>
  <c r="T264" i="3" s="1"/>
  <c r="N265" i="3"/>
  <c r="M266" i="3"/>
  <c r="B270" i="3" l="1"/>
  <c r="Q269" i="3"/>
  <c r="N266" i="3"/>
  <c r="M267" i="3"/>
  <c r="L268" i="3"/>
  <c r="O265" i="3"/>
  <c r="P265" i="3" s="1"/>
  <c r="T265" i="3" s="1"/>
  <c r="B271" i="3" l="1"/>
  <c r="Q270" i="3"/>
  <c r="L269" i="3"/>
  <c r="O266" i="3"/>
  <c r="P266" i="3" s="1"/>
  <c r="T266" i="3" s="1"/>
  <c r="M268" i="3"/>
  <c r="N267" i="3"/>
  <c r="B272" i="3" l="1"/>
  <c r="Q271" i="3"/>
  <c r="N268" i="3"/>
  <c r="M269" i="3"/>
  <c r="L270" i="3"/>
  <c r="O267" i="3"/>
  <c r="P267" i="3" s="1"/>
  <c r="T267" i="3" s="1"/>
  <c r="L271" i="3" l="1"/>
  <c r="O268" i="3"/>
  <c r="P268" i="3" s="1"/>
  <c r="T268" i="3" s="1"/>
  <c r="N269" i="3"/>
  <c r="M270" i="3"/>
  <c r="B273" i="3"/>
  <c r="Q272" i="3"/>
  <c r="B274" i="3" l="1"/>
  <c r="Q273" i="3"/>
  <c r="N270" i="3"/>
  <c r="M271" i="3"/>
  <c r="L272" i="3"/>
  <c r="O269" i="3"/>
  <c r="P269" i="3" s="1"/>
  <c r="T269" i="3" s="1"/>
  <c r="B275" i="3" l="1"/>
  <c r="Q274" i="3"/>
  <c r="L273" i="3"/>
  <c r="O270" i="3"/>
  <c r="P270" i="3" s="1"/>
  <c r="T270" i="3" s="1"/>
  <c r="M272" i="3"/>
  <c r="N271" i="3"/>
  <c r="B276" i="3" l="1"/>
  <c r="Q275" i="3"/>
  <c r="N272" i="3"/>
  <c r="M273" i="3"/>
  <c r="L274" i="3"/>
  <c r="O271" i="3"/>
  <c r="P271" i="3" s="1"/>
  <c r="T271" i="3" s="1"/>
  <c r="B277" i="3" l="1"/>
  <c r="Q276" i="3"/>
  <c r="L275" i="3"/>
  <c r="O272" i="3"/>
  <c r="P272" i="3" s="1"/>
  <c r="T272" i="3" s="1"/>
  <c r="N273" i="3"/>
  <c r="M274" i="3"/>
  <c r="B278" i="3" l="1"/>
  <c r="Q277" i="3"/>
  <c r="N274" i="3"/>
  <c r="M275" i="3"/>
  <c r="L276" i="3"/>
  <c r="O273" i="3"/>
  <c r="P273" i="3" s="1"/>
  <c r="T273" i="3" s="1"/>
  <c r="B279" i="3" l="1"/>
  <c r="Q278" i="3"/>
  <c r="L277" i="3"/>
  <c r="O274" i="3"/>
  <c r="P274" i="3" s="1"/>
  <c r="T274" i="3" s="1"/>
  <c r="M276" i="3"/>
  <c r="N275" i="3"/>
  <c r="B280" i="3" l="1"/>
  <c r="Q279" i="3"/>
  <c r="N276" i="3"/>
  <c r="M277" i="3"/>
  <c r="L278" i="3"/>
  <c r="O275" i="3"/>
  <c r="P275" i="3" s="1"/>
  <c r="T275" i="3" s="1"/>
  <c r="B281" i="3" l="1"/>
  <c r="Q280" i="3"/>
  <c r="L279" i="3"/>
  <c r="O276" i="3"/>
  <c r="P276" i="3" s="1"/>
  <c r="T276" i="3" s="1"/>
  <c r="N277" i="3"/>
  <c r="M278" i="3"/>
  <c r="B282" i="3" l="1"/>
  <c r="Q281" i="3"/>
  <c r="N278" i="3"/>
  <c r="M279" i="3"/>
  <c r="L280" i="3"/>
  <c r="O277" i="3"/>
  <c r="P277" i="3" s="1"/>
  <c r="T277" i="3" s="1"/>
  <c r="B283" i="3" l="1"/>
  <c r="Q282" i="3"/>
  <c r="L281" i="3"/>
  <c r="O278" i="3"/>
  <c r="P278" i="3" s="1"/>
  <c r="T278" i="3" s="1"/>
  <c r="M280" i="3"/>
  <c r="N279" i="3"/>
  <c r="B284" i="3" l="1"/>
  <c r="Q283" i="3"/>
  <c r="N280" i="3"/>
  <c r="M281" i="3"/>
  <c r="L282" i="3"/>
  <c r="O279" i="3"/>
  <c r="P279" i="3" s="1"/>
  <c r="T279" i="3" s="1"/>
  <c r="B285" i="3" l="1"/>
  <c r="Q284" i="3"/>
  <c r="L283" i="3"/>
  <c r="O280" i="3"/>
  <c r="P280" i="3" s="1"/>
  <c r="T280" i="3" s="1"/>
  <c r="N281" i="3"/>
  <c r="M282" i="3"/>
  <c r="B286" i="3" l="1"/>
  <c r="Q285" i="3"/>
  <c r="N282" i="3"/>
  <c r="M283" i="3"/>
  <c r="L284" i="3"/>
  <c r="O281" i="3"/>
  <c r="P281" i="3" s="1"/>
  <c r="T281" i="3" s="1"/>
  <c r="B287" i="3" l="1"/>
  <c r="Q286" i="3"/>
  <c r="L285" i="3"/>
  <c r="O282" i="3"/>
  <c r="P282" i="3" s="1"/>
  <c r="T282" i="3" s="1"/>
  <c r="M284" i="3"/>
  <c r="N283" i="3"/>
  <c r="B288" i="3" l="1"/>
  <c r="Q287" i="3"/>
  <c r="N284" i="3"/>
  <c r="M285" i="3"/>
  <c r="L286" i="3"/>
  <c r="O283" i="3"/>
  <c r="P283" i="3" s="1"/>
  <c r="T283" i="3" s="1"/>
  <c r="L287" i="3" l="1"/>
  <c r="O284" i="3"/>
  <c r="P284" i="3" s="1"/>
  <c r="T284" i="3" s="1"/>
  <c r="N285" i="3"/>
  <c r="M286" i="3"/>
  <c r="B289" i="3"/>
  <c r="Q288" i="3"/>
  <c r="B290" i="3" l="1"/>
  <c r="Q289" i="3"/>
  <c r="N286" i="3"/>
  <c r="M287" i="3"/>
  <c r="L288" i="3"/>
  <c r="O285" i="3"/>
  <c r="P285" i="3" s="1"/>
  <c r="T285" i="3" s="1"/>
  <c r="B291" i="3" l="1"/>
  <c r="Q290" i="3"/>
  <c r="L289" i="3"/>
  <c r="O286" i="3"/>
  <c r="P286" i="3" s="1"/>
  <c r="T286" i="3" s="1"/>
  <c r="M288" i="3"/>
  <c r="N287" i="3"/>
  <c r="B292" i="3" l="1"/>
  <c r="Q291" i="3"/>
  <c r="N288" i="3"/>
  <c r="M289" i="3"/>
  <c r="L290" i="3"/>
  <c r="O287" i="3"/>
  <c r="P287" i="3" s="1"/>
  <c r="T287" i="3" s="1"/>
  <c r="B293" i="3" l="1"/>
  <c r="Q292" i="3"/>
  <c r="L291" i="3"/>
  <c r="O288" i="3"/>
  <c r="P288" i="3" s="1"/>
  <c r="T288" i="3" s="1"/>
  <c r="N289" i="3"/>
  <c r="M290" i="3"/>
  <c r="B294" i="3" l="1"/>
  <c r="Q293" i="3"/>
  <c r="N290" i="3"/>
  <c r="M291" i="3"/>
  <c r="L292" i="3"/>
  <c r="O289" i="3"/>
  <c r="P289" i="3" s="1"/>
  <c r="T289" i="3" s="1"/>
  <c r="B295" i="3" l="1"/>
  <c r="Q294" i="3"/>
  <c r="L293" i="3"/>
  <c r="O290" i="3"/>
  <c r="P290" i="3" s="1"/>
  <c r="T290" i="3" s="1"/>
  <c r="M292" i="3"/>
  <c r="N291" i="3"/>
  <c r="B296" i="3" l="1"/>
  <c r="Q295" i="3"/>
  <c r="N292" i="3"/>
  <c r="M293" i="3"/>
  <c r="L294" i="3"/>
  <c r="O291" i="3"/>
  <c r="P291" i="3" s="1"/>
  <c r="T291" i="3" s="1"/>
  <c r="B297" i="3" l="1"/>
  <c r="Q296" i="3"/>
  <c r="L295" i="3"/>
  <c r="O292" i="3"/>
  <c r="P292" i="3" s="1"/>
  <c r="T292" i="3" s="1"/>
  <c r="N293" i="3"/>
  <c r="M294" i="3"/>
  <c r="B298" i="3" l="1"/>
  <c r="Q297" i="3"/>
  <c r="N294" i="3"/>
  <c r="M295" i="3"/>
  <c r="L296" i="3"/>
  <c r="O293" i="3"/>
  <c r="P293" i="3" s="1"/>
  <c r="T293" i="3" s="1"/>
  <c r="B299" i="3" l="1"/>
  <c r="Q298" i="3"/>
  <c r="L297" i="3"/>
  <c r="O294" i="3"/>
  <c r="P294" i="3" s="1"/>
  <c r="T294" i="3" s="1"/>
  <c r="M296" i="3"/>
  <c r="N295" i="3"/>
  <c r="B300" i="3" l="1"/>
  <c r="Q299" i="3"/>
  <c r="N296" i="3"/>
  <c r="M297" i="3"/>
  <c r="L298" i="3"/>
  <c r="O295" i="3"/>
  <c r="P295" i="3" s="1"/>
  <c r="T295" i="3" s="1"/>
  <c r="B301" i="3" l="1"/>
  <c r="Q300" i="3"/>
  <c r="L299" i="3"/>
  <c r="O296" i="3"/>
  <c r="P296" i="3" s="1"/>
  <c r="T296" i="3" s="1"/>
  <c r="N297" i="3"/>
  <c r="M298" i="3"/>
  <c r="B302" i="3" l="1"/>
  <c r="Q301" i="3"/>
  <c r="N298" i="3"/>
  <c r="M299" i="3"/>
  <c r="L300" i="3"/>
  <c r="O297" i="3"/>
  <c r="P297" i="3" s="1"/>
  <c r="T297" i="3" s="1"/>
  <c r="B303" i="3" l="1"/>
  <c r="Q302" i="3"/>
  <c r="L301" i="3"/>
  <c r="O298" i="3"/>
  <c r="P298" i="3" s="1"/>
  <c r="T298" i="3" s="1"/>
  <c r="M300" i="3"/>
  <c r="N299" i="3"/>
  <c r="B304" i="3" l="1"/>
  <c r="Q303" i="3"/>
  <c r="N300" i="3"/>
  <c r="M301" i="3"/>
  <c r="L302" i="3"/>
  <c r="O299" i="3"/>
  <c r="P299" i="3" s="1"/>
  <c r="T299" i="3" s="1"/>
  <c r="B305" i="3" l="1"/>
  <c r="Q304" i="3"/>
  <c r="L303" i="3"/>
  <c r="O300" i="3"/>
  <c r="P300" i="3" s="1"/>
  <c r="T300" i="3" s="1"/>
  <c r="N301" i="3"/>
  <c r="M302" i="3"/>
  <c r="B306" i="3" l="1"/>
  <c r="Q305" i="3"/>
  <c r="N302" i="3"/>
  <c r="M303" i="3"/>
  <c r="L304" i="3"/>
  <c r="O301" i="3"/>
  <c r="P301" i="3" s="1"/>
  <c r="T301" i="3" s="1"/>
  <c r="B307" i="3" l="1"/>
  <c r="Q306" i="3"/>
  <c r="L305" i="3"/>
  <c r="O302" i="3"/>
  <c r="P302" i="3" s="1"/>
  <c r="T302" i="3" s="1"/>
  <c r="M304" i="3"/>
  <c r="N303" i="3"/>
  <c r="B308" i="3" l="1"/>
  <c r="Q307" i="3"/>
  <c r="N304" i="3"/>
  <c r="M305" i="3"/>
  <c r="L306" i="3"/>
  <c r="O303" i="3"/>
  <c r="P303" i="3" s="1"/>
  <c r="T303" i="3" s="1"/>
  <c r="B309" i="3" l="1"/>
  <c r="Q308" i="3"/>
  <c r="L307" i="3"/>
  <c r="O304" i="3"/>
  <c r="P304" i="3" s="1"/>
  <c r="T304" i="3" s="1"/>
  <c r="N305" i="3"/>
  <c r="M306" i="3"/>
  <c r="B310" i="3" l="1"/>
  <c r="Q309" i="3"/>
  <c r="N306" i="3"/>
  <c r="M307" i="3"/>
  <c r="L308" i="3"/>
  <c r="O305" i="3"/>
  <c r="P305" i="3" s="1"/>
  <c r="T305" i="3" s="1"/>
  <c r="B311" i="3" l="1"/>
  <c r="Q310" i="3"/>
  <c r="L309" i="3"/>
  <c r="O306" i="3"/>
  <c r="P306" i="3" s="1"/>
  <c r="T306" i="3" s="1"/>
  <c r="M308" i="3"/>
  <c r="N307" i="3"/>
  <c r="B312" i="3" l="1"/>
  <c r="Q311" i="3"/>
  <c r="N308" i="3"/>
  <c r="M309" i="3"/>
  <c r="L310" i="3"/>
  <c r="O307" i="3"/>
  <c r="P307" i="3" s="1"/>
  <c r="T307" i="3" s="1"/>
  <c r="B313" i="3" l="1"/>
  <c r="Q312" i="3"/>
  <c r="L311" i="3"/>
  <c r="O308" i="3"/>
  <c r="P308" i="3" s="1"/>
  <c r="T308" i="3" s="1"/>
  <c r="N309" i="3"/>
  <c r="M310" i="3"/>
  <c r="B314" i="3" l="1"/>
  <c r="Q313" i="3"/>
  <c r="N310" i="3"/>
  <c r="M311" i="3"/>
  <c r="L312" i="3"/>
  <c r="O309" i="3"/>
  <c r="P309" i="3" s="1"/>
  <c r="T309" i="3" s="1"/>
  <c r="B315" i="3" l="1"/>
  <c r="Q314" i="3"/>
  <c r="L313" i="3"/>
  <c r="O310" i="3"/>
  <c r="P310" i="3" s="1"/>
  <c r="T310" i="3" s="1"/>
  <c r="M312" i="3"/>
  <c r="N311" i="3"/>
  <c r="B316" i="3" l="1"/>
  <c r="Q315" i="3"/>
  <c r="N312" i="3"/>
  <c r="M313" i="3"/>
  <c r="L314" i="3"/>
  <c r="O311" i="3"/>
  <c r="P311" i="3" s="1"/>
  <c r="T311" i="3" s="1"/>
  <c r="B317" i="3" l="1"/>
  <c r="Q316" i="3"/>
  <c r="L315" i="3"/>
  <c r="O312" i="3"/>
  <c r="P312" i="3" s="1"/>
  <c r="T312" i="3" s="1"/>
  <c r="N313" i="3"/>
  <c r="M314" i="3"/>
  <c r="B318" i="3" l="1"/>
  <c r="Q317" i="3"/>
  <c r="N314" i="3"/>
  <c r="M315" i="3"/>
  <c r="L316" i="3"/>
  <c r="O313" i="3"/>
  <c r="P313" i="3" s="1"/>
  <c r="T313" i="3" s="1"/>
  <c r="B319" i="3" l="1"/>
  <c r="Q318" i="3"/>
  <c r="L317" i="3"/>
  <c r="O314" i="3"/>
  <c r="P314" i="3" s="1"/>
  <c r="T314" i="3" s="1"/>
  <c r="M316" i="3"/>
  <c r="N315" i="3"/>
  <c r="B320" i="3" l="1"/>
  <c r="Q319" i="3"/>
  <c r="N316" i="3"/>
  <c r="M317" i="3"/>
  <c r="L318" i="3"/>
  <c r="O315" i="3"/>
  <c r="P315" i="3" s="1"/>
  <c r="T315" i="3" s="1"/>
  <c r="B321" i="3" l="1"/>
  <c r="Q320" i="3"/>
  <c r="L319" i="3"/>
  <c r="O316" i="3"/>
  <c r="P316" i="3" s="1"/>
  <c r="T316" i="3" s="1"/>
  <c r="N317" i="3"/>
  <c r="M318" i="3"/>
  <c r="B322" i="3" l="1"/>
  <c r="Q321" i="3"/>
  <c r="N318" i="3"/>
  <c r="M319" i="3"/>
  <c r="L320" i="3"/>
  <c r="O317" i="3"/>
  <c r="P317" i="3" s="1"/>
  <c r="T317" i="3" s="1"/>
  <c r="B323" i="3" l="1"/>
  <c r="Q322" i="3"/>
  <c r="L321" i="3"/>
  <c r="O318" i="3"/>
  <c r="P318" i="3" s="1"/>
  <c r="T318" i="3" s="1"/>
  <c r="M320" i="3"/>
  <c r="N319" i="3"/>
  <c r="B324" i="3" l="1"/>
  <c r="Q323" i="3"/>
  <c r="N320" i="3"/>
  <c r="M321" i="3"/>
  <c r="L322" i="3"/>
  <c r="O319" i="3"/>
  <c r="P319" i="3" s="1"/>
  <c r="T319" i="3" s="1"/>
  <c r="B325" i="3" l="1"/>
  <c r="Q324" i="3"/>
  <c r="L323" i="3"/>
  <c r="O320" i="3"/>
  <c r="P320" i="3" s="1"/>
  <c r="T320" i="3" s="1"/>
  <c r="N321" i="3"/>
  <c r="M322" i="3"/>
  <c r="B326" i="3" l="1"/>
  <c r="Q325" i="3"/>
  <c r="N322" i="3"/>
  <c r="M323" i="3"/>
  <c r="L324" i="3"/>
  <c r="O321" i="3"/>
  <c r="P321" i="3" s="1"/>
  <c r="T321" i="3" s="1"/>
  <c r="B327" i="3" l="1"/>
  <c r="Q326" i="3"/>
  <c r="L325" i="3"/>
  <c r="O322" i="3"/>
  <c r="P322" i="3" s="1"/>
  <c r="T322" i="3" s="1"/>
  <c r="M324" i="3"/>
  <c r="N323" i="3"/>
  <c r="B328" i="3" l="1"/>
  <c r="Q327" i="3"/>
  <c r="N324" i="3"/>
  <c r="M325" i="3"/>
  <c r="L326" i="3"/>
  <c r="O323" i="3"/>
  <c r="P323" i="3" s="1"/>
  <c r="T323" i="3" s="1"/>
  <c r="B329" i="3" l="1"/>
  <c r="Q328" i="3"/>
  <c r="L327" i="3"/>
  <c r="O324" i="3"/>
  <c r="P324" i="3" s="1"/>
  <c r="T324" i="3" s="1"/>
  <c r="N325" i="3"/>
  <c r="M326" i="3"/>
  <c r="B330" i="3" l="1"/>
  <c r="Q329" i="3"/>
  <c r="N326" i="3"/>
  <c r="M327" i="3"/>
  <c r="L328" i="3"/>
  <c r="O325" i="3"/>
  <c r="P325" i="3" s="1"/>
  <c r="T325" i="3" s="1"/>
  <c r="B331" i="3" l="1"/>
  <c r="Q330" i="3"/>
  <c r="L329" i="3"/>
  <c r="O326" i="3"/>
  <c r="P326" i="3" s="1"/>
  <c r="T326" i="3" s="1"/>
  <c r="M328" i="3"/>
  <c r="N327" i="3"/>
  <c r="B332" i="3" l="1"/>
  <c r="Q331" i="3"/>
  <c r="N328" i="3"/>
  <c r="M329" i="3"/>
  <c r="L330" i="3"/>
  <c r="O327" i="3"/>
  <c r="P327" i="3" s="1"/>
  <c r="T327" i="3" s="1"/>
  <c r="B333" i="3" l="1"/>
  <c r="Q332" i="3"/>
  <c r="L331" i="3"/>
  <c r="O328" i="3"/>
  <c r="P328" i="3" s="1"/>
  <c r="T328" i="3" s="1"/>
  <c r="N329" i="3"/>
  <c r="M330" i="3"/>
  <c r="B334" i="3" l="1"/>
  <c r="Q333" i="3"/>
  <c r="N330" i="3"/>
  <c r="M331" i="3"/>
  <c r="L332" i="3"/>
  <c r="O329" i="3"/>
  <c r="P329" i="3" s="1"/>
  <c r="T329" i="3" s="1"/>
  <c r="B335" i="3" l="1"/>
  <c r="Q334" i="3"/>
  <c r="L333" i="3"/>
  <c r="O330" i="3"/>
  <c r="P330" i="3" s="1"/>
  <c r="T330" i="3" s="1"/>
  <c r="M332" i="3"/>
  <c r="N331" i="3"/>
  <c r="B336" i="3" l="1"/>
  <c r="Q335" i="3"/>
  <c r="N332" i="3"/>
  <c r="M333" i="3"/>
  <c r="L334" i="3"/>
  <c r="O331" i="3"/>
  <c r="P331" i="3" s="1"/>
  <c r="T331" i="3" s="1"/>
  <c r="B337" i="3" l="1"/>
  <c r="Q336" i="3"/>
  <c r="L335" i="3"/>
  <c r="O332" i="3"/>
  <c r="P332" i="3" s="1"/>
  <c r="T332" i="3" s="1"/>
  <c r="N333" i="3"/>
  <c r="M334" i="3"/>
  <c r="B338" i="3" l="1"/>
  <c r="Q337" i="3"/>
  <c r="N334" i="3"/>
  <c r="M335" i="3"/>
  <c r="L336" i="3"/>
  <c r="O333" i="3"/>
  <c r="P333" i="3" s="1"/>
  <c r="T333" i="3" s="1"/>
  <c r="B339" i="3" l="1"/>
  <c r="Q338" i="3"/>
  <c r="L337" i="3"/>
  <c r="O334" i="3"/>
  <c r="P334" i="3" s="1"/>
  <c r="T334" i="3" s="1"/>
  <c r="M336" i="3"/>
  <c r="N335" i="3"/>
  <c r="B340" i="3" l="1"/>
  <c r="Q339" i="3"/>
  <c r="N336" i="3"/>
  <c r="M337" i="3"/>
  <c r="L338" i="3"/>
  <c r="O335" i="3"/>
  <c r="P335" i="3" s="1"/>
  <c r="T335" i="3" s="1"/>
  <c r="B341" i="3" l="1"/>
  <c r="Q340" i="3"/>
  <c r="L339" i="3"/>
  <c r="O336" i="3"/>
  <c r="P336" i="3" s="1"/>
  <c r="T336" i="3" s="1"/>
  <c r="N337" i="3"/>
  <c r="M338" i="3"/>
  <c r="B342" i="3" l="1"/>
  <c r="Q341" i="3"/>
  <c r="N338" i="3"/>
  <c r="M339" i="3"/>
  <c r="L340" i="3"/>
  <c r="O337" i="3"/>
  <c r="P337" i="3" s="1"/>
  <c r="T337" i="3" s="1"/>
  <c r="B343" i="3" l="1"/>
  <c r="Q342" i="3"/>
  <c r="L341" i="3"/>
  <c r="O338" i="3"/>
  <c r="P338" i="3" s="1"/>
  <c r="T338" i="3" s="1"/>
  <c r="M340" i="3"/>
  <c r="N339" i="3"/>
  <c r="B344" i="3" l="1"/>
  <c r="Q343" i="3"/>
  <c r="N340" i="3"/>
  <c r="M341" i="3"/>
  <c r="L342" i="3"/>
  <c r="O339" i="3"/>
  <c r="P339" i="3" s="1"/>
  <c r="T339" i="3" s="1"/>
  <c r="B345" i="3" l="1"/>
  <c r="Q344" i="3"/>
  <c r="L343" i="3"/>
  <c r="O340" i="3"/>
  <c r="P340" i="3" s="1"/>
  <c r="T340" i="3" s="1"/>
  <c r="N341" i="3"/>
  <c r="M342" i="3"/>
  <c r="B346" i="3" l="1"/>
  <c r="Q345" i="3"/>
  <c r="N342" i="3"/>
  <c r="M343" i="3"/>
  <c r="O341" i="3"/>
  <c r="P341" i="3" s="1"/>
  <c r="T341" i="3" s="1"/>
  <c r="L344" i="3"/>
  <c r="B347" i="3" l="1"/>
  <c r="Q346" i="3"/>
  <c r="L345" i="3"/>
  <c r="O342" i="3"/>
  <c r="P342" i="3" s="1"/>
  <c r="T342" i="3" s="1"/>
  <c r="N343" i="3"/>
  <c r="M344" i="3"/>
  <c r="B348" i="3" l="1"/>
  <c r="Q347" i="3"/>
  <c r="N344" i="3"/>
  <c r="M345" i="3"/>
  <c r="L346" i="3"/>
  <c r="O343" i="3"/>
  <c r="P343" i="3" s="1"/>
  <c r="T343" i="3" s="1"/>
  <c r="B349" i="3" l="1"/>
  <c r="Q348" i="3"/>
  <c r="L347" i="3"/>
  <c r="O344" i="3"/>
  <c r="P344" i="3" s="1"/>
  <c r="T344" i="3" s="1"/>
  <c r="M346" i="3"/>
  <c r="N345" i="3"/>
  <c r="B350" i="3" l="1"/>
  <c r="Q349" i="3"/>
  <c r="O345" i="3"/>
  <c r="P345" i="3" s="1"/>
  <c r="T345" i="3" s="1"/>
  <c r="N346" i="3"/>
  <c r="M347" i="3"/>
  <c r="L348" i="3"/>
  <c r="B351" i="3" l="1"/>
  <c r="Q350" i="3"/>
  <c r="L349" i="3"/>
  <c r="M348" i="3"/>
  <c r="O346" i="3"/>
  <c r="P346" i="3" s="1"/>
  <c r="T346" i="3" s="1"/>
  <c r="N347" i="3"/>
  <c r="B352" i="3" l="1"/>
  <c r="Q351" i="3"/>
  <c r="O347" i="3"/>
  <c r="P347" i="3" s="1"/>
  <c r="T347" i="3" s="1"/>
  <c r="L350" i="3"/>
  <c r="N348" i="3"/>
  <c r="M349" i="3"/>
  <c r="B353" i="3" l="1"/>
  <c r="Q352" i="3"/>
  <c r="M350" i="3"/>
  <c r="L351" i="3"/>
  <c r="N349" i="3"/>
  <c r="O348" i="3"/>
  <c r="P348" i="3" s="1"/>
  <c r="T348" i="3" s="1"/>
  <c r="B354" i="3" l="1"/>
  <c r="Q353" i="3"/>
  <c r="O349" i="3"/>
  <c r="P349" i="3" s="1"/>
  <c r="T349" i="3" s="1"/>
  <c r="M351" i="3"/>
  <c r="L352" i="3"/>
  <c r="N350" i="3"/>
  <c r="B355" i="3" l="1"/>
  <c r="Q354" i="3"/>
  <c r="M352" i="3"/>
  <c r="L353" i="3"/>
  <c r="N351" i="3"/>
  <c r="O350" i="3"/>
  <c r="P350" i="3" s="1"/>
  <c r="T350" i="3" s="1"/>
  <c r="B356" i="3" l="1"/>
  <c r="Q355" i="3"/>
  <c r="O351" i="3"/>
  <c r="P351" i="3" s="1"/>
  <c r="T351" i="3" s="1"/>
  <c r="N352" i="3"/>
  <c r="M353" i="3"/>
  <c r="L354" i="3"/>
  <c r="B357" i="3" l="1"/>
  <c r="Q356" i="3"/>
  <c r="M354" i="3"/>
  <c r="N353" i="3"/>
  <c r="L355" i="3"/>
  <c r="O352" i="3"/>
  <c r="P352" i="3" s="1"/>
  <c r="T352" i="3" s="1"/>
  <c r="B358" i="3" l="1"/>
  <c r="Q357" i="3"/>
  <c r="O353" i="3"/>
  <c r="P353" i="3" s="1"/>
  <c r="T353" i="3" s="1"/>
  <c r="L356" i="3"/>
  <c r="N354" i="3"/>
  <c r="M355" i="3"/>
  <c r="B359" i="3" l="1"/>
  <c r="Q358" i="3"/>
  <c r="M356" i="3"/>
  <c r="L357" i="3"/>
  <c r="N355" i="3"/>
  <c r="O354" i="3"/>
  <c r="P354" i="3" s="1"/>
  <c r="T354" i="3" s="1"/>
  <c r="B360" i="3" l="1"/>
  <c r="Q359" i="3"/>
  <c r="O355" i="3"/>
  <c r="P355" i="3" s="1"/>
  <c r="T355" i="3" s="1"/>
  <c r="L358" i="3"/>
  <c r="N356" i="3"/>
  <c r="M357" i="3"/>
  <c r="B361" i="3" l="1"/>
  <c r="Q360" i="3"/>
  <c r="M358" i="3"/>
  <c r="N357" i="3"/>
  <c r="L359" i="3"/>
  <c r="O356" i="3"/>
  <c r="P356" i="3" s="1"/>
  <c r="T356" i="3" s="1"/>
  <c r="B362" i="3" l="1"/>
  <c r="Q361" i="3"/>
  <c r="O357" i="3"/>
  <c r="P357" i="3" s="1"/>
  <c r="T357" i="3" s="1"/>
  <c r="L360" i="3"/>
  <c r="N358" i="3"/>
  <c r="M359" i="3"/>
  <c r="M360" i="3" l="1"/>
  <c r="L361" i="3"/>
  <c r="N359" i="3"/>
  <c r="O358" i="3"/>
  <c r="P358" i="3" s="1"/>
  <c r="T358" i="3" s="1"/>
  <c r="B363" i="3"/>
  <c r="Q362" i="3"/>
  <c r="B364" i="3" l="1"/>
  <c r="Q363" i="3"/>
  <c r="O359" i="3"/>
  <c r="P359" i="3" s="1"/>
  <c r="T359" i="3" s="1"/>
  <c r="L362" i="3"/>
  <c r="N360" i="3"/>
  <c r="M361" i="3"/>
  <c r="B365" i="3" l="1"/>
  <c r="Q364" i="3"/>
  <c r="M362" i="3"/>
  <c r="N361" i="3"/>
  <c r="L363" i="3"/>
  <c r="O360" i="3"/>
  <c r="P360" i="3" s="1"/>
  <c r="T360" i="3" s="1"/>
  <c r="B366" i="3" l="1"/>
  <c r="Q365" i="3"/>
  <c r="O361" i="3"/>
  <c r="P361" i="3" s="1"/>
  <c r="T361" i="3" s="1"/>
  <c r="L364" i="3"/>
  <c r="N362" i="3"/>
  <c r="M363" i="3"/>
  <c r="B367" i="3" l="1"/>
  <c r="Q366" i="3"/>
  <c r="M364" i="3"/>
  <c r="L365" i="3"/>
  <c r="N363" i="3"/>
  <c r="O362" i="3"/>
  <c r="P362" i="3" s="1"/>
  <c r="T362" i="3" s="1"/>
  <c r="B368" i="3" l="1"/>
  <c r="Q367" i="3"/>
  <c r="O363" i="3"/>
  <c r="P363" i="3" s="1"/>
  <c r="T363" i="3" s="1"/>
  <c r="N364" i="3"/>
  <c r="L366" i="3"/>
  <c r="M365" i="3"/>
  <c r="B369" i="3" l="1"/>
  <c r="Q368" i="3"/>
  <c r="M366" i="3"/>
  <c r="L367" i="3"/>
  <c r="O364" i="3"/>
  <c r="P364" i="3" s="1"/>
  <c r="T364" i="3" s="1"/>
  <c r="N365" i="3"/>
  <c r="B370" i="3" l="1"/>
  <c r="Q369" i="3"/>
  <c r="O365" i="3"/>
  <c r="P365" i="3" s="1"/>
  <c r="T365" i="3" s="1"/>
  <c r="N366" i="3"/>
  <c r="L368" i="3"/>
  <c r="M367" i="3"/>
  <c r="B371" i="3" l="1"/>
  <c r="Q370" i="3"/>
  <c r="M368" i="3"/>
  <c r="L369" i="3"/>
  <c r="N367" i="3"/>
  <c r="O366" i="3"/>
  <c r="P366" i="3" s="1"/>
  <c r="T366" i="3" s="1"/>
  <c r="B372" i="3" l="1"/>
  <c r="Q371" i="3"/>
  <c r="O367" i="3"/>
  <c r="P367" i="3" s="1"/>
  <c r="T367" i="3" s="1"/>
  <c r="N368" i="3"/>
  <c r="M369" i="3"/>
  <c r="L370" i="3"/>
  <c r="B373" i="3" l="1"/>
  <c r="Q372" i="3"/>
  <c r="M370" i="3"/>
  <c r="L371" i="3"/>
  <c r="O368" i="3"/>
  <c r="P368" i="3" s="1"/>
  <c r="T368" i="3" s="1"/>
  <c r="N369" i="3"/>
  <c r="B374" i="3" l="1"/>
  <c r="Q373" i="3"/>
  <c r="O369" i="3"/>
  <c r="P369" i="3" s="1"/>
  <c r="T369" i="3" s="1"/>
  <c r="N370" i="3"/>
  <c r="L372" i="3"/>
  <c r="M371" i="3"/>
  <c r="B375" i="3" l="1"/>
  <c r="Q374" i="3"/>
  <c r="M372" i="3"/>
  <c r="L373" i="3"/>
  <c r="O370" i="3"/>
  <c r="P370" i="3" s="1"/>
  <c r="T370" i="3" s="1"/>
  <c r="N371" i="3"/>
  <c r="B376" i="3" l="1"/>
  <c r="Q375" i="3"/>
  <c r="O371" i="3"/>
  <c r="P371" i="3" s="1"/>
  <c r="T371" i="3" s="1"/>
  <c r="N372" i="3"/>
  <c r="M373" i="3"/>
  <c r="L374" i="3"/>
  <c r="B377" i="3" l="1"/>
  <c r="Q376" i="3"/>
  <c r="M374" i="3"/>
  <c r="L375" i="3"/>
  <c r="O372" i="3"/>
  <c r="P372" i="3" s="1"/>
  <c r="T372" i="3" s="1"/>
  <c r="N373" i="3"/>
  <c r="B378" i="3" l="1"/>
  <c r="Q377" i="3"/>
  <c r="O373" i="3"/>
  <c r="P373" i="3" s="1"/>
  <c r="T373" i="3" s="1"/>
  <c r="N374" i="3"/>
  <c r="L376" i="3"/>
  <c r="M375" i="3"/>
  <c r="B379" i="3" l="1"/>
  <c r="Q378" i="3"/>
  <c r="M376" i="3"/>
  <c r="L377" i="3"/>
  <c r="O374" i="3"/>
  <c r="P374" i="3" s="1"/>
  <c r="T374" i="3" s="1"/>
  <c r="N375" i="3"/>
  <c r="B380" i="3" l="1"/>
  <c r="Q379" i="3"/>
  <c r="O375" i="3"/>
  <c r="P375" i="3" s="1"/>
  <c r="T375" i="3" s="1"/>
  <c r="N376" i="3"/>
  <c r="M377" i="3"/>
  <c r="L378" i="3"/>
  <c r="B381" i="3" l="1"/>
  <c r="Q380" i="3"/>
  <c r="M378" i="3"/>
  <c r="L379" i="3"/>
  <c r="O376" i="3"/>
  <c r="P376" i="3" s="1"/>
  <c r="T376" i="3" s="1"/>
  <c r="N377" i="3"/>
  <c r="B382" i="3" l="1"/>
  <c r="Q381" i="3"/>
  <c r="O377" i="3"/>
  <c r="P377" i="3" s="1"/>
  <c r="T377" i="3" s="1"/>
  <c r="N378" i="3"/>
  <c r="L380" i="3"/>
  <c r="M379" i="3"/>
  <c r="B383" i="3" l="1"/>
  <c r="Q382" i="3"/>
  <c r="M380" i="3"/>
  <c r="L381" i="3"/>
  <c r="O378" i="3"/>
  <c r="P378" i="3" s="1"/>
  <c r="T378" i="3" s="1"/>
  <c r="N379" i="3"/>
  <c r="B384" i="3" l="1"/>
  <c r="Q383" i="3"/>
  <c r="O379" i="3"/>
  <c r="P379" i="3" s="1"/>
  <c r="T379" i="3" s="1"/>
  <c r="N380" i="3"/>
  <c r="M381" i="3"/>
  <c r="L382" i="3"/>
  <c r="B385" i="3" l="1"/>
  <c r="Q384" i="3"/>
  <c r="M382" i="3"/>
  <c r="L383" i="3"/>
  <c r="O380" i="3"/>
  <c r="P380" i="3" s="1"/>
  <c r="T380" i="3" s="1"/>
  <c r="N381" i="3"/>
  <c r="B386" i="3" l="1"/>
  <c r="Q385" i="3"/>
  <c r="O381" i="3"/>
  <c r="P381" i="3" s="1"/>
  <c r="T381" i="3" s="1"/>
  <c r="N382" i="3"/>
  <c r="L384" i="3"/>
  <c r="M383" i="3"/>
  <c r="B387" i="3" l="1"/>
  <c r="Q386" i="3"/>
  <c r="M384" i="3"/>
  <c r="L385" i="3"/>
  <c r="O382" i="3"/>
  <c r="P382" i="3" s="1"/>
  <c r="T382" i="3" s="1"/>
  <c r="N383" i="3"/>
  <c r="B388" i="3" l="1"/>
  <c r="Q387" i="3"/>
  <c r="O383" i="3"/>
  <c r="P383" i="3" s="1"/>
  <c r="T383" i="3" s="1"/>
  <c r="N384" i="3"/>
  <c r="M385" i="3"/>
  <c r="L386" i="3"/>
  <c r="B389" i="3" l="1"/>
  <c r="Q388" i="3"/>
  <c r="M386" i="3"/>
  <c r="L387" i="3"/>
  <c r="O384" i="3"/>
  <c r="P384" i="3" s="1"/>
  <c r="T384" i="3" s="1"/>
  <c r="N385" i="3"/>
  <c r="B390" i="3" l="1"/>
  <c r="Q389" i="3"/>
  <c r="O385" i="3"/>
  <c r="P385" i="3" s="1"/>
  <c r="T385" i="3" s="1"/>
  <c r="N386" i="3"/>
  <c r="L388" i="3"/>
  <c r="M387" i="3"/>
  <c r="B391" i="3" l="1"/>
  <c r="Q390" i="3"/>
  <c r="M388" i="3"/>
  <c r="L389" i="3"/>
  <c r="O386" i="3"/>
  <c r="P386" i="3" s="1"/>
  <c r="T386" i="3" s="1"/>
  <c r="N387" i="3"/>
  <c r="B392" i="3" l="1"/>
  <c r="Q391" i="3"/>
  <c r="O387" i="3"/>
  <c r="P387" i="3" s="1"/>
  <c r="T387" i="3" s="1"/>
  <c r="N388" i="3"/>
  <c r="M389" i="3"/>
  <c r="L390" i="3"/>
  <c r="B393" i="3" l="1"/>
  <c r="Q392" i="3"/>
  <c r="M390" i="3"/>
  <c r="L391" i="3"/>
  <c r="O388" i="3"/>
  <c r="P388" i="3" s="1"/>
  <c r="T388" i="3" s="1"/>
  <c r="N389" i="3"/>
  <c r="B394" i="3" l="1"/>
  <c r="Q393" i="3"/>
  <c r="O389" i="3"/>
  <c r="P389" i="3" s="1"/>
  <c r="T389" i="3" s="1"/>
  <c r="N390" i="3"/>
  <c r="L392" i="3"/>
  <c r="M391" i="3"/>
  <c r="B395" i="3" l="1"/>
  <c r="Q394" i="3"/>
  <c r="M392" i="3"/>
  <c r="L393" i="3"/>
  <c r="O390" i="3"/>
  <c r="P390" i="3" s="1"/>
  <c r="T390" i="3" s="1"/>
  <c r="N391" i="3"/>
  <c r="B396" i="3" l="1"/>
  <c r="Q395" i="3"/>
  <c r="O391" i="3"/>
  <c r="P391" i="3" s="1"/>
  <c r="T391" i="3" s="1"/>
  <c r="N392" i="3"/>
  <c r="M393" i="3"/>
  <c r="L394" i="3"/>
  <c r="B397" i="3" l="1"/>
  <c r="Q396" i="3"/>
  <c r="M394" i="3"/>
  <c r="L395" i="3"/>
  <c r="O392" i="3"/>
  <c r="P392" i="3" s="1"/>
  <c r="T392" i="3" s="1"/>
  <c r="N393" i="3"/>
  <c r="B398" i="3" l="1"/>
  <c r="Q397" i="3"/>
  <c r="O393" i="3"/>
  <c r="P393" i="3" s="1"/>
  <c r="T393" i="3" s="1"/>
  <c r="N394" i="3"/>
  <c r="L396" i="3"/>
  <c r="M395" i="3"/>
  <c r="B399" i="3" l="1"/>
  <c r="Q398" i="3"/>
  <c r="M396" i="3"/>
  <c r="L397" i="3"/>
  <c r="O394" i="3"/>
  <c r="P394" i="3" s="1"/>
  <c r="T394" i="3" s="1"/>
  <c r="N395" i="3"/>
  <c r="B400" i="3" l="1"/>
  <c r="Q399" i="3"/>
  <c r="O395" i="3"/>
  <c r="P395" i="3" s="1"/>
  <c r="T395" i="3" s="1"/>
  <c r="N396" i="3"/>
  <c r="M397" i="3"/>
  <c r="L398" i="3"/>
  <c r="B401" i="3" l="1"/>
  <c r="Q400" i="3"/>
  <c r="M398" i="3"/>
  <c r="O396" i="3"/>
  <c r="P396" i="3" s="1"/>
  <c r="T396" i="3" s="1"/>
  <c r="N397" i="3"/>
  <c r="L399" i="3"/>
  <c r="B402" i="3" l="1"/>
  <c r="Q401" i="3"/>
  <c r="O397" i="3"/>
  <c r="P397" i="3" s="1"/>
  <c r="T397" i="3" s="1"/>
  <c r="L400" i="3"/>
  <c r="N398" i="3"/>
  <c r="M399" i="3"/>
  <c r="B403" i="3" l="1"/>
  <c r="Q402" i="3"/>
  <c r="M400" i="3"/>
  <c r="L401" i="3"/>
  <c r="O398" i="3"/>
  <c r="P398" i="3" s="1"/>
  <c r="T398" i="3" s="1"/>
  <c r="N399" i="3"/>
  <c r="B404" i="3" l="1"/>
  <c r="Q403" i="3"/>
  <c r="O399" i="3"/>
  <c r="P399" i="3" s="1"/>
  <c r="T399" i="3" s="1"/>
  <c r="M401" i="3"/>
  <c r="L402" i="3"/>
  <c r="N400" i="3"/>
  <c r="B405" i="3" l="1"/>
  <c r="Q404" i="3"/>
  <c r="M402" i="3"/>
  <c r="O400" i="3"/>
  <c r="P400" i="3" s="1"/>
  <c r="T400" i="3" s="1"/>
  <c r="N401" i="3"/>
  <c r="L403" i="3"/>
  <c r="B406" i="3" l="1"/>
  <c r="Q405" i="3"/>
  <c r="O401" i="3"/>
  <c r="P401" i="3" s="1"/>
  <c r="T401" i="3" s="1"/>
  <c r="L404" i="3"/>
  <c r="N402" i="3"/>
  <c r="M403" i="3"/>
  <c r="B407" i="3" l="1"/>
  <c r="Q406" i="3"/>
  <c r="M404" i="3"/>
  <c r="L405" i="3"/>
  <c r="O402" i="3"/>
  <c r="P402" i="3" s="1"/>
  <c r="T402" i="3" s="1"/>
  <c r="N403" i="3"/>
  <c r="B408" i="3" l="1"/>
  <c r="Q407" i="3"/>
  <c r="O403" i="3"/>
  <c r="P403" i="3" s="1"/>
  <c r="T403" i="3" s="1"/>
  <c r="M405" i="3"/>
  <c r="L406" i="3"/>
  <c r="N404" i="3"/>
  <c r="B409" i="3" l="1"/>
  <c r="Q408" i="3"/>
  <c r="M406" i="3"/>
  <c r="O404" i="3"/>
  <c r="P404" i="3" s="1"/>
  <c r="T404" i="3" s="1"/>
  <c r="N405" i="3"/>
  <c r="L407" i="3"/>
  <c r="B410" i="3" l="1"/>
  <c r="Q409" i="3"/>
  <c r="O405" i="3"/>
  <c r="P405" i="3" s="1"/>
  <c r="T405" i="3" s="1"/>
  <c r="L408" i="3"/>
  <c r="N406" i="3"/>
  <c r="M407" i="3"/>
  <c r="B411" i="3" l="1"/>
  <c r="Q410" i="3"/>
  <c r="M408" i="3"/>
  <c r="L409" i="3"/>
  <c r="O406" i="3"/>
  <c r="P406" i="3" s="1"/>
  <c r="T406" i="3" s="1"/>
  <c r="N407" i="3"/>
  <c r="B412" i="3" l="1"/>
  <c r="Q411" i="3"/>
  <c r="O407" i="3"/>
  <c r="P407" i="3" s="1"/>
  <c r="T407" i="3" s="1"/>
  <c r="M409" i="3"/>
  <c r="L410" i="3"/>
  <c r="N408" i="3"/>
  <c r="B413" i="3" l="1"/>
  <c r="Q412" i="3"/>
  <c r="M410" i="3"/>
  <c r="O408" i="3"/>
  <c r="P408" i="3" s="1"/>
  <c r="T408" i="3" s="1"/>
  <c r="N409" i="3"/>
  <c r="L411" i="3"/>
  <c r="B414" i="3" l="1"/>
  <c r="Q413" i="3"/>
  <c r="O409" i="3"/>
  <c r="P409" i="3" s="1"/>
  <c r="T409" i="3" s="1"/>
  <c r="L412" i="3"/>
  <c r="N410" i="3"/>
  <c r="M411" i="3"/>
  <c r="B415" i="3" l="1"/>
  <c r="Q414" i="3"/>
  <c r="M412" i="3"/>
  <c r="L413" i="3"/>
  <c r="O410" i="3"/>
  <c r="P410" i="3" s="1"/>
  <c r="T410" i="3" s="1"/>
  <c r="N411" i="3"/>
  <c r="B416" i="3" l="1"/>
  <c r="Q415" i="3"/>
  <c r="O411" i="3"/>
  <c r="P411" i="3" s="1"/>
  <c r="T411" i="3" s="1"/>
  <c r="M413" i="3"/>
  <c r="L414" i="3"/>
  <c r="N412" i="3"/>
  <c r="B417" i="3" l="1"/>
  <c r="Q416" i="3"/>
  <c r="M414" i="3"/>
  <c r="O412" i="3"/>
  <c r="P412" i="3" s="1"/>
  <c r="T412" i="3" s="1"/>
  <c r="N413" i="3"/>
  <c r="L415" i="3"/>
  <c r="B418" i="3" l="1"/>
  <c r="Q417" i="3"/>
  <c r="O413" i="3"/>
  <c r="P413" i="3" s="1"/>
  <c r="T413" i="3" s="1"/>
  <c r="L416" i="3"/>
  <c r="N414" i="3"/>
  <c r="M415" i="3"/>
  <c r="B419" i="3" l="1"/>
  <c r="Q418" i="3"/>
  <c r="M416" i="3"/>
  <c r="L417" i="3"/>
  <c r="O414" i="3"/>
  <c r="P414" i="3" s="1"/>
  <c r="T414" i="3" s="1"/>
  <c r="N415" i="3"/>
  <c r="B420" i="3" l="1"/>
  <c r="Q419" i="3"/>
  <c r="O415" i="3"/>
  <c r="P415" i="3" s="1"/>
  <c r="T415" i="3" s="1"/>
  <c r="M417" i="3"/>
  <c r="L418" i="3"/>
  <c r="N416" i="3"/>
  <c r="B421" i="3" l="1"/>
  <c r="Q420" i="3"/>
  <c r="M418" i="3"/>
  <c r="O416" i="3"/>
  <c r="P416" i="3" s="1"/>
  <c r="T416" i="3" s="1"/>
  <c r="N417" i="3"/>
  <c r="L419" i="3"/>
  <c r="B422" i="3" l="1"/>
  <c r="Q421" i="3"/>
  <c r="O417" i="3"/>
  <c r="P417" i="3" s="1"/>
  <c r="T417" i="3" s="1"/>
  <c r="L420" i="3"/>
  <c r="N418" i="3"/>
  <c r="M419" i="3"/>
  <c r="B423" i="3" l="1"/>
  <c r="Q422" i="3"/>
  <c r="M420" i="3"/>
  <c r="L421" i="3"/>
  <c r="O418" i="3"/>
  <c r="P418" i="3" s="1"/>
  <c r="T418" i="3" s="1"/>
  <c r="N419" i="3"/>
  <c r="B424" i="3" l="1"/>
  <c r="Q423" i="3"/>
  <c r="O419" i="3"/>
  <c r="P419" i="3" s="1"/>
  <c r="T419" i="3" s="1"/>
  <c r="M421" i="3"/>
  <c r="L422" i="3"/>
  <c r="N420" i="3"/>
  <c r="B425" i="3" l="1"/>
  <c r="Q424" i="3"/>
  <c r="M422" i="3"/>
  <c r="O420" i="3"/>
  <c r="P420" i="3" s="1"/>
  <c r="T420" i="3" s="1"/>
  <c r="N421" i="3"/>
  <c r="L423" i="3"/>
  <c r="B426" i="3" l="1"/>
  <c r="Q425" i="3"/>
  <c r="O421" i="3"/>
  <c r="P421" i="3" s="1"/>
  <c r="T421" i="3" s="1"/>
  <c r="L424" i="3"/>
  <c r="N422" i="3"/>
  <c r="M423" i="3"/>
  <c r="M424" i="3" l="1"/>
  <c r="L425" i="3"/>
  <c r="O422" i="3"/>
  <c r="P422" i="3" s="1"/>
  <c r="T422" i="3" s="1"/>
  <c r="N423" i="3"/>
  <c r="B427" i="3"/>
  <c r="Q426" i="3"/>
  <c r="B428" i="3" l="1"/>
  <c r="Q427" i="3"/>
  <c r="O423" i="3"/>
  <c r="P423" i="3" s="1"/>
  <c r="T423" i="3" s="1"/>
  <c r="M425" i="3"/>
  <c r="L426" i="3"/>
  <c r="N424" i="3"/>
  <c r="B429" i="3" l="1"/>
  <c r="Q428" i="3"/>
  <c r="M426" i="3"/>
  <c r="O424" i="3"/>
  <c r="P424" i="3" s="1"/>
  <c r="T424" i="3" s="1"/>
  <c r="N425" i="3"/>
  <c r="L427" i="3"/>
  <c r="B430" i="3" l="1"/>
  <c r="Q429" i="3"/>
  <c r="O425" i="3"/>
  <c r="P425" i="3" s="1"/>
  <c r="T425" i="3" s="1"/>
  <c r="L428" i="3"/>
  <c r="N426" i="3"/>
  <c r="M427" i="3"/>
  <c r="B431" i="3" l="1"/>
  <c r="Q430" i="3"/>
  <c r="M428" i="3"/>
  <c r="L429" i="3"/>
  <c r="O426" i="3"/>
  <c r="P426" i="3" s="1"/>
  <c r="T426" i="3" s="1"/>
  <c r="N427" i="3"/>
  <c r="B432" i="3" l="1"/>
  <c r="Q431" i="3"/>
  <c r="O427" i="3"/>
  <c r="P427" i="3" s="1"/>
  <c r="T427" i="3" s="1"/>
  <c r="M429" i="3"/>
  <c r="L430" i="3"/>
  <c r="N428" i="3"/>
  <c r="B433" i="3" l="1"/>
  <c r="Q432" i="3"/>
  <c r="M430" i="3"/>
  <c r="O428" i="3"/>
  <c r="P428" i="3" s="1"/>
  <c r="T428" i="3" s="1"/>
  <c r="N429" i="3"/>
  <c r="L431" i="3"/>
  <c r="B434" i="3" l="1"/>
  <c r="Q433" i="3"/>
  <c r="O429" i="3"/>
  <c r="P429" i="3" s="1"/>
  <c r="T429" i="3" s="1"/>
  <c r="L432" i="3"/>
  <c r="N430" i="3"/>
  <c r="M431" i="3"/>
  <c r="B435" i="3" l="1"/>
  <c r="Q434" i="3"/>
  <c r="M432" i="3"/>
  <c r="L433" i="3"/>
  <c r="O430" i="3"/>
  <c r="P430" i="3" s="1"/>
  <c r="T430" i="3" s="1"/>
  <c r="N431" i="3"/>
  <c r="B436" i="3" l="1"/>
  <c r="Q435" i="3"/>
  <c r="O431" i="3"/>
  <c r="P431" i="3" s="1"/>
  <c r="T431" i="3" s="1"/>
  <c r="M433" i="3"/>
  <c r="L434" i="3"/>
  <c r="N432" i="3"/>
  <c r="B437" i="3" l="1"/>
  <c r="Q436" i="3"/>
  <c r="M434" i="3"/>
  <c r="O432" i="3"/>
  <c r="P432" i="3" s="1"/>
  <c r="T432" i="3" s="1"/>
  <c r="N433" i="3"/>
  <c r="L435" i="3"/>
  <c r="B438" i="3" l="1"/>
  <c r="Q437" i="3"/>
  <c r="O433" i="3"/>
  <c r="P433" i="3" s="1"/>
  <c r="T433" i="3" s="1"/>
  <c r="L436" i="3"/>
  <c r="N434" i="3"/>
  <c r="M435" i="3"/>
  <c r="B439" i="3" l="1"/>
  <c r="Q438" i="3"/>
  <c r="M436" i="3"/>
  <c r="L437" i="3"/>
  <c r="O434" i="3"/>
  <c r="P434" i="3" s="1"/>
  <c r="T434" i="3" s="1"/>
  <c r="N435" i="3"/>
  <c r="B440" i="3" l="1"/>
  <c r="Q439" i="3"/>
  <c r="O435" i="3"/>
  <c r="P435" i="3" s="1"/>
  <c r="T435" i="3" s="1"/>
  <c r="M437" i="3"/>
  <c r="L438" i="3"/>
  <c r="N436" i="3"/>
  <c r="B441" i="3" l="1"/>
  <c r="Q440" i="3"/>
  <c r="M438" i="3"/>
  <c r="O436" i="3"/>
  <c r="P436" i="3" s="1"/>
  <c r="T436" i="3" s="1"/>
  <c r="N437" i="3"/>
  <c r="L439" i="3"/>
  <c r="B442" i="3" l="1"/>
  <c r="Q441" i="3"/>
  <c r="O437" i="3"/>
  <c r="L440" i="3"/>
  <c r="N438" i="3"/>
  <c r="M439" i="3"/>
  <c r="P437" i="3"/>
  <c r="T437" i="3" s="1"/>
  <c r="B443" i="3" l="1"/>
  <c r="Q442" i="3"/>
  <c r="M440" i="3"/>
  <c r="L441" i="3"/>
  <c r="O438" i="3"/>
  <c r="P438" i="3" s="1"/>
  <c r="T438" i="3" s="1"/>
  <c r="N439" i="3"/>
  <c r="B444" i="3" l="1"/>
  <c r="Q443" i="3"/>
  <c r="O439" i="3"/>
  <c r="P439" i="3" s="1"/>
  <c r="T439" i="3" s="1"/>
  <c r="M441" i="3"/>
  <c r="L442" i="3"/>
  <c r="N440" i="3"/>
  <c r="B445" i="3" l="1"/>
  <c r="Q444" i="3"/>
  <c r="M442" i="3"/>
  <c r="O440" i="3"/>
  <c r="P440" i="3" s="1"/>
  <c r="T440" i="3" s="1"/>
  <c r="N441" i="3"/>
  <c r="L443" i="3"/>
  <c r="B446" i="3" l="1"/>
  <c r="Q445" i="3"/>
  <c r="O441" i="3"/>
  <c r="P441" i="3" s="1"/>
  <c r="T441" i="3" s="1"/>
  <c r="L444" i="3"/>
  <c r="N442" i="3"/>
  <c r="M443" i="3"/>
  <c r="B447" i="3" l="1"/>
  <c r="Q446" i="3"/>
  <c r="M444" i="3"/>
  <c r="L445" i="3"/>
  <c r="O442" i="3"/>
  <c r="P442" i="3" s="1"/>
  <c r="T442" i="3" s="1"/>
  <c r="N443" i="3"/>
  <c r="B448" i="3" l="1"/>
  <c r="Q447" i="3"/>
  <c r="O443" i="3"/>
  <c r="P443" i="3" s="1"/>
  <c r="T443" i="3" s="1"/>
  <c r="M445" i="3"/>
  <c r="L446" i="3"/>
  <c r="N444" i="3"/>
  <c r="B449" i="3" l="1"/>
  <c r="Q448" i="3"/>
  <c r="M446" i="3"/>
  <c r="O444" i="3"/>
  <c r="P444" i="3" s="1"/>
  <c r="T444" i="3" s="1"/>
  <c r="N445" i="3"/>
  <c r="L447" i="3"/>
  <c r="B450" i="3" l="1"/>
  <c r="Q449" i="3"/>
  <c r="O445" i="3"/>
  <c r="P445" i="3" s="1"/>
  <c r="T445" i="3" s="1"/>
  <c r="L448" i="3"/>
  <c r="N446" i="3"/>
  <c r="M447" i="3"/>
  <c r="B451" i="3" l="1"/>
  <c r="Q450" i="3"/>
  <c r="M448" i="3"/>
  <c r="L449" i="3"/>
  <c r="O446" i="3"/>
  <c r="P446" i="3" s="1"/>
  <c r="T446" i="3" s="1"/>
  <c r="N447" i="3"/>
  <c r="B452" i="3" l="1"/>
  <c r="Q451" i="3"/>
  <c r="O447" i="3"/>
  <c r="P447" i="3" s="1"/>
  <c r="T447" i="3" s="1"/>
  <c r="M449" i="3"/>
  <c r="L450" i="3"/>
  <c r="N448" i="3"/>
  <c r="B453" i="3" l="1"/>
  <c r="Q452" i="3"/>
  <c r="M450" i="3"/>
  <c r="O448" i="3"/>
  <c r="P448" i="3" s="1"/>
  <c r="T448" i="3" s="1"/>
  <c r="N449" i="3"/>
  <c r="L451" i="3"/>
  <c r="B454" i="3" l="1"/>
  <c r="Q453" i="3"/>
  <c r="O449" i="3"/>
  <c r="P449" i="3" s="1"/>
  <c r="T449" i="3" s="1"/>
  <c r="L452" i="3"/>
  <c r="N450" i="3"/>
  <c r="M451" i="3"/>
  <c r="B455" i="3" l="1"/>
  <c r="Q454" i="3"/>
  <c r="M452" i="3"/>
  <c r="L453" i="3"/>
  <c r="O450" i="3"/>
  <c r="P450" i="3" s="1"/>
  <c r="T450" i="3" s="1"/>
  <c r="N451" i="3"/>
  <c r="B456" i="3" l="1"/>
  <c r="Q455" i="3"/>
  <c r="O451" i="3"/>
  <c r="P451" i="3" s="1"/>
  <c r="T451" i="3" s="1"/>
  <c r="M453" i="3"/>
  <c r="L454" i="3"/>
  <c r="N452" i="3"/>
  <c r="B457" i="3" l="1"/>
  <c r="Q456" i="3"/>
  <c r="M454" i="3"/>
  <c r="O452" i="3"/>
  <c r="P452" i="3" s="1"/>
  <c r="T452" i="3" s="1"/>
  <c r="N453" i="3"/>
  <c r="L455" i="3"/>
  <c r="B458" i="3" l="1"/>
  <c r="Q457" i="3"/>
  <c r="O453" i="3"/>
  <c r="P453" i="3" s="1"/>
  <c r="T453" i="3" s="1"/>
  <c r="L456" i="3"/>
  <c r="N454" i="3"/>
  <c r="M455" i="3"/>
  <c r="B459" i="3" l="1"/>
  <c r="Q458" i="3"/>
  <c r="M456" i="3"/>
  <c r="L457" i="3"/>
  <c r="O454" i="3"/>
  <c r="P454" i="3" s="1"/>
  <c r="T454" i="3" s="1"/>
  <c r="N455" i="3"/>
  <c r="B460" i="3" l="1"/>
  <c r="Q459" i="3"/>
  <c r="O455" i="3"/>
  <c r="P455" i="3" s="1"/>
  <c r="T455" i="3" s="1"/>
  <c r="M457" i="3"/>
  <c r="L458" i="3"/>
  <c r="N456" i="3"/>
  <c r="B461" i="3" l="1"/>
  <c r="Q460" i="3"/>
  <c r="M458" i="3"/>
  <c r="O456" i="3"/>
  <c r="P456" i="3" s="1"/>
  <c r="T456" i="3" s="1"/>
  <c r="N457" i="3"/>
  <c r="L459" i="3"/>
  <c r="B462" i="3" l="1"/>
  <c r="Q461" i="3"/>
  <c r="O457" i="3"/>
  <c r="P457" i="3" s="1"/>
  <c r="T457" i="3" s="1"/>
  <c r="L460" i="3"/>
  <c r="N458" i="3"/>
  <c r="M459" i="3"/>
  <c r="B463" i="3" l="1"/>
  <c r="Q462" i="3"/>
  <c r="M460" i="3"/>
  <c r="L461" i="3"/>
  <c r="O458" i="3"/>
  <c r="P458" i="3" s="1"/>
  <c r="T458" i="3" s="1"/>
  <c r="N459" i="3"/>
  <c r="O459" i="3" l="1"/>
  <c r="P459" i="3" s="1"/>
  <c r="T459" i="3" s="1"/>
  <c r="M461" i="3"/>
  <c r="L462" i="3"/>
  <c r="N460" i="3"/>
  <c r="B464" i="3"/>
  <c r="Q463" i="3"/>
  <c r="B465" i="3" l="1"/>
  <c r="Q464" i="3"/>
  <c r="M462" i="3"/>
  <c r="O460" i="3"/>
  <c r="P460" i="3" s="1"/>
  <c r="T460" i="3" s="1"/>
  <c r="N461" i="3"/>
  <c r="L463" i="3"/>
  <c r="B466" i="3" l="1"/>
  <c r="Q465" i="3"/>
  <c r="O461" i="3"/>
  <c r="P461" i="3" s="1"/>
  <c r="T461" i="3" s="1"/>
  <c r="L464" i="3"/>
  <c r="N462" i="3"/>
  <c r="M463" i="3"/>
  <c r="B467" i="3" l="1"/>
  <c r="Q466" i="3"/>
  <c r="M464" i="3"/>
  <c r="L465" i="3"/>
  <c r="O462" i="3"/>
  <c r="P462" i="3" s="1"/>
  <c r="T462" i="3" s="1"/>
  <c r="N463" i="3"/>
  <c r="B468" i="3" l="1"/>
  <c r="Q467" i="3"/>
  <c r="O463" i="3"/>
  <c r="P463" i="3" s="1"/>
  <c r="T463" i="3" s="1"/>
  <c r="M465" i="3"/>
  <c r="L466" i="3"/>
  <c r="N464" i="3"/>
  <c r="B469" i="3" l="1"/>
  <c r="Q468" i="3"/>
  <c r="M466" i="3"/>
  <c r="O464" i="3"/>
  <c r="P464" i="3" s="1"/>
  <c r="T464" i="3" s="1"/>
  <c r="N465" i="3"/>
  <c r="L467" i="3"/>
  <c r="B470" i="3" l="1"/>
  <c r="Q469" i="3"/>
  <c r="O465" i="3"/>
  <c r="P465" i="3" s="1"/>
  <c r="T465" i="3" s="1"/>
  <c r="L468" i="3"/>
  <c r="N466" i="3"/>
  <c r="M467" i="3"/>
  <c r="B471" i="3" l="1"/>
  <c r="Q470" i="3"/>
  <c r="M468" i="3"/>
  <c r="L469" i="3"/>
  <c r="O466" i="3"/>
  <c r="P466" i="3" s="1"/>
  <c r="T466" i="3" s="1"/>
  <c r="N467" i="3"/>
  <c r="B472" i="3" l="1"/>
  <c r="Q471" i="3"/>
  <c r="O467" i="3"/>
  <c r="P467" i="3" s="1"/>
  <c r="T467" i="3" s="1"/>
  <c r="M469" i="3"/>
  <c r="L470" i="3"/>
  <c r="N468" i="3"/>
  <c r="B473" i="3" l="1"/>
  <c r="Q472" i="3"/>
  <c r="M470" i="3"/>
  <c r="O468" i="3"/>
  <c r="P468" i="3" s="1"/>
  <c r="T468" i="3" s="1"/>
  <c r="N469" i="3"/>
  <c r="L471" i="3"/>
  <c r="B474" i="3" l="1"/>
  <c r="Q473" i="3"/>
  <c r="O469" i="3"/>
  <c r="P469" i="3" s="1"/>
  <c r="T469" i="3" s="1"/>
  <c r="L472" i="3"/>
  <c r="N470" i="3"/>
  <c r="M471" i="3"/>
  <c r="B475" i="3" l="1"/>
  <c r="Q474" i="3"/>
  <c r="M472" i="3"/>
  <c r="L473" i="3"/>
  <c r="O470" i="3"/>
  <c r="P470" i="3" s="1"/>
  <c r="T470" i="3" s="1"/>
  <c r="N471" i="3"/>
  <c r="B476" i="3" l="1"/>
  <c r="Q475" i="3"/>
  <c r="O471" i="3"/>
  <c r="P471" i="3" s="1"/>
  <c r="T471" i="3" s="1"/>
  <c r="M473" i="3"/>
  <c r="L474" i="3"/>
  <c r="N472" i="3"/>
  <c r="B477" i="3" l="1"/>
  <c r="Q476" i="3"/>
  <c r="M474" i="3"/>
  <c r="O472" i="3"/>
  <c r="P472" i="3" s="1"/>
  <c r="T472" i="3" s="1"/>
  <c r="N473" i="3"/>
  <c r="L475" i="3"/>
  <c r="B478" i="3" l="1"/>
  <c r="Q477" i="3"/>
  <c r="O473" i="3"/>
  <c r="P473" i="3" s="1"/>
  <c r="T473" i="3" s="1"/>
  <c r="L476" i="3"/>
  <c r="N474" i="3"/>
  <c r="M475" i="3"/>
  <c r="B479" i="3" l="1"/>
  <c r="Q478" i="3"/>
  <c r="M476" i="3"/>
  <c r="L477" i="3"/>
  <c r="O474" i="3"/>
  <c r="P474" i="3" s="1"/>
  <c r="T474" i="3" s="1"/>
  <c r="N475" i="3"/>
  <c r="B480" i="3" l="1"/>
  <c r="Q479" i="3"/>
  <c r="O475" i="3"/>
  <c r="P475" i="3" s="1"/>
  <c r="T475" i="3" s="1"/>
  <c r="M477" i="3"/>
  <c r="L478" i="3"/>
  <c r="N476" i="3"/>
  <c r="B481" i="3" l="1"/>
  <c r="Q480" i="3"/>
  <c r="M478" i="3"/>
  <c r="O476" i="3"/>
  <c r="P476" i="3" s="1"/>
  <c r="T476" i="3" s="1"/>
  <c r="N477" i="3"/>
  <c r="L479" i="3"/>
  <c r="B482" i="3" l="1"/>
  <c r="Q481" i="3"/>
  <c r="O477" i="3"/>
  <c r="P477" i="3" s="1"/>
  <c r="T477" i="3" s="1"/>
  <c r="L480" i="3"/>
  <c r="N478" i="3"/>
  <c r="M479" i="3"/>
  <c r="B483" i="3" l="1"/>
  <c r="Q482" i="3"/>
  <c r="M480" i="3"/>
  <c r="L481" i="3"/>
  <c r="O478" i="3"/>
  <c r="P478" i="3" s="1"/>
  <c r="T478" i="3" s="1"/>
  <c r="N479" i="3"/>
  <c r="B484" i="3" l="1"/>
  <c r="Q483" i="3"/>
  <c r="O479" i="3"/>
  <c r="P479" i="3" s="1"/>
  <c r="T479" i="3" s="1"/>
  <c r="M481" i="3"/>
  <c r="L482" i="3"/>
  <c r="N480" i="3"/>
  <c r="B485" i="3" l="1"/>
  <c r="Q484" i="3"/>
  <c r="M482" i="3"/>
  <c r="O480" i="3"/>
  <c r="P480" i="3" s="1"/>
  <c r="T480" i="3" s="1"/>
  <c r="N481" i="3"/>
  <c r="L483" i="3"/>
  <c r="B486" i="3" l="1"/>
  <c r="Q485" i="3"/>
  <c r="O481" i="3"/>
  <c r="P481" i="3" s="1"/>
  <c r="T481" i="3" s="1"/>
  <c r="L484" i="3"/>
  <c r="N482" i="3"/>
  <c r="M483" i="3"/>
  <c r="B487" i="3" l="1"/>
  <c r="Q486" i="3"/>
  <c r="M484" i="3"/>
  <c r="L485" i="3"/>
  <c r="O482" i="3"/>
  <c r="P482" i="3" s="1"/>
  <c r="T482" i="3" s="1"/>
  <c r="N483" i="3"/>
  <c r="B488" i="3" l="1"/>
  <c r="Q487" i="3"/>
  <c r="O483" i="3"/>
  <c r="P483" i="3" s="1"/>
  <c r="T483" i="3" s="1"/>
  <c r="M485" i="3"/>
  <c r="L486" i="3"/>
  <c r="N484" i="3"/>
  <c r="B489" i="3" l="1"/>
  <c r="Q488" i="3"/>
  <c r="M486" i="3"/>
  <c r="O484" i="3"/>
  <c r="P484" i="3" s="1"/>
  <c r="T484" i="3" s="1"/>
  <c r="N485" i="3"/>
  <c r="L487" i="3"/>
  <c r="B490" i="3" l="1"/>
  <c r="Q489" i="3"/>
  <c r="O485" i="3"/>
  <c r="P485" i="3" s="1"/>
  <c r="T485" i="3" s="1"/>
  <c r="L488" i="3"/>
  <c r="N486" i="3"/>
  <c r="M487" i="3"/>
  <c r="B491" i="3" l="1"/>
  <c r="Q490" i="3"/>
  <c r="M488" i="3"/>
  <c r="L489" i="3"/>
  <c r="O486" i="3"/>
  <c r="P486" i="3" s="1"/>
  <c r="T486" i="3" s="1"/>
  <c r="N487" i="3"/>
  <c r="B492" i="3" l="1"/>
  <c r="Q491" i="3"/>
  <c r="O487" i="3"/>
  <c r="P487" i="3" s="1"/>
  <c r="T487" i="3" s="1"/>
  <c r="M489" i="3"/>
  <c r="L490" i="3"/>
  <c r="N488" i="3"/>
  <c r="B493" i="3" l="1"/>
  <c r="Q492" i="3"/>
  <c r="M490" i="3"/>
  <c r="O488" i="3"/>
  <c r="P488" i="3" s="1"/>
  <c r="T488" i="3" s="1"/>
  <c r="N489" i="3"/>
  <c r="L491" i="3"/>
  <c r="B494" i="3" l="1"/>
  <c r="Q493" i="3"/>
  <c r="O489" i="3"/>
  <c r="P489" i="3" s="1"/>
  <c r="T489" i="3" s="1"/>
  <c r="L492" i="3"/>
  <c r="N490" i="3"/>
  <c r="M491" i="3"/>
  <c r="B495" i="3" l="1"/>
  <c r="Q494" i="3"/>
  <c r="M492" i="3"/>
  <c r="L493" i="3"/>
  <c r="O490" i="3"/>
  <c r="P490" i="3" s="1"/>
  <c r="T490" i="3" s="1"/>
  <c r="N491" i="3"/>
  <c r="O491" i="3" l="1"/>
  <c r="P491" i="3" s="1"/>
  <c r="T491" i="3" s="1"/>
  <c r="M493" i="3"/>
  <c r="L494" i="3"/>
  <c r="N492" i="3"/>
  <c r="B496" i="3"/>
  <c r="Q495" i="3"/>
  <c r="B497" i="3" l="1"/>
  <c r="Q496" i="3"/>
  <c r="M494" i="3"/>
  <c r="O492" i="3"/>
  <c r="P492" i="3" s="1"/>
  <c r="T492" i="3" s="1"/>
  <c r="N493" i="3"/>
  <c r="L495" i="3"/>
  <c r="B498" i="3" l="1"/>
  <c r="Q497" i="3"/>
  <c r="O493" i="3"/>
  <c r="P493" i="3" s="1"/>
  <c r="T493" i="3" s="1"/>
  <c r="L496" i="3"/>
  <c r="N494" i="3"/>
  <c r="M495" i="3"/>
  <c r="B499" i="3" l="1"/>
  <c r="Q498" i="3"/>
  <c r="M496" i="3"/>
  <c r="L497" i="3"/>
  <c r="O494" i="3"/>
  <c r="P494" i="3" s="1"/>
  <c r="T494" i="3" s="1"/>
  <c r="N495" i="3"/>
  <c r="B500" i="3" l="1"/>
  <c r="Q499" i="3"/>
  <c r="O495" i="3"/>
  <c r="P495" i="3" s="1"/>
  <c r="T495" i="3" s="1"/>
  <c r="M497" i="3"/>
  <c r="L498" i="3"/>
  <c r="N496" i="3"/>
  <c r="B501" i="3" l="1"/>
  <c r="Q500" i="3"/>
  <c r="M498" i="3"/>
  <c r="O496" i="3"/>
  <c r="P496" i="3" s="1"/>
  <c r="T496" i="3" s="1"/>
  <c r="N497" i="3"/>
  <c r="L499" i="3"/>
  <c r="B502" i="3" l="1"/>
  <c r="Q501" i="3"/>
  <c r="O497" i="3"/>
  <c r="P497" i="3" s="1"/>
  <c r="T497" i="3" s="1"/>
  <c r="L500" i="3"/>
  <c r="N498" i="3"/>
  <c r="M499" i="3"/>
  <c r="B503" i="3" l="1"/>
  <c r="Q502" i="3"/>
  <c r="M500" i="3"/>
  <c r="L501" i="3"/>
  <c r="O498" i="3"/>
  <c r="P498" i="3" s="1"/>
  <c r="T498" i="3" s="1"/>
  <c r="N499" i="3"/>
  <c r="B504" i="3" l="1"/>
  <c r="Q503" i="3"/>
  <c r="O499" i="3"/>
  <c r="P499" i="3" s="1"/>
  <c r="T499" i="3" s="1"/>
  <c r="M501" i="3"/>
  <c r="L502" i="3"/>
  <c r="N500" i="3"/>
  <c r="B505" i="3" l="1"/>
  <c r="Q504" i="3"/>
  <c r="M502" i="3"/>
  <c r="O500" i="3"/>
  <c r="P500" i="3" s="1"/>
  <c r="T500" i="3" s="1"/>
  <c r="N501" i="3"/>
  <c r="L503" i="3"/>
  <c r="B506" i="3" l="1"/>
  <c r="Q505" i="3"/>
  <c r="O501" i="3"/>
  <c r="P501" i="3" s="1"/>
  <c r="T501" i="3" s="1"/>
  <c r="L504" i="3"/>
  <c r="N502" i="3"/>
  <c r="M503" i="3"/>
  <c r="B507" i="3" l="1"/>
  <c r="Q506" i="3"/>
  <c r="M504" i="3"/>
  <c r="L505" i="3"/>
  <c r="O502" i="3"/>
  <c r="P502" i="3" s="1"/>
  <c r="T502" i="3" s="1"/>
  <c r="N503" i="3"/>
  <c r="B508" i="3" l="1"/>
  <c r="Q507" i="3"/>
  <c r="O503" i="3"/>
  <c r="P503" i="3" s="1"/>
  <c r="T503" i="3" s="1"/>
  <c r="M505" i="3"/>
  <c r="L506" i="3"/>
  <c r="N504" i="3"/>
  <c r="B509" i="3" l="1"/>
  <c r="Q508" i="3"/>
  <c r="M506" i="3"/>
  <c r="O504" i="3"/>
  <c r="P504" i="3" s="1"/>
  <c r="T504" i="3" s="1"/>
  <c r="N505" i="3"/>
  <c r="L507" i="3"/>
  <c r="B510" i="3" l="1"/>
  <c r="Q509" i="3"/>
  <c r="O505" i="3"/>
  <c r="P505" i="3" s="1"/>
  <c r="T505" i="3" s="1"/>
  <c r="L508" i="3"/>
  <c r="N506" i="3"/>
  <c r="M507" i="3"/>
  <c r="B511" i="3" l="1"/>
  <c r="Q510" i="3"/>
  <c r="M508" i="3"/>
  <c r="L509" i="3"/>
  <c r="O506" i="3"/>
  <c r="P506" i="3" s="1"/>
  <c r="T506" i="3" s="1"/>
  <c r="N507" i="3"/>
  <c r="B512" i="3" l="1"/>
  <c r="Q511" i="3"/>
  <c r="O507" i="3"/>
  <c r="P507" i="3" s="1"/>
  <c r="T507" i="3" s="1"/>
  <c r="M509" i="3"/>
  <c r="L510" i="3"/>
  <c r="N508" i="3"/>
  <c r="B513" i="3" l="1"/>
  <c r="Q512" i="3"/>
  <c r="M510" i="3"/>
  <c r="O508" i="3"/>
  <c r="P508" i="3" s="1"/>
  <c r="T508" i="3" s="1"/>
  <c r="N509" i="3"/>
  <c r="L511" i="3"/>
  <c r="B514" i="3" l="1"/>
  <c r="Q513" i="3"/>
  <c r="O509" i="3"/>
  <c r="P509" i="3" s="1"/>
  <c r="T509" i="3" s="1"/>
  <c r="L512" i="3"/>
  <c r="N510" i="3"/>
  <c r="M511" i="3"/>
  <c r="B515" i="3" l="1"/>
  <c r="Q514" i="3"/>
  <c r="M512" i="3"/>
  <c r="L513" i="3"/>
  <c r="O510" i="3"/>
  <c r="P510" i="3" s="1"/>
  <c r="T510" i="3" s="1"/>
  <c r="N511" i="3"/>
  <c r="B516" i="3" l="1"/>
  <c r="Q515" i="3"/>
  <c r="O511" i="3"/>
  <c r="P511" i="3" s="1"/>
  <c r="T511" i="3" s="1"/>
  <c r="M513" i="3"/>
  <c r="L514" i="3"/>
  <c r="N512" i="3"/>
  <c r="B517" i="3" l="1"/>
  <c r="Q516" i="3"/>
  <c r="M514" i="3"/>
  <c r="O512" i="3"/>
  <c r="P512" i="3" s="1"/>
  <c r="T512" i="3" s="1"/>
  <c r="N513" i="3"/>
  <c r="L515" i="3"/>
  <c r="B518" i="3" l="1"/>
  <c r="Q517" i="3"/>
  <c r="O513" i="3"/>
  <c r="P513" i="3" s="1"/>
  <c r="T513" i="3" s="1"/>
  <c r="L516" i="3"/>
  <c r="N514" i="3"/>
  <c r="M515" i="3"/>
  <c r="B519" i="3" l="1"/>
  <c r="Q518" i="3"/>
  <c r="M516" i="3"/>
  <c r="L517" i="3"/>
  <c r="O514" i="3"/>
  <c r="P514" i="3" s="1"/>
  <c r="T514" i="3" s="1"/>
  <c r="N515" i="3"/>
  <c r="B520" i="3" l="1"/>
  <c r="Q519" i="3"/>
  <c r="O515" i="3"/>
  <c r="P515" i="3" s="1"/>
  <c r="T515" i="3" s="1"/>
  <c r="M517" i="3"/>
  <c r="L518" i="3"/>
  <c r="N516" i="3"/>
  <c r="B521" i="3" l="1"/>
  <c r="Q520" i="3"/>
  <c r="M518" i="3"/>
  <c r="O516" i="3"/>
  <c r="P516" i="3" s="1"/>
  <c r="T516" i="3" s="1"/>
  <c r="L519" i="3"/>
  <c r="N517" i="3"/>
  <c r="B522" i="3" l="1"/>
  <c r="Q521" i="3"/>
  <c r="O517" i="3"/>
  <c r="P517" i="3" s="1"/>
  <c r="T517" i="3" s="1"/>
  <c r="N518" i="3"/>
  <c r="M519" i="3"/>
  <c r="L520" i="3"/>
  <c r="B523" i="3" l="1"/>
  <c r="Q522" i="3"/>
  <c r="L521" i="3"/>
  <c r="M520" i="3"/>
  <c r="O518" i="3"/>
  <c r="P518" i="3" s="1"/>
  <c r="T518" i="3" s="1"/>
  <c r="N519" i="3"/>
  <c r="B524" i="3" l="1"/>
  <c r="Q523" i="3"/>
  <c r="O519" i="3"/>
  <c r="P519" i="3" s="1"/>
  <c r="T519" i="3" s="1"/>
  <c r="N520" i="3"/>
  <c r="L522" i="3"/>
  <c r="M521" i="3"/>
  <c r="B525" i="3" l="1"/>
  <c r="Q524" i="3"/>
  <c r="N521" i="3"/>
  <c r="L523" i="3"/>
  <c r="M522" i="3"/>
  <c r="O520" i="3"/>
  <c r="P520" i="3" s="1"/>
  <c r="T520" i="3" s="1"/>
  <c r="B526" i="3" l="1"/>
  <c r="Q525" i="3"/>
  <c r="O521" i="3"/>
  <c r="P521" i="3" s="1"/>
  <c r="T521" i="3" s="1"/>
  <c r="M523" i="3"/>
  <c r="N522" i="3"/>
  <c r="L524" i="3"/>
  <c r="B527" i="3" l="1"/>
  <c r="Q526" i="3"/>
  <c r="N523" i="3"/>
  <c r="L525" i="3"/>
  <c r="M524" i="3"/>
  <c r="O522" i="3"/>
  <c r="P522" i="3" s="1"/>
  <c r="T522" i="3" s="1"/>
  <c r="B528" i="3" l="1"/>
  <c r="Q527" i="3"/>
  <c r="O523" i="3"/>
  <c r="P523" i="3" s="1"/>
  <c r="T523" i="3" s="1"/>
  <c r="M525" i="3"/>
  <c r="N524" i="3"/>
  <c r="L526" i="3"/>
  <c r="B529" i="3" l="1"/>
  <c r="Q528" i="3"/>
  <c r="N525" i="3"/>
  <c r="O524" i="3"/>
  <c r="P524" i="3" s="1"/>
  <c r="T524" i="3" s="1"/>
  <c r="M526" i="3"/>
  <c r="L527" i="3"/>
  <c r="B530" i="3" l="1"/>
  <c r="Q529" i="3"/>
  <c r="N526" i="3"/>
  <c r="M527" i="3"/>
  <c r="L528" i="3"/>
  <c r="O525" i="3"/>
  <c r="P525" i="3" s="1"/>
  <c r="T525" i="3" s="1"/>
  <c r="B531" i="3" l="1"/>
  <c r="Q530" i="3"/>
  <c r="N527" i="3"/>
  <c r="L529" i="3"/>
  <c r="O526" i="3"/>
  <c r="P526" i="3" s="1"/>
  <c r="T526" i="3" s="1"/>
  <c r="M528" i="3"/>
  <c r="B532" i="3" l="1"/>
  <c r="Q531" i="3"/>
  <c r="N528" i="3"/>
  <c r="M529" i="3"/>
  <c r="L530" i="3"/>
  <c r="O527" i="3"/>
  <c r="P527" i="3" s="1"/>
  <c r="T527" i="3" s="1"/>
  <c r="B533" i="3" l="1"/>
  <c r="Q532" i="3"/>
  <c r="N529" i="3"/>
  <c r="M530" i="3"/>
  <c r="L531" i="3"/>
  <c r="O528" i="3"/>
  <c r="P528" i="3" s="1"/>
  <c r="T528" i="3" s="1"/>
  <c r="B534" i="3" l="1"/>
  <c r="Q533" i="3"/>
  <c r="M531" i="3"/>
  <c r="L532" i="3"/>
  <c r="O529" i="3"/>
  <c r="P529" i="3" s="1"/>
  <c r="T529" i="3" s="1"/>
  <c r="N530" i="3"/>
  <c r="B535" i="3" l="1"/>
  <c r="Q534" i="3"/>
  <c r="N531" i="3"/>
  <c r="L533" i="3"/>
  <c r="M532" i="3"/>
  <c r="O530" i="3"/>
  <c r="P530" i="3" s="1"/>
  <c r="T530" i="3" s="1"/>
  <c r="B536" i="3" l="1"/>
  <c r="Q535" i="3"/>
  <c r="L534" i="3"/>
  <c r="M533" i="3"/>
  <c r="O531" i="3"/>
  <c r="P531" i="3" s="1"/>
  <c r="T531" i="3" s="1"/>
  <c r="N532" i="3"/>
  <c r="B537" i="3" l="1"/>
  <c r="Q536" i="3"/>
  <c r="N533" i="3"/>
  <c r="O532" i="3"/>
  <c r="P532" i="3" s="1"/>
  <c r="T532" i="3" s="1"/>
  <c r="M534" i="3"/>
  <c r="L535" i="3"/>
  <c r="B538" i="3" l="1"/>
  <c r="Q537" i="3"/>
  <c r="L536" i="3"/>
  <c r="O533" i="3"/>
  <c r="P533" i="3" s="1"/>
  <c r="T533" i="3" s="1"/>
  <c r="N534" i="3"/>
  <c r="M535" i="3"/>
  <c r="B539" i="3" l="1"/>
  <c r="Q538" i="3"/>
  <c r="N535" i="3"/>
  <c r="L537" i="3"/>
  <c r="O534" i="3"/>
  <c r="P534" i="3" s="1"/>
  <c r="T534" i="3" s="1"/>
  <c r="M536" i="3"/>
  <c r="B540" i="3" l="1"/>
  <c r="Q539" i="3"/>
  <c r="L538" i="3"/>
  <c r="M537" i="3"/>
  <c r="O535" i="3"/>
  <c r="P535" i="3" s="1"/>
  <c r="T535" i="3" s="1"/>
  <c r="N536" i="3"/>
  <c r="B541" i="3" l="1"/>
  <c r="Q540" i="3"/>
  <c r="N537" i="3"/>
  <c r="O536" i="3"/>
  <c r="P536" i="3" s="1"/>
  <c r="T536" i="3" s="1"/>
  <c r="M538" i="3"/>
  <c r="L539" i="3"/>
  <c r="B542" i="3" l="1"/>
  <c r="Q541" i="3"/>
  <c r="L540" i="3"/>
  <c r="O537" i="3"/>
  <c r="P537" i="3" s="1"/>
  <c r="T537" i="3" s="1"/>
  <c r="N538" i="3"/>
  <c r="M539" i="3"/>
  <c r="B543" i="3" l="1"/>
  <c r="Q542" i="3"/>
  <c r="N539" i="3"/>
  <c r="L541" i="3"/>
  <c r="O538" i="3"/>
  <c r="P538" i="3" s="1"/>
  <c r="T538" i="3" s="1"/>
  <c r="M540" i="3"/>
  <c r="B544" i="3" l="1"/>
  <c r="Q543" i="3"/>
  <c r="L542" i="3"/>
  <c r="M541" i="3"/>
  <c r="O539" i="3"/>
  <c r="P539" i="3" s="1"/>
  <c r="T539" i="3" s="1"/>
  <c r="N540" i="3"/>
  <c r="B545" i="3" l="1"/>
  <c r="Q544" i="3"/>
  <c r="N541" i="3"/>
  <c r="O540" i="3"/>
  <c r="P540" i="3" s="1"/>
  <c r="T540" i="3" s="1"/>
  <c r="M542" i="3"/>
  <c r="L543" i="3"/>
  <c r="B546" i="3" l="1"/>
  <c r="Q545" i="3"/>
  <c r="L544" i="3"/>
  <c r="O541" i="3"/>
  <c r="P541" i="3" s="1"/>
  <c r="T541" i="3" s="1"/>
  <c r="N542" i="3"/>
  <c r="M543" i="3"/>
  <c r="B547" i="3" l="1"/>
  <c r="Q546" i="3"/>
  <c r="N543" i="3"/>
  <c r="L545" i="3"/>
  <c r="O542" i="3"/>
  <c r="P542" i="3" s="1"/>
  <c r="T542" i="3" s="1"/>
  <c r="M544" i="3"/>
  <c r="B548" i="3" l="1"/>
  <c r="Q547" i="3"/>
  <c r="L546" i="3"/>
  <c r="M545" i="3"/>
  <c r="O543" i="3"/>
  <c r="P543" i="3" s="1"/>
  <c r="T543" i="3" s="1"/>
  <c r="N544" i="3"/>
  <c r="B549" i="3" l="1"/>
  <c r="Q548" i="3"/>
  <c r="N545" i="3"/>
  <c r="O544" i="3"/>
  <c r="P544" i="3" s="1"/>
  <c r="T544" i="3" s="1"/>
  <c r="M546" i="3"/>
  <c r="L547" i="3"/>
  <c r="B550" i="3" l="1"/>
  <c r="Q549" i="3"/>
  <c r="L548" i="3"/>
  <c r="O545" i="3"/>
  <c r="P545" i="3" s="1"/>
  <c r="T545" i="3" s="1"/>
  <c r="N546" i="3"/>
  <c r="M547" i="3"/>
  <c r="B551" i="3" l="1"/>
  <c r="Q550" i="3"/>
  <c r="N547" i="3"/>
  <c r="L549" i="3"/>
  <c r="O546" i="3"/>
  <c r="P546" i="3" s="1"/>
  <c r="T546" i="3" s="1"/>
  <c r="M548" i="3"/>
  <c r="B552" i="3" l="1"/>
  <c r="Q551" i="3"/>
  <c r="L550" i="3"/>
  <c r="M549" i="3"/>
  <c r="O547" i="3"/>
  <c r="P547" i="3" s="1"/>
  <c r="T547" i="3" s="1"/>
  <c r="N548" i="3"/>
  <c r="B553" i="3" l="1"/>
  <c r="Q552" i="3"/>
  <c r="N549" i="3"/>
  <c r="O548" i="3"/>
  <c r="P548" i="3" s="1"/>
  <c r="T548" i="3" s="1"/>
  <c r="M550" i="3"/>
  <c r="L551" i="3"/>
  <c r="B554" i="3" l="1"/>
  <c r="Q553" i="3"/>
  <c r="L552" i="3"/>
  <c r="O549" i="3"/>
  <c r="P549" i="3" s="1"/>
  <c r="T549" i="3" s="1"/>
  <c r="N550" i="3"/>
  <c r="M551" i="3"/>
  <c r="B555" i="3" l="1"/>
  <c r="Q554" i="3"/>
  <c r="N551" i="3"/>
  <c r="L553" i="3"/>
  <c r="O550" i="3"/>
  <c r="P550" i="3" s="1"/>
  <c r="T550" i="3" s="1"/>
  <c r="M552" i="3"/>
  <c r="B556" i="3" l="1"/>
  <c r="Q555" i="3"/>
  <c r="L554" i="3"/>
  <c r="M553" i="3"/>
  <c r="O551" i="3"/>
  <c r="P551" i="3" s="1"/>
  <c r="T551" i="3" s="1"/>
  <c r="N552" i="3"/>
  <c r="B557" i="3" l="1"/>
  <c r="Q556" i="3"/>
  <c r="N553" i="3"/>
  <c r="O552" i="3"/>
  <c r="P552" i="3" s="1"/>
  <c r="T552" i="3" s="1"/>
  <c r="M554" i="3"/>
  <c r="L555" i="3"/>
  <c r="B558" i="3" l="1"/>
  <c r="Q557" i="3"/>
  <c r="L556" i="3"/>
  <c r="O553" i="3"/>
  <c r="P553" i="3" s="1"/>
  <c r="T553" i="3" s="1"/>
  <c r="N554" i="3"/>
  <c r="M555" i="3"/>
  <c r="B559" i="3" l="1"/>
  <c r="Q558" i="3"/>
  <c r="N555" i="3"/>
  <c r="L557" i="3"/>
  <c r="O554" i="3"/>
  <c r="P554" i="3" s="1"/>
  <c r="T554" i="3" s="1"/>
  <c r="M556" i="3"/>
  <c r="B560" i="3" l="1"/>
  <c r="Q559" i="3"/>
  <c r="L558" i="3"/>
  <c r="M557" i="3"/>
  <c r="O555" i="3"/>
  <c r="P555" i="3" s="1"/>
  <c r="T555" i="3" s="1"/>
  <c r="N556" i="3"/>
  <c r="B561" i="3" l="1"/>
  <c r="Q560" i="3"/>
  <c r="N557" i="3"/>
  <c r="O556" i="3"/>
  <c r="P556" i="3" s="1"/>
  <c r="T556" i="3" s="1"/>
  <c r="M558" i="3"/>
  <c r="L559" i="3"/>
  <c r="B562" i="3" l="1"/>
  <c r="Q561" i="3"/>
  <c r="L560" i="3"/>
  <c r="O557" i="3"/>
  <c r="P557" i="3" s="1"/>
  <c r="T557" i="3" s="1"/>
  <c r="N558" i="3"/>
  <c r="M559" i="3"/>
  <c r="B563" i="3" l="1"/>
  <c r="Q562" i="3"/>
  <c r="N559" i="3"/>
  <c r="L561" i="3"/>
  <c r="O558" i="3"/>
  <c r="P558" i="3" s="1"/>
  <c r="T558" i="3" s="1"/>
  <c r="M560" i="3"/>
  <c r="B564" i="3" l="1"/>
  <c r="Q563" i="3"/>
  <c r="L562" i="3"/>
  <c r="M561" i="3"/>
  <c r="O559" i="3"/>
  <c r="P559" i="3" s="1"/>
  <c r="T559" i="3" s="1"/>
  <c r="N560" i="3"/>
  <c r="B565" i="3" l="1"/>
  <c r="Q564" i="3"/>
  <c r="N561" i="3"/>
  <c r="O560" i="3"/>
  <c r="P560" i="3" s="1"/>
  <c r="T560" i="3" s="1"/>
  <c r="M562" i="3"/>
  <c r="L563" i="3"/>
  <c r="B566" i="3" l="1"/>
  <c r="Q565" i="3"/>
  <c r="L564" i="3"/>
  <c r="O561" i="3"/>
  <c r="P561" i="3" s="1"/>
  <c r="T561" i="3" s="1"/>
  <c r="N562" i="3"/>
  <c r="M563" i="3"/>
  <c r="B567" i="3" l="1"/>
  <c r="Q566" i="3"/>
  <c r="N563" i="3"/>
  <c r="L565" i="3"/>
  <c r="O562" i="3"/>
  <c r="P562" i="3" s="1"/>
  <c r="T562" i="3" s="1"/>
  <c r="M564" i="3"/>
  <c r="B568" i="3" l="1"/>
  <c r="Q567" i="3"/>
  <c r="L566" i="3"/>
  <c r="M565" i="3"/>
  <c r="O563" i="3"/>
  <c r="P563" i="3" s="1"/>
  <c r="T563" i="3" s="1"/>
  <c r="N564" i="3"/>
  <c r="B569" i="3" l="1"/>
  <c r="Q568" i="3"/>
  <c r="N565" i="3"/>
  <c r="O564" i="3"/>
  <c r="P564" i="3" s="1"/>
  <c r="T564" i="3" s="1"/>
  <c r="M566" i="3"/>
  <c r="L567" i="3"/>
  <c r="B570" i="3" l="1"/>
  <c r="Q569" i="3"/>
  <c r="L568" i="3"/>
  <c r="O565" i="3"/>
  <c r="P565" i="3" s="1"/>
  <c r="T565" i="3" s="1"/>
  <c r="N566" i="3"/>
  <c r="M567" i="3"/>
  <c r="B571" i="3" l="1"/>
  <c r="Q570" i="3"/>
  <c r="N567" i="3"/>
  <c r="L569" i="3"/>
  <c r="O566" i="3"/>
  <c r="P566" i="3" s="1"/>
  <c r="T566" i="3" s="1"/>
  <c r="M568" i="3"/>
  <c r="B572" i="3" l="1"/>
  <c r="Q571" i="3"/>
  <c r="L570" i="3"/>
  <c r="M569" i="3"/>
  <c r="O567" i="3"/>
  <c r="P567" i="3" s="1"/>
  <c r="T567" i="3" s="1"/>
  <c r="N568" i="3"/>
  <c r="B573" i="3" l="1"/>
  <c r="Q572" i="3"/>
  <c r="N569" i="3"/>
  <c r="O568" i="3"/>
  <c r="P568" i="3" s="1"/>
  <c r="T568" i="3" s="1"/>
  <c r="M570" i="3"/>
  <c r="L571" i="3"/>
  <c r="B574" i="3" l="1"/>
  <c r="Q573" i="3"/>
  <c r="L572" i="3"/>
  <c r="O569" i="3"/>
  <c r="P569" i="3" s="1"/>
  <c r="T569" i="3" s="1"/>
  <c r="N570" i="3"/>
  <c r="M571" i="3"/>
  <c r="B575" i="3" l="1"/>
  <c r="Q574" i="3"/>
  <c r="N571" i="3"/>
  <c r="L573" i="3"/>
  <c r="O570" i="3"/>
  <c r="P570" i="3" s="1"/>
  <c r="T570" i="3" s="1"/>
  <c r="M572" i="3"/>
  <c r="B576" i="3" l="1"/>
  <c r="Q575" i="3"/>
  <c r="L574" i="3"/>
  <c r="M573" i="3"/>
  <c r="O571" i="3"/>
  <c r="P571" i="3" s="1"/>
  <c r="T571" i="3" s="1"/>
  <c r="N572" i="3"/>
  <c r="B577" i="3" l="1"/>
  <c r="Q576" i="3"/>
  <c r="N573" i="3"/>
  <c r="O572" i="3"/>
  <c r="P572" i="3" s="1"/>
  <c r="T572" i="3" s="1"/>
  <c r="M574" i="3"/>
  <c r="L575" i="3"/>
  <c r="B578" i="3" l="1"/>
  <c r="Q577" i="3"/>
  <c r="L576" i="3"/>
  <c r="O573" i="3"/>
  <c r="P573" i="3" s="1"/>
  <c r="T573" i="3" s="1"/>
  <c r="N574" i="3"/>
  <c r="M575" i="3"/>
  <c r="B579" i="3" l="1"/>
  <c r="Q578" i="3"/>
  <c r="N575" i="3"/>
  <c r="L577" i="3"/>
  <c r="O574" i="3"/>
  <c r="P574" i="3" s="1"/>
  <c r="T574" i="3" s="1"/>
  <c r="M576" i="3"/>
  <c r="B580" i="3" l="1"/>
  <c r="Q579" i="3"/>
  <c r="L578" i="3"/>
  <c r="M577" i="3"/>
  <c r="O575" i="3"/>
  <c r="P575" i="3" s="1"/>
  <c r="T575" i="3" s="1"/>
  <c r="N576" i="3"/>
  <c r="B581" i="3" l="1"/>
  <c r="Q580" i="3"/>
  <c r="N577" i="3"/>
  <c r="O576" i="3"/>
  <c r="P576" i="3" s="1"/>
  <c r="T576" i="3" s="1"/>
  <c r="M578" i="3"/>
  <c r="L579" i="3"/>
  <c r="B582" i="3" l="1"/>
  <c r="Q581" i="3"/>
  <c r="L580" i="3"/>
  <c r="O577" i="3"/>
  <c r="P577" i="3" s="1"/>
  <c r="T577" i="3" s="1"/>
  <c r="N578" i="3"/>
  <c r="M579" i="3"/>
  <c r="B583" i="3" l="1"/>
  <c r="Q582" i="3"/>
  <c r="N579" i="3"/>
  <c r="L581" i="3"/>
  <c r="O578" i="3"/>
  <c r="P578" i="3" s="1"/>
  <c r="T578" i="3" s="1"/>
  <c r="M580" i="3"/>
  <c r="B584" i="3" l="1"/>
  <c r="Q583" i="3"/>
  <c r="L582" i="3"/>
  <c r="M581" i="3"/>
  <c r="O579" i="3"/>
  <c r="P579" i="3" s="1"/>
  <c r="T579" i="3" s="1"/>
  <c r="N580" i="3"/>
  <c r="B585" i="3" l="1"/>
  <c r="Q584" i="3"/>
  <c r="N581" i="3"/>
  <c r="O580" i="3"/>
  <c r="P580" i="3" s="1"/>
  <c r="T580" i="3" s="1"/>
  <c r="M582" i="3"/>
  <c r="L583" i="3"/>
  <c r="B586" i="3" l="1"/>
  <c r="Q585" i="3"/>
  <c r="L584" i="3"/>
  <c r="O581" i="3"/>
  <c r="P581" i="3" s="1"/>
  <c r="T581" i="3" s="1"/>
  <c r="N582" i="3"/>
  <c r="M583" i="3"/>
  <c r="B587" i="3" l="1"/>
  <c r="Q586" i="3"/>
  <c r="N583" i="3"/>
  <c r="L585" i="3"/>
  <c r="O582" i="3"/>
  <c r="P582" i="3" s="1"/>
  <c r="T582" i="3" s="1"/>
  <c r="M584" i="3"/>
  <c r="B588" i="3" l="1"/>
  <c r="Q587" i="3"/>
  <c r="L586" i="3"/>
  <c r="M585" i="3"/>
  <c r="O583" i="3"/>
  <c r="P583" i="3" s="1"/>
  <c r="T583" i="3" s="1"/>
  <c r="N584" i="3"/>
  <c r="B589" i="3" l="1"/>
  <c r="Q588" i="3"/>
  <c r="N585" i="3"/>
  <c r="O584" i="3"/>
  <c r="P584" i="3" s="1"/>
  <c r="T584" i="3" s="1"/>
  <c r="M586" i="3"/>
  <c r="L587" i="3"/>
  <c r="B590" i="3" l="1"/>
  <c r="Q589" i="3"/>
  <c r="L588" i="3"/>
  <c r="O585" i="3"/>
  <c r="P585" i="3" s="1"/>
  <c r="T585" i="3" s="1"/>
  <c r="N586" i="3"/>
  <c r="M587" i="3"/>
  <c r="B591" i="3" l="1"/>
  <c r="Q590" i="3"/>
  <c r="N587" i="3"/>
  <c r="L589" i="3"/>
  <c r="O586" i="3"/>
  <c r="P586" i="3" s="1"/>
  <c r="T586" i="3" s="1"/>
  <c r="M588" i="3"/>
  <c r="B592" i="3" l="1"/>
  <c r="Q591" i="3"/>
  <c r="L590" i="3"/>
  <c r="M589" i="3"/>
  <c r="O587" i="3"/>
  <c r="P587" i="3" s="1"/>
  <c r="T587" i="3" s="1"/>
  <c r="N588" i="3"/>
  <c r="B593" i="3" l="1"/>
  <c r="Q592" i="3"/>
  <c r="N589" i="3"/>
  <c r="O588" i="3"/>
  <c r="P588" i="3" s="1"/>
  <c r="T588" i="3" s="1"/>
  <c r="M590" i="3"/>
  <c r="L591" i="3"/>
  <c r="B594" i="3" l="1"/>
  <c r="Q593" i="3"/>
  <c r="L592" i="3"/>
  <c r="O589" i="3"/>
  <c r="P589" i="3" s="1"/>
  <c r="T589" i="3" s="1"/>
  <c r="N590" i="3"/>
  <c r="M591" i="3"/>
  <c r="B595" i="3" l="1"/>
  <c r="Q594" i="3"/>
  <c r="N591" i="3"/>
  <c r="L593" i="3"/>
  <c r="O590" i="3"/>
  <c r="P590" i="3" s="1"/>
  <c r="T590" i="3" s="1"/>
  <c r="M592" i="3"/>
  <c r="B596" i="3" l="1"/>
  <c r="Q595" i="3"/>
  <c r="L594" i="3"/>
  <c r="M593" i="3"/>
  <c r="O591" i="3"/>
  <c r="P591" i="3" s="1"/>
  <c r="T591" i="3" s="1"/>
  <c r="N592" i="3"/>
  <c r="B597" i="3" l="1"/>
  <c r="Q596" i="3"/>
  <c r="N593" i="3"/>
  <c r="O592" i="3"/>
  <c r="P592" i="3" s="1"/>
  <c r="T592" i="3" s="1"/>
  <c r="M594" i="3"/>
  <c r="L595" i="3"/>
  <c r="B598" i="3" l="1"/>
  <c r="Q597" i="3"/>
  <c r="L596" i="3"/>
  <c r="O593" i="3"/>
  <c r="P593" i="3" s="1"/>
  <c r="T593" i="3" s="1"/>
  <c r="N594" i="3"/>
  <c r="M595" i="3"/>
  <c r="B599" i="3" l="1"/>
  <c r="Q598" i="3"/>
  <c r="N595" i="3"/>
  <c r="L597" i="3"/>
  <c r="O594" i="3"/>
  <c r="P594" i="3" s="1"/>
  <c r="T594" i="3" s="1"/>
  <c r="M596" i="3"/>
  <c r="L598" i="3" l="1"/>
  <c r="M597" i="3"/>
  <c r="O595" i="3"/>
  <c r="P595" i="3" s="1"/>
  <c r="T595" i="3" s="1"/>
  <c r="N596" i="3"/>
  <c r="B600" i="3"/>
  <c r="Q599" i="3"/>
  <c r="B601" i="3" l="1"/>
  <c r="Q600" i="3"/>
  <c r="N597" i="3"/>
  <c r="O596" i="3"/>
  <c r="P596" i="3" s="1"/>
  <c r="T596" i="3" s="1"/>
  <c r="M598" i="3"/>
  <c r="L599" i="3"/>
  <c r="B602" i="3" l="1"/>
  <c r="Q601" i="3"/>
  <c r="L600" i="3"/>
  <c r="O597" i="3"/>
  <c r="P597" i="3" s="1"/>
  <c r="T597" i="3" s="1"/>
  <c r="N598" i="3"/>
  <c r="M599" i="3"/>
  <c r="B603" i="3" l="1"/>
  <c r="Q602" i="3"/>
  <c r="N599" i="3"/>
  <c r="L601" i="3"/>
  <c r="O598" i="3"/>
  <c r="P598" i="3" s="1"/>
  <c r="T598" i="3" s="1"/>
  <c r="M600" i="3"/>
  <c r="B604" i="3" l="1"/>
  <c r="Q603" i="3"/>
  <c r="L602" i="3"/>
  <c r="M601" i="3"/>
  <c r="O599" i="3"/>
  <c r="P599" i="3" s="1"/>
  <c r="T599" i="3" s="1"/>
  <c r="N600" i="3"/>
  <c r="B605" i="3" l="1"/>
  <c r="Q604" i="3"/>
  <c r="N601" i="3"/>
  <c r="O600" i="3"/>
  <c r="P600" i="3" s="1"/>
  <c r="T600" i="3" s="1"/>
  <c r="M602" i="3"/>
  <c r="L603" i="3"/>
  <c r="B606" i="3" l="1"/>
  <c r="Q605" i="3"/>
  <c r="L604" i="3"/>
  <c r="O601" i="3"/>
  <c r="P601" i="3" s="1"/>
  <c r="T601" i="3" s="1"/>
  <c r="N602" i="3"/>
  <c r="M603" i="3"/>
  <c r="B607" i="3" l="1"/>
  <c r="Q606" i="3"/>
  <c r="N603" i="3"/>
  <c r="L605" i="3"/>
  <c r="O602" i="3"/>
  <c r="P602" i="3" s="1"/>
  <c r="T602" i="3" s="1"/>
  <c r="M604" i="3"/>
  <c r="B608" i="3" l="1"/>
  <c r="Q607" i="3"/>
  <c r="L606" i="3"/>
  <c r="M605" i="3"/>
  <c r="O603" i="3"/>
  <c r="P603" i="3" s="1"/>
  <c r="T603" i="3" s="1"/>
  <c r="N604" i="3"/>
  <c r="B609" i="3" l="1"/>
  <c r="Q608" i="3"/>
  <c r="N605" i="3"/>
  <c r="O604" i="3"/>
  <c r="P604" i="3" s="1"/>
  <c r="T604" i="3" s="1"/>
  <c r="M606" i="3"/>
  <c r="L607" i="3"/>
  <c r="B610" i="3" l="1"/>
  <c r="Q609" i="3"/>
  <c r="L608" i="3"/>
  <c r="O605" i="3"/>
  <c r="P605" i="3" s="1"/>
  <c r="T605" i="3" s="1"/>
  <c r="N606" i="3"/>
  <c r="M607" i="3"/>
  <c r="B611" i="3" l="1"/>
  <c r="Q610" i="3"/>
  <c r="N607" i="3"/>
  <c r="L609" i="3"/>
  <c r="O606" i="3"/>
  <c r="P606" i="3" s="1"/>
  <c r="T606" i="3" s="1"/>
  <c r="M608" i="3"/>
  <c r="B612" i="3" l="1"/>
  <c r="Q611" i="3"/>
  <c r="L610" i="3"/>
  <c r="M609" i="3"/>
  <c r="O607" i="3"/>
  <c r="P607" i="3" s="1"/>
  <c r="T607" i="3" s="1"/>
  <c r="N608" i="3"/>
  <c r="B613" i="3" l="1"/>
  <c r="Q612" i="3"/>
  <c r="N609" i="3"/>
  <c r="O608" i="3"/>
  <c r="P608" i="3" s="1"/>
  <c r="T608" i="3" s="1"/>
  <c r="M610" i="3"/>
  <c r="L611" i="3"/>
  <c r="B614" i="3" l="1"/>
  <c r="Q613" i="3"/>
  <c r="L612" i="3"/>
  <c r="O609" i="3"/>
  <c r="P609" i="3" s="1"/>
  <c r="T609" i="3" s="1"/>
  <c r="N610" i="3"/>
  <c r="M611" i="3"/>
  <c r="B615" i="3" l="1"/>
  <c r="Q614" i="3"/>
  <c r="N611" i="3"/>
  <c r="L613" i="3"/>
  <c r="O610" i="3"/>
  <c r="P610" i="3" s="1"/>
  <c r="T610" i="3" s="1"/>
  <c r="M612" i="3"/>
  <c r="B616" i="3" l="1"/>
  <c r="Q615" i="3"/>
  <c r="L614" i="3"/>
  <c r="M613" i="3"/>
  <c r="O611" i="3"/>
  <c r="P611" i="3" s="1"/>
  <c r="T611" i="3" s="1"/>
  <c r="N612" i="3"/>
  <c r="N613" i="3" l="1"/>
  <c r="O612" i="3"/>
  <c r="P612" i="3" s="1"/>
  <c r="T612" i="3" s="1"/>
  <c r="M614" i="3"/>
  <c r="L615" i="3"/>
  <c r="B617" i="3"/>
  <c r="Q616" i="3"/>
  <c r="B618" i="3" l="1"/>
  <c r="Q617" i="3"/>
  <c r="L616" i="3"/>
  <c r="O613" i="3"/>
  <c r="P613" i="3" s="1"/>
  <c r="T613" i="3" s="1"/>
  <c r="N614" i="3"/>
  <c r="M615" i="3"/>
  <c r="B619" i="3" l="1"/>
  <c r="Q618" i="3"/>
  <c r="N615" i="3"/>
  <c r="L617" i="3"/>
  <c r="O614" i="3"/>
  <c r="P614" i="3" s="1"/>
  <c r="T614" i="3" s="1"/>
  <c r="M616" i="3"/>
  <c r="B620" i="3" l="1"/>
  <c r="Q619" i="3"/>
  <c r="L618" i="3"/>
  <c r="M617" i="3"/>
  <c r="O615" i="3"/>
  <c r="P615" i="3" s="1"/>
  <c r="T615" i="3" s="1"/>
  <c r="N616" i="3"/>
  <c r="B621" i="3" l="1"/>
  <c r="Q620" i="3"/>
  <c r="N617" i="3"/>
  <c r="O616" i="3"/>
  <c r="P616" i="3" s="1"/>
  <c r="T616" i="3" s="1"/>
  <c r="M618" i="3"/>
  <c r="L619" i="3"/>
  <c r="B622" i="3" l="1"/>
  <c r="Q621" i="3"/>
  <c r="L620" i="3"/>
  <c r="O617" i="3"/>
  <c r="P617" i="3" s="1"/>
  <c r="T617" i="3" s="1"/>
  <c r="N618" i="3"/>
  <c r="M619" i="3"/>
  <c r="B623" i="3" l="1"/>
  <c r="Q622" i="3"/>
  <c r="N619" i="3"/>
  <c r="L621" i="3"/>
  <c r="O618" i="3"/>
  <c r="P618" i="3" s="1"/>
  <c r="T618" i="3" s="1"/>
  <c r="M620" i="3"/>
  <c r="B624" i="3" l="1"/>
  <c r="Q623" i="3"/>
  <c r="L622" i="3"/>
  <c r="M621" i="3"/>
  <c r="O619" i="3"/>
  <c r="P619" i="3" s="1"/>
  <c r="T619" i="3" s="1"/>
  <c r="N620" i="3"/>
  <c r="B625" i="3" l="1"/>
  <c r="Q624" i="3"/>
  <c r="N621" i="3"/>
  <c r="O620" i="3"/>
  <c r="P620" i="3" s="1"/>
  <c r="T620" i="3" s="1"/>
  <c r="M622" i="3"/>
  <c r="L623" i="3"/>
  <c r="B626" i="3" l="1"/>
  <c r="Q625" i="3"/>
  <c r="L624" i="3"/>
  <c r="O621" i="3"/>
  <c r="P621" i="3" s="1"/>
  <c r="T621" i="3" s="1"/>
  <c r="N622" i="3"/>
  <c r="M623" i="3"/>
  <c r="B627" i="3" l="1"/>
  <c r="Q626" i="3"/>
  <c r="N623" i="3"/>
  <c r="L625" i="3"/>
  <c r="O622" i="3"/>
  <c r="P622" i="3" s="1"/>
  <c r="T622" i="3" s="1"/>
  <c r="M624" i="3"/>
  <c r="B628" i="3" l="1"/>
  <c r="Q627" i="3"/>
  <c r="L626" i="3"/>
  <c r="M625" i="3"/>
  <c r="O623" i="3"/>
  <c r="P623" i="3" s="1"/>
  <c r="T623" i="3" s="1"/>
  <c r="N624" i="3"/>
  <c r="B629" i="3" l="1"/>
  <c r="Q628" i="3"/>
  <c r="N625" i="3"/>
  <c r="O624" i="3"/>
  <c r="P624" i="3" s="1"/>
  <c r="T624" i="3" s="1"/>
  <c r="M626" i="3"/>
  <c r="L627" i="3"/>
  <c r="B630" i="3" l="1"/>
  <c r="Q629" i="3"/>
  <c r="L628" i="3"/>
  <c r="O625" i="3"/>
  <c r="P625" i="3" s="1"/>
  <c r="T625" i="3" s="1"/>
  <c r="N626" i="3"/>
  <c r="M627" i="3"/>
  <c r="B631" i="3" l="1"/>
  <c r="Q630" i="3"/>
  <c r="N627" i="3"/>
  <c r="L629" i="3"/>
  <c r="O626" i="3"/>
  <c r="P626" i="3" s="1"/>
  <c r="T626" i="3" s="1"/>
  <c r="M628" i="3"/>
  <c r="B632" i="3" l="1"/>
  <c r="Q631" i="3"/>
  <c r="L630" i="3"/>
  <c r="M629" i="3"/>
  <c r="O627" i="3"/>
  <c r="P627" i="3" s="1"/>
  <c r="T627" i="3" s="1"/>
  <c r="N628" i="3"/>
  <c r="B633" i="3" l="1"/>
  <c r="Q632" i="3"/>
  <c r="N629" i="3"/>
  <c r="O628" i="3"/>
  <c r="P628" i="3" s="1"/>
  <c r="T628" i="3" s="1"/>
  <c r="M630" i="3"/>
  <c r="L631" i="3"/>
  <c r="B634" i="3" l="1"/>
  <c r="Q633" i="3"/>
  <c r="L632" i="3"/>
  <c r="O629" i="3"/>
  <c r="P629" i="3" s="1"/>
  <c r="T629" i="3" s="1"/>
  <c r="N630" i="3"/>
  <c r="M631" i="3"/>
  <c r="B635" i="3" l="1"/>
  <c r="Q634" i="3"/>
  <c r="N631" i="3"/>
  <c r="L633" i="3"/>
  <c r="O630" i="3"/>
  <c r="P630" i="3" s="1"/>
  <c r="T630" i="3" s="1"/>
  <c r="M632" i="3"/>
  <c r="B636" i="3" l="1"/>
  <c r="Q635" i="3"/>
  <c r="L634" i="3"/>
  <c r="M633" i="3"/>
  <c r="O631" i="3"/>
  <c r="P631" i="3" s="1"/>
  <c r="T631" i="3" s="1"/>
  <c r="N632" i="3"/>
  <c r="B637" i="3" l="1"/>
  <c r="Q636" i="3"/>
  <c r="N633" i="3"/>
  <c r="O632" i="3"/>
  <c r="P632" i="3" s="1"/>
  <c r="T632" i="3" s="1"/>
  <c r="M634" i="3"/>
  <c r="L635" i="3"/>
  <c r="B638" i="3" l="1"/>
  <c r="Q637" i="3"/>
  <c r="L636" i="3"/>
  <c r="O633" i="3"/>
  <c r="P633" i="3" s="1"/>
  <c r="T633" i="3" s="1"/>
  <c r="N634" i="3"/>
  <c r="M635" i="3"/>
  <c r="B639" i="3" l="1"/>
  <c r="Q638" i="3"/>
  <c r="N635" i="3"/>
  <c r="L637" i="3"/>
  <c r="O634" i="3"/>
  <c r="P634" i="3" s="1"/>
  <c r="T634" i="3" s="1"/>
  <c r="M636" i="3"/>
  <c r="B640" i="3" l="1"/>
  <c r="Q639" i="3"/>
  <c r="L638" i="3"/>
  <c r="M637" i="3"/>
  <c r="O635" i="3"/>
  <c r="P635" i="3" s="1"/>
  <c r="T635" i="3" s="1"/>
  <c r="N636" i="3"/>
  <c r="B641" i="3" l="1"/>
  <c r="Q640" i="3"/>
  <c r="N637" i="3"/>
  <c r="O636" i="3"/>
  <c r="P636" i="3" s="1"/>
  <c r="T636" i="3" s="1"/>
  <c r="M638" i="3"/>
  <c r="L639" i="3"/>
  <c r="B642" i="3" l="1"/>
  <c r="Q641" i="3"/>
  <c r="L640" i="3"/>
  <c r="O637" i="3"/>
  <c r="P637" i="3" s="1"/>
  <c r="T637" i="3" s="1"/>
  <c r="N638" i="3"/>
  <c r="M639" i="3"/>
  <c r="B643" i="3" l="1"/>
  <c r="Q642" i="3"/>
  <c r="N639" i="3"/>
  <c r="L641" i="3"/>
  <c r="O638" i="3"/>
  <c r="P638" i="3" s="1"/>
  <c r="T638" i="3" s="1"/>
  <c r="M640" i="3"/>
  <c r="B644" i="3" l="1"/>
  <c r="Q643" i="3"/>
  <c r="L642" i="3"/>
  <c r="M641" i="3"/>
  <c r="O639" i="3"/>
  <c r="P639" i="3" s="1"/>
  <c r="T639" i="3" s="1"/>
  <c r="N640" i="3"/>
  <c r="B645" i="3" l="1"/>
  <c r="Q644" i="3"/>
  <c r="N641" i="3"/>
  <c r="O640" i="3"/>
  <c r="P640" i="3" s="1"/>
  <c r="T640" i="3" s="1"/>
  <c r="M642" i="3"/>
  <c r="L643" i="3"/>
  <c r="B646" i="3" l="1"/>
  <c r="Q645" i="3"/>
  <c r="L644" i="3"/>
  <c r="O641" i="3"/>
  <c r="P641" i="3" s="1"/>
  <c r="T641" i="3" s="1"/>
  <c r="N642" i="3"/>
  <c r="M643" i="3"/>
  <c r="B647" i="3" l="1"/>
  <c r="Q646" i="3"/>
  <c r="N643" i="3"/>
  <c r="L645" i="3"/>
  <c r="O642" i="3"/>
  <c r="P642" i="3" s="1"/>
  <c r="T642" i="3" s="1"/>
  <c r="M644" i="3"/>
  <c r="B648" i="3" l="1"/>
  <c r="Q647" i="3"/>
  <c r="L646" i="3"/>
  <c r="M645" i="3"/>
  <c r="O643" i="3"/>
  <c r="P643" i="3" s="1"/>
  <c r="T643" i="3" s="1"/>
  <c r="N644" i="3"/>
  <c r="B649" i="3" l="1"/>
  <c r="Q648" i="3"/>
  <c r="N645" i="3"/>
  <c r="O644" i="3"/>
  <c r="P644" i="3" s="1"/>
  <c r="T644" i="3" s="1"/>
  <c r="M646" i="3"/>
  <c r="L647" i="3"/>
  <c r="B650" i="3" l="1"/>
  <c r="Q649" i="3"/>
  <c r="L648" i="3"/>
  <c r="O645" i="3"/>
  <c r="P645" i="3" s="1"/>
  <c r="T645" i="3" s="1"/>
  <c r="N646" i="3"/>
  <c r="M647" i="3"/>
  <c r="B651" i="3" l="1"/>
  <c r="Q650" i="3"/>
  <c r="N647" i="3"/>
  <c r="L649" i="3"/>
  <c r="O646" i="3"/>
  <c r="P646" i="3" s="1"/>
  <c r="T646" i="3" s="1"/>
  <c r="M648" i="3"/>
  <c r="B652" i="3" l="1"/>
  <c r="Q651" i="3"/>
  <c r="L650" i="3"/>
  <c r="M649" i="3"/>
  <c r="O647" i="3"/>
  <c r="P647" i="3" s="1"/>
  <c r="T647" i="3" s="1"/>
  <c r="N648" i="3"/>
  <c r="B653" i="3" l="1"/>
  <c r="Q652" i="3"/>
  <c r="N649" i="3"/>
  <c r="O648" i="3"/>
  <c r="P648" i="3" s="1"/>
  <c r="T648" i="3" s="1"/>
  <c r="M650" i="3"/>
  <c r="L651" i="3"/>
  <c r="B654" i="3" l="1"/>
  <c r="Q653" i="3"/>
  <c r="L652" i="3"/>
  <c r="O649" i="3"/>
  <c r="P649" i="3" s="1"/>
  <c r="T649" i="3" s="1"/>
  <c r="N650" i="3"/>
  <c r="M651" i="3"/>
  <c r="N651" i="3" l="1"/>
  <c r="L653" i="3"/>
  <c r="O650" i="3"/>
  <c r="P650" i="3" s="1"/>
  <c r="T650" i="3" s="1"/>
  <c r="M652" i="3"/>
  <c r="B655" i="3"/>
  <c r="Q654" i="3"/>
  <c r="B656" i="3" l="1"/>
  <c r="Q655" i="3"/>
  <c r="L654" i="3"/>
  <c r="M653" i="3"/>
  <c r="O651" i="3"/>
  <c r="P651" i="3" s="1"/>
  <c r="T651" i="3" s="1"/>
  <c r="N652" i="3"/>
  <c r="B657" i="3" l="1"/>
  <c r="Q656" i="3"/>
  <c r="N653" i="3"/>
  <c r="O652" i="3"/>
  <c r="P652" i="3" s="1"/>
  <c r="T652" i="3" s="1"/>
  <c r="M654" i="3"/>
  <c r="L655" i="3"/>
  <c r="B658" i="3" l="1"/>
  <c r="Q657" i="3"/>
  <c r="L656" i="3"/>
  <c r="O653" i="3"/>
  <c r="P653" i="3" s="1"/>
  <c r="T653" i="3" s="1"/>
  <c r="N654" i="3"/>
  <c r="M655" i="3"/>
  <c r="B659" i="3" l="1"/>
  <c r="Q658" i="3"/>
  <c r="N655" i="3"/>
  <c r="L657" i="3"/>
  <c r="O654" i="3"/>
  <c r="P654" i="3" s="1"/>
  <c r="T654" i="3" s="1"/>
  <c r="M656" i="3"/>
  <c r="B660" i="3" l="1"/>
  <c r="Q659" i="3"/>
  <c r="L658" i="3"/>
  <c r="M657" i="3"/>
  <c r="O655" i="3"/>
  <c r="P655" i="3" s="1"/>
  <c r="T655" i="3" s="1"/>
  <c r="N656" i="3"/>
  <c r="B661" i="3" l="1"/>
  <c r="Q660" i="3"/>
  <c r="N657" i="3"/>
  <c r="O656" i="3"/>
  <c r="P656" i="3" s="1"/>
  <c r="T656" i="3" s="1"/>
  <c r="M658" i="3"/>
  <c r="L659" i="3"/>
  <c r="B662" i="3" l="1"/>
  <c r="Q661" i="3"/>
  <c r="L660" i="3"/>
  <c r="O657" i="3"/>
  <c r="P657" i="3" s="1"/>
  <c r="T657" i="3" s="1"/>
  <c r="N658" i="3"/>
  <c r="M659" i="3"/>
  <c r="B663" i="3" l="1"/>
  <c r="Q662" i="3"/>
  <c r="N659" i="3"/>
  <c r="L661" i="3"/>
  <c r="O658" i="3"/>
  <c r="P658" i="3" s="1"/>
  <c r="T658" i="3" s="1"/>
  <c r="M660" i="3"/>
  <c r="B664" i="3" l="1"/>
  <c r="Q663" i="3"/>
  <c r="L662" i="3"/>
  <c r="M661" i="3"/>
  <c r="O659" i="3"/>
  <c r="P659" i="3" s="1"/>
  <c r="T659" i="3" s="1"/>
  <c r="N660" i="3"/>
  <c r="B665" i="3" l="1"/>
  <c r="Q664" i="3"/>
  <c r="N661" i="3"/>
  <c r="O660" i="3"/>
  <c r="P660" i="3" s="1"/>
  <c r="T660" i="3" s="1"/>
  <c r="M662" i="3"/>
  <c r="L663" i="3"/>
  <c r="B666" i="3" l="1"/>
  <c r="Q665" i="3"/>
  <c r="L664" i="3"/>
  <c r="O661" i="3"/>
  <c r="P661" i="3" s="1"/>
  <c r="T661" i="3" s="1"/>
  <c r="N662" i="3"/>
  <c r="M663" i="3"/>
  <c r="B667" i="3" l="1"/>
  <c r="Q666" i="3"/>
  <c r="N663" i="3"/>
  <c r="L665" i="3"/>
  <c r="O662" i="3"/>
  <c r="P662" i="3" s="1"/>
  <c r="T662" i="3" s="1"/>
  <c r="M664" i="3"/>
  <c r="B668" i="3" l="1"/>
  <c r="Q667" i="3"/>
  <c r="L666" i="3"/>
  <c r="M665" i="3"/>
  <c r="O663" i="3"/>
  <c r="P663" i="3" s="1"/>
  <c r="T663" i="3" s="1"/>
  <c r="N664" i="3"/>
  <c r="B669" i="3" l="1"/>
  <c r="Q668" i="3"/>
  <c r="N665" i="3"/>
  <c r="O664" i="3"/>
  <c r="P664" i="3" s="1"/>
  <c r="T664" i="3" s="1"/>
  <c r="M666" i="3"/>
  <c r="L667" i="3"/>
  <c r="B670" i="3" l="1"/>
  <c r="Q669" i="3"/>
  <c r="L668" i="3"/>
  <c r="O665" i="3"/>
  <c r="P665" i="3" s="1"/>
  <c r="T665" i="3" s="1"/>
  <c r="N666" i="3"/>
  <c r="M667" i="3"/>
  <c r="B671" i="3" l="1"/>
  <c r="Q670" i="3"/>
  <c r="N667" i="3"/>
  <c r="L669" i="3"/>
  <c r="O666" i="3"/>
  <c r="P666" i="3" s="1"/>
  <c r="T666" i="3" s="1"/>
  <c r="M668" i="3"/>
  <c r="B672" i="3" l="1"/>
  <c r="Q671" i="3"/>
  <c r="L670" i="3"/>
  <c r="M669" i="3"/>
  <c r="O667" i="3"/>
  <c r="P667" i="3" s="1"/>
  <c r="T667" i="3" s="1"/>
  <c r="N668" i="3"/>
  <c r="B673" i="3" l="1"/>
  <c r="Q672" i="3"/>
  <c r="N669" i="3"/>
  <c r="O668" i="3"/>
  <c r="P668" i="3" s="1"/>
  <c r="T668" i="3" s="1"/>
  <c r="M670" i="3"/>
  <c r="L671" i="3"/>
  <c r="B674" i="3" l="1"/>
  <c r="Q673" i="3"/>
  <c r="L672" i="3"/>
  <c r="O669" i="3"/>
  <c r="P669" i="3" s="1"/>
  <c r="T669" i="3" s="1"/>
  <c r="N670" i="3"/>
  <c r="M671" i="3"/>
  <c r="B675" i="3" l="1"/>
  <c r="Q674" i="3"/>
  <c r="N671" i="3"/>
  <c r="L673" i="3"/>
  <c r="O670" i="3"/>
  <c r="P670" i="3" s="1"/>
  <c r="T670" i="3" s="1"/>
  <c r="M672" i="3"/>
  <c r="B676" i="3" l="1"/>
  <c r="Q675" i="3"/>
  <c r="L674" i="3"/>
  <c r="M673" i="3"/>
  <c r="O671" i="3"/>
  <c r="P671" i="3" s="1"/>
  <c r="T671" i="3" s="1"/>
  <c r="N672" i="3"/>
  <c r="B677" i="3" l="1"/>
  <c r="Q676" i="3"/>
  <c r="N673" i="3"/>
  <c r="O672" i="3"/>
  <c r="P672" i="3" s="1"/>
  <c r="T672" i="3" s="1"/>
  <c r="M674" i="3"/>
  <c r="L675" i="3"/>
  <c r="B678" i="3" l="1"/>
  <c r="Q677" i="3"/>
  <c r="L676" i="3"/>
  <c r="O673" i="3"/>
  <c r="P673" i="3" s="1"/>
  <c r="T673" i="3" s="1"/>
  <c r="N674" i="3"/>
  <c r="M675" i="3"/>
  <c r="B679" i="3" l="1"/>
  <c r="Q678" i="3"/>
  <c r="N675" i="3"/>
  <c r="L677" i="3"/>
  <c r="O674" i="3"/>
  <c r="P674" i="3" s="1"/>
  <c r="T674" i="3" s="1"/>
  <c r="M676" i="3"/>
  <c r="B680" i="3" l="1"/>
  <c r="Q679" i="3"/>
  <c r="L678" i="3"/>
  <c r="M677" i="3"/>
  <c r="O675" i="3"/>
  <c r="P675" i="3" s="1"/>
  <c r="T675" i="3" s="1"/>
  <c r="N676" i="3"/>
  <c r="B681" i="3" l="1"/>
  <c r="Q680" i="3"/>
  <c r="N677" i="3"/>
  <c r="O676" i="3"/>
  <c r="P676" i="3" s="1"/>
  <c r="T676" i="3" s="1"/>
  <c r="M678" i="3"/>
  <c r="L679" i="3"/>
  <c r="B682" i="3" l="1"/>
  <c r="Q681" i="3"/>
  <c r="L680" i="3"/>
  <c r="O677" i="3"/>
  <c r="P677" i="3" s="1"/>
  <c r="T677" i="3" s="1"/>
  <c r="N678" i="3"/>
  <c r="M679" i="3"/>
  <c r="B683" i="3" l="1"/>
  <c r="Q682" i="3"/>
  <c r="N679" i="3"/>
  <c r="L681" i="3"/>
  <c r="O678" i="3"/>
  <c r="P678" i="3" s="1"/>
  <c r="T678" i="3" s="1"/>
  <c r="M680" i="3"/>
  <c r="B684" i="3" l="1"/>
  <c r="Q683" i="3"/>
  <c r="L682" i="3"/>
  <c r="M681" i="3"/>
  <c r="O679" i="3"/>
  <c r="P679" i="3" s="1"/>
  <c r="T679" i="3" s="1"/>
  <c r="N680" i="3"/>
  <c r="B685" i="3" l="1"/>
  <c r="Q684" i="3"/>
  <c r="N681" i="3"/>
  <c r="O680" i="3"/>
  <c r="P680" i="3" s="1"/>
  <c r="T680" i="3" s="1"/>
  <c r="M682" i="3"/>
  <c r="L683" i="3"/>
  <c r="B686" i="3" l="1"/>
  <c r="Q685" i="3"/>
  <c r="L684" i="3"/>
  <c r="O681" i="3"/>
  <c r="P681" i="3" s="1"/>
  <c r="T681" i="3" s="1"/>
  <c r="N682" i="3"/>
  <c r="M683" i="3"/>
  <c r="B687" i="3" l="1"/>
  <c r="Q686" i="3"/>
  <c r="N683" i="3"/>
  <c r="L685" i="3"/>
  <c r="O682" i="3"/>
  <c r="P682" i="3" s="1"/>
  <c r="T682" i="3" s="1"/>
  <c r="M684" i="3"/>
  <c r="B688" i="3" l="1"/>
  <c r="Q687" i="3"/>
  <c r="L686" i="3"/>
  <c r="M685" i="3"/>
  <c r="O683" i="3"/>
  <c r="P683" i="3" s="1"/>
  <c r="T683" i="3" s="1"/>
  <c r="N684" i="3"/>
  <c r="B689" i="3" l="1"/>
  <c r="Q688" i="3"/>
  <c r="N685" i="3"/>
  <c r="O684" i="3"/>
  <c r="P684" i="3" s="1"/>
  <c r="T684" i="3" s="1"/>
  <c r="M686" i="3"/>
  <c r="L687" i="3"/>
  <c r="B690" i="3" l="1"/>
  <c r="Q689" i="3"/>
  <c r="L688" i="3"/>
  <c r="O685" i="3"/>
  <c r="P685" i="3" s="1"/>
  <c r="T685" i="3" s="1"/>
  <c r="N686" i="3"/>
  <c r="M687" i="3"/>
  <c r="B691" i="3" l="1"/>
  <c r="Q690" i="3"/>
  <c r="N687" i="3"/>
  <c r="L689" i="3"/>
  <c r="O686" i="3"/>
  <c r="P686" i="3" s="1"/>
  <c r="T686" i="3" s="1"/>
  <c r="M688" i="3"/>
  <c r="B692" i="3" l="1"/>
  <c r="Q691" i="3"/>
  <c r="L690" i="3"/>
  <c r="M689" i="3"/>
  <c r="O687" i="3"/>
  <c r="P687" i="3" s="1"/>
  <c r="T687" i="3" s="1"/>
  <c r="N688" i="3"/>
  <c r="B693" i="3" l="1"/>
  <c r="Q692" i="3"/>
  <c r="N689" i="3"/>
  <c r="M690" i="3"/>
  <c r="O688" i="3"/>
  <c r="P688" i="3" s="1"/>
  <c r="T688" i="3" s="1"/>
  <c r="L691" i="3"/>
  <c r="B694" i="3" l="1"/>
  <c r="Q693" i="3"/>
  <c r="M691" i="3"/>
  <c r="L692" i="3"/>
  <c r="O689" i="3"/>
  <c r="P689" i="3" s="1"/>
  <c r="T689" i="3" s="1"/>
  <c r="N690" i="3"/>
  <c r="B695" i="3" l="1"/>
  <c r="Q694" i="3"/>
  <c r="L693" i="3"/>
  <c r="O690" i="3"/>
  <c r="P690" i="3" s="1"/>
  <c r="T690" i="3" s="1"/>
  <c r="M692" i="3"/>
  <c r="N691" i="3"/>
  <c r="B696" i="3" l="1"/>
  <c r="Q695" i="3"/>
  <c r="O691" i="3"/>
  <c r="P691" i="3" s="1"/>
  <c r="T691" i="3" s="1"/>
  <c r="M693" i="3"/>
  <c r="N692" i="3"/>
  <c r="L694" i="3"/>
  <c r="B697" i="3" l="1"/>
  <c r="Q696" i="3"/>
  <c r="M694" i="3"/>
  <c r="L695" i="3"/>
  <c r="O692" i="3"/>
  <c r="P692" i="3" s="1"/>
  <c r="T692" i="3" s="1"/>
  <c r="N693" i="3"/>
  <c r="B698" i="3" l="1"/>
  <c r="Q697" i="3"/>
  <c r="O693" i="3"/>
  <c r="P693" i="3" s="1"/>
  <c r="T693" i="3" s="1"/>
  <c r="M695" i="3"/>
  <c r="N694" i="3"/>
  <c r="L696" i="3"/>
  <c r="B699" i="3" l="1"/>
  <c r="Q698" i="3"/>
  <c r="M696" i="3"/>
  <c r="L697" i="3"/>
  <c r="N695" i="3"/>
  <c r="O694" i="3"/>
  <c r="P694" i="3" s="1"/>
  <c r="T694" i="3" s="1"/>
  <c r="B700" i="3" l="1"/>
  <c r="Q699" i="3"/>
  <c r="O695" i="3"/>
  <c r="P695" i="3" s="1"/>
  <c r="T695" i="3" s="1"/>
  <c r="M697" i="3"/>
  <c r="N696" i="3"/>
  <c r="L698" i="3"/>
  <c r="B701" i="3" l="1"/>
  <c r="Q700" i="3"/>
  <c r="M698" i="3"/>
  <c r="O696" i="3"/>
  <c r="P696" i="3" s="1"/>
  <c r="T696" i="3" s="1"/>
  <c r="L699" i="3"/>
  <c r="N697" i="3"/>
  <c r="B702" i="3" l="1"/>
  <c r="Q701" i="3"/>
  <c r="O697" i="3"/>
  <c r="P697" i="3" s="1"/>
  <c r="T697" i="3" s="1"/>
  <c r="N698" i="3"/>
  <c r="L700" i="3"/>
  <c r="M699" i="3"/>
  <c r="B703" i="3" l="1"/>
  <c r="Q702" i="3"/>
  <c r="M700" i="3"/>
  <c r="L701" i="3"/>
  <c r="N699" i="3"/>
  <c r="O698" i="3"/>
  <c r="P698" i="3" s="1"/>
  <c r="T698" i="3" s="1"/>
  <c r="B704" i="3" l="1"/>
  <c r="Q703" i="3"/>
  <c r="O699" i="3"/>
  <c r="P699" i="3" s="1"/>
  <c r="T699" i="3" s="1"/>
  <c r="M701" i="3"/>
  <c r="N700" i="3"/>
  <c r="L702" i="3"/>
  <c r="B705" i="3" l="1"/>
  <c r="Q704" i="3"/>
  <c r="M702" i="3"/>
  <c r="O700" i="3"/>
  <c r="P700" i="3" s="1"/>
  <c r="T700" i="3" s="1"/>
  <c r="L703" i="3"/>
  <c r="N701" i="3"/>
  <c r="B706" i="3" l="1"/>
  <c r="Q705" i="3"/>
  <c r="O701" i="3"/>
  <c r="P701" i="3" s="1"/>
  <c r="T701" i="3" s="1"/>
  <c r="N702" i="3"/>
  <c r="L704" i="3"/>
  <c r="M703" i="3"/>
  <c r="B707" i="3" l="1"/>
  <c r="Q706" i="3"/>
  <c r="M704" i="3"/>
  <c r="L705" i="3"/>
  <c r="N703" i="3"/>
  <c r="O702" i="3"/>
  <c r="P702" i="3" s="1"/>
  <c r="T702" i="3" s="1"/>
  <c r="B708" i="3" l="1"/>
  <c r="Q707" i="3"/>
  <c r="O703" i="3"/>
  <c r="P703" i="3" s="1"/>
  <c r="T703" i="3" s="1"/>
  <c r="M705" i="3"/>
  <c r="N704" i="3"/>
  <c r="L706" i="3"/>
  <c r="B709" i="3" l="1"/>
  <c r="Q708" i="3"/>
  <c r="M706" i="3"/>
  <c r="O704" i="3"/>
  <c r="P704" i="3" s="1"/>
  <c r="T704" i="3" s="1"/>
  <c r="L707" i="3"/>
  <c r="N705" i="3"/>
  <c r="B710" i="3" l="1"/>
  <c r="Q709" i="3"/>
  <c r="O705" i="3"/>
  <c r="P705" i="3" s="1"/>
  <c r="T705" i="3" s="1"/>
  <c r="N706" i="3"/>
  <c r="L708" i="3"/>
  <c r="M707" i="3"/>
  <c r="B711" i="3" l="1"/>
  <c r="Q710" i="3"/>
  <c r="M708" i="3"/>
  <c r="L709" i="3"/>
  <c r="N707" i="3"/>
  <c r="O706" i="3"/>
  <c r="P706" i="3" s="1"/>
  <c r="T706" i="3" s="1"/>
  <c r="B712" i="3" l="1"/>
  <c r="Q711" i="3"/>
  <c r="O707" i="3"/>
  <c r="P707" i="3" s="1"/>
  <c r="T707" i="3" s="1"/>
  <c r="M709" i="3"/>
  <c r="N708" i="3"/>
  <c r="L710" i="3"/>
  <c r="B713" i="3" l="1"/>
  <c r="Q712" i="3"/>
  <c r="M710" i="3"/>
  <c r="O708" i="3"/>
  <c r="P708" i="3" s="1"/>
  <c r="T708" i="3" s="1"/>
  <c r="L711" i="3"/>
  <c r="N709" i="3"/>
  <c r="B714" i="3" l="1"/>
  <c r="Q713" i="3"/>
  <c r="O709" i="3"/>
  <c r="P709" i="3" s="1"/>
  <c r="T709" i="3" s="1"/>
  <c r="N710" i="3"/>
  <c r="L712" i="3"/>
  <c r="M711" i="3"/>
  <c r="B715" i="3" l="1"/>
  <c r="Q714" i="3"/>
  <c r="M712" i="3"/>
  <c r="L713" i="3"/>
  <c r="N711" i="3"/>
  <c r="O710" i="3"/>
  <c r="P710" i="3" s="1"/>
  <c r="T710" i="3" s="1"/>
  <c r="B716" i="3" l="1"/>
  <c r="Q715" i="3"/>
  <c r="O711" i="3"/>
  <c r="P711" i="3" s="1"/>
  <c r="T711" i="3" s="1"/>
  <c r="M713" i="3"/>
  <c r="N712" i="3"/>
  <c r="L714" i="3"/>
  <c r="B717" i="3" l="1"/>
  <c r="Q716" i="3"/>
  <c r="M714" i="3"/>
  <c r="O712" i="3"/>
  <c r="P712" i="3" s="1"/>
  <c r="T712" i="3" s="1"/>
  <c r="L715" i="3"/>
  <c r="N713" i="3"/>
  <c r="B718" i="3" l="1"/>
  <c r="Q717" i="3"/>
  <c r="O713" i="3"/>
  <c r="P713" i="3" s="1"/>
  <c r="T713" i="3" s="1"/>
  <c r="N714" i="3"/>
  <c r="L716" i="3"/>
  <c r="M715" i="3"/>
  <c r="B719" i="3" l="1"/>
  <c r="Q718" i="3"/>
  <c r="M716" i="3"/>
  <c r="L717" i="3"/>
  <c r="N715" i="3"/>
  <c r="O714" i="3"/>
  <c r="P714" i="3" s="1"/>
  <c r="T714" i="3" s="1"/>
  <c r="B720" i="3" l="1"/>
  <c r="Q719" i="3"/>
  <c r="O715" i="3"/>
  <c r="P715" i="3" s="1"/>
  <c r="T715" i="3" s="1"/>
  <c r="M717" i="3"/>
  <c r="N716" i="3"/>
  <c r="L718" i="3"/>
  <c r="B721" i="3" l="1"/>
  <c r="Q720" i="3"/>
  <c r="M718" i="3"/>
  <c r="O716" i="3"/>
  <c r="P716" i="3" s="1"/>
  <c r="T716" i="3" s="1"/>
  <c r="L719" i="3"/>
  <c r="N717" i="3"/>
  <c r="B722" i="3" l="1"/>
  <c r="Q721" i="3"/>
  <c r="O717" i="3"/>
  <c r="P717" i="3" s="1"/>
  <c r="T717" i="3" s="1"/>
  <c r="N718" i="3"/>
  <c r="L720" i="3"/>
  <c r="M719" i="3"/>
  <c r="B723" i="3" l="1"/>
  <c r="Q722" i="3"/>
  <c r="M720" i="3"/>
  <c r="L721" i="3"/>
  <c r="N719" i="3"/>
  <c r="O718" i="3"/>
  <c r="P718" i="3" s="1"/>
  <c r="T718" i="3" s="1"/>
  <c r="B724" i="3" l="1"/>
  <c r="Q723" i="3"/>
  <c r="O719" i="3"/>
  <c r="P719" i="3" s="1"/>
  <c r="T719" i="3" s="1"/>
  <c r="M721" i="3"/>
  <c r="N720" i="3"/>
  <c r="L722" i="3"/>
  <c r="B725" i="3" l="1"/>
  <c r="Q724" i="3"/>
  <c r="M722" i="3"/>
  <c r="O720" i="3"/>
  <c r="P720" i="3" s="1"/>
  <c r="T720" i="3" s="1"/>
  <c r="L723" i="3"/>
  <c r="N721" i="3"/>
  <c r="B726" i="3" l="1"/>
  <c r="Q725" i="3"/>
  <c r="O721" i="3"/>
  <c r="P721" i="3" s="1"/>
  <c r="T721" i="3" s="1"/>
  <c r="N722" i="3"/>
  <c r="L724" i="3"/>
  <c r="M723" i="3"/>
  <c r="B727" i="3" l="1"/>
  <c r="Q726" i="3"/>
  <c r="M724" i="3"/>
  <c r="L725" i="3"/>
  <c r="N723" i="3"/>
  <c r="O722" i="3"/>
  <c r="P722" i="3" s="1"/>
  <c r="T722" i="3" s="1"/>
  <c r="B728" i="3" l="1"/>
  <c r="Q727" i="3"/>
  <c r="O723" i="3"/>
  <c r="P723" i="3" s="1"/>
  <c r="T723" i="3" s="1"/>
  <c r="M725" i="3"/>
  <c r="N724" i="3"/>
  <c r="L726" i="3"/>
  <c r="B729" i="3" l="1"/>
  <c r="Q728" i="3"/>
  <c r="M726" i="3"/>
  <c r="O724" i="3"/>
  <c r="P724" i="3" s="1"/>
  <c r="T724" i="3" s="1"/>
  <c r="L727" i="3"/>
  <c r="N725" i="3"/>
  <c r="B730" i="3" l="1"/>
  <c r="Q729" i="3"/>
  <c r="O725" i="3"/>
  <c r="P725" i="3" s="1"/>
  <c r="T725" i="3" s="1"/>
  <c r="N726" i="3"/>
  <c r="L728" i="3"/>
  <c r="M727" i="3"/>
  <c r="B731" i="3" l="1"/>
  <c r="Q730" i="3"/>
  <c r="M728" i="3"/>
  <c r="L729" i="3"/>
  <c r="N727" i="3"/>
  <c r="O726" i="3"/>
  <c r="P726" i="3" s="1"/>
  <c r="T726" i="3" s="1"/>
  <c r="B732" i="3" l="1"/>
  <c r="Q731" i="3"/>
  <c r="O727" i="3"/>
  <c r="P727" i="3" s="1"/>
  <c r="T727" i="3" s="1"/>
  <c r="M729" i="3"/>
  <c r="N728" i="3"/>
  <c r="L730" i="3"/>
  <c r="B733" i="3" l="1"/>
  <c r="Q732" i="3"/>
  <c r="M730" i="3"/>
  <c r="O728" i="3"/>
  <c r="P728" i="3" s="1"/>
  <c r="T728" i="3" s="1"/>
  <c r="L731" i="3"/>
  <c r="N729" i="3"/>
  <c r="B734" i="3" l="1"/>
  <c r="Q733" i="3"/>
  <c r="O729" i="3"/>
  <c r="P729" i="3" s="1"/>
  <c r="T729" i="3" s="1"/>
  <c r="N730" i="3"/>
  <c r="L732" i="3"/>
  <c r="M731" i="3"/>
  <c r="B735" i="3" l="1"/>
  <c r="Q734" i="3"/>
  <c r="M732" i="3"/>
  <c r="L733" i="3"/>
  <c r="N731" i="3"/>
  <c r="O730" i="3"/>
  <c r="P730" i="3" s="1"/>
  <c r="T730" i="3" s="1"/>
  <c r="B736" i="3" l="1"/>
  <c r="Q735" i="3"/>
  <c r="O731" i="3"/>
  <c r="P731" i="3" s="1"/>
  <c r="T731" i="3" s="1"/>
  <c r="M733" i="3"/>
  <c r="N732" i="3"/>
  <c r="L734" i="3"/>
  <c r="B737" i="3" l="1"/>
  <c r="Q736" i="3"/>
  <c r="M734" i="3"/>
  <c r="O732" i="3"/>
  <c r="P732" i="3" s="1"/>
  <c r="T732" i="3" s="1"/>
  <c r="L735" i="3"/>
  <c r="N733" i="3"/>
  <c r="B738" i="3" l="1"/>
  <c r="Q737" i="3"/>
  <c r="O733" i="3"/>
  <c r="P733" i="3" s="1"/>
  <c r="T733" i="3" s="1"/>
  <c r="N734" i="3"/>
  <c r="L736" i="3"/>
  <c r="M735" i="3"/>
  <c r="B739" i="3" l="1"/>
  <c r="Q738" i="3"/>
  <c r="M736" i="3"/>
  <c r="L737" i="3"/>
  <c r="N735" i="3"/>
  <c r="O734" i="3"/>
  <c r="P734" i="3" s="1"/>
  <c r="T734" i="3" s="1"/>
  <c r="B740" i="3" l="1"/>
  <c r="Q739" i="3"/>
  <c r="O735" i="3"/>
  <c r="P735" i="3" s="1"/>
  <c r="T735" i="3" s="1"/>
  <c r="M737" i="3"/>
  <c r="N736" i="3"/>
  <c r="L738" i="3"/>
  <c r="B741" i="3" l="1"/>
  <c r="Q740" i="3"/>
  <c r="M738" i="3"/>
  <c r="O736" i="3"/>
  <c r="P736" i="3" s="1"/>
  <c r="T736" i="3" s="1"/>
  <c r="L739" i="3"/>
  <c r="N737" i="3"/>
  <c r="B742" i="3" l="1"/>
  <c r="Q741" i="3"/>
  <c r="O737" i="3"/>
  <c r="P737" i="3" s="1"/>
  <c r="T737" i="3" s="1"/>
  <c r="N738" i="3"/>
  <c r="L740" i="3"/>
  <c r="M739" i="3"/>
  <c r="B743" i="3" l="1"/>
  <c r="Q742" i="3"/>
  <c r="M740" i="3"/>
  <c r="L741" i="3"/>
  <c r="N739" i="3"/>
  <c r="O738" i="3"/>
  <c r="P738" i="3" s="1"/>
  <c r="T738" i="3" s="1"/>
  <c r="B744" i="3" l="1"/>
  <c r="Q743" i="3"/>
  <c r="O739" i="3"/>
  <c r="P739" i="3" s="1"/>
  <c r="T739" i="3" s="1"/>
  <c r="M741" i="3"/>
  <c r="N740" i="3"/>
  <c r="L742" i="3"/>
  <c r="B745" i="3" l="1"/>
  <c r="Q744" i="3"/>
  <c r="M742" i="3"/>
  <c r="O740" i="3"/>
  <c r="P740" i="3" s="1"/>
  <c r="T740" i="3" s="1"/>
  <c r="L743" i="3"/>
  <c r="N741" i="3"/>
  <c r="B746" i="3" l="1"/>
  <c r="Q745" i="3"/>
  <c r="O741" i="3"/>
  <c r="P741" i="3" s="1"/>
  <c r="T741" i="3" s="1"/>
  <c r="N742" i="3"/>
  <c r="L744" i="3"/>
  <c r="M743" i="3"/>
  <c r="B747" i="3" l="1"/>
  <c r="Q746" i="3"/>
  <c r="M744" i="3"/>
  <c r="L745" i="3"/>
  <c r="N743" i="3"/>
  <c r="O742" i="3"/>
  <c r="P742" i="3" s="1"/>
  <c r="T742" i="3" s="1"/>
  <c r="B748" i="3" l="1"/>
  <c r="Q747" i="3"/>
  <c r="O743" i="3"/>
  <c r="P743" i="3" s="1"/>
  <c r="T743" i="3" s="1"/>
  <c r="M745" i="3"/>
  <c r="N744" i="3"/>
  <c r="L746" i="3"/>
  <c r="B749" i="3" l="1"/>
  <c r="Q748" i="3"/>
  <c r="M746" i="3"/>
  <c r="O744" i="3"/>
  <c r="P744" i="3" s="1"/>
  <c r="T744" i="3" s="1"/>
  <c r="L747" i="3"/>
  <c r="N745" i="3"/>
  <c r="B750" i="3" l="1"/>
  <c r="Q749" i="3"/>
  <c r="O745" i="3"/>
  <c r="P745" i="3" s="1"/>
  <c r="T745" i="3" s="1"/>
  <c r="N746" i="3"/>
  <c r="L748" i="3"/>
  <c r="M747" i="3"/>
  <c r="B751" i="3" l="1"/>
  <c r="Q750" i="3"/>
  <c r="M748" i="3"/>
  <c r="L749" i="3"/>
  <c r="N747" i="3"/>
  <c r="O746" i="3"/>
  <c r="P746" i="3" s="1"/>
  <c r="T746" i="3" s="1"/>
  <c r="B752" i="3" l="1"/>
  <c r="Q751" i="3"/>
  <c r="O747" i="3"/>
  <c r="P747" i="3" s="1"/>
  <c r="T747" i="3" s="1"/>
  <c r="M749" i="3"/>
  <c r="N748" i="3"/>
  <c r="L750" i="3"/>
  <c r="B753" i="3" l="1"/>
  <c r="Q752" i="3"/>
  <c r="M750" i="3"/>
  <c r="O748" i="3"/>
  <c r="P748" i="3" s="1"/>
  <c r="T748" i="3" s="1"/>
  <c r="L751" i="3"/>
  <c r="N749" i="3"/>
  <c r="B754" i="3" l="1"/>
  <c r="Q753" i="3"/>
  <c r="O749" i="3"/>
  <c r="P749" i="3" s="1"/>
  <c r="T749" i="3" s="1"/>
  <c r="N750" i="3"/>
  <c r="L752" i="3"/>
  <c r="M751" i="3"/>
  <c r="B755" i="3" l="1"/>
  <c r="Q754" i="3"/>
  <c r="M752" i="3"/>
  <c r="L753" i="3"/>
  <c r="N751" i="3"/>
  <c r="O750" i="3"/>
  <c r="P750" i="3" s="1"/>
  <c r="T750" i="3" s="1"/>
  <c r="B756" i="3" l="1"/>
  <c r="Q755" i="3"/>
  <c r="O751" i="3"/>
  <c r="P751" i="3" s="1"/>
  <c r="T751" i="3" s="1"/>
  <c r="M753" i="3"/>
  <c r="N752" i="3"/>
  <c r="L754" i="3"/>
  <c r="B757" i="3" l="1"/>
  <c r="Q756" i="3"/>
  <c r="M754" i="3"/>
  <c r="O752" i="3"/>
  <c r="P752" i="3" s="1"/>
  <c r="T752" i="3" s="1"/>
  <c r="L755" i="3"/>
  <c r="N753" i="3"/>
  <c r="B758" i="3" l="1"/>
  <c r="Q757" i="3"/>
  <c r="O753" i="3"/>
  <c r="P753" i="3" s="1"/>
  <c r="T753" i="3" s="1"/>
  <c r="N754" i="3"/>
  <c r="L756" i="3"/>
  <c r="M755" i="3"/>
  <c r="B759" i="3" l="1"/>
  <c r="Q758" i="3"/>
  <c r="M756" i="3"/>
  <c r="L757" i="3"/>
  <c r="N755" i="3"/>
  <c r="O754" i="3"/>
  <c r="P754" i="3" s="1"/>
  <c r="T754" i="3" s="1"/>
  <c r="B760" i="3" l="1"/>
  <c r="Q759" i="3"/>
  <c r="O755" i="3"/>
  <c r="P755" i="3" s="1"/>
  <c r="T755" i="3" s="1"/>
  <c r="M757" i="3"/>
  <c r="N756" i="3"/>
  <c r="L758" i="3"/>
  <c r="B761" i="3" l="1"/>
  <c r="Q760" i="3"/>
  <c r="M758" i="3"/>
  <c r="O756" i="3"/>
  <c r="P756" i="3" s="1"/>
  <c r="T756" i="3" s="1"/>
  <c r="L759" i="3"/>
  <c r="N757" i="3"/>
  <c r="B762" i="3" l="1"/>
  <c r="Q761" i="3"/>
  <c r="O757" i="3"/>
  <c r="P757" i="3" s="1"/>
  <c r="T757" i="3" s="1"/>
  <c r="N758" i="3"/>
  <c r="L760" i="3"/>
  <c r="M759" i="3"/>
  <c r="B763" i="3" l="1"/>
  <c r="Q762" i="3"/>
  <c r="M760" i="3"/>
  <c r="L761" i="3"/>
  <c r="N759" i="3"/>
  <c r="O758" i="3"/>
  <c r="P758" i="3" s="1"/>
  <c r="T758" i="3" s="1"/>
  <c r="B764" i="3" l="1"/>
  <c r="Q763" i="3"/>
  <c r="O759" i="3"/>
  <c r="P759" i="3" s="1"/>
  <c r="T759" i="3" s="1"/>
  <c r="M761" i="3"/>
  <c r="N760" i="3"/>
  <c r="L762" i="3"/>
  <c r="B765" i="3" l="1"/>
  <c r="Q764" i="3"/>
  <c r="M762" i="3"/>
  <c r="O760" i="3"/>
  <c r="P760" i="3" s="1"/>
  <c r="T760" i="3" s="1"/>
  <c r="L763" i="3"/>
  <c r="N761" i="3"/>
  <c r="B766" i="3" l="1"/>
  <c r="Q765" i="3"/>
  <c r="O761" i="3"/>
  <c r="P761" i="3" s="1"/>
  <c r="T761" i="3" s="1"/>
  <c r="N762" i="3"/>
  <c r="L764" i="3"/>
  <c r="M763" i="3"/>
  <c r="B767" i="3" l="1"/>
  <c r="Q766" i="3"/>
  <c r="M764" i="3"/>
  <c r="L765" i="3"/>
  <c r="N763" i="3"/>
  <c r="O762" i="3"/>
  <c r="P762" i="3" s="1"/>
  <c r="T762" i="3" s="1"/>
  <c r="B768" i="3" l="1"/>
  <c r="Q767" i="3"/>
  <c r="O763" i="3"/>
  <c r="P763" i="3" s="1"/>
  <c r="T763" i="3" s="1"/>
  <c r="M765" i="3"/>
  <c r="N764" i="3"/>
  <c r="L766" i="3"/>
  <c r="B769" i="3" l="1"/>
  <c r="Q768" i="3"/>
  <c r="M766" i="3"/>
  <c r="O764" i="3"/>
  <c r="P764" i="3" s="1"/>
  <c r="T764" i="3" s="1"/>
  <c r="L767" i="3"/>
  <c r="N765" i="3"/>
  <c r="B770" i="3" l="1"/>
  <c r="Q769" i="3"/>
  <c r="O765" i="3"/>
  <c r="P765" i="3" s="1"/>
  <c r="T765" i="3" s="1"/>
  <c r="N766" i="3"/>
  <c r="L768" i="3"/>
  <c r="M767" i="3"/>
  <c r="B771" i="3" l="1"/>
  <c r="Q770" i="3"/>
  <c r="M768" i="3"/>
  <c r="L769" i="3"/>
  <c r="N767" i="3"/>
  <c r="O766" i="3"/>
  <c r="P766" i="3" s="1"/>
  <c r="T766" i="3" s="1"/>
  <c r="B772" i="3" l="1"/>
  <c r="Q771" i="3"/>
  <c r="O767" i="3"/>
  <c r="P767" i="3" s="1"/>
  <c r="T767" i="3" s="1"/>
  <c r="M769" i="3"/>
  <c r="N768" i="3"/>
  <c r="L770" i="3"/>
  <c r="M770" i="3" l="1"/>
  <c r="O768" i="3"/>
  <c r="P768" i="3" s="1"/>
  <c r="T768" i="3" s="1"/>
  <c r="L771" i="3"/>
  <c r="N769" i="3"/>
  <c r="B773" i="3"/>
  <c r="Q772" i="3"/>
  <c r="B774" i="3" l="1"/>
  <c r="Q773" i="3"/>
  <c r="O769" i="3"/>
  <c r="P769" i="3" s="1"/>
  <c r="T769" i="3" s="1"/>
  <c r="N770" i="3"/>
  <c r="L772" i="3"/>
  <c r="M771" i="3"/>
  <c r="B775" i="3" l="1"/>
  <c r="Q774" i="3"/>
  <c r="M772" i="3"/>
  <c r="L773" i="3"/>
  <c r="N771" i="3"/>
  <c r="O770" i="3"/>
  <c r="P770" i="3" s="1"/>
  <c r="T770" i="3" s="1"/>
  <c r="B776" i="3" l="1"/>
  <c r="Q775" i="3"/>
  <c r="O771" i="3"/>
  <c r="P771" i="3" s="1"/>
  <c r="T771" i="3" s="1"/>
  <c r="M773" i="3"/>
  <c r="N772" i="3"/>
  <c r="L774" i="3"/>
  <c r="B777" i="3" l="1"/>
  <c r="Q776" i="3"/>
  <c r="M774" i="3"/>
  <c r="O772" i="3"/>
  <c r="P772" i="3" s="1"/>
  <c r="T772" i="3" s="1"/>
  <c r="L775" i="3"/>
  <c r="N773" i="3"/>
  <c r="B778" i="3" l="1"/>
  <c r="Q777" i="3"/>
  <c r="O773" i="3"/>
  <c r="P773" i="3" s="1"/>
  <c r="T773" i="3" s="1"/>
  <c r="N774" i="3"/>
  <c r="L776" i="3"/>
  <c r="M775" i="3"/>
  <c r="B779" i="3" l="1"/>
  <c r="Q778" i="3"/>
  <c r="M776" i="3"/>
  <c r="L777" i="3"/>
  <c r="N775" i="3"/>
  <c r="O774" i="3"/>
  <c r="P774" i="3" s="1"/>
  <c r="T774" i="3" s="1"/>
  <c r="B780" i="3" l="1"/>
  <c r="Q779" i="3"/>
  <c r="O775" i="3"/>
  <c r="P775" i="3" s="1"/>
  <c r="T775" i="3" s="1"/>
  <c r="M777" i="3"/>
  <c r="N776" i="3"/>
  <c r="L778" i="3"/>
  <c r="B781" i="3" l="1"/>
  <c r="Q780" i="3"/>
  <c r="M778" i="3"/>
  <c r="O776" i="3"/>
  <c r="P776" i="3" s="1"/>
  <c r="T776" i="3" s="1"/>
  <c r="L779" i="3"/>
  <c r="N777" i="3"/>
  <c r="B782" i="3" l="1"/>
  <c r="Q781" i="3"/>
  <c r="O777" i="3"/>
  <c r="P777" i="3" s="1"/>
  <c r="T777" i="3" s="1"/>
  <c r="N778" i="3"/>
  <c r="L780" i="3"/>
  <c r="M779" i="3"/>
  <c r="B783" i="3" l="1"/>
  <c r="Q782" i="3"/>
  <c r="M780" i="3"/>
  <c r="L781" i="3"/>
  <c r="N779" i="3"/>
  <c r="O778" i="3"/>
  <c r="P778" i="3" s="1"/>
  <c r="T778" i="3" s="1"/>
  <c r="B784" i="3" l="1"/>
  <c r="Q783" i="3"/>
  <c r="O779" i="3"/>
  <c r="P779" i="3" s="1"/>
  <c r="T779" i="3" s="1"/>
  <c r="M781" i="3"/>
  <c r="N780" i="3"/>
  <c r="L782" i="3"/>
  <c r="B785" i="3" l="1"/>
  <c r="Q784" i="3"/>
  <c r="M782" i="3"/>
  <c r="O780" i="3"/>
  <c r="L783" i="3"/>
  <c r="N781" i="3"/>
  <c r="P780" i="3"/>
  <c r="T780" i="3" s="1"/>
  <c r="B786" i="3" l="1"/>
  <c r="Q785" i="3"/>
  <c r="O781" i="3"/>
  <c r="N782" i="3"/>
  <c r="L784" i="3"/>
  <c r="M783" i="3"/>
  <c r="P781" i="3"/>
  <c r="T781" i="3" s="1"/>
  <c r="B787" i="3" l="1"/>
  <c r="Q786" i="3"/>
  <c r="M784" i="3"/>
  <c r="L785" i="3"/>
  <c r="N783" i="3"/>
  <c r="O782" i="3"/>
  <c r="P782" i="3" s="1"/>
  <c r="T782" i="3" s="1"/>
  <c r="B788" i="3" l="1"/>
  <c r="Q787" i="3"/>
  <c r="O783" i="3"/>
  <c r="P783" i="3" s="1"/>
  <c r="T783" i="3" s="1"/>
  <c r="M785" i="3"/>
  <c r="N784" i="3"/>
  <c r="L786" i="3"/>
  <c r="B789" i="3" l="1"/>
  <c r="Q788" i="3"/>
  <c r="M786" i="3"/>
  <c r="O784" i="3"/>
  <c r="P784" i="3" s="1"/>
  <c r="T784" i="3" s="1"/>
  <c r="L787" i="3"/>
  <c r="N785" i="3"/>
  <c r="B790" i="3" l="1"/>
  <c r="Q789" i="3"/>
  <c r="O785" i="3"/>
  <c r="P785" i="3" s="1"/>
  <c r="T785" i="3" s="1"/>
  <c r="N786" i="3"/>
  <c r="L788" i="3"/>
  <c r="M787" i="3"/>
  <c r="B791" i="3" l="1"/>
  <c r="Q790" i="3"/>
  <c r="M788" i="3"/>
  <c r="L789" i="3"/>
  <c r="N787" i="3"/>
  <c r="O786" i="3"/>
  <c r="P786" i="3" s="1"/>
  <c r="T786" i="3" s="1"/>
  <c r="B792" i="3" l="1"/>
  <c r="Q791" i="3"/>
  <c r="O787" i="3"/>
  <c r="P787" i="3" s="1"/>
  <c r="T787" i="3" s="1"/>
  <c r="M789" i="3"/>
  <c r="N788" i="3"/>
  <c r="L790" i="3"/>
  <c r="B793" i="3" l="1"/>
  <c r="Q792" i="3"/>
  <c r="M790" i="3"/>
  <c r="O788" i="3"/>
  <c r="P788" i="3" s="1"/>
  <c r="T788" i="3" s="1"/>
  <c r="L791" i="3"/>
  <c r="N789" i="3"/>
  <c r="B794" i="3" l="1"/>
  <c r="Q793" i="3"/>
  <c r="O789" i="3"/>
  <c r="P789" i="3" s="1"/>
  <c r="T789" i="3" s="1"/>
  <c r="N790" i="3"/>
  <c r="L792" i="3"/>
  <c r="M791" i="3"/>
  <c r="B795" i="3" l="1"/>
  <c r="Q794" i="3"/>
  <c r="M792" i="3"/>
  <c r="L793" i="3"/>
  <c r="N791" i="3"/>
  <c r="O790" i="3"/>
  <c r="P790" i="3" s="1"/>
  <c r="T790" i="3" s="1"/>
  <c r="B796" i="3" l="1"/>
  <c r="Q795" i="3"/>
  <c r="O791" i="3"/>
  <c r="P791" i="3" s="1"/>
  <c r="T791" i="3" s="1"/>
  <c r="M793" i="3"/>
  <c r="N792" i="3"/>
  <c r="L794" i="3"/>
  <c r="B797" i="3" l="1"/>
  <c r="Q796" i="3"/>
  <c r="M794" i="3"/>
  <c r="O792" i="3"/>
  <c r="P792" i="3" s="1"/>
  <c r="T792" i="3" s="1"/>
  <c r="L795" i="3"/>
  <c r="N793" i="3"/>
  <c r="B798" i="3" l="1"/>
  <c r="Q797" i="3"/>
  <c r="O793" i="3"/>
  <c r="P793" i="3" s="1"/>
  <c r="T793" i="3" s="1"/>
  <c r="N794" i="3"/>
  <c r="L796" i="3"/>
  <c r="M795" i="3"/>
  <c r="B799" i="3" l="1"/>
  <c r="Q798" i="3"/>
  <c r="M796" i="3"/>
  <c r="L797" i="3"/>
  <c r="N795" i="3"/>
  <c r="O794" i="3"/>
  <c r="P794" i="3" s="1"/>
  <c r="T794" i="3" s="1"/>
  <c r="B800" i="3" l="1"/>
  <c r="Q799" i="3"/>
  <c r="O795" i="3"/>
  <c r="P795" i="3" s="1"/>
  <c r="T795" i="3" s="1"/>
  <c r="M797" i="3"/>
  <c r="N796" i="3"/>
  <c r="L798" i="3"/>
  <c r="B801" i="3" l="1"/>
  <c r="Q800" i="3"/>
  <c r="M798" i="3"/>
  <c r="O796" i="3"/>
  <c r="P796" i="3" s="1"/>
  <c r="T796" i="3" s="1"/>
  <c r="L799" i="3"/>
  <c r="N797" i="3"/>
  <c r="B802" i="3" l="1"/>
  <c r="Q801" i="3"/>
  <c r="O797" i="3"/>
  <c r="P797" i="3" s="1"/>
  <c r="T797" i="3" s="1"/>
  <c r="N798" i="3"/>
  <c r="L800" i="3"/>
  <c r="M799" i="3"/>
  <c r="B803" i="3" l="1"/>
  <c r="Q802" i="3"/>
  <c r="M800" i="3"/>
  <c r="L801" i="3"/>
  <c r="N799" i="3"/>
  <c r="O798" i="3"/>
  <c r="P798" i="3" s="1"/>
  <c r="T798" i="3" s="1"/>
  <c r="B804" i="3" l="1"/>
  <c r="Q803" i="3"/>
  <c r="O799" i="3"/>
  <c r="P799" i="3" s="1"/>
  <c r="T799" i="3" s="1"/>
  <c r="M801" i="3"/>
  <c r="N800" i="3"/>
  <c r="L802" i="3"/>
  <c r="B805" i="3" l="1"/>
  <c r="Q804" i="3"/>
  <c r="M802" i="3"/>
  <c r="O800" i="3"/>
  <c r="P800" i="3" s="1"/>
  <c r="T800" i="3" s="1"/>
  <c r="L803" i="3"/>
  <c r="N801" i="3"/>
  <c r="O801" i="3" l="1"/>
  <c r="P801" i="3" s="1"/>
  <c r="T801" i="3" s="1"/>
  <c r="N802" i="3"/>
  <c r="L804" i="3"/>
  <c r="M803" i="3"/>
  <c r="B806" i="3"/>
  <c r="Q805" i="3"/>
  <c r="B807" i="3" l="1"/>
  <c r="Q806" i="3"/>
  <c r="M804" i="3"/>
  <c r="L805" i="3"/>
  <c r="N803" i="3"/>
  <c r="O802" i="3"/>
  <c r="P802" i="3" s="1"/>
  <c r="T802" i="3" s="1"/>
  <c r="B808" i="3" l="1"/>
  <c r="Q807" i="3"/>
  <c r="O803" i="3"/>
  <c r="P803" i="3" s="1"/>
  <c r="T803" i="3" s="1"/>
  <c r="M805" i="3"/>
  <c r="N804" i="3"/>
  <c r="L806" i="3"/>
  <c r="B809" i="3" l="1"/>
  <c r="Q808" i="3"/>
  <c r="M806" i="3"/>
  <c r="O804" i="3"/>
  <c r="P804" i="3" s="1"/>
  <c r="T804" i="3" s="1"/>
  <c r="L807" i="3"/>
  <c r="N805" i="3"/>
  <c r="B810" i="3" l="1"/>
  <c r="Q809" i="3"/>
  <c r="O805" i="3"/>
  <c r="P805" i="3" s="1"/>
  <c r="T805" i="3" s="1"/>
  <c r="N806" i="3"/>
  <c r="L808" i="3"/>
  <c r="M807" i="3"/>
  <c r="B811" i="3" l="1"/>
  <c r="Q810" i="3"/>
  <c r="M808" i="3"/>
  <c r="L809" i="3"/>
  <c r="N807" i="3"/>
  <c r="O806" i="3"/>
  <c r="P806" i="3" s="1"/>
  <c r="T806" i="3" s="1"/>
  <c r="O807" i="3" l="1"/>
  <c r="P807" i="3" s="1"/>
  <c r="T807" i="3" s="1"/>
  <c r="M809" i="3"/>
  <c r="N808" i="3"/>
  <c r="L810" i="3"/>
  <c r="B812" i="3"/>
  <c r="Q811" i="3"/>
  <c r="B813" i="3" l="1"/>
  <c r="Q812" i="3"/>
  <c r="M810" i="3"/>
  <c r="O808" i="3"/>
  <c r="P808" i="3" s="1"/>
  <c r="T808" i="3" s="1"/>
  <c r="L811" i="3"/>
  <c r="N809" i="3"/>
  <c r="O809" i="3" l="1"/>
  <c r="P809" i="3" s="1"/>
  <c r="T809" i="3" s="1"/>
  <c r="N810" i="3"/>
  <c r="L812" i="3"/>
  <c r="M811" i="3"/>
  <c r="B814" i="3"/>
  <c r="Q813" i="3"/>
  <c r="B815" i="3" l="1"/>
  <c r="Q814" i="3"/>
  <c r="M812" i="3"/>
  <c r="L813" i="3"/>
  <c r="N811" i="3"/>
  <c r="O810" i="3"/>
  <c r="P810" i="3" s="1"/>
  <c r="T810" i="3" s="1"/>
  <c r="B816" i="3" l="1"/>
  <c r="Q815" i="3"/>
  <c r="O811" i="3"/>
  <c r="P811" i="3" s="1"/>
  <c r="T811" i="3" s="1"/>
  <c r="M813" i="3"/>
  <c r="N812" i="3"/>
  <c r="L814" i="3"/>
  <c r="B817" i="3" l="1"/>
  <c r="Q816" i="3"/>
  <c r="M814" i="3"/>
  <c r="O812" i="3"/>
  <c r="P812" i="3" s="1"/>
  <c r="T812" i="3" s="1"/>
  <c r="L815" i="3"/>
  <c r="N813" i="3"/>
  <c r="O813" i="3" l="1"/>
  <c r="P813" i="3" s="1"/>
  <c r="T813" i="3" s="1"/>
  <c r="N814" i="3"/>
  <c r="L816" i="3"/>
  <c r="M815" i="3"/>
  <c r="B818" i="3"/>
  <c r="Q817" i="3"/>
  <c r="B819" i="3" l="1"/>
  <c r="Q818" i="3"/>
  <c r="M816" i="3"/>
  <c r="L817" i="3"/>
  <c r="N815" i="3"/>
  <c r="O814" i="3"/>
  <c r="P814" i="3" s="1"/>
  <c r="T814" i="3" s="1"/>
  <c r="B820" i="3" l="1"/>
  <c r="Q819" i="3"/>
  <c r="O815" i="3"/>
  <c r="P815" i="3" s="1"/>
  <c r="T815" i="3" s="1"/>
  <c r="M817" i="3"/>
  <c r="N816" i="3"/>
  <c r="L818" i="3"/>
  <c r="B821" i="3" l="1"/>
  <c r="Q820" i="3"/>
  <c r="M818" i="3"/>
  <c r="O816" i="3"/>
  <c r="P816" i="3" s="1"/>
  <c r="T816" i="3" s="1"/>
  <c r="L819" i="3"/>
  <c r="N817" i="3"/>
  <c r="B822" i="3" l="1"/>
  <c r="Q821" i="3"/>
  <c r="O817" i="3"/>
  <c r="P817" i="3" s="1"/>
  <c r="T817" i="3" s="1"/>
  <c r="N818" i="3"/>
  <c r="L820" i="3"/>
  <c r="M819" i="3"/>
  <c r="B823" i="3" l="1"/>
  <c r="Q822" i="3"/>
  <c r="M820" i="3"/>
  <c r="L821" i="3"/>
  <c r="N819" i="3"/>
  <c r="O818" i="3"/>
  <c r="P818" i="3" s="1"/>
  <c r="T818" i="3" s="1"/>
  <c r="B824" i="3" l="1"/>
  <c r="Q823" i="3"/>
  <c r="O819" i="3"/>
  <c r="P819" i="3" s="1"/>
  <c r="T819" i="3" s="1"/>
  <c r="M821" i="3"/>
  <c r="N820" i="3"/>
  <c r="L822" i="3"/>
  <c r="B825" i="3" l="1"/>
  <c r="Q824" i="3"/>
  <c r="M822" i="3"/>
  <c r="O820" i="3"/>
  <c r="P820" i="3" s="1"/>
  <c r="T820" i="3" s="1"/>
  <c r="L823" i="3"/>
  <c r="N821" i="3"/>
  <c r="B826" i="3" l="1"/>
  <c r="Q825" i="3"/>
  <c r="O821" i="3"/>
  <c r="P821" i="3" s="1"/>
  <c r="T821" i="3" s="1"/>
  <c r="N822" i="3"/>
  <c r="L824" i="3"/>
  <c r="M823" i="3"/>
  <c r="B827" i="3" l="1"/>
  <c r="Q826" i="3"/>
  <c r="M824" i="3"/>
  <c r="L825" i="3"/>
  <c r="N823" i="3"/>
  <c r="O822" i="3"/>
  <c r="P822" i="3" s="1"/>
  <c r="T822" i="3" s="1"/>
  <c r="B828" i="3" l="1"/>
  <c r="Q827" i="3"/>
  <c r="O823" i="3"/>
  <c r="P823" i="3" s="1"/>
  <c r="T823" i="3" s="1"/>
  <c r="M825" i="3"/>
  <c r="N824" i="3"/>
  <c r="L826" i="3"/>
  <c r="B829" i="3" l="1"/>
  <c r="Q828" i="3"/>
  <c r="M826" i="3"/>
  <c r="O824" i="3"/>
  <c r="P824" i="3" s="1"/>
  <c r="T824" i="3" s="1"/>
  <c r="L827" i="3"/>
  <c r="N825" i="3"/>
  <c r="B830" i="3" l="1"/>
  <c r="Q829" i="3"/>
  <c r="O825" i="3"/>
  <c r="P825" i="3" s="1"/>
  <c r="T825" i="3" s="1"/>
  <c r="N826" i="3"/>
  <c r="L828" i="3"/>
  <c r="M827" i="3"/>
  <c r="B831" i="3" l="1"/>
  <c r="Q830" i="3"/>
  <c r="M828" i="3"/>
  <c r="L829" i="3"/>
  <c r="N827" i="3"/>
  <c r="O826" i="3"/>
  <c r="P826" i="3" s="1"/>
  <c r="T826" i="3" s="1"/>
  <c r="B832" i="3" l="1"/>
  <c r="Q831" i="3"/>
  <c r="O827" i="3"/>
  <c r="P827" i="3" s="1"/>
  <c r="T827" i="3" s="1"/>
  <c r="M829" i="3"/>
  <c r="N828" i="3"/>
  <c r="L830" i="3"/>
  <c r="B833" i="3" l="1"/>
  <c r="Q832" i="3"/>
  <c r="M830" i="3"/>
  <c r="O828" i="3"/>
  <c r="P828" i="3" s="1"/>
  <c r="T828" i="3" s="1"/>
  <c r="L831" i="3"/>
  <c r="N829" i="3"/>
  <c r="B834" i="3" l="1"/>
  <c r="Q833" i="3"/>
  <c r="O829" i="3"/>
  <c r="P829" i="3" s="1"/>
  <c r="T829" i="3" s="1"/>
  <c r="N830" i="3"/>
  <c r="L832" i="3"/>
  <c r="M831" i="3"/>
  <c r="B835" i="3" l="1"/>
  <c r="Q834" i="3"/>
  <c r="M832" i="3"/>
  <c r="L833" i="3"/>
  <c r="N831" i="3"/>
  <c r="O830" i="3"/>
  <c r="P830" i="3" s="1"/>
  <c r="T830" i="3" s="1"/>
  <c r="B836" i="3" l="1"/>
  <c r="Q835" i="3"/>
  <c r="O831" i="3"/>
  <c r="P831" i="3" s="1"/>
  <c r="T831" i="3" s="1"/>
  <c r="M833" i="3"/>
  <c r="N832" i="3"/>
  <c r="L834" i="3"/>
  <c r="B837" i="3" l="1"/>
  <c r="Q836" i="3"/>
  <c r="M834" i="3"/>
  <c r="O832" i="3"/>
  <c r="P832" i="3" s="1"/>
  <c r="T832" i="3" s="1"/>
  <c r="L835" i="3"/>
  <c r="N833" i="3"/>
  <c r="B838" i="3" l="1"/>
  <c r="Q837" i="3"/>
  <c r="O833" i="3"/>
  <c r="P833" i="3" s="1"/>
  <c r="T833" i="3" s="1"/>
  <c r="N834" i="3"/>
  <c r="L836" i="3"/>
  <c r="M835" i="3"/>
  <c r="B839" i="3" l="1"/>
  <c r="Q838" i="3"/>
  <c r="M836" i="3"/>
  <c r="L837" i="3"/>
  <c r="N835" i="3"/>
  <c r="O834" i="3"/>
  <c r="P834" i="3" s="1"/>
  <c r="T834" i="3" s="1"/>
  <c r="B840" i="3" l="1"/>
  <c r="Q839" i="3"/>
  <c r="O835" i="3"/>
  <c r="P835" i="3" s="1"/>
  <c r="T835" i="3" s="1"/>
  <c r="M837" i="3"/>
  <c r="N836" i="3"/>
  <c r="L838" i="3"/>
  <c r="B841" i="3" l="1"/>
  <c r="Q840" i="3"/>
  <c r="M838" i="3"/>
  <c r="O836" i="3"/>
  <c r="P836" i="3" s="1"/>
  <c r="T836" i="3" s="1"/>
  <c r="L839" i="3"/>
  <c r="N837" i="3"/>
  <c r="B842" i="3" l="1"/>
  <c r="Q841" i="3"/>
  <c r="O837" i="3"/>
  <c r="P837" i="3" s="1"/>
  <c r="T837" i="3" s="1"/>
  <c r="N838" i="3"/>
  <c r="L840" i="3"/>
  <c r="M839" i="3"/>
  <c r="B843" i="3" l="1"/>
  <c r="Q842" i="3"/>
  <c r="M840" i="3"/>
  <c r="L841" i="3"/>
  <c r="N839" i="3"/>
  <c r="O838" i="3"/>
  <c r="P838" i="3" s="1"/>
  <c r="T838" i="3" s="1"/>
  <c r="B844" i="3" l="1"/>
  <c r="Q843" i="3"/>
  <c r="O839" i="3"/>
  <c r="P839" i="3" s="1"/>
  <c r="T839" i="3" s="1"/>
  <c r="M841" i="3"/>
  <c r="N840" i="3"/>
  <c r="L842" i="3"/>
  <c r="B845" i="3" l="1"/>
  <c r="Q844" i="3"/>
  <c r="M842" i="3"/>
  <c r="O840" i="3"/>
  <c r="P840" i="3" s="1"/>
  <c r="T840" i="3" s="1"/>
  <c r="L843" i="3"/>
  <c r="N841" i="3"/>
  <c r="B846" i="3" l="1"/>
  <c r="Q845" i="3"/>
  <c r="O841" i="3"/>
  <c r="P841" i="3" s="1"/>
  <c r="T841" i="3" s="1"/>
  <c r="N842" i="3"/>
  <c r="L844" i="3"/>
  <c r="M843" i="3"/>
  <c r="B847" i="3" l="1"/>
  <c r="Q846" i="3"/>
  <c r="M844" i="3"/>
  <c r="L845" i="3"/>
  <c r="N843" i="3"/>
  <c r="O842" i="3"/>
  <c r="P842" i="3" s="1"/>
  <c r="T842" i="3" s="1"/>
  <c r="B848" i="3" l="1"/>
  <c r="Q847" i="3"/>
  <c r="O843" i="3"/>
  <c r="P843" i="3" s="1"/>
  <c r="T843" i="3" s="1"/>
  <c r="M845" i="3"/>
  <c r="N844" i="3"/>
  <c r="L846" i="3"/>
  <c r="B849" i="3" l="1"/>
  <c r="Q848" i="3"/>
  <c r="M846" i="3"/>
  <c r="O844" i="3"/>
  <c r="P844" i="3" s="1"/>
  <c r="T844" i="3" s="1"/>
  <c r="L847" i="3"/>
  <c r="N845" i="3"/>
  <c r="B850" i="3" l="1"/>
  <c r="Q849" i="3"/>
  <c r="O845" i="3"/>
  <c r="P845" i="3" s="1"/>
  <c r="T845" i="3" s="1"/>
  <c r="N846" i="3"/>
  <c r="L848" i="3"/>
  <c r="M847" i="3"/>
  <c r="B851" i="3" l="1"/>
  <c r="Q850" i="3"/>
  <c r="M848" i="3"/>
  <c r="L849" i="3"/>
  <c r="N847" i="3"/>
  <c r="O846" i="3"/>
  <c r="P846" i="3" s="1"/>
  <c r="T846" i="3" s="1"/>
  <c r="B852" i="3" l="1"/>
  <c r="Q851" i="3"/>
  <c r="O847" i="3"/>
  <c r="P847" i="3" s="1"/>
  <c r="T847" i="3" s="1"/>
  <c r="M849" i="3"/>
  <c r="N848" i="3"/>
  <c r="L850" i="3"/>
  <c r="B853" i="3" l="1"/>
  <c r="Q852" i="3"/>
  <c r="M850" i="3"/>
  <c r="O848" i="3"/>
  <c r="P848" i="3" s="1"/>
  <c r="T848" i="3" s="1"/>
  <c r="L851" i="3"/>
  <c r="N849" i="3"/>
  <c r="B854" i="3" l="1"/>
  <c r="Q853" i="3"/>
  <c r="O849" i="3"/>
  <c r="P849" i="3" s="1"/>
  <c r="T849" i="3" s="1"/>
  <c r="N850" i="3"/>
  <c r="L852" i="3"/>
  <c r="M851" i="3"/>
  <c r="B855" i="3" l="1"/>
  <c r="Q854" i="3"/>
  <c r="M852" i="3"/>
  <c r="L853" i="3"/>
  <c r="N851" i="3"/>
  <c r="O850" i="3"/>
  <c r="P850" i="3" s="1"/>
  <c r="T850" i="3" s="1"/>
  <c r="B856" i="3" l="1"/>
  <c r="Q855" i="3"/>
  <c r="O851" i="3"/>
  <c r="P851" i="3" s="1"/>
  <c r="T851" i="3" s="1"/>
  <c r="M853" i="3"/>
  <c r="N852" i="3"/>
  <c r="L854" i="3"/>
  <c r="B857" i="3" l="1"/>
  <c r="Q856" i="3"/>
  <c r="M854" i="3"/>
  <c r="O852" i="3"/>
  <c r="P852" i="3" s="1"/>
  <c r="T852" i="3" s="1"/>
  <c r="L855" i="3"/>
  <c r="N853" i="3"/>
  <c r="B858" i="3" l="1"/>
  <c r="Q857" i="3"/>
  <c r="O853" i="3"/>
  <c r="P853" i="3" s="1"/>
  <c r="T853" i="3" s="1"/>
  <c r="N854" i="3"/>
  <c r="L856" i="3"/>
  <c r="M855" i="3"/>
  <c r="B859" i="3" l="1"/>
  <c r="Q858" i="3"/>
  <c r="M856" i="3"/>
  <c r="L857" i="3"/>
  <c r="N855" i="3"/>
  <c r="O854" i="3"/>
  <c r="P854" i="3" s="1"/>
  <c r="T854" i="3" s="1"/>
  <c r="B860" i="3" l="1"/>
  <c r="Q859" i="3"/>
  <c r="O855" i="3"/>
  <c r="P855" i="3" s="1"/>
  <c r="T855" i="3" s="1"/>
  <c r="M857" i="3"/>
  <c r="N856" i="3"/>
  <c r="L858" i="3"/>
  <c r="B861" i="3" l="1"/>
  <c r="Q860" i="3"/>
  <c r="M858" i="3"/>
  <c r="O856" i="3"/>
  <c r="P856" i="3" s="1"/>
  <c r="T856" i="3" s="1"/>
  <c r="L859" i="3"/>
  <c r="N857" i="3"/>
  <c r="B862" i="3" l="1"/>
  <c r="Q861" i="3"/>
  <c r="O857" i="3"/>
  <c r="P857" i="3" s="1"/>
  <c r="T857" i="3" s="1"/>
  <c r="N858" i="3"/>
  <c r="L860" i="3"/>
  <c r="M859" i="3"/>
  <c r="B863" i="3" l="1"/>
  <c r="Q862" i="3"/>
  <c r="M860" i="3"/>
  <c r="L861" i="3"/>
  <c r="N859" i="3"/>
  <c r="O858" i="3"/>
  <c r="P858" i="3" s="1"/>
  <c r="T858" i="3" s="1"/>
  <c r="B864" i="3" l="1"/>
  <c r="Q863" i="3"/>
  <c r="O859" i="3"/>
  <c r="P859" i="3" s="1"/>
  <c r="T859" i="3" s="1"/>
  <c r="M861" i="3"/>
  <c r="N860" i="3"/>
  <c r="L862" i="3"/>
  <c r="B865" i="3" l="1"/>
  <c r="Q864" i="3"/>
  <c r="M862" i="3"/>
  <c r="O860" i="3"/>
  <c r="P860" i="3" s="1"/>
  <c r="T860" i="3" s="1"/>
  <c r="L863" i="3"/>
  <c r="N861" i="3"/>
  <c r="B866" i="3" l="1"/>
  <c r="Q865" i="3"/>
  <c r="O861" i="3"/>
  <c r="P861" i="3" s="1"/>
  <c r="T861" i="3" s="1"/>
  <c r="N862" i="3"/>
  <c r="L864" i="3"/>
  <c r="M863" i="3"/>
  <c r="M864" i="3" l="1"/>
  <c r="L865" i="3"/>
  <c r="N863" i="3"/>
  <c r="O862" i="3"/>
  <c r="P862" i="3" s="1"/>
  <c r="T862" i="3" s="1"/>
  <c r="B867" i="3"/>
  <c r="Q866" i="3"/>
  <c r="B868" i="3" l="1"/>
  <c r="Q867" i="3"/>
  <c r="O863" i="3"/>
  <c r="P863" i="3" s="1"/>
  <c r="T863" i="3" s="1"/>
  <c r="M865" i="3"/>
  <c r="N864" i="3"/>
  <c r="L866" i="3"/>
  <c r="B869" i="3" l="1"/>
  <c r="Q868" i="3"/>
  <c r="M866" i="3"/>
  <c r="O864" i="3"/>
  <c r="P864" i="3" s="1"/>
  <c r="T864" i="3" s="1"/>
  <c r="L867" i="3"/>
  <c r="N865" i="3"/>
  <c r="B870" i="3" l="1"/>
  <c r="Q869" i="3"/>
  <c r="O865" i="3"/>
  <c r="P865" i="3" s="1"/>
  <c r="T865" i="3" s="1"/>
  <c r="N866" i="3"/>
  <c r="L868" i="3"/>
  <c r="M867" i="3"/>
  <c r="B871" i="3" l="1"/>
  <c r="Q870" i="3"/>
  <c r="M868" i="3"/>
  <c r="L869" i="3"/>
  <c r="N867" i="3"/>
  <c r="O866" i="3"/>
  <c r="P866" i="3" s="1"/>
  <c r="T866" i="3" s="1"/>
  <c r="B872" i="3" l="1"/>
  <c r="Q871" i="3"/>
  <c r="O867" i="3"/>
  <c r="P867" i="3" s="1"/>
  <c r="T867" i="3" s="1"/>
  <c r="M869" i="3"/>
  <c r="N868" i="3"/>
  <c r="L870" i="3"/>
  <c r="B873" i="3" l="1"/>
  <c r="Q872" i="3"/>
  <c r="M870" i="3"/>
  <c r="O868" i="3"/>
  <c r="P868" i="3" s="1"/>
  <c r="T868" i="3" s="1"/>
  <c r="L871" i="3"/>
  <c r="N869" i="3"/>
  <c r="B874" i="3" l="1"/>
  <c r="Q873" i="3"/>
  <c r="O869" i="3"/>
  <c r="P869" i="3" s="1"/>
  <c r="T869" i="3" s="1"/>
  <c r="N870" i="3"/>
  <c r="L872" i="3"/>
  <c r="M871" i="3"/>
  <c r="B875" i="3" l="1"/>
  <c r="Q874" i="3"/>
  <c r="M872" i="3"/>
  <c r="L873" i="3"/>
  <c r="N871" i="3"/>
  <c r="O870" i="3"/>
  <c r="P870" i="3" s="1"/>
  <c r="T870" i="3" s="1"/>
  <c r="B876" i="3" l="1"/>
  <c r="Q875" i="3"/>
  <c r="O871" i="3"/>
  <c r="P871" i="3" s="1"/>
  <c r="T871" i="3" s="1"/>
  <c r="M873" i="3"/>
  <c r="N872" i="3"/>
  <c r="L874" i="3"/>
  <c r="B877" i="3" l="1"/>
  <c r="Q876" i="3"/>
  <c r="M874" i="3"/>
  <c r="O872" i="3"/>
  <c r="P872" i="3" s="1"/>
  <c r="T872" i="3" s="1"/>
  <c r="L875" i="3"/>
  <c r="N873" i="3"/>
  <c r="B878" i="3" l="1"/>
  <c r="Q877" i="3"/>
  <c r="O873" i="3"/>
  <c r="P873" i="3" s="1"/>
  <c r="T873" i="3" s="1"/>
  <c r="N874" i="3"/>
  <c r="L876" i="3"/>
  <c r="M875" i="3"/>
  <c r="B879" i="3" l="1"/>
  <c r="Q878" i="3"/>
  <c r="M876" i="3"/>
  <c r="L877" i="3"/>
  <c r="N875" i="3"/>
  <c r="O874" i="3"/>
  <c r="P874" i="3" s="1"/>
  <c r="T874" i="3" s="1"/>
  <c r="B880" i="3" l="1"/>
  <c r="Q879" i="3"/>
  <c r="O875" i="3"/>
  <c r="P875" i="3" s="1"/>
  <c r="T875" i="3" s="1"/>
  <c r="M877" i="3"/>
  <c r="N876" i="3"/>
  <c r="L878" i="3"/>
  <c r="B881" i="3" l="1"/>
  <c r="Q880" i="3"/>
  <c r="M878" i="3"/>
  <c r="O876" i="3"/>
  <c r="P876" i="3" s="1"/>
  <c r="T876" i="3" s="1"/>
  <c r="L879" i="3"/>
  <c r="N877" i="3"/>
  <c r="B882" i="3" l="1"/>
  <c r="Q881" i="3"/>
  <c r="O877" i="3"/>
  <c r="P877" i="3" s="1"/>
  <c r="T877" i="3" s="1"/>
  <c r="N878" i="3"/>
  <c r="L880" i="3"/>
  <c r="M879" i="3"/>
  <c r="B883" i="3" l="1"/>
  <c r="Q882" i="3"/>
  <c r="M880" i="3"/>
  <c r="L881" i="3"/>
  <c r="N879" i="3"/>
  <c r="O878" i="3"/>
  <c r="P878" i="3" s="1"/>
  <c r="T878" i="3" s="1"/>
  <c r="B884" i="3" l="1"/>
  <c r="Q883" i="3"/>
  <c r="O879" i="3"/>
  <c r="P879" i="3" s="1"/>
  <c r="T879" i="3" s="1"/>
  <c r="M881" i="3"/>
  <c r="N880" i="3"/>
  <c r="L882" i="3"/>
  <c r="B885" i="3" l="1"/>
  <c r="Q884" i="3"/>
  <c r="M882" i="3"/>
  <c r="O880" i="3"/>
  <c r="P880" i="3" s="1"/>
  <c r="T880" i="3" s="1"/>
  <c r="L883" i="3"/>
  <c r="N881" i="3"/>
  <c r="B886" i="3" l="1"/>
  <c r="Q885" i="3"/>
  <c r="O881" i="3"/>
  <c r="P881" i="3" s="1"/>
  <c r="T881" i="3" s="1"/>
  <c r="N882" i="3"/>
  <c r="L884" i="3"/>
  <c r="M883" i="3"/>
  <c r="B887" i="3" l="1"/>
  <c r="Q886" i="3"/>
  <c r="M884" i="3"/>
  <c r="L885" i="3"/>
  <c r="N883" i="3"/>
  <c r="O882" i="3"/>
  <c r="P882" i="3" s="1"/>
  <c r="T882" i="3" s="1"/>
  <c r="B888" i="3" l="1"/>
  <c r="Q887" i="3"/>
  <c r="O883" i="3"/>
  <c r="P883" i="3" s="1"/>
  <c r="T883" i="3" s="1"/>
  <c r="M885" i="3"/>
  <c r="N884" i="3"/>
  <c r="L886" i="3"/>
  <c r="B889" i="3" l="1"/>
  <c r="Q888" i="3"/>
  <c r="M886" i="3"/>
  <c r="O884" i="3"/>
  <c r="P884" i="3" s="1"/>
  <c r="T884" i="3" s="1"/>
  <c r="L887" i="3"/>
  <c r="N885" i="3"/>
  <c r="B890" i="3" l="1"/>
  <c r="Q889" i="3"/>
  <c r="O885" i="3"/>
  <c r="P885" i="3" s="1"/>
  <c r="T885" i="3" s="1"/>
  <c r="N886" i="3"/>
  <c r="L888" i="3"/>
  <c r="M887" i="3"/>
  <c r="B891" i="3" l="1"/>
  <c r="Q890" i="3"/>
  <c r="M888" i="3"/>
  <c r="L889" i="3"/>
  <c r="N887" i="3"/>
  <c r="O886" i="3"/>
  <c r="P886" i="3" s="1"/>
  <c r="T886" i="3" s="1"/>
  <c r="B892" i="3" l="1"/>
  <c r="Q891" i="3"/>
  <c r="O887" i="3"/>
  <c r="P887" i="3" s="1"/>
  <c r="T887" i="3" s="1"/>
  <c r="M889" i="3"/>
  <c r="N888" i="3"/>
  <c r="L890" i="3"/>
  <c r="B893" i="3" l="1"/>
  <c r="Q892" i="3"/>
  <c r="M890" i="3"/>
  <c r="O888" i="3"/>
  <c r="P888" i="3" s="1"/>
  <c r="T888" i="3" s="1"/>
  <c r="L891" i="3"/>
  <c r="N889" i="3"/>
  <c r="B894" i="3" l="1"/>
  <c r="Q893" i="3"/>
  <c r="O889" i="3"/>
  <c r="P889" i="3" s="1"/>
  <c r="T889" i="3" s="1"/>
  <c r="N890" i="3"/>
  <c r="L892" i="3"/>
  <c r="M891" i="3"/>
  <c r="B895" i="3" l="1"/>
  <c r="Q894" i="3"/>
  <c r="M892" i="3"/>
  <c r="L893" i="3"/>
  <c r="N891" i="3"/>
  <c r="O890" i="3"/>
  <c r="P890" i="3" s="1"/>
  <c r="T890" i="3" s="1"/>
  <c r="B896" i="3" l="1"/>
  <c r="Q895" i="3"/>
  <c r="O891" i="3"/>
  <c r="P891" i="3" s="1"/>
  <c r="T891" i="3" s="1"/>
  <c r="M893" i="3"/>
  <c r="N892" i="3"/>
  <c r="L894" i="3"/>
  <c r="B897" i="3" l="1"/>
  <c r="Q896" i="3"/>
  <c r="M894" i="3"/>
  <c r="O892" i="3"/>
  <c r="P892" i="3" s="1"/>
  <c r="T892" i="3" s="1"/>
  <c r="L895" i="3"/>
  <c r="N893" i="3"/>
  <c r="B898" i="3" l="1"/>
  <c r="Q897" i="3"/>
  <c r="O893" i="3"/>
  <c r="P893" i="3" s="1"/>
  <c r="T893" i="3" s="1"/>
  <c r="N894" i="3"/>
  <c r="L896" i="3"/>
  <c r="M895" i="3"/>
  <c r="B899" i="3" l="1"/>
  <c r="Q898" i="3"/>
  <c r="M896" i="3"/>
  <c r="L897" i="3"/>
  <c r="N895" i="3"/>
  <c r="O894" i="3"/>
  <c r="P894" i="3" s="1"/>
  <c r="T894" i="3" s="1"/>
  <c r="B900" i="3" l="1"/>
  <c r="Q899" i="3"/>
  <c r="O895" i="3"/>
  <c r="P895" i="3" s="1"/>
  <c r="T895" i="3" s="1"/>
  <c r="M897" i="3"/>
  <c r="N896" i="3"/>
  <c r="L898" i="3"/>
  <c r="B901" i="3" l="1"/>
  <c r="Q900" i="3"/>
  <c r="M898" i="3"/>
  <c r="O896" i="3"/>
  <c r="P896" i="3" s="1"/>
  <c r="T896" i="3" s="1"/>
  <c r="L899" i="3"/>
  <c r="N897" i="3"/>
  <c r="B902" i="3" l="1"/>
  <c r="Q901" i="3"/>
  <c r="O897" i="3"/>
  <c r="P897" i="3" s="1"/>
  <c r="T897" i="3" s="1"/>
  <c r="N898" i="3"/>
  <c r="L900" i="3"/>
  <c r="M899" i="3"/>
  <c r="B903" i="3" l="1"/>
  <c r="Q902" i="3"/>
  <c r="M900" i="3"/>
  <c r="L901" i="3"/>
  <c r="N899" i="3"/>
  <c r="O898" i="3"/>
  <c r="P898" i="3" s="1"/>
  <c r="T898" i="3" s="1"/>
  <c r="B904" i="3" l="1"/>
  <c r="Q903" i="3"/>
  <c r="O899" i="3"/>
  <c r="P899" i="3" s="1"/>
  <c r="T899" i="3" s="1"/>
  <c r="M901" i="3"/>
  <c r="N900" i="3"/>
  <c r="L902" i="3"/>
  <c r="B905" i="3" l="1"/>
  <c r="Q904" i="3"/>
  <c r="M902" i="3"/>
  <c r="O900" i="3"/>
  <c r="P900" i="3" s="1"/>
  <c r="T900" i="3" s="1"/>
  <c r="L903" i="3"/>
  <c r="N901" i="3"/>
  <c r="B906" i="3" l="1"/>
  <c r="Q905" i="3"/>
  <c r="O901" i="3"/>
  <c r="P901" i="3" s="1"/>
  <c r="T901" i="3" s="1"/>
  <c r="N902" i="3"/>
  <c r="L904" i="3"/>
  <c r="M903" i="3"/>
  <c r="B907" i="3" l="1"/>
  <c r="Q906" i="3"/>
  <c r="M904" i="3"/>
  <c r="L905" i="3"/>
  <c r="N903" i="3"/>
  <c r="O902" i="3"/>
  <c r="P902" i="3" s="1"/>
  <c r="T902" i="3" s="1"/>
  <c r="B908" i="3" l="1"/>
  <c r="Q907" i="3"/>
  <c r="O903" i="3"/>
  <c r="P903" i="3" s="1"/>
  <c r="T903" i="3" s="1"/>
  <c r="M905" i="3"/>
  <c r="N904" i="3"/>
  <c r="L906" i="3"/>
  <c r="B909" i="3" l="1"/>
  <c r="Q908" i="3"/>
  <c r="M906" i="3"/>
  <c r="O904" i="3"/>
  <c r="P904" i="3" s="1"/>
  <c r="T904" i="3" s="1"/>
  <c r="L907" i="3"/>
  <c r="N905" i="3"/>
  <c r="B910" i="3" l="1"/>
  <c r="Q909" i="3"/>
  <c r="O905" i="3"/>
  <c r="P905" i="3" s="1"/>
  <c r="T905" i="3" s="1"/>
  <c r="N906" i="3"/>
  <c r="L908" i="3"/>
  <c r="M907" i="3"/>
  <c r="B911" i="3" l="1"/>
  <c r="Q910" i="3"/>
  <c r="M908" i="3"/>
  <c r="L909" i="3"/>
  <c r="N907" i="3"/>
  <c r="O906" i="3"/>
  <c r="P906" i="3" s="1"/>
  <c r="T906" i="3" s="1"/>
  <c r="B912" i="3" l="1"/>
  <c r="Q911" i="3"/>
  <c r="O907" i="3"/>
  <c r="P907" i="3" s="1"/>
  <c r="T907" i="3" s="1"/>
  <c r="M909" i="3"/>
  <c r="N908" i="3"/>
  <c r="L910" i="3"/>
  <c r="B913" i="3" l="1"/>
  <c r="Q912" i="3"/>
  <c r="M910" i="3"/>
  <c r="O908" i="3"/>
  <c r="P908" i="3" s="1"/>
  <c r="T908" i="3" s="1"/>
  <c r="L911" i="3"/>
  <c r="N909" i="3"/>
  <c r="B914" i="3" l="1"/>
  <c r="Q913" i="3"/>
  <c r="O909" i="3"/>
  <c r="P909" i="3" s="1"/>
  <c r="T909" i="3" s="1"/>
  <c r="N910" i="3"/>
  <c r="L912" i="3"/>
  <c r="M911" i="3"/>
  <c r="B915" i="3" l="1"/>
  <c r="Q914" i="3"/>
  <c r="M912" i="3"/>
  <c r="L913" i="3"/>
  <c r="N911" i="3"/>
  <c r="O910" i="3"/>
  <c r="P910" i="3" s="1"/>
  <c r="T910" i="3" s="1"/>
  <c r="B916" i="3" l="1"/>
  <c r="Q915" i="3"/>
  <c r="O911" i="3"/>
  <c r="P911" i="3" s="1"/>
  <c r="T911" i="3" s="1"/>
  <c r="M913" i="3"/>
  <c r="N912" i="3"/>
  <c r="L914" i="3"/>
  <c r="B917" i="3" l="1"/>
  <c r="Q916" i="3"/>
  <c r="M914" i="3"/>
  <c r="O912" i="3"/>
  <c r="P912" i="3" s="1"/>
  <c r="T912" i="3" s="1"/>
  <c r="L915" i="3"/>
  <c r="N913" i="3"/>
  <c r="B918" i="3" l="1"/>
  <c r="Q917" i="3"/>
  <c r="O913" i="3"/>
  <c r="P913" i="3" s="1"/>
  <c r="T913" i="3" s="1"/>
  <c r="N914" i="3"/>
  <c r="L916" i="3"/>
  <c r="M915" i="3"/>
  <c r="B919" i="3" l="1"/>
  <c r="Q918" i="3"/>
  <c r="M916" i="3"/>
  <c r="L917" i="3"/>
  <c r="N915" i="3"/>
  <c r="O914" i="3"/>
  <c r="P914" i="3" s="1"/>
  <c r="T914" i="3" s="1"/>
  <c r="O915" i="3" l="1"/>
  <c r="P915" i="3" s="1"/>
  <c r="T915" i="3" s="1"/>
  <c r="M917" i="3"/>
  <c r="N916" i="3"/>
  <c r="L918" i="3"/>
  <c r="B920" i="3"/>
  <c r="Q919" i="3"/>
  <c r="B921" i="3" l="1"/>
  <c r="Q920" i="3"/>
  <c r="M918" i="3"/>
  <c r="O916" i="3"/>
  <c r="P916" i="3" s="1"/>
  <c r="T916" i="3" s="1"/>
  <c r="L919" i="3"/>
  <c r="N917" i="3"/>
  <c r="B922" i="3" l="1"/>
  <c r="Q921" i="3"/>
  <c r="O917" i="3"/>
  <c r="P917" i="3" s="1"/>
  <c r="T917" i="3" s="1"/>
  <c r="N918" i="3"/>
  <c r="L920" i="3"/>
  <c r="M919" i="3"/>
  <c r="B923" i="3" l="1"/>
  <c r="Q922" i="3"/>
  <c r="M920" i="3"/>
  <c r="L921" i="3"/>
  <c r="N919" i="3"/>
  <c r="O918" i="3"/>
  <c r="P918" i="3" s="1"/>
  <c r="T918" i="3" s="1"/>
  <c r="B924" i="3" l="1"/>
  <c r="Q923" i="3"/>
  <c r="O919" i="3"/>
  <c r="P919" i="3" s="1"/>
  <c r="T919" i="3" s="1"/>
  <c r="M921" i="3"/>
  <c r="N920" i="3"/>
  <c r="L922" i="3"/>
  <c r="B925" i="3" l="1"/>
  <c r="Q924" i="3"/>
  <c r="M922" i="3"/>
  <c r="O920" i="3"/>
  <c r="P920" i="3" s="1"/>
  <c r="T920" i="3" s="1"/>
  <c r="L923" i="3"/>
  <c r="N921" i="3"/>
  <c r="O921" i="3" l="1"/>
  <c r="P921" i="3" s="1"/>
  <c r="T921" i="3" s="1"/>
  <c r="N922" i="3"/>
  <c r="L924" i="3"/>
  <c r="M923" i="3"/>
  <c r="B926" i="3"/>
  <c r="Q925" i="3"/>
  <c r="B927" i="3" l="1"/>
  <c r="Q926" i="3"/>
  <c r="M924" i="3"/>
  <c r="L925" i="3"/>
  <c r="N923" i="3"/>
  <c r="O922" i="3"/>
  <c r="P922" i="3" s="1"/>
  <c r="T922" i="3" s="1"/>
  <c r="B928" i="3" l="1"/>
  <c r="Q927" i="3"/>
  <c r="O923" i="3"/>
  <c r="P923" i="3" s="1"/>
  <c r="T923" i="3" s="1"/>
  <c r="M925" i="3"/>
  <c r="N924" i="3"/>
  <c r="L926" i="3"/>
  <c r="M926" i="3" l="1"/>
  <c r="O924" i="3"/>
  <c r="P924" i="3" s="1"/>
  <c r="T924" i="3" s="1"/>
  <c r="L927" i="3"/>
  <c r="N925" i="3"/>
  <c r="B929" i="3"/>
  <c r="Q928" i="3"/>
  <c r="B930" i="3" l="1"/>
  <c r="Q929" i="3"/>
  <c r="O925" i="3"/>
  <c r="P925" i="3" s="1"/>
  <c r="T925" i="3" s="1"/>
  <c r="N926" i="3"/>
  <c r="L928" i="3"/>
  <c r="M927" i="3"/>
  <c r="B931" i="3" l="1"/>
  <c r="Q930" i="3"/>
  <c r="M928" i="3"/>
  <c r="L929" i="3"/>
  <c r="N927" i="3"/>
  <c r="O926" i="3"/>
  <c r="P926" i="3" s="1"/>
  <c r="T926" i="3" s="1"/>
  <c r="O927" i="3" l="1"/>
  <c r="P927" i="3" s="1"/>
  <c r="T927" i="3" s="1"/>
  <c r="M929" i="3"/>
  <c r="N928" i="3"/>
  <c r="L930" i="3"/>
  <c r="B932" i="3"/>
  <c r="Q931" i="3"/>
  <c r="B933" i="3" l="1"/>
  <c r="Q932" i="3"/>
  <c r="M930" i="3"/>
  <c r="O928" i="3"/>
  <c r="P928" i="3" s="1"/>
  <c r="T928" i="3" s="1"/>
  <c r="L931" i="3"/>
  <c r="N929" i="3"/>
  <c r="B934" i="3" l="1"/>
  <c r="Q933" i="3"/>
  <c r="O929" i="3"/>
  <c r="P929" i="3" s="1"/>
  <c r="T929" i="3" s="1"/>
  <c r="N930" i="3"/>
  <c r="L932" i="3"/>
  <c r="M931" i="3"/>
  <c r="B935" i="3" l="1"/>
  <c r="Q934" i="3"/>
  <c r="M932" i="3"/>
  <c r="L933" i="3"/>
  <c r="N931" i="3"/>
  <c r="O930" i="3"/>
  <c r="P930" i="3" s="1"/>
  <c r="T930" i="3" s="1"/>
  <c r="O931" i="3" l="1"/>
  <c r="P931" i="3" s="1"/>
  <c r="T931" i="3" s="1"/>
  <c r="M933" i="3"/>
  <c r="N932" i="3"/>
  <c r="L934" i="3"/>
  <c r="B936" i="3"/>
  <c r="Q935" i="3"/>
  <c r="B937" i="3" l="1"/>
  <c r="Q936" i="3"/>
  <c r="M934" i="3"/>
  <c r="O932" i="3"/>
  <c r="P932" i="3" s="1"/>
  <c r="T932" i="3" s="1"/>
  <c r="L935" i="3"/>
  <c r="N933" i="3"/>
  <c r="B938" i="3" l="1"/>
  <c r="Q937" i="3"/>
  <c r="O933" i="3"/>
  <c r="P933" i="3" s="1"/>
  <c r="T933" i="3" s="1"/>
  <c r="N934" i="3"/>
  <c r="L936" i="3"/>
  <c r="M935" i="3"/>
  <c r="B939" i="3" l="1"/>
  <c r="Q938" i="3"/>
  <c r="M936" i="3"/>
  <c r="L937" i="3"/>
  <c r="N935" i="3"/>
  <c r="O934" i="3"/>
  <c r="P934" i="3" s="1"/>
  <c r="T934" i="3" s="1"/>
  <c r="B940" i="3" l="1"/>
  <c r="Q939" i="3"/>
  <c r="O935" i="3"/>
  <c r="P935" i="3" s="1"/>
  <c r="T935" i="3" s="1"/>
  <c r="M937" i="3"/>
  <c r="N936" i="3"/>
  <c r="L938" i="3"/>
  <c r="B941" i="3" l="1"/>
  <c r="Q940" i="3"/>
  <c r="M938" i="3"/>
  <c r="O936" i="3"/>
  <c r="P936" i="3" s="1"/>
  <c r="T936" i="3" s="1"/>
  <c r="L939" i="3"/>
  <c r="N937" i="3"/>
  <c r="B942" i="3" l="1"/>
  <c r="Q941" i="3"/>
  <c r="O937" i="3"/>
  <c r="P937" i="3" s="1"/>
  <c r="T937" i="3" s="1"/>
  <c r="N938" i="3"/>
  <c r="L940" i="3"/>
  <c r="M939" i="3"/>
  <c r="B943" i="3" l="1"/>
  <c r="Q942" i="3"/>
  <c r="M940" i="3"/>
  <c r="L941" i="3"/>
  <c r="N939" i="3"/>
  <c r="O938" i="3"/>
  <c r="P938" i="3" s="1"/>
  <c r="T938" i="3" s="1"/>
  <c r="B944" i="3" l="1"/>
  <c r="Q943" i="3"/>
  <c r="O939" i="3"/>
  <c r="P939" i="3" s="1"/>
  <c r="T939" i="3" s="1"/>
  <c r="M941" i="3"/>
  <c r="N940" i="3"/>
  <c r="L942" i="3"/>
  <c r="B945" i="3" l="1"/>
  <c r="Q944" i="3"/>
  <c r="M942" i="3"/>
  <c r="O940" i="3"/>
  <c r="P940" i="3" s="1"/>
  <c r="T940" i="3" s="1"/>
  <c r="L943" i="3"/>
  <c r="N941" i="3"/>
  <c r="B946" i="3" l="1"/>
  <c r="Q945" i="3"/>
  <c r="O941" i="3"/>
  <c r="P941" i="3" s="1"/>
  <c r="T941" i="3" s="1"/>
  <c r="N942" i="3"/>
  <c r="L944" i="3"/>
  <c r="M943" i="3"/>
  <c r="B947" i="3" l="1"/>
  <c r="Q946" i="3"/>
  <c r="M944" i="3"/>
  <c r="L945" i="3"/>
  <c r="N943" i="3"/>
  <c r="O942" i="3"/>
  <c r="P942" i="3" s="1"/>
  <c r="T942" i="3" s="1"/>
  <c r="B948" i="3" l="1"/>
  <c r="Q947" i="3"/>
  <c r="O943" i="3"/>
  <c r="P943" i="3" s="1"/>
  <c r="T943" i="3" s="1"/>
  <c r="M945" i="3"/>
  <c r="N944" i="3"/>
  <c r="L946" i="3"/>
  <c r="B949" i="3" l="1"/>
  <c r="Q948" i="3"/>
  <c r="M946" i="3"/>
  <c r="O944" i="3"/>
  <c r="P944" i="3" s="1"/>
  <c r="T944" i="3" s="1"/>
  <c r="L947" i="3"/>
  <c r="N945" i="3"/>
  <c r="B950" i="3" l="1"/>
  <c r="Q949" i="3"/>
  <c r="O945" i="3"/>
  <c r="P945" i="3" s="1"/>
  <c r="T945" i="3" s="1"/>
  <c r="N946" i="3"/>
  <c r="L948" i="3"/>
  <c r="M947" i="3"/>
  <c r="B951" i="3" l="1"/>
  <c r="Q950" i="3"/>
  <c r="M948" i="3"/>
  <c r="L949" i="3"/>
  <c r="N947" i="3"/>
  <c r="O946" i="3"/>
  <c r="P946" i="3" s="1"/>
  <c r="T946" i="3" s="1"/>
  <c r="B952" i="3" l="1"/>
  <c r="Q951" i="3"/>
  <c r="O947" i="3"/>
  <c r="P947" i="3" s="1"/>
  <c r="T947" i="3" s="1"/>
  <c r="M949" i="3"/>
  <c r="N948" i="3"/>
  <c r="L950" i="3"/>
  <c r="B953" i="3" l="1"/>
  <c r="Q952" i="3"/>
  <c r="M950" i="3"/>
  <c r="O948" i="3"/>
  <c r="P948" i="3" s="1"/>
  <c r="T948" i="3" s="1"/>
  <c r="L951" i="3"/>
  <c r="N949" i="3"/>
  <c r="B954" i="3" l="1"/>
  <c r="Q953" i="3"/>
  <c r="O949" i="3"/>
  <c r="P949" i="3" s="1"/>
  <c r="T949" i="3" s="1"/>
  <c r="N950" i="3"/>
  <c r="L952" i="3"/>
  <c r="M951" i="3"/>
  <c r="B955" i="3" l="1"/>
  <c r="Q954" i="3"/>
  <c r="M952" i="3"/>
  <c r="L953" i="3"/>
  <c r="N951" i="3"/>
  <c r="O950" i="3"/>
  <c r="P950" i="3" s="1"/>
  <c r="T950" i="3" s="1"/>
  <c r="B956" i="3" l="1"/>
  <c r="Q955" i="3"/>
  <c r="O951" i="3"/>
  <c r="P951" i="3" s="1"/>
  <c r="T951" i="3" s="1"/>
  <c r="M953" i="3"/>
  <c r="N952" i="3"/>
  <c r="L954" i="3"/>
  <c r="B957" i="3" l="1"/>
  <c r="Q956" i="3"/>
  <c r="M954" i="3"/>
  <c r="O952" i="3"/>
  <c r="P952" i="3" s="1"/>
  <c r="T952" i="3" s="1"/>
  <c r="L955" i="3"/>
  <c r="N953" i="3"/>
  <c r="B958" i="3" l="1"/>
  <c r="Q957" i="3"/>
  <c r="O953" i="3"/>
  <c r="P953" i="3" s="1"/>
  <c r="T953" i="3" s="1"/>
  <c r="N954" i="3"/>
  <c r="L956" i="3"/>
  <c r="M955" i="3"/>
  <c r="B959" i="3" l="1"/>
  <c r="Q958" i="3"/>
  <c r="M956" i="3"/>
  <c r="L957" i="3"/>
  <c r="N955" i="3"/>
  <c r="O954" i="3"/>
  <c r="P954" i="3" s="1"/>
  <c r="T954" i="3" s="1"/>
  <c r="B960" i="3" l="1"/>
  <c r="Q959" i="3"/>
  <c r="O955" i="3"/>
  <c r="P955" i="3" s="1"/>
  <c r="T955" i="3" s="1"/>
  <c r="M957" i="3"/>
  <c r="N956" i="3"/>
  <c r="L958" i="3"/>
  <c r="B961" i="3" l="1"/>
  <c r="Q960" i="3"/>
  <c r="M958" i="3"/>
  <c r="O956" i="3"/>
  <c r="P956" i="3" s="1"/>
  <c r="T956" i="3" s="1"/>
  <c r="L959" i="3"/>
  <c r="N957" i="3"/>
  <c r="B962" i="3" l="1"/>
  <c r="Q961" i="3"/>
  <c r="O957" i="3"/>
  <c r="P957" i="3" s="1"/>
  <c r="T957" i="3" s="1"/>
  <c r="N958" i="3"/>
  <c r="L960" i="3"/>
  <c r="M959" i="3"/>
  <c r="B963" i="3" l="1"/>
  <c r="Q962" i="3"/>
  <c r="M960" i="3"/>
  <c r="L961" i="3"/>
  <c r="N959" i="3"/>
  <c r="O958" i="3"/>
  <c r="P958" i="3" s="1"/>
  <c r="T958" i="3" s="1"/>
  <c r="B964" i="3" l="1"/>
  <c r="Q963" i="3"/>
  <c r="O959" i="3"/>
  <c r="P959" i="3" s="1"/>
  <c r="T959" i="3" s="1"/>
  <c r="M961" i="3"/>
  <c r="N960" i="3"/>
  <c r="L962" i="3"/>
  <c r="B965" i="3" l="1"/>
  <c r="Q964" i="3"/>
  <c r="M962" i="3"/>
  <c r="O960" i="3"/>
  <c r="P960" i="3" s="1"/>
  <c r="T960" i="3" s="1"/>
  <c r="L963" i="3"/>
  <c r="N961" i="3"/>
  <c r="B966" i="3" l="1"/>
  <c r="Q965" i="3"/>
  <c r="O961" i="3"/>
  <c r="P961" i="3" s="1"/>
  <c r="T961" i="3" s="1"/>
  <c r="N962" i="3"/>
  <c r="L964" i="3"/>
  <c r="M963" i="3"/>
  <c r="B967" i="3" l="1"/>
  <c r="Q966" i="3"/>
  <c r="M964" i="3"/>
  <c r="L965" i="3"/>
  <c r="N963" i="3"/>
  <c r="O962" i="3"/>
  <c r="P962" i="3" s="1"/>
  <c r="T962" i="3" s="1"/>
  <c r="B968" i="3" l="1"/>
  <c r="Q967" i="3"/>
  <c r="O963" i="3"/>
  <c r="P963" i="3" s="1"/>
  <c r="T963" i="3" s="1"/>
  <c r="M965" i="3"/>
  <c r="N964" i="3"/>
  <c r="L966" i="3"/>
  <c r="B969" i="3" l="1"/>
  <c r="Q968" i="3"/>
  <c r="M966" i="3"/>
  <c r="O964" i="3"/>
  <c r="P964" i="3" s="1"/>
  <c r="T964" i="3" s="1"/>
  <c r="L967" i="3"/>
  <c r="N965" i="3"/>
  <c r="B970" i="3" l="1"/>
  <c r="Q969" i="3"/>
  <c r="O965" i="3"/>
  <c r="P965" i="3" s="1"/>
  <c r="T965" i="3" s="1"/>
  <c r="N966" i="3"/>
  <c r="L968" i="3"/>
  <c r="M967" i="3"/>
  <c r="B971" i="3" l="1"/>
  <c r="Q970" i="3"/>
  <c r="M968" i="3"/>
  <c r="L969" i="3"/>
  <c r="N967" i="3"/>
  <c r="O966" i="3"/>
  <c r="P966" i="3" s="1"/>
  <c r="T966" i="3" s="1"/>
  <c r="B972" i="3" l="1"/>
  <c r="Q971" i="3"/>
  <c r="O967" i="3"/>
  <c r="P967" i="3" s="1"/>
  <c r="T967" i="3" s="1"/>
  <c r="M969" i="3"/>
  <c r="N968" i="3"/>
  <c r="L970" i="3"/>
  <c r="B973" i="3" l="1"/>
  <c r="Q972" i="3"/>
  <c r="M970" i="3"/>
  <c r="O968" i="3"/>
  <c r="P968" i="3" s="1"/>
  <c r="T968" i="3" s="1"/>
  <c r="L971" i="3"/>
  <c r="N969" i="3"/>
  <c r="B974" i="3" l="1"/>
  <c r="Q973" i="3"/>
  <c r="O969" i="3"/>
  <c r="P969" i="3" s="1"/>
  <c r="T969" i="3" s="1"/>
  <c r="N970" i="3"/>
  <c r="L972" i="3"/>
  <c r="M971" i="3"/>
  <c r="B975" i="3" l="1"/>
  <c r="Q974" i="3"/>
  <c r="M972" i="3"/>
  <c r="L973" i="3"/>
  <c r="N971" i="3"/>
  <c r="O970" i="3"/>
  <c r="P970" i="3" s="1"/>
  <c r="T970" i="3" s="1"/>
  <c r="B976" i="3" l="1"/>
  <c r="Q975" i="3"/>
  <c r="O971" i="3"/>
  <c r="P971" i="3" s="1"/>
  <c r="T971" i="3" s="1"/>
  <c r="M973" i="3"/>
  <c r="N972" i="3"/>
  <c r="L974" i="3"/>
  <c r="B977" i="3" l="1"/>
  <c r="Q976" i="3"/>
  <c r="M974" i="3"/>
  <c r="O972" i="3"/>
  <c r="P972" i="3" s="1"/>
  <c r="T972" i="3" s="1"/>
  <c r="L975" i="3"/>
  <c r="N973" i="3"/>
  <c r="B978" i="3" l="1"/>
  <c r="Q977" i="3"/>
  <c r="O973" i="3"/>
  <c r="P973" i="3" s="1"/>
  <c r="T973" i="3" s="1"/>
  <c r="N974" i="3"/>
  <c r="L976" i="3"/>
  <c r="M975" i="3"/>
  <c r="B979" i="3" l="1"/>
  <c r="Q978" i="3"/>
  <c r="M976" i="3"/>
  <c r="L977" i="3"/>
  <c r="N975" i="3"/>
  <c r="O974" i="3"/>
  <c r="P974" i="3" s="1"/>
  <c r="T974" i="3" s="1"/>
  <c r="B980" i="3" l="1"/>
  <c r="Q979" i="3"/>
  <c r="O975" i="3"/>
  <c r="P975" i="3" s="1"/>
  <c r="T975" i="3" s="1"/>
  <c r="M977" i="3"/>
  <c r="N976" i="3"/>
  <c r="L978" i="3"/>
  <c r="B981" i="3" l="1"/>
  <c r="Q980" i="3"/>
  <c r="M978" i="3"/>
  <c r="O976" i="3"/>
  <c r="P976" i="3" s="1"/>
  <c r="T976" i="3" s="1"/>
  <c r="L979" i="3"/>
  <c r="N977" i="3"/>
  <c r="B982" i="3" l="1"/>
  <c r="Q981" i="3"/>
  <c r="O977" i="3"/>
  <c r="P977" i="3" s="1"/>
  <c r="T977" i="3" s="1"/>
  <c r="N978" i="3"/>
  <c r="L980" i="3"/>
  <c r="M979" i="3"/>
  <c r="M980" i="3" l="1"/>
  <c r="L981" i="3"/>
  <c r="N979" i="3"/>
  <c r="O978" i="3"/>
  <c r="P978" i="3" s="1"/>
  <c r="T978" i="3" s="1"/>
  <c r="B983" i="3"/>
  <c r="Q982" i="3"/>
  <c r="B984" i="3" l="1"/>
  <c r="Q983" i="3"/>
  <c r="O979" i="3"/>
  <c r="P979" i="3" s="1"/>
  <c r="T979" i="3" s="1"/>
  <c r="M981" i="3"/>
  <c r="N980" i="3"/>
  <c r="L982" i="3"/>
  <c r="B985" i="3" l="1"/>
  <c r="Q984" i="3"/>
  <c r="M982" i="3"/>
  <c r="O980" i="3"/>
  <c r="P980" i="3" s="1"/>
  <c r="T980" i="3" s="1"/>
  <c r="L983" i="3"/>
  <c r="N981" i="3"/>
  <c r="B986" i="3" l="1"/>
  <c r="Q985" i="3"/>
  <c r="O981" i="3"/>
  <c r="P981" i="3" s="1"/>
  <c r="T981" i="3" s="1"/>
  <c r="N982" i="3"/>
  <c r="L984" i="3"/>
  <c r="M983" i="3"/>
  <c r="M984" i="3" l="1"/>
  <c r="L985" i="3"/>
  <c r="N983" i="3"/>
  <c r="O982" i="3"/>
  <c r="P982" i="3" s="1"/>
  <c r="T982" i="3" s="1"/>
  <c r="B987" i="3"/>
  <c r="Q986" i="3"/>
  <c r="B988" i="3" l="1"/>
  <c r="Q987" i="3"/>
  <c r="O983" i="3"/>
  <c r="P983" i="3" s="1"/>
  <c r="T983" i="3" s="1"/>
  <c r="M985" i="3"/>
  <c r="N984" i="3"/>
  <c r="L986" i="3"/>
  <c r="B989" i="3" l="1"/>
  <c r="Q988" i="3"/>
  <c r="M986" i="3"/>
  <c r="O984" i="3"/>
  <c r="P984" i="3" s="1"/>
  <c r="T984" i="3" s="1"/>
  <c r="L987" i="3"/>
  <c r="N985" i="3"/>
  <c r="B990" i="3" l="1"/>
  <c r="Q989" i="3"/>
  <c r="O985" i="3"/>
  <c r="P985" i="3" s="1"/>
  <c r="T985" i="3" s="1"/>
  <c r="N986" i="3"/>
  <c r="L988" i="3"/>
  <c r="M987" i="3"/>
  <c r="B991" i="3" l="1"/>
  <c r="Q990" i="3"/>
  <c r="M988" i="3"/>
  <c r="L989" i="3"/>
  <c r="N987" i="3"/>
  <c r="O986" i="3"/>
  <c r="P986" i="3" s="1"/>
  <c r="T986" i="3" s="1"/>
  <c r="B992" i="3" l="1"/>
  <c r="Q991" i="3"/>
  <c r="O987" i="3"/>
  <c r="P987" i="3" s="1"/>
  <c r="T987" i="3" s="1"/>
  <c r="M989" i="3"/>
  <c r="N988" i="3"/>
  <c r="L990" i="3"/>
  <c r="B993" i="3" l="1"/>
  <c r="Q992" i="3"/>
  <c r="M990" i="3"/>
  <c r="O988" i="3"/>
  <c r="P988" i="3" s="1"/>
  <c r="T988" i="3" s="1"/>
  <c r="L991" i="3"/>
  <c r="N989" i="3"/>
  <c r="B994" i="3" l="1"/>
  <c r="Q993" i="3"/>
  <c r="O989" i="3"/>
  <c r="P989" i="3" s="1"/>
  <c r="T989" i="3" s="1"/>
  <c r="N990" i="3"/>
  <c r="L992" i="3"/>
  <c r="M991" i="3"/>
  <c r="B995" i="3" l="1"/>
  <c r="Q994" i="3"/>
  <c r="M992" i="3"/>
  <c r="L993" i="3"/>
  <c r="N991" i="3"/>
  <c r="O990" i="3"/>
  <c r="P990" i="3" s="1"/>
  <c r="T990" i="3" s="1"/>
  <c r="B996" i="3" l="1"/>
  <c r="Q995" i="3"/>
  <c r="O991" i="3"/>
  <c r="P991" i="3" s="1"/>
  <c r="T991" i="3" s="1"/>
  <c r="M993" i="3"/>
  <c r="N992" i="3"/>
  <c r="L994" i="3"/>
  <c r="B997" i="3" l="1"/>
  <c r="Q996" i="3"/>
  <c r="M994" i="3"/>
  <c r="O992" i="3"/>
  <c r="L995" i="3"/>
  <c r="N993" i="3"/>
  <c r="P992" i="3"/>
  <c r="T992" i="3" s="1"/>
  <c r="B998" i="3" l="1"/>
  <c r="Q997" i="3"/>
  <c r="O993" i="3"/>
  <c r="P993" i="3" s="1"/>
  <c r="T993" i="3" s="1"/>
  <c r="N994" i="3"/>
  <c r="L996" i="3"/>
  <c r="M995" i="3"/>
  <c r="B999" i="3" l="1"/>
  <c r="Q998" i="3"/>
  <c r="M996" i="3"/>
  <c r="L997" i="3"/>
  <c r="N995" i="3"/>
  <c r="O994" i="3"/>
  <c r="P994" i="3" s="1"/>
  <c r="T994" i="3" s="1"/>
  <c r="B1000" i="3" l="1"/>
  <c r="Q999" i="3"/>
  <c r="O995" i="3"/>
  <c r="P995" i="3" s="1"/>
  <c r="T995" i="3" s="1"/>
  <c r="M997" i="3"/>
  <c r="N996" i="3"/>
  <c r="L998" i="3"/>
  <c r="B1001" i="3" l="1"/>
  <c r="Q1001" i="3" s="1"/>
  <c r="Q1000" i="3"/>
  <c r="M998" i="3"/>
  <c r="O996" i="3"/>
  <c r="P996" i="3" s="1"/>
  <c r="T996" i="3" s="1"/>
  <c r="L999" i="3"/>
  <c r="N997" i="3"/>
  <c r="M1000" i="3" l="1"/>
  <c r="N999" i="3"/>
  <c r="O998" i="3"/>
  <c r="L1001" i="3"/>
  <c r="P1001" i="3" s="1"/>
  <c r="T1001" i="3" s="1"/>
  <c r="O997" i="3"/>
  <c r="P997" i="3" s="1"/>
  <c r="T997" i="3" s="1"/>
  <c r="N998" i="3"/>
  <c r="L1000" i="3"/>
  <c r="M999" i="3"/>
  <c r="P998" i="3" l="1"/>
  <c r="T998" i="3" s="1"/>
  <c r="P999" i="3"/>
  <c r="T999" i="3" s="1"/>
  <c r="V582" i="3" s="1"/>
  <c r="P1000" i="3"/>
  <c r="T1000" i="3" s="1"/>
  <c r="V153" i="3"/>
  <c r="V713" i="3"/>
  <c r="V620" i="3"/>
  <c r="V841" i="3"/>
  <c r="V393" i="3"/>
  <c r="V607" i="3"/>
  <c r="V175" i="3"/>
  <c r="V785" i="3"/>
  <c r="V726" i="3"/>
  <c r="V335" i="3"/>
  <c r="V276" i="3"/>
  <c r="V972" i="3"/>
  <c r="V196" i="3"/>
  <c r="V104" i="3"/>
  <c r="V633" i="3"/>
  <c r="V474" i="3"/>
  <c r="V998" i="3"/>
  <c r="V165" i="3"/>
  <c r="V605" i="3"/>
  <c r="V711" i="3"/>
  <c r="V480" i="3"/>
  <c r="V460" i="3"/>
  <c r="V358" i="3"/>
  <c r="V114" i="3"/>
  <c r="V67" i="3"/>
  <c r="V787" i="3"/>
  <c r="V595" i="3"/>
  <c r="V747" i="3"/>
  <c r="V77" i="3"/>
  <c r="V24" i="3"/>
  <c r="V106" i="3"/>
  <c r="V343" i="3"/>
  <c r="V683" i="3"/>
  <c r="V700" i="3"/>
  <c r="V861" i="3"/>
  <c r="V977" i="3"/>
  <c r="V54" i="3"/>
  <c r="V219" i="3"/>
  <c r="V911" i="3"/>
  <c r="V655" i="3"/>
  <c r="V72" i="3"/>
  <c r="V521" i="3"/>
  <c r="V36" i="3"/>
  <c r="V198" i="3"/>
  <c r="V734" i="3"/>
  <c r="V96" i="3"/>
  <c r="V267" i="3"/>
  <c r="V641" i="3"/>
  <c r="V590" i="3"/>
  <c r="V250" i="3"/>
  <c r="V961" i="3"/>
  <c r="V778" i="3"/>
  <c r="V875" i="3"/>
  <c r="V828" i="3"/>
  <c r="V671" i="3"/>
  <c r="V991" i="3"/>
  <c r="V616" i="3"/>
  <c r="V885" i="3"/>
  <c r="V364" i="3"/>
  <c r="V477" i="3"/>
  <c r="V195" i="3"/>
  <c r="V221" i="3"/>
  <c r="V675" i="3"/>
  <c r="V216" i="3"/>
  <c r="V497" i="3"/>
  <c r="V519" i="3"/>
  <c r="V577" i="3"/>
  <c r="V164" i="3"/>
  <c r="V816" i="3"/>
  <c r="V874" i="3"/>
  <c r="V332" i="3"/>
  <c r="V330" i="3"/>
  <c r="V858" i="3"/>
  <c r="V292" i="3"/>
  <c r="V424" i="3"/>
  <c r="V644" i="3"/>
  <c r="V386" i="3"/>
  <c r="V604" i="3"/>
  <c r="V476" i="3"/>
  <c r="V925" i="3"/>
  <c r="V880" i="3"/>
  <c r="V938" i="3"/>
  <c r="V642" i="3"/>
  <c r="V580" i="3"/>
  <c r="V224" i="3"/>
  <c r="V806" i="3"/>
  <c r="V798" i="3"/>
  <c r="V278" i="3"/>
  <c r="V830" i="3"/>
  <c r="V567" i="3"/>
  <c r="V566" i="3"/>
  <c r="V777" i="3"/>
  <c r="V831" i="3"/>
  <c r="V458" i="3"/>
  <c r="V732" i="3"/>
  <c r="V810" i="3"/>
  <c r="V573" i="3"/>
  <c r="V758" i="3"/>
  <c r="V422" i="3"/>
  <c r="V111" i="3"/>
  <c r="V129" i="3"/>
  <c r="V636" i="3"/>
  <c r="V543" i="3"/>
  <c r="V695" i="3"/>
  <c r="V450" i="3"/>
  <c r="V903" i="3"/>
  <c r="V971" i="3"/>
  <c r="V678" i="3"/>
  <c r="V401" i="3"/>
  <c r="V268" i="3"/>
  <c r="V969" i="3"/>
  <c r="V730" i="3"/>
  <c r="V248" i="3"/>
  <c r="V148" i="3"/>
  <c r="V348" i="3"/>
  <c r="V844" i="3"/>
  <c r="V562" i="3"/>
  <c r="V156" i="3"/>
  <c r="V940" i="3"/>
  <c r="V847" i="3"/>
  <c r="V97" i="3"/>
  <c r="V964" i="3"/>
  <c r="V956" i="3"/>
  <c r="V262" i="3"/>
  <c r="V771" i="3"/>
  <c r="V691" i="3"/>
  <c r="V199" i="3"/>
  <c r="V50" i="3"/>
  <c r="V412" i="3"/>
  <c r="V143" i="3"/>
  <c r="V440" i="3"/>
  <c r="V436" i="3"/>
  <c r="V542" i="3"/>
  <c r="V177" i="3"/>
  <c r="V70" i="3"/>
  <c r="V12" i="3"/>
  <c r="V565" i="3"/>
  <c r="V176" i="3"/>
  <c r="V720" i="3"/>
  <c r="V959" i="3"/>
  <c r="V801" i="3"/>
  <c r="V205" i="3"/>
  <c r="V481" i="3"/>
  <c r="V188" i="3"/>
  <c r="V980" i="3"/>
  <c r="V872" i="3"/>
  <c r="V338" i="3"/>
  <c r="V405" i="3"/>
  <c r="V516" i="3"/>
  <c r="V264" i="3"/>
  <c r="V619" i="3"/>
  <c r="V805" i="3"/>
  <c r="V575" i="3"/>
  <c r="V574" i="3"/>
  <c r="V546" i="3"/>
  <c r="V877" i="3"/>
  <c r="V527" i="3"/>
  <c r="V355" i="3"/>
  <c r="V746" i="3"/>
  <c r="V356" i="3"/>
  <c r="V66" i="3"/>
  <c r="V277" i="3"/>
  <c r="V172" i="3"/>
  <c r="V945" i="3"/>
  <c r="V855" i="3"/>
  <c r="V929" i="3"/>
  <c r="V701" i="3"/>
  <c r="V38" i="3"/>
  <c r="V548" i="3"/>
  <c r="V372" i="3"/>
  <c r="V225" i="3"/>
  <c r="V949" i="3"/>
  <c r="V646" i="3"/>
  <c r="V528" i="3"/>
  <c r="V772" i="3"/>
  <c r="V941" i="3"/>
  <c r="V331" i="3"/>
  <c r="V792" i="3"/>
  <c r="V349" i="3"/>
  <c r="V65" i="3"/>
  <c r="V743" i="3"/>
  <c r="V594" i="3"/>
  <c r="V95" i="3"/>
  <c r="V310" i="3"/>
  <c r="V300" i="3"/>
  <c r="V745" i="3"/>
  <c r="V246" i="3"/>
  <c r="V22" i="3"/>
  <c r="V471" i="3"/>
  <c r="V468" i="3"/>
  <c r="V306" i="3"/>
  <c r="V537" i="3"/>
  <c r="V513" i="3"/>
  <c r="V1000" i="3"/>
  <c r="V163" i="3"/>
  <c r="V893" i="3"/>
  <c r="V229" i="3"/>
  <c r="V676" i="3"/>
  <c r="V400" i="3"/>
  <c r="V767" i="3"/>
  <c r="V786" i="3"/>
  <c r="V445" i="3"/>
  <c r="V517" i="3"/>
  <c r="V850" i="3"/>
  <c r="V161" i="3"/>
  <c r="V417" i="3"/>
  <c r="V227" i="3"/>
  <c r="V965" i="3"/>
  <c r="V23" i="3"/>
  <c r="V202" i="3"/>
  <c r="V992" i="3"/>
  <c r="V813" i="3"/>
  <c r="V560" i="3"/>
  <c r="V749" i="3"/>
  <c r="V193" i="3"/>
  <c r="V836" i="3"/>
  <c r="V263" i="3"/>
  <c r="V955" i="3"/>
  <c r="V311" i="3"/>
  <c r="V950" i="3"/>
  <c r="V651" i="3"/>
  <c r="V191" i="3"/>
  <c r="V293" i="3"/>
  <c r="V750" i="3"/>
  <c r="V668" i="3"/>
  <c r="V669" i="3"/>
  <c r="V91" i="3"/>
  <c r="V510" i="3"/>
  <c r="V491" i="3"/>
  <c r="V563" i="3"/>
  <c r="V881" i="3"/>
  <c r="V962" i="3"/>
  <c r="V327" i="3"/>
  <c r="V363" i="3"/>
  <c r="V98" i="3"/>
  <c r="V492" i="3"/>
  <c r="V780" i="3"/>
  <c r="V123" i="3"/>
  <c r="V446" i="3"/>
  <c r="V299" i="3"/>
  <c r="V825" i="3"/>
  <c r="V768" i="3"/>
  <c r="V722" i="3"/>
  <c r="V888" i="3"/>
  <c r="V905" i="3"/>
  <c r="V204" i="3"/>
  <c r="V842" i="3"/>
  <c r="V134" i="3"/>
  <c r="V557" i="3"/>
  <c r="V464" i="3"/>
  <c r="V769" i="3"/>
  <c r="V643" i="3"/>
  <c r="V220" i="3"/>
  <c r="V287" i="3"/>
  <c r="V568" i="3"/>
  <c r="V618" i="3"/>
  <c r="V761" i="3"/>
  <c r="V639" i="3"/>
  <c r="V232" i="3"/>
  <c r="V555" i="3"/>
  <c r="V584" i="3"/>
  <c r="V346" i="3"/>
  <c r="V922" i="3"/>
  <c r="V658" i="3"/>
  <c r="V681" i="3"/>
  <c r="V932" i="3"/>
  <c r="V795" i="3"/>
  <c r="V782" i="3"/>
  <c r="V324" i="3"/>
  <c r="V102" i="3"/>
  <c r="V45" i="3"/>
  <c r="V16" i="3"/>
  <c r="V917" i="3"/>
  <c r="V719" i="3"/>
  <c r="V829" i="3"/>
  <c r="V174" i="3"/>
  <c r="V531" i="3"/>
  <c r="V269" i="3"/>
  <c r="V775" i="3"/>
  <c r="V512" i="3"/>
  <c r="V545" i="3"/>
  <c r="V291" i="3"/>
  <c r="V418" i="3"/>
  <c r="V848" i="3"/>
  <c r="V115" i="3"/>
  <c r="V421" i="3"/>
  <c r="V144" i="3"/>
  <c r="V304" i="3"/>
  <c r="V408" i="3"/>
  <c r="V484" i="3"/>
  <c r="V921" i="3"/>
  <c r="V373" i="3"/>
  <c r="V307" i="3"/>
  <c r="V351" i="3"/>
  <c r="V189" i="3"/>
  <c r="V40" i="3"/>
  <c r="V729" i="3"/>
  <c r="V515" i="3"/>
  <c r="V493" i="3"/>
  <c r="V272" i="3"/>
  <c r="V581" i="3"/>
  <c r="V215" i="3"/>
  <c r="V981" i="3"/>
  <c r="V993" i="3"/>
  <c r="V266" i="3"/>
  <c r="V709" i="3"/>
  <c r="V288" i="3"/>
  <c r="V686" i="3"/>
  <c r="V693" i="3"/>
  <c r="V46" i="3"/>
  <c r="V376" i="3"/>
  <c r="V837" i="3"/>
  <c r="V154" i="3"/>
  <c r="V423" i="3"/>
  <c r="V60" i="3"/>
  <c r="V103" i="3"/>
  <c r="V624" i="3"/>
  <c r="V419" i="3"/>
  <c r="V659" i="3"/>
  <c r="V17" i="3"/>
  <c r="V428" i="3"/>
  <c r="V295" i="3"/>
  <c r="V879" i="3"/>
  <c r="V414" i="3"/>
  <c r="V11" i="3"/>
  <c r="V505" i="3"/>
  <c r="V265" i="3"/>
  <c r="V336" i="3"/>
  <c r="V511" i="3"/>
  <c r="V827" i="3"/>
  <c r="V426" i="3"/>
  <c r="V677" i="3"/>
  <c r="V455" i="3"/>
  <c r="V617" i="3"/>
  <c r="V85" i="3"/>
  <c r="V180" i="3"/>
  <c r="V591" i="3"/>
  <c r="V583" i="3"/>
  <c r="V756" i="3"/>
  <c r="V166" i="3"/>
  <c r="V86" i="3"/>
  <c r="V985" i="3"/>
  <c r="V924" i="3"/>
  <c r="V679" i="3"/>
  <c r="V19" i="3"/>
  <c r="V920" i="3"/>
  <c r="V995" i="3"/>
  <c r="V603" i="3"/>
  <c r="V662" i="3"/>
  <c r="V152" i="3"/>
  <c r="V279" i="3"/>
  <c r="V982" i="3"/>
  <c r="V121" i="3"/>
  <c r="V544" i="3"/>
  <c r="V587" i="3"/>
  <c r="V588" i="3"/>
  <c r="V35" i="3"/>
  <c r="V748" i="3"/>
  <c r="V529" i="3"/>
  <c r="V384" i="3"/>
  <c r="V321" i="3"/>
  <c r="V5" i="3"/>
  <c r="V838" i="3"/>
  <c r="V322" i="3"/>
  <c r="V345" i="3"/>
  <c r="V222" i="3"/>
  <c r="V87" i="3"/>
  <c r="V52" i="3"/>
  <c r="V107" i="3"/>
  <c r="V308" i="3"/>
  <c r="V818" i="3"/>
  <c r="V149" i="3"/>
  <c r="V760" i="3"/>
  <c r="V472" i="3"/>
  <c r="V812" i="3"/>
  <c r="V294" i="3"/>
  <c r="V634" i="3"/>
  <c r="V539" i="3"/>
  <c r="V551" i="3"/>
  <c r="V576" i="3"/>
  <c r="V312" i="3"/>
  <c r="V615" i="3"/>
  <c r="V453" i="3"/>
  <c r="V297" i="3"/>
  <c r="V487" i="3"/>
  <c r="V274" i="3"/>
  <c r="V873" i="3"/>
  <c r="V910" i="3"/>
  <c r="V996" i="3"/>
  <c r="V15" i="3"/>
  <c r="V664" i="3"/>
  <c r="V145" i="3"/>
  <c r="V899" i="3"/>
  <c r="V571" i="3"/>
  <c r="V119" i="3"/>
  <c r="V602" i="3"/>
  <c r="V136" i="3"/>
  <c r="V596" i="3"/>
  <c r="V73" i="3"/>
  <c r="V42" i="3"/>
  <c r="V684" i="3"/>
  <c r="V80" i="3"/>
  <c r="V334" i="3"/>
  <c r="V654" i="3"/>
  <c r="V600" i="3"/>
  <c r="V32" i="3"/>
  <c r="V526" i="3"/>
  <c r="V240" i="3"/>
  <c r="V394" i="3"/>
  <c r="V379" i="3"/>
  <c r="V610" i="3"/>
  <c r="V49" i="3"/>
  <c r="V538" i="3"/>
  <c r="V314" i="3"/>
  <c r="V757" i="3"/>
  <c r="V907" i="3"/>
  <c r="V155" i="3"/>
  <c r="V808" i="3"/>
  <c r="V948" i="3"/>
  <c r="V773" i="3"/>
  <c r="V896" i="3"/>
  <c r="V109" i="3"/>
  <c r="V28" i="3"/>
  <c r="V821" i="3"/>
  <c r="V718" i="3"/>
  <c r="V891" i="3"/>
  <c r="V708" i="3"/>
  <c r="V898" i="3"/>
  <c r="V710" i="3"/>
  <c r="V688" i="3"/>
  <c r="V541" i="3"/>
  <c r="V994" i="3"/>
  <c r="V39" i="3"/>
  <c r="V33" i="3"/>
  <c r="V316" i="3"/>
  <c r="V74" i="3"/>
  <c r="V43" i="3"/>
  <c r="V159" i="3"/>
  <c r="V438" i="3"/>
  <c r="V845" i="3"/>
  <c r="V882" i="3"/>
  <c r="V790" i="3"/>
  <c r="V699" i="3"/>
  <c r="V206" i="3"/>
  <c r="V473" i="3"/>
  <c r="V475" i="3"/>
  <c r="V118" i="3"/>
  <c r="V599" i="3"/>
  <c r="V518" i="3"/>
  <c r="V666" i="3"/>
  <c r="V431" i="3"/>
  <c r="V285" i="3"/>
  <c r="V94" i="3"/>
  <c r="V239" i="3"/>
  <c r="V632" i="3"/>
  <c r="V361" i="3"/>
  <c r="V256" i="3"/>
  <c r="V305" i="3"/>
  <c r="V47" i="3"/>
  <c r="V931" i="3"/>
  <c r="V162" i="3"/>
  <c r="V442" i="3"/>
  <c r="V752" i="3"/>
  <c r="V375" i="3"/>
  <c r="V890" i="3"/>
  <c r="V127" i="3"/>
  <c r="V170" i="3"/>
  <c r="V211" i="3"/>
  <c r="V698" i="3"/>
  <c r="V887" i="3"/>
  <c r="V235" i="3"/>
  <c r="V447" i="3"/>
  <c r="V20" i="3"/>
  <c r="V957" i="3"/>
  <c r="V849" i="3"/>
  <c r="V987" i="3"/>
  <c r="V318" i="3"/>
  <c r="V158" i="3"/>
  <c r="V350" i="3"/>
  <c r="V630" i="3"/>
  <c r="V935" i="3"/>
  <c r="V613" i="3"/>
  <c r="V249" i="3"/>
  <c r="V721" i="3"/>
  <c r="V26" i="3"/>
  <c r="V258" i="3"/>
  <c r="V309" i="3"/>
  <c r="V864" i="3"/>
  <c r="V754" i="3"/>
  <c r="V609" i="3"/>
  <c r="V667" i="3"/>
  <c r="V967" i="3"/>
  <c r="V93" i="3"/>
  <c r="V255" i="3"/>
  <c r="V168" i="3"/>
  <c r="V122" i="3"/>
  <c r="V444" i="3"/>
  <c r="V724" i="3"/>
  <c r="V286" i="3"/>
  <c r="V244" i="3"/>
  <c r="V410" i="3"/>
  <c r="V923" i="3"/>
  <c r="V589" i="3"/>
  <c r="V125" i="3"/>
  <c r="V485" i="3"/>
  <c r="V637" i="3"/>
  <c r="V183" i="3"/>
  <c r="V14" i="3"/>
  <c r="V870" i="3"/>
  <c r="V876" i="3"/>
  <c r="V317" i="3"/>
  <c r="V878" i="3"/>
  <c r="V586" i="3"/>
  <c r="V868" i="3"/>
  <c r="V859" i="3"/>
  <c r="V404" i="3"/>
  <c r="V733" i="3"/>
  <c r="V802" i="3"/>
  <c r="V252" i="3"/>
  <c r="V452" i="3"/>
  <c r="V508" i="3"/>
  <c r="V966" i="3"/>
  <c r="V930" i="3"/>
  <c r="V502" i="3"/>
  <c r="V323" i="3"/>
  <c r="V988" i="3"/>
  <c r="V614" i="3"/>
  <c r="V397" i="3"/>
  <c r="V490" i="3"/>
  <c r="V27" i="3"/>
  <c r="V147" i="3"/>
  <c r="V766" i="3"/>
  <c r="V21" i="3"/>
  <c r="V914" i="3"/>
  <c r="V398" i="3"/>
  <c r="V507" i="3"/>
  <c r="V702" i="3"/>
  <c r="V59" i="3"/>
  <c r="V597" i="3"/>
  <c r="V947" i="3"/>
  <c r="V380" i="3"/>
  <c r="V833" i="3"/>
  <c r="V454" i="3"/>
  <c r="V381" i="3"/>
  <c r="V76" i="3"/>
  <c r="V690" i="3"/>
  <c r="V141" i="3"/>
  <c r="V82" i="3"/>
  <c r="V809" i="3"/>
  <c r="V652" i="3"/>
  <c r="V247" i="3"/>
  <c r="V549" i="3"/>
  <c r="V231" i="3"/>
  <c r="V233" i="3"/>
  <c r="V629" i="3"/>
  <c r="V390" i="3"/>
  <c r="V499" i="3"/>
  <c r="V578" i="3"/>
  <c r="V811" i="3"/>
  <c r="V986" i="3"/>
  <c r="V623" i="3"/>
  <c r="V909" i="3"/>
  <c r="V822" i="3"/>
  <c r="V598" i="3"/>
  <c r="V451" i="3"/>
  <c r="V520" i="3"/>
  <c r="V319" i="3"/>
  <c r="V500" i="3"/>
  <c r="V495" i="3"/>
  <c r="V439" i="3"/>
  <c r="V7" i="3"/>
  <c r="V601" i="3"/>
  <c r="V25" i="3"/>
  <c r="V151" i="3"/>
  <c r="V889" i="3"/>
  <c r="V796" i="3"/>
  <c r="V116" i="3"/>
  <c r="V793" i="3"/>
  <c r="V208" i="3"/>
  <c r="V406" i="3"/>
  <c r="V820" i="3"/>
  <c r="V226" i="3"/>
  <c r="V853" i="3"/>
  <c r="V238" i="3"/>
  <c r="V441" i="3"/>
  <c r="V506" i="3"/>
  <c r="V536" i="3"/>
  <c r="V64" i="3"/>
  <c r="V926" i="3"/>
  <c r="V37" i="3"/>
  <c r="V185" i="3"/>
  <c r="V715" i="3"/>
  <c r="V3" i="3"/>
  <c r="V48" i="3"/>
  <c r="V89" i="3"/>
  <c r="V427" i="3"/>
  <c r="V466" i="3"/>
  <c r="V784" i="3"/>
  <c r="V230" i="3"/>
  <c r="V83" i="3"/>
  <c r="V653" i="3"/>
  <c r="V9" i="3"/>
  <c r="V261" i="3"/>
  <c r="V13" i="3"/>
  <c r="V533" i="3"/>
  <c r="V1001" i="3"/>
  <c r="V680" i="3"/>
  <c r="V902" i="3"/>
  <c r="V501" i="3"/>
  <c r="V325" i="3"/>
  <c r="V488" i="3"/>
  <c r="V388" i="3"/>
  <c r="V919" i="3"/>
  <c r="V124" i="3"/>
  <c r="V366" i="3"/>
  <c r="V901" i="3"/>
  <c r="V370" i="3"/>
  <c r="V779" i="3"/>
  <c r="V741" i="3"/>
  <c r="V839" i="3"/>
  <c r="V547" i="3"/>
  <c r="V61" i="3"/>
  <c r="V631" i="3"/>
  <c r="V823" i="3"/>
  <c r="V763" i="3"/>
  <c r="V682" i="3"/>
  <c r="V704" i="3"/>
  <c r="V712" i="3"/>
  <c r="V649" i="3"/>
  <c r="V694" i="3"/>
  <c r="V553" i="3"/>
  <c r="V661" i="3"/>
  <c r="V203" i="3"/>
  <c r="V81" i="3"/>
  <c r="V367" i="3"/>
  <c r="V886" i="3"/>
  <c r="V554" i="3"/>
  <c r="V289" i="3"/>
  <c r="V18" i="3"/>
  <c r="V34" i="3"/>
  <c r="V863" i="3"/>
  <c r="V503" i="3"/>
  <c r="V800" i="3"/>
  <c r="V302" i="3"/>
  <c r="V142" i="3"/>
  <c r="V420" i="3"/>
  <c r="V819" i="3"/>
  <c r="V638" i="3"/>
  <c r="V989" i="3"/>
  <c r="V687" i="3"/>
  <c r="V883" i="3"/>
  <c r="V612" i="3"/>
  <c r="V486" i="3"/>
  <c r="V128" i="3"/>
  <c r="V120" i="3"/>
  <c r="V912" i="3"/>
  <c r="V210" i="3"/>
  <c r="V101" i="3"/>
  <c r="V171" i="3"/>
  <c r="V717" i="3"/>
  <c r="V958" i="3"/>
  <c r="V478" i="3"/>
  <c r="V92" i="3"/>
  <c r="V569" i="3"/>
  <c r="V534" i="3"/>
  <c r="V884" i="3"/>
  <c r="V942" i="3"/>
  <c r="V918" i="3"/>
  <c r="V432" i="3"/>
  <c r="V866" i="3"/>
  <c r="V751" i="3"/>
  <c r="V735" i="3"/>
  <c r="V182" i="3"/>
  <c r="V807" i="3"/>
  <c r="V135" i="3"/>
  <c r="V117" i="3"/>
  <c r="V179" i="3"/>
  <c r="V946" i="3"/>
  <c r="V781" i="3"/>
  <c r="V150" i="3"/>
  <c r="V456" i="3"/>
  <c r="V714" i="3"/>
  <c r="V550" i="3"/>
  <c r="V707" i="3"/>
  <c r="V742" i="3"/>
  <c r="V139" i="3"/>
  <c r="V425" i="3"/>
  <c r="V75" i="3"/>
  <c r="V112" i="3"/>
  <c r="V105" i="3"/>
  <c r="V934" i="3"/>
  <c r="V197" i="3"/>
  <c r="V670" i="3"/>
  <c r="V900" i="3"/>
  <c r="V352" i="3"/>
  <c r="V865" i="3"/>
  <c r="V55" i="3"/>
  <c r="V457" i="3"/>
  <c r="V933" i="3"/>
  <c r="V973" i="3"/>
  <c r="V705" i="3"/>
  <c r="V665" i="3"/>
  <c r="V396" i="3"/>
  <c r="V214" i="3"/>
  <c r="V963" i="3"/>
  <c r="V435" i="3"/>
  <c r="V954" i="3"/>
  <c r="V744" i="3"/>
  <c r="V482" i="3"/>
  <c r="V674" i="3"/>
  <c r="V645" i="3"/>
  <c r="V194" i="3"/>
  <c r="V62" i="3"/>
  <c r="V313" i="3"/>
  <c r="V908" i="3"/>
  <c r="V79" i="3"/>
  <c r="V770" i="3"/>
  <c r="V108" i="3"/>
  <c r="V974" i="3"/>
  <c r="V251" i="3"/>
  <c r="V498" i="3"/>
  <c r="V572" i="3"/>
  <c r="V509" i="3"/>
  <c r="V328" i="3"/>
  <c r="V53" i="3"/>
  <c r="V611" i="3"/>
  <c r="V788" i="3"/>
  <c r="V867" i="3"/>
  <c r="V99" i="3"/>
  <c r="V738" i="3"/>
  <c r="V579" i="3"/>
  <c r="V692" i="3"/>
  <c r="V984" i="3"/>
  <c r="V593" i="3"/>
  <c r="V241" i="3"/>
  <c r="V960" i="3"/>
  <c r="V824" i="3"/>
  <c r="V976" i="3"/>
  <c r="V689" i="3"/>
  <c r="V797" i="3"/>
  <c r="V201" i="3"/>
  <c r="V852" i="3"/>
  <c r="V739" i="3"/>
  <c r="V928" i="3"/>
  <c r="V737" i="3"/>
  <c r="V368" i="3"/>
  <c r="V181" i="3"/>
  <c r="V740" i="3"/>
  <c r="V524" i="3"/>
  <c r="V640" i="3"/>
  <c r="V663" i="3"/>
  <c r="V284" i="3"/>
  <c r="V448" i="3"/>
  <c r="V68" i="3"/>
  <c r="V389" i="3"/>
  <c r="V997" i="3"/>
  <c r="V110" i="3"/>
  <c r="V281" i="3"/>
  <c r="V999" i="3"/>
  <c r="V357" i="3"/>
  <c r="V41" i="3"/>
  <c r="V915" i="3"/>
  <c r="V904" i="3"/>
  <c r="V434" i="3"/>
  <c r="V290" i="3"/>
  <c r="V234" i="3"/>
  <c r="V377" i="3"/>
  <c r="V764" i="3"/>
  <c r="V936" i="3"/>
  <c r="V100" i="3"/>
  <c r="V843" i="3"/>
  <c r="V167" i="3"/>
  <c r="V4" i="3"/>
  <c r="V622" i="3"/>
  <c r="V635" i="3"/>
  <c r="V402" i="3"/>
  <c r="V937" i="3"/>
  <c r="V656" i="3"/>
  <c r="V783" i="3"/>
  <c r="V585" i="3"/>
  <c r="V187" i="3"/>
  <c r="V160" i="3"/>
  <c r="V559" i="3"/>
  <c r="V944" i="3"/>
  <c r="V978" i="3"/>
  <c r="V378" i="3"/>
  <c r="V212" i="3"/>
  <c r="V835" i="3"/>
  <c r="V523" i="3"/>
  <c r="V776" i="3"/>
  <c r="V703" i="3"/>
  <c r="V443" i="3"/>
  <c r="V157" i="3"/>
  <c r="V706" i="3"/>
  <c r="V69" i="3"/>
  <c r="V892" i="3"/>
  <c r="V525" i="3"/>
  <c r="V90" i="3"/>
  <c r="V359" i="3"/>
  <c r="V628" i="3"/>
  <c r="V990" i="3"/>
  <c r="V894" i="3"/>
  <c r="V626" i="3"/>
  <c r="V979" i="3"/>
  <c r="V130" i="3"/>
  <c r="V391" i="3"/>
  <c r="V30" i="3"/>
  <c r="V56" i="3"/>
  <c r="V245" i="3"/>
  <c r="V44" i="3"/>
  <c r="V951" i="3"/>
  <c r="V461" i="3"/>
  <c r="V207" i="3"/>
  <c r="V369" i="3"/>
  <c r="V416" i="3"/>
  <c r="V254" i="3"/>
  <c r="V504" i="3"/>
  <c r="V916" i="3"/>
  <c r="V382" i="3"/>
  <c r="V762" i="3"/>
  <c r="V463" i="3"/>
  <c r="V479" i="3"/>
  <c r="V270" i="3"/>
  <c r="V437" i="3"/>
  <c r="V532" i="3"/>
  <c r="V840" i="3"/>
  <c r="V362" i="3"/>
  <c r="V374" i="3"/>
  <c r="V814" i="3"/>
  <c r="V897" i="3"/>
  <c r="V243" i="3"/>
  <c r="V952" i="3"/>
  <c r="V871" i="3"/>
  <c r="V817" i="3"/>
  <c r="V558" i="3"/>
  <c r="V470" i="3"/>
  <c r="V387" i="3"/>
  <c r="V301" i="3"/>
  <c r="V399" i="3"/>
  <c r="V540" i="3"/>
  <c r="V6" i="3"/>
  <c r="V354" i="3"/>
  <c r="V353" i="3"/>
  <c r="V10" i="3"/>
  <c r="V326" i="3"/>
  <c r="V552" i="3"/>
  <c r="V968" i="3"/>
  <c r="V383" i="3"/>
  <c r="V360" i="3"/>
  <c r="V58" i="3"/>
  <c r="V854" i="3"/>
  <c r="V983" i="3"/>
  <c r="V647" i="3"/>
  <c r="V217" i="3"/>
  <c r="V794" i="3"/>
  <c r="V755" i="3"/>
  <c r="V927" i="3"/>
  <c r="V190" i="3"/>
  <c r="V63" i="3"/>
  <c r="V213" i="3"/>
  <c r="V765" i="3"/>
  <c r="V409" i="3"/>
  <c r="V395" i="3"/>
  <c r="V365" i="3"/>
  <c r="V489" i="3"/>
  <c r="V237" i="3"/>
  <c r="V31" i="3"/>
  <c r="V320" i="3"/>
  <c r="V411" i="3"/>
  <c r="V723" i="3"/>
  <c r="V608" i="3"/>
  <c r="V561" i="3"/>
  <c r="V84" i="3"/>
  <c r="V340" i="3"/>
  <c r="V467" i="3"/>
  <c r="V333" i="3"/>
  <c r="V280" i="3"/>
  <c r="V228" i="3"/>
  <c r="V731" i="3"/>
  <c r="V660" i="3"/>
  <c r="V483" i="3"/>
  <c r="V650" i="3"/>
  <c r="V430" i="3"/>
  <c r="V970" i="3"/>
  <c r="V564" i="3"/>
  <c r="V337" i="3"/>
  <c r="V496" i="3"/>
  <c r="V126" i="3"/>
  <c r="V78" i="3"/>
  <c r="V449" i="3"/>
  <c r="V275" i="3"/>
  <c r="V697" i="3"/>
  <c r="V975" i="3"/>
  <c r="V57" i="3"/>
  <c r="V298" i="3"/>
  <c r="V178" i="3"/>
  <c r="V725" i="3"/>
  <c r="V303" i="3"/>
  <c r="V413" i="3"/>
  <c r="V803" i="3"/>
  <c r="V273" i="3"/>
  <c r="V469" i="3"/>
  <c r="V774" i="3"/>
  <c r="V857" i="3"/>
  <c r="V459" i="3"/>
  <c r="V29" i="3"/>
  <c r="V657" i="3"/>
  <c r="V140" i="3"/>
  <c r="V759" i="3"/>
  <c r="V429" i="3"/>
  <c r="V606" i="3"/>
  <c r="V113" i="3"/>
  <c r="V169" i="3"/>
  <c r="V753" i="3"/>
  <c r="V570" i="3"/>
  <c r="V392" i="3"/>
  <c r="V727" i="3"/>
  <c r="V131" i="3"/>
  <c r="V685" i="3"/>
  <c r="V407" i="3"/>
  <c r="V209" i="3"/>
  <c r="V282" i="3"/>
  <c r="V259" i="3" l="1"/>
  <c r="V530" i="3"/>
  <c r="V242" i="3"/>
  <c r="X242" i="3" s="1"/>
  <c r="V648" i="3"/>
  <c r="W648" i="3" s="1"/>
  <c r="V184" i="3"/>
  <c r="V71" i="3"/>
  <c r="V133" i="3"/>
  <c r="X133" i="3" s="1"/>
  <c r="V88" i="3"/>
  <c r="X88" i="3" s="1"/>
  <c r="V132" i="3"/>
  <c r="V257" i="3"/>
  <c r="X257" i="3" s="1"/>
  <c r="V415" i="3"/>
  <c r="X415" i="3" s="1"/>
  <c r="V342" i="3"/>
  <c r="W342" i="3" s="1"/>
  <c r="V522" i="3"/>
  <c r="V939" i="3"/>
  <c r="W939" i="3" s="1"/>
  <c r="V625" i="3"/>
  <c r="W625" i="3" s="1"/>
  <c r="V385" i="3"/>
  <c r="W385" i="3" s="1"/>
  <c r="V236" i="3"/>
  <c r="V672" i="3"/>
  <c r="X672" i="3" s="1"/>
  <c r="V791" i="3"/>
  <c r="W791" i="3" s="1"/>
  <c r="V494" i="3"/>
  <c r="X494" i="3" s="1"/>
  <c r="V433" i="3"/>
  <c r="V218" i="3"/>
  <c r="W218" i="3" s="1"/>
  <c r="V371" i="3"/>
  <c r="W371" i="3" s="1"/>
  <c r="V621" i="3"/>
  <c r="W621" i="3" s="1"/>
  <c r="V592" i="3"/>
  <c r="V673" i="3"/>
  <c r="W673" i="3" s="1"/>
  <c r="V137" i="3"/>
  <c r="W137" i="3" s="1"/>
  <c r="V465" i="3"/>
  <c r="W465" i="3" s="1"/>
  <c r="V271" i="3"/>
  <c r="W271" i="3" s="1"/>
  <c r="V51" i="3"/>
  <c r="W51" i="3" s="1"/>
  <c r="V462" i="3"/>
  <c r="X462" i="3" s="1"/>
  <c r="V851" i="3"/>
  <c r="W851" i="3" s="1"/>
  <c r="V344" i="3"/>
  <c r="X344" i="3" s="1"/>
  <c r="V856" i="3"/>
  <c r="X856" i="3" s="1"/>
  <c r="V832" i="3"/>
  <c r="W832" i="3" s="1"/>
  <c r="V283" i="3"/>
  <c r="W283" i="3" s="1"/>
  <c r="V906" i="3"/>
  <c r="W906" i="3" s="1"/>
  <c r="V895" i="3"/>
  <c r="X895" i="3" s="1"/>
  <c r="V736" i="3"/>
  <c r="X736" i="3" s="1"/>
  <c r="V329" i="3"/>
  <c r="W329" i="3" s="1"/>
  <c r="V627" i="3"/>
  <c r="W627" i="3" s="1"/>
  <c r="V815" i="3"/>
  <c r="X815" i="3" s="1"/>
  <c r="V804" i="3"/>
  <c r="W804" i="3" s="1"/>
  <c r="V514" i="3"/>
  <c r="X514" i="3" s="1"/>
  <c r="V146" i="3"/>
  <c r="X146" i="3" s="1"/>
  <c r="V913" i="3"/>
  <c r="X913" i="3" s="1"/>
  <c r="V8" i="3"/>
  <c r="W8" i="3" s="1"/>
  <c r="V953" i="3"/>
  <c r="W953" i="3" s="1"/>
  <c r="V223" i="3"/>
  <c r="W223" i="3" s="1"/>
  <c r="V341" i="3"/>
  <c r="X341" i="3" s="1"/>
  <c r="V200" i="3"/>
  <c r="W200" i="3" s="1"/>
  <c r="V192" i="3"/>
  <c r="W192" i="3" s="1"/>
  <c r="V253" i="3"/>
  <c r="X253" i="3" s="1"/>
  <c r="V296" i="3"/>
  <c r="W296" i="3" s="1"/>
  <c r="V260" i="3"/>
  <c r="X260" i="3" s="1"/>
  <c r="V943" i="3"/>
  <c r="X943" i="3" s="1"/>
  <c r="V728" i="3"/>
  <c r="W728" i="3" s="1"/>
  <c r="V347" i="3"/>
  <c r="W347" i="3" s="1"/>
  <c r="V186" i="3"/>
  <c r="W186" i="3" s="1"/>
  <c r="V846" i="3"/>
  <c r="X846" i="3" s="1"/>
  <c r="V789" i="3"/>
  <c r="W789" i="3" s="1"/>
  <c r="V799" i="3"/>
  <c r="W799" i="3" s="1"/>
  <c r="V315" i="3"/>
  <c r="X315" i="3" s="1"/>
  <c r="V173" i="3"/>
  <c r="W173" i="3" s="1"/>
  <c r="V716" i="3"/>
  <c r="X716" i="3" s="1"/>
  <c r="V869" i="3"/>
  <c r="X869" i="3" s="1"/>
  <c r="V556" i="3"/>
  <c r="X556" i="3" s="1"/>
  <c r="V339" i="3"/>
  <c r="X339" i="3" s="1"/>
  <c r="V535" i="3"/>
  <c r="W535" i="3" s="1"/>
  <c r="V826" i="3"/>
  <c r="X826" i="3" s="1"/>
  <c r="V860" i="3"/>
  <c r="W860" i="3" s="1"/>
  <c r="V862" i="3"/>
  <c r="W862" i="3" s="1"/>
  <c r="V138" i="3"/>
  <c r="X138" i="3" s="1"/>
  <c r="V834" i="3"/>
  <c r="W834" i="3" s="1"/>
  <c r="V403" i="3"/>
  <c r="W403" i="3" s="1"/>
  <c r="V696" i="3"/>
  <c r="X696" i="3" s="1"/>
  <c r="X727" i="3"/>
  <c r="W727" i="3"/>
  <c r="X570" i="3"/>
  <c r="W570" i="3"/>
  <c r="W657" i="3"/>
  <c r="X657" i="3"/>
  <c r="X413" i="3"/>
  <c r="W413" i="3"/>
  <c r="X275" i="3"/>
  <c r="W275" i="3"/>
  <c r="W430" i="3"/>
  <c r="X430" i="3"/>
  <c r="X407" i="3"/>
  <c r="W407" i="3"/>
  <c r="X392" i="3"/>
  <c r="W392" i="3"/>
  <c r="X113" i="3"/>
  <c r="W113" i="3"/>
  <c r="X140" i="3"/>
  <c r="W140" i="3"/>
  <c r="X857" i="3"/>
  <c r="W857" i="3"/>
  <c r="X803" i="3"/>
  <c r="W803" i="3"/>
  <c r="X178" i="3"/>
  <c r="W178" i="3"/>
  <c r="W697" i="3"/>
  <c r="X697" i="3"/>
  <c r="X126" i="3"/>
  <c r="W126" i="3"/>
  <c r="X970" i="3"/>
  <c r="W970" i="3"/>
  <c r="X660" i="3"/>
  <c r="W660" i="3"/>
  <c r="W333" i="3"/>
  <c r="X333" i="3"/>
  <c r="X561" i="3"/>
  <c r="W561" i="3"/>
  <c r="X320" i="3"/>
  <c r="W320" i="3"/>
  <c r="X365" i="3"/>
  <c r="W365" i="3"/>
  <c r="W213" i="3"/>
  <c r="X213" i="3"/>
  <c r="X755" i="3"/>
  <c r="W755" i="3"/>
  <c r="X983" i="3"/>
  <c r="W983" i="3"/>
  <c r="W383" i="3"/>
  <c r="X383" i="3"/>
  <c r="W10" i="3"/>
  <c r="X10" i="3"/>
  <c r="W540" i="3"/>
  <c r="X540" i="3"/>
  <c r="X470" i="3"/>
  <c r="W470" i="3"/>
  <c r="X952" i="3"/>
  <c r="W952" i="3"/>
  <c r="W374" i="3"/>
  <c r="X374" i="3"/>
  <c r="W437" i="3"/>
  <c r="X437" i="3"/>
  <c r="W762" i="3"/>
  <c r="X762" i="3"/>
  <c r="W254" i="3"/>
  <c r="X254" i="3"/>
  <c r="W461" i="3"/>
  <c r="X461" i="3"/>
  <c r="X56" i="3"/>
  <c r="W56" i="3"/>
  <c r="W979" i="3"/>
  <c r="X979" i="3"/>
  <c r="X628" i="3"/>
  <c r="W628" i="3"/>
  <c r="X892" i="3"/>
  <c r="W892" i="3"/>
  <c r="W443" i="3"/>
  <c r="X443" i="3"/>
  <c r="X835" i="3"/>
  <c r="W835" i="3"/>
  <c r="W944" i="3"/>
  <c r="X944" i="3"/>
  <c r="X585" i="3"/>
  <c r="W585" i="3"/>
  <c r="X402" i="3"/>
  <c r="W402" i="3"/>
  <c r="X167" i="3"/>
  <c r="W167" i="3"/>
  <c r="X764" i="3"/>
  <c r="W764" i="3"/>
  <c r="X434" i="3"/>
  <c r="W434" i="3"/>
  <c r="X357" i="3"/>
  <c r="W357" i="3"/>
  <c r="W997" i="3"/>
  <c r="X997" i="3"/>
  <c r="W284" i="3"/>
  <c r="X284" i="3"/>
  <c r="W740" i="3"/>
  <c r="X740" i="3"/>
  <c r="X928" i="3"/>
  <c r="W928" i="3"/>
  <c r="W797" i="3"/>
  <c r="X797" i="3"/>
  <c r="W960" i="3"/>
  <c r="X960" i="3"/>
  <c r="W692" i="3"/>
  <c r="X692" i="3"/>
  <c r="X867" i="3"/>
  <c r="W867" i="3"/>
  <c r="W328" i="3"/>
  <c r="X328" i="3"/>
  <c r="W251" i="3"/>
  <c r="X251" i="3"/>
  <c r="W79" i="3"/>
  <c r="X79" i="3"/>
  <c r="W194" i="3"/>
  <c r="X194" i="3"/>
  <c r="X744" i="3"/>
  <c r="W744" i="3"/>
  <c r="X214" i="3"/>
  <c r="W214" i="3"/>
  <c r="X973" i="3"/>
  <c r="W973" i="3"/>
  <c r="W865" i="3"/>
  <c r="X865" i="3"/>
  <c r="X197" i="3"/>
  <c r="W197" i="3"/>
  <c r="X75" i="3"/>
  <c r="W75" i="3"/>
  <c r="X707" i="3"/>
  <c r="W707" i="3"/>
  <c r="W150" i="3"/>
  <c r="X150" i="3"/>
  <c r="W117" i="3"/>
  <c r="X117" i="3"/>
  <c r="X735" i="3"/>
  <c r="W735" i="3"/>
  <c r="W918" i="3"/>
  <c r="X918" i="3"/>
  <c r="X569" i="3"/>
  <c r="W569" i="3"/>
  <c r="W717" i="3"/>
  <c r="X717" i="3"/>
  <c r="W912" i="3"/>
  <c r="X912" i="3"/>
  <c r="X612" i="3"/>
  <c r="W612" i="3"/>
  <c r="X638" i="3"/>
  <c r="W638" i="3"/>
  <c r="W302" i="3"/>
  <c r="X302" i="3"/>
  <c r="W34" i="3"/>
  <c r="X34" i="3"/>
  <c r="X886" i="3"/>
  <c r="W886" i="3"/>
  <c r="X661" i="3"/>
  <c r="W661" i="3"/>
  <c r="X712" i="3"/>
  <c r="W712" i="3"/>
  <c r="W823" i="3"/>
  <c r="X823" i="3"/>
  <c r="W839" i="3"/>
  <c r="X839" i="3"/>
  <c r="W901" i="3"/>
  <c r="X901" i="3"/>
  <c r="W388" i="3"/>
  <c r="X388" i="3"/>
  <c r="X902" i="3"/>
  <c r="W902" i="3"/>
  <c r="X13" i="3"/>
  <c r="W13" i="3"/>
  <c r="X83" i="3"/>
  <c r="W83" i="3"/>
  <c r="X427" i="3"/>
  <c r="W427" i="3"/>
  <c r="X715" i="3"/>
  <c r="W715" i="3"/>
  <c r="W64" i="3"/>
  <c r="X64" i="3"/>
  <c r="X238" i="3"/>
  <c r="W238" i="3"/>
  <c r="X406" i="3"/>
  <c r="W406" i="3"/>
  <c r="W796" i="3"/>
  <c r="X796" i="3"/>
  <c r="W601" i="3"/>
  <c r="X601" i="3"/>
  <c r="W500" i="3"/>
  <c r="X500" i="3"/>
  <c r="X598" i="3"/>
  <c r="W598" i="3"/>
  <c r="W986" i="3"/>
  <c r="X986" i="3"/>
  <c r="X390" i="3"/>
  <c r="W390" i="3"/>
  <c r="W549" i="3"/>
  <c r="X549" i="3"/>
  <c r="X82" i="3"/>
  <c r="W82" i="3"/>
  <c r="X381" i="3"/>
  <c r="W381" i="3"/>
  <c r="X947" i="3"/>
  <c r="W947" i="3"/>
  <c r="X507" i="3"/>
  <c r="W507" i="3"/>
  <c r="X766" i="3"/>
  <c r="W766" i="3"/>
  <c r="X397" i="3"/>
  <c r="W397" i="3"/>
  <c r="X502" i="3"/>
  <c r="W502" i="3"/>
  <c r="W452" i="3"/>
  <c r="X452" i="3"/>
  <c r="X404" i="3"/>
  <c r="W404" i="3"/>
  <c r="W878" i="3"/>
  <c r="X878" i="3"/>
  <c r="W14" i="3"/>
  <c r="X14" i="3"/>
  <c r="X125" i="3"/>
  <c r="W125" i="3"/>
  <c r="W244" i="3"/>
  <c r="X244" i="3"/>
  <c r="W122" i="3"/>
  <c r="X122" i="3"/>
  <c r="X967" i="3"/>
  <c r="W967" i="3"/>
  <c r="X864" i="3"/>
  <c r="W864" i="3"/>
  <c r="W721" i="3"/>
  <c r="X721" i="3"/>
  <c r="W630" i="3"/>
  <c r="X630" i="3"/>
  <c r="W987" i="3"/>
  <c r="X987" i="3"/>
  <c r="W447" i="3"/>
  <c r="X447" i="3"/>
  <c r="W211" i="3"/>
  <c r="X211" i="3"/>
  <c r="W375" i="3"/>
  <c r="X375" i="3"/>
  <c r="W931" i="3"/>
  <c r="X931" i="3"/>
  <c r="W361" i="3"/>
  <c r="X361" i="3"/>
  <c r="X285" i="3"/>
  <c r="W285" i="3"/>
  <c r="W599" i="3"/>
  <c r="X599" i="3"/>
  <c r="W206" i="3"/>
  <c r="X206" i="3"/>
  <c r="X845" i="3"/>
  <c r="W845" i="3"/>
  <c r="X74" i="3"/>
  <c r="W74" i="3"/>
  <c r="W994" i="3"/>
  <c r="X994" i="3"/>
  <c r="X898" i="3"/>
  <c r="W898" i="3"/>
  <c r="X821" i="3"/>
  <c r="W821" i="3"/>
  <c r="X773" i="3"/>
  <c r="W773" i="3"/>
  <c r="X907" i="3"/>
  <c r="W907" i="3"/>
  <c r="W49" i="3"/>
  <c r="X49" i="3"/>
  <c r="X240" i="3"/>
  <c r="W240" i="3"/>
  <c r="W654" i="3"/>
  <c r="X654" i="3"/>
  <c r="X42" i="3"/>
  <c r="W42" i="3"/>
  <c r="W602" i="3"/>
  <c r="X602" i="3"/>
  <c r="X145" i="3"/>
  <c r="W145" i="3"/>
  <c r="X910" i="3"/>
  <c r="W910" i="3"/>
  <c r="X297" i="3"/>
  <c r="W297" i="3"/>
  <c r="W576" i="3"/>
  <c r="X576" i="3"/>
  <c r="W294" i="3"/>
  <c r="X294" i="3"/>
  <c r="X149" i="3"/>
  <c r="W149" i="3"/>
  <c r="W52" i="3"/>
  <c r="X52" i="3"/>
  <c r="X322" i="3"/>
  <c r="W322" i="3"/>
  <c r="W384" i="3"/>
  <c r="X384" i="3"/>
  <c r="X588" i="3"/>
  <c r="W588" i="3"/>
  <c r="W982" i="3"/>
  <c r="X982" i="3"/>
  <c r="X603" i="3"/>
  <c r="W603" i="3"/>
  <c r="X679" i="3"/>
  <c r="W679" i="3"/>
  <c r="W166" i="3"/>
  <c r="X166" i="3"/>
  <c r="W180" i="3"/>
  <c r="X180" i="3"/>
  <c r="W677" i="3"/>
  <c r="X677" i="3"/>
  <c r="W336" i="3"/>
  <c r="X336" i="3"/>
  <c r="X414" i="3"/>
  <c r="W414" i="3"/>
  <c r="W17" i="3"/>
  <c r="X17" i="3"/>
  <c r="X103" i="3"/>
  <c r="W103" i="3"/>
  <c r="W837" i="3"/>
  <c r="X837" i="3"/>
  <c r="X686" i="3"/>
  <c r="W686" i="3"/>
  <c r="X993" i="3"/>
  <c r="W993" i="3"/>
  <c r="W272" i="3"/>
  <c r="X272" i="3"/>
  <c r="X40" i="3"/>
  <c r="W40" i="3"/>
  <c r="W373" i="3"/>
  <c r="X373" i="3"/>
  <c r="W304" i="3"/>
  <c r="X304" i="3"/>
  <c r="X848" i="3"/>
  <c r="W848" i="3"/>
  <c r="W512" i="3"/>
  <c r="X512" i="3"/>
  <c r="X174" i="3"/>
  <c r="W174" i="3"/>
  <c r="W16" i="3"/>
  <c r="X16" i="3"/>
  <c r="X782" i="3"/>
  <c r="W782" i="3"/>
  <c r="W658" i="3"/>
  <c r="X658" i="3"/>
  <c r="X555" i="3"/>
  <c r="W555" i="3"/>
  <c r="W618" i="3"/>
  <c r="X618" i="3"/>
  <c r="W643" i="3"/>
  <c r="X643" i="3"/>
  <c r="X134" i="3"/>
  <c r="W134" i="3"/>
  <c r="X888" i="3"/>
  <c r="W888" i="3"/>
  <c r="W299" i="3"/>
  <c r="X299" i="3"/>
  <c r="X492" i="3"/>
  <c r="W492" i="3"/>
  <c r="W962" i="3"/>
  <c r="X962" i="3"/>
  <c r="W510" i="3"/>
  <c r="X510" i="3"/>
  <c r="W750" i="3"/>
  <c r="X750" i="3"/>
  <c r="X950" i="3"/>
  <c r="W950" i="3"/>
  <c r="W836" i="3"/>
  <c r="X836" i="3"/>
  <c r="X813" i="3"/>
  <c r="W813" i="3"/>
  <c r="X965" i="3"/>
  <c r="W965" i="3"/>
  <c r="X850" i="3"/>
  <c r="W850" i="3"/>
  <c r="W767" i="3"/>
  <c r="X767" i="3"/>
  <c r="W893" i="3"/>
  <c r="X893" i="3"/>
  <c r="W537" i="3"/>
  <c r="X537" i="3"/>
  <c r="W22" i="3"/>
  <c r="X22" i="3"/>
  <c r="X310" i="3"/>
  <c r="W310" i="3"/>
  <c r="W65" i="3"/>
  <c r="X65" i="3"/>
  <c r="X941" i="3"/>
  <c r="W941" i="3"/>
  <c r="X949" i="3"/>
  <c r="W949" i="3"/>
  <c r="W38" i="3"/>
  <c r="X38" i="3"/>
  <c r="X945" i="3"/>
  <c r="W945" i="3"/>
  <c r="W356" i="3"/>
  <c r="X356" i="3"/>
  <c r="X877" i="3"/>
  <c r="W877" i="3"/>
  <c r="W805" i="3"/>
  <c r="X805" i="3"/>
  <c r="W405" i="3"/>
  <c r="X405" i="3"/>
  <c r="W188" i="3"/>
  <c r="X188" i="3"/>
  <c r="W959" i="3"/>
  <c r="X959" i="3"/>
  <c r="X12" i="3"/>
  <c r="W12" i="3"/>
  <c r="X436" i="3"/>
  <c r="W436" i="3"/>
  <c r="W50" i="3"/>
  <c r="X50" i="3"/>
  <c r="W262" i="3"/>
  <c r="X262" i="3"/>
  <c r="W847" i="3"/>
  <c r="X847" i="3"/>
  <c r="W844" i="3"/>
  <c r="X844" i="3"/>
  <c r="W730" i="3"/>
  <c r="X730" i="3"/>
  <c r="X678" i="3"/>
  <c r="W678" i="3"/>
  <c r="W695" i="3"/>
  <c r="X695" i="3"/>
  <c r="X111" i="3"/>
  <c r="W111" i="3"/>
  <c r="W810" i="3"/>
  <c r="X810" i="3"/>
  <c r="X777" i="3"/>
  <c r="W777" i="3"/>
  <c r="W278" i="3"/>
  <c r="X278" i="3"/>
  <c r="X580" i="3"/>
  <c r="W580" i="3"/>
  <c r="W925" i="3"/>
  <c r="X925" i="3"/>
  <c r="X644" i="3"/>
  <c r="W644" i="3"/>
  <c r="W330" i="3"/>
  <c r="X330" i="3"/>
  <c r="X164" i="3"/>
  <c r="W164" i="3"/>
  <c r="W216" i="3"/>
  <c r="X216" i="3"/>
  <c r="X477" i="3"/>
  <c r="W477" i="3"/>
  <c r="W991" i="3"/>
  <c r="X991" i="3"/>
  <c r="X778" i="3"/>
  <c r="W778" i="3"/>
  <c r="X641" i="3"/>
  <c r="W641" i="3"/>
  <c r="W198" i="3"/>
  <c r="X198" i="3"/>
  <c r="W655" i="3"/>
  <c r="X655" i="3"/>
  <c r="X977" i="3"/>
  <c r="W977" i="3"/>
  <c r="W343" i="3"/>
  <c r="X343" i="3"/>
  <c r="X77" i="3"/>
  <c r="W77" i="3"/>
  <c r="W787" i="3"/>
  <c r="X787" i="3"/>
  <c r="W209" i="3"/>
  <c r="X209" i="3"/>
  <c r="X169" i="3"/>
  <c r="W169" i="3"/>
  <c r="W759" i="3"/>
  <c r="X759" i="3"/>
  <c r="X459" i="3"/>
  <c r="W459" i="3"/>
  <c r="W273" i="3"/>
  <c r="X273" i="3"/>
  <c r="W725" i="3"/>
  <c r="X725" i="3"/>
  <c r="W975" i="3"/>
  <c r="X975" i="3"/>
  <c r="X78" i="3"/>
  <c r="W78" i="3"/>
  <c r="W564" i="3"/>
  <c r="X564" i="3"/>
  <c r="W483" i="3"/>
  <c r="X483" i="3"/>
  <c r="W280" i="3"/>
  <c r="X280" i="3"/>
  <c r="X84" i="3"/>
  <c r="W84" i="3"/>
  <c r="X411" i="3"/>
  <c r="W411" i="3"/>
  <c r="X489" i="3"/>
  <c r="W489" i="3"/>
  <c r="W765" i="3"/>
  <c r="X765" i="3"/>
  <c r="W927" i="3"/>
  <c r="X927" i="3"/>
  <c r="X647" i="3"/>
  <c r="W647" i="3"/>
  <c r="W360" i="3"/>
  <c r="X360" i="3"/>
  <c r="X326" i="3"/>
  <c r="W326" i="3"/>
  <c r="X6" i="3"/>
  <c r="W6" i="3"/>
  <c r="W387" i="3"/>
  <c r="X387" i="3"/>
  <c r="X871" i="3"/>
  <c r="W871" i="3"/>
  <c r="X814" i="3"/>
  <c r="W814" i="3"/>
  <c r="W532" i="3"/>
  <c r="X532" i="3"/>
  <c r="X463" i="3"/>
  <c r="W463" i="3"/>
  <c r="W504" i="3"/>
  <c r="X504" i="3"/>
  <c r="X207" i="3"/>
  <c r="W207" i="3"/>
  <c r="W245" i="3"/>
  <c r="X245" i="3"/>
  <c r="X130" i="3"/>
  <c r="W130" i="3"/>
  <c r="W990" i="3"/>
  <c r="X990" i="3"/>
  <c r="X525" i="3"/>
  <c r="W525" i="3"/>
  <c r="X157" i="3"/>
  <c r="W157" i="3"/>
  <c r="W523" i="3"/>
  <c r="X523" i="3"/>
  <c r="X978" i="3"/>
  <c r="W978" i="3"/>
  <c r="X187" i="3"/>
  <c r="W187" i="3"/>
  <c r="W937" i="3"/>
  <c r="X937" i="3"/>
  <c r="W4" i="3"/>
  <c r="X4" i="3"/>
  <c r="W936" i="3"/>
  <c r="X936" i="3"/>
  <c r="W290" i="3"/>
  <c r="X290" i="3"/>
  <c r="W41" i="3"/>
  <c r="X41" i="3"/>
  <c r="W110" i="3"/>
  <c r="X110" i="3"/>
  <c r="X448" i="3"/>
  <c r="W448" i="3"/>
  <c r="X524" i="3"/>
  <c r="W524" i="3"/>
  <c r="X737" i="3"/>
  <c r="W737" i="3"/>
  <c r="X201" i="3"/>
  <c r="W201" i="3"/>
  <c r="X824" i="3"/>
  <c r="W824" i="3"/>
  <c r="W984" i="3"/>
  <c r="X984" i="3"/>
  <c r="W99" i="3"/>
  <c r="X99" i="3"/>
  <c r="X53" i="3"/>
  <c r="W53" i="3"/>
  <c r="W498" i="3"/>
  <c r="X498" i="3"/>
  <c r="X770" i="3"/>
  <c r="W770" i="3"/>
  <c r="W62" i="3"/>
  <c r="X62" i="3"/>
  <c r="W482" i="3"/>
  <c r="X482" i="3"/>
  <c r="X963" i="3"/>
  <c r="W963" i="3"/>
  <c r="W705" i="3"/>
  <c r="X705" i="3"/>
  <c r="X55" i="3"/>
  <c r="W55" i="3"/>
  <c r="X670" i="3"/>
  <c r="W670" i="3"/>
  <c r="X112" i="3"/>
  <c r="W112" i="3"/>
  <c r="W742" i="3"/>
  <c r="X742" i="3"/>
  <c r="W456" i="3"/>
  <c r="X456" i="3"/>
  <c r="X179" i="3"/>
  <c r="W179" i="3"/>
  <c r="W182" i="3"/>
  <c r="X182" i="3"/>
  <c r="W432" i="3"/>
  <c r="X432" i="3"/>
  <c r="X534" i="3"/>
  <c r="W534" i="3"/>
  <c r="W958" i="3"/>
  <c r="X958" i="3"/>
  <c r="W210" i="3"/>
  <c r="X210" i="3"/>
  <c r="W486" i="3"/>
  <c r="X486" i="3"/>
  <c r="W989" i="3"/>
  <c r="X989" i="3"/>
  <c r="X142" i="3"/>
  <c r="W142" i="3"/>
  <c r="W863" i="3"/>
  <c r="X863" i="3"/>
  <c r="W554" i="3"/>
  <c r="X554" i="3"/>
  <c r="W203" i="3"/>
  <c r="X203" i="3"/>
  <c r="W649" i="3"/>
  <c r="X649" i="3"/>
  <c r="X763" i="3"/>
  <c r="W763" i="3"/>
  <c r="W547" i="3"/>
  <c r="X547" i="3"/>
  <c r="W370" i="3"/>
  <c r="X370" i="3"/>
  <c r="X919" i="3"/>
  <c r="W919" i="3"/>
  <c r="X501" i="3"/>
  <c r="W501" i="3"/>
  <c r="W533" i="3"/>
  <c r="X533" i="3"/>
  <c r="W653" i="3"/>
  <c r="X653" i="3"/>
  <c r="X466" i="3"/>
  <c r="W466" i="3"/>
  <c r="W3" i="3"/>
  <c r="X3" i="3"/>
  <c r="AA3" i="3" s="1"/>
  <c r="AC3" i="3" s="1"/>
  <c r="W926" i="3"/>
  <c r="X926" i="3"/>
  <c r="X441" i="3"/>
  <c r="W441" i="3"/>
  <c r="W820" i="3"/>
  <c r="X820" i="3"/>
  <c r="X116" i="3"/>
  <c r="W116" i="3"/>
  <c r="W25" i="3"/>
  <c r="X25" i="3"/>
  <c r="X495" i="3"/>
  <c r="W495" i="3"/>
  <c r="W451" i="3"/>
  <c r="X451" i="3"/>
  <c r="W623" i="3"/>
  <c r="X623" i="3"/>
  <c r="W499" i="3"/>
  <c r="X499" i="3"/>
  <c r="X231" i="3"/>
  <c r="W231" i="3"/>
  <c r="X809" i="3"/>
  <c r="W809" i="3"/>
  <c r="W76" i="3"/>
  <c r="X76" i="3"/>
  <c r="W380" i="3"/>
  <c r="X380" i="3"/>
  <c r="X702" i="3"/>
  <c r="W702" i="3"/>
  <c r="X21" i="3"/>
  <c r="W21" i="3"/>
  <c r="X490" i="3"/>
  <c r="W490" i="3"/>
  <c r="W323" i="3"/>
  <c r="X323" i="3"/>
  <c r="X508" i="3"/>
  <c r="W508" i="3"/>
  <c r="W733" i="3"/>
  <c r="X733" i="3"/>
  <c r="X586" i="3"/>
  <c r="W586" i="3"/>
  <c r="X870" i="3"/>
  <c r="W870" i="3"/>
  <c r="W485" i="3"/>
  <c r="X485" i="3"/>
  <c r="X410" i="3"/>
  <c r="W410" i="3"/>
  <c r="W444" i="3"/>
  <c r="X444" i="3"/>
  <c r="X93" i="3"/>
  <c r="W93" i="3"/>
  <c r="X754" i="3"/>
  <c r="W754" i="3"/>
  <c r="X26" i="3"/>
  <c r="W26" i="3"/>
  <c r="W935" i="3"/>
  <c r="X935" i="3"/>
  <c r="X318" i="3"/>
  <c r="W318" i="3"/>
  <c r="W20" i="3"/>
  <c r="X20" i="3"/>
  <c r="X698" i="3"/>
  <c r="W698" i="3"/>
  <c r="W890" i="3"/>
  <c r="X890" i="3"/>
  <c r="W162" i="3"/>
  <c r="X162" i="3"/>
  <c r="W256" i="3"/>
  <c r="X256" i="3"/>
  <c r="W94" i="3"/>
  <c r="X94" i="3"/>
  <c r="X518" i="3"/>
  <c r="W518" i="3"/>
  <c r="W473" i="3"/>
  <c r="X473" i="3"/>
  <c r="X882" i="3"/>
  <c r="W882" i="3"/>
  <c r="W43" i="3"/>
  <c r="X43" i="3"/>
  <c r="X39" i="3"/>
  <c r="W39" i="3"/>
  <c r="W710" i="3"/>
  <c r="X710" i="3"/>
  <c r="X718" i="3"/>
  <c r="W718" i="3"/>
  <c r="W896" i="3"/>
  <c r="X896" i="3"/>
  <c r="W155" i="3"/>
  <c r="X155" i="3"/>
  <c r="X538" i="3"/>
  <c r="W538" i="3"/>
  <c r="X394" i="3"/>
  <c r="W394" i="3"/>
  <c r="W600" i="3"/>
  <c r="X600" i="3"/>
  <c r="W684" i="3"/>
  <c r="X684" i="3"/>
  <c r="X136" i="3"/>
  <c r="W136" i="3"/>
  <c r="X899" i="3"/>
  <c r="W899" i="3"/>
  <c r="W996" i="3"/>
  <c r="X996" i="3"/>
  <c r="W487" i="3"/>
  <c r="X487" i="3"/>
  <c r="X312" i="3"/>
  <c r="W312" i="3"/>
  <c r="W634" i="3"/>
  <c r="X634" i="3"/>
  <c r="X760" i="3"/>
  <c r="W760" i="3"/>
  <c r="X107" i="3"/>
  <c r="W107" i="3"/>
  <c r="W345" i="3"/>
  <c r="X345" i="3"/>
  <c r="X321" i="3"/>
  <c r="W321" i="3"/>
  <c r="X35" i="3"/>
  <c r="W35" i="3"/>
  <c r="X121" i="3"/>
  <c r="W121" i="3"/>
  <c r="X662" i="3"/>
  <c r="W662" i="3"/>
  <c r="W19" i="3"/>
  <c r="X19" i="3"/>
  <c r="W86" i="3"/>
  <c r="X86" i="3"/>
  <c r="W591" i="3"/>
  <c r="X591" i="3"/>
  <c r="X455" i="3"/>
  <c r="W455" i="3"/>
  <c r="X511" i="3"/>
  <c r="W511" i="3"/>
  <c r="W11" i="3"/>
  <c r="X11" i="3"/>
  <c r="W428" i="3"/>
  <c r="X428" i="3"/>
  <c r="W624" i="3"/>
  <c r="X624" i="3"/>
  <c r="W154" i="3"/>
  <c r="X154" i="3"/>
  <c r="X693" i="3"/>
  <c r="W693" i="3"/>
  <c r="W266" i="3"/>
  <c r="X266" i="3"/>
  <c r="X581" i="3"/>
  <c r="W581" i="3"/>
  <c r="X729" i="3"/>
  <c r="W729" i="3"/>
  <c r="X307" i="3"/>
  <c r="W307" i="3"/>
  <c r="W408" i="3"/>
  <c r="X408" i="3"/>
  <c r="W115" i="3"/>
  <c r="X115" i="3"/>
  <c r="W545" i="3"/>
  <c r="X545" i="3"/>
  <c r="W531" i="3"/>
  <c r="X531" i="3"/>
  <c r="X917" i="3"/>
  <c r="W917" i="3"/>
  <c r="X324" i="3"/>
  <c r="W324" i="3"/>
  <c r="W681" i="3"/>
  <c r="X681" i="3"/>
  <c r="W584" i="3"/>
  <c r="X584" i="3"/>
  <c r="X761" i="3"/>
  <c r="W761" i="3"/>
  <c r="X220" i="3"/>
  <c r="W220" i="3"/>
  <c r="W557" i="3"/>
  <c r="X557" i="3"/>
  <c r="X905" i="3"/>
  <c r="W905" i="3"/>
  <c r="W825" i="3"/>
  <c r="X825" i="3"/>
  <c r="W780" i="3"/>
  <c r="X780" i="3"/>
  <c r="X327" i="3"/>
  <c r="W327" i="3"/>
  <c r="X491" i="3"/>
  <c r="W491" i="3"/>
  <c r="X668" i="3"/>
  <c r="W668" i="3"/>
  <c r="X651" i="3"/>
  <c r="W651" i="3"/>
  <c r="X263" i="3"/>
  <c r="W263" i="3"/>
  <c r="W560" i="3"/>
  <c r="X560" i="3"/>
  <c r="W23" i="3"/>
  <c r="X23" i="3"/>
  <c r="X161" i="3"/>
  <c r="W161" i="3"/>
  <c r="X786" i="3"/>
  <c r="W786" i="3"/>
  <c r="X229" i="3"/>
  <c r="W229" i="3"/>
  <c r="W513" i="3"/>
  <c r="X513" i="3"/>
  <c r="X471" i="3"/>
  <c r="W471" i="3"/>
  <c r="X300" i="3"/>
  <c r="W300" i="3"/>
  <c r="W743" i="3"/>
  <c r="X743" i="3"/>
  <c r="X331" i="3"/>
  <c r="W331" i="3"/>
  <c r="X646" i="3"/>
  <c r="W646" i="3"/>
  <c r="W548" i="3"/>
  <c r="X548" i="3"/>
  <c r="W855" i="3"/>
  <c r="X855" i="3"/>
  <c r="W66" i="3"/>
  <c r="X66" i="3"/>
  <c r="W527" i="3"/>
  <c r="X527" i="3"/>
  <c r="X575" i="3"/>
  <c r="W575" i="3"/>
  <c r="W516" i="3"/>
  <c r="X516" i="3"/>
  <c r="W980" i="3"/>
  <c r="X980" i="3"/>
  <c r="X801" i="3"/>
  <c r="W801" i="3"/>
  <c r="W565" i="3"/>
  <c r="X565" i="3"/>
  <c r="X542" i="3"/>
  <c r="W542" i="3"/>
  <c r="X412" i="3"/>
  <c r="W412" i="3"/>
  <c r="X771" i="3"/>
  <c r="W771" i="3"/>
  <c r="W97" i="3"/>
  <c r="X97" i="3"/>
  <c r="W562" i="3"/>
  <c r="X562" i="3"/>
  <c r="W248" i="3"/>
  <c r="X248" i="3"/>
  <c r="W401" i="3"/>
  <c r="X401" i="3"/>
  <c r="W450" i="3"/>
  <c r="X450" i="3"/>
  <c r="W129" i="3"/>
  <c r="X129" i="3"/>
  <c r="X573" i="3"/>
  <c r="W573" i="3"/>
  <c r="W831" i="3"/>
  <c r="X831" i="3"/>
  <c r="W830" i="3"/>
  <c r="X830" i="3"/>
  <c r="X224" i="3"/>
  <c r="W224" i="3"/>
  <c r="X880" i="3"/>
  <c r="W880" i="3"/>
  <c r="X386" i="3"/>
  <c r="W386" i="3"/>
  <c r="W858" i="3"/>
  <c r="X858" i="3"/>
  <c r="X816" i="3"/>
  <c r="W816" i="3"/>
  <c r="X497" i="3"/>
  <c r="W497" i="3"/>
  <c r="W195" i="3"/>
  <c r="X195" i="3"/>
  <c r="X616" i="3"/>
  <c r="W616" i="3"/>
  <c r="X875" i="3"/>
  <c r="W875" i="3"/>
  <c r="X590" i="3"/>
  <c r="W590" i="3"/>
  <c r="W734" i="3"/>
  <c r="X734" i="3"/>
  <c r="W72" i="3"/>
  <c r="X72" i="3"/>
  <c r="W54" i="3"/>
  <c r="X54" i="3"/>
  <c r="W683" i="3"/>
  <c r="X683" i="3"/>
  <c r="X582" i="3"/>
  <c r="W582" i="3"/>
  <c r="W282" i="3"/>
  <c r="X282" i="3"/>
  <c r="W131" i="3"/>
  <c r="X131" i="3"/>
  <c r="X753" i="3"/>
  <c r="W753" i="3"/>
  <c r="X429" i="3"/>
  <c r="W429" i="3"/>
  <c r="W29" i="3"/>
  <c r="X29" i="3"/>
  <c r="X469" i="3"/>
  <c r="W469" i="3"/>
  <c r="W303" i="3"/>
  <c r="X303" i="3"/>
  <c r="X57" i="3"/>
  <c r="W57" i="3"/>
  <c r="W449" i="3"/>
  <c r="X449" i="3"/>
  <c r="X337" i="3"/>
  <c r="W337" i="3"/>
  <c r="X650" i="3"/>
  <c r="W650" i="3"/>
  <c r="X228" i="3"/>
  <c r="W228" i="3"/>
  <c r="X340" i="3"/>
  <c r="W340" i="3"/>
  <c r="X723" i="3"/>
  <c r="W723" i="3"/>
  <c r="W237" i="3"/>
  <c r="X237" i="3"/>
  <c r="W409" i="3"/>
  <c r="X409" i="3"/>
  <c r="W190" i="3"/>
  <c r="X190" i="3"/>
  <c r="W217" i="3"/>
  <c r="X217" i="3"/>
  <c r="X58" i="3"/>
  <c r="W58" i="3"/>
  <c r="X552" i="3"/>
  <c r="W552" i="3"/>
  <c r="W354" i="3"/>
  <c r="X354" i="3"/>
  <c r="X301" i="3"/>
  <c r="W301" i="3"/>
  <c r="W817" i="3"/>
  <c r="X817" i="3"/>
  <c r="W897" i="3"/>
  <c r="X897" i="3"/>
  <c r="W840" i="3"/>
  <c r="X840" i="3"/>
  <c r="X479" i="3"/>
  <c r="W479" i="3"/>
  <c r="W916" i="3"/>
  <c r="X916" i="3"/>
  <c r="X369" i="3"/>
  <c r="W369" i="3"/>
  <c r="X44" i="3"/>
  <c r="W44" i="3"/>
  <c r="W391" i="3"/>
  <c r="X391" i="3"/>
  <c r="X894" i="3"/>
  <c r="W894" i="3"/>
  <c r="W90" i="3"/>
  <c r="X90" i="3"/>
  <c r="W706" i="3"/>
  <c r="X706" i="3"/>
  <c r="W776" i="3"/>
  <c r="X776" i="3"/>
  <c r="W378" i="3"/>
  <c r="X378" i="3"/>
  <c r="X160" i="3"/>
  <c r="W160" i="3"/>
  <c r="W656" i="3"/>
  <c r="X656" i="3"/>
  <c r="W622" i="3"/>
  <c r="X622" i="3"/>
  <c r="W100" i="3"/>
  <c r="X100" i="3"/>
  <c r="X234" i="3"/>
  <c r="W234" i="3"/>
  <c r="X915" i="3"/>
  <c r="W915" i="3"/>
  <c r="W281" i="3"/>
  <c r="X281" i="3"/>
  <c r="X68" i="3"/>
  <c r="W68" i="3"/>
  <c r="W640" i="3"/>
  <c r="X640" i="3"/>
  <c r="X368" i="3"/>
  <c r="W368" i="3"/>
  <c r="W852" i="3"/>
  <c r="X852" i="3"/>
  <c r="W976" i="3"/>
  <c r="X976" i="3"/>
  <c r="W593" i="3"/>
  <c r="X593" i="3"/>
  <c r="W738" i="3"/>
  <c r="X738" i="3"/>
  <c r="X611" i="3"/>
  <c r="W611" i="3"/>
  <c r="W572" i="3"/>
  <c r="X572" i="3"/>
  <c r="X108" i="3"/>
  <c r="W108" i="3"/>
  <c r="W313" i="3"/>
  <c r="X313" i="3"/>
  <c r="X674" i="3"/>
  <c r="W674" i="3"/>
  <c r="X435" i="3"/>
  <c r="W435" i="3"/>
  <c r="W665" i="3"/>
  <c r="X665" i="3"/>
  <c r="X457" i="3"/>
  <c r="W457" i="3"/>
  <c r="X900" i="3"/>
  <c r="W900" i="3"/>
  <c r="W105" i="3"/>
  <c r="X105" i="3"/>
  <c r="W139" i="3"/>
  <c r="X139" i="3"/>
  <c r="X714" i="3"/>
  <c r="W714" i="3"/>
  <c r="X946" i="3"/>
  <c r="W946" i="3"/>
  <c r="X807" i="3"/>
  <c r="W807" i="3"/>
  <c r="W866" i="3"/>
  <c r="X866" i="3"/>
  <c r="X884" i="3"/>
  <c r="W884" i="3"/>
  <c r="W478" i="3"/>
  <c r="X478" i="3"/>
  <c r="X101" i="3"/>
  <c r="W101" i="3"/>
  <c r="X128" i="3"/>
  <c r="W128" i="3"/>
  <c r="X687" i="3"/>
  <c r="W687" i="3"/>
  <c r="X420" i="3"/>
  <c r="W420" i="3"/>
  <c r="X503" i="3"/>
  <c r="W503" i="3"/>
  <c r="X289" i="3"/>
  <c r="W289" i="3"/>
  <c r="X81" i="3"/>
  <c r="W81" i="3"/>
  <c r="W694" i="3"/>
  <c r="X694" i="3"/>
  <c r="W682" i="3"/>
  <c r="X682" i="3"/>
  <c r="W61" i="3"/>
  <c r="X61" i="3"/>
  <c r="X779" i="3"/>
  <c r="W779" i="3"/>
  <c r="W124" i="3"/>
  <c r="X124" i="3"/>
  <c r="X325" i="3"/>
  <c r="W325" i="3"/>
  <c r="W1001" i="3"/>
  <c r="X1001" i="3"/>
  <c r="X9" i="3"/>
  <c r="W9" i="3"/>
  <c r="W784" i="3"/>
  <c r="X784" i="3"/>
  <c r="W48" i="3"/>
  <c r="X48" i="3"/>
  <c r="X37" i="3"/>
  <c r="W37" i="3"/>
  <c r="W506" i="3"/>
  <c r="X506" i="3"/>
  <c r="W226" i="3"/>
  <c r="X226" i="3"/>
  <c r="X793" i="3"/>
  <c r="W793" i="3"/>
  <c r="W151" i="3"/>
  <c r="X151" i="3"/>
  <c r="W439" i="3"/>
  <c r="X439" i="3"/>
  <c r="W520" i="3"/>
  <c r="X520" i="3"/>
  <c r="X909" i="3"/>
  <c r="W909" i="3"/>
  <c r="X578" i="3"/>
  <c r="W578" i="3"/>
  <c r="X233" i="3"/>
  <c r="W233" i="3"/>
  <c r="X652" i="3"/>
  <c r="W652" i="3"/>
  <c r="X690" i="3"/>
  <c r="W690" i="3"/>
  <c r="W833" i="3"/>
  <c r="X833" i="3"/>
  <c r="W59" i="3"/>
  <c r="X59" i="3"/>
  <c r="W914" i="3"/>
  <c r="X914" i="3"/>
  <c r="X27" i="3"/>
  <c r="W27" i="3"/>
  <c r="W988" i="3"/>
  <c r="X988" i="3"/>
  <c r="W966" i="3"/>
  <c r="X966" i="3"/>
  <c r="X802" i="3"/>
  <c r="W802" i="3"/>
  <c r="W868" i="3"/>
  <c r="X868" i="3"/>
  <c r="W876" i="3"/>
  <c r="X876" i="3"/>
  <c r="X637" i="3"/>
  <c r="W637" i="3"/>
  <c r="W923" i="3"/>
  <c r="X923" i="3"/>
  <c r="W724" i="3"/>
  <c r="X724" i="3"/>
  <c r="W255" i="3"/>
  <c r="X255" i="3"/>
  <c r="W609" i="3"/>
  <c r="X609" i="3"/>
  <c r="W258" i="3"/>
  <c r="X258" i="3"/>
  <c r="X613" i="3"/>
  <c r="W613" i="3"/>
  <c r="X158" i="3"/>
  <c r="W158" i="3"/>
  <c r="W957" i="3"/>
  <c r="X957" i="3"/>
  <c r="X887" i="3"/>
  <c r="W887" i="3"/>
  <c r="W127" i="3"/>
  <c r="X127" i="3"/>
  <c r="W442" i="3"/>
  <c r="X442" i="3"/>
  <c r="X305" i="3"/>
  <c r="W305" i="3"/>
  <c r="X239" i="3"/>
  <c r="W239" i="3"/>
  <c r="W666" i="3"/>
  <c r="X666" i="3"/>
  <c r="X475" i="3"/>
  <c r="W475" i="3"/>
  <c r="W790" i="3"/>
  <c r="X790" i="3"/>
  <c r="X159" i="3"/>
  <c r="W159" i="3"/>
  <c r="W33" i="3"/>
  <c r="X33" i="3"/>
  <c r="X688" i="3"/>
  <c r="W688" i="3"/>
  <c r="X891" i="3"/>
  <c r="W891" i="3"/>
  <c r="X109" i="3"/>
  <c r="W109" i="3"/>
  <c r="X808" i="3"/>
  <c r="W808" i="3"/>
  <c r="X314" i="3"/>
  <c r="W314" i="3"/>
  <c r="W379" i="3"/>
  <c r="X379" i="3"/>
  <c r="W32" i="3"/>
  <c r="X32" i="3"/>
  <c r="X80" i="3"/>
  <c r="W80" i="3"/>
  <c r="W596" i="3"/>
  <c r="X596" i="3"/>
  <c r="W571" i="3"/>
  <c r="X571" i="3"/>
  <c r="X15" i="3"/>
  <c r="W15" i="3"/>
  <c r="W274" i="3"/>
  <c r="X274" i="3"/>
  <c r="W615" i="3"/>
  <c r="X615" i="3"/>
  <c r="W539" i="3"/>
  <c r="X539" i="3"/>
  <c r="W472" i="3"/>
  <c r="X472" i="3"/>
  <c r="W308" i="3"/>
  <c r="X308" i="3"/>
  <c r="X222" i="3"/>
  <c r="W222" i="3"/>
  <c r="X5" i="3"/>
  <c r="W5" i="3"/>
  <c r="W748" i="3"/>
  <c r="X748" i="3"/>
  <c r="X544" i="3"/>
  <c r="W544" i="3"/>
  <c r="W152" i="3"/>
  <c r="X152" i="3"/>
  <c r="W920" i="3"/>
  <c r="X920" i="3"/>
  <c r="X985" i="3"/>
  <c r="W985" i="3"/>
  <c r="X583" i="3"/>
  <c r="W583" i="3"/>
  <c r="X617" i="3"/>
  <c r="W617" i="3"/>
  <c r="X827" i="3"/>
  <c r="W827" i="3"/>
  <c r="W505" i="3"/>
  <c r="X505" i="3"/>
  <c r="X295" i="3"/>
  <c r="W295" i="3"/>
  <c r="W419" i="3"/>
  <c r="X419" i="3"/>
  <c r="X423" i="3"/>
  <c r="W423" i="3"/>
  <c r="W46" i="3"/>
  <c r="X46" i="3"/>
  <c r="W709" i="3"/>
  <c r="X709" i="3"/>
  <c r="X215" i="3"/>
  <c r="W215" i="3"/>
  <c r="X515" i="3"/>
  <c r="W515" i="3"/>
  <c r="W351" i="3"/>
  <c r="X351" i="3"/>
  <c r="W484" i="3"/>
  <c r="X484" i="3"/>
  <c r="X421" i="3"/>
  <c r="W421" i="3"/>
  <c r="W291" i="3"/>
  <c r="X291" i="3"/>
  <c r="W269" i="3"/>
  <c r="X269" i="3"/>
  <c r="X719" i="3"/>
  <c r="W719" i="3"/>
  <c r="W102" i="3"/>
  <c r="X102" i="3"/>
  <c r="W932" i="3"/>
  <c r="X932" i="3"/>
  <c r="X346" i="3"/>
  <c r="W346" i="3"/>
  <c r="X639" i="3"/>
  <c r="W639" i="3"/>
  <c r="X287" i="3"/>
  <c r="W287" i="3"/>
  <c r="W464" i="3"/>
  <c r="X464" i="3"/>
  <c r="X204" i="3"/>
  <c r="W204" i="3"/>
  <c r="W768" i="3"/>
  <c r="X768" i="3"/>
  <c r="X123" i="3"/>
  <c r="W123" i="3"/>
  <c r="W363" i="3"/>
  <c r="X363" i="3"/>
  <c r="X563" i="3"/>
  <c r="W563" i="3"/>
  <c r="W669" i="3"/>
  <c r="X669" i="3"/>
  <c r="X191" i="3"/>
  <c r="W191" i="3"/>
  <c r="W955" i="3"/>
  <c r="X955" i="3"/>
  <c r="X749" i="3"/>
  <c r="W749" i="3"/>
  <c r="X202" i="3"/>
  <c r="W202" i="3"/>
  <c r="W417" i="3"/>
  <c r="X417" i="3"/>
  <c r="W445" i="3"/>
  <c r="X445" i="3"/>
  <c r="W676" i="3"/>
  <c r="X676" i="3"/>
  <c r="W1000" i="3"/>
  <c r="X1000" i="3"/>
  <c r="W468" i="3"/>
  <c r="X468" i="3"/>
  <c r="W745" i="3"/>
  <c r="X745" i="3"/>
  <c r="W594" i="3"/>
  <c r="X594" i="3"/>
  <c r="W792" i="3"/>
  <c r="X792" i="3"/>
  <c r="W528" i="3"/>
  <c r="X528" i="3"/>
  <c r="W372" i="3"/>
  <c r="X372" i="3"/>
  <c r="X929" i="3"/>
  <c r="W929" i="3"/>
  <c r="W277" i="3"/>
  <c r="X277" i="3"/>
  <c r="W355" i="3"/>
  <c r="X355" i="3"/>
  <c r="W574" i="3"/>
  <c r="X574" i="3"/>
  <c r="W264" i="3"/>
  <c r="X264" i="3"/>
  <c r="X872" i="3"/>
  <c r="W872" i="3"/>
  <c r="X205" i="3"/>
  <c r="W205" i="3"/>
  <c r="W176" i="3"/>
  <c r="X176" i="3"/>
  <c r="W177" i="3"/>
  <c r="X177" i="3"/>
  <c r="W143" i="3"/>
  <c r="X143" i="3"/>
  <c r="X691" i="3"/>
  <c r="W691" i="3"/>
  <c r="X964" i="3"/>
  <c r="W964" i="3"/>
  <c r="X156" i="3"/>
  <c r="W156" i="3"/>
  <c r="X148" i="3"/>
  <c r="W148" i="3"/>
  <c r="W268" i="3"/>
  <c r="X268" i="3"/>
  <c r="W903" i="3"/>
  <c r="X903" i="3"/>
  <c r="X636" i="3"/>
  <c r="W636" i="3"/>
  <c r="X758" i="3"/>
  <c r="W758" i="3"/>
  <c r="X458" i="3"/>
  <c r="W458" i="3"/>
  <c r="X567" i="3"/>
  <c r="W567" i="3"/>
  <c r="W806" i="3"/>
  <c r="X806" i="3"/>
  <c r="W938" i="3"/>
  <c r="X938" i="3"/>
  <c r="X604" i="3"/>
  <c r="W604" i="3"/>
  <c r="X292" i="3"/>
  <c r="W292" i="3"/>
  <c r="W874" i="3"/>
  <c r="X874" i="3"/>
  <c r="W519" i="3"/>
  <c r="X519" i="3"/>
  <c r="W221" i="3"/>
  <c r="X221" i="3"/>
  <c r="W885" i="3"/>
  <c r="X885" i="3"/>
  <c r="W828" i="3"/>
  <c r="X828" i="3"/>
  <c r="X250" i="3"/>
  <c r="W250" i="3"/>
  <c r="X96" i="3"/>
  <c r="W96" i="3"/>
  <c r="X521" i="3"/>
  <c r="W521" i="3"/>
  <c r="X219" i="3"/>
  <c r="W219" i="3"/>
  <c r="X700" i="3"/>
  <c r="W700" i="3"/>
  <c r="X24" i="3"/>
  <c r="W24" i="3"/>
  <c r="X595" i="3"/>
  <c r="W595" i="3"/>
  <c r="X67" i="3"/>
  <c r="W67" i="3"/>
  <c r="X114" i="3"/>
  <c r="W114" i="3"/>
  <c r="W358" i="3"/>
  <c r="X358" i="3"/>
  <c r="X460" i="3"/>
  <c r="W460" i="3"/>
  <c r="W480" i="3"/>
  <c r="X480" i="3"/>
  <c r="X711" i="3"/>
  <c r="W711" i="3"/>
  <c r="W605" i="3"/>
  <c r="X605" i="3"/>
  <c r="W165" i="3"/>
  <c r="X165" i="3"/>
  <c r="X998" i="3"/>
  <c r="W998" i="3"/>
  <c r="X474" i="3"/>
  <c r="W474" i="3"/>
  <c r="X633" i="3"/>
  <c r="W633" i="3"/>
  <c r="X104" i="3"/>
  <c r="W104" i="3"/>
  <c r="X196" i="3"/>
  <c r="W196" i="3"/>
  <c r="X972" i="3"/>
  <c r="W972" i="3"/>
  <c r="X276" i="3"/>
  <c r="W276" i="3"/>
  <c r="X335" i="3"/>
  <c r="W335" i="3"/>
  <c r="X726" i="3"/>
  <c r="W726" i="3"/>
  <c r="X785" i="3"/>
  <c r="W785" i="3"/>
  <c r="W175" i="3"/>
  <c r="X175" i="3"/>
  <c r="W607" i="3"/>
  <c r="X607" i="3"/>
  <c r="X393" i="3"/>
  <c r="W393" i="3"/>
  <c r="X841" i="3"/>
  <c r="W841" i="3"/>
  <c r="X620" i="3"/>
  <c r="W620" i="3"/>
  <c r="W713" i="3"/>
  <c r="X713" i="3"/>
  <c r="W153" i="3"/>
  <c r="X153" i="3"/>
  <c r="W685" i="3"/>
  <c r="X685" i="3"/>
  <c r="W606" i="3"/>
  <c r="X606" i="3"/>
  <c r="W774" i="3"/>
  <c r="X774" i="3"/>
  <c r="W298" i="3"/>
  <c r="X298" i="3"/>
  <c r="W496" i="3"/>
  <c r="X496" i="3"/>
  <c r="X731" i="3"/>
  <c r="W731" i="3"/>
  <c r="W467" i="3"/>
  <c r="X467" i="3"/>
  <c r="W608" i="3"/>
  <c r="X608" i="3"/>
  <c r="X31" i="3"/>
  <c r="W31" i="3"/>
  <c r="W395" i="3"/>
  <c r="X395" i="3"/>
  <c r="W63" i="3"/>
  <c r="X63" i="3"/>
  <c r="W794" i="3"/>
  <c r="X794" i="3"/>
  <c r="W854" i="3"/>
  <c r="X854" i="3"/>
  <c r="X968" i="3"/>
  <c r="W968" i="3"/>
  <c r="W353" i="3"/>
  <c r="X353" i="3"/>
  <c r="W399" i="3"/>
  <c r="X399" i="3"/>
  <c r="X558" i="3"/>
  <c r="W558" i="3"/>
  <c r="W243" i="3"/>
  <c r="X243" i="3"/>
  <c r="W362" i="3"/>
  <c r="X362" i="3"/>
  <c r="W270" i="3"/>
  <c r="X270" i="3"/>
  <c r="W382" i="3"/>
  <c r="X382" i="3"/>
  <c r="W416" i="3"/>
  <c r="X416" i="3"/>
  <c r="W951" i="3"/>
  <c r="X951" i="3"/>
  <c r="W30" i="3"/>
  <c r="X30" i="3"/>
  <c r="X626" i="3"/>
  <c r="W626" i="3"/>
  <c r="W359" i="3"/>
  <c r="X359" i="3"/>
  <c r="W69" i="3"/>
  <c r="X69" i="3"/>
  <c r="X703" i="3"/>
  <c r="W703" i="3"/>
  <c r="W212" i="3"/>
  <c r="X212" i="3"/>
  <c r="W559" i="3"/>
  <c r="X559" i="3"/>
  <c r="W783" i="3"/>
  <c r="X783" i="3"/>
  <c r="W635" i="3"/>
  <c r="X635" i="3"/>
  <c r="X843" i="3"/>
  <c r="W843" i="3"/>
  <c r="X377" i="3"/>
  <c r="W377" i="3"/>
  <c r="W904" i="3"/>
  <c r="X904" i="3"/>
  <c r="X999" i="3"/>
  <c r="W999" i="3"/>
  <c r="X389" i="3"/>
  <c r="W389" i="3"/>
  <c r="W663" i="3"/>
  <c r="X663" i="3"/>
  <c r="W181" i="3"/>
  <c r="X181" i="3"/>
  <c r="W739" i="3"/>
  <c r="X739" i="3"/>
  <c r="W689" i="3"/>
  <c r="X689" i="3"/>
  <c r="X241" i="3"/>
  <c r="W241" i="3"/>
  <c r="W579" i="3"/>
  <c r="X579" i="3"/>
  <c r="X788" i="3"/>
  <c r="W788" i="3"/>
  <c r="X509" i="3"/>
  <c r="W509" i="3"/>
  <c r="X974" i="3"/>
  <c r="W974" i="3"/>
  <c r="W908" i="3"/>
  <c r="X908" i="3"/>
  <c r="X645" i="3"/>
  <c r="W645" i="3"/>
  <c r="W954" i="3"/>
  <c r="X954" i="3"/>
  <c r="W396" i="3"/>
  <c r="X396" i="3"/>
  <c r="W933" i="3"/>
  <c r="X933" i="3"/>
  <c r="X352" i="3"/>
  <c r="W352" i="3"/>
  <c r="W934" i="3"/>
  <c r="X934" i="3"/>
  <c r="W425" i="3"/>
  <c r="X425" i="3"/>
  <c r="W550" i="3"/>
  <c r="X550" i="3"/>
  <c r="X781" i="3"/>
  <c r="W781" i="3"/>
  <c r="W135" i="3"/>
  <c r="X135" i="3"/>
  <c r="W751" i="3"/>
  <c r="X751" i="3"/>
  <c r="W942" i="3"/>
  <c r="X942" i="3"/>
  <c r="X92" i="3"/>
  <c r="W92" i="3"/>
  <c r="X171" i="3"/>
  <c r="W171" i="3"/>
  <c r="W120" i="3"/>
  <c r="X120" i="3"/>
  <c r="W883" i="3"/>
  <c r="X883" i="3"/>
  <c r="W819" i="3"/>
  <c r="X819" i="3"/>
  <c r="W800" i="3"/>
  <c r="X800" i="3"/>
  <c r="X18" i="3"/>
  <c r="W18" i="3"/>
  <c r="W367" i="3"/>
  <c r="X367" i="3"/>
  <c r="X553" i="3"/>
  <c r="W553" i="3"/>
  <c r="X704" i="3"/>
  <c r="W704" i="3"/>
  <c r="X631" i="3"/>
  <c r="W631" i="3"/>
  <c r="W741" i="3"/>
  <c r="X741" i="3"/>
  <c r="W366" i="3"/>
  <c r="X366" i="3"/>
  <c r="X488" i="3"/>
  <c r="W488" i="3"/>
  <c r="X680" i="3"/>
  <c r="W680" i="3"/>
  <c r="X261" i="3"/>
  <c r="W261" i="3"/>
  <c r="W230" i="3"/>
  <c r="X230" i="3"/>
  <c r="W89" i="3"/>
  <c r="X89" i="3"/>
  <c r="X185" i="3"/>
  <c r="W185" i="3"/>
  <c r="W536" i="3"/>
  <c r="X536" i="3"/>
  <c r="X853" i="3"/>
  <c r="W853" i="3"/>
  <c r="W208" i="3"/>
  <c r="X208" i="3"/>
  <c r="W889" i="3"/>
  <c r="X889" i="3"/>
  <c r="W7" i="3"/>
  <c r="X7" i="3"/>
  <c r="X319" i="3"/>
  <c r="W319" i="3"/>
  <c r="W822" i="3"/>
  <c r="X822" i="3"/>
  <c r="X811" i="3"/>
  <c r="W811" i="3"/>
  <c r="X629" i="3"/>
  <c r="W629" i="3"/>
  <c r="X247" i="3"/>
  <c r="W247" i="3"/>
  <c r="X141" i="3"/>
  <c r="W141" i="3"/>
  <c r="W454" i="3"/>
  <c r="X454" i="3"/>
  <c r="X597" i="3"/>
  <c r="W597" i="3"/>
  <c r="X398" i="3"/>
  <c r="W398" i="3"/>
  <c r="W147" i="3"/>
  <c r="X147" i="3"/>
  <c r="W614" i="3"/>
  <c r="X614" i="3"/>
  <c r="X930" i="3"/>
  <c r="W930" i="3"/>
  <c r="X252" i="3"/>
  <c r="W252" i="3"/>
  <c r="X859" i="3"/>
  <c r="W859" i="3"/>
  <c r="W317" i="3"/>
  <c r="X317" i="3"/>
  <c r="W183" i="3"/>
  <c r="X183" i="3"/>
  <c r="X589" i="3"/>
  <c r="W589" i="3"/>
  <c r="W286" i="3"/>
  <c r="X286" i="3"/>
  <c r="W168" i="3"/>
  <c r="X168" i="3"/>
  <c r="W667" i="3"/>
  <c r="X667" i="3"/>
  <c r="X309" i="3"/>
  <c r="W309" i="3"/>
  <c r="X249" i="3"/>
  <c r="W249" i="3"/>
  <c r="W350" i="3"/>
  <c r="X350" i="3"/>
  <c r="X849" i="3"/>
  <c r="W849" i="3"/>
  <c r="W235" i="3"/>
  <c r="X235" i="3"/>
  <c r="W170" i="3"/>
  <c r="X170" i="3"/>
  <c r="W752" i="3"/>
  <c r="X752" i="3"/>
  <c r="W47" i="3"/>
  <c r="X47" i="3"/>
  <c r="X632" i="3"/>
  <c r="W632" i="3"/>
  <c r="X431" i="3"/>
  <c r="W431" i="3"/>
  <c r="X118" i="3"/>
  <c r="W118" i="3"/>
  <c r="W699" i="3"/>
  <c r="X699" i="3"/>
  <c r="W438" i="3"/>
  <c r="X438" i="3"/>
  <c r="W316" i="3"/>
  <c r="X316" i="3"/>
  <c r="W541" i="3"/>
  <c r="X541" i="3"/>
  <c r="X708" i="3"/>
  <c r="W708" i="3"/>
  <c r="X28" i="3"/>
  <c r="W28" i="3"/>
  <c r="X948" i="3"/>
  <c r="W948" i="3"/>
  <c r="W757" i="3"/>
  <c r="X757" i="3"/>
  <c r="X610" i="3"/>
  <c r="W610" i="3"/>
  <c r="X526" i="3"/>
  <c r="W526" i="3"/>
  <c r="W334" i="3"/>
  <c r="X334" i="3"/>
  <c r="W73" i="3"/>
  <c r="X73" i="3"/>
  <c r="W119" i="3"/>
  <c r="X119" i="3"/>
  <c r="W664" i="3"/>
  <c r="X664" i="3"/>
  <c r="X873" i="3"/>
  <c r="W873" i="3"/>
  <c r="W453" i="3"/>
  <c r="X453" i="3"/>
  <c r="W551" i="3"/>
  <c r="X551" i="3"/>
  <c r="W812" i="3"/>
  <c r="X812" i="3"/>
  <c r="W818" i="3"/>
  <c r="X818" i="3"/>
  <c r="W87" i="3"/>
  <c r="X87" i="3"/>
  <c r="X838" i="3"/>
  <c r="W838" i="3"/>
  <c r="X529" i="3"/>
  <c r="W529" i="3"/>
  <c r="X587" i="3"/>
  <c r="W587" i="3"/>
  <c r="W279" i="3"/>
  <c r="X279" i="3"/>
  <c r="X995" i="3"/>
  <c r="W995" i="3"/>
  <c r="X924" i="3"/>
  <c r="W924" i="3"/>
  <c r="X756" i="3"/>
  <c r="W756" i="3"/>
  <c r="X85" i="3"/>
  <c r="W85" i="3"/>
  <c r="W426" i="3"/>
  <c r="X426" i="3"/>
  <c r="X265" i="3"/>
  <c r="W265" i="3"/>
  <c r="X879" i="3"/>
  <c r="W879" i="3"/>
  <c r="W659" i="3"/>
  <c r="X659" i="3"/>
  <c r="W60" i="3"/>
  <c r="X60" i="3"/>
  <c r="X376" i="3"/>
  <c r="W376" i="3"/>
  <c r="W288" i="3"/>
  <c r="X288" i="3"/>
  <c r="X981" i="3"/>
  <c r="W981" i="3"/>
  <c r="W493" i="3"/>
  <c r="X493" i="3"/>
  <c r="X189" i="3"/>
  <c r="W189" i="3"/>
  <c r="W921" i="3"/>
  <c r="X921" i="3"/>
  <c r="W144" i="3"/>
  <c r="X144" i="3"/>
  <c r="X418" i="3"/>
  <c r="W418" i="3"/>
  <c r="W775" i="3"/>
  <c r="X775" i="3"/>
  <c r="W829" i="3"/>
  <c r="X829" i="3"/>
  <c r="W45" i="3"/>
  <c r="X45" i="3"/>
  <c r="X795" i="3"/>
  <c r="W795" i="3"/>
  <c r="X922" i="3"/>
  <c r="W922" i="3"/>
  <c r="W232" i="3"/>
  <c r="X232" i="3"/>
  <c r="W568" i="3"/>
  <c r="X568" i="3"/>
  <c r="W769" i="3"/>
  <c r="X769" i="3"/>
  <c r="W842" i="3"/>
  <c r="X842" i="3"/>
  <c r="X722" i="3"/>
  <c r="W722" i="3"/>
  <c r="X446" i="3"/>
  <c r="W446" i="3"/>
  <c r="W98" i="3"/>
  <c r="X98" i="3"/>
  <c r="X881" i="3"/>
  <c r="W881" i="3"/>
  <c r="X91" i="3"/>
  <c r="W91" i="3"/>
  <c r="W293" i="3"/>
  <c r="X293" i="3"/>
  <c r="W311" i="3"/>
  <c r="X311" i="3"/>
  <c r="X193" i="3"/>
  <c r="W193" i="3"/>
  <c r="X992" i="3"/>
  <c r="W992" i="3"/>
  <c r="X227" i="3"/>
  <c r="W227" i="3"/>
  <c r="X517" i="3"/>
  <c r="W517" i="3"/>
  <c r="W400" i="3"/>
  <c r="X400" i="3"/>
  <c r="X163" i="3"/>
  <c r="W163" i="3"/>
  <c r="W306" i="3"/>
  <c r="X306" i="3"/>
  <c r="W246" i="3"/>
  <c r="X246" i="3"/>
  <c r="X95" i="3"/>
  <c r="W95" i="3"/>
  <c r="W349" i="3"/>
  <c r="X349" i="3"/>
  <c r="W772" i="3"/>
  <c r="X772" i="3"/>
  <c r="X225" i="3"/>
  <c r="W225" i="3"/>
  <c r="X701" i="3"/>
  <c r="W701" i="3"/>
  <c r="W172" i="3"/>
  <c r="X172" i="3"/>
  <c r="X746" i="3"/>
  <c r="W746" i="3"/>
  <c r="X546" i="3"/>
  <c r="W546" i="3"/>
  <c r="W619" i="3"/>
  <c r="X619" i="3"/>
  <c r="W338" i="3"/>
  <c r="X338" i="3"/>
  <c r="W481" i="3"/>
  <c r="X481" i="3"/>
  <c r="W720" i="3"/>
  <c r="X720" i="3"/>
  <c r="W70" i="3"/>
  <c r="X70" i="3"/>
  <c r="W440" i="3"/>
  <c r="X440" i="3"/>
  <c r="X199" i="3"/>
  <c r="W199" i="3"/>
  <c r="X956" i="3"/>
  <c r="W956" i="3"/>
  <c r="W940" i="3"/>
  <c r="X940" i="3"/>
  <c r="W348" i="3"/>
  <c r="X348" i="3"/>
  <c r="X969" i="3"/>
  <c r="W969" i="3"/>
  <c r="W971" i="3"/>
  <c r="X971" i="3"/>
  <c r="X543" i="3"/>
  <c r="W543" i="3"/>
  <c r="X422" i="3"/>
  <c r="W422" i="3"/>
  <c r="W732" i="3"/>
  <c r="X732" i="3"/>
  <c r="W566" i="3"/>
  <c r="X566" i="3"/>
  <c r="X798" i="3"/>
  <c r="W798" i="3"/>
  <c r="W642" i="3"/>
  <c r="X642" i="3"/>
  <c r="X476" i="3"/>
  <c r="W476" i="3"/>
  <c r="W424" i="3"/>
  <c r="X424" i="3"/>
  <c r="W332" i="3"/>
  <c r="X332" i="3"/>
  <c r="X577" i="3"/>
  <c r="W577" i="3"/>
  <c r="W675" i="3"/>
  <c r="X675" i="3"/>
  <c r="X364" i="3"/>
  <c r="W364" i="3"/>
  <c r="X671" i="3"/>
  <c r="W671" i="3"/>
  <c r="X961" i="3"/>
  <c r="W961" i="3"/>
  <c r="W267" i="3"/>
  <c r="X267" i="3"/>
  <c r="W36" i="3"/>
  <c r="X36" i="3"/>
  <c r="X911" i="3"/>
  <c r="W911" i="3"/>
  <c r="X861" i="3"/>
  <c r="W861" i="3"/>
  <c r="W106" i="3"/>
  <c r="X106" i="3"/>
  <c r="W747" i="3"/>
  <c r="X747" i="3"/>
  <c r="W259" i="3"/>
  <c r="X259" i="3"/>
  <c r="X530" i="3"/>
  <c r="W530" i="3"/>
  <c r="W184" i="3"/>
  <c r="X184" i="3"/>
  <c r="W71" i="3"/>
  <c r="X71" i="3"/>
  <c r="X132" i="3"/>
  <c r="W132" i="3"/>
  <c r="W257" i="3"/>
  <c r="X522" i="3"/>
  <c r="W522" i="3"/>
  <c r="X939" i="3"/>
  <c r="X236" i="3"/>
  <c r="W236" i="3"/>
  <c r="W672" i="3"/>
  <c r="X433" i="3"/>
  <c r="W433" i="3"/>
  <c r="X592" i="3"/>
  <c r="W592" i="3"/>
  <c r="X218" i="3" l="1"/>
  <c r="X51" i="3"/>
  <c r="X673" i="3"/>
  <c r="W856" i="3"/>
  <c r="X296" i="3"/>
  <c r="W341" i="3"/>
  <c r="W869" i="3"/>
  <c r="X385" i="3"/>
  <c r="W88" i="3"/>
  <c r="X621" i="3"/>
  <c r="W514" i="3"/>
  <c r="X627" i="3"/>
  <c r="X271" i="3"/>
  <c r="W344" i="3"/>
  <c r="X192" i="3"/>
  <c r="W846" i="3"/>
  <c r="X329" i="3"/>
  <c r="W943" i="3"/>
  <c r="X953" i="3"/>
  <c r="X283" i="3"/>
  <c r="X834" i="3"/>
  <c r="X799" i="3"/>
  <c r="X347" i="3"/>
  <c r="W913" i="3"/>
  <c r="W815" i="3"/>
  <c r="W895" i="3"/>
  <c r="W826" i="3"/>
  <c r="X173" i="3"/>
  <c r="X648" i="3"/>
  <c r="X851" i="3"/>
  <c r="W494" i="3"/>
  <c r="X342" i="3"/>
  <c r="X465" i="3"/>
  <c r="W696" i="3"/>
  <c r="X862" i="3"/>
  <c r="X728" i="3"/>
  <c r="X223" i="3"/>
  <c r="W339" i="3"/>
  <c r="W253" i="3"/>
  <c r="W146" i="3"/>
  <c r="X906" i="3"/>
  <c r="X789" i="3"/>
  <c r="X791" i="3"/>
  <c r="W415" i="3"/>
  <c r="W242" i="3"/>
  <c r="X371" i="3"/>
  <c r="X625" i="3"/>
  <c r="W133" i="3"/>
  <c r="W556" i="3"/>
  <c r="X200" i="3"/>
  <c r="X8" i="3"/>
  <c r="X804" i="3"/>
  <c r="W736" i="3"/>
  <c r="X832" i="3"/>
  <c r="W462" i="3"/>
  <c r="X137" i="3"/>
  <c r="X860" i="3"/>
  <c r="W716" i="3"/>
  <c r="X535" i="3"/>
  <c r="W138" i="3"/>
  <c r="X403" i="3"/>
  <c r="W315" i="3"/>
  <c r="X186" i="3"/>
  <c r="W260" i="3"/>
  <c r="Y4" i="3"/>
  <c r="Y5" i="3" s="1"/>
  <c r="Y6" i="3" s="1"/>
  <c r="Y7" i="3" s="1"/>
  <c r="AE24" i="3"/>
  <c r="AE94" i="3"/>
  <c r="AE69" i="3"/>
  <c r="AE43" i="3"/>
  <c r="AE51" i="3"/>
  <c r="AE38" i="3"/>
  <c r="AE83" i="3"/>
  <c r="AE99" i="3"/>
  <c r="AE56" i="3"/>
  <c r="AE27" i="3"/>
  <c r="AE80" i="3"/>
  <c r="AE53" i="3"/>
  <c r="AE47" i="3"/>
  <c r="AE90" i="3"/>
  <c r="AE82" i="3"/>
  <c r="AE87" i="3"/>
  <c r="AE41" i="3"/>
  <c r="AE28" i="3"/>
  <c r="AE57" i="3"/>
  <c r="AE95" i="3"/>
  <c r="AE68" i="3"/>
  <c r="AE33" i="3"/>
  <c r="AE79" i="3"/>
  <c r="AE67" i="3"/>
  <c r="AE88" i="3"/>
  <c r="AE19" i="3"/>
  <c r="AE35" i="3"/>
  <c r="AE93" i="3"/>
  <c r="AE22" i="3"/>
  <c r="AE16" i="3"/>
  <c r="AE86" i="3"/>
  <c r="AE17" i="3"/>
  <c r="AE20" i="3"/>
  <c r="AE100" i="3"/>
  <c r="AE49" i="3"/>
  <c r="AE34" i="3"/>
  <c r="AE31" i="3"/>
  <c r="AE50" i="3"/>
  <c r="AE84" i="3"/>
  <c r="AE55" i="3"/>
  <c r="AE18" i="3"/>
  <c r="AE42" i="3"/>
  <c r="AE78" i="3"/>
  <c r="AE101" i="3"/>
  <c r="AE77" i="3"/>
  <c r="AE30" i="3"/>
  <c r="AE85" i="3"/>
  <c r="AE72" i="3"/>
  <c r="AE29" i="3"/>
  <c r="AE48" i="3"/>
  <c r="AE70" i="3"/>
  <c r="AE59" i="3"/>
  <c r="AE96" i="3"/>
  <c r="AE102" i="3"/>
  <c r="AE26" i="3"/>
  <c r="AE71" i="3"/>
  <c r="AE15" i="3"/>
  <c r="AE98" i="3"/>
  <c r="AE44" i="3"/>
  <c r="AE36" i="3"/>
  <c r="AE65" i="3"/>
  <c r="AE52" i="3"/>
  <c r="AE73" i="3"/>
  <c r="AE63" i="3"/>
  <c r="AE45" i="3"/>
  <c r="AE37" i="3"/>
  <c r="AE75" i="3"/>
  <c r="AE64" i="3"/>
  <c r="AE54" i="3"/>
  <c r="AE21" i="3"/>
  <c r="AE46" i="3"/>
  <c r="AE62" i="3"/>
  <c r="AE40" i="3"/>
  <c r="AE91" i="3"/>
  <c r="AE61" i="3"/>
  <c r="AE32" i="3"/>
  <c r="AE76" i="3"/>
  <c r="AE81" i="3"/>
  <c r="AE58" i="3"/>
  <c r="AE89" i="3"/>
  <c r="AE60" i="3"/>
  <c r="AE97" i="3"/>
  <c r="AE92" i="3"/>
  <c r="AE25" i="3"/>
  <c r="AE23" i="3"/>
  <c r="AE66" i="3"/>
  <c r="AE74" i="3"/>
  <c r="AE39" i="3"/>
  <c r="Z7" i="3" l="1"/>
  <c r="Y8" i="3"/>
  <c r="Z6" i="3"/>
  <c r="Z5" i="3"/>
  <c r="Z4" i="3"/>
  <c r="AA4" i="3"/>
  <c r="AC4" i="3" s="1"/>
  <c r="Z8" i="3" l="1"/>
  <c r="Y9" i="3"/>
  <c r="AA5" i="3"/>
  <c r="Z9" i="3" l="1"/>
  <c r="Y10" i="3"/>
  <c r="AC5" i="3"/>
  <c r="AA6" i="3"/>
  <c r="AE14" i="3"/>
  <c r="AF14" i="3" s="1"/>
  <c r="AG14" i="3" s="1"/>
  <c r="AC6" i="3" l="1"/>
  <c r="AA7" i="3"/>
  <c r="Z10" i="3"/>
  <c r="Y11" i="3"/>
  <c r="Z11" i="3" l="1"/>
  <c r="Y12" i="3"/>
  <c r="AC7" i="3"/>
  <c r="AA8" i="3"/>
  <c r="AC8" i="3" l="1"/>
  <c r="AA9" i="3"/>
  <c r="Z12" i="3"/>
  <c r="Y13" i="3"/>
  <c r="Z13" i="3" l="1"/>
  <c r="Y14" i="3"/>
  <c r="AC9" i="3"/>
  <c r="AA10" i="3"/>
  <c r="AC10" i="3" l="1"/>
  <c r="AA11" i="3"/>
  <c r="AB14" i="3"/>
  <c r="Z14" i="3"/>
  <c r="Y15" i="3"/>
  <c r="Z15" i="3" l="1"/>
  <c r="AB15" i="3"/>
  <c r="Y16" i="3"/>
  <c r="AC11" i="3"/>
  <c r="AA12" i="3"/>
  <c r="AC12" i="3" l="1"/>
  <c r="AA13" i="3"/>
  <c r="Z16" i="3"/>
  <c r="AB16" i="3"/>
  <c r="Y17" i="3"/>
  <c r="Z17" i="3" l="1"/>
  <c r="AB17" i="3"/>
  <c r="Y18" i="3"/>
  <c r="AC13" i="3"/>
  <c r="AA14" i="3"/>
  <c r="AC14" i="3" l="1"/>
  <c r="AA15" i="3"/>
  <c r="AB18" i="3"/>
  <c r="Z18" i="3"/>
  <c r="Y19" i="3"/>
  <c r="AC15" i="3" l="1"/>
  <c r="AA16" i="3"/>
  <c r="AB19" i="3"/>
  <c r="Z19" i="3"/>
  <c r="Y20" i="3"/>
  <c r="AC16" i="3" l="1"/>
  <c r="AA17" i="3"/>
  <c r="AB20" i="3"/>
  <c r="Z20" i="3"/>
  <c r="Y21" i="3"/>
  <c r="AC17" i="3" l="1"/>
  <c r="AA18" i="3"/>
  <c r="Y22" i="3"/>
  <c r="Z21" i="3"/>
  <c r="AB21" i="3"/>
  <c r="AC18" i="3" l="1"/>
  <c r="AA19" i="3"/>
  <c r="AB22" i="3"/>
  <c r="Z22" i="3"/>
  <c r="Y23" i="3"/>
  <c r="AC19" i="3" l="1"/>
  <c r="AA20" i="3"/>
  <c r="Z23" i="3"/>
  <c r="AB23" i="3"/>
  <c r="Y24" i="3"/>
  <c r="AC20" i="3" l="1"/>
  <c r="AA21" i="3"/>
  <c r="Z24" i="3"/>
  <c r="AB24" i="3"/>
  <c r="Y25" i="3"/>
  <c r="AC21" i="3" l="1"/>
  <c r="AA22" i="3"/>
  <c r="Z25" i="3"/>
  <c r="AB25" i="3"/>
  <c r="Y26" i="3"/>
  <c r="AC22" i="3" l="1"/>
  <c r="AA23" i="3"/>
  <c r="AB26" i="3"/>
  <c r="Z26" i="3"/>
  <c r="Y27" i="3"/>
  <c r="AC23" i="3" l="1"/>
  <c r="AA24" i="3"/>
  <c r="Z27" i="3"/>
  <c r="AB27" i="3"/>
  <c r="Y28" i="3"/>
  <c r="AA25" i="3" l="1"/>
  <c r="AC24" i="3"/>
  <c r="AB28" i="3"/>
  <c r="Z28" i="3"/>
  <c r="Y29" i="3"/>
  <c r="AA26" i="3" l="1"/>
  <c r="AC25" i="3"/>
  <c r="AB29" i="3"/>
  <c r="Z29" i="3"/>
  <c r="Y30" i="3"/>
  <c r="AC26" i="3" l="1"/>
  <c r="AA27" i="3"/>
  <c r="Z30" i="3"/>
  <c r="AB30" i="3"/>
  <c r="Y31" i="3"/>
  <c r="AC27" i="3" l="1"/>
  <c r="AA28" i="3"/>
  <c r="AB31" i="3"/>
  <c r="Z31" i="3"/>
  <c r="Y32" i="3"/>
  <c r="AC28" i="3" l="1"/>
  <c r="AA29" i="3"/>
  <c r="AB32" i="3"/>
  <c r="Z32" i="3"/>
  <c r="Y33" i="3"/>
  <c r="AC29" i="3" l="1"/>
  <c r="AA30" i="3"/>
  <c r="AB33" i="3"/>
  <c r="Z33" i="3"/>
  <c r="Y34" i="3"/>
  <c r="AA31" i="3" l="1"/>
  <c r="AC30" i="3"/>
  <c r="AB34" i="3"/>
  <c r="Z34" i="3"/>
  <c r="Y35" i="3"/>
  <c r="AC31" i="3" l="1"/>
  <c r="AA32" i="3"/>
  <c r="AB35" i="3"/>
  <c r="Z35" i="3"/>
  <c r="Y36" i="3"/>
  <c r="AA33" i="3" l="1"/>
  <c r="AC32" i="3"/>
  <c r="AB36" i="3"/>
  <c r="Z36" i="3"/>
  <c r="Y37" i="3"/>
  <c r="AC33" i="3" l="1"/>
  <c r="AA34" i="3"/>
  <c r="Z37" i="3"/>
  <c r="AB37" i="3"/>
  <c r="Y38" i="3"/>
  <c r="AC34" i="3" l="1"/>
  <c r="AA35" i="3"/>
  <c r="Z38" i="3"/>
  <c r="AB38" i="3"/>
  <c r="Y39" i="3"/>
  <c r="AA36" i="3" l="1"/>
  <c r="AC35" i="3"/>
  <c r="AB39" i="3"/>
  <c r="AA39" i="3"/>
  <c r="Z39" i="3"/>
  <c r="Y40" i="3"/>
  <c r="AA37" i="3" l="1"/>
  <c r="AC36" i="3"/>
  <c r="AC39" i="3"/>
  <c r="Z40" i="3"/>
  <c r="AB40" i="3"/>
  <c r="AA40" i="3"/>
  <c r="Y41" i="3"/>
  <c r="AC37" i="3" l="1"/>
  <c r="AA38" i="3"/>
  <c r="AC38" i="3" s="1"/>
  <c r="Z41" i="3"/>
  <c r="AB41" i="3"/>
  <c r="AA41" i="3"/>
  <c r="Y42" i="3"/>
  <c r="AC40" i="3"/>
  <c r="AC41" i="3" l="1"/>
  <c r="AB42" i="3"/>
  <c r="Z42" i="3"/>
  <c r="AA42" i="3"/>
  <c r="Y43" i="3"/>
  <c r="AB43" i="3" l="1"/>
  <c r="Z43" i="3"/>
  <c r="AA43" i="3"/>
  <c r="Y44" i="3"/>
  <c r="AC42" i="3"/>
  <c r="AC43" i="3" l="1"/>
  <c r="AB44" i="3"/>
  <c r="Z44" i="3"/>
  <c r="AA44" i="3"/>
  <c r="Y45" i="3"/>
  <c r="AB45" i="3" l="1"/>
  <c r="AA45" i="3"/>
  <c r="Z45" i="3"/>
  <c r="Y46" i="3"/>
  <c r="AC44" i="3"/>
  <c r="Z46" i="3" l="1"/>
  <c r="AB46" i="3"/>
  <c r="AA46" i="3"/>
  <c r="Y47" i="3"/>
  <c r="AC45" i="3"/>
  <c r="AB47" i="3" l="1"/>
  <c r="Z47" i="3"/>
  <c r="AA47" i="3"/>
  <c r="Y48" i="3"/>
  <c r="AC46" i="3"/>
  <c r="Z48" i="3" l="1"/>
  <c r="AA48" i="3"/>
  <c r="AB48" i="3"/>
  <c r="Y49" i="3"/>
  <c r="AC47" i="3"/>
  <c r="AC48" i="3" l="1"/>
  <c r="Z49" i="3"/>
  <c r="AB49" i="3"/>
  <c r="AA49" i="3"/>
  <c r="Y50" i="3"/>
  <c r="AA50" i="3" l="1"/>
  <c r="Z50" i="3"/>
  <c r="AB50" i="3"/>
  <c r="Y51" i="3"/>
  <c r="AC49" i="3"/>
  <c r="AC50" i="3" l="1"/>
  <c r="AA51" i="3"/>
  <c r="Z51" i="3"/>
  <c r="AB51" i="3"/>
  <c r="Y52" i="3"/>
  <c r="AC51" i="3" l="1"/>
  <c r="AB52" i="3"/>
  <c r="AA52" i="3"/>
  <c r="Z52" i="3"/>
  <c r="Y53" i="3"/>
  <c r="AA53" i="3" l="1"/>
  <c r="Z53" i="3"/>
  <c r="AB53" i="3"/>
  <c r="Y54" i="3"/>
  <c r="AC52" i="3"/>
  <c r="AC53" i="3" l="1"/>
  <c r="AA54" i="3"/>
  <c r="Z54" i="3"/>
  <c r="AB54" i="3"/>
  <c r="Y55" i="3"/>
  <c r="AC54" i="3" l="1"/>
  <c r="Z55" i="3"/>
  <c r="AA55" i="3"/>
  <c r="AB55" i="3"/>
  <c r="Y56" i="3"/>
  <c r="AC55" i="3" l="1"/>
  <c r="Z56" i="3"/>
  <c r="AB56" i="3"/>
  <c r="AA56" i="3"/>
  <c r="Y57" i="3"/>
  <c r="Z57" i="3" l="1"/>
  <c r="AB57" i="3"/>
  <c r="AA57" i="3"/>
  <c r="Y58" i="3"/>
  <c r="AC56" i="3"/>
  <c r="Z58" i="3" l="1"/>
  <c r="AB58" i="3"/>
  <c r="AA58" i="3"/>
  <c r="Y59" i="3"/>
  <c r="AC57" i="3"/>
  <c r="AA59" i="3" l="1"/>
  <c r="AB59" i="3"/>
  <c r="Z59" i="3"/>
  <c r="Y60" i="3"/>
  <c r="AC58" i="3"/>
  <c r="AC59" i="3" l="1"/>
  <c r="AB60" i="3"/>
  <c r="Z60" i="3"/>
  <c r="AA60" i="3"/>
  <c r="Y61" i="3"/>
  <c r="AA61" i="3" l="1"/>
  <c r="AB61" i="3"/>
  <c r="Z61" i="3"/>
  <c r="Y62" i="3"/>
  <c r="AC60" i="3"/>
  <c r="AC61" i="3" l="1"/>
  <c r="AB62" i="3"/>
  <c r="Z62" i="3"/>
  <c r="AA62" i="3"/>
  <c r="Y63" i="3"/>
  <c r="AB63" i="3" l="1"/>
  <c r="Z63" i="3"/>
  <c r="AA63" i="3"/>
  <c r="Y64" i="3"/>
  <c r="AC62" i="3"/>
  <c r="AA64" i="3" l="1"/>
  <c r="Z64" i="3"/>
  <c r="AB64" i="3"/>
  <c r="Y65" i="3"/>
  <c r="AC63" i="3"/>
  <c r="AC64" i="3" l="1"/>
  <c r="AA65" i="3"/>
  <c r="Z65" i="3"/>
  <c r="AB65" i="3"/>
  <c r="Y66" i="3"/>
  <c r="AC65" i="3" l="1"/>
  <c r="AA66" i="3"/>
  <c r="AB66" i="3"/>
  <c r="Z66" i="3"/>
  <c r="Y67" i="3"/>
  <c r="AC66" i="3" l="1"/>
  <c r="AA67" i="3"/>
  <c r="Z67" i="3"/>
  <c r="AB67" i="3"/>
  <c r="Y68" i="3"/>
  <c r="AC67" i="3" l="1"/>
  <c r="AA68" i="3"/>
  <c r="AB68" i="3"/>
  <c r="Z68" i="3"/>
  <c r="Y69" i="3"/>
  <c r="AC68" i="3" l="1"/>
  <c r="Z69" i="3"/>
  <c r="AA69" i="3"/>
  <c r="AB69" i="3"/>
  <c r="Y70" i="3"/>
  <c r="AC69" i="3" l="1"/>
  <c r="AB70" i="3"/>
  <c r="Z70" i="3"/>
  <c r="AA70" i="3"/>
  <c r="Y71" i="3"/>
  <c r="AA71" i="3" l="1"/>
  <c r="AB71" i="3"/>
  <c r="Z71" i="3"/>
  <c r="Y72" i="3"/>
  <c r="AC70" i="3"/>
  <c r="AC71" i="3" l="1"/>
  <c r="AA72" i="3"/>
  <c r="AB72" i="3"/>
  <c r="Z72" i="3"/>
  <c r="Y73" i="3"/>
  <c r="AC72" i="3" l="1"/>
  <c r="Z73" i="3"/>
  <c r="AA73" i="3"/>
  <c r="AB73" i="3"/>
  <c r="Y74" i="3"/>
  <c r="AC73" i="3" l="1"/>
  <c r="Z74" i="3"/>
  <c r="AA74" i="3"/>
  <c r="AB74" i="3"/>
  <c r="Y75" i="3"/>
  <c r="AC74" i="3" l="1"/>
  <c r="AB75" i="3"/>
  <c r="AA75" i="3"/>
  <c r="Z75" i="3"/>
  <c r="Y76" i="3"/>
  <c r="AB76" i="3" l="1"/>
  <c r="AA76" i="3"/>
  <c r="Z76" i="3"/>
  <c r="Y77" i="3"/>
  <c r="AC75" i="3"/>
  <c r="Z77" i="3" l="1"/>
  <c r="AB77" i="3"/>
  <c r="AA77" i="3"/>
  <c r="Y78" i="3"/>
  <c r="AC76" i="3"/>
  <c r="Z78" i="3" l="1"/>
  <c r="AA78" i="3"/>
  <c r="AB78" i="3"/>
  <c r="Y79" i="3"/>
  <c r="AC77" i="3"/>
  <c r="AC78" i="3" l="1"/>
  <c r="AB79" i="3"/>
  <c r="Z79" i="3"/>
  <c r="AA79" i="3"/>
  <c r="Y80" i="3"/>
  <c r="AA80" i="3" l="1"/>
  <c r="Z80" i="3"/>
  <c r="AB80" i="3"/>
  <c r="Y81" i="3"/>
  <c r="AC79" i="3"/>
  <c r="AC80" i="3" l="1"/>
  <c r="AA81" i="3"/>
  <c r="Z81" i="3"/>
  <c r="AB81" i="3"/>
  <c r="Y82" i="3"/>
  <c r="AC81" i="3" l="1"/>
  <c r="Z82" i="3"/>
  <c r="AB82" i="3"/>
  <c r="AA82" i="3"/>
  <c r="Y83" i="3"/>
  <c r="AA83" i="3" l="1"/>
  <c r="AB83" i="3"/>
  <c r="Z83" i="3"/>
  <c r="Y84" i="3"/>
  <c r="AC82" i="3"/>
  <c r="AC83" i="3" l="1"/>
  <c r="AA84" i="3"/>
  <c r="AB84" i="3"/>
  <c r="Z84" i="3"/>
  <c r="Y85" i="3"/>
  <c r="AC84" i="3" l="1"/>
  <c r="AA85" i="3"/>
  <c r="Z85" i="3"/>
  <c r="AB85" i="3"/>
  <c r="Y86" i="3"/>
  <c r="AC85" i="3" l="1"/>
  <c r="AA86" i="3"/>
  <c r="Z86" i="3"/>
  <c r="AB86" i="3"/>
  <c r="Y87" i="3"/>
  <c r="AC86" i="3" l="1"/>
  <c r="Z87" i="3"/>
  <c r="AA87" i="3"/>
  <c r="AB87" i="3"/>
  <c r="Y88" i="3"/>
  <c r="AC87" i="3" l="1"/>
  <c r="AB88" i="3"/>
  <c r="Z88" i="3"/>
  <c r="AA88" i="3"/>
  <c r="Y89" i="3"/>
  <c r="Z89" i="3" l="1"/>
  <c r="AA89" i="3"/>
  <c r="AB89" i="3"/>
  <c r="Y90" i="3"/>
  <c r="AC88" i="3"/>
  <c r="AC89" i="3" l="1"/>
  <c r="AA90" i="3"/>
  <c r="Z90" i="3"/>
  <c r="AB90" i="3"/>
  <c r="Y91" i="3"/>
  <c r="AC90" i="3" l="1"/>
  <c r="Z91" i="3"/>
  <c r="AB91" i="3"/>
  <c r="AA91" i="3"/>
  <c r="Y92" i="3"/>
  <c r="Z92" i="3" l="1"/>
  <c r="AB92" i="3"/>
  <c r="AA92" i="3"/>
  <c r="Y93" i="3"/>
  <c r="AC91" i="3"/>
  <c r="Z93" i="3" l="1"/>
  <c r="AA93" i="3"/>
  <c r="AB93" i="3"/>
  <c r="Y94" i="3"/>
  <c r="AC92" i="3"/>
  <c r="AC93" i="3" l="1"/>
  <c r="AB94" i="3"/>
  <c r="Z94" i="3"/>
  <c r="AA94" i="3"/>
  <c r="Y95" i="3"/>
  <c r="AB95" i="3" l="1"/>
  <c r="AA95" i="3"/>
  <c r="Z95" i="3"/>
  <c r="Y96" i="3"/>
  <c r="AC94" i="3"/>
  <c r="AB96" i="3" l="1"/>
  <c r="Z96" i="3"/>
  <c r="AA96" i="3"/>
  <c r="Y97" i="3"/>
  <c r="AC95" i="3"/>
  <c r="Z97" i="3" l="1"/>
  <c r="AB97" i="3"/>
  <c r="AA97" i="3"/>
  <c r="Y98" i="3"/>
  <c r="AC96" i="3"/>
  <c r="AB98" i="3" l="1"/>
  <c r="Z98" i="3"/>
  <c r="AA98" i="3"/>
  <c r="Y99" i="3"/>
  <c r="AC97" i="3"/>
  <c r="AC98" i="3" l="1"/>
  <c r="AA99" i="3"/>
  <c r="Z99" i="3"/>
  <c r="AB99" i="3"/>
  <c r="Y100" i="3"/>
  <c r="AC99" i="3" l="1"/>
  <c r="AB100" i="3"/>
  <c r="AA100" i="3"/>
  <c r="Z100" i="3"/>
  <c r="Y101" i="3"/>
  <c r="AA101" i="3" l="1"/>
  <c r="AB101" i="3"/>
  <c r="Z101" i="3"/>
  <c r="Y102" i="3"/>
  <c r="AC100" i="3"/>
  <c r="AC101" i="3" l="1"/>
  <c r="AB102" i="3"/>
  <c r="Z102" i="3"/>
  <c r="AA102" i="3"/>
  <c r="Y103" i="3"/>
  <c r="AC102" i="3" l="1"/>
  <c r="Z103" i="3"/>
  <c r="AB103" i="3"/>
  <c r="AA103" i="3"/>
  <c r="Y104" i="3"/>
  <c r="AB104" i="3" l="1"/>
  <c r="AA104" i="3"/>
  <c r="Z104" i="3"/>
  <c r="Y105" i="3"/>
  <c r="AC103" i="3"/>
  <c r="Z105" i="3" l="1"/>
  <c r="AA105" i="3"/>
  <c r="AB105" i="3"/>
  <c r="Y106" i="3"/>
  <c r="AC104" i="3"/>
  <c r="AC105" i="3" l="1"/>
  <c r="AB106" i="3"/>
  <c r="AA106" i="3"/>
  <c r="Z106" i="3"/>
  <c r="Y107" i="3"/>
  <c r="AA107" i="3" l="1"/>
  <c r="Z107" i="3"/>
  <c r="AB107" i="3"/>
  <c r="Y108" i="3"/>
  <c r="AC106" i="3"/>
  <c r="AC107" i="3" l="1"/>
  <c r="AA108" i="3"/>
  <c r="AB108" i="3"/>
  <c r="Z108" i="3"/>
  <c r="Y109" i="3"/>
  <c r="AC108" i="3" l="1"/>
  <c r="Z109" i="3"/>
  <c r="AA109" i="3"/>
  <c r="AB109" i="3"/>
  <c r="Y110" i="3"/>
  <c r="AC109" i="3" l="1"/>
  <c r="Z110" i="3"/>
  <c r="AA110" i="3"/>
  <c r="AB110" i="3"/>
  <c r="Y111" i="3"/>
  <c r="AC110" i="3" l="1"/>
  <c r="Z111" i="3"/>
  <c r="AA111" i="3"/>
  <c r="AB111" i="3"/>
  <c r="Y112" i="3"/>
  <c r="AC111" i="3" l="1"/>
  <c r="Z112" i="3"/>
  <c r="AA112" i="3"/>
  <c r="AB112" i="3"/>
  <c r="Y113" i="3"/>
  <c r="AC112" i="3" l="1"/>
  <c r="Z113" i="3"/>
  <c r="AA113" i="3"/>
  <c r="AB113" i="3"/>
  <c r="Y114" i="3"/>
  <c r="AC113" i="3" l="1"/>
  <c r="Z114" i="3"/>
  <c r="AA114" i="3"/>
  <c r="AB114" i="3"/>
  <c r="Y115" i="3"/>
  <c r="AC114" i="3" l="1"/>
  <c r="AA115" i="3"/>
  <c r="Z115" i="3"/>
  <c r="AB115" i="3"/>
  <c r="Y116" i="3"/>
  <c r="AC115" i="3" l="1"/>
  <c r="AA116" i="3"/>
  <c r="Z116" i="3"/>
  <c r="AB116" i="3"/>
  <c r="Y117" i="3"/>
  <c r="AC116" i="3" l="1"/>
  <c r="AA117" i="3"/>
  <c r="Z117" i="3"/>
  <c r="AB117" i="3"/>
  <c r="Y118" i="3"/>
  <c r="AC117" i="3" l="1"/>
  <c r="AB118" i="3"/>
  <c r="AA118" i="3"/>
  <c r="Z118" i="3"/>
  <c r="Y119" i="3"/>
  <c r="AB119" i="3" l="1"/>
  <c r="AA119" i="3"/>
  <c r="Z119" i="3"/>
  <c r="Y120" i="3"/>
  <c r="AC118" i="3"/>
  <c r="AC119" i="3" l="1"/>
  <c r="AB120" i="3"/>
  <c r="Z120" i="3"/>
  <c r="AA120" i="3"/>
  <c r="Y121" i="3"/>
  <c r="Z121" i="3" l="1"/>
  <c r="AB121" i="3"/>
  <c r="AA121" i="3"/>
  <c r="Y122" i="3"/>
  <c r="AC120" i="3"/>
  <c r="AC121" i="3" l="1"/>
  <c r="Z122" i="3"/>
  <c r="AA122" i="3"/>
  <c r="AB122" i="3"/>
  <c r="Y123" i="3"/>
  <c r="AC122" i="3" l="1"/>
  <c r="Z123" i="3"/>
  <c r="AB123" i="3"/>
  <c r="AA123" i="3"/>
  <c r="Y124" i="3"/>
  <c r="AC123" i="3" l="1"/>
  <c r="AA124" i="3"/>
  <c r="AB124" i="3"/>
  <c r="Z124" i="3"/>
  <c r="Y125" i="3"/>
  <c r="AC124" i="3" l="1"/>
  <c r="AA125" i="3"/>
  <c r="AB125" i="3"/>
  <c r="Z125" i="3"/>
  <c r="Y126" i="3"/>
  <c r="AC125" i="3" l="1"/>
  <c r="Z126" i="3"/>
  <c r="AA126" i="3"/>
  <c r="AB126" i="3"/>
  <c r="Y127" i="3"/>
  <c r="AC126" i="3" l="1"/>
  <c r="Z127" i="3"/>
  <c r="AA127" i="3"/>
  <c r="AB127" i="3"/>
  <c r="Y128" i="3"/>
  <c r="AC127" i="3" l="1"/>
  <c r="AA128" i="3"/>
  <c r="Z128" i="3"/>
  <c r="AB128" i="3"/>
  <c r="Y129" i="3"/>
  <c r="AC128" i="3" l="1"/>
  <c r="AB129" i="3"/>
  <c r="Z129" i="3"/>
  <c r="AA129" i="3"/>
  <c r="Y130" i="3"/>
  <c r="AB130" i="3" l="1"/>
  <c r="AA130" i="3"/>
  <c r="Z130" i="3"/>
  <c r="Y131" i="3"/>
  <c r="AC129" i="3"/>
  <c r="Z131" i="3" l="1"/>
  <c r="AB131" i="3"/>
  <c r="AA131" i="3"/>
  <c r="Y132" i="3"/>
  <c r="AC130" i="3"/>
  <c r="Z132" i="3" l="1"/>
  <c r="AB132" i="3"/>
  <c r="AA132" i="3"/>
  <c r="Y133" i="3"/>
  <c r="AC131" i="3"/>
  <c r="AB133" i="3" l="1"/>
  <c r="AA133" i="3"/>
  <c r="Z133" i="3"/>
  <c r="Y134" i="3"/>
  <c r="AC132" i="3"/>
  <c r="AB134" i="3" l="1"/>
  <c r="AA134" i="3"/>
  <c r="Z134" i="3"/>
  <c r="Y135" i="3"/>
  <c r="AC133" i="3"/>
  <c r="Z135" i="3" l="1"/>
  <c r="AB135" i="3"/>
  <c r="AA135" i="3"/>
  <c r="Y136" i="3"/>
  <c r="AC134" i="3"/>
  <c r="AA136" i="3" l="1"/>
  <c r="Z136" i="3"/>
  <c r="AB136" i="3"/>
  <c r="Y137" i="3"/>
  <c r="AC135" i="3"/>
  <c r="AC136" i="3" l="1"/>
  <c r="Z137" i="3"/>
  <c r="AA137" i="3"/>
  <c r="AB137" i="3"/>
  <c r="Y138" i="3"/>
  <c r="AC137" i="3" l="1"/>
  <c r="AB138" i="3"/>
  <c r="AA138" i="3"/>
  <c r="Z138" i="3"/>
  <c r="Y139" i="3"/>
  <c r="Z139" i="3" l="1"/>
  <c r="AB139" i="3"/>
  <c r="AA139" i="3"/>
  <c r="Y140" i="3"/>
  <c r="AC138" i="3"/>
  <c r="AA140" i="3" l="1"/>
  <c r="AB140" i="3"/>
  <c r="Z140" i="3"/>
  <c r="Y141" i="3"/>
  <c r="AC139" i="3"/>
  <c r="AC140" i="3" l="1"/>
  <c r="AB141" i="3"/>
  <c r="Z141" i="3"/>
  <c r="AA141" i="3"/>
  <c r="Y142" i="3"/>
  <c r="Z142" i="3" l="1"/>
  <c r="AB142" i="3"/>
  <c r="AA142" i="3"/>
  <c r="Y143" i="3"/>
  <c r="AC141" i="3"/>
  <c r="AA143" i="3" l="1"/>
  <c r="AB143" i="3"/>
  <c r="Z143" i="3"/>
  <c r="Y144" i="3"/>
  <c r="AC142" i="3"/>
  <c r="AC143" i="3" l="1"/>
  <c r="Z144" i="3"/>
  <c r="AB144" i="3"/>
  <c r="AA144" i="3"/>
  <c r="Y145" i="3"/>
  <c r="AA145" i="3" l="1"/>
  <c r="Z145" i="3"/>
  <c r="AB145" i="3"/>
  <c r="Y146" i="3"/>
  <c r="AC144" i="3"/>
  <c r="AC145" i="3" l="1"/>
  <c r="Z146" i="3"/>
  <c r="AA146" i="3"/>
  <c r="AB146" i="3"/>
  <c r="Y147" i="3"/>
  <c r="AC146" i="3" l="1"/>
  <c r="AB147" i="3"/>
  <c r="Z147" i="3"/>
  <c r="AA147" i="3"/>
  <c r="Y148" i="3"/>
  <c r="AA148" i="3" l="1"/>
  <c r="AB148" i="3"/>
  <c r="Z148" i="3"/>
  <c r="Y149" i="3"/>
  <c r="AC147" i="3"/>
  <c r="AC148" i="3" l="1"/>
  <c r="AB149" i="3"/>
  <c r="AA149" i="3"/>
  <c r="Z149" i="3"/>
  <c r="Y150" i="3"/>
  <c r="Z150" i="3" l="1"/>
  <c r="AB150" i="3"/>
  <c r="AA150" i="3"/>
  <c r="Y151" i="3"/>
  <c r="AC149" i="3"/>
  <c r="Z151" i="3" l="1"/>
  <c r="AA151" i="3"/>
  <c r="AB151" i="3"/>
  <c r="Y152" i="3"/>
  <c r="AC150" i="3"/>
  <c r="AC151" i="3" l="1"/>
  <c r="Z152" i="3"/>
  <c r="AA152" i="3"/>
  <c r="AB152" i="3"/>
  <c r="Y153" i="3"/>
  <c r="AC152" i="3" l="1"/>
  <c r="Z153" i="3"/>
  <c r="AA153" i="3"/>
  <c r="AB153" i="3"/>
  <c r="Y154" i="3"/>
  <c r="AC153" i="3" l="1"/>
  <c r="AA154" i="3"/>
  <c r="Z154" i="3"/>
  <c r="AB154" i="3"/>
  <c r="Y155" i="3"/>
  <c r="AC154" i="3" l="1"/>
  <c r="AB155" i="3"/>
  <c r="AA155" i="3"/>
  <c r="Z155" i="3"/>
  <c r="Y156" i="3"/>
  <c r="AA156" i="3" l="1"/>
  <c r="AB156" i="3"/>
  <c r="Z156" i="3"/>
  <c r="Y157" i="3"/>
  <c r="AC155" i="3"/>
  <c r="AC156" i="3" l="1"/>
  <c r="Z157" i="3"/>
  <c r="AA157" i="3"/>
  <c r="AB157" i="3"/>
  <c r="Y158" i="3"/>
  <c r="AC157" i="3" l="1"/>
  <c r="Z158" i="3"/>
  <c r="AB158" i="3"/>
  <c r="AA158" i="3"/>
  <c r="Y159" i="3"/>
  <c r="AA159" i="3" l="1"/>
  <c r="AB159" i="3"/>
  <c r="Z159" i="3"/>
  <c r="Y160" i="3"/>
  <c r="AC158" i="3"/>
  <c r="AC159" i="3" l="1"/>
  <c r="AB160" i="3"/>
  <c r="Z160" i="3"/>
  <c r="AA160" i="3"/>
  <c r="Y161" i="3"/>
  <c r="AA161" i="3" l="1"/>
  <c r="AB161" i="3"/>
  <c r="Z161" i="3"/>
  <c r="Y162" i="3"/>
  <c r="AC160" i="3"/>
  <c r="AC161" i="3" l="1"/>
  <c r="Z162" i="3"/>
  <c r="AB162" i="3"/>
  <c r="AA162" i="3"/>
  <c r="Y163" i="3"/>
  <c r="AA163" i="3" l="1"/>
  <c r="AB163" i="3"/>
  <c r="Z163" i="3"/>
  <c r="Y164" i="3"/>
  <c r="AC162" i="3"/>
  <c r="AC163" i="3" l="1"/>
  <c r="AA164" i="3"/>
  <c r="AB164" i="3"/>
  <c r="Z164" i="3"/>
  <c r="Y165" i="3"/>
  <c r="AC164" i="3" l="1"/>
  <c r="AB165" i="3"/>
  <c r="Z165" i="3"/>
  <c r="AA165" i="3"/>
  <c r="Y166" i="3"/>
  <c r="Z166" i="3" l="1"/>
  <c r="AB166" i="3"/>
  <c r="AA166" i="3"/>
  <c r="Y167" i="3"/>
  <c r="AC165" i="3"/>
  <c r="Z167" i="3" l="1"/>
  <c r="AB167" i="3"/>
  <c r="AA167" i="3"/>
  <c r="Y168" i="3"/>
  <c r="AC166" i="3"/>
  <c r="AB168" i="3" l="1"/>
  <c r="Z168" i="3"/>
  <c r="AA168" i="3"/>
  <c r="Y169" i="3"/>
  <c r="AC167" i="3"/>
  <c r="AB169" i="3" l="1"/>
  <c r="AA169" i="3"/>
  <c r="Z169" i="3"/>
  <c r="Y170" i="3"/>
  <c r="AC168" i="3"/>
  <c r="AB170" i="3" l="1"/>
  <c r="Z170" i="3"/>
  <c r="AA170" i="3"/>
  <c r="Y171" i="3"/>
  <c r="AC169" i="3"/>
  <c r="Z171" i="3" l="1"/>
  <c r="AA171" i="3"/>
  <c r="AB171" i="3"/>
  <c r="Y172" i="3"/>
  <c r="AC170" i="3"/>
  <c r="AC171" i="3" l="1"/>
  <c r="Z172" i="3"/>
  <c r="AA172" i="3"/>
  <c r="AB172" i="3"/>
  <c r="Y173" i="3"/>
  <c r="AC172" i="3" l="1"/>
  <c r="AB173" i="3"/>
  <c r="AA173" i="3"/>
  <c r="Z173" i="3"/>
  <c r="Y174" i="3"/>
  <c r="AB174" i="3" l="1"/>
  <c r="AA174" i="3"/>
  <c r="Z174" i="3"/>
  <c r="Y175" i="3"/>
  <c r="AC173" i="3"/>
  <c r="AB175" i="3" l="1"/>
  <c r="AA175" i="3"/>
  <c r="Z175" i="3"/>
  <c r="Y176" i="3"/>
  <c r="AC174" i="3"/>
  <c r="AB176" i="3" l="1"/>
  <c r="Z176" i="3"/>
  <c r="AA176" i="3"/>
  <c r="Y177" i="3"/>
  <c r="AC175" i="3"/>
  <c r="AA177" i="3" l="1"/>
  <c r="AB177" i="3"/>
  <c r="Z177" i="3"/>
  <c r="Y178" i="3"/>
  <c r="AC176" i="3"/>
  <c r="AC177" i="3" l="1"/>
  <c r="AA178" i="3"/>
  <c r="AB178" i="3"/>
  <c r="Z178" i="3"/>
  <c r="Y179" i="3"/>
  <c r="AC178" i="3" l="1"/>
  <c r="AB179" i="3"/>
  <c r="AA179" i="3"/>
  <c r="Z179" i="3"/>
  <c r="Y180" i="3"/>
  <c r="AA180" i="3" l="1"/>
  <c r="Z180" i="3"/>
  <c r="AB180" i="3"/>
  <c r="Y181" i="3"/>
  <c r="AC179" i="3"/>
  <c r="AC180" i="3" l="1"/>
  <c r="AA181" i="3"/>
  <c r="Z181" i="3"/>
  <c r="AB181" i="3"/>
  <c r="Y182" i="3"/>
  <c r="AC181" i="3" l="1"/>
  <c r="Z182" i="3"/>
  <c r="AA182" i="3"/>
  <c r="AB182" i="3"/>
  <c r="Y183" i="3"/>
  <c r="AC182" i="3" l="1"/>
  <c r="AA183" i="3"/>
  <c r="AB183" i="3"/>
  <c r="Z183" i="3"/>
  <c r="Y184" i="3"/>
  <c r="AC183" i="3" l="1"/>
  <c r="AA184" i="3"/>
  <c r="AB184" i="3"/>
  <c r="Z184" i="3"/>
  <c r="Y185" i="3"/>
  <c r="AC184" i="3" l="1"/>
  <c r="Z185" i="3"/>
  <c r="AB185" i="3"/>
  <c r="AA185" i="3"/>
  <c r="Y186" i="3"/>
  <c r="AB186" i="3" l="1"/>
  <c r="Z186" i="3"/>
  <c r="AA186" i="3"/>
  <c r="Y187" i="3"/>
  <c r="AC185" i="3"/>
  <c r="Z187" i="3" l="1"/>
  <c r="AA187" i="3"/>
  <c r="AB187" i="3"/>
  <c r="Y188" i="3"/>
  <c r="AC186" i="3"/>
  <c r="AC187" i="3" l="1"/>
  <c r="Z188" i="3"/>
  <c r="AA188" i="3"/>
  <c r="AB188" i="3"/>
  <c r="Y189" i="3"/>
  <c r="AC188" i="3" l="1"/>
  <c r="AA189" i="3"/>
  <c r="Z189" i="3"/>
  <c r="AB189" i="3"/>
  <c r="Y190" i="3"/>
  <c r="AC189" i="3" l="1"/>
  <c r="AA190" i="3"/>
  <c r="AB190" i="3"/>
  <c r="Z190" i="3"/>
  <c r="Y191" i="3"/>
  <c r="AC190" i="3" l="1"/>
  <c r="AA191" i="3"/>
  <c r="Z191" i="3"/>
  <c r="AB191" i="3"/>
  <c r="Y192" i="3"/>
  <c r="AC191" i="3" l="1"/>
  <c r="Z192" i="3"/>
  <c r="AB192" i="3"/>
  <c r="AA192" i="3"/>
  <c r="Y193" i="3"/>
  <c r="Z193" i="3" l="1"/>
  <c r="AB193" i="3"/>
  <c r="AA193" i="3"/>
  <c r="Y194" i="3"/>
  <c r="AC192" i="3"/>
  <c r="AB194" i="3" l="1"/>
  <c r="Z194" i="3"/>
  <c r="AA194" i="3"/>
  <c r="Y195" i="3"/>
  <c r="AC193" i="3"/>
  <c r="AA195" i="3" l="1"/>
  <c r="Z195" i="3"/>
  <c r="AB195" i="3"/>
  <c r="Y196" i="3"/>
  <c r="AC194" i="3"/>
  <c r="AC195" i="3" l="1"/>
  <c r="AA196" i="3"/>
  <c r="AB196" i="3"/>
  <c r="Z196" i="3"/>
  <c r="Y197" i="3"/>
  <c r="AC196" i="3" l="1"/>
  <c r="Z197" i="3"/>
  <c r="AA197" i="3"/>
  <c r="AB197" i="3"/>
  <c r="Y198" i="3"/>
  <c r="AC197" i="3" l="1"/>
  <c r="AA198" i="3"/>
  <c r="Z198" i="3"/>
  <c r="AB198" i="3"/>
  <c r="Y199" i="3"/>
  <c r="AC198" i="3" l="1"/>
  <c r="AA199" i="3"/>
  <c r="Z199" i="3"/>
  <c r="AB199" i="3"/>
  <c r="Y200" i="3"/>
  <c r="AC199" i="3" l="1"/>
  <c r="AB200" i="3"/>
  <c r="Z200" i="3"/>
  <c r="AA200" i="3"/>
  <c r="Y201" i="3"/>
  <c r="AB201" i="3" l="1"/>
  <c r="Z201" i="3"/>
  <c r="AA201" i="3"/>
  <c r="Y202" i="3"/>
  <c r="AC200" i="3"/>
  <c r="AB202" i="3" l="1"/>
  <c r="Z202" i="3"/>
  <c r="AA202" i="3"/>
  <c r="Y203" i="3"/>
  <c r="AC201" i="3"/>
  <c r="Z203" i="3" l="1"/>
  <c r="AA203" i="3"/>
  <c r="AB203" i="3"/>
  <c r="Y204" i="3"/>
  <c r="AC202" i="3"/>
  <c r="AC203" i="3" l="1"/>
  <c r="Z204" i="3"/>
  <c r="AA204" i="3"/>
  <c r="AB204" i="3"/>
  <c r="Y205" i="3"/>
  <c r="AC204" i="3" l="1"/>
  <c r="AA205" i="3"/>
  <c r="Z205" i="3"/>
  <c r="AB205" i="3"/>
  <c r="Y206" i="3"/>
  <c r="AC205" i="3" l="1"/>
  <c r="AA206" i="3"/>
  <c r="Z206" i="3"/>
  <c r="AB206" i="3"/>
  <c r="Y207" i="3"/>
  <c r="AC206" i="3" l="1"/>
  <c r="AA207" i="3"/>
  <c r="Z207" i="3"/>
  <c r="AB207" i="3"/>
  <c r="Y208" i="3"/>
  <c r="AC207" i="3" l="1"/>
  <c r="Z208" i="3"/>
  <c r="AB208" i="3"/>
  <c r="AA208" i="3"/>
  <c r="Y209" i="3"/>
  <c r="AA209" i="3" l="1"/>
  <c r="AB209" i="3"/>
  <c r="Z209" i="3"/>
  <c r="Y210" i="3"/>
  <c r="AC208" i="3"/>
  <c r="AC209" i="3" l="1"/>
  <c r="AB210" i="3"/>
  <c r="Z210" i="3"/>
  <c r="AA210" i="3"/>
  <c r="Y211" i="3"/>
  <c r="AA211" i="3" l="1"/>
  <c r="AB211" i="3"/>
  <c r="Z211" i="3"/>
  <c r="Y212" i="3"/>
  <c r="AC210" i="3"/>
  <c r="AC211" i="3" l="1"/>
  <c r="AB212" i="3"/>
  <c r="Z212" i="3"/>
  <c r="AA212" i="3"/>
  <c r="Y213" i="3"/>
  <c r="AB213" i="3" l="1"/>
  <c r="AA213" i="3"/>
  <c r="Z213" i="3"/>
  <c r="Y214" i="3"/>
  <c r="AC212" i="3"/>
  <c r="AB214" i="3" l="1"/>
  <c r="Z214" i="3"/>
  <c r="AA214" i="3"/>
  <c r="Y215" i="3"/>
  <c r="AC213" i="3"/>
  <c r="AC214" i="3" l="1"/>
  <c r="Z215" i="3"/>
  <c r="AA215" i="3"/>
  <c r="AB215" i="3"/>
  <c r="Y216" i="3"/>
  <c r="AC215" i="3" l="1"/>
  <c r="AB216" i="3"/>
  <c r="AA216" i="3"/>
  <c r="Z216" i="3"/>
  <c r="Y217" i="3"/>
  <c r="AB217" i="3" l="1"/>
  <c r="AA217" i="3"/>
  <c r="Z217" i="3"/>
  <c r="Y218" i="3"/>
  <c r="AC216" i="3"/>
  <c r="Z218" i="3" l="1"/>
  <c r="AB218" i="3"/>
  <c r="AA218" i="3"/>
  <c r="Y219" i="3"/>
  <c r="AC217" i="3"/>
  <c r="AA219" i="3" l="1"/>
  <c r="AB219" i="3"/>
  <c r="Z219" i="3"/>
  <c r="Y220" i="3"/>
  <c r="AC218" i="3"/>
  <c r="AC219" i="3" l="1"/>
  <c r="AB220" i="3"/>
  <c r="Z220" i="3"/>
  <c r="AA220" i="3"/>
  <c r="Y221" i="3"/>
  <c r="AB221" i="3" l="1"/>
  <c r="AA221" i="3"/>
  <c r="Z221" i="3"/>
  <c r="Y222" i="3"/>
  <c r="AC220" i="3"/>
  <c r="Z222" i="3" l="1"/>
  <c r="AB222" i="3"/>
  <c r="AA222" i="3"/>
  <c r="Y223" i="3"/>
  <c r="AC221" i="3"/>
  <c r="AA223" i="3" l="1"/>
  <c r="AB223" i="3"/>
  <c r="Z223" i="3"/>
  <c r="Y224" i="3"/>
  <c r="AC222" i="3"/>
  <c r="AC223" i="3" l="1"/>
  <c r="AA224" i="3"/>
  <c r="AB224" i="3"/>
  <c r="Z224" i="3"/>
  <c r="Y225" i="3"/>
  <c r="AC224" i="3" l="1"/>
  <c r="Z225" i="3"/>
  <c r="AA225" i="3"/>
  <c r="AB225" i="3"/>
  <c r="Y226" i="3"/>
  <c r="AC225" i="3" l="1"/>
  <c r="AB226" i="3"/>
  <c r="AA226" i="3"/>
  <c r="Z226" i="3"/>
  <c r="Y227" i="3"/>
  <c r="AA227" i="3" l="1"/>
  <c r="Z227" i="3"/>
  <c r="AB227" i="3"/>
  <c r="Y228" i="3"/>
  <c r="AC226" i="3"/>
  <c r="AC227" i="3" l="1"/>
  <c r="AA228" i="3"/>
  <c r="AB228" i="3"/>
  <c r="Z228" i="3"/>
  <c r="Y229" i="3"/>
  <c r="AC228" i="3" l="1"/>
  <c r="AB229" i="3"/>
  <c r="Z229" i="3"/>
  <c r="AA229" i="3"/>
  <c r="Y230" i="3"/>
  <c r="AB230" i="3" l="1"/>
  <c r="AA230" i="3"/>
  <c r="Z230" i="3"/>
  <c r="Y231" i="3"/>
  <c r="AC229" i="3"/>
  <c r="Z231" i="3" l="1"/>
  <c r="AA231" i="3"/>
  <c r="AB231" i="3"/>
  <c r="Y232" i="3"/>
  <c r="AC230" i="3"/>
  <c r="AC231" i="3" l="1"/>
  <c r="AA232" i="3"/>
  <c r="Z232" i="3"/>
  <c r="AB232" i="3"/>
  <c r="Y233" i="3"/>
  <c r="AC232" i="3" l="1"/>
  <c r="AB233" i="3"/>
  <c r="AA233" i="3"/>
  <c r="Z233" i="3"/>
  <c r="Y234" i="3"/>
  <c r="AA234" i="3" l="1"/>
  <c r="Z234" i="3"/>
  <c r="AB234" i="3"/>
  <c r="Y235" i="3"/>
  <c r="AC233" i="3"/>
  <c r="AC234" i="3" l="1"/>
  <c r="Z235" i="3"/>
  <c r="AA235" i="3"/>
  <c r="AB235" i="3"/>
  <c r="Y236" i="3"/>
  <c r="AC235" i="3" l="1"/>
  <c r="AA236" i="3"/>
  <c r="Z236" i="3"/>
  <c r="AB236" i="3"/>
  <c r="Y237" i="3"/>
  <c r="AC236" i="3" l="1"/>
  <c r="AA237" i="3"/>
  <c r="AB237" i="3"/>
  <c r="Z237" i="3"/>
  <c r="Y238" i="3"/>
  <c r="AC237" i="3" l="1"/>
  <c r="AB238" i="3"/>
  <c r="AA238" i="3"/>
  <c r="Z238" i="3"/>
  <c r="Y239" i="3"/>
  <c r="Z239" i="3" l="1"/>
  <c r="AA239" i="3"/>
  <c r="AB239" i="3"/>
  <c r="Y240" i="3"/>
  <c r="AC238" i="3"/>
  <c r="AC239" i="3" l="1"/>
  <c r="Z240" i="3"/>
  <c r="AA240" i="3"/>
  <c r="AB240" i="3"/>
  <c r="Y241" i="3"/>
  <c r="AC240" i="3" l="1"/>
  <c r="AB241" i="3"/>
  <c r="AA241" i="3"/>
  <c r="Z241" i="3"/>
  <c r="Y242" i="3"/>
  <c r="AB242" i="3" l="1"/>
  <c r="AA242" i="3"/>
  <c r="Z242" i="3"/>
  <c r="Y243" i="3"/>
  <c r="AC241" i="3"/>
  <c r="Z243" i="3" l="1"/>
  <c r="AA243" i="3"/>
  <c r="AB243" i="3"/>
  <c r="Y244" i="3"/>
  <c r="AC242" i="3"/>
  <c r="AC243" i="3" l="1"/>
  <c r="AB244" i="3"/>
  <c r="Z244" i="3"/>
  <c r="AA244" i="3"/>
  <c r="Y245" i="3"/>
  <c r="AA245" i="3" l="1"/>
  <c r="Z245" i="3"/>
  <c r="AB245" i="3"/>
  <c r="Y246" i="3"/>
  <c r="AC244" i="3"/>
  <c r="AC245" i="3" l="1"/>
  <c r="Z246" i="3"/>
  <c r="AB246" i="3"/>
  <c r="AA246" i="3"/>
  <c r="Y247" i="3"/>
  <c r="AB247" i="3" l="1"/>
  <c r="Z247" i="3"/>
  <c r="AA247" i="3"/>
  <c r="Y248" i="3"/>
  <c r="AC246" i="3"/>
  <c r="Z248" i="3" l="1"/>
  <c r="AB248" i="3"/>
  <c r="AA248" i="3"/>
  <c r="Y249" i="3"/>
  <c r="AC247" i="3"/>
  <c r="AA249" i="3" l="1"/>
  <c r="Z249" i="3"/>
  <c r="AB249" i="3"/>
  <c r="Y250" i="3"/>
  <c r="AC248" i="3"/>
  <c r="AC249" i="3" l="1"/>
  <c r="Z250" i="3"/>
  <c r="AB250" i="3"/>
  <c r="AA250" i="3"/>
  <c r="Y251" i="3"/>
  <c r="AB251" i="3" l="1"/>
  <c r="AA251" i="3"/>
  <c r="Z251" i="3"/>
  <c r="Y252" i="3"/>
  <c r="AC250" i="3"/>
  <c r="AB252" i="3" l="1"/>
  <c r="Z252" i="3"/>
  <c r="AA252" i="3"/>
  <c r="Y253" i="3"/>
  <c r="AC251" i="3"/>
  <c r="Z253" i="3" l="1"/>
  <c r="AA253" i="3"/>
  <c r="AB253" i="3"/>
  <c r="Y254" i="3"/>
  <c r="AC252" i="3"/>
  <c r="AC253" i="3" l="1"/>
  <c r="Z254" i="3"/>
  <c r="AB254" i="3"/>
  <c r="AA254" i="3"/>
  <c r="Y255" i="3"/>
  <c r="AB255" i="3" l="1"/>
  <c r="AA255" i="3"/>
  <c r="Z255" i="3"/>
  <c r="Y256" i="3"/>
  <c r="AC254" i="3"/>
  <c r="AA256" i="3" l="1"/>
  <c r="Z256" i="3"/>
  <c r="AB256" i="3"/>
  <c r="Y257" i="3"/>
  <c r="AC255" i="3"/>
  <c r="AC256" i="3" l="1"/>
  <c r="AA257" i="3"/>
  <c r="Z257" i="3"/>
  <c r="AB257" i="3"/>
  <c r="Y258" i="3"/>
  <c r="AC257" i="3" l="1"/>
  <c r="AB258" i="3"/>
  <c r="Z258" i="3"/>
  <c r="AA258" i="3"/>
  <c r="Y259" i="3"/>
  <c r="AA259" i="3" l="1"/>
  <c r="AB259" i="3"/>
  <c r="Z259" i="3"/>
  <c r="Y260" i="3"/>
  <c r="AC258" i="3"/>
  <c r="AC259" i="3" l="1"/>
  <c r="AB260" i="3"/>
  <c r="Z260" i="3"/>
  <c r="AA260" i="3"/>
  <c r="Y261" i="3"/>
  <c r="AA261" i="3" l="1"/>
  <c r="AB261" i="3"/>
  <c r="Z261" i="3"/>
  <c r="Y262" i="3"/>
  <c r="AC260" i="3"/>
  <c r="AC261" i="3" l="1"/>
  <c r="AB262" i="3"/>
  <c r="AA262" i="3"/>
  <c r="Z262" i="3"/>
  <c r="Y263" i="3"/>
  <c r="AA263" i="3" l="1"/>
  <c r="Z263" i="3"/>
  <c r="AB263" i="3"/>
  <c r="Y264" i="3"/>
  <c r="AC262" i="3"/>
  <c r="AC263" i="3" l="1"/>
  <c r="Z264" i="3"/>
  <c r="AA264" i="3"/>
  <c r="AB264" i="3"/>
  <c r="Y265" i="3"/>
  <c r="AC264" i="3" l="1"/>
  <c r="AA265" i="3"/>
  <c r="Z265" i="3"/>
  <c r="AB265" i="3"/>
  <c r="Y266" i="3"/>
  <c r="AC265" i="3" l="1"/>
  <c r="Z266" i="3"/>
  <c r="AA266" i="3"/>
  <c r="AB266" i="3"/>
  <c r="Y267" i="3"/>
  <c r="AC266" i="3" l="1"/>
  <c r="AA267" i="3"/>
  <c r="Z267" i="3"/>
  <c r="AB267" i="3"/>
  <c r="Y268" i="3"/>
  <c r="AC267" i="3" l="1"/>
  <c r="Z268" i="3"/>
  <c r="AA268" i="3"/>
  <c r="AB268" i="3"/>
  <c r="Y269" i="3"/>
  <c r="AC268" i="3" l="1"/>
  <c r="AA269" i="3"/>
  <c r="AB269" i="3"/>
  <c r="Z269" i="3"/>
  <c r="Y270" i="3"/>
  <c r="AC269" i="3" l="1"/>
  <c r="AA270" i="3"/>
  <c r="AB270" i="3"/>
  <c r="Z270" i="3"/>
  <c r="Y271" i="3"/>
  <c r="AC270" i="3" l="1"/>
  <c r="AA271" i="3"/>
  <c r="AB271" i="3"/>
  <c r="Z271" i="3"/>
  <c r="Y272" i="3"/>
  <c r="AC271" i="3" l="1"/>
  <c r="AA272" i="3"/>
  <c r="AB272" i="3"/>
  <c r="Z272" i="3"/>
  <c r="Y273" i="3"/>
  <c r="AC272" i="3" l="1"/>
  <c r="AB273" i="3"/>
  <c r="Z273" i="3"/>
  <c r="AA273" i="3"/>
  <c r="Y274" i="3"/>
  <c r="AA274" i="3" l="1"/>
  <c r="AB274" i="3"/>
  <c r="Z274" i="3"/>
  <c r="Y275" i="3"/>
  <c r="AC273" i="3"/>
  <c r="AC274" i="3" l="1"/>
  <c r="Z275" i="3"/>
  <c r="AB275" i="3"/>
  <c r="AA275" i="3"/>
  <c r="Y276" i="3"/>
  <c r="AB276" i="3" l="1"/>
  <c r="Z276" i="3"/>
  <c r="AA276" i="3"/>
  <c r="Y277" i="3"/>
  <c r="AC275" i="3"/>
  <c r="AB277" i="3" l="1"/>
  <c r="AA277" i="3"/>
  <c r="Z277" i="3"/>
  <c r="Y278" i="3"/>
  <c r="AC276" i="3"/>
  <c r="AB278" i="3" l="1"/>
  <c r="AA278" i="3"/>
  <c r="Z278" i="3"/>
  <c r="Y279" i="3"/>
  <c r="AC277" i="3"/>
  <c r="AB279" i="3" l="1"/>
  <c r="AA279" i="3"/>
  <c r="Z279" i="3"/>
  <c r="Y280" i="3"/>
  <c r="AC278" i="3"/>
  <c r="Z280" i="3" l="1"/>
  <c r="AB280" i="3"/>
  <c r="AA280" i="3"/>
  <c r="Y281" i="3"/>
  <c r="AC279" i="3"/>
  <c r="AA281" i="3" l="1"/>
  <c r="AB281" i="3"/>
  <c r="Z281" i="3"/>
  <c r="Y282" i="3"/>
  <c r="AC280" i="3"/>
  <c r="AC281" i="3" l="1"/>
  <c r="AA282" i="3"/>
  <c r="Z282" i="3"/>
  <c r="AB282" i="3"/>
  <c r="Y283" i="3"/>
  <c r="AC282" i="3" l="1"/>
  <c r="AA283" i="3"/>
  <c r="AB283" i="3"/>
  <c r="Z283" i="3"/>
  <c r="Y284" i="3"/>
  <c r="AC283" i="3" l="1"/>
  <c r="AA284" i="3"/>
  <c r="Z284" i="3"/>
  <c r="AB284" i="3"/>
  <c r="Y285" i="3"/>
  <c r="AC284" i="3" l="1"/>
  <c r="Z285" i="3"/>
  <c r="AA285" i="3"/>
  <c r="AB285" i="3"/>
  <c r="Y286" i="3"/>
  <c r="AC285" i="3" l="1"/>
  <c r="Z286" i="3"/>
  <c r="AB286" i="3"/>
  <c r="AA286" i="3"/>
  <c r="Y287" i="3"/>
  <c r="AA287" i="3" l="1"/>
  <c r="Z287" i="3"/>
  <c r="AB287" i="3"/>
  <c r="Y288" i="3"/>
  <c r="AC286" i="3"/>
  <c r="AC287" i="3" l="1"/>
  <c r="AA288" i="3"/>
  <c r="Z288" i="3"/>
  <c r="AB288" i="3"/>
  <c r="Y289" i="3"/>
  <c r="AC288" i="3" l="1"/>
  <c r="AA289" i="3"/>
  <c r="AB289" i="3"/>
  <c r="Z289" i="3"/>
  <c r="Y290" i="3"/>
  <c r="AC289" i="3" l="1"/>
  <c r="AA290" i="3"/>
  <c r="AB290" i="3"/>
  <c r="Z290" i="3"/>
  <c r="Y291" i="3"/>
  <c r="AC290" i="3" l="1"/>
  <c r="Z291" i="3"/>
  <c r="AB291" i="3"/>
  <c r="AA291" i="3"/>
  <c r="Y292" i="3"/>
  <c r="Z292" i="3" l="1"/>
  <c r="AA292" i="3"/>
  <c r="AB292" i="3"/>
  <c r="Y293" i="3"/>
  <c r="AC291" i="3"/>
  <c r="AC292" i="3" l="1"/>
  <c r="AA293" i="3"/>
  <c r="AB293" i="3"/>
  <c r="Z293" i="3"/>
  <c r="Y294" i="3"/>
  <c r="AC293" i="3" l="1"/>
  <c r="AA294" i="3"/>
  <c r="Z294" i="3"/>
  <c r="AB294" i="3"/>
  <c r="Y295" i="3"/>
  <c r="AC294" i="3" l="1"/>
  <c r="AA295" i="3"/>
  <c r="AB295" i="3"/>
  <c r="Z295" i="3"/>
  <c r="Y296" i="3"/>
  <c r="AC295" i="3" l="1"/>
  <c r="AB296" i="3"/>
  <c r="Z296" i="3"/>
  <c r="AA296" i="3"/>
  <c r="Y297" i="3"/>
  <c r="AB297" i="3" l="1"/>
  <c r="AA297" i="3"/>
  <c r="Z297" i="3"/>
  <c r="Y298" i="3"/>
  <c r="AC296" i="3"/>
  <c r="Z298" i="3" l="1"/>
  <c r="AA298" i="3"/>
  <c r="AB298" i="3"/>
  <c r="Y299" i="3"/>
  <c r="AC297" i="3"/>
  <c r="AC298" i="3" l="1"/>
  <c r="AB299" i="3"/>
  <c r="AA299" i="3"/>
  <c r="Z299" i="3"/>
  <c r="Y300" i="3"/>
  <c r="Z300" i="3" l="1"/>
  <c r="AA300" i="3"/>
  <c r="AB300" i="3"/>
  <c r="Y301" i="3"/>
  <c r="AC299" i="3"/>
  <c r="AC300" i="3" l="1"/>
  <c r="Z301" i="3"/>
  <c r="AB301" i="3"/>
  <c r="AA301" i="3"/>
  <c r="Y302" i="3"/>
  <c r="AB302" i="3" l="1"/>
  <c r="AA302" i="3"/>
  <c r="Z302" i="3"/>
  <c r="Y303" i="3"/>
  <c r="AC301" i="3"/>
  <c r="Z303" i="3" l="1"/>
  <c r="AB303" i="3"/>
  <c r="AA303" i="3"/>
  <c r="Y304" i="3"/>
  <c r="AC302" i="3"/>
  <c r="Z304" i="3" l="1"/>
  <c r="AA304" i="3"/>
  <c r="AB304" i="3"/>
  <c r="Y305" i="3"/>
  <c r="AC303" i="3"/>
  <c r="AC304" i="3" l="1"/>
  <c r="AB305" i="3"/>
  <c r="AA305" i="3"/>
  <c r="Z305" i="3"/>
  <c r="Y306" i="3"/>
  <c r="Z306" i="3" l="1"/>
  <c r="AA306" i="3"/>
  <c r="AB306" i="3"/>
  <c r="Y307" i="3"/>
  <c r="AC305" i="3"/>
  <c r="AC306" i="3" l="1"/>
  <c r="Z307" i="3"/>
  <c r="AA307" i="3"/>
  <c r="AB307" i="3"/>
  <c r="Y308" i="3"/>
  <c r="AC307" i="3" l="1"/>
  <c r="Z308" i="3"/>
  <c r="AB308" i="3"/>
  <c r="AA308" i="3"/>
  <c r="Y309" i="3"/>
  <c r="Z309" i="3" l="1"/>
  <c r="AA309" i="3"/>
  <c r="AB309" i="3"/>
  <c r="Y310" i="3"/>
  <c r="AC308" i="3"/>
  <c r="AC309" i="3" l="1"/>
  <c r="AA310" i="3"/>
  <c r="Z310" i="3"/>
  <c r="AB310" i="3"/>
  <c r="Y311" i="3"/>
  <c r="AC310" i="3" l="1"/>
  <c r="Z311" i="3"/>
  <c r="AB311" i="3"/>
  <c r="AA311" i="3"/>
  <c r="Y312" i="3"/>
  <c r="Z312" i="3" l="1"/>
  <c r="AA312" i="3"/>
  <c r="AB312" i="3"/>
  <c r="Y313" i="3"/>
  <c r="AC311" i="3"/>
  <c r="AC312" i="3" l="1"/>
  <c r="AB313" i="3"/>
  <c r="Z313" i="3"/>
  <c r="AA313" i="3"/>
  <c r="Y314" i="3"/>
  <c r="AA314" i="3" l="1"/>
  <c r="Z314" i="3"/>
  <c r="AB314" i="3"/>
  <c r="Y315" i="3"/>
  <c r="AC313" i="3"/>
  <c r="AC314" i="3" l="1"/>
  <c r="AA315" i="3"/>
  <c r="AB315" i="3"/>
  <c r="Z315" i="3"/>
  <c r="Y316" i="3"/>
  <c r="AC315" i="3" l="1"/>
  <c r="AA316" i="3"/>
  <c r="AB316" i="3"/>
  <c r="Z316" i="3"/>
  <c r="Y317" i="3"/>
  <c r="AC316" i="3" l="1"/>
  <c r="Z317" i="3"/>
  <c r="AB317" i="3"/>
  <c r="AA317" i="3"/>
  <c r="Y318" i="3"/>
  <c r="AA318" i="3" l="1"/>
  <c r="Z318" i="3"/>
  <c r="AB318" i="3"/>
  <c r="Y319" i="3"/>
  <c r="AC317" i="3"/>
  <c r="AC318" i="3" l="1"/>
  <c r="AA319" i="3"/>
  <c r="AB319" i="3"/>
  <c r="Z319" i="3"/>
  <c r="Y320" i="3"/>
  <c r="AC319" i="3" l="1"/>
  <c r="Z320" i="3"/>
  <c r="AA320" i="3"/>
  <c r="AB320" i="3"/>
  <c r="Y321" i="3"/>
  <c r="AC320" i="3" l="1"/>
  <c r="AA321" i="3"/>
  <c r="Z321" i="3"/>
  <c r="AB321" i="3"/>
  <c r="Y322" i="3"/>
  <c r="AC321" i="3" l="1"/>
  <c r="Z322" i="3"/>
  <c r="AA322" i="3"/>
  <c r="AB322" i="3"/>
  <c r="Y323" i="3"/>
  <c r="AC322" i="3" l="1"/>
  <c r="AA323" i="3"/>
  <c r="Z323" i="3"/>
  <c r="AB323" i="3"/>
  <c r="Y324" i="3"/>
  <c r="AC323" i="3" l="1"/>
  <c r="AA324" i="3"/>
  <c r="AB324" i="3"/>
  <c r="Z324" i="3"/>
  <c r="Y325" i="3"/>
  <c r="AC324" i="3" l="1"/>
  <c r="AB325" i="3"/>
  <c r="Z325" i="3"/>
  <c r="AA325" i="3"/>
  <c r="Y326" i="3"/>
  <c r="AB326" i="3" l="1"/>
  <c r="AA326" i="3"/>
  <c r="Z326" i="3"/>
  <c r="Y327" i="3"/>
  <c r="AC325" i="3"/>
  <c r="Z327" i="3" l="1"/>
  <c r="AB327" i="3"/>
  <c r="AA327" i="3"/>
  <c r="Y328" i="3"/>
  <c r="AC326" i="3"/>
  <c r="AA328" i="3" l="1"/>
  <c r="AB328" i="3"/>
  <c r="Z328" i="3"/>
  <c r="Y329" i="3"/>
  <c r="AC327" i="3"/>
  <c r="AC328" i="3" l="1"/>
  <c r="Z329" i="3"/>
  <c r="AB329" i="3"/>
  <c r="AA329" i="3"/>
  <c r="Y330" i="3"/>
  <c r="AB330" i="3" l="1"/>
  <c r="AA330" i="3"/>
  <c r="Z330" i="3"/>
  <c r="Y331" i="3"/>
  <c r="AC329" i="3"/>
  <c r="AB331" i="3" l="1"/>
  <c r="AA331" i="3"/>
  <c r="Z331" i="3"/>
  <c r="Y332" i="3"/>
  <c r="AC330" i="3"/>
  <c r="AA332" i="3" l="1"/>
  <c r="AB332" i="3"/>
  <c r="Z332" i="3"/>
  <c r="Y333" i="3"/>
  <c r="AC331" i="3"/>
  <c r="AC332" i="3" l="1"/>
  <c r="Z333" i="3"/>
  <c r="AB333" i="3"/>
  <c r="AA333" i="3"/>
  <c r="Y334" i="3"/>
  <c r="AA334" i="3" l="1"/>
  <c r="AB334" i="3"/>
  <c r="Z334" i="3"/>
  <c r="Y335" i="3"/>
  <c r="AC333" i="3"/>
  <c r="AC334" i="3" l="1"/>
  <c r="AB335" i="3"/>
  <c r="AA335" i="3"/>
  <c r="Z335" i="3"/>
  <c r="Y336" i="3"/>
  <c r="AA336" i="3" l="1"/>
  <c r="AB336" i="3"/>
  <c r="Z336" i="3"/>
  <c r="Y337" i="3"/>
  <c r="AC335" i="3"/>
  <c r="AC336" i="3" l="1"/>
  <c r="AB337" i="3"/>
  <c r="Z337" i="3"/>
  <c r="AA337" i="3"/>
  <c r="Y338" i="3"/>
  <c r="Z338" i="3" l="1"/>
  <c r="AB338" i="3"/>
  <c r="AA338" i="3"/>
  <c r="Y339" i="3"/>
  <c r="AC337" i="3"/>
  <c r="Z339" i="3" l="1"/>
  <c r="AB339" i="3"/>
  <c r="AA339" i="3"/>
  <c r="Y340" i="3"/>
  <c r="AC338" i="3"/>
  <c r="AB340" i="3" l="1"/>
  <c r="Z340" i="3"/>
  <c r="AA340" i="3"/>
  <c r="Y341" i="3"/>
  <c r="AC339" i="3"/>
  <c r="AA341" i="3" l="1"/>
  <c r="AB341" i="3"/>
  <c r="Z341" i="3"/>
  <c r="Y342" i="3"/>
  <c r="AC340" i="3"/>
  <c r="AC341" i="3" l="1"/>
  <c r="AA342" i="3"/>
  <c r="Z342" i="3"/>
  <c r="AB342" i="3"/>
  <c r="Y343" i="3"/>
  <c r="AC342" i="3" l="1"/>
  <c r="Z343" i="3"/>
  <c r="AB343" i="3"/>
  <c r="AA343" i="3"/>
  <c r="Y344" i="3"/>
  <c r="Z344" i="3" l="1"/>
  <c r="AA344" i="3"/>
  <c r="AB344" i="3"/>
  <c r="Y345" i="3"/>
  <c r="AC343" i="3"/>
  <c r="AC344" i="3" l="1"/>
  <c r="Z345" i="3"/>
  <c r="AB345" i="3"/>
  <c r="AA345" i="3"/>
  <c r="Y346" i="3"/>
  <c r="AA346" i="3" l="1"/>
  <c r="AB346" i="3"/>
  <c r="Z346" i="3"/>
  <c r="Y347" i="3"/>
  <c r="AC345" i="3"/>
  <c r="AC346" i="3" l="1"/>
  <c r="AA347" i="3"/>
  <c r="Z347" i="3"/>
  <c r="AB347" i="3"/>
  <c r="Y348" i="3"/>
  <c r="AC347" i="3" l="1"/>
  <c r="AA348" i="3"/>
  <c r="Z348" i="3"/>
  <c r="AB348" i="3"/>
  <c r="Y349" i="3"/>
  <c r="AC348" i="3" l="1"/>
  <c r="AA349" i="3"/>
  <c r="Z349" i="3"/>
  <c r="AB349" i="3"/>
  <c r="Y350" i="3"/>
  <c r="AC349" i="3" l="1"/>
  <c r="AB350" i="3"/>
  <c r="AA350" i="3"/>
  <c r="Z350" i="3"/>
  <c r="Y351" i="3"/>
  <c r="AA351" i="3" l="1"/>
  <c r="AB351" i="3"/>
  <c r="Z351" i="3"/>
  <c r="Y352" i="3"/>
  <c r="AC350" i="3"/>
  <c r="AC351" i="3" l="1"/>
  <c r="Z352" i="3"/>
  <c r="AB352" i="3"/>
  <c r="AA352" i="3"/>
  <c r="Y353" i="3"/>
  <c r="Z353" i="3" l="1"/>
  <c r="AB353" i="3"/>
  <c r="AA353" i="3"/>
  <c r="Y354" i="3"/>
  <c r="AC352" i="3"/>
  <c r="AA354" i="3" l="1"/>
  <c r="Z354" i="3"/>
  <c r="AB354" i="3"/>
  <c r="Y355" i="3"/>
  <c r="AC353" i="3"/>
  <c r="AC354" i="3" l="1"/>
  <c r="AB355" i="3"/>
  <c r="Z355" i="3"/>
  <c r="AA355" i="3"/>
  <c r="Y356" i="3"/>
  <c r="AB356" i="3" l="1"/>
  <c r="AA356" i="3"/>
  <c r="Z356" i="3"/>
  <c r="Y357" i="3"/>
  <c r="AC355" i="3"/>
  <c r="AB357" i="3" l="1"/>
  <c r="AA357" i="3"/>
  <c r="Z357" i="3"/>
  <c r="Y358" i="3"/>
  <c r="AC356" i="3"/>
  <c r="AB358" i="3" l="1"/>
  <c r="Z358" i="3"/>
  <c r="AA358" i="3"/>
  <c r="Y359" i="3"/>
  <c r="AC357" i="3"/>
  <c r="AB359" i="3" l="1"/>
  <c r="Z359" i="3"/>
  <c r="AA359" i="3"/>
  <c r="Y360" i="3"/>
  <c r="AC358" i="3"/>
  <c r="AC359" i="3" l="1"/>
  <c r="Z360" i="3"/>
  <c r="AB360" i="3"/>
  <c r="AA360" i="3"/>
  <c r="Y361" i="3"/>
  <c r="Z361" i="3" l="1"/>
  <c r="AA361" i="3"/>
  <c r="AB361" i="3"/>
  <c r="Y362" i="3"/>
  <c r="AC360" i="3"/>
  <c r="AC361" i="3" l="1"/>
  <c r="AB362" i="3"/>
  <c r="Z362" i="3"/>
  <c r="AA362" i="3"/>
  <c r="Y363" i="3"/>
  <c r="AA363" i="3" l="1"/>
  <c r="Z363" i="3"/>
  <c r="AB363" i="3"/>
  <c r="Y364" i="3"/>
  <c r="AC362" i="3"/>
  <c r="AC363" i="3" l="1"/>
  <c r="AB364" i="3"/>
  <c r="Z364" i="3"/>
  <c r="AA364" i="3"/>
  <c r="Y365" i="3"/>
  <c r="AB365" i="3" l="1"/>
  <c r="Z365" i="3"/>
  <c r="AA365" i="3"/>
  <c r="Y366" i="3"/>
  <c r="AC364" i="3"/>
  <c r="AA366" i="3" l="1"/>
  <c r="AB366" i="3"/>
  <c r="Z366" i="3"/>
  <c r="Y367" i="3"/>
  <c r="AC365" i="3"/>
  <c r="AC366" i="3" l="1"/>
  <c r="AB367" i="3"/>
  <c r="AA367" i="3"/>
  <c r="Z367" i="3"/>
  <c r="Y368" i="3"/>
  <c r="AA368" i="3" l="1"/>
  <c r="AB368" i="3"/>
  <c r="Z368" i="3"/>
  <c r="Y369" i="3"/>
  <c r="AC367" i="3"/>
  <c r="AC368" i="3" l="1"/>
  <c r="Z369" i="3"/>
  <c r="AA369" i="3"/>
  <c r="AB369" i="3"/>
  <c r="Y370" i="3"/>
  <c r="AC369" i="3" l="1"/>
  <c r="AB370" i="3"/>
  <c r="AA370" i="3"/>
  <c r="Z370" i="3"/>
  <c r="Y371" i="3"/>
  <c r="AC370" i="3" l="1"/>
  <c r="AB371" i="3"/>
  <c r="AA371" i="3"/>
  <c r="Z371" i="3"/>
  <c r="Y372" i="3"/>
  <c r="Z372" i="3" l="1"/>
  <c r="AB372" i="3"/>
  <c r="AA372" i="3"/>
  <c r="Y373" i="3"/>
  <c r="AC371" i="3"/>
  <c r="AC372" i="3" l="1"/>
  <c r="AB373" i="3"/>
  <c r="AA373" i="3"/>
  <c r="Z373" i="3"/>
  <c r="Y374" i="3"/>
  <c r="AC373" i="3" l="1"/>
  <c r="AA374" i="3"/>
  <c r="AB374" i="3"/>
  <c r="Z374" i="3"/>
  <c r="Y375" i="3"/>
  <c r="AC374" i="3" l="1"/>
  <c r="AB375" i="3"/>
  <c r="AA375" i="3"/>
  <c r="Z375" i="3"/>
  <c r="Y376" i="3"/>
  <c r="AA376" i="3" l="1"/>
  <c r="Z376" i="3"/>
  <c r="AB376" i="3"/>
  <c r="Y377" i="3"/>
  <c r="AC375" i="3"/>
  <c r="AC376" i="3" l="1"/>
  <c r="AA377" i="3"/>
  <c r="Z377" i="3"/>
  <c r="AB377" i="3"/>
  <c r="Y378" i="3"/>
  <c r="AC377" i="3" l="1"/>
  <c r="AB378" i="3"/>
  <c r="Z378" i="3"/>
  <c r="AA378" i="3"/>
  <c r="Y379" i="3"/>
  <c r="AC378" i="3" l="1"/>
  <c r="Z379" i="3"/>
  <c r="AA379" i="3"/>
  <c r="AB379" i="3"/>
  <c r="Y380" i="3"/>
  <c r="AC379" i="3" l="1"/>
  <c r="AB380" i="3"/>
  <c r="Z380" i="3"/>
  <c r="AA380" i="3"/>
  <c r="Y381" i="3"/>
  <c r="AC380" i="3" l="1"/>
  <c r="AB381" i="3"/>
  <c r="Z381" i="3"/>
  <c r="AA381" i="3"/>
  <c r="Y382" i="3"/>
  <c r="Z382" i="3" l="1"/>
  <c r="AA382" i="3"/>
  <c r="AB382" i="3"/>
  <c r="Y383" i="3"/>
  <c r="AC381" i="3"/>
  <c r="AC382" i="3" l="1"/>
  <c r="AA383" i="3"/>
  <c r="Z383" i="3"/>
  <c r="AB383" i="3"/>
  <c r="Y384" i="3"/>
  <c r="AC383" i="3" l="1"/>
  <c r="AB384" i="3"/>
  <c r="Z384" i="3"/>
  <c r="AA384" i="3"/>
  <c r="Y385" i="3"/>
  <c r="AA385" i="3" l="1"/>
  <c r="AB385" i="3"/>
  <c r="Z385" i="3"/>
  <c r="Y386" i="3"/>
  <c r="AC384" i="3"/>
  <c r="Z386" i="3" l="1"/>
  <c r="AB386" i="3"/>
  <c r="AA386" i="3"/>
  <c r="Y387" i="3"/>
  <c r="AC385" i="3"/>
  <c r="AC386" i="3" l="1"/>
  <c r="Z387" i="3"/>
  <c r="AA387" i="3"/>
  <c r="AB387" i="3"/>
  <c r="Y388" i="3"/>
  <c r="AC387" i="3" l="1"/>
  <c r="AA388" i="3"/>
  <c r="Z388" i="3"/>
  <c r="AB388" i="3"/>
  <c r="Y389" i="3"/>
  <c r="AC388" i="3" l="1"/>
  <c r="AA389" i="3"/>
  <c r="Z389" i="3"/>
  <c r="AB389" i="3"/>
  <c r="Y390" i="3"/>
  <c r="AC389" i="3" l="1"/>
  <c r="AB390" i="3"/>
  <c r="Z390" i="3"/>
  <c r="AA390" i="3"/>
  <c r="Y391" i="3"/>
  <c r="AC390" i="3" l="1"/>
  <c r="AA391" i="3"/>
  <c r="Z391" i="3"/>
  <c r="AB391" i="3"/>
  <c r="Y392" i="3"/>
  <c r="AC391" i="3" l="1"/>
  <c r="Z392" i="3"/>
  <c r="AA392" i="3"/>
  <c r="AB392" i="3"/>
  <c r="Y393" i="3"/>
  <c r="AC392" i="3" l="1"/>
  <c r="AA393" i="3"/>
  <c r="Z393" i="3"/>
  <c r="AB393" i="3"/>
  <c r="Y394" i="3"/>
  <c r="AC393" i="3" l="1"/>
  <c r="Z394" i="3"/>
  <c r="AB394" i="3"/>
  <c r="AA394" i="3"/>
  <c r="Y395" i="3"/>
  <c r="AC394" i="3" l="1"/>
  <c r="AB395" i="3"/>
  <c r="Z395" i="3"/>
  <c r="AA395" i="3"/>
  <c r="Y396" i="3"/>
  <c r="AA396" i="3" l="1"/>
  <c r="Z396" i="3"/>
  <c r="AB396" i="3"/>
  <c r="Y397" i="3"/>
  <c r="AC395" i="3"/>
  <c r="AC396" i="3" l="1"/>
  <c r="AA397" i="3"/>
  <c r="AB397" i="3"/>
  <c r="Z397" i="3"/>
  <c r="Y398" i="3"/>
  <c r="AC397" i="3" l="1"/>
  <c r="Z398" i="3"/>
  <c r="AA398" i="3"/>
  <c r="AB398" i="3"/>
  <c r="Y399" i="3"/>
  <c r="AC398" i="3" l="1"/>
  <c r="Z399" i="3"/>
  <c r="AB399" i="3"/>
  <c r="AA399" i="3"/>
  <c r="Y400" i="3"/>
  <c r="Z400" i="3" l="1"/>
  <c r="AB400" i="3"/>
  <c r="AA400" i="3"/>
  <c r="Y401" i="3"/>
  <c r="AC399" i="3"/>
  <c r="AC400" i="3" l="1"/>
  <c r="AB401" i="3"/>
  <c r="AA401" i="3"/>
  <c r="Z401" i="3"/>
  <c r="Y402" i="3"/>
  <c r="AC401" i="3" l="1"/>
  <c r="Z402" i="3"/>
  <c r="AB402" i="3"/>
  <c r="AA402" i="3"/>
  <c r="Y403" i="3"/>
  <c r="AA403" i="3" l="1"/>
  <c r="Z403" i="3"/>
  <c r="AB403" i="3"/>
  <c r="Y404" i="3"/>
  <c r="AC402" i="3"/>
  <c r="AC403" i="3" l="1"/>
  <c r="AB404" i="3"/>
  <c r="AA404" i="3"/>
  <c r="Z404" i="3"/>
  <c r="Y405" i="3"/>
  <c r="AC404" i="3" l="1"/>
  <c r="Z405" i="3"/>
  <c r="AA405" i="3"/>
  <c r="AB405" i="3"/>
  <c r="Y406" i="3"/>
  <c r="AC405" i="3" l="1"/>
  <c r="AB406" i="3"/>
  <c r="AA406" i="3"/>
  <c r="Z406" i="3"/>
  <c r="Y407" i="3"/>
  <c r="AB407" i="3" l="1"/>
  <c r="AA407" i="3"/>
  <c r="Z407" i="3"/>
  <c r="Y408" i="3"/>
  <c r="AC406" i="3"/>
  <c r="AA408" i="3" l="1"/>
  <c r="AB408" i="3"/>
  <c r="Z408" i="3"/>
  <c r="Y409" i="3"/>
  <c r="AC407" i="3"/>
  <c r="AC408" i="3" l="1"/>
  <c r="Z409" i="3"/>
  <c r="AB409" i="3"/>
  <c r="AA409" i="3"/>
  <c r="Y410" i="3"/>
  <c r="Z410" i="3" l="1"/>
  <c r="AB410" i="3"/>
  <c r="AA410" i="3"/>
  <c r="Y411" i="3"/>
  <c r="AC409" i="3"/>
  <c r="AA411" i="3" l="1"/>
  <c r="AB411" i="3"/>
  <c r="Z411" i="3"/>
  <c r="Y412" i="3"/>
  <c r="AC410" i="3"/>
  <c r="AC411" i="3" l="1"/>
  <c r="AA412" i="3"/>
  <c r="Z412" i="3"/>
  <c r="AB412" i="3"/>
  <c r="Y413" i="3"/>
  <c r="AC412" i="3" l="1"/>
  <c r="Z413" i="3"/>
  <c r="AB413" i="3"/>
  <c r="AA413" i="3"/>
  <c r="Y414" i="3"/>
  <c r="AA414" i="3" l="1"/>
  <c r="Z414" i="3"/>
  <c r="AB414" i="3"/>
  <c r="Y415" i="3"/>
  <c r="AC413" i="3"/>
  <c r="AC414" i="3" l="1"/>
  <c r="Z415" i="3"/>
  <c r="AB415" i="3"/>
  <c r="AA415" i="3"/>
  <c r="Y416" i="3"/>
  <c r="AA416" i="3" l="1"/>
  <c r="AB416" i="3"/>
  <c r="Z416" i="3"/>
  <c r="Y417" i="3"/>
  <c r="AC415" i="3"/>
  <c r="AC416" i="3" l="1"/>
  <c r="AA417" i="3"/>
  <c r="Z417" i="3"/>
  <c r="AB417" i="3"/>
  <c r="Y418" i="3"/>
  <c r="AC417" i="3" l="1"/>
  <c r="AA418" i="3"/>
  <c r="AB418" i="3"/>
  <c r="Z418" i="3"/>
  <c r="Y419" i="3"/>
  <c r="AC418" i="3" l="1"/>
  <c r="AA419" i="3"/>
  <c r="AB419" i="3"/>
  <c r="Z419" i="3"/>
  <c r="Y420" i="3"/>
  <c r="AC419" i="3" l="1"/>
  <c r="Z420" i="3"/>
  <c r="AA420" i="3"/>
  <c r="AB420" i="3"/>
  <c r="Y421" i="3"/>
  <c r="AC420" i="3" l="1"/>
  <c r="AB421" i="3"/>
  <c r="AA421" i="3"/>
  <c r="Z421" i="3"/>
  <c r="Y422" i="3"/>
  <c r="AB422" i="3" l="1"/>
  <c r="Z422" i="3"/>
  <c r="AA422" i="3"/>
  <c r="Y423" i="3"/>
  <c r="AC421" i="3"/>
  <c r="Z423" i="3" l="1"/>
  <c r="AA423" i="3"/>
  <c r="AB423" i="3"/>
  <c r="Y424" i="3"/>
  <c r="AC422" i="3"/>
  <c r="AC423" i="3" l="1"/>
  <c r="Z424" i="3"/>
  <c r="AA424" i="3"/>
  <c r="AB424" i="3"/>
  <c r="Y425" i="3"/>
  <c r="AC424" i="3" l="1"/>
  <c r="AA425" i="3"/>
  <c r="AB425" i="3"/>
  <c r="Z425" i="3"/>
  <c r="Y426" i="3"/>
  <c r="AC425" i="3" l="1"/>
  <c r="AB426" i="3"/>
  <c r="Z426" i="3"/>
  <c r="AA426" i="3"/>
  <c r="Y427" i="3"/>
  <c r="AB427" i="3" l="1"/>
  <c r="AA427" i="3"/>
  <c r="Z427" i="3"/>
  <c r="Y428" i="3"/>
  <c r="AC426" i="3"/>
  <c r="AB428" i="3" l="1"/>
  <c r="AA428" i="3"/>
  <c r="Z428" i="3"/>
  <c r="Y429" i="3"/>
  <c r="AC427" i="3"/>
  <c r="Z429" i="3" l="1"/>
  <c r="AA429" i="3"/>
  <c r="AB429" i="3"/>
  <c r="Y430" i="3"/>
  <c r="AC428" i="3"/>
  <c r="AC429" i="3" l="1"/>
  <c r="AB430" i="3"/>
  <c r="AA430" i="3"/>
  <c r="Z430" i="3"/>
  <c r="Y431" i="3"/>
  <c r="Z431" i="3" l="1"/>
  <c r="AA431" i="3"/>
  <c r="AB431" i="3"/>
  <c r="Y432" i="3"/>
  <c r="AC430" i="3"/>
  <c r="AC431" i="3" l="1"/>
  <c r="AB432" i="3"/>
  <c r="AA432" i="3"/>
  <c r="Z432" i="3"/>
  <c r="Y433" i="3"/>
  <c r="Z433" i="3" l="1"/>
  <c r="AB433" i="3"/>
  <c r="AA433" i="3"/>
  <c r="Y434" i="3"/>
  <c r="AC432" i="3"/>
  <c r="Z434" i="3" l="1"/>
  <c r="AB434" i="3"/>
  <c r="AA434" i="3"/>
  <c r="Y435" i="3"/>
  <c r="AC433" i="3"/>
  <c r="AA435" i="3" l="1"/>
  <c r="Z435" i="3"/>
  <c r="AB435" i="3"/>
  <c r="Y436" i="3"/>
  <c r="AC434" i="3"/>
  <c r="AC435" i="3" l="1"/>
  <c r="Z436" i="3"/>
  <c r="AB436" i="3"/>
  <c r="AA436" i="3"/>
  <c r="Y437" i="3"/>
  <c r="AB437" i="3" l="1"/>
  <c r="AA437" i="3"/>
  <c r="Z437" i="3"/>
  <c r="Y438" i="3"/>
  <c r="AC436" i="3"/>
  <c r="AA438" i="3" l="1"/>
  <c r="Z438" i="3"/>
  <c r="AB438" i="3"/>
  <c r="Y439" i="3"/>
  <c r="AC437" i="3"/>
  <c r="AC438" i="3" l="1"/>
  <c r="Z439" i="3"/>
  <c r="AA439" i="3"/>
  <c r="AB439" i="3"/>
  <c r="Y440" i="3"/>
  <c r="AC439" i="3" l="1"/>
  <c r="AA440" i="3"/>
  <c r="AB440" i="3"/>
  <c r="Z440" i="3"/>
  <c r="Y441" i="3"/>
  <c r="AC440" i="3" l="1"/>
  <c r="AA441" i="3"/>
  <c r="AB441" i="3"/>
  <c r="Z441" i="3"/>
  <c r="Y442" i="3"/>
  <c r="AC441" i="3" l="1"/>
  <c r="AA442" i="3"/>
  <c r="Z442" i="3"/>
  <c r="AB442" i="3"/>
  <c r="Y443" i="3"/>
  <c r="AC442" i="3" l="1"/>
  <c r="AA443" i="3"/>
  <c r="AB443" i="3"/>
  <c r="Z443" i="3"/>
  <c r="Y444" i="3"/>
  <c r="AC443" i="3" l="1"/>
  <c r="Z444" i="3"/>
  <c r="AA444" i="3"/>
  <c r="AB444" i="3"/>
  <c r="Y445" i="3"/>
  <c r="AC444" i="3" l="1"/>
  <c r="Z445" i="3"/>
  <c r="AB445" i="3"/>
  <c r="AA445" i="3"/>
  <c r="Y446" i="3"/>
  <c r="AB446" i="3" l="1"/>
  <c r="AA446" i="3"/>
  <c r="Z446" i="3"/>
  <c r="Y447" i="3"/>
  <c r="AC445" i="3"/>
  <c r="Z447" i="3" l="1"/>
  <c r="AA447" i="3"/>
  <c r="AB447" i="3"/>
  <c r="Y448" i="3"/>
  <c r="AC446" i="3"/>
  <c r="AC447" i="3" l="1"/>
  <c r="AA448" i="3"/>
  <c r="AB448" i="3"/>
  <c r="Z448" i="3"/>
  <c r="Y449" i="3"/>
  <c r="AC448" i="3" l="1"/>
  <c r="AB449" i="3"/>
  <c r="Z449" i="3"/>
  <c r="AA449" i="3"/>
  <c r="Y450" i="3"/>
  <c r="AA450" i="3" l="1"/>
  <c r="AB450" i="3"/>
  <c r="Z450" i="3"/>
  <c r="Y451" i="3"/>
  <c r="AC449" i="3"/>
  <c r="AC450" i="3" l="1"/>
  <c r="AA451" i="3"/>
  <c r="AB451" i="3"/>
  <c r="Z451" i="3"/>
  <c r="Y452" i="3"/>
  <c r="AC451" i="3" l="1"/>
  <c r="AB452" i="3"/>
  <c r="AA452" i="3"/>
  <c r="Z452" i="3"/>
  <c r="Y453" i="3"/>
  <c r="AA453" i="3" l="1"/>
  <c r="AB453" i="3"/>
  <c r="Z453" i="3"/>
  <c r="Y454" i="3"/>
  <c r="AC452" i="3"/>
  <c r="AC453" i="3" l="1"/>
  <c r="AB454" i="3"/>
  <c r="Z454" i="3"/>
  <c r="AA454" i="3"/>
  <c r="Y455" i="3"/>
  <c r="Z455" i="3" l="1"/>
  <c r="AB455" i="3"/>
  <c r="AA455" i="3"/>
  <c r="Y456" i="3"/>
  <c r="AC454" i="3"/>
  <c r="AA456" i="3" l="1"/>
  <c r="AB456" i="3"/>
  <c r="Z456" i="3"/>
  <c r="Y457" i="3"/>
  <c r="AC455" i="3"/>
  <c r="AC456" i="3" l="1"/>
  <c r="Z457" i="3"/>
  <c r="AA457" i="3"/>
  <c r="AB457" i="3"/>
  <c r="Y458" i="3"/>
  <c r="AC457" i="3" l="1"/>
  <c r="Z458" i="3"/>
  <c r="AA458" i="3"/>
  <c r="AB458" i="3"/>
  <c r="Y459" i="3"/>
  <c r="AC458" i="3" l="1"/>
  <c r="AB459" i="3"/>
  <c r="Z459" i="3"/>
  <c r="AA459" i="3"/>
  <c r="Y460" i="3"/>
  <c r="AA460" i="3" l="1"/>
  <c r="AB460" i="3"/>
  <c r="Z460" i="3"/>
  <c r="Y461" i="3"/>
  <c r="AC459" i="3"/>
  <c r="AC460" i="3" l="1"/>
  <c r="AA461" i="3"/>
  <c r="Z461" i="3"/>
  <c r="AB461" i="3"/>
  <c r="Y462" i="3"/>
  <c r="AC461" i="3" l="1"/>
  <c r="AA462" i="3"/>
  <c r="AB462" i="3"/>
  <c r="Z462" i="3"/>
  <c r="Y463" i="3"/>
  <c r="AC462" i="3" l="1"/>
  <c r="Z463" i="3"/>
  <c r="AB463" i="3"/>
  <c r="AA463" i="3"/>
  <c r="Y464" i="3"/>
  <c r="AB464" i="3" l="1"/>
  <c r="AA464" i="3"/>
  <c r="Z464" i="3"/>
  <c r="Y465" i="3"/>
  <c r="AC463" i="3"/>
  <c r="AA465" i="3" l="1"/>
  <c r="Z465" i="3"/>
  <c r="AB465" i="3"/>
  <c r="Y466" i="3"/>
  <c r="AC464" i="3"/>
  <c r="AC465" i="3" l="1"/>
  <c r="AA466" i="3"/>
  <c r="AB466" i="3"/>
  <c r="Z466" i="3"/>
  <c r="Y467" i="3"/>
  <c r="AC466" i="3" l="1"/>
  <c r="AB467" i="3"/>
  <c r="AA467" i="3"/>
  <c r="Z467" i="3"/>
  <c r="Y468" i="3"/>
  <c r="AB468" i="3" l="1"/>
  <c r="Z468" i="3"/>
  <c r="AA468" i="3"/>
  <c r="Y469" i="3"/>
  <c r="AC467" i="3"/>
  <c r="AB469" i="3" l="1"/>
  <c r="AA469" i="3"/>
  <c r="Z469" i="3"/>
  <c r="Y470" i="3"/>
  <c r="AC468" i="3"/>
  <c r="AA470" i="3" l="1"/>
  <c r="Z470" i="3"/>
  <c r="AB470" i="3"/>
  <c r="Y471" i="3"/>
  <c r="AC469" i="3"/>
  <c r="AC470" i="3" l="1"/>
  <c r="AA471" i="3"/>
  <c r="Z471" i="3"/>
  <c r="AB471" i="3"/>
  <c r="Y472" i="3"/>
  <c r="AC471" i="3" l="1"/>
  <c r="AA472" i="3"/>
  <c r="AB472" i="3"/>
  <c r="Z472" i="3"/>
  <c r="Y473" i="3"/>
  <c r="AC472" i="3" l="1"/>
  <c r="AA473" i="3"/>
  <c r="AB473" i="3"/>
  <c r="Z473" i="3"/>
  <c r="Y474" i="3"/>
  <c r="AC473" i="3" l="1"/>
  <c r="AA474" i="3"/>
  <c r="AB474" i="3"/>
  <c r="Z474" i="3"/>
  <c r="Y475" i="3"/>
  <c r="AC474" i="3" l="1"/>
  <c r="AB475" i="3"/>
  <c r="AA475" i="3"/>
  <c r="Z475" i="3"/>
  <c r="Y476" i="3"/>
  <c r="AB476" i="3" l="1"/>
  <c r="Z476" i="3"/>
  <c r="AA476" i="3"/>
  <c r="Y477" i="3"/>
  <c r="AC475" i="3"/>
  <c r="AB477" i="3" l="1"/>
  <c r="AA477" i="3"/>
  <c r="Z477" i="3"/>
  <c r="Y478" i="3"/>
  <c r="AC476" i="3"/>
  <c r="AB478" i="3" l="1"/>
  <c r="Z478" i="3"/>
  <c r="AA478" i="3"/>
  <c r="Y479" i="3"/>
  <c r="AC477" i="3"/>
  <c r="AA479" i="3" l="1"/>
  <c r="Z479" i="3"/>
  <c r="AB479" i="3"/>
  <c r="Y480" i="3"/>
  <c r="AC478" i="3"/>
  <c r="AC479" i="3" l="1"/>
  <c r="Z480" i="3"/>
  <c r="AB480" i="3"/>
  <c r="AA480" i="3"/>
  <c r="Y481" i="3"/>
  <c r="AB481" i="3" l="1"/>
  <c r="AA481" i="3"/>
  <c r="Z481" i="3"/>
  <c r="Y482" i="3"/>
  <c r="AC480" i="3"/>
  <c r="Z482" i="3" l="1"/>
  <c r="AB482" i="3"/>
  <c r="AA482" i="3"/>
  <c r="Y483" i="3"/>
  <c r="AC481" i="3"/>
  <c r="AA483" i="3" l="1"/>
  <c r="AB483" i="3"/>
  <c r="Z483" i="3"/>
  <c r="Y484" i="3"/>
  <c r="AC482" i="3"/>
  <c r="AC483" i="3" l="1"/>
  <c r="AB484" i="3"/>
  <c r="Z484" i="3"/>
  <c r="AA484" i="3"/>
  <c r="Y485" i="3"/>
  <c r="AA485" i="3" l="1"/>
  <c r="Z485" i="3"/>
  <c r="AB485" i="3"/>
  <c r="Y486" i="3"/>
  <c r="AC484" i="3"/>
  <c r="AC485" i="3" l="1"/>
  <c r="Z486" i="3"/>
  <c r="AB486" i="3"/>
  <c r="AA486" i="3"/>
  <c r="Y487" i="3"/>
  <c r="AB487" i="3" l="1"/>
  <c r="Z487" i="3"/>
  <c r="AA487" i="3"/>
  <c r="Y488" i="3"/>
  <c r="AC486" i="3"/>
  <c r="Z488" i="3" l="1"/>
  <c r="AA488" i="3"/>
  <c r="AB488" i="3"/>
  <c r="Y489" i="3"/>
  <c r="AC487" i="3"/>
  <c r="AC488" i="3" l="1"/>
  <c r="Z489" i="3"/>
  <c r="AA489" i="3"/>
  <c r="AB489" i="3"/>
  <c r="Y490" i="3"/>
  <c r="AA490" i="3" l="1"/>
  <c r="AB490" i="3"/>
  <c r="Z490" i="3"/>
  <c r="Y491" i="3"/>
  <c r="AC489" i="3"/>
  <c r="AC490" i="3" l="1"/>
  <c r="AA491" i="3"/>
  <c r="AB491" i="3"/>
  <c r="Z491" i="3"/>
  <c r="Y492" i="3"/>
  <c r="AC491" i="3" l="1"/>
  <c r="AA492" i="3"/>
  <c r="AB492" i="3"/>
  <c r="Z492" i="3"/>
  <c r="Y493" i="3"/>
  <c r="AC492" i="3" l="1"/>
  <c r="AB493" i="3"/>
  <c r="Z493" i="3"/>
  <c r="AA493" i="3"/>
  <c r="Y494" i="3"/>
  <c r="AB494" i="3" l="1"/>
  <c r="AA494" i="3"/>
  <c r="Z494" i="3"/>
  <c r="Y495" i="3"/>
  <c r="AC493" i="3"/>
  <c r="AA495" i="3" l="1"/>
  <c r="Z495" i="3"/>
  <c r="AB495" i="3"/>
  <c r="Y496" i="3"/>
  <c r="AC494" i="3"/>
  <c r="AC495" i="3" l="1"/>
  <c r="AB496" i="3"/>
  <c r="Z496" i="3"/>
  <c r="AA496" i="3"/>
  <c r="Y497" i="3"/>
  <c r="AA497" i="3" l="1"/>
  <c r="AB497" i="3"/>
  <c r="Z497" i="3"/>
  <c r="Y498" i="3"/>
  <c r="AC496" i="3"/>
  <c r="AC497" i="3" l="1"/>
  <c r="AA498" i="3"/>
  <c r="Z498" i="3"/>
  <c r="AB498" i="3"/>
  <c r="Y499" i="3"/>
  <c r="AC498" i="3" l="1"/>
  <c r="Z499" i="3"/>
  <c r="AB499" i="3"/>
  <c r="AA499" i="3"/>
  <c r="Y500" i="3"/>
  <c r="AA500" i="3" l="1"/>
  <c r="AB500" i="3"/>
  <c r="Z500" i="3"/>
  <c r="Y501" i="3"/>
  <c r="AC499" i="3"/>
  <c r="AC500" i="3" l="1"/>
  <c r="AA501" i="3"/>
  <c r="AB501" i="3"/>
  <c r="Z501" i="3"/>
  <c r="Y502" i="3"/>
  <c r="AC501" i="3" l="1"/>
  <c r="Z502" i="3"/>
  <c r="AA502" i="3"/>
  <c r="AB502" i="3"/>
  <c r="Y503" i="3"/>
  <c r="AC502" i="3" l="1"/>
  <c r="Z503" i="3"/>
  <c r="AA503" i="3"/>
  <c r="AB503" i="3"/>
  <c r="Y504" i="3"/>
  <c r="AC503" i="3" l="1"/>
  <c r="AA504" i="3"/>
  <c r="AB504" i="3"/>
  <c r="Z504" i="3"/>
  <c r="Y505" i="3"/>
  <c r="AC504" i="3" l="1"/>
  <c r="Z505" i="3"/>
  <c r="AB505" i="3"/>
  <c r="AA505" i="3"/>
  <c r="Y506" i="3"/>
  <c r="Z506" i="3" l="1"/>
  <c r="AA506" i="3"/>
  <c r="AB506" i="3"/>
  <c r="Y507" i="3"/>
  <c r="AC505" i="3"/>
  <c r="AC506" i="3" l="1"/>
  <c r="Z507" i="3"/>
  <c r="AB507" i="3"/>
  <c r="AA507" i="3"/>
  <c r="Y508" i="3"/>
  <c r="Z508" i="3" l="1"/>
  <c r="AB508" i="3"/>
  <c r="AA508" i="3"/>
  <c r="Y509" i="3"/>
  <c r="AC507" i="3"/>
  <c r="AA509" i="3" l="1"/>
  <c r="AB509" i="3"/>
  <c r="Z509" i="3"/>
  <c r="Y510" i="3"/>
  <c r="AC508" i="3"/>
  <c r="AC509" i="3" l="1"/>
  <c r="AA510" i="3"/>
  <c r="AB510" i="3"/>
  <c r="Z510" i="3"/>
  <c r="Y511" i="3"/>
  <c r="AC510" i="3" l="1"/>
  <c r="Z511" i="3"/>
  <c r="AA511" i="3"/>
  <c r="AB511" i="3"/>
  <c r="Y512" i="3"/>
  <c r="AC511" i="3" l="1"/>
  <c r="Z512" i="3"/>
  <c r="AB512" i="3"/>
  <c r="AA512" i="3"/>
  <c r="Y513" i="3"/>
  <c r="AB513" i="3" l="1"/>
  <c r="Z513" i="3"/>
  <c r="AA513" i="3"/>
  <c r="Y514" i="3"/>
  <c r="AC512" i="3"/>
  <c r="AB514" i="3" l="1"/>
  <c r="Z514" i="3"/>
  <c r="AA514" i="3"/>
  <c r="Y515" i="3"/>
  <c r="AC513" i="3"/>
  <c r="AA515" i="3" l="1"/>
  <c r="Z515" i="3"/>
  <c r="AB515" i="3"/>
  <c r="Y516" i="3"/>
  <c r="AC514" i="3"/>
  <c r="AC515" i="3" l="1"/>
  <c r="AB516" i="3"/>
  <c r="Z516" i="3"/>
  <c r="AA516" i="3"/>
  <c r="Y517" i="3"/>
  <c r="AA517" i="3" l="1"/>
  <c r="AB517" i="3"/>
  <c r="Z517" i="3"/>
  <c r="Y518" i="3"/>
  <c r="AC516" i="3"/>
  <c r="AC517" i="3" l="1"/>
  <c r="Z518" i="3"/>
  <c r="AA518" i="3"/>
  <c r="AB518" i="3"/>
  <c r="Y519" i="3"/>
  <c r="AC518" i="3" l="1"/>
  <c r="AB519" i="3"/>
  <c r="Z519" i="3"/>
  <c r="AA519" i="3"/>
  <c r="Y520" i="3"/>
  <c r="Z520" i="3" l="1"/>
  <c r="AB520" i="3"/>
  <c r="AA520" i="3"/>
  <c r="Y521" i="3"/>
  <c r="AC519" i="3"/>
  <c r="AA521" i="3" l="1"/>
  <c r="AB521" i="3"/>
  <c r="Z521" i="3"/>
  <c r="Y522" i="3"/>
  <c r="AC520" i="3"/>
  <c r="AC521" i="3" l="1"/>
  <c r="Z522" i="3"/>
  <c r="AA522" i="3"/>
  <c r="AB522" i="3"/>
  <c r="Y523" i="3"/>
  <c r="AC522" i="3" l="1"/>
  <c r="AB523" i="3"/>
  <c r="Z523" i="3"/>
  <c r="AA523" i="3"/>
  <c r="Y524" i="3"/>
  <c r="Z524" i="3" l="1"/>
  <c r="AB524" i="3"/>
  <c r="AA524" i="3"/>
  <c r="Y525" i="3"/>
  <c r="AC523" i="3"/>
  <c r="AA525" i="3" l="1"/>
  <c r="Z525" i="3"/>
  <c r="AB525" i="3"/>
  <c r="Y526" i="3"/>
  <c r="AC524" i="3"/>
  <c r="AC525" i="3" l="1"/>
  <c r="AA526" i="3"/>
  <c r="Z526" i="3"/>
  <c r="AB526" i="3"/>
  <c r="Y527" i="3"/>
  <c r="AC526" i="3" l="1"/>
  <c r="Z527" i="3"/>
  <c r="AA527" i="3"/>
  <c r="AB527" i="3"/>
  <c r="Y528" i="3"/>
  <c r="AC527" i="3" l="1"/>
  <c r="AA528" i="3"/>
  <c r="Z528" i="3"/>
  <c r="AB528" i="3"/>
  <c r="Y529" i="3"/>
  <c r="AC528" i="3" l="1"/>
  <c r="Z529" i="3"/>
  <c r="AB529" i="3"/>
  <c r="AA529" i="3"/>
  <c r="Y530" i="3"/>
  <c r="Z530" i="3" l="1"/>
  <c r="AA530" i="3"/>
  <c r="AB530" i="3"/>
  <c r="Y531" i="3"/>
  <c r="AC529" i="3"/>
  <c r="AC530" i="3" l="1"/>
  <c r="AB531" i="3"/>
  <c r="AA531" i="3"/>
  <c r="Z531" i="3"/>
  <c r="Y532" i="3"/>
  <c r="Z532" i="3" l="1"/>
  <c r="AA532" i="3"/>
  <c r="AB532" i="3"/>
  <c r="Y533" i="3"/>
  <c r="AC531" i="3"/>
  <c r="AC532" i="3" l="1"/>
  <c r="Z533" i="3"/>
  <c r="AB533" i="3"/>
  <c r="AA533" i="3"/>
  <c r="Y534" i="3"/>
  <c r="AA534" i="3" l="1"/>
  <c r="Z534" i="3"/>
  <c r="AB534" i="3"/>
  <c r="Y535" i="3"/>
  <c r="AC533" i="3"/>
  <c r="AC534" i="3" l="1"/>
  <c r="AA535" i="3"/>
  <c r="AB535" i="3"/>
  <c r="Z535" i="3"/>
  <c r="Y536" i="3"/>
  <c r="AC535" i="3" l="1"/>
  <c r="Z536" i="3"/>
  <c r="AA536" i="3"/>
  <c r="AB536" i="3"/>
  <c r="Y537" i="3"/>
  <c r="AC536" i="3" l="1"/>
  <c r="AA537" i="3"/>
  <c r="Z537" i="3"/>
  <c r="AB537" i="3"/>
  <c r="Y538" i="3"/>
  <c r="AC537" i="3" l="1"/>
  <c r="AA538" i="3"/>
  <c r="AB538" i="3"/>
  <c r="Z538" i="3"/>
  <c r="Y539" i="3"/>
  <c r="AC538" i="3" l="1"/>
  <c r="AA539" i="3"/>
  <c r="Z539" i="3"/>
  <c r="AB539" i="3"/>
  <c r="Y540" i="3"/>
  <c r="AC539" i="3" l="1"/>
  <c r="AB540" i="3"/>
  <c r="AA540" i="3"/>
  <c r="Z540" i="3"/>
  <c r="Y541" i="3"/>
  <c r="AC540" i="3" l="1"/>
  <c r="AB541" i="3"/>
  <c r="Z541" i="3"/>
  <c r="AA541" i="3"/>
  <c r="Y542" i="3"/>
  <c r="AC541" i="3" l="1"/>
  <c r="AB542" i="3"/>
  <c r="Z542" i="3"/>
  <c r="AA542" i="3"/>
  <c r="Y543" i="3"/>
  <c r="AA543" i="3" l="1"/>
  <c r="AB543" i="3"/>
  <c r="Z543" i="3"/>
  <c r="Y544" i="3"/>
  <c r="AC542" i="3"/>
  <c r="AC543" i="3" l="1"/>
  <c r="Z544" i="3"/>
  <c r="AB544" i="3"/>
  <c r="AA544" i="3"/>
  <c r="Y545" i="3"/>
  <c r="AC544" i="3" l="1"/>
  <c r="Z545" i="3"/>
  <c r="AB545" i="3"/>
  <c r="AA545" i="3"/>
  <c r="Y546" i="3"/>
  <c r="AB546" i="3" l="1"/>
  <c r="Z546" i="3"/>
  <c r="AA546" i="3"/>
  <c r="Y547" i="3"/>
  <c r="AC545" i="3"/>
  <c r="AC546" i="3" l="1"/>
  <c r="AA547" i="3"/>
  <c r="AB547" i="3"/>
  <c r="Z547" i="3"/>
  <c r="Y548" i="3"/>
  <c r="AC547" i="3" l="1"/>
  <c r="AA548" i="3"/>
  <c r="AB548" i="3"/>
  <c r="Z548" i="3"/>
  <c r="Y549" i="3"/>
  <c r="AC548" i="3" l="1"/>
  <c r="AB549" i="3"/>
  <c r="Z549" i="3"/>
  <c r="AA549" i="3"/>
  <c r="Y550" i="3"/>
  <c r="AC549" i="3" l="1"/>
  <c r="AB550" i="3"/>
  <c r="AA550" i="3"/>
  <c r="Z550" i="3"/>
  <c r="Y551" i="3"/>
  <c r="AA551" i="3" l="1"/>
  <c r="AB551" i="3"/>
  <c r="Z551" i="3"/>
  <c r="Y552" i="3"/>
  <c r="AC550" i="3"/>
  <c r="AC551" i="3" l="1"/>
  <c r="AA552" i="3"/>
  <c r="AB552" i="3"/>
  <c r="Z552" i="3"/>
  <c r="Y553" i="3"/>
  <c r="AC552" i="3" l="1"/>
  <c r="AB553" i="3"/>
  <c r="AA553" i="3"/>
  <c r="Z553" i="3"/>
  <c r="Y554" i="3"/>
  <c r="Z554" i="3" l="1"/>
  <c r="AA554" i="3"/>
  <c r="AB554" i="3"/>
  <c r="Y555" i="3"/>
  <c r="AC553" i="3"/>
  <c r="AC554" i="3" l="1"/>
  <c r="AA555" i="3"/>
  <c r="AB555" i="3"/>
  <c r="Z555" i="3"/>
  <c r="Y556" i="3"/>
  <c r="AC555" i="3" l="1"/>
  <c r="Z556" i="3"/>
  <c r="AA556" i="3"/>
  <c r="AB556" i="3"/>
  <c r="Y557" i="3"/>
  <c r="AC556" i="3" l="1"/>
  <c r="AB557" i="3"/>
  <c r="Z557" i="3"/>
  <c r="AA557" i="3"/>
  <c r="Y558" i="3"/>
  <c r="Z558" i="3" l="1"/>
  <c r="AB558" i="3"/>
  <c r="AA558" i="3"/>
  <c r="Y559" i="3"/>
  <c r="AC557" i="3"/>
  <c r="AB559" i="3" l="1"/>
  <c r="AA559" i="3"/>
  <c r="Z559" i="3"/>
  <c r="Y560" i="3"/>
  <c r="AC558" i="3"/>
  <c r="Z560" i="3" l="1"/>
  <c r="AA560" i="3"/>
  <c r="AB560" i="3"/>
  <c r="Y561" i="3"/>
  <c r="AC559" i="3"/>
  <c r="AC560" i="3" l="1"/>
  <c r="Z561" i="3"/>
  <c r="AA561" i="3"/>
  <c r="AB561" i="3"/>
  <c r="Y562" i="3"/>
  <c r="AC561" i="3" l="1"/>
  <c r="AB562" i="3"/>
  <c r="Z562" i="3"/>
  <c r="AA562" i="3"/>
  <c r="Y563" i="3"/>
  <c r="Z563" i="3" l="1"/>
  <c r="AA563" i="3"/>
  <c r="AB563" i="3"/>
  <c r="Y564" i="3"/>
  <c r="AC562" i="3"/>
  <c r="AC563" i="3" l="1"/>
  <c r="Z564" i="3"/>
  <c r="AA564" i="3"/>
  <c r="AB564" i="3"/>
  <c r="Y565" i="3"/>
  <c r="AC564" i="3" l="1"/>
  <c r="AA565" i="3"/>
  <c r="AB565" i="3"/>
  <c r="Z565" i="3"/>
  <c r="Y566" i="3"/>
  <c r="AC565" i="3" l="1"/>
  <c r="AB566" i="3"/>
  <c r="AA566" i="3"/>
  <c r="Z566" i="3"/>
  <c r="Y567" i="3"/>
  <c r="AB567" i="3" l="1"/>
  <c r="Z567" i="3"/>
  <c r="AA567" i="3"/>
  <c r="Y568" i="3"/>
  <c r="AC566" i="3"/>
  <c r="AB568" i="3" l="1"/>
  <c r="AA568" i="3"/>
  <c r="Z568" i="3"/>
  <c r="Y569" i="3"/>
  <c r="AC567" i="3"/>
  <c r="AB569" i="3" l="1"/>
  <c r="Z569" i="3"/>
  <c r="AA569" i="3"/>
  <c r="Y570" i="3"/>
  <c r="AC568" i="3"/>
  <c r="AB570" i="3" l="1"/>
  <c r="Z570" i="3"/>
  <c r="AA570" i="3"/>
  <c r="Y571" i="3"/>
  <c r="AC569" i="3"/>
  <c r="AB571" i="3" l="1"/>
  <c r="Z571" i="3"/>
  <c r="AA571" i="3"/>
  <c r="Y572" i="3"/>
  <c r="AC570" i="3"/>
  <c r="Z572" i="3" l="1"/>
  <c r="AB572" i="3"/>
  <c r="AA572" i="3"/>
  <c r="Y573" i="3"/>
  <c r="AC571" i="3"/>
  <c r="AB573" i="3" l="1"/>
  <c r="AA573" i="3"/>
  <c r="Z573" i="3"/>
  <c r="Y574" i="3"/>
  <c r="AC572" i="3"/>
  <c r="Z574" i="3" l="1"/>
  <c r="AB574" i="3"/>
  <c r="AA574" i="3"/>
  <c r="Y575" i="3"/>
  <c r="AC573" i="3"/>
  <c r="Z575" i="3" l="1"/>
  <c r="AA575" i="3"/>
  <c r="AB575" i="3"/>
  <c r="Y576" i="3"/>
  <c r="AC574" i="3"/>
  <c r="AC575" i="3" l="1"/>
  <c r="AB576" i="3"/>
  <c r="AA576" i="3"/>
  <c r="Z576" i="3"/>
  <c r="Y577" i="3"/>
  <c r="AB577" i="3" l="1"/>
  <c r="Z577" i="3"/>
  <c r="AA577" i="3"/>
  <c r="Y578" i="3"/>
  <c r="AC576" i="3"/>
  <c r="AB578" i="3" l="1"/>
  <c r="AA578" i="3"/>
  <c r="Z578" i="3"/>
  <c r="Y579" i="3"/>
  <c r="AC577" i="3"/>
  <c r="Z579" i="3" l="1"/>
  <c r="AA579" i="3"/>
  <c r="AB579" i="3"/>
  <c r="Y580" i="3"/>
  <c r="AC578" i="3"/>
  <c r="AC579" i="3" l="1"/>
  <c r="AA580" i="3"/>
  <c r="AB580" i="3"/>
  <c r="Z580" i="3"/>
  <c r="Y581" i="3"/>
  <c r="AC580" i="3" l="1"/>
  <c r="Z581" i="3"/>
  <c r="AB581" i="3"/>
  <c r="AA581" i="3"/>
  <c r="Y582" i="3"/>
  <c r="AB582" i="3" l="1"/>
  <c r="Z582" i="3"/>
  <c r="AA582" i="3"/>
  <c r="Y583" i="3"/>
  <c r="AC581" i="3"/>
  <c r="AA583" i="3" l="1"/>
  <c r="AB583" i="3"/>
  <c r="Z583" i="3"/>
  <c r="Y584" i="3"/>
  <c r="AC582" i="3"/>
  <c r="AC583" i="3" l="1"/>
  <c r="AA584" i="3"/>
  <c r="AB584" i="3"/>
  <c r="Z584" i="3"/>
  <c r="Y585" i="3"/>
  <c r="AC584" i="3" l="1"/>
  <c r="AB585" i="3"/>
  <c r="Z585" i="3"/>
  <c r="AA585" i="3"/>
  <c r="Y586" i="3"/>
  <c r="Z586" i="3" l="1"/>
  <c r="AB586" i="3"/>
  <c r="AA586" i="3"/>
  <c r="Y587" i="3"/>
  <c r="AC585" i="3"/>
  <c r="AA587" i="3" l="1"/>
  <c r="Z587" i="3"/>
  <c r="AB587" i="3"/>
  <c r="Y588" i="3"/>
  <c r="AC586" i="3"/>
  <c r="AC587" i="3" l="1"/>
  <c r="AA588" i="3"/>
  <c r="AB588" i="3"/>
  <c r="Z588" i="3"/>
  <c r="Y589" i="3"/>
  <c r="AC588" i="3" l="1"/>
  <c r="AA589" i="3"/>
  <c r="AB589" i="3"/>
  <c r="Z589" i="3"/>
  <c r="Y590" i="3"/>
  <c r="AC589" i="3" l="1"/>
  <c r="AA590" i="3"/>
  <c r="Z590" i="3"/>
  <c r="AB590" i="3"/>
  <c r="Y591" i="3"/>
  <c r="AC590" i="3" l="1"/>
  <c r="AA591" i="3"/>
  <c r="AB591" i="3"/>
  <c r="Z591" i="3"/>
  <c r="Y592" i="3"/>
  <c r="AC591" i="3" l="1"/>
  <c r="Z592" i="3"/>
  <c r="AB592" i="3"/>
  <c r="AA592" i="3"/>
  <c r="Y593" i="3"/>
  <c r="AA593" i="3" l="1"/>
  <c r="Z593" i="3"/>
  <c r="AB593" i="3"/>
  <c r="Y594" i="3"/>
  <c r="AC592" i="3"/>
  <c r="AC593" i="3" l="1"/>
  <c r="Z594" i="3"/>
  <c r="AA594" i="3"/>
  <c r="AB594" i="3"/>
  <c r="Y595" i="3"/>
  <c r="AC594" i="3" l="1"/>
  <c r="AB595" i="3"/>
  <c r="Z595" i="3"/>
  <c r="AA595" i="3"/>
  <c r="Y596" i="3"/>
  <c r="AB596" i="3" l="1"/>
  <c r="AA596" i="3"/>
  <c r="Z596" i="3"/>
  <c r="Y597" i="3"/>
  <c r="AC595" i="3"/>
  <c r="AB597" i="3" l="1"/>
  <c r="Z597" i="3"/>
  <c r="AA597" i="3"/>
  <c r="Y598" i="3"/>
  <c r="AC596" i="3"/>
  <c r="Z598" i="3" l="1"/>
  <c r="AB598" i="3"/>
  <c r="AA598" i="3"/>
  <c r="Y599" i="3"/>
  <c r="AC597" i="3"/>
  <c r="AA599" i="3" l="1"/>
  <c r="Z599" i="3"/>
  <c r="AB599" i="3"/>
  <c r="Y600" i="3"/>
  <c r="AC598" i="3"/>
  <c r="AC599" i="3" l="1"/>
  <c r="AA600" i="3"/>
  <c r="Z600" i="3"/>
  <c r="AB600" i="3"/>
  <c r="Y601" i="3"/>
  <c r="AC600" i="3" l="1"/>
  <c r="Z601" i="3"/>
  <c r="AB601" i="3"/>
  <c r="AA601" i="3"/>
  <c r="Y602" i="3"/>
  <c r="AB602" i="3" l="1"/>
  <c r="AA602" i="3"/>
  <c r="Z602" i="3"/>
  <c r="Y603" i="3"/>
  <c r="AC601" i="3"/>
  <c r="Z603" i="3" l="1"/>
  <c r="AB603" i="3"/>
  <c r="AA603" i="3"/>
  <c r="Y604" i="3"/>
  <c r="AC602" i="3"/>
  <c r="AB604" i="3" l="1"/>
  <c r="Z604" i="3"/>
  <c r="AA604" i="3"/>
  <c r="Y605" i="3"/>
  <c r="AC603" i="3"/>
  <c r="AA605" i="3" l="1"/>
  <c r="Z605" i="3"/>
  <c r="AB605" i="3"/>
  <c r="Y606" i="3"/>
  <c r="AC604" i="3"/>
  <c r="AC605" i="3" l="1"/>
  <c r="AA606" i="3"/>
  <c r="AB606" i="3"/>
  <c r="Z606" i="3"/>
  <c r="Y607" i="3"/>
  <c r="AC606" i="3" l="1"/>
  <c r="Z607" i="3"/>
  <c r="AA607" i="3"/>
  <c r="AB607" i="3"/>
  <c r="Y608" i="3"/>
  <c r="AC607" i="3" l="1"/>
  <c r="Z608" i="3"/>
  <c r="AA608" i="3"/>
  <c r="AB608" i="3"/>
  <c r="Y609" i="3"/>
  <c r="AC608" i="3" l="1"/>
  <c r="AA609" i="3"/>
  <c r="Z609" i="3"/>
  <c r="AB609" i="3"/>
  <c r="Y610" i="3"/>
  <c r="AC609" i="3" l="1"/>
  <c r="Z610" i="3"/>
  <c r="AB610" i="3"/>
  <c r="AA610" i="3"/>
  <c r="Y611" i="3"/>
  <c r="AA611" i="3" l="1"/>
  <c r="Z611" i="3"/>
  <c r="AB611" i="3"/>
  <c r="Y612" i="3"/>
  <c r="AC610" i="3"/>
  <c r="AC611" i="3" l="1"/>
  <c r="AA612" i="3"/>
  <c r="Z612" i="3"/>
  <c r="AB612" i="3"/>
  <c r="Y613" i="3"/>
  <c r="AC612" i="3" l="1"/>
  <c r="AB613" i="3"/>
  <c r="Z613" i="3"/>
  <c r="AA613" i="3"/>
  <c r="Y614" i="3"/>
  <c r="AA614" i="3" l="1"/>
  <c r="Z614" i="3"/>
  <c r="AB614" i="3"/>
  <c r="Y615" i="3"/>
  <c r="AC613" i="3"/>
  <c r="AC614" i="3" l="1"/>
  <c r="AB615" i="3"/>
  <c r="AA615" i="3"/>
  <c r="Z615" i="3"/>
  <c r="Y616" i="3"/>
  <c r="AB616" i="3" l="1"/>
  <c r="Z616" i="3"/>
  <c r="AA616" i="3"/>
  <c r="Y617" i="3"/>
  <c r="AC615" i="3"/>
  <c r="AA617" i="3" l="1"/>
  <c r="Z617" i="3"/>
  <c r="AB617" i="3"/>
  <c r="Y618" i="3"/>
  <c r="AC616" i="3"/>
  <c r="AC617" i="3" l="1"/>
  <c r="AA618" i="3"/>
  <c r="AB618" i="3"/>
  <c r="Z618" i="3"/>
  <c r="Y619" i="3"/>
  <c r="AC618" i="3" l="1"/>
  <c r="Z619" i="3"/>
  <c r="AB619" i="3"/>
  <c r="AA619" i="3"/>
  <c r="Y620" i="3"/>
  <c r="Z620" i="3" l="1"/>
  <c r="AB620" i="3"/>
  <c r="AA620" i="3"/>
  <c r="Y621" i="3"/>
  <c r="AC619" i="3"/>
  <c r="AA621" i="3" l="1"/>
  <c r="AB621" i="3"/>
  <c r="Z621" i="3"/>
  <c r="Y622" i="3"/>
  <c r="AC620" i="3"/>
  <c r="AC621" i="3" l="1"/>
  <c r="AA622" i="3"/>
  <c r="AB622" i="3"/>
  <c r="Z622" i="3"/>
  <c r="Y623" i="3"/>
  <c r="AC622" i="3" l="1"/>
  <c r="Z623" i="3"/>
  <c r="AA623" i="3"/>
  <c r="AB623" i="3"/>
  <c r="Y624" i="3"/>
  <c r="AC623" i="3" l="1"/>
  <c r="AB624" i="3"/>
  <c r="Z624" i="3"/>
  <c r="AA624" i="3"/>
  <c r="Y625" i="3"/>
  <c r="Z625" i="3" l="1"/>
  <c r="AA625" i="3"/>
  <c r="AB625" i="3"/>
  <c r="Y626" i="3"/>
  <c r="AC624" i="3"/>
  <c r="AC625" i="3" l="1"/>
  <c r="AB626" i="3"/>
  <c r="Z626" i="3"/>
  <c r="AA626" i="3"/>
  <c r="Y627" i="3"/>
  <c r="Z627" i="3" l="1"/>
  <c r="AA627" i="3"/>
  <c r="AB627" i="3"/>
  <c r="Y628" i="3"/>
  <c r="AC626" i="3"/>
  <c r="AC627" i="3" l="1"/>
  <c r="AB628" i="3"/>
  <c r="Z628" i="3"/>
  <c r="AA628" i="3"/>
  <c r="Y629" i="3"/>
  <c r="Z629" i="3" l="1"/>
  <c r="AA629" i="3"/>
  <c r="AB629" i="3"/>
  <c r="Y630" i="3"/>
  <c r="AC628" i="3"/>
  <c r="AC629" i="3" l="1"/>
  <c r="AB630" i="3"/>
  <c r="Z630" i="3"/>
  <c r="AA630" i="3"/>
  <c r="Y631" i="3"/>
  <c r="Z631" i="3" l="1"/>
  <c r="AA631" i="3"/>
  <c r="AB631" i="3"/>
  <c r="Y632" i="3"/>
  <c r="AC630" i="3"/>
  <c r="AC631" i="3" l="1"/>
  <c r="AB632" i="3"/>
  <c r="Z632" i="3"/>
  <c r="AA632" i="3"/>
  <c r="Y633" i="3"/>
  <c r="AA633" i="3" l="1"/>
  <c r="Z633" i="3"/>
  <c r="AB633" i="3"/>
  <c r="Y634" i="3"/>
  <c r="AC632" i="3"/>
  <c r="AC633" i="3" l="1"/>
  <c r="Z634" i="3"/>
  <c r="AA634" i="3"/>
  <c r="AB634" i="3"/>
  <c r="Y635" i="3"/>
  <c r="AC634" i="3" l="1"/>
  <c r="Z635" i="3"/>
  <c r="AB635" i="3"/>
  <c r="AA635" i="3"/>
  <c r="Y636" i="3"/>
  <c r="Z636" i="3" l="1"/>
  <c r="AA636" i="3"/>
  <c r="AB636" i="3"/>
  <c r="Y637" i="3"/>
  <c r="AC635" i="3"/>
  <c r="AC636" i="3" l="1"/>
  <c r="Z637" i="3"/>
  <c r="AA637" i="3"/>
  <c r="AB637" i="3"/>
  <c r="Y638" i="3"/>
  <c r="AC637" i="3" l="1"/>
  <c r="AA638" i="3"/>
  <c r="Z638" i="3"/>
  <c r="AB638" i="3"/>
  <c r="Y639" i="3"/>
  <c r="AC638" i="3" l="1"/>
  <c r="AA639" i="3"/>
  <c r="Z639" i="3"/>
  <c r="AB639" i="3"/>
  <c r="Y640" i="3"/>
  <c r="AC639" i="3" l="1"/>
  <c r="AB640" i="3"/>
  <c r="AA640" i="3"/>
  <c r="Z640" i="3"/>
  <c r="Y641" i="3"/>
  <c r="AA641" i="3" l="1"/>
  <c r="AB641" i="3"/>
  <c r="Z641" i="3"/>
  <c r="Y642" i="3"/>
  <c r="AC640" i="3"/>
  <c r="AC641" i="3" l="1"/>
  <c r="Z642" i="3"/>
  <c r="AA642" i="3"/>
  <c r="AB642" i="3"/>
  <c r="Y643" i="3"/>
  <c r="AC642" i="3" l="1"/>
  <c r="AB643" i="3"/>
  <c r="Z643" i="3"/>
  <c r="AA643" i="3"/>
  <c r="Y644" i="3"/>
  <c r="AA644" i="3" l="1"/>
  <c r="Z644" i="3"/>
  <c r="AB644" i="3"/>
  <c r="Y645" i="3"/>
  <c r="AC643" i="3"/>
  <c r="AC644" i="3" l="1"/>
  <c r="Z645" i="3"/>
  <c r="AA645" i="3"/>
  <c r="AB645" i="3"/>
  <c r="Y646" i="3"/>
  <c r="AC645" i="3" l="1"/>
  <c r="AB646" i="3"/>
  <c r="AA646" i="3"/>
  <c r="Z646" i="3"/>
  <c r="Y647" i="3"/>
  <c r="Z647" i="3" l="1"/>
  <c r="AB647" i="3"/>
  <c r="AA647" i="3"/>
  <c r="Y648" i="3"/>
  <c r="AC646" i="3"/>
  <c r="AA648" i="3" l="1"/>
  <c r="AB648" i="3"/>
  <c r="Z648" i="3"/>
  <c r="Y649" i="3"/>
  <c r="AC647" i="3"/>
  <c r="AC648" i="3" l="1"/>
  <c r="AA649" i="3"/>
  <c r="Z649" i="3"/>
  <c r="AB649" i="3"/>
  <c r="Y650" i="3"/>
  <c r="AC649" i="3" l="1"/>
  <c r="AA650" i="3"/>
  <c r="AB650" i="3"/>
  <c r="Z650" i="3"/>
  <c r="Y651" i="3"/>
  <c r="AC650" i="3" l="1"/>
  <c r="Z651" i="3"/>
  <c r="AB651" i="3"/>
  <c r="AA651" i="3"/>
  <c r="Y652" i="3"/>
  <c r="Z652" i="3" l="1"/>
  <c r="AA652" i="3"/>
  <c r="AB652" i="3"/>
  <c r="Y653" i="3"/>
  <c r="AC651" i="3"/>
  <c r="AC652" i="3" l="1"/>
  <c r="Z653" i="3"/>
  <c r="AB653" i="3"/>
  <c r="AA653" i="3"/>
  <c r="Y654" i="3"/>
  <c r="AA654" i="3" l="1"/>
  <c r="AB654" i="3"/>
  <c r="Z654" i="3"/>
  <c r="Y655" i="3"/>
  <c r="AC653" i="3"/>
  <c r="AC654" i="3" l="1"/>
  <c r="AB655" i="3"/>
  <c r="Z655" i="3"/>
  <c r="AA655" i="3"/>
  <c r="Y656" i="3"/>
  <c r="AA656" i="3" l="1"/>
  <c r="Z656" i="3"/>
  <c r="AB656" i="3"/>
  <c r="Y657" i="3"/>
  <c r="AC655" i="3"/>
  <c r="AC656" i="3" l="1"/>
  <c r="AA657" i="3"/>
  <c r="AB657" i="3"/>
  <c r="Z657" i="3"/>
  <c r="Y658" i="3"/>
  <c r="AC657" i="3" l="1"/>
  <c r="Z658" i="3"/>
  <c r="AB658" i="3"/>
  <c r="AA658" i="3"/>
  <c r="Y659" i="3"/>
  <c r="AA659" i="3" l="1"/>
  <c r="Z659" i="3"/>
  <c r="AB659" i="3"/>
  <c r="Y660" i="3"/>
  <c r="AC658" i="3"/>
  <c r="AC659" i="3" l="1"/>
  <c r="AB660" i="3"/>
  <c r="Z660" i="3"/>
  <c r="AA660" i="3"/>
  <c r="Y661" i="3"/>
  <c r="AA661" i="3" l="1"/>
  <c r="Z661" i="3"/>
  <c r="AB661" i="3"/>
  <c r="Y662" i="3"/>
  <c r="AC660" i="3"/>
  <c r="AC661" i="3" l="1"/>
  <c r="AA662" i="3"/>
  <c r="Z662" i="3"/>
  <c r="AB662" i="3"/>
  <c r="Y663" i="3"/>
  <c r="AC662" i="3" l="1"/>
  <c r="AA663" i="3"/>
  <c r="Z663" i="3"/>
  <c r="AB663" i="3"/>
  <c r="Y664" i="3"/>
  <c r="AC663" i="3" l="1"/>
  <c r="AB664" i="3"/>
  <c r="AA664" i="3"/>
  <c r="Z664" i="3"/>
  <c r="Y665" i="3"/>
  <c r="AA665" i="3" l="1"/>
  <c r="Z665" i="3"/>
  <c r="AB665" i="3"/>
  <c r="Y666" i="3"/>
  <c r="AC664" i="3"/>
  <c r="AC665" i="3" l="1"/>
  <c r="AA666" i="3"/>
  <c r="Z666" i="3"/>
  <c r="AB666" i="3"/>
  <c r="Y667" i="3"/>
  <c r="AC666" i="3" l="1"/>
  <c r="AA667" i="3"/>
  <c r="Z667" i="3"/>
  <c r="AB667" i="3"/>
  <c r="Y668" i="3"/>
  <c r="AC667" i="3" l="1"/>
  <c r="AA668" i="3"/>
  <c r="Z668" i="3"/>
  <c r="AB668" i="3"/>
  <c r="Y669" i="3"/>
  <c r="AC668" i="3" l="1"/>
  <c r="AB669" i="3"/>
  <c r="AA669" i="3"/>
  <c r="Z669" i="3"/>
  <c r="Y670" i="3"/>
  <c r="AA670" i="3" l="1"/>
  <c r="Z670" i="3"/>
  <c r="AB670" i="3"/>
  <c r="Y671" i="3"/>
  <c r="AC669" i="3"/>
  <c r="AC670" i="3" l="1"/>
  <c r="AA671" i="3"/>
  <c r="Z671" i="3"/>
  <c r="AB671" i="3"/>
  <c r="Y672" i="3"/>
  <c r="AC671" i="3" l="1"/>
  <c r="AA672" i="3"/>
  <c r="AB672" i="3"/>
  <c r="Z672" i="3"/>
  <c r="Y673" i="3"/>
  <c r="AC672" i="3" l="1"/>
  <c r="Z673" i="3"/>
  <c r="AA673" i="3"/>
  <c r="AB673" i="3"/>
  <c r="Y674" i="3"/>
  <c r="AC673" i="3" l="1"/>
  <c r="AB674" i="3"/>
  <c r="AA674" i="3"/>
  <c r="Z674" i="3"/>
  <c r="Y675" i="3"/>
  <c r="AA675" i="3" l="1"/>
  <c r="Z675" i="3"/>
  <c r="AB675" i="3"/>
  <c r="Y676" i="3"/>
  <c r="AC674" i="3"/>
  <c r="AC675" i="3" l="1"/>
  <c r="AB676" i="3"/>
  <c r="Z676" i="3"/>
  <c r="AA676" i="3"/>
  <c r="Y677" i="3"/>
  <c r="AB677" i="3" l="1"/>
  <c r="AA677" i="3"/>
  <c r="Z677" i="3"/>
  <c r="Y678" i="3"/>
  <c r="AC676" i="3"/>
  <c r="AB678" i="3" l="1"/>
  <c r="AA678" i="3"/>
  <c r="Z678" i="3"/>
  <c r="Y679" i="3"/>
  <c r="AC677" i="3"/>
  <c r="AB679" i="3" l="1"/>
  <c r="AA679" i="3"/>
  <c r="Z679" i="3"/>
  <c r="Y680" i="3"/>
  <c r="AC678" i="3"/>
  <c r="AA680" i="3" l="1"/>
  <c r="AB680" i="3"/>
  <c r="Z680" i="3"/>
  <c r="Y681" i="3"/>
  <c r="AC679" i="3"/>
  <c r="AC680" i="3" l="1"/>
  <c r="AA681" i="3"/>
  <c r="Z681" i="3"/>
  <c r="AB681" i="3"/>
  <c r="Y682" i="3"/>
  <c r="AC681" i="3" l="1"/>
  <c r="AB682" i="3"/>
  <c r="Z682" i="3"/>
  <c r="AA682" i="3"/>
  <c r="Y683" i="3"/>
  <c r="Z683" i="3" l="1"/>
  <c r="AA683" i="3"/>
  <c r="AB683" i="3"/>
  <c r="Y684" i="3"/>
  <c r="AC682" i="3"/>
  <c r="AC683" i="3" l="1"/>
  <c r="Z684" i="3"/>
  <c r="AA684" i="3"/>
  <c r="AB684" i="3"/>
  <c r="Y685" i="3"/>
  <c r="AC684" i="3" l="1"/>
  <c r="AA685" i="3"/>
  <c r="AB685" i="3"/>
  <c r="Z685" i="3"/>
  <c r="Y686" i="3"/>
  <c r="AC685" i="3" l="1"/>
  <c r="AA686" i="3"/>
  <c r="Z686" i="3"/>
  <c r="AB686" i="3"/>
  <c r="Y687" i="3"/>
  <c r="AC686" i="3" l="1"/>
  <c r="Z687" i="3"/>
  <c r="AB687" i="3"/>
  <c r="AA687" i="3"/>
  <c r="Y688" i="3"/>
  <c r="AB688" i="3" l="1"/>
  <c r="Z688" i="3"/>
  <c r="AA688" i="3"/>
  <c r="Y689" i="3"/>
  <c r="AC687" i="3"/>
  <c r="Z689" i="3" l="1"/>
  <c r="AB689" i="3"/>
  <c r="AA689" i="3"/>
  <c r="Y690" i="3"/>
  <c r="AC688" i="3"/>
  <c r="AB690" i="3" l="1"/>
  <c r="AA690" i="3"/>
  <c r="Z690" i="3"/>
  <c r="Y691" i="3"/>
  <c r="AC689" i="3"/>
  <c r="AB691" i="3" l="1"/>
  <c r="Z691" i="3"/>
  <c r="AA691" i="3"/>
  <c r="Y692" i="3"/>
  <c r="AC690" i="3"/>
  <c r="AA692" i="3" l="1"/>
  <c r="Z692" i="3"/>
  <c r="AB692" i="3"/>
  <c r="Y693" i="3"/>
  <c r="AC691" i="3"/>
  <c r="AC692" i="3" l="1"/>
  <c r="AB693" i="3"/>
  <c r="AA693" i="3"/>
  <c r="Z693" i="3"/>
  <c r="Y694" i="3"/>
  <c r="AB694" i="3" l="1"/>
  <c r="Z694" i="3"/>
  <c r="AA694" i="3"/>
  <c r="Y695" i="3"/>
  <c r="AC693" i="3"/>
  <c r="AA695" i="3" l="1"/>
  <c r="AB695" i="3"/>
  <c r="Z695" i="3"/>
  <c r="Y696" i="3"/>
  <c r="AC694" i="3"/>
  <c r="AC695" i="3" l="1"/>
  <c r="AA696" i="3"/>
  <c r="AB696" i="3"/>
  <c r="Z696" i="3"/>
  <c r="Y697" i="3"/>
  <c r="AC696" i="3" l="1"/>
  <c r="AA697" i="3"/>
  <c r="AB697" i="3"/>
  <c r="Z697" i="3"/>
  <c r="Y698" i="3"/>
  <c r="AC697" i="3" l="1"/>
  <c r="Z698" i="3"/>
  <c r="AA698" i="3"/>
  <c r="AB698" i="3"/>
  <c r="Y699" i="3"/>
  <c r="AC698" i="3" l="1"/>
  <c r="AA699" i="3"/>
  <c r="AB699" i="3"/>
  <c r="Z699" i="3"/>
  <c r="Y700" i="3"/>
  <c r="AC699" i="3" l="1"/>
  <c r="Z700" i="3"/>
  <c r="AA700" i="3"/>
  <c r="AB700" i="3"/>
  <c r="Y701" i="3"/>
  <c r="AC700" i="3" l="1"/>
  <c r="AB701" i="3"/>
  <c r="AA701" i="3"/>
  <c r="Z701" i="3"/>
  <c r="Y702" i="3"/>
  <c r="Z702" i="3" l="1"/>
  <c r="AB702" i="3"/>
  <c r="AA702" i="3"/>
  <c r="Y703" i="3"/>
  <c r="AC701" i="3"/>
  <c r="AA703" i="3" l="1"/>
  <c r="AB703" i="3"/>
  <c r="Z703" i="3"/>
  <c r="Y704" i="3"/>
  <c r="AC702" i="3"/>
  <c r="AC703" i="3" l="1"/>
  <c r="AB704" i="3"/>
  <c r="Z704" i="3"/>
  <c r="AA704" i="3"/>
  <c r="Y705" i="3"/>
  <c r="AA705" i="3" l="1"/>
  <c r="AB705" i="3"/>
  <c r="Z705" i="3"/>
  <c r="Y706" i="3"/>
  <c r="AC704" i="3"/>
  <c r="AC705" i="3" l="1"/>
  <c r="AB706" i="3"/>
  <c r="AA706" i="3"/>
  <c r="Z706" i="3"/>
  <c r="Y707" i="3"/>
  <c r="AB707" i="3" l="1"/>
  <c r="Z707" i="3"/>
  <c r="AA707" i="3"/>
  <c r="Y708" i="3"/>
  <c r="AC706" i="3"/>
  <c r="AB708" i="3" l="1"/>
  <c r="AA708" i="3"/>
  <c r="Z708" i="3"/>
  <c r="Y709" i="3"/>
  <c r="AC707" i="3"/>
  <c r="AA709" i="3" l="1"/>
  <c r="AB709" i="3"/>
  <c r="Z709" i="3"/>
  <c r="Y710" i="3"/>
  <c r="AC708" i="3"/>
  <c r="AC709" i="3" l="1"/>
  <c r="AA710" i="3"/>
  <c r="AB710" i="3"/>
  <c r="Z710" i="3"/>
  <c r="Y711" i="3"/>
  <c r="AC710" i="3" l="1"/>
  <c r="AB711" i="3"/>
  <c r="Z711" i="3"/>
  <c r="AA711" i="3"/>
  <c r="Y712" i="3"/>
  <c r="AA712" i="3" l="1"/>
  <c r="Z712" i="3"/>
  <c r="AB712" i="3"/>
  <c r="Y713" i="3"/>
  <c r="AC711" i="3"/>
  <c r="AC712" i="3" l="1"/>
  <c r="Z713" i="3"/>
  <c r="AA713" i="3"/>
  <c r="AB713" i="3"/>
  <c r="Y714" i="3"/>
  <c r="AC713" i="3" l="1"/>
  <c r="Z714" i="3"/>
  <c r="AB714" i="3"/>
  <c r="AA714" i="3"/>
  <c r="Y715" i="3"/>
  <c r="AA715" i="3" l="1"/>
  <c r="AB715" i="3"/>
  <c r="Z715" i="3"/>
  <c r="Y716" i="3"/>
  <c r="AC714" i="3"/>
  <c r="AC715" i="3" l="1"/>
  <c r="AA716" i="3"/>
  <c r="AB716" i="3"/>
  <c r="Z716" i="3"/>
  <c r="Y717" i="3"/>
  <c r="AC716" i="3" l="1"/>
  <c r="AB717" i="3"/>
  <c r="Z717" i="3"/>
  <c r="AA717" i="3"/>
  <c r="Y718" i="3"/>
  <c r="AB718" i="3" l="1"/>
  <c r="AA718" i="3"/>
  <c r="Z718" i="3"/>
  <c r="Y719" i="3"/>
  <c r="AC717" i="3"/>
  <c r="AB719" i="3" l="1"/>
  <c r="AA719" i="3"/>
  <c r="Z719" i="3"/>
  <c r="Y720" i="3"/>
  <c r="AC718" i="3"/>
  <c r="Z720" i="3" l="1"/>
  <c r="AA720" i="3"/>
  <c r="AB720" i="3"/>
  <c r="Y721" i="3"/>
  <c r="AC719" i="3"/>
  <c r="AC720" i="3" l="1"/>
  <c r="Z721" i="3"/>
  <c r="AB721" i="3"/>
  <c r="AA721" i="3"/>
  <c r="Y722" i="3"/>
  <c r="AB722" i="3" l="1"/>
  <c r="AA722" i="3"/>
  <c r="Z722" i="3"/>
  <c r="Y723" i="3"/>
  <c r="AC721" i="3"/>
  <c r="AA723" i="3" l="1"/>
  <c r="AB723" i="3"/>
  <c r="Z723" i="3"/>
  <c r="Y724" i="3"/>
  <c r="AC722" i="3"/>
  <c r="AC723" i="3" l="1"/>
  <c r="AA724" i="3"/>
  <c r="AB724" i="3"/>
  <c r="Z724" i="3"/>
  <c r="Y725" i="3"/>
  <c r="AC724" i="3" l="1"/>
  <c r="AB725" i="3"/>
  <c r="Z725" i="3"/>
  <c r="AA725" i="3"/>
  <c r="Y726" i="3"/>
  <c r="Z726" i="3" l="1"/>
  <c r="AB726" i="3"/>
  <c r="AA726" i="3"/>
  <c r="Y727" i="3"/>
  <c r="AC725" i="3"/>
  <c r="Z727" i="3" l="1"/>
  <c r="AB727" i="3"/>
  <c r="AA727" i="3"/>
  <c r="Y728" i="3"/>
  <c r="AC726" i="3"/>
  <c r="AB728" i="3" l="1"/>
  <c r="Z728" i="3"/>
  <c r="AA728" i="3"/>
  <c r="Y729" i="3"/>
  <c r="AC727" i="3"/>
  <c r="Z729" i="3" l="1"/>
  <c r="AA729" i="3"/>
  <c r="AB729" i="3"/>
  <c r="Y730" i="3"/>
  <c r="AC728" i="3"/>
  <c r="AC729" i="3" l="1"/>
  <c r="AA730" i="3"/>
  <c r="Z730" i="3"/>
  <c r="AB730" i="3"/>
  <c r="Y731" i="3"/>
  <c r="AC730" i="3" l="1"/>
  <c r="AB731" i="3"/>
  <c r="Z731" i="3"/>
  <c r="AA731" i="3"/>
  <c r="Y732" i="3"/>
  <c r="AA732" i="3" l="1"/>
  <c r="Z732" i="3"/>
  <c r="AB732" i="3"/>
  <c r="Y733" i="3"/>
  <c r="AC731" i="3"/>
  <c r="AC732" i="3" l="1"/>
  <c r="Z733" i="3"/>
  <c r="AA733" i="3"/>
  <c r="AB733" i="3"/>
  <c r="Y734" i="3"/>
  <c r="AC733" i="3" l="1"/>
  <c r="AA734" i="3"/>
  <c r="Z734" i="3"/>
  <c r="AB734" i="3"/>
  <c r="Y735" i="3"/>
  <c r="AC734" i="3" l="1"/>
  <c r="Z735" i="3"/>
  <c r="AB735" i="3"/>
  <c r="AA735" i="3"/>
  <c r="Y736" i="3"/>
  <c r="AB736" i="3" l="1"/>
  <c r="AA736" i="3"/>
  <c r="Z736" i="3"/>
  <c r="Y737" i="3"/>
  <c r="AC735" i="3"/>
  <c r="AA737" i="3" l="1"/>
  <c r="Z737" i="3"/>
  <c r="AB737" i="3"/>
  <c r="Y738" i="3"/>
  <c r="AC736" i="3"/>
  <c r="AC737" i="3" l="1"/>
  <c r="Z738" i="3"/>
  <c r="AB738" i="3"/>
  <c r="AA738" i="3"/>
  <c r="Y739" i="3"/>
  <c r="AA739" i="3" l="1"/>
  <c r="Z739" i="3"/>
  <c r="AB739" i="3"/>
  <c r="Y740" i="3"/>
  <c r="AC738" i="3"/>
  <c r="AC739" i="3" l="1"/>
  <c r="AB740" i="3"/>
  <c r="Z740" i="3"/>
  <c r="AA740" i="3"/>
  <c r="Y741" i="3"/>
  <c r="AA741" i="3" l="1"/>
  <c r="AB741" i="3"/>
  <c r="Z741" i="3"/>
  <c r="Y742" i="3"/>
  <c r="AC740" i="3"/>
  <c r="AC741" i="3" l="1"/>
  <c r="AA742" i="3"/>
  <c r="AB742" i="3"/>
  <c r="Z742" i="3"/>
  <c r="Y743" i="3"/>
  <c r="AC742" i="3" l="1"/>
  <c r="AA743" i="3"/>
  <c r="AB743" i="3"/>
  <c r="Z743" i="3"/>
  <c r="Y744" i="3"/>
  <c r="AC743" i="3" l="1"/>
  <c r="AB744" i="3"/>
  <c r="Z744" i="3"/>
  <c r="AA744" i="3"/>
  <c r="Y745" i="3"/>
  <c r="Z745" i="3" l="1"/>
  <c r="AA745" i="3"/>
  <c r="AB745" i="3"/>
  <c r="Y746" i="3"/>
  <c r="AC744" i="3"/>
  <c r="AC745" i="3" l="1"/>
  <c r="AB746" i="3"/>
  <c r="AA746" i="3"/>
  <c r="Z746" i="3"/>
  <c r="Y747" i="3"/>
  <c r="AA747" i="3" l="1"/>
  <c r="Z747" i="3"/>
  <c r="AB747" i="3"/>
  <c r="Y748" i="3"/>
  <c r="AC746" i="3"/>
  <c r="AC747" i="3" l="1"/>
  <c r="AB748" i="3"/>
  <c r="Z748" i="3"/>
  <c r="AA748" i="3"/>
  <c r="Y749" i="3"/>
  <c r="AB749" i="3" l="1"/>
  <c r="AA749" i="3"/>
  <c r="Z749" i="3"/>
  <c r="Y750" i="3"/>
  <c r="AC748" i="3"/>
  <c r="AA750" i="3" l="1"/>
  <c r="AB750" i="3"/>
  <c r="Z750" i="3"/>
  <c r="Y751" i="3"/>
  <c r="AC749" i="3"/>
  <c r="AC750" i="3" l="1"/>
  <c r="AB751" i="3"/>
  <c r="Z751" i="3"/>
  <c r="AA751" i="3"/>
  <c r="Y752" i="3"/>
  <c r="Z752" i="3" l="1"/>
  <c r="AA752" i="3"/>
  <c r="AB752" i="3"/>
  <c r="Y753" i="3"/>
  <c r="AC751" i="3"/>
  <c r="AC752" i="3" l="1"/>
  <c r="AB753" i="3"/>
  <c r="Z753" i="3"/>
  <c r="AA753" i="3"/>
  <c r="Y754" i="3"/>
  <c r="AB754" i="3" l="1"/>
  <c r="Z754" i="3"/>
  <c r="AA754" i="3"/>
  <c r="Y755" i="3"/>
  <c r="AC753" i="3"/>
  <c r="AB755" i="3" l="1"/>
  <c r="Z755" i="3"/>
  <c r="AA755" i="3"/>
  <c r="Y756" i="3"/>
  <c r="AC754" i="3"/>
  <c r="AB756" i="3" l="1"/>
  <c r="AA756" i="3"/>
  <c r="Z756" i="3"/>
  <c r="Y757" i="3"/>
  <c r="AC755" i="3"/>
  <c r="Z757" i="3" l="1"/>
  <c r="AB757" i="3"/>
  <c r="AA757" i="3"/>
  <c r="Y758" i="3"/>
  <c r="AC756" i="3"/>
  <c r="AA758" i="3" l="1"/>
  <c r="Z758" i="3"/>
  <c r="AB758" i="3"/>
  <c r="Y759" i="3"/>
  <c r="AC757" i="3"/>
  <c r="AC758" i="3" l="1"/>
  <c r="AA759" i="3"/>
  <c r="Z759" i="3"/>
  <c r="AB759" i="3"/>
  <c r="Y760" i="3"/>
  <c r="AC759" i="3" l="1"/>
  <c r="Z760" i="3"/>
  <c r="AA760" i="3"/>
  <c r="AB760" i="3"/>
  <c r="Y761" i="3"/>
  <c r="AC760" i="3" l="1"/>
  <c r="Z761" i="3"/>
  <c r="AA761" i="3"/>
  <c r="AB761" i="3"/>
  <c r="Y762" i="3"/>
  <c r="AC761" i="3" l="1"/>
  <c r="AB762" i="3"/>
  <c r="Z762" i="3"/>
  <c r="AA762" i="3"/>
  <c r="Y763" i="3"/>
  <c r="AB763" i="3" l="1"/>
  <c r="Z763" i="3"/>
  <c r="AA763" i="3"/>
  <c r="Y764" i="3"/>
  <c r="AC762" i="3"/>
  <c r="AA764" i="3" l="1"/>
  <c r="Z764" i="3"/>
  <c r="AB764" i="3"/>
  <c r="Y765" i="3"/>
  <c r="AC763" i="3"/>
  <c r="AC764" i="3" l="1"/>
  <c r="AA765" i="3"/>
  <c r="AB765" i="3"/>
  <c r="Z765" i="3"/>
  <c r="Y766" i="3"/>
  <c r="AC765" i="3" l="1"/>
  <c r="AB766" i="3"/>
  <c r="AA766" i="3"/>
  <c r="Z766" i="3"/>
  <c r="Y767" i="3"/>
  <c r="AB767" i="3" l="1"/>
  <c r="AA767" i="3"/>
  <c r="Z767" i="3"/>
  <c r="Y768" i="3"/>
  <c r="AC766" i="3"/>
  <c r="AB768" i="3" l="1"/>
  <c r="AA768" i="3"/>
  <c r="Z768" i="3"/>
  <c r="Y769" i="3"/>
  <c r="AC767" i="3"/>
  <c r="AB769" i="3" l="1"/>
  <c r="Z769" i="3"/>
  <c r="AA769" i="3"/>
  <c r="Y770" i="3"/>
  <c r="AC768" i="3"/>
  <c r="AB770" i="3" l="1"/>
  <c r="Z770" i="3"/>
  <c r="AA770" i="3"/>
  <c r="Y771" i="3"/>
  <c r="AC769" i="3"/>
  <c r="AB771" i="3" l="1"/>
  <c r="Z771" i="3"/>
  <c r="AA771" i="3"/>
  <c r="Y772" i="3"/>
  <c r="AC770" i="3"/>
  <c r="AA772" i="3" l="1"/>
  <c r="Z772" i="3"/>
  <c r="AB772" i="3"/>
  <c r="Y773" i="3"/>
  <c r="AC771" i="3"/>
  <c r="AC772" i="3" l="1"/>
  <c r="Z773" i="3"/>
  <c r="AB773" i="3"/>
  <c r="AA773" i="3"/>
  <c r="Y774" i="3"/>
  <c r="AA774" i="3" l="1"/>
  <c r="AB774" i="3"/>
  <c r="Z774" i="3"/>
  <c r="Y775" i="3"/>
  <c r="AC773" i="3"/>
  <c r="AC774" i="3" l="1"/>
  <c r="Z775" i="3"/>
  <c r="AA775" i="3"/>
  <c r="AB775" i="3"/>
  <c r="Y776" i="3"/>
  <c r="AC775" i="3" l="1"/>
  <c r="AB776" i="3"/>
  <c r="Z776" i="3"/>
  <c r="AA776" i="3"/>
  <c r="Y777" i="3"/>
  <c r="AB777" i="3" l="1"/>
  <c r="AA777" i="3"/>
  <c r="Z777" i="3"/>
  <c r="Y778" i="3"/>
  <c r="AC776" i="3"/>
  <c r="Z778" i="3" l="1"/>
  <c r="AA778" i="3"/>
  <c r="AB778" i="3"/>
  <c r="Y779" i="3"/>
  <c r="AC777" i="3"/>
  <c r="AC778" i="3" l="1"/>
  <c r="Z779" i="3"/>
  <c r="AB779" i="3"/>
  <c r="AA779" i="3"/>
  <c r="Y780" i="3"/>
  <c r="Z780" i="3" l="1"/>
  <c r="AA780" i="3"/>
  <c r="AB780" i="3"/>
  <c r="Y781" i="3"/>
  <c r="AC779" i="3"/>
  <c r="AC780" i="3" l="1"/>
  <c r="AA781" i="3"/>
  <c r="AB781" i="3"/>
  <c r="Z781" i="3"/>
  <c r="Y782" i="3"/>
  <c r="AC781" i="3" l="1"/>
  <c r="AB782" i="3"/>
  <c r="AA782" i="3"/>
  <c r="Z782" i="3"/>
  <c r="Y783" i="3"/>
  <c r="AA783" i="3" l="1"/>
  <c r="AB783" i="3"/>
  <c r="Z783" i="3"/>
  <c r="Y784" i="3"/>
  <c r="AC782" i="3"/>
  <c r="AC783" i="3" l="1"/>
  <c r="Z784" i="3"/>
  <c r="AB784" i="3"/>
  <c r="AA784" i="3"/>
  <c r="Y785" i="3"/>
  <c r="AC784" i="3" l="1"/>
  <c r="AA785" i="3"/>
  <c r="Z785" i="3"/>
  <c r="AB785" i="3"/>
  <c r="Y786" i="3"/>
  <c r="AC785" i="3" l="1"/>
  <c r="AA786" i="3"/>
  <c r="Z786" i="3"/>
  <c r="AB786" i="3"/>
  <c r="Y787" i="3"/>
  <c r="AC786" i="3" l="1"/>
  <c r="Z787" i="3"/>
  <c r="AB787" i="3"/>
  <c r="AA787" i="3"/>
  <c r="Y788" i="3"/>
  <c r="AA788" i="3" l="1"/>
  <c r="Z788" i="3"/>
  <c r="AB788" i="3"/>
  <c r="Y789" i="3"/>
  <c r="AC787" i="3"/>
  <c r="AC788" i="3" l="1"/>
  <c r="AA789" i="3"/>
  <c r="AB789" i="3"/>
  <c r="Z789" i="3"/>
  <c r="Y790" i="3"/>
  <c r="AC789" i="3" l="1"/>
  <c r="Z790" i="3"/>
  <c r="AA790" i="3"/>
  <c r="AB790" i="3"/>
  <c r="Y791" i="3"/>
  <c r="AC790" i="3" l="1"/>
  <c r="Z791" i="3"/>
  <c r="AB791" i="3"/>
  <c r="AA791" i="3"/>
  <c r="Y792" i="3"/>
  <c r="AB792" i="3" l="1"/>
  <c r="AA792" i="3"/>
  <c r="Z792" i="3"/>
  <c r="Y793" i="3"/>
  <c r="AC791" i="3"/>
  <c r="AB793" i="3" l="1"/>
  <c r="AA793" i="3"/>
  <c r="Z793" i="3"/>
  <c r="Y794" i="3"/>
  <c r="AC792" i="3"/>
  <c r="Z794" i="3" l="1"/>
  <c r="AA794" i="3"/>
  <c r="AB794" i="3"/>
  <c r="Y795" i="3"/>
  <c r="AC793" i="3"/>
  <c r="AC794" i="3" l="1"/>
  <c r="AB795" i="3"/>
  <c r="AA795" i="3"/>
  <c r="Z795" i="3"/>
  <c r="Y796" i="3"/>
  <c r="AA796" i="3" l="1"/>
  <c r="AB796" i="3"/>
  <c r="Z796" i="3"/>
  <c r="Y797" i="3"/>
  <c r="AC795" i="3"/>
  <c r="AC796" i="3" l="1"/>
  <c r="Z797" i="3"/>
  <c r="AB797" i="3"/>
  <c r="AA797" i="3"/>
  <c r="Y798" i="3"/>
  <c r="AB798" i="3" l="1"/>
  <c r="Z798" i="3"/>
  <c r="AA798" i="3"/>
  <c r="Y799" i="3"/>
  <c r="AC797" i="3"/>
  <c r="AB799" i="3" l="1"/>
  <c r="Z799" i="3"/>
  <c r="AA799" i="3"/>
  <c r="Y800" i="3"/>
  <c r="AC798" i="3"/>
  <c r="AB800" i="3" l="1"/>
  <c r="Z800" i="3"/>
  <c r="AA800" i="3"/>
  <c r="Y801" i="3"/>
  <c r="AC799" i="3"/>
  <c r="Z801" i="3" l="1"/>
  <c r="AA801" i="3"/>
  <c r="AB801" i="3"/>
  <c r="Y802" i="3"/>
  <c r="AC800" i="3"/>
  <c r="AC801" i="3" l="1"/>
  <c r="AA802" i="3"/>
  <c r="AB802" i="3"/>
  <c r="Z802" i="3"/>
  <c r="Y803" i="3"/>
  <c r="AC802" i="3" l="1"/>
  <c r="Z803" i="3"/>
  <c r="AB803" i="3"/>
  <c r="AA803" i="3"/>
  <c r="Y804" i="3"/>
  <c r="AA804" i="3" l="1"/>
  <c r="AB804" i="3"/>
  <c r="Z804" i="3"/>
  <c r="Y805" i="3"/>
  <c r="AC803" i="3"/>
  <c r="AC804" i="3" l="1"/>
  <c r="Z805" i="3"/>
  <c r="AB805" i="3"/>
  <c r="AA805" i="3"/>
  <c r="Y806" i="3"/>
  <c r="AA806" i="3" l="1"/>
  <c r="AB806" i="3"/>
  <c r="Z806" i="3"/>
  <c r="Y807" i="3"/>
  <c r="AC805" i="3"/>
  <c r="AC806" i="3" l="1"/>
  <c r="Z807" i="3"/>
  <c r="AB807" i="3"/>
  <c r="AA807" i="3"/>
  <c r="Y808" i="3"/>
  <c r="AA808" i="3" l="1"/>
  <c r="AB808" i="3"/>
  <c r="Z808" i="3"/>
  <c r="Y809" i="3"/>
  <c r="AC807" i="3"/>
  <c r="AC808" i="3" l="1"/>
  <c r="AB809" i="3"/>
  <c r="AA809" i="3"/>
  <c r="Z809" i="3"/>
  <c r="Y810" i="3"/>
  <c r="Z810" i="3" l="1"/>
  <c r="AB810" i="3"/>
  <c r="AA810" i="3"/>
  <c r="Y811" i="3"/>
  <c r="AC809" i="3"/>
  <c r="AA811" i="3" l="1"/>
  <c r="Z811" i="3"/>
  <c r="AB811" i="3"/>
  <c r="Y812" i="3"/>
  <c r="AC810" i="3"/>
  <c r="AC811" i="3" l="1"/>
  <c r="AA812" i="3"/>
  <c r="AB812" i="3"/>
  <c r="Z812" i="3"/>
  <c r="Y813" i="3"/>
  <c r="AC812" i="3" l="1"/>
  <c r="Z813" i="3"/>
  <c r="AA813" i="3"/>
  <c r="AB813" i="3"/>
  <c r="Y814" i="3"/>
  <c r="AC813" i="3" l="1"/>
  <c r="Z814" i="3"/>
  <c r="AA814" i="3"/>
  <c r="AB814" i="3"/>
  <c r="Y815" i="3"/>
  <c r="AC814" i="3" l="1"/>
  <c r="AA815" i="3"/>
  <c r="AB815" i="3"/>
  <c r="Z815" i="3"/>
  <c r="Y816" i="3"/>
  <c r="AC815" i="3" l="1"/>
  <c r="AB816" i="3"/>
  <c r="Z816" i="3"/>
  <c r="AA816" i="3"/>
  <c r="Y817" i="3"/>
  <c r="AB817" i="3" l="1"/>
  <c r="AA817" i="3"/>
  <c r="Z817" i="3"/>
  <c r="Y818" i="3"/>
  <c r="AC816" i="3"/>
  <c r="AA818" i="3" l="1"/>
  <c r="AB818" i="3"/>
  <c r="Z818" i="3"/>
  <c r="Y819" i="3"/>
  <c r="AC817" i="3"/>
  <c r="AC818" i="3" l="1"/>
  <c r="AB819" i="3"/>
  <c r="AA819" i="3"/>
  <c r="Z819" i="3"/>
  <c r="Y820" i="3"/>
  <c r="AA820" i="3" l="1"/>
  <c r="Z820" i="3"/>
  <c r="AB820" i="3"/>
  <c r="Y821" i="3"/>
  <c r="AC819" i="3"/>
  <c r="AC820" i="3" l="1"/>
  <c r="Z821" i="3"/>
  <c r="AB821" i="3"/>
  <c r="AA821" i="3"/>
  <c r="Y822" i="3"/>
  <c r="Z822" i="3" l="1"/>
  <c r="AB822" i="3"/>
  <c r="AA822" i="3"/>
  <c r="Y823" i="3"/>
  <c r="AC821" i="3"/>
  <c r="AB823" i="3" l="1"/>
  <c r="AA823" i="3"/>
  <c r="Z823" i="3"/>
  <c r="Y824" i="3"/>
  <c r="AC822" i="3"/>
  <c r="Z824" i="3" l="1"/>
  <c r="AA824" i="3"/>
  <c r="AB824" i="3"/>
  <c r="Y825" i="3"/>
  <c r="AC823" i="3"/>
  <c r="AC824" i="3" l="1"/>
  <c r="AB825" i="3"/>
  <c r="AA825" i="3"/>
  <c r="Z825" i="3"/>
  <c r="Y826" i="3"/>
  <c r="AA826" i="3" l="1"/>
  <c r="Z826" i="3"/>
  <c r="AB826" i="3"/>
  <c r="Y827" i="3"/>
  <c r="AC825" i="3"/>
  <c r="AC826" i="3" l="1"/>
  <c r="AA827" i="3"/>
  <c r="Z827" i="3"/>
  <c r="AB827" i="3"/>
  <c r="Y828" i="3"/>
  <c r="AC827" i="3" l="1"/>
  <c r="AA828" i="3"/>
  <c r="AB828" i="3"/>
  <c r="Z828" i="3"/>
  <c r="Y829" i="3"/>
  <c r="AC828" i="3" l="1"/>
  <c r="AA829" i="3"/>
  <c r="Z829" i="3"/>
  <c r="AB829" i="3"/>
  <c r="Y830" i="3"/>
  <c r="AC829" i="3" l="1"/>
  <c r="AA830" i="3"/>
  <c r="AB830" i="3"/>
  <c r="Z830" i="3"/>
  <c r="Y831" i="3"/>
  <c r="AC830" i="3" l="1"/>
  <c r="Z831" i="3"/>
  <c r="AB831" i="3"/>
  <c r="AA831" i="3"/>
  <c r="Y832" i="3"/>
  <c r="AA832" i="3" l="1"/>
  <c r="Z832" i="3"/>
  <c r="AB832" i="3"/>
  <c r="Y833" i="3"/>
  <c r="AC831" i="3"/>
  <c r="AC832" i="3" l="1"/>
  <c r="AB833" i="3"/>
  <c r="Z833" i="3"/>
  <c r="AA833" i="3"/>
  <c r="Y834" i="3"/>
  <c r="AA834" i="3" l="1"/>
  <c r="Z834" i="3"/>
  <c r="AB834" i="3"/>
  <c r="Y835" i="3"/>
  <c r="AC833" i="3"/>
  <c r="AC834" i="3" l="1"/>
  <c r="Z835" i="3"/>
  <c r="AA835" i="3"/>
  <c r="AB835" i="3"/>
  <c r="Y836" i="3"/>
  <c r="AC835" i="3" l="1"/>
  <c r="Z836" i="3"/>
  <c r="AA836" i="3"/>
  <c r="AB836" i="3"/>
  <c r="Y837" i="3"/>
  <c r="AC836" i="3" l="1"/>
  <c r="AA837" i="3"/>
  <c r="Z837" i="3"/>
  <c r="AB837" i="3"/>
  <c r="Y838" i="3"/>
  <c r="AC837" i="3" l="1"/>
  <c r="AA838" i="3"/>
  <c r="AB838" i="3"/>
  <c r="Z838" i="3"/>
  <c r="Y839" i="3"/>
  <c r="AC838" i="3" l="1"/>
  <c r="AA839" i="3"/>
  <c r="Z839" i="3"/>
  <c r="AB839" i="3"/>
  <c r="Y840" i="3"/>
  <c r="AC839" i="3" l="1"/>
  <c r="Z840" i="3"/>
  <c r="AA840" i="3"/>
  <c r="AB840" i="3"/>
  <c r="Y841" i="3"/>
  <c r="AC840" i="3" l="1"/>
  <c r="AA841" i="3"/>
  <c r="Z841" i="3"/>
  <c r="AB841" i="3"/>
  <c r="Y842" i="3"/>
  <c r="AC841" i="3" l="1"/>
  <c r="AB842" i="3"/>
  <c r="Z842" i="3"/>
  <c r="AA842" i="3"/>
  <c r="Y843" i="3"/>
  <c r="AA843" i="3" l="1"/>
  <c r="AB843" i="3"/>
  <c r="Z843" i="3"/>
  <c r="Y844" i="3"/>
  <c r="AC842" i="3"/>
  <c r="AC843" i="3" l="1"/>
  <c r="Z844" i="3"/>
  <c r="AB844" i="3"/>
  <c r="AA844" i="3"/>
  <c r="Y845" i="3"/>
  <c r="AB845" i="3" l="1"/>
  <c r="Z845" i="3"/>
  <c r="AA845" i="3"/>
  <c r="Y846" i="3"/>
  <c r="AC844" i="3"/>
  <c r="Z846" i="3" l="1"/>
  <c r="AA846" i="3"/>
  <c r="AB846" i="3"/>
  <c r="Y847" i="3"/>
  <c r="AC845" i="3"/>
  <c r="AC846" i="3" l="1"/>
  <c r="Z847" i="3"/>
  <c r="AA847" i="3"/>
  <c r="AB847" i="3"/>
  <c r="Y848" i="3"/>
  <c r="AC847" i="3" l="1"/>
  <c r="AB848" i="3"/>
  <c r="Z848" i="3"/>
  <c r="AA848" i="3"/>
  <c r="Y849" i="3"/>
  <c r="Z849" i="3" l="1"/>
  <c r="AA849" i="3"/>
  <c r="AB849" i="3"/>
  <c r="Y850" i="3"/>
  <c r="AC848" i="3"/>
  <c r="AC849" i="3" l="1"/>
  <c r="Z850" i="3"/>
  <c r="AB850" i="3"/>
  <c r="AA850" i="3"/>
  <c r="Y851" i="3"/>
  <c r="AB851" i="3" l="1"/>
  <c r="AA851" i="3"/>
  <c r="Z851" i="3"/>
  <c r="Y852" i="3"/>
  <c r="AC850" i="3"/>
  <c r="AA852" i="3" l="1"/>
  <c r="AB852" i="3"/>
  <c r="Z852" i="3"/>
  <c r="Y853" i="3"/>
  <c r="AC851" i="3"/>
  <c r="AC852" i="3" l="1"/>
  <c r="AB853" i="3"/>
  <c r="AA853" i="3"/>
  <c r="Z853" i="3"/>
  <c r="Y854" i="3"/>
  <c r="AB854" i="3" l="1"/>
  <c r="Z854" i="3"/>
  <c r="AA854" i="3"/>
  <c r="Y855" i="3"/>
  <c r="AC853" i="3"/>
  <c r="Z855" i="3" l="1"/>
  <c r="AB855" i="3"/>
  <c r="AA855" i="3"/>
  <c r="Y856" i="3"/>
  <c r="AC854" i="3"/>
  <c r="AB856" i="3" l="1"/>
  <c r="AA856" i="3"/>
  <c r="Z856" i="3"/>
  <c r="Y857" i="3"/>
  <c r="AC855" i="3"/>
  <c r="AB857" i="3" l="1"/>
  <c r="Z857" i="3"/>
  <c r="AA857" i="3"/>
  <c r="Y858" i="3"/>
  <c r="AC856" i="3"/>
  <c r="AA858" i="3" l="1"/>
  <c r="AB858" i="3"/>
  <c r="Z858" i="3"/>
  <c r="Y859" i="3"/>
  <c r="AC857" i="3"/>
  <c r="AC858" i="3" l="1"/>
  <c r="AA859" i="3"/>
  <c r="AB859" i="3"/>
  <c r="Z859" i="3"/>
  <c r="Y860" i="3"/>
  <c r="AC859" i="3" l="1"/>
  <c r="AB860" i="3"/>
  <c r="AA860" i="3"/>
  <c r="Z860" i="3"/>
  <c r="Y861" i="3"/>
  <c r="AA861" i="3" l="1"/>
  <c r="Z861" i="3"/>
  <c r="AB861" i="3"/>
  <c r="Y862" i="3"/>
  <c r="AC860" i="3"/>
  <c r="AC861" i="3" l="1"/>
  <c r="AB862" i="3"/>
  <c r="Z862" i="3"/>
  <c r="AA862" i="3"/>
  <c r="Y863" i="3"/>
  <c r="Z863" i="3" l="1"/>
  <c r="AA863" i="3"/>
  <c r="AB863" i="3"/>
  <c r="Y864" i="3"/>
  <c r="AC862" i="3"/>
  <c r="AC863" i="3" l="1"/>
  <c r="AA864" i="3"/>
  <c r="AB864" i="3"/>
  <c r="Z864" i="3"/>
  <c r="Y865" i="3"/>
  <c r="AC864" i="3" l="1"/>
  <c r="AB865" i="3"/>
  <c r="AA865" i="3"/>
  <c r="Z865" i="3"/>
  <c r="Y866" i="3"/>
  <c r="AB866" i="3" l="1"/>
  <c r="Z866" i="3"/>
  <c r="AA866" i="3"/>
  <c r="Y867" i="3"/>
  <c r="AC865" i="3"/>
  <c r="Z867" i="3" l="1"/>
  <c r="AB867" i="3"/>
  <c r="AA867" i="3"/>
  <c r="Y868" i="3"/>
  <c r="AC866" i="3"/>
  <c r="AB868" i="3" l="1"/>
  <c r="Z868" i="3"/>
  <c r="AA868" i="3"/>
  <c r="Y869" i="3"/>
  <c r="AC867" i="3"/>
  <c r="Z869" i="3" l="1"/>
  <c r="AB869" i="3"/>
  <c r="AA869" i="3"/>
  <c r="Y870" i="3"/>
  <c r="AC868" i="3"/>
  <c r="AA870" i="3" l="1"/>
  <c r="Z870" i="3"/>
  <c r="AB870" i="3"/>
  <c r="Y871" i="3"/>
  <c r="AC869" i="3"/>
  <c r="AC870" i="3" l="1"/>
  <c r="Z871" i="3"/>
  <c r="AB871" i="3"/>
  <c r="AA871" i="3"/>
  <c r="Y872" i="3"/>
  <c r="AB872" i="3" l="1"/>
  <c r="Z872" i="3"/>
  <c r="AA872" i="3"/>
  <c r="Y873" i="3"/>
  <c r="AC871" i="3"/>
  <c r="Z873" i="3" l="1"/>
  <c r="AB873" i="3"/>
  <c r="AA873" i="3"/>
  <c r="Y874" i="3"/>
  <c r="AC872" i="3"/>
  <c r="AB874" i="3" l="1"/>
  <c r="AA874" i="3"/>
  <c r="Z874" i="3"/>
  <c r="Y875" i="3"/>
  <c r="AC873" i="3"/>
  <c r="Z875" i="3" l="1"/>
  <c r="AA875" i="3"/>
  <c r="AB875" i="3"/>
  <c r="Y876" i="3"/>
  <c r="AC874" i="3"/>
  <c r="AC875" i="3" l="1"/>
  <c r="AA876" i="3"/>
  <c r="Z876" i="3"/>
  <c r="AB876" i="3"/>
  <c r="Y877" i="3"/>
  <c r="AC876" i="3" l="1"/>
  <c r="AB877" i="3"/>
  <c r="AA877" i="3"/>
  <c r="Z877" i="3"/>
  <c r="Y878" i="3"/>
  <c r="Z878" i="3" l="1"/>
  <c r="AA878" i="3"/>
  <c r="AB878" i="3"/>
  <c r="Y879" i="3"/>
  <c r="AC877" i="3"/>
  <c r="AC878" i="3" l="1"/>
  <c r="Z879" i="3"/>
  <c r="AB879" i="3"/>
  <c r="AA879" i="3"/>
  <c r="Y880" i="3"/>
  <c r="AB880" i="3" l="1"/>
  <c r="Z880" i="3"/>
  <c r="AA880" i="3"/>
  <c r="Y881" i="3"/>
  <c r="AC879" i="3"/>
  <c r="AB881" i="3" l="1"/>
  <c r="Z881" i="3"/>
  <c r="AA881" i="3"/>
  <c r="Y882" i="3"/>
  <c r="AC880" i="3"/>
  <c r="AA882" i="3" l="1"/>
  <c r="Z882" i="3"/>
  <c r="AB882" i="3"/>
  <c r="Y883" i="3"/>
  <c r="AC881" i="3"/>
  <c r="AC882" i="3" l="1"/>
  <c r="AB883" i="3"/>
  <c r="Z883" i="3"/>
  <c r="AA883" i="3"/>
  <c r="Y884" i="3"/>
  <c r="AA884" i="3" l="1"/>
  <c r="AB884" i="3"/>
  <c r="Z884" i="3"/>
  <c r="Y885" i="3"/>
  <c r="AC883" i="3"/>
  <c r="AC884" i="3" l="1"/>
  <c r="AB885" i="3"/>
  <c r="Z885" i="3"/>
  <c r="AA885" i="3"/>
  <c r="Y886" i="3"/>
  <c r="Z886" i="3" l="1"/>
  <c r="AB886" i="3"/>
  <c r="AA886" i="3"/>
  <c r="Y887" i="3"/>
  <c r="AC885" i="3"/>
  <c r="Z887" i="3" l="1"/>
  <c r="AB887" i="3"/>
  <c r="AA887" i="3"/>
  <c r="Y888" i="3"/>
  <c r="AC886" i="3"/>
  <c r="AA888" i="3" l="1"/>
  <c r="AB888" i="3"/>
  <c r="Z888" i="3"/>
  <c r="Y889" i="3"/>
  <c r="AC887" i="3"/>
  <c r="AC888" i="3" l="1"/>
  <c r="AA889" i="3"/>
  <c r="AB889" i="3"/>
  <c r="Z889" i="3"/>
  <c r="Y890" i="3"/>
  <c r="AC889" i="3" l="1"/>
  <c r="Z890" i="3"/>
  <c r="AB890" i="3"/>
  <c r="AA890" i="3"/>
  <c r="Y891" i="3"/>
  <c r="AA891" i="3" l="1"/>
  <c r="AB891" i="3"/>
  <c r="Z891" i="3"/>
  <c r="Y892" i="3"/>
  <c r="AC890" i="3"/>
  <c r="AC891" i="3" l="1"/>
  <c r="Z892" i="3"/>
  <c r="AB892" i="3"/>
  <c r="AA892" i="3"/>
  <c r="Y893" i="3"/>
  <c r="Z893" i="3" l="1"/>
  <c r="AA893" i="3"/>
  <c r="AB893" i="3"/>
  <c r="Y894" i="3"/>
  <c r="AC892" i="3"/>
  <c r="AC893" i="3" l="1"/>
  <c r="Z894" i="3"/>
  <c r="AA894" i="3"/>
  <c r="AB894" i="3"/>
  <c r="Y895" i="3"/>
  <c r="AC894" i="3" l="1"/>
  <c r="AB895" i="3"/>
  <c r="AA895" i="3"/>
  <c r="Z895" i="3"/>
  <c r="Y896" i="3"/>
  <c r="Z896" i="3" l="1"/>
  <c r="AB896" i="3"/>
  <c r="AA896" i="3"/>
  <c r="Y897" i="3"/>
  <c r="AC895" i="3"/>
  <c r="Z897" i="3" l="1"/>
  <c r="AA897" i="3"/>
  <c r="AB897" i="3"/>
  <c r="Y898" i="3"/>
  <c r="AC896" i="3"/>
  <c r="AC897" i="3" l="1"/>
  <c r="AB898" i="3"/>
  <c r="Z898" i="3"/>
  <c r="AA898" i="3"/>
  <c r="Y899" i="3"/>
  <c r="Z899" i="3" l="1"/>
  <c r="AB899" i="3"/>
  <c r="AA899" i="3"/>
  <c r="Y900" i="3"/>
  <c r="AC898" i="3"/>
  <c r="Z900" i="3" l="1"/>
  <c r="AB900" i="3"/>
  <c r="AA900" i="3"/>
  <c r="Y901" i="3"/>
  <c r="AC899" i="3"/>
  <c r="AB901" i="3" l="1"/>
  <c r="Z901" i="3"/>
  <c r="AA901" i="3"/>
  <c r="Y902" i="3"/>
  <c r="AC900" i="3"/>
  <c r="Z902" i="3" l="1"/>
  <c r="AA902" i="3"/>
  <c r="AB902" i="3"/>
  <c r="Y903" i="3"/>
  <c r="AC901" i="3"/>
  <c r="AC902" i="3" l="1"/>
  <c r="AB903" i="3"/>
  <c r="AA903" i="3"/>
  <c r="Z903" i="3"/>
  <c r="Y904" i="3"/>
  <c r="AA904" i="3" l="1"/>
  <c r="AB904" i="3"/>
  <c r="Z904" i="3"/>
  <c r="Y905" i="3"/>
  <c r="AC903" i="3"/>
  <c r="AC904" i="3" l="1"/>
  <c r="AB905" i="3"/>
  <c r="AA905" i="3"/>
  <c r="Z905" i="3"/>
  <c r="Y906" i="3"/>
  <c r="AA906" i="3" l="1"/>
  <c r="AB906" i="3"/>
  <c r="Z906" i="3"/>
  <c r="Y907" i="3"/>
  <c r="AC905" i="3"/>
  <c r="AC906" i="3" l="1"/>
  <c r="AA907" i="3"/>
  <c r="AB907" i="3"/>
  <c r="Z907" i="3"/>
  <c r="Y908" i="3"/>
  <c r="AC907" i="3" l="1"/>
  <c r="Z908" i="3"/>
  <c r="AA908" i="3"/>
  <c r="AB908" i="3"/>
  <c r="Y909" i="3"/>
  <c r="AC908" i="3" l="1"/>
  <c r="AA909" i="3"/>
  <c r="AB909" i="3"/>
  <c r="Z909" i="3"/>
  <c r="Y910" i="3"/>
  <c r="AC909" i="3" l="1"/>
  <c r="Z910" i="3"/>
  <c r="AB910" i="3"/>
  <c r="AA910" i="3"/>
  <c r="Y911" i="3"/>
  <c r="Z911" i="3" l="1"/>
  <c r="AB911" i="3"/>
  <c r="AA911" i="3"/>
  <c r="Y912" i="3"/>
  <c r="AC910" i="3"/>
  <c r="Z912" i="3" l="1"/>
  <c r="AB912" i="3"/>
  <c r="AA912" i="3"/>
  <c r="Y913" i="3"/>
  <c r="AC911" i="3"/>
  <c r="Z913" i="3" l="1"/>
  <c r="AA913" i="3"/>
  <c r="AB913" i="3"/>
  <c r="Y914" i="3"/>
  <c r="AC912" i="3"/>
  <c r="AC913" i="3" l="1"/>
  <c r="AB914" i="3"/>
  <c r="AA914" i="3"/>
  <c r="Z914" i="3"/>
  <c r="Y915" i="3"/>
  <c r="AA915" i="3" l="1"/>
  <c r="AB915" i="3"/>
  <c r="Z915" i="3"/>
  <c r="Y916" i="3"/>
  <c r="AC914" i="3"/>
  <c r="AC915" i="3" l="1"/>
  <c r="AB916" i="3"/>
  <c r="Z916" i="3"/>
  <c r="AA916" i="3"/>
  <c r="Y917" i="3"/>
  <c r="Z917" i="3" l="1"/>
  <c r="AB917" i="3"/>
  <c r="AA917" i="3"/>
  <c r="Y918" i="3"/>
  <c r="AC916" i="3"/>
  <c r="Z918" i="3" l="1"/>
  <c r="AB918" i="3"/>
  <c r="AA918" i="3"/>
  <c r="Y919" i="3"/>
  <c r="AC917" i="3"/>
  <c r="AA919" i="3" l="1"/>
  <c r="Z919" i="3"/>
  <c r="AB919" i="3"/>
  <c r="Y920" i="3"/>
  <c r="AC918" i="3"/>
  <c r="AC919" i="3" l="1"/>
  <c r="AA920" i="3"/>
  <c r="Z920" i="3"/>
  <c r="AB920" i="3"/>
  <c r="Y921" i="3"/>
  <c r="AC920" i="3" l="1"/>
  <c r="Z921" i="3"/>
  <c r="AA921" i="3"/>
  <c r="AB921" i="3"/>
  <c r="Y922" i="3"/>
  <c r="AC921" i="3" l="1"/>
  <c r="AA922" i="3"/>
  <c r="AB922" i="3"/>
  <c r="Z922" i="3"/>
  <c r="Y923" i="3"/>
  <c r="AC922" i="3" l="1"/>
  <c r="AB923" i="3"/>
  <c r="AA923" i="3"/>
  <c r="Z923" i="3"/>
  <c r="Y924" i="3"/>
  <c r="AA924" i="3" l="1"/>
  <c r="Z924" i="3"/>
  <c r="AB924" i="3"/>
  <c r="Y925" i="3"/>
  <c r="AC923" i="3"/>
  <c r="AC924" i="3" l="1"/>
  <c r="Z925" i="3"/>
  <c r="AB925" i="3"/>
  <c r="AA925" i="3"/>
  <c r="Y926" i="3"/>
  <c r="Z926" i="3" l="1"/>
  <c r="AA926" i="3"/>
  <c r="AB926" i="3"/>
  <c r="Y927" i="3"/>
  <c r="AC925" i="3"/>
  <c r="AC926" i="3" l="1"/>
  <c r="AB927" i="3"/>
  <c r="Z927" i="3"/>
  <c r="AA927" i="3"/>
  <c r="Y928" i="3"/>
  <c r="Z928" i="3" l="1"/>
  <c r="AB928" i="3"/>
  <c r="AA928" i="3"/>
  <c r="Y929" i="3"/>
  <c r="AC927" i="3"/>
  <c r="AB929" i="3" l="1"/>
  <c r="AA929" i="3"/>
  <c r="Z929" i="3"/>
  <c r="Y930" i="3"/>
  <c r="AC928" i="3"/>
  <c r="Z930" i="3" l="1"/>
  <c r="AA930" i="3"/>
  <c r="AB930" i="3"/>
  <c r="Y931" i="3"/>
  <c r="AC929" i="3"/>
  <c r="AC930" i="3" l="1"/>
  <c r="AA931" i="3"/>
  <c r="Z931" i="3"/>
  <c r="AB931" i="3"/>
  <c r="Y932" i="3"/>
  <c r="AC931" i="3" l="1"/>
  <c r="Z932" i="3"/>
  <c r="AA932" i="3"/>
  <c r="AB932" i="3"/>
  <c r="Y933" i="3"/>
  <c r="AC932" i="3" l="1"/>
  <c r="AB933" i="3"/>
  <c r="Z933" i="3"/>
  <c r="AA933" i="3"/>
  <c r="Y934" i="3"/>
  <c r="AA934" i="3" l="1"/>
  <c r="AB934" i="3"/>
  <c r="Z934" i="3"/>
  <c r="Y935" i="3"/>
  <c r="AC933" i="3"/>
  <c r="AC934" i="3" l="1"/>
  <c r="Z935" i="3"/>
  <c r="AA935" i="3"/>
  <c r="AB935" i="3"/>
  <c r="Y936" i="3"/>
  <c r="AC935" i="3" l="1"/>
  <c r="AA936" i="3"/>
  <c r="Z936" i="3"/>
  <c r="AB936" i="3"/>
  <c r="Y937" i="3"/>
  <c r="AC936" i="3" l="1"/>
  <c r="Z937" i="3"/>
  <c r="AB937" i="3"/>
  <c r="AA937" i="3"/>
  <c r="Y938" i="3"/>
  <c r="AA938" i="3" l="1"/>
  <c r="Z938" i="3"/>
  <c r="AB938" i="3"/>
  <c r="Y939" i="3"/>
  <c r="AC937" i="3"/>
  <c r="AC938" i="3" l="1"/>
  <c r="AA939" i="3"/>
  <c r="AB939" i="3"/>
  <c r="Z939" i="3"/>
  <c r="Y940" i="3"/>
  <c r="AC939" i="3" l="1"/>
  <c r="Z940" i="3"/>
  <c r="AA940" i="3"/>
  <c r="AB940" i="3"/>
  <c r="Y941" i="3"/>
  <c r="AC940" i="3" l="1"/>
  <c r="AA941" i="3"/>
  <c r="Z941" i="3"/>
  <c r="AB941" i="3"/>
  <c r="Y942" i="3"/>
  <c r="AC941" i="3" l="1"/>
  <c r="AA942" i="3"/>
  <c r="Z942" i="3"/>
  <c r="AB942" i="3"/>
  <c r="Y943" i="3"/>
  <c r="AC942" i="3" l="1"/>
  <c r="AA943" i="3"/>
  <c r="AB943" i="3"/>
  <c r="Z943" i="3"/>
  <c r="Y944" i="3"/>
  <c r="AC943" i="3" l="1"/>
  <c r="AB944" i="3"/>
  <c r="AA944" i="3"/>
  <c r="Z944" i="3"/>
  <c r="Y945" i="3"/>
  <c r="Z945" i="3" l="1"/>
  <c r="AA945" i="3"/>
  <c r="AB945" i="3"/>
  <c r="Y946" i="3"/>
  <c r="AC944" i="3"/>
  <c r="AC945" i="3" l="1"/>
  <c r="AB946" i="3"/>
  <c r="AA946" i="3"/>
  <c r="Z946" i="3"/>
  <c r="Y947" i="3"/>
  <c r="AA947" i="3" l="1"/>
  <c r="Z947" i="3"/>
  <c r="AB947" i="3"/>
  <c r="Y948" i="3"/>
  <c r="AC946" i="3"/>
  <c r="AC947" i="3" l="1"/>
  <c r="AA948" i="3"/>
  <c r="AB948" i="3"/>
  <c r="Z948" i="3"/>
  <c r="Y949" i="3"/>
  <c r="AC948" i="3" l="1"/>
  <c r="AB949" i="3"/>
  <c r="AA949" i="3"/>
  <c r="Z949" i="3"/>
  <c r="Y950" i="3"/>
  <c r="AB950" i="3" l="1"/>
  <c r="Z950" i="3"/>
  <c r="AA950" i="3"/>
  <c r="Y951" i="3"/>
  <c r="AC949" i="3"/>
  <c r="Z951" i="3" l="1"/>
  <c r="AA951" i="3"/>
  <c r="AB951" i="3"/>
  <c r="Y952" i="3"/>
  <c r="AC950" i="3"/>
  <c r="AC951" i="3" l="1"/>
  <c r="AB952" i="3"/>
  <c r="AA952" i="3"/>
  <c r="Z952" i="3"/>
  <c r="Y953" i="3"/>
  <c r="Z953" i="3" l="1"/>
  <c r="AB953" i="3"/>
  <c r="AA953" i="3"/>
  <c r="Y954" i="3"/>
  <c r="AC952" i="3"/>
  <c r="Z954" i="3" l="1"/>
  <c r="AB954" i="3"/>
  <c r="AA954" i="3"/>
  <c r="Y955" i="3"/>
  <c r="AC953" i="3"/>
  <c r="AA955" i="3" l="1"/>
  <c r="Z955" i="3"/>
  <c r="AB955" i="3"/>
  <c r="Y956" i="3"/>
  <c r="AC954" i="3"/>
  <c r="AC955" i="3" l="1"/>
  <c r="AA956" i="3"/>
  <c r="AB956" i="3"/>
  <c r="Z956" i="3"/>
  <c r="Y957" i="3"/>
  <c r="AC956" i="3" l="1"/>
  <c r="AA957" i="3"/>
  <c r="Z957" i="3"/>
  <c r="AB957" i="3"/>
  <c r="Y958" i="3"/>
  <c r="AC957" i="3" l="1"/>
  <c r="Z958" i="3"/>
  <c r="AA958" i="3"/>
  <c r="AB958" i="3"/>
  <c r="Y959" i="3"/>
  <c r="AC958" i="3" l="1"/>
  <c r="AB959" i="3"/>
  <c r="AA959" i="3"/>
  <c r="Z959" i="3"/>
  <c r="Y960" i="3"/>
  <c r="AA960" i="3" l="1"/>
  <c r="AB960" i="3"/>
  <c r="Z960" i="3"/>
  <c r="Y961" i="3"/>
  <c r="AC959" i="3"/>
  <c r="AC960" i="3" l="1"/>
  <c r="AB961" i="3"/>
  <c r="Z961" i="3"/>
  <c r="AA961" i="3"/>
  <c r="Y962" i="3"/>
  <c r="Z962" i="3" l="1"/>
  <c r="AA962" i="3"/>
  <c r="AB962" i="3"/>
  <c r="Y963" i="3"/>
  <c r="AC961" i="3"/>
  <c r="AC962" i="3" l="1"/>
  <c r="AA963" i="3"/>
  <c r="Z963" i="3"/>
  <c r="AB963" i="3"/>
  <c r="Y964" i="3"/>
  <c r="AC963" i="3" l="1"/>
  <c r="AA964" i="3"/>
  <c r="AB964" i="3"/>
  <c r="Z964" i="3"/>
  <c r="Y965" i="3"/>
  <c r="AC964" i="3" l="1"/>
  <c r="AA965" i="3"/>
  <c r="AB965" i="3"/>
  <c r="Z965" i="3"/>
  <c r="Y966" i="3"/>
  <c r="AC965" i="3" l="1"/>
  <c r="AA966" i="3"/>
  <c r="Z966" i="3"/>
  <c r="AB966" i="3"/>
  <c r="Y967" i="3"/>
  <c r="AC966" i="3" l="1"/>
  <c r="AB967" i="3"/>
  <c r="AA967" i="3"/>
  <c r="Z967" i="3"/>
  <c r="Y968" i="3"/>
  <c r="AA968" i="3" l="1"/>
  <c r="Z968" i="3"/>
  <c r="AB968" i="3"/>
  <c r="Y969" i="3"/>
  <c r="AC967" i="3"/>
  <c r="AC968" i="3" l="1"/>
  <c r="AB969" i="3"/>
  <c r="AA969" i="3"/>
  <c r="Z969" i="3"/>
  <c r="Y970" i="3"/>
  <c r="AA970" i="3" l="1"/>
  <c r="AB970" i="3"/>
  <c r="Z970" i="3"/>
  <c r="Y971" i="3"/>
  <c r="AC969" i="3"/>
  <c r="AC970" i="3" l="1"/>
  <c r="AA971" i="3"/>
  <c r="AB971" i="3"/>
  <c r="Z971" i="3"/>
  <c r="Y972" i="3"/>
  <c r="AC971" i="3" l="1"/>
  <c r="Z972" i="3"/>
  <c r="AA972" i="3"/>
  <c r="AB972" i="3"/>
  <c r="Y973" i="3"/>
  <c r="AC972" i="3" l="1"/>
  <c r="AB973" i="3"/>
  <c r="Z973" i="3"/>
  <c r="AA973" i="3"/>
  <c r="Y974" i="3"/>
  <c r="Z974" i="3" l="1"/>
  <c r="AB974" i="3"/>
  <c r="AA974" i="3"/>
  <c r="Y975" i="3"/>
  <c r="AC973" i="3"/>
  <c r="Z975" i="3" l="1"/>
  <c r="AA975" i="3"/>
  <c r="AB975" i="3"/>
  <c r="Y976" i="3"/>
  <c r="AC974" i="3"/>
  <c r="AC975" i="3" l="1"/>
  <c r="AA976" i="3"/>
  <c r="Z976" i="3"/>
  <c r="AB976" i="3"/>
  <c r="Y977" i="3"/>
  <c r="AC976" i="3" l="1"/>
  <c r="AB977" i="3"/>
  <c r="Z977" i="3"/>
  <c r="AA977" i="3"/>
  <c r="Y978" i="3"/>
  <c r="AA978" i="3" l="1"/>
  <c r="AB978" i="3"/>
  <c r="Z978" i="3"/>
  <c r="Y979" i="3"/>
  <c r="AC977" i="3"/>
  <c r="AC978" i="3" l="1"/>
  <c r="AA979" i="3"/>
  <c r="Z979" i="3"/>
  <c r="AB979" i="3"/>
  <c r="Y980" i="3"/>
  <c r="AC979" i="3" l="1"/>
  <c r="AA980" i="3"/>
  <c r="AB980" i="3"/>
  <c r="Z980" i="3"/>
  <c r="Y981" i="3"/>
  <c r="AC980" i="3" l="1"/>
  <c r="AB981" i="3"/>
  <c r="AA981" i="3"/>
  <c r="Z981" i="3"/>
  <c r="Y982" i="3"/>
  <c r="AB982" i="3" l="1"/>
  <c r="AA982" i="3"/>
  <c r="Z982" i="3"/>
  <c r="Y983" i="3"/>
  <c r="AC981" i="3"/>
  <c r="AB983" i="3" l="1"/>
  <c r="Z983" i="3"/>
  <c r="AA983" i="3"/>
  <c r="Y984" i="3"/>
  <c r="AC982" i="3"/>
  <c r="Z984" i="3" l="1"/>
  <c r="AA984" i="3"/>
  <c r="AB984" i="3"/>
  <c r="Y985" i="3"/>
  <c r="AC983" i="3"/>
  <c r="AC984" i="3" l="1"/>
  <c r="AA985" i="3"/>
  <c r="AB985" i="3"/>
  <c r="Z985" i="3"/>
  <c r="Y986" i="3"/>
  <c r="AC985" i="3" l="1"/>
  <c r="Z986" i="3"/>
  <c r="AB986" i="3"/>
  <c r="AA986" i="3"/>
  <c r="Y987" i="3"/>
  <c r="Z987" i="3" l="1"/>
  <c r="AB987" i="3"/>
  <c r="AA987" i="3"/>
  <c r="Y988" i="3"/>
  <c r="AC986" i="3"/>
  <c r="AB988" i="3" l="1"/>
  <c r="Z988" i="3"/>
  <c r="AA988" i="3"/>
  <c r="Y989" i="3"/>
  <c r="AC987" i="3"/>
  <c r="AA989" i="3" l="1"/>
  <c r="AB989" i="3"/>
  <c r="Z989" i="3"/>
  <c r="Y990" i="3"/>
  <c r="AC988" i="3"/>
  <c r="AC989" i="3" l="1"/>
  <c r="AB990" i="3"/>
  <c r="Z990" i="3"/>
  <c r="AA990" i="3"/>
  <c r="Y991" i="3"/>
  <c r="AA991" i="3" l="1"/>
  <c r="Z991" i="3"/>
  <c r="AB991" i="3"/>
  <c r="Y992" i="3"/>
  <c r="AC990" i="3"/>
  <c r="AC991" i="3" l="1"/>
  <c r="AA992" i="3"/>
  <c r="AB992" i="3"/>
  <c r="Z992" i="3"/>
  <c r="Y993" i="3"/>
  <c r="AC992" i="3" l="1"/>
  <c r="AB993" i="3"/>
  <c r="Z993" i="3"/>
  <c r="AA993" i="3"/>
  <c r="Y994" i="3"/>
  <c r="AB994" i="3" l="1"/>
  <c r="Z994" i="3"/>
  <c r="AA994" i="3"/>
  <c r="Y995" i="3"/>
  <c r="AC993" i="3"/>
  <c r="AA995" i="3" l="1"/>
  <c r="Z995" i="3"/>
  <c r="AB995" i="3"/>
  <c r="Y996" i="3"/>
  <c r="AC994" i="3"/>
  <c r="AC995" i="3" l="1"/>
  <c r="AA996" i="3"/>
  <c r="Z996" i="3"/>
  <c r="AB996" i="3"/>
  <c r="Y997" i="3"/>
  <c r="AC996" i="3" l="1"/>
  <c r="AB997" i="3"/>
  <c r="AA997" i="3"/>
  <c r="Z997" i="3"/>
  <c r="Y998" i="3"/>
  <c r="AB998" i="3" l="1"/>
  <c r="AA998" i="3"/>
  <c r="Z998" i="3"/>
  <c r="Y999" i="3"/>
  <c r="AC997" i="3"/>
  <c r="AB999" i="3" l="1"/>
  <c r="Z999" i="3"/>
  <c r="AA999" i="3"/>
  <c r="Y1000" i="3"/>
  <c r="AC998" i="3"/>
  <c r="AB1000" i="3" l="1"/>
  <c r="Y1001" i="3"/>
  <c r="AA1000" i="3"/>
  <c r="Z1000" i="3"/>
  <c r="AC999" i="3"/>
  <c r="AB1001" i="3" l="1"/>
  <c r="Z1001" i="3"/>
  <c r="AA1001" i="3"/>
  <c r="AC1000" i="3"/>
  <c r="AC1001" i="3" l="1"/>
  <c r="AE13" i="3" s="1"/>
  <c r="AF13" i="3" s="1"/>
  <c r="AG13" i="3" s="1"/>
  <c r="AE11" i="3" l="1"/>
  <c r="AF11" i="3" s="1"/>
  <c r="AG11" i="3" s="1"/>
  <c r="AE12" i="3"/>
  <c r="AF12" i="3" s="1"/>
  <c r="AG12" i="3" s="1"/>
  <c r="AE9" i="3"/>
  <c r="AF9" i="3" s="1"/>
  <c r="AG9" i="3" s="1"/>
  <c r="AE10" i="3"/>
  <c r="AF10" i="3" s="1"/>
  <c r="AG10" i="3" s="1"/>
  <c r="AE7" i="3"/>
  <c r="AF7" i="3" s="1"/>
  <c r="AG7" i="3" s="1"/>
  <c r="AE8" i="3"/>
  <c r="AF8" i="3" s="1"/>
  <c r="AG8" i="3" s="1"/>
  <c r="AE5" i="3"/>
  <c r="AF5" i="3" s="1"/>
  <c r="AG5" i="3" s="1"/>
  <c r="AE6" i="3"/>
  <c r="AF6" i="3" s="1"/>
  <c r="AG6" i="3" s="1"/>
  <c r="AE3" i="3"/>
  <c r="AF3" i="3" s="1"/>
  <c r="AG3" i="3" s="1"/>
  <c r="AE4" i="3"/>
  <c r="AF4" i="3" s="1"/>
  <c r="AG4" i="3" s="1"/>
  <c r="AK59" i="3" l="1"/>
  <c r="AO59" i="3" s="1"/>
  <c r="AK14" i="3"/>
  <c r="AK22" i="3"/>
  <c r="AO22" i="3" s="1"/>
  <c r="AK90" i="3"/>
  <c r="AO90" i="3" s="1"/>
  <c r="AK76" i="3"/>
  <c r="AO76" i="3" s="1"/>
  <c r="AK50" i="3"/>
  <c r="AK63" i="3"/>
  <c r="AL63" i="3" s="1"/>
  <c r="AK12" i="3"/>
  <c r="AL12" i="3" s="1"/>
  <c r="AO12" i="3" s="1"/>
  <c r="AK20" i="3"/>
  <c r="AL20" i="3" s="1"/>
  <c r="AK33" i="3"/>
  <c r="AK47" i="3"/>
  <c r="AR47" i="3" s="1"/>
  <c r="AS47" i="3" s="1"/>
  <c r="AK46" i="3"/>
  <c r="AO46" i="3" s="1"/>
  <c r="AK77" i="3"/>
  <c r="AO77" i="3" s="1"/>
  <c r="AK58" i="3"/>
  <c r="AK88" i="3"/>
  <c r="AO88" i="3" s="1"/>
  <c r="AK41" i="3"/>
  <c r="AO41" i="3" s="1"/>
  <c r="AK43" i="3"/>
  <c r="AR43" i="3" s="1"/>
  <c r="AS43" i="3" s="1"/>
  <c r="AK21" i="3"/>
  <c r="AK96" i="3"/>
  <c r="AR96" i="3" s="1"/>
  <c r="AS96" i="3" s="1"/>
  <c r="AK13" i="3"/>
  <c r="AR13" i="3" s="1"/>
  <c r="AS13" i="3" s="1"/>
  <c r="E18" i="5" s="1"/>
  <c r="AK35" i="3"/>
  <c r="AR35" i="3" s="1"/>
  <c r="AS35" i="3" s="1"/>
  <c r="AK26" i="3"/>
  <c r="AK9" i="3"/>
  <c r="AL9" i="3" s="1"/>
  <c r="AO9" i="3" s="1"/>
  <c r="AK101" i="3"/>
  <c r="AL101" i="3" s="1"/>
  <c r="AK32" i="3"/>
  <c r="AO32" i="3" s="1"/>
  <c r="AK62" i="3"/>
  <c r="AK60" i="3"/>
  <c r="AO60" i="3" s="1"/>
  <c r="AK38" i="3"/>
  <c r="AR38" i="3" s="1"/>
  <c r="AS38" i="3" s="1"/>
  <c r="AK75" i="3"/>
  <c r="AR75" i="3" s="1"/>
  <c r="AS75" i="3" s="1"/>
  <c r="AK37" i="3"/>
  <c r="AL37" i="3" s="1"/>
  <c r="AK30" i="3"/>
  <c r="AL30" i="3" s="1"/>
  <c r="AK15" i="3"/>
  <c r="AR15" i="3" s="1"/>
  <c r="AS15" i="3" s="1"/>
  <c r="AK36" i="3"/>
  <c r="AR36" i="3" s="1"/>
  <c r="AS36" i="3" s="1"/>
  <c r="AK94" i="3"/>
  <c r="AL94" i="3" s="1"/>
  <c r="AK19" i="3"/>
  <c r="AL19" i="3" s="1"/>
  <c r="AK78" i="3"/>
  <c r="AL78" i="3" s="1"/>
  <c r="AK3" i="3"/>
  <c r="AL3" i="3" s="1"/>
  <c r="AO3" i="3" s="1"/>
  <c r="AK8" i="3"/>
  <c r="AL8" i="3" s="1"/>
  <c r="AO8" i="3" s="1"/>
  <c r="AK99" i="3"/>
  <c r="AL99" i="3" s="1"/>
  <c r="AK81" i="3"/>
  <c r="AO81" i="3" s="1"/>
  <c r="AK92" i="3"/>
  <c r="AL92" i="3" s="1"/>
  <c r="AK25" i="3"/>
  <c r="AO25" i="3" s="1"/>
  <c r="AK7" i="3"/>
  <c r="AL7" i="3" s="1"/>
  <c r="AO7" i="3" s="1"/>
  <c r="AK24" i="3"/>
  <c r="AR24" i="3" s="1"/>
  <c r="AS24" i="3" s="1"/>
  <c r="AK65" i="3"/>
  <c r="AL65" i="3" s="1"/>
  <c r="AK53" i="3"/>
  <c r="AL53" i="3" s="1"/>
  <c r="AK61" i="3"/>
  <c r="AO61" i="3" s="1"/>
  <c r="AK85" i="3"/>
  <c r="AR85" i="3" s="1"/>
  <c r="AS85" i="3" s="1"/>
  <c r="AK79" i="3"/>
  <c r="AL79" i="3" s="1"/>
  <c r="AK34" i="3"/>
  <c r="AL34" i="3" s="1"/>
  <c r="AK29" i="3"/>
  <c r="AL29" i="3" s="1"/>
  <c r="AK42" i="3"/>
  <c r="AR42" i="3" s="1"/>
  <c r="AS42" i="3" s="1"/>
  <c r="AK87" i="3"/>
  <c r="AO87" i="3" s="1"/>
  <c r="AK93" i="3"/>
  <c r="AO93" i="3" s="1"/>
  <c r="AK39" i="3"/>
  <c r="AO39" i="3" s="1"/>
  <c r="AK91" i="3"/>
  <c r="AL91" i="3" s="1"/>
  <c r="AK55" i="3"/>
  <c r="AR55" i="3" s="1"/>
  <c r="AS55" i="3" s="1"/>
  <c r="AK70" i="3"/>
  <c r="AL70" i="3" s="1"/>
  <c r="AK10" i="3"/>
  <c r="AL10" i="3" s="1"/>
  <c r="AO10" i="3" s="1"/>
  <c r="AK4" i="3"/>
  <c r="AR4" i="3" s="1"/>
  <c r="AS4" i="3" s="1"/>
  <c r="E9" i="5" s="1"/>
  <c r="AK11" i="3"/>
  <c r="AL11" i="3" s="1"/>
  <c r="AO11" i="3" s="1"/>
  <c r="AK80" i="3"/>
  <c r="AO80" i="3" s="1"/>
  <c r="AK6" i="3"/>
  <c r="AR6" i="3" s="1"/>
  <c r="AS6" i="3" s="1"/>
  <c r="E11" i="5" s="1"/>
  <c r="AK97" i="3"/>
  <c r="AL97" i="3" s="1"/>
  <c r="AK18" i="3"/>
  <c r="AL18" i="3" s="1"/>
  <c r="AK40" i="3"/>
  <c r="AR40" i="3" s="1"/>
  <c r="AS40" i="3" s="1"/>
  <c r="AK100" i="3"/>
  <c r="AR100" i="3" s="1"/>
  <c r="AS100" i="3" s="1"/>
  <c r="AK67" i="3"/>
  <c r="AO67" i="3" s="1"/>
  <c r="AK69" i="3"/>
  <c r="AL69" i="3" s="1"/>
  <c r="AK45" i="3"/>
  <c r="AR45" i="3" s="1"/>
  <c r="AS45" i="3" s="1"/>
  <c r="AK31" i="3"/>
  <c r="AR31" i="3" s="1"/>
  <c r="AS31" i="3" s="1"/>
  <c r="AK84" i="3"/>
  <c r="AR84" i="3" s="1"/>
  <c r="AS84" i="3" s="1"/>
  <c r="AK54" i="3"/>
  <c r="AL54" i="3" s="1"/>
  <c r="AK57" i="3"/>
  <c r="AR57" i="3" s="1"/>
  <c r="AS57" i="3" s="1"/>
  <c r="AK89" i="3"/>
  <c r="AO89" i="3" s="1"/>
  <c r="AK95" i="3"/>
  <c r="AR95" i="3" s="1"/>
  <c r="AS95" i="3" s="1"/>
  <c r="AK83" i="3"/>
  <c r="AR83" i="3" s="1"/>
  <c r="AS83" i="3" s="1"/>
  <c r="AK56" i="3"/>
  <c r="AL56" i="3" s="1"/>
  <c r="AK49" i="3"/>
  <c r="AO49" i="3" s="1"/>
  <c r="AK64" i="3"/>
  <c r="AR64" i="3" s="1"/>
  <c r="AS64" i="3" s="1"/>
  <c r="AK71" i="3"/>
  <c r="AO71" i="3" s="1"/>
  <c r="AK23" i="3"/>
  <c r="AO23" i="3" s="1"/>
  <c r="AK102" i="3"/>
  <c r="AL102" i="3" s="1"/>
  <c r="AK17" i="3"/>
  <c r="AO17" i="3" s="1"/>
  <c r="AK5" i="3"/>
  <c r="AL5" i="3" s="1"/>
  <c r="AO5" i="3" s="1"/>
  <c r="AK73" i="3"/>
  <c r="AO73" i="3" s="1"/>
  <c r="AK86" i="3"/>
  <c r="AL86" i="3" s="1"/>
  <c r="AK27" i="3"/>
  <c r="AO27" i="3" s="1"/>
  <c r="AK98" i="3"/>
  <c r="AL98" i="3" s="1"/>
  <c r="AK44" i="3"/>
  <c r="AL44" i="3" s="1"/>
  <c r="AK82" i="3"/>
  <c r="AL82" i="3" s="1"/>
  <c r="AK52" i="3"/>
  <c r="AL52" i="3" s="1"/>
  <c r="AK28" i="3"/>
  <c r="AR28" i="3" s="1"/>
  <c r="AS28" i="3" s="1"/>
  <c r="AK48" i="3"/>
  <c r="AL48" i="3" s="1"/>
  <c r="AK74" i="3"/>
  <c r="AL74" i="3" s="1"/>
  <c r="AK72" i="3"/>
  <c r="AL72" i="3" s="1"/>
  <c r="AK68" i="3"/>
  <c r="AL68" i="3" s="1"/>
  <c r="AK51" i="3"/>
  <c r="AL51" i="3" s="1"/>
  <c r="AK16" i="3"/>
  <c r="AR16" i="3" s="1"/>
  <c r="AS16" i="3" s="1"/>
  <c r="AK66" i="3"/>
  <c r="AR66" i="3" s="1"/>
  <c r="AS66" i="3" s="1"/>
  <c r="AL26" i="3"/>
  <c r="AR26" i="3"/>
  <c r="AS26" i="3" s="1"/>
  <c r="AO26" i="3"/>
  <c r="AR8" i="3"/>
  <c r="AS8" i="3" s="1"/>
  <c r="E13" i="5" s="1"/>
  <c r="AR37" i="3"/>
  <c r="AS37" i="3" s="1"/>
  <c r="AO37" i="3"/>
  <c r="AL14" i="3"/>
  <c r="AO14" i="3" s="1"/>
  <c r="AR14" i="3"/>
  <c r="AS14" i="3" s="1"/>
  <c r="AR94" i="3"/>
  <c r="AS94" i="3" s="1"/>
  <c r="AR48" i="3"/>
  <c r="AS48" i="3" s="1"/>
  <c r="AO53" i="3"/>
  <c r="AR53" i="3"/>
  <c r="AS53" i="3" s="1"/>
  <c r="AR77" i="3"/>
  <c r="AS77" i="3" s="1"/>
  <c r="AO58" i="3"/>
  <c r="AR58" i="3"/>
  <c r="AS58" i="3" s="1"/>
  <c r="AL58" i="3"/>
  <c r="AO21" i="3"/>
  <c r="AL21" i="3"/>
  <c r="AR21" i="3"/>
  <c r="AS21" i="3" s="1"/>
  <c r="AL93" i="3"/>
  <c r="AO70" i="3"/>
  <c r="AL80" i="3"/>
  <c r="AR62" i="3"/>
  <c r="AS62" i="3" s="1"/>
  <c r="AO62" i="3"/>
  <c r="AL62" i="3"/>
  <c r="AR25" i="3"/>
  <c r="AS25" i="3" s="1"/>
  <c r="AL25" i="3"/>
  <c r="AO63" i="3"/>
  <c r="AR76" i="3"/>
  <c r="AS76" i="3" s="1"/>
  <c r="AL33" i="3"/>
  <c r="AR33" i="3"/>
  <c r="AS33" i="3" s="1"/>
  <c r="AO33" i="3"/>
  <c r="AO50" i="3"/>
  <c r="AR50" i="3"/>
  <c r="AS50" i="3" s="1"/>
  <c r="AL50" i="3"/>
  <c r="AO40" i="3"/>
  <c r="AL40" i="3"/>
  <c r="AL45" i="3"/>
  <c r="AR34" i="3"/>
  <c r="AS34" i="3" s="1"/>
  <c r="AO34" i="3"/>
  <c r="AR63" i="3" l="1"/>
  <c r="AS63" i="3" s="1"/>
  <c r="AL6" i="3"/>
  <c r="AO6" i="3" s="1"/>
  <c r="AL60" i="3"/>
  <c r="AR89" i="3"/>
  <c r="AS89" i="3" s="1"/>
  <c r="AO47" i="3"/>
  <c r="AL57" i="3"/>
  <c r="AO45" i="3"/>
  <c r="AP45" i="3" s="1"/>
  <c r="AQ45" i="3" s="1"/>
  <c r="AR80" i="3"/>
  <c r="AS80" i="3" s="1"/>
  <c r="AR93" i="3"/>
  <c r="AS93" i="3" s="1"/>
  <c r="AL49" i="3"/>
  <c r="AR59" i="3"/>
  <c r="AS59" i="3" s="1"/>
  <c r="AR20" i="3"/>
  <c r="AS20" i="3" s="1"/>
  <c r="AL59" i="3"/>
  <c r="AL76" i="3"/>
  <c r="AL77" i="3"/>
  <c r="AO57" i="3"/>
  <c r="AR70" i="3"/>
  <c r="AS70" i="3" s="1"/>
  <c r="AO94" i="3"/>
  <c r="AP94" i="3" s="1"/>
  <c r="AQ94" i="3" s="1"/>
  <c r="AO20" i="3"/>
  <c r="AP20" i="3" s="1"/>
  <c r="AQ20" i="3" s="1"/>
  <c r="AL36" i="3"/>
  <c r="AO18" i="3"/>
  <c r="AP18" i="3" s="1"/>
  <c r="AQ18" i="3" s="1"/>
  <c r="AO44" i="3"/>
  <c r="AR73" i="3"/>
  <c r="AS73" i="3" s="1"/>
  <c r="AR22" i="3"/>
  <c r="AS22" i="3" s="1"/>
  <c r="AR60" i="3"/>
  <c r="AS60" i="3" s="1"/>
  <c r="AR19" i="3"/>
  <c r="AS19" i="3" s="1"/>
  <c r="AR39" i="3"/>
  <c r="AS39" i="3" s="1"/>
  <c r="AL88" i="3"/>
  <c r="AL47" i="3"/>
  <c r="AO30" i="3"/>
  <c r="AR49" i="3"/>
  <c r="AS49" i="3" s="1"/>
  <c r="AL89" i="3"/>
  <c r="AO29" i="3"/>
  <c r="AP29" i="3" s="1"/>
  <c r="AQ29" i="3" s="1"/>
  <c r="AL22" i="3"/>
  <c r="AR10" i="3"/>
  <c r="AS10" i="3" s="1"/>
  <c r="E15" i="5" s="1"/>
  <c r="AR88" i="3"/>
  <c r="AS88" i="3" s="1"/>
  <c r="AO99" i="3"/>
  <c r="AP99" i="3" s="1"/>
  <c r="AQ99" i="3" s="1"/>
  <c r="AR9" i="3"/>
  <c r="AS9" i="3" s="1"/>
  <c r="E14" i="5" s="1"/>
  <c r="AR29" i="3"/>
  <c r="AS29" i="3" s="1"/>
  <c r="AL31" i="3"/>
  <c r="AO100" i="3"/>
  <c r="AP100" i="3" s="1"/>
  <c r="AQ100" i="3" s="1"/>
  <c r="AO19" i="3"/>
  <c r="AP19" i="3" s="1"/>
  <c r="AQ19" i="3" s="1"/>
  <c r="AL61" i="3"/>
  <c r="AR99" i="3"/>
  <c r="AS99" i="3" s="1"/>
  <c r="AR30" i="3"/>
  <c r="AS30" i="3" s="1"/>
  <c r="AL96" i="3"/>
  <c r="AO86" i="3"/>
  <c r="AO31" i="3"/>
  <c r="AL100" i="3"/>
  <c r="AO102" i="3"/>
  <c r="AP102" i="3" s="1"/>
  <c r="AQ102" i="3" s="1"/>
  <c r="AR102" i="3"/>
  <c r="AS102" i="3" s="1"/>
  <c r="AO51" i="3"/>
  <c r="AP51" i="3" s="1"/>
  <c r="AQ51" i="3" s="1"/>
  <c r="AR56" i="3"/>
  <c r="AS56" i="3" s="1"/>
  <c r="AR23" i="3"/>
  <c r="AS23" i="3" s="1"/>
  <c r="AR44" i="3"/>
  <c r="AS44" i="3" s="1"/>
  <c r="AL73" i="3"/>
  <c r="AR3" i="3"/>
  <c r="AS3" i="3" s="1"/>
  <c r="E8" i="5" s="1"/>
  <c r="AR87" i="3"/>
  <c r="AS87" i="3" s="1"/>
  <c r="AR54" i="3"/>
  <c r="AS54" i="3" s="1"/>
  <c r="AO79" i="3"/>
  <c r="AR69" i="3"/>
  <c r="AS69" i="3" s="1"/>
  <c r="AR65" i="3"/>
  <c r="AS65" i="3" s="1"/>
  <c r="AL55" i="3"/>
  <c r="AO43" i="3"/>
  <c r="AL87" i="3"/>
  <c r="AR79" i="3"/>
  <c r="AS79" i="3" s="1"/>
  <c r="AR11" i="3"/>
  <c r="AS11" i="3" s="1"/>
  <c r="E16" i="5" s="1"/>
  <c r="AO92" i="3"/>
  <c r="AP92" i="3" s="1"/>
  <c r="AQ92" i="3" s="1"/>
  <c r="AL43" i="3"/>
  <c r="AL75" i="3"/>
  <c r="AL32" i="3"/>
  <c r="AO35" i="3"/>
  <c r="AR18" i="3"/>
  <c r="AS18" i="3" s="1"/>
  <c r="AO65" i="3"/>
  <c r="AR92" i="3"/>
  <c r="AS92" i="3" s="1"/>
  <c r="AO55" i="3"/>
  <c r="AP55" i="3" s="1"/>
  <c r="AQ55" i="3" s="1"/>
  <c r="AR98" i="3"/>
  <c r="AS98" i="3" s="1"/>
  <c r="AO36" i="3"/>
  <c r="AP36" i="3" s="1"/>
  <c r="AQ36" i="3" s="1"/>
  <c r="AO75" i="3"/>
  <c r="AR71" i="3"/>
  <c r="AS71" i="3" s="1"/>
  <c r="AO83" i="3"/>
  <c r="AR32" i="3"/>
  <c r="AS32" i="3" s="1"/>
  <c r="AL35" i="3"/>
  <c r="AO54" i="3"/>
  <c r="AP54" i="3" s="1"/>
  <c r="AQ54" i="3" s="1"/>
  <c r="AO69" i="3"/>
  <c r="AO28" i="3"/>
  <c r="AP28" i="3" s="1"/>
  <c r="AQ28" i="3" s="1"/>
  <c r="AL28" i="3"/>
  <c r="AR5" i="3"/>
  <c r="AS5" i="3" s="1"/>
  <c r="E10" i="5" s="1"/>
  <c r="AL83" i="3"/>
  <c r="AO68" i="3"/>
  <c r="AL71" i="3"/>
  <c r="AR51" i="3"/>
  <c r="AS51" i="3" s="1"/>
  <c r="AO48" i="3"/>
  <c r="AP48" i="3" s="1"/>
  <c r="AQ48" i="3" s="1"/>
  <c r="AL23" i="3"/>
  <c r="AO56" i="3"/>
  <c r="AP56" i="3" s="1"/>
  <c r="AQ56" i="3" s="1"/>
  <c r="AL16" i="3"/>
  <c r="AR68" i="3"/>
  <c r="AS68" i="3" s="1"/>
  <c r="AO98" i="3"/>
  <c r="AP98" i="3" s="1"/>
  <c r="AQ98" i="3" s="1"/>
  <c r="AL13" i="3"/>
  <c r="AO13" i="3" s="1"/>
  <c r="AP13" i="3" s="1"/>
  <c r="AQ13" i="3" s="1"/>
  <c r="D18" i="5" s="1"/>
  <c r="AL39" i="3"/>
  <c r="AO16" i="3"/>
  <c r="AP16" i="3" s="1"/>
  <c r="AQ16" i="3" s="1"/>
  <c r="AR74" i="3"/>
  <c r="AS74" i="3" s="1"/>
  <c r="AR82" i="3"/>
  <c r="AS82" i="3" s="1"/>
  <c r="AR61" i="3"/>
  <c r="AS61" i="3" s="1"/>
  <c r="AR86" i="3"/>
  <c r="AS86" i="3" s="1"/>
  <c r="AR7" i="3"/>
  <c r="AS7" i="3" s="1"/>
  <c r="E12" i="5" s="1"/>
  <c r="AO96" i="3"/>
  <c r="AP96" i="3" s="1"/>
  <c r="AQ96" i="3" s="1"/>
  <c r="AO74" i="3"/>
  <c r="AP74" i="3" s="1"/>
  <c r="AQ74" i="3" s="1"/>
  <c r="AO82" i="3"/>
  <c r="AP82" i="3" s="1"/>
  <c r="AQ82" i="3" s="1"/>
  <c r="AO38" i="3"/>
  <c r="AP38" i="3" s="1"/>
  <c r="AQ38" i="3" s="1"/>
  <c r="AR97" i="3"/>
  <c r="AS97" i="3" s="1"/>
  <c r="AL4" i="3"/>
  <c r="AO4" i="3" s="1"/>
  <c r="AP4" i="3" s="1"/>
  <c r="AQ4" i="3" s="1"/>
  <c r="D9" i="5" s="1"/>
  <c r="AL81" i="3"/>
  <c r="AR90" i="3"/>
  <c r="AS90" i="3" s="1"/>
  <c r="AR52" i="3"/>
  <c r="AS52" i="3" s="1"/>
  <c r="AO64" i="3"/>
  <c r="AL41" i="3"/>
  <c r="AL66" i="3"/>
  <c r="AO84" i="3"/>
  <c r="AP84" i="3" s="1"/>
  <c r="AQ84" i="3" s="1"/>
  <c r="AR67" i="3"/>
  <c r="AS67" i="3" s="1"/>
  <c r="AL46" i="3"/>
  <c r="AR27" i="3"/>
  <c r="AS27" i="3" s="1"/>
  <c r="AR12" i="3"/>
  <c r="AS12" i="3" s="1"/>
  <c r="E17" i="5" s="1"/>
  <c r="AR91" i="3"/>
  <c r="AS91" i="3" s="1"/>
  <c r="AR72" i="3"/>
  <c r="AS72" i="3" s="1"/>
  <c r="AR78" i="3"/>
  <c r="AS78" i="3" s="1"/>
  <c r="AL15" i="3"/>
  <c r="AR17" i="3"/>
  <c r="AS17" i="3" s="1"/>
  <c r="AO95" i="3"/>
  <c r="AP95" i="3" s="1"/>
  <c r="AQ95" i="3" s="1"/>
  <c r="AO101" i="3"/>
  <c r="AP101" i="3" s="1"/>
  <c r="AQ101" i="3" s="1"/>
  <c r="AO42" i="3"/>
  <c r="AP42" i="3" s="1"/>
  <c r="AQ42" i="3" s="1"/>
  <c r="AO85" i="3"/>
  <c r="AP85" i="3" s="1"/>
  <c r="AQ85" i="3" s="1"/>
  <c r="AL67" i="3"/>
  <c r="AL90" i="3"/>
  <c r="AO91" i="3"/>
  <c r="AP91" i="3" s="1"/>
  <c r="AQ91" i="3" s="1"/>
  <c r="AR41" i="3"/>
  <c r="AS41" i="3" s="1"/>
  <c r="AR46" i="3"/>
  <c r="AS46" i="3" s="1"/>
  <c r="AO66" i="3"/>
  <c r="AP66" i="3" s="1"/>
  <c r="AQ66" i="3" s="1"/>
  <c r="AO72" i="3"/>
  <c r="AO52" i="3"/>
  <c r="AP52" i="3" s="1"/>
  <c r="AQ52" i="3" s="1"/>
  <c r="AO78" i="3"/>
  <c r="AP78" i="3" s="1"/>
  <c r="AQ78" i="3" s="1"/>
  <c r="AR81" i="3"/>
  <c r="AS81" i="3" s="1"/>
  <c r="AO15" i="3"/>
  <c r="AP15" i="3" s="1"/>
  <c r="AQ15" i="3" s="1"/>
  <c r="AL38" i="3"/>
  <c r="AL27" i="3"/>
  <c r="AL24" i="3"/>
  <c r="AR101" i="3"/>
  <c r="AS101" i="3" s="1"/>
  <c r="AL84" i="3"/>
  <c r="AO97" i="3"/>
  <c r="AP97" i="3" s="1"/>
  <c r="AQ97" i="3" s="1"/>
  <c r="AL17" i="3"/>
  <c r="AL64" i="3"/>
  <c r="AL95" i="3"/>
  <c r="AO24" i="3"/>
  <c r="AP24" i="3" s="1"/>
  <c r="AQ24" i="3" s="1"/>
  <c r="AL42" i="3"/>
  <c r="AL85" i="3"/>
  <c r="AP89" i="3"/>
  <c r="AQ89" i="3" s="1"/>
  <c r="C11" i="5"/>
  <c r="AP6" i="3"/>
  <c r="AQ6" i="3" s="1"/>
  <c r="D11" i="5" s="1"/>
  <c r="AP11" i="3"/>
  <c r="AQ11" i="3" s="1"/>
  <c r="D16" i="5" s="1"/>
  <c r="C16" i="5"/>
  <c r="AP39" i="3"/>
  <c r="AQ39" i="3" s="1"/>
  <c r="AP57" i="3"/>
  <c r="AQ57" i="3" s="1"/>
  <c r="AP67" i="3"/>
  <c r="AQ67" i="3" s="1"/>
  <c r="AP40" i="3"/>
  <c r="AQ40" i="3" s="1"/>
  <c r="AP63" i="3"/>
  <c r="AQ63" i="3" s="1"/>
  <c r="AP25" i="3"/>
  <c r="AQ25" i="3" s="1"/>
  <c r="AP62" i="3"/>
  <c r="AQ62" i="3" s="1"/>
  <c r="AP21" i="3"/>
  <c r="AQ21" i="3" s="1"/>
  <c r="AP41" i="3"/>
  <c r="AQ41" i="3" s="1"/>
  <c r="AP88" i="3"/>
  <c r="AQ88" i="3" s="1"/>
  <c r="AP58" i="3"/>
  <c r="AQ58" i="3" s="1"/>
  <c r="AP46" i="3"/>
  <c r="AQ46" i="3" s="1"/>
  <c r="AP81" i="3"/>
  <c r="AQ81" i="3" s="1"/>
  <c r="AP61" i="3"/>
  <c r="AQ61" i="3" s="1"/>
  <c r="AP27" i="3"/>
  <c r="AQ27" i="3" s="1"/>
  <c r="AP17" i="3"/>
  <c r="AQ17" i="3" s="1"/>
  <c r="C12" i="5"/>
  <c r="AP7" i="3"/>
  <c r="AQ7" i="3" s="1"/>
  <c r="D12" i="5" s="1"/>
  <c r="AP3" i="3"/>
  <c r="AQ3" i="3" s="1"/>
  <c r="D8" i="5" s="1"/>
  <c r="C8" i="5"/>
  <c r="AP32" i="3"/>
  <c r="AQ32" i="3" s="1"/>
  <c r="AP31" i="3"/>
  <c r="AQ31" i="3" s="1"/>
  <c r="AP33" i="3"/>
  <c r="AQ33" i="3" s="1"/>
  <c r="AP80" i="3"/>
  <c r="AQ80" i="3" s="1"/>
  <c r="AP60" i="3"/>
  <c r="AQ60" i="3" s="1"/>
  <c r="AP93" i="3"/>
  <c r="AQ93" i="3" s="1"/>
  <c r="AP53" i="3"/>
  <c r="AQ53" i="3" s="1"/>
  <c r="AP37" i="3"/>
  <c r="AQ37" i="3" s="1"/>
  <c r="AP73" i="3"/>
  <c r="AQ73" i="3" s="1"/>
  <c r="AP22" i="3"/>
  <c r="AQ22" i="3" s="1"/>
  <c r="AP90" i="3"/>
  <c r="AQ90" i="3" s="1"/>
  <c r="AP87" i="3"/>
  <c r="AQ87" i="3" s="1"/>
  <c r="AP34" i="3"/>
  <c r="AQ34" i="3" s="1"/>
  <c r="AP50" i="3"/>
  <c r="AQ50" i="3" s="1"/>
  <c r="C17" i="5"/>
  <c r="AP12" i="3"/>
  <c r="AQ12" i="3" s="1"/>
  <c r="D17" i="5" s="1"/>
  <c r="C15" i="5"/>
  <c r="AP10" i="3"/>
  <c r="AQ10" i="3" s="1"/>
  <c r="D15" i="5" s="1"/>
  <c r="AP43" i="3"/>
  <c r="AQ43" i="3" s="1"/>
  <c r="AP5" i="3"/>
  <c r="AQ5" i="3" s="1"/>
  <c r="D10" i="5" s="1"/>
  <c r="C10" i="5"/>
  <c r="AP49" i="3"/>
  <c r="AQ49" i="3" s="1"/>
  <c r="AP26" i="3"/>
  <c r="AQ26" i="3" s="1"/>
  <c r="AP76" i="3"/>
  <c r="AQ76" i="3" s="1"/>
  <c r="AP70" i="3"/>
  <c r="AQ70" i="3" s="1"/>
  <c r="AP77" i="3"/>
  <c r="AQ77" i="3" s="1"/>
  <c r="AP47" i="3"/>
  <c r="AQ47" i="3" s="1"/>
  <c r="AP14" i="3"/>
  <c r="AQ14" i="3" s="1"/>
  <c r="AP23" i="3"/>
  <c r="AQ23" i="3" s="1"/>
  <c r="AP71" i="3"/>
  <c r="AQ71" i="3" s="1"/>
  <c r="C13" i="5"/>
  <c r="AP8" i="3"/>
  <c r="AQ8" i="3" s="1"/>
  <c r="D13" i="5" s="1"/>
  <c r="AP59" i="3"/>
  <c r="AQ59" i="3" s="1"/>
  <c r="AP9" i="3"/>
  <c r="AQ9" i="3" s="1"/>
  <c r="D14" i="5" s="1"/>
  <c r="C14" i="5"/>
  <c r="AP35" i="3"/>
  <c r="AQ35" i="3" s="1"/>
  <c r="C9" i="5" l="1"/>
  <c r="AP79" i="3"/>
  <c r="AQ79" i="3" s="1"/>
  <c r="AP30" i="3"/>
  <c r="AQ30" i="3" s="1"/>
  <c r="AP44" i="3"/>
  <c r="AQ44" i="3" s="1"/>
  <c r="AP65" i="3"/>
  <c r="AQ65" i="3" s="1"/>
  <c r="AP68" i="3"/>
  <c r="AQ68" i="3" s="1"/>
  <c r="AP69" i="3"/>
  <c r="AQ69" i="3" s="1"/>
  <c r="AP83" i="3"/>
  <c r="AQ83" i="3" s="1"/>
  <c r="AP86" i="3"/>
  <c r="AQ86" i="3" s="1"/>
  <c r="C18" i="5"/>
  <c r="AP72" i="3"/>
  <c r="AQ72" i="3" s="1"/>
  <c r="AP75" i="3"/>
  <c r="AQ75" i="3" s="1"/>
  <c r="AP64" i="3"/>
  <c r="AQ64" i="3" s="1"/>
</calcChain>
</file>

<file path=xl/sharedStrings.xml><?xml version="1.0" encoding="utf-8"?>
<sst xmlns="http://schemas.openxmlformats.org/spreadsheetml/2006/main" count="1555" uniqueCount="694">
  <si>
    <t>Titre</t>
  </si>
  <si>
    <t>No ordre</t>
  </si>
  <si>
    <t>Code club</t>
  </si>
  <si>
    <t>Note1</t>
  </si>
  <si>
    <t>Note2</t>
  </si>
  <si>
    <t>Note3</t>
  </si>
  <si>
    <t>tot</t>
  </si>
  <si>
    <t>N1</t>
  </si>
  <si>
    <t>N2</t>
  </si>
  <si>
    <t>N3</t>
  </si>
  <si>
    <t>club</t>
  </si>
  <si>
    <t>ordre</t>
  </si>
  <si>
    <t>nom</t>
  </si>
  <si>
    <t>titre</t>
  </si>
  <si>
    <t>note 2 +</t>
  </si>
  <si>
    <t>grde note</t>
  </si>
  <si>
    <t>ordre total</t>
  </si>
  <si>
    <t>ident2</t>
  </si>
  <si>
    <t>très grde note</t>
  </si>
  <si>
    <t>nbre/aut</t>
  </si>
  <si>
    <t>clas</t>
  </si>
  <si>
    <t>clas Tres Grande note</t>
  </si>
  <si>
    <t>separ</t>
  </si>
  <si>
    <t>class egal</t>
  </si>
  <si>
    <t>class propre</t>
  </si>
  <si>
    <t>club + note</t>
  </si>
  <si>
    <t>trié</t>
  </si>
  <si>
    <t>séparé</t>
  </si>
  <si>
    <t>compteur</t>
  </si>
  <si>
    <t>class</t>
  </si>
  <si>
    <t>tri notes</t>
  </si>
  <si>
    <t>club particip</t>
  </si>
  <si>
    <t>recherche total</t>
  </si>
  <si>
    <t>total propre</t>
  </si>
  <si>
    <t>gestion egalités</t>
  </si>
  <si>
    <t>note</t>
  </si>
  <si>
    <t>note propre</t>
  </si>
  <si>
    <t xml:space="preserve">Concours : </t>
  </si>
  <si>
    <t xml:space="preserve">Date concours : </t>
  </si>
  <si>
    <t>Ville</t>
  </si>
  <si>
    <t>Ville propre</t>
  </si>
  <si>
    <t>Points</t>
  </si>
  <si>
    <t>Classement</t>
  </si>
  <si>
    <t>Club</t>
  </si>
  <si>
    <t>UAICF</t>
  </si>
  <si>
    <t>Couleur</t>
  </si>
  <si>
    <t>Classement des clubs</t>
  </si>
  <si>
    <t>Classement des auteurs</t>
  </si>
  <si>
    <t>Auteur</t>
  </si>
  <si>
    <t>Total</t>
  </si>
  <si>
    <t>Note 1</t>
  </si>
  <si>
    <t>Note 2</t>
  </si>
  <si>
    <t>Note 3</t>
  </si>
  <si>
    <t>cheminot</t>
  </si>
  <si>
    <t>ch</t>
  </si>
  <si>
    <t>chem cor</t>
  </si>
  <si>
    <t>Classt</t>
  </si>
  <si>
    <t>chemt</t>
  </si>
  <si>
    <t xml:space="preserve">Catégorie (couleur / noir et blanc) : </t>
  </si>
  <si>
    <t>N° club 
recherché</t>
  </si>
  <si>
    <t>Bordereau retour</t>
  </si>
  <si>
    <t xml:space="preserve">Club : </t>
  </si>
  <si>
    <t>Clubs 
participant</t>
  </si>
  <si>
    <t>Classt
total</t>
  </si>
  <si>
    <t xml:space="preserve">Classt 
</t>
  </si>
  <si>
    <t>Note
 1</t>
  </si>
  <si>
    <t>Note
 2</t>
  </si>
  <si>
    <t>Note
 3</t>
  </si>
  <si>
    <t>No ordre
pour entrée</t>
  </si>
  <si>
    <t>Cheminot</t>
  </si>
  <si>
    <t>increm club recherché</t>
  </si>
  <si>
    <t>class tot</t>
  </si>
  <si>
    <t>class tot propre</t>
  </si>
  <si>
    <t>class club</t>
  </si>
  <si>
    <t>class club propre</t>
  </si>
  <si>
    <t>Chartres</t>
  </si>
  <si>
    <t>Toulouse</t>
  </si>
  <si>
    <t>Montauban</t>
  </si>
  <si>
    <t>Orléans</t>
  </si>
  <si>
    <t>oui</t>
  </si>
  <si>
    <t>Tergnier</t>
  </si>
  <si>
    <t>Le Mans</t>
  </si>
  <si>
    <t>Nantes</t>
  </si>
  <si>
    <t>Calais</t>
  </si>
  <si>
    <t>Sete</t>
  </si>
  <si>
    <t>Les Laumes</t>
  </si>
  <si>
    <t>Sarrebourg</t>
  </si>
  <si>
    <t>Montpellier</t>
  </si>
  <si>
    <t>Oullins</t>
  </si>
  <si>
    <t>Amiens</t>
  </si>
  <si>
    <t>Reims</t>
  </si>
  <si>
    <t>Tours</t>
  </si>
  <si>
    <t>Hendaye</t>
  </si>
  <si>
    <t>Sotteville</t>
  </si>
  <si>
    <t>12eme</t>
  </si>
  <si>
    <t>somme 12eme</t>
  </si>
  <si>
    <t>Doublons</t>
  </si>
  <si>
    <t>3 Photos
maxi</t>
  </si>
  <si>
    <t>99 Photos 
maxi</t>
  </si>
  <si>
    <t>Code photo</t>
  </si>
  <si>
    <t>code UAICF</t>
  </si>
  <si>
    <t>2105M09</t>
  </si>
  <si>
    <t>Paris-Nord</t>
  </si>
  <si>
    <t>2301M09</t>
  </si>
  <si>
    <t>Hellemmes</t>
  </si>
  <si>
    <t>2318A09</t>
  </si>
  <si>
    <t>2314A09</t>
  </si>
  <si>
    <t>Lambres Lez Douai</t>
  </si>
  <si>
    <t>2207A09</t>
  </si>
  <si>
    <t>3205M09</t>
  </si>
  <si>
    <t>Paris St Lazare</t>
  </si>
  <si>
    <t>3208A09</t>
  </si>
  <si>
    <t>Mantes-La-Jolie</t>
  </si>
  <si>
    <t>3104A09</t>
  </si>
  <si>
    <t>Paris Montparnasse</t>
  </si>
  <si>
    <t>3103A09</t>
  </si>
  <si>
    <t>3508A09</t>
  </si>
  <si>
    <t>3510A9</t>
  </si>
  <si>
    <t>Le Havre</t>
  </si>
  <si>
    <t>3509A9</t>
  </si>
  <si>
    <t>Caen</t>
  </si>
  <si>
    <t>3402M09</t>
  </si>
  <si>
    <t>3301M09</t>
  </si>
  <si>
    <t>Rennes</t>
  </si>
  <si>
    <t>3405A09</t>
  </si>
  <si>
    <t>Thouars</t>
  </si>
  <si>
    <t>3411M09</t>
  </si>
  <si>
    <t>4103A09</t>
  </si>
  <si>
    <t>Paris Austerlitz</t>
  </si>
  <si>
    <t>4201M09</t>
  </si>
  <si>
    <t>4206A09</t>
  </si>
  <si>
    <t>4205A09</t>
  </si>
  <si>
    <t>St Aignan-Noyers</t>
  </si>
  <si>
    <t>4305A09</t>
  </si>
  <si>
    <t>Angoulême</t>
  </si>
  <si>
    <t>4306A09</t>
  </si>
  <si>
    <t>Bordeaux</t>
  </si>
  <si>
    <t>4313A09</t>
  </si>
  <si>
    <t>Saintes</t>
  </si>
  <si>
    <t>4309A09</t>
  </si>
  <si>
    <t>4403A09</t>
  </si>
  <si>
    <t>Limoges</t>
  </si>
  <si>
    <t>4503M09</t>
  </si>
  <si>
    <t>4501M09</t>
  </si>
  <si>
    <t>4508A09</t>
  </si>
  <si>
    <t>Cahors</t>
  </si>
  <si>
    <t>4502M09</t>
  </si>
  <si>
    <t>Tarbes</t>
  </si>
  <si>
    <t>4507A09</t>
  </si>
  <si>
    <t>Rodez</t>
  </si>
  <si>
    <t>4315A09</t>
  </si>
  <si>
    <t>Périgueux</t>
  </si>
  <si>
    <t>4316M09</t>
  </si>
  <si>
    <t>La Rochelle</t>
  </si>
  <si>
    <t>5105M09</t>
  </si>
  <si>
    <t>Villeneuve-Saint-Georges</t>
  </si>
  <si>
    <t>5103M09</t>
  </si>
  <si>
    <t>Paris Sud Est</t>
  </si>
  <si>
    <t>5202M09</t>
  </si>
  <si>
    <t>Dijon</t>
  </si>
  <si>
    <t>5205M09</t>
  </si>
  <si>
    <t>5505M09</t>
  </si>
  <si>
    <t>5510M09</t>
  </si>
  <si>
    <t>Valence</t>
  </si>
  <si>
    <t>5404M09</t>
  </si>
  <si>
    <t>Clermont-Ferrand</t>
  </si>
  <si>
    <t>5406M09</t>
  </si>
  <si>
    <t>Nevers-Vauzelles</t>
  </si>
  <si>
    <t>5405M09</t>
  </si>
  <si>
    <t>Montluçon</t>
  </si>
  <si>
    <t>5304M09</t>
  </si>
  <si>
    <t>Chambéry</t>
  </si>
  <si>
    <t>6112M09</t>
  </si>
  <si>
    <t>Marseille</t>
  </si>
  <si>
    <t>6109M09</t>
  </si>
  <si>
    <t>Nice</t>
  </si>
  <si>
    <t>6111M09</t>
  </si>
  <si>
    <t>Avignon</t>
  </si>
  <si>
    <t>6114M09</t>
  </si>
  <si>
    <t>Gap</t>
  </si>
  <si>
    <t>6208M09</t>
  </si>
  <si>
    <t>6209M09</t>
  </si>
  <si>
    <t>Nîmes</t>
  </si>
  <si>
    <t>6210M09</t>
  </si>
  <si>
    <t>6206M09</t>
  </si>
  <si>
    <t>Béziers</t>
  </si>
  <si>
    <t>6213M09</t>
  </si>
  <si>
    <t>Severac Le Chateau</t>
  </si>
  <si>
    <t>1411A09</t>
  </si>
  <si>
    <t>Bischheim</t>
  </si>
  <si>
    <t>1103M09</t>
  </si>
  <si>
    <t>Romilly Sur Seine</t>
  </si>
  <si>
    <t>1112A09</t>
  </si>
  <si>
    <t>Noisy Le Sec</t>
  </si>
  <si>
    <t>1213A09</t>
  </si>
  <si>
    <t xml:space="preserve">Nancy </t>
  </si>
  <si>
    <t>1201M09</t>
  </si>
  <si>
    <t>Chalindrey</t>
  </si>
  <si>
    <t>1214A09</t>
  </si>
  <si>
    <t>Vesoul</t>
  </si>
  <si>
    <t>1306A09</t>
  </si>
  <si>
    <t>1303A09</t>
  </si>
  <si>
    <t>Chalons En Champagne</t>
  </si>
  <si>
    <t>1301M09</t>
  </si>
  <si>
    <t>Charleville Mézière</t>
  </si>
  <si>
    <t>1304A09</t>
  </si>
  <si>
    <t>Epernay</t>
  </si>
  <si>
    <t>1403M09</t>
  </si>
  <si>
    <t>Mulhouse</t>
  </si>
  <si>
    <t>1208A09</t>
  </si>
  <si>
    <t>Thionville</t>
  </si>
  <si>
    <t>1206A09</t>
  </si>
  <si>
    <t>Conflans-Jarny</t>
  </si>
  <si>
    <t>1202M09</t>
  </si>
  <si>
    <t xml:space="preserve">Longuillon </t>
  </si>
  <si>
    <t>1405A09</t>
  </si>
  <si>
    <t>Vérif
 N1</t>
  </si>
  <si>
    <t>Vérif
 N2</t>
  </si>
  <si>
    <t>Vérif 
N3</t>
  </si>
  <si>
    <t>Club recherché :</t>
  </si>
  <si>
    <t>Clubs 
participants</t>
  </si>
  <si>
    <t>Clubs part
NC</t>
  </si>
  <si>
    <t>Clubs participant
non classés</t>
  </si>
  <si>
    <t>Epinal</t>
  </si>
  <si>
    <t>2201A09</t>
  </si>
  <si>
    <t>Catégorie</t>
  </si>
  <si>
    <t>retrait 4eme</t>
  </si>
  <si>
    <t>note pour class</t>
  </si>
  <si>
    <t>rech ptite note</t>
  </si>
  <si>
    <t>Régional Sud-Ouest Tarbes</t>
  </si>
  <si>
    <t>22-23 mars 2019</t>
  </si>
  <si>
    <t>Co</t>
  </si>
  <si>
    <t>CENDRA DIDIER</t>
  </si>
  <si>
    <t>coquelicots</t>
  </si>
  <si>
    <t>la carriere</t>
  </si>
  <si>
    <t>Prague</t>
  </si>
  <si>
    <t>CHAPIER Marie</t>
  </si>
  <si>
    <t>arche sous pont à Quimperlé</t>
  </si>
  <si>
    <t>crépuscule</t>
  </si>
  <si>
    <t>mimétisme pot de terre escargot</t>
  </si>
  <si>
    <t>CHAPUT Françoise</t>
  </si>
  <si>
    <t>la rose</t>
  </si>
  <si>
    <t>X</t>
  </si>
  <si>
    <t>le banc</t>
  </si>
  <si>
    <t>le piaf</t>
  </si>
  <si>
    <t>CHAPUT Roger</t>
  </si>
  <si>
    <t>la boite à lire</t>
  </si>
  <si>
    <t>le déversoir</t>
  </si>
  <si>
    <t>le fournil</t>
  </si>
  <si>
    <t>ETIENNE Agnés</t>
  </si>
  <si>
    <t>en équilibre</t>
  </si>
  <si>
    <t>escaliers de secours</t>
  </si>
  <si>
    <t>visage de bois</t>
  </si>
  <si>
    <t>FRELON Philippe</t>
  </si>
  <si>
    <t>la belle asiatique</t>
  </si>
  <si>
    <t>la vache</t>
  </si>
  <si>
    <t>le mur en couleurs</t>
  </si>
  <si>
    <t>LERAT Daniel</t>
  </si>
  <si>
    <t>accouplement</t>
  </si>
  <si>
    <t>les papillons</t>
  </si>
  <si>
    <t>mante religieuse</t>
  </si>
  <si>
    <t>LERAT Ginette</t>
  </si>
  <si>
    <t>les inséparables</t>
  </si>
  <si>
    <t>marée basse</t>
  </si>
  <si>
    <t>MALIFAUD Simone</t>
  </si>
  <si>
    <t>Bulgaria</t>
  </si>
  <si>
    <t>la basilique romaine</t>
  </si>
  <si>
    <t>l'orage</t>
  </si>
  <si>
    <t>PETIT Vincent</t>
  </si>
  <si>
    <t>Dodge Malte</t>
  </si>
  <si>
    <t>Doelan</t>
  </si>
  <si>
    <t>Montrichard</t>
  </si>
  <si>
    <t xml:space="preserve">REPINCAY Agnés </t>
  </si>
  <si>
    <t>en méditation</t>
  </si>
  <si>
    <t>fait main</t>
  </si>
  <si>
    <t>Sigirya</t>
  </si>
  <si>
    <t>SABARD Bernadette</t>
  </si>
  <si>
    <t>abandon</t>
  </si>
  <si>
    <t>survivant</t>
  </si>
  <si>
    <t>vignes du Jurançon</t>
  </si>
  <si>
    <t>SABARD Dominique</t>
  </si>
  <si>
    <t>cascade figée</t>
  </si>
  <si>
    <t>l'alpage</t>
  </si>
  <si>
    <t>coteaux du Jurançon</t>
  </si>
  <si>
    <t>TOUPET Daniel</t>
  </si>
  <si>
    <t>emprisonnée</t>
  </si>
  <si>
    <t>iris</t>
  </si>
  <si>
    <t>séchage</t>
  </si>
  <si>
    <t>Aquin Henri</t>
  </si>
  <si>
    <t>Porte auvergniate</t>
  </si>
  <si>
    <t>x</t>
  </si>
  <si>
    <t>AUDIE-LIEBERT Jean</t>
  </si>
  <si>
    <t>Fin de soif</t>
  </si>
  <si>
    <t>CHAMOULAUD Christophe</t>
  </si>
  <si>
    <t>Dégustation</t>
  </si>
  <si>
    <t>Gerbe d'eau</t>
  </si>
  <si>
    <t>Millésime</t>
  </si>
  <si>
    <t>DUFRAIX Caroline</t>
  </si>
  <si>
    <t>Saint Martin</t>
  </si>
  <si>
    <t>DUPUY Jacques</t>
  </si>
  <si>
    <t>Laines</t>
  </si>
  <si>
    <t>GEOFFROY Etienne</t>
  </si>
  <si>
    <t>La brume</t>
  </si>
  <si>
    <t>LAPELLEGERIE Pascal</t>
  </si>
  <si>
    <t>Reflet de château</t>
  </si>
  <si>
    <t>Vieille portière</t>
  </si>
  <si>
    <t>LARUE Jean Marie</t>
  </si>
  <si>
    <t>Au bon pain</t>
  </si>
  <si>
    <t>Jeu d'eau</t>
  </si>
  <si>
    <t>La butte</t>
  </si>
  <si>
    <t>MAUGEIN Claude</t>
  </si>
  <si>
    <t>Cascade du blame</t>
  </si>
  <si>
    <t>Parapluie</t>
  </si>
  <si>
    <t>MOREAU Jean Pierre</t>
  </si>
  <si>
    <t>Altéa</t>
  </si>
  <si>
    <t>Contrejour</t>
  </si>
  <si>
    <t>Les trois vins</t>
  </si>
  <si>
    <t>ROUVREAU Ingrid</t>
  </si>
  <si>
    <t>Lunettes polarisante</t>
  </si>
  <si>
    <t>Tags</t>
  </si>
  <si>
    <t>AUTHIAT Francis</t>
  </si>
  <si>
    <t>Sourire brésilien</t>
  </si>
  <si>
    <t>Beauté vénitienne</t>
  </si>
  <si>
    <t>Déséquilibre</t>
  </si>
  <si>
    <t>BERNARD Claude</t>
  </si>
  <si>
    <t>Saint-Agnès</t>
  </si>
  <si>
    <t>Bords de Glane</t>
  </si>
  <si>
    <t>Aquiarium Monaco</t>
  </si>
  <si>
    <t>BRONDEL Bernard</t>
  </si>
  <si>
    <t>Street Art</t>
  </si>
  <si>
    <t>Stère Lune</t>
  </si>
  <si>
    <t>Décotion</t>
  </si>
  <si>
    <t>JUDE Miche</t>
  </si>
  <si>
    <t>Cynorhodons</t>
  </si>
  <si>
    <t>Rouge gorge</t>
  </si>
  <si>
    <t>Lac de Gaube</t>
  </si>
  <si>
    <t>LACAZE LABARERE Fr</t>
  </si>
  <si>
    <t>Waterbuck</t>
  </si>
  <si>
    <t>Les p'tits chapeaux</t>
  </si>
  <si>
    <t>Hors saison</t>
  </si>
  <si>
    <t>LASGORCEIX Jean-Pierre</t>
  </si>
  <si>
    <t>Ponts</t>
  </si>
  <si>
    <t>Rigole</t>
  </si>
  <si>
    <t>Lumières</t>
  </si>
  <si>
    <t>LEBLOND Lydie</t>
  </si>
  <si>
    <t>Emotion</t>
  </si>
  <si>
    <t>Filets</t>
  </si>
  <si>
    <t>Cartagène</t>
  </si>
  <si>
    <t>LE MOING Noelle</t>
  </si>
  <si>
    <t>Labour</t>
  </si>
  <si>
    <t>Sur la menthe</t>
  </si>
  <si>
    <t>Puzzle</t>
  </si>
  <si>
    <t>MAISONGRANDE Bernard</t>
  </si>
  <si>
    <t>Noël</t>
  </si>
  <si>
    <t>Corot</t>
  </si>
  <si>
    <t>Glane</t>
  </si>
  <si>
    <t>MAYERAS Bernard</t>
  </si>
  <si>
    <t>Matin brumeux</t>
  </si>
  <si>
    <t>Blockauss</t>
  </si>
  <si>
    <t>Marée basse</t>
  </si>
  <si>
    <t>PEYRELADE Jean-Pierre</t>
  </si>
  <si>
    <t>Saint Cado</t>
  </si>
  <si>
    <t>Saint Palais</t>
  </si>
  <si>
    <t>Mine d'or</t>
  </si>
  <si>
    <t>POGGIOLI Yves</t>
  </si>
  <si>
    <t>Monts d'Ambazac</t>
  </si>
  <si>
    <t>La Jonchère</t>
  </si>
  <si>
    <t>Roussillon</t>
  </si>
  <si>
    <t>ROULON Jean-François</t>
  </si>
  <si>
    <t>Automate</t>
  </si>
  <si>
    <t>Monpoupon</t>
  </si>
  <si>
    <t>ROYOUX Stéphanie</t>
  </si>
  <si>
    <t>Reflet</t>
  </si>
  <si>
    <t>Printemps</t>
  </si>
  <si>
    <t>SAINT ANDRE Jean-François</t>
  </si>
  <si>
    <t>Parade</t>
  </si>
  <si>
    <t>Profil</t>
  </si>
  <si>
    <t>Reflet des halles</t>
  </si>
  <si>
    <t>ASPE Béatrice</t>
  </si>
  <si>
    <t>innocence jeunesse</t>
  </si>
  <si>
    <t>trop rapide</t>
  </si>
  <si>
    <t>BRUNET-HAURE Marie Claude</t>
  </si>
  <si>
    <t>capus</t>
  </si>
  <si>
    <t>ocre</t>
  </si>
  <si>
    <t>FARRE Sylvia</t>
  </si>
  <si>
    <t>libres</t>
  </si>
  <si>
    <t>partir</t>
  </si>
  <si>
    <t>reposée</t>
  </si>
  <si>
    <t>GARNIER Jean Pierre</t>
  </si>
  <si>
    <t>colvert</t>
  </si>
  <si>
    <t>face à face</t>
  </si>
  <si>
    <t>miroir brisé</t>
  </si>
  <si>
    <t>GEILLER Andrée</t>
  </si>
  <si>
    <t>purée de pois</t>
  </si>
  <si>
    <t>JUZAN Patrick</t>
  </si>
  <si>
    <t>citron</t>
  </si>
  <si>
    <t>coquelicot</t>
  </si>
  <si>
    <t>épis et coquelicots</t>
  </si>
  <si>
    <t>MARCEROU Jean Paul</t>
  </si>
  <si>
    <t>auffes</t>
  </si>
  <si>
    <t>mao</t>
  </si>
  <si>
    <t>vélo</t>
  </si>
  <si>
    <t>TISSIER Kareen</t>
  </si>
  <si>
    <t>alameda</t>
  </si>
  <si>
    <t>jeu de miroir 1</t>
  </si>
  <si>
    <t>zone achard</t>
  </si>
  <si>
    <t>ALLEZY Monique</t>
  </si>
  <si>
    <t>Le broc</t>
  </si>
  <si>
    <t>Le petit pont</t>
  </si>
  <si>
    <t>Port du Crouesty</t>
  </si>
  <si>
    <t>BAYEUX J B</t>
  </si>
  <si>
    <t>Duo</t>
  </si>
  <si>
    <t>Ivresse</t>
  </si>
  <si>
    <t>L'enfant aux bassines</t>
  </si>
  <si>
    <t>BELIN Michèle</t>
  </si>
  <si>
    <t>Chapeau plumes</t>
  </si>
  <si>
    <t>Cueilleuses de thé</t>
  </si>
  <si>
    <t>Marchande échalottes</t>
  </si>
  <si>
    <t>BESNARD Didier</t>
  </si>
  <si>
    <t>Cordouan</t>
  </si>
  <si>
    <t>Croisiéristes</t>
  </si>
  <si>
    <t>Triathlon</t>
  </si>
  <si>
    <t xml:space="preserve">BOURGEOIS MR </t>
  </si>
  <si>
    <t>Coccinelle asiatique</t>
  </si>
  <si>
    <t>Baby karaté</t>
  </si>
  <si>
    <t>Moustique</t>
  </si>
  <si>
    <t>DELLIAUX Pascal</t>
  </si>
  <si>
    <t>Ainhoa</t>
  </si>
  <si>
    <t>La verne</t>
  </si>
  <si>
    <t>Le Créac'h</t>
  </si>
  <si>
    <t>DUVAL Michel</t>
  </si>
  <si>
    <t>San Francisco</t>
  </si>
  <si>
    <t>Saumur</t>
  </si>
  <si>
    <t>FOUQUET Michel</t>
  </si>
  <si>
    <t>Castafiore</t>
  </si>
  <si>
    <t>Douceur automnale</t>
  </si>
  <si>
    <t>LEPISSIER Marcel</t>
  </si>
  <si>
    <t>Grèbe au cou noir</t>
  </si>
  <si>
    <t>Mouettes</t>
  </si>
  <si>
    <t>Sauterelle</t>
  </si>
  <si>
    <t>METZINGER Marc</t>
  </si>
  <si>
    <t>Petite bête</t>
  </si>
  <si>
    <t>Acrobate</t>
  </si>
  <si>
    <t>La défense en mongolfiére</t>
  </si>
  <si>
    <t>PELLETIER Thierry</t>
  </si>
  <si>
    <t>Désert blanc</t>
  </si>
  <si>
    <t>New York</t>
  </si>
  <si>
    <t>Porto</t>
  </si>
  <si>
    <t>RESSEGUET Thomas</t>
  </si>
  <si>
    <t>Couché de soleil</t>
  </si>
  <si>
    <t>Filé</t>
  </si>
  <si>
    <t>Rockeur</t>
  </si>
  <si>
    <t>RONSSE JJ</t>
  </si>
  <si>
    <t>Gros Magnon</t>
  </si>
  <si>
    <t>Martyr pontife</t>
  </si>
  <si>
    <t>Voilier</t>
  </si>
  <si>
    <t>VIRTON Chantal</t>
  </si>
  <si>
    <t>La pointe de la garde</t>
  </si>
  <si>
    <t>Plage de St Cast</t>
  </si>
  <si>
    <t>Scène de rue St Pétersbourg</t>
  </si>
  <si>
    <t>VIRTON Jack</t>
  </si>
  <si>
    <t>Féérie lumineuse</t>
  </si>
  <si>
    <t>AUBERT Thierry</t>
  </si>
  <si>
    <t>à table</t>
  </si>
  <si>
    <t>le pont</t>
  </si>
  <si>
    <t>parapluies</t>
  </si>
  <si>
    <t>BOULANGER René</t>
  </si>
  <si>
    <t>l'œil</t>
  </si>
  <si>
    <t>mandrill</t>
  </si>
  <si>
    <t>vautour fauve</t>
  </si>
  <si>
    <t>DECOLY Patrick</t>
  </si>
  <si>
    <t>lofoten sun down</t>
  </si>
  <si>
    <t>EMERIT Patrick</t>
  </si>
  <si>
    <t>esther</t>
  </si>
  <si>
    <t>gorge bleue</t>
  </si>
  <si>
    <t>rencontre</t>
  </si>
  <si>
    <t>JAHIER Laurent</t>
  </si>
  <si>
    <t>fond ancien</t>
  </si>
  <si>
    <t>guggenheim</t>
  </si>
  <si>
    <t>illuminations</t>
  </si>
  <si>
    <t>LAPORTE Yves</t>
  </si>
  <si>
    <t>flamants</t>
  </si>
  <si>
    <t>la plage</t>
  </si>
  <si>
    <t>le hameau</t>
  </si>
  <si>
    <t>MARCOUILLER Sylvain</t>
  </si>
  <si>
    <t>carrelets</t>
  </si>
  <si>
    <t>mer au coucher</t>
  </si>
  <si>
    <t>RENAUD Jean pierre</t>
  </si>
  <si>
    <t>épave</t>
  </si>
  <si>
    <t>sérénité</t>
  </si>
  <si>
    <t>wharf</t>
  </si>
  <si>
    <t>BELIN Claude</t>
  </si>
  <si>
    <t>Emeline</t>
  </si>
  <si>
    <t>Poker</t>
  </si>
  <si>
    <t>Les cloutiers</t>
  </si>
  <si>
    <t>BOUDENNE Thomas</t>
  </si>
  <si>
    <t>Little Red riding Hood</t>
  </si>
  <si>
    <t>BROMME Eric</t>
  </si>
  <si>
    <t>Les arcades vous regardent</t>
  </si>
  <si>
    <t>Nouvel an chinois</t>
  </si>
  <si>
    <t>Portrait de Lais</t>
  </si>
  <si>
    <t>DELALLEE Jacques</t>
  </si>
  <si>
    <t>Chutte Niagara</t>
  </si>
  <si>
    <t>Inblue</t>
  </si>
  <si>
    <t>Jardin suspendu</t>
  </si>
  <si>
    <t>ERPHENE Nikita</t>
  </si>
  <si>
    <t>Garçon atablé</t>
  </si>
  <si>
    <t>Sortie de bain</t>
  </si>
  <si>
    <t>Taxi jaune</t>
  </si>
  <si>
    <t>ERRECONDO Annie</t>
  </si>
  <si>
    <t>Le Chat</t>
  </si>
  <si>
    <t>Pinel et les amoureux</t>
  </si>
  <si>
    <t>Winter love</t>
  </si>
  <si>
    <t>GESSAT Gérard</t>
  </si>
  <si>
    <t>Bouillonnement</t>
  </si>
  <si>
    <t>Chapeau sur l'Etna</t>
  </si>
  <si>
    <t>Rocheuses canadiennes</t>
  </si>
  <si>
    <t>GOULARD Christophe</t>
  </si>
  <si>
    <t>Cheminée</t>
  </si>
  <si>
    <t>Randonneuse</t>
  </si>
  <si>
    <t>Volcan</t>
  </si>
  <si>
    <t>GUYOT Didier</t>
  </si>
  <si>
    <t>Roue</t>
  </si>
  <si>
    <t>Tirefond</t>
  </si>
  <si>
    <t>Traverse</t>
  </si>
  <si>
    <t>HYVERT Patrick</t>
  </si>
  <si>
    <t>Ganesh</t>
  </si>
  <si>
    <t>Igor</t>
  </si>
  <si>
    <t>Promenade en couleur</t>
  </si>
  <si>
    <t>KIRSZENBLAT Yoel</t>
  </si>
  <si>
    <t>Bar</t>
  </si>
  <si>
    <t>Foret</t>
  </si>
  <si>
    <t>LALLOZ Sylvain</t>
  </si>
  <si>
    <t>Groenland</t>
  </si>
  <si>
    <t>La grenouille</t>
  </si>
  <si>
    <t>Les manchots</t>
  </si>
  <si>
    <t>LECHEIN Dominique</t>
  </si>
  <si>
    <t>Bielles</t>
  </si>
  <si>
    <t>Fenètre</t>
  </si>
  <si>
    <t>Tuyeres</t>
  </si>
  <si>
    <t>LIPARI Claude</t>
  </si>
  <si>
    <t>Géode</t>
  </si>
  <si>
    <t>La villette</t>
  </si>
  <si>
    <t>Tunnel</t>
  </si>
  <si>
    <t>MANSOURI Caroline</t>
  </si>
  <si>
    <t>Face à face</t>
  </si>
  <si>
    <t>Sang bleu</t>
  </si>
  <si>
    <t>Séparation</t>
  </si>
  <si>
    <t>MARIE Dominique</t>
  </si>
  <si>
    <t>En repos</t>
  </si>
  <si>
    <t>Je butine</t>
  </si>
  <si>
    <t>Préparation à l'envol</t>
  </si>
  <si>
    <t>MAZET Gérard</t>
  </si>
  <si>
    <t>Devans un graff</t>
  </si>
  <si>
    <t>Le rouge et le noir</t>
  </si>
  <si>
    <t>Misique</t>
  </si>
  <si>
    <t>MONIER Mathilde</t>
  </si>
  <si>
    <t>Norme vestimentaire</t>
  </si>
  <si>
    <t>Not your circus star</t>
  </si>
  <si>
    <t>Skate</t>
  </si>
  <si>
    <t>PINSON Anni-Noël</t>
  </si>
  <si>
    <t>La guitare</t>
  </si>
  <si>
    <t>Le cavalier</t>
  </si>
  <si>
    <t>Le violon</t>
  </si>
  <si>
    <t>QUENTIN Patricia</t>
  </si>
  <si>
    <t>Contre Plongée</t>
  </si>
  <si>
    <t>Gare d'Austerlitz</t>
  </si>
  <si>
    <t>Mathilde</t>
  </si>
  <si>
    <t>RETHORE Stéphane</t>
  </si>
  <si>
    <t>Karim</t>
  </si>
  <si>
    <t>Rouge</t>
  </si>
  <si>
    <t>Sous la glace</t>
  </si>
  <si>
    <t>ROBIN Patrick</t>
  </si>
  <si>
    <t>Esprits étudiants</t>
  </si>
  <si>
    <t>Les grues</t>
  </si>
  <si>
    <t>Migrations</t>
  </si>
  <si>
    <t>SABOURIN Laurent</t>
  </si>
  <si>
    <t>Amarantes de Sénégal</t>
  </si>
  <si>
    <t>Bougies sacrées</t>
  </si>
  <si>
    <t>Léopard</t>
  </si>
  <si>
    <t>SIMON SWIFT Joëlle</t>
  </si>
  <si>
    <t>Dégradé</t>
  </si>
  <si>
    <t>Fauteuil</t>
  </si>
  <si>
    <t>Ombres</t>
  </si>
  <si>
    <t>SMEDT Romain</t>
  </si>
  <si>
    <t>Honda</t>
  </si>
  <si>
    <t>Toyota</t>
  </si>
  <si>
    <t>Voiture Toyota</t>
  </si>
  <si>
    <t>VALLAS Hélène</t>
  </si>
  <si>
    <t>Le foulard rose</t>
  </si>
  <si>
    <t>Red fish</t>
  </si>
  <si>
    <t>Tourbillon</t>
  </si>
  <si>
    <t>BURC Nicolas</t>
  </si>
  <si>
    <t>Colonne Duchesse</t>
  </si>
  <si>
    <t>Rotonde</t>
  </si>
  <si>
    <t>Saucisses Berlinoises</t>
  </si>
  <si>
    <t>DRIOUX Christine</t>
  </si>
  <si>
    <t>La mouette</t>
  </si>
  <si>
    <t>Pas farouches</t>
  </si>
  <si>
    <t>Rempailleur</t>
  </si>
  <si>
    <t>DRIOUX Jean-Claude</t>
  </si>
  <si>
    <t>Arc-en-ciel</t>
  </si>
  <si>
    <t>Fort National</t>
  </si>
  <si>
    <t>l'Etoile du Roy</t>
  </si>
  <si>
    <t>GROS-CIRCAN Daniel</t>
  </si>
  <si>
    <t>Bagne de Cayenne</t>
  </si>
  <si>
    <t>LEGER Michel</t>
  </si>
  <si>
    <t>Inspiration</t>
  </si>
  <si>
    <t>Musiciens du soir</t>
  </si>
  <si>
    <t>Vieux bouquins</t>
  </si>
  <si>
    <t>TOLLERON Gilles</t>
  </si>
  <si>
    <t xml:space="preserve">Enfants </t>
  </si>
  <si>
    <t>Intouchables</t>
  </si>
  <si>
    <t>Temple Cambodgien</t>
  </si>
  <si>
    <t>BERGERO Pierre</t>
  </si>
  <si>
    <t>Oriental</t>
  </si>
  <si>
    <t>Payole</t>
  </si>
  <si>
    <t>Une jolie fleur</t>
  </si>
  <si>
    <t>CASSIGNOL Claude</t>
  </si>
  <si>
    <t>Au carnaval</t>
  </si>
  <si>
    <t>Tempête à Sète</t>
  </si>
  <si>
    <t>CELHAY Geneviève</t>
  </si>
  <si>
    <t>Carpes Koî à l'automne</t>
  </si>
  <si>
    <t>Jardin japonais à l'automne</t>
  </si>
  <si>
    <t>L'automne au monastère</t>
  </si>
  <si>
    <t>DUCOS Gilbert</t>
  </si>
  <si>
    <t>La coccinelle et le puceron</t>
  </si>
  <si>
    <t>Passage piéton</t>
  </si>
  <si>
    <t>DUCOUSSO Sébastien</t>
  </si>
  <si>
    <t>Entre mer et nuage</t>
  </si>
  <si>
    <t>Playmeau</t>
  </si>
  <si>
    <t>Taille 2 guèpes</t>
  </si>
  <si>
    <t>GOÏTIA Francis</t>
  </si>
  <si>
    <t>La liseuse</t>
  </si>
  <si>
    <t>Pastel</t>
  </si>
  <si>
    <t>Pas trop court</t>
  </si>
  <si>
    <t>HORS Monique</t>
  </si>
  <si>
    <t>Château japonais</t>
  </si>
  <si>
    <t>Le mont Edo</t>
  </si>
  <si>
    <t>Les biches de Myajima</t>
  </si>
  <si>
    <t>NOBLE Jean-Claude</t>
  </si>
  <si>
    <t>Couleur d'Automne</t>
  </si>
  <si>
    <t>Les jumeaux</t>
  </si>
  <si>
    <t>Tango</t>
  </si>
  <si>
    <t>OLIGIER Frédéric</t>
  </si>
  <si>
    <t>Roche sur le chemin</t>
  </si>
  <si>
    <t>SARRAIL Xavier</t>
  </si>
  <si>
    <t>Couleurs automnales</t>
  </si>
  <si>
    <t>Barques étang Canet</t>
  </si>
  <si>
    <t>TROUVAIN Christine</t>
  </si>
  <si>
    <t>7em art</t>
  </si>
  <si>
    <t>Feux d' artifice</t>
  </si>
  <si>
    <t>Sous-bois</t>
  </si>
  <si>
    <t>PILLERAULT Jeannette</t>
  </si>
  <si>
    <t>Le maroc</t>
  </si>
  <si>
    <t>Multitude de clips</t>
  </si>
  <si>
    <t>ANGEVIN Liliane</t>
  </si>
  <si>
    <t>Jet d'eau</t>
  </si>
  <si>
    <t>Trois vélos</t>
  </si>
  <si>
    <t>En famille</t>
  </si>
  <si>
    <t>EVIN Paul</t>
  </si>
  <si>
    <t>Couple en sous bois</t>
  </si>
  <si>
    <t>Caravane</t>
  </si>
  <si>
    <t>Le rocher</t>
  </si>
  <si>
    <t>BOUCHETON Jean-Luc</t>
  </si>
  <si>
    <t>Portrait manga</t>
  </si>
  <si>
    <t>Grappe gauche</t>
  </si>
  <si>
    <t>Deux statuts</t>
  </si>
  <si>
    <t>PILLERAULT Camille</t>
  </si>
  <si>
    <t>Cappadoce</t>
  </si>
  <si>
    <t>Temoins</t>
  </si>
  <si>
    <t>En cale seche</t>
  </si>
  <si>
    <t>BERTHOMMIER Jean-Claude</t>
  </si>
  <si>
    <t>Basket rouge</t>
  </si>
  <si>
    <t>Phasme</t>
  </si>
  <si>
    <t>Running Chinon</t>
  </si>
  <si>
    <t>Anglade Jean</t>
  </si>
  <si>
    <t>biscornu</t>
  </si>
  <si>
    <t>dans la rocaille</t>
  </si>
  <si>
    <t>tordu</t>
  </si>
  <si>
    <t>Dechet Serge</t>
  </si>
  <si>
    <t>dans les bois</t>
  </si>
  <si>
    <t>lavoir</t>
  </si>
  <si>
    <t>puisard</t>
  </si>
  <si>
    <t>Estardié André</t>
  </si>
  <si>
    <t>Auvergne</t>
  </si>
  <si>
    <t>mamelon à la croix</t>
  </si>
  <si>
    <t>plateau volcan</t>
  </si>
  <si>
    <t>Leleu Dominique</t>
  </si>
  <si>
    <t>plongeon</t>
  </si>
  <si>
    <t>sœur sourire</t>
  </si>
  <si>
    <t>ex prison</t>
  </si>
  <si>
    <t>En vert : première série</t>
  </si>
  <si>
    <t>En bleu : 2ème Série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</si>
</sst>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4" borderId="0" xfId="0" applyFill="1"/>
    <xf numFmtId="0" fontId="1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0" fontId="5" fillId="0" borderId="8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6" borderId="1" xfId="0" applyFill="1" applyBorder="1" applyAlignment="1" applyProtection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9" borderId="0" xfId="0" applyFill="1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</cellXfs>
  <cellStyles count="1">
    <cellStyle name="Normal" xfId="0" builtinId="0"/>
  </cellStyles>
  <dxfs count="7"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91440</xdr:colOff>
          <xdr:row>51</xdr:row>
          <xdr:rowOff>121920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_Microsoft_Word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32"/>
  <sheetViews>
    <sheetView workbookViewId="0">
      <selection activeCell="K21" sqref="K21"/>
    </sheetView>
  </sheetViews>
  <sheetFormatPr baseColWidth="10" defaultRowHeight="14.4" x14ac:dyDescent="0.3"/>
  <sheetData>
    <row r="4" spans="1:1" x14ac:dyDescent="0.3">
      <c r="A4" s="54"/>
    </row>
    <row r="15" spans="1:1" x14ac:dyDescent="0.3">
      <c r="A15" s="55"/>
    </row>
    <row r="21" spans="1:1" x14ac:dyDescent="0.3">
      <c r="A21" s="55"/>
    </row>
    <row r="24" spans="1:1" x14ac:dyDescent="0.3">
      <c r="A24" s="55"/>
    </row>
    <row r="26" spans="1:1" x14ac:dyDescent="0.3">
      <c r="A26" s="54"/>
    </row>
    <row r="28" spans="1:1" x14ac:dyDescent="0.3">
      <c r="A28" s="55"/>
    </row>
    <row r="30" spans="1:1" x14ac:dyDescent="0.3">
      <c r="A30" s="54"/>
    </row>
    <row r="32" spans="1:1" x14ac:dyDescent="0.3">
      <c r="A32" s="55"/>
    </row>
  </sheetData>
  <pageMargins left="0.28999999999999998" right="0.7" top="0.37" bottom="0.36" header="0.31" footer="0.3"/>
  <pageSetup paperSize="0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91440</xdr:colOff>
                <xdr:row>51</xdr:row>
                <xdr:rowOff>121920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1"/>
  <sheetViews>
    <sheetView topLeftCell="B1" workbookViewId="0">
      <selection activeCell="T5" sqref="T5"/>
    </sheetView>
  </sheetViews>
  <sheetFormatPr baseColWidth="10" defaultColWidth="11.44140625" defaultRowHeight="14.4" x14ac:dyDescent="0.3"/>
  <cols>
    <col min="1" max="1" width="8.33203125" style="59" bestFit="1" customWidth="1"/>
    <col min="2" max="3" width="6.6640625" style="59" bestFit="1" customWidth="1"/>
    <col min="4" max="4" width="6.6640625" style="59" customWidth="1"/>
    <col min="5" max="5" width="5.5546875" style="1" bestFit="1" customWidth="1"/>
    <col min="6" max="6" width="9.109375" style="1" customWidth="1"/>
    <col min="7" max="7" width="9" style="1" customWidth="1"/>
    <col min="8" max="8" width="26" style="1" customWidth="1"/>
    <col min="9" max="9" width="19.44140625" style="1" customWidth="1"/>
    <col min="10" max="10" width="11.6640625" style="1" customWidth="1"/>
    <col min="11" max="13" width="7.44140625" style="1" customWidth="1"/>
    <col min="14" max="14" width="11.33203125" style="11" customWidth="1"/>
    <col min="15" max="17" width="5.44140625" style="11" bestFit="1" customWidth="1"/>
    <col min="18" max="18" width="2.6640625" style="1" customWidth="1"/>
    <col min="19" max="19" width="33.5546875" style="1" customWidth="1"/>
    <col min="20" max="20" width="28" style="1" customWidth="1"/>
    <col min="21" max="21" width="3.6640625" style="1" customWidth="1"/>
    <col min="22" max="22" width="6.33203125" style="1" hidden="1" customWidth="1"/>
    <col min="23" max="25" width="13.6640625" style="1" hidden="1" customWidth="1"/>
    <col min="26" max="26" width="18.44140625" style="1" hidden="1" customWidth="1"/>
    <col min="27" max="30" width="13.6640625" style="1" hidden="1" customWidth="1"/>
    <col min="31" max="31" width="24.109375" style="1" hidden="1" customWidth="1"/>
    <col min="32" max="32" width="2.5546875" style="30" customWidth="1"/>
    <col min="33" max="33" width="11.109375" style="1" customWidth="1"/>
    <col min="34" max="34" width="18.44140625" style="1" bestFit="1" customWidth="1"/>
    <col min="35" max="35" width="15.88671875" style="1" bestFit="1" customWidth="1"/>
    <col min="36" max="36" width="24.109375" style="1" bestFit="1" customWidth="1"/>
    <col min="37" max="16384" width="11.44140625" style="1"/>
  </cols>
  <sheetData>
    <row r="1" spans="1:36" ht="30.75" customHeight="1" thickBot="1" x14ac:dyDescent="0.35">
      <c r="A1" s="56" t="s">
        <v>96</v>
      </c>
      <c r="B1" s="57" t="s">
        <v>97</v>
      </c>
      <c r="C1" s="57" t="s">
        <v>98</v>
      </c>
      <c r="D1" s="84"/>
      <c r="E1" s="39" t="s">
        <v>225</v>
      </c>
      <c r="F1" s="21" t="s">
        <v>2</v>
      </c>
      <c r="G1" s="21" t="s">
        <v>1</v>
      </c>
      <c r="H1" s="21" t="s">
        <v>48</v>
      </c>
      <c r="I1" s="21" t="s">
        <v>0</v>
      </c>
      <c r="J1" s="21" t="s">
        <v>53</v>
      </c>
      <c r="K1" s="21" t="s">
        <v>3</v>
      </c>
      <c r="L1" s="21" t="s">
        <v>4</v>
      </c>
      <c r="M1" s="21" t="s">
        <v>5</v>
      </c>
      <c r="N1" s="44" t="s">
        <v>68</v>
      </c>
      <c r="O1" s="44" t="s">
        <v>216</v>
      </c>
      <c r="P1" s="44" t="s">
        <v>217</v>
      </c>
      <c r="Q1" s="44" t="s">
        <v>218</v>
      </c>
      <c r="R1" s="21"/>
      <c r="S1" s="22" t="s">
        <v>37</v>
      </c>
      <c r="T1" s="69" t="s">
        <v>229</v>
      </c>
      <c r="U1" s="70"/>
      <c r="V1" s="42"/>
      <c r="W1" s="71" t="s">
        <v>220</v>
      </c>
      <c r="X1" s="71" t="s">
        <v>220</v>
      </c>
      <c r="Y1" s="42" t="s">
        <v>39</v>
      </c>
      <c r="Z1" s="42" t="s">
        <v>40</v>
      </c>
      <c r="AA1" s="42"/>
      <c r="AB1" s="71" t="s">
        <v>221</v>
      </c>
      <c r="AC1" s="71" t="s">
        <v>221</v>
      </c>
      <c r="AD1" s="71" t="s">
        <v>39</v>
      </c>
      <c r="AE1" s="42" t="s">
        <v>40</v>
      </c>
      <c r="AF1" s="42"/>
      <c r="AG1" s="75" t="s">
        <v>62</v>
      </c>
      <c r="AH1" s="76" t="s">
        <v>39</v>
      </c>
      <c r="AI1" s="77" t="s">
        <v>222</v>
      </c>
      <c r="AJ1" s="78" t="s">
        <v>39</v>
      </c>
    </row>
    <row r="2" spans="1:36" x14ac:dyDescent="0.3">
      <c r="A2" s="58">
        <f>F2*1000+G2</f>
        <v>424001</v>
      </c>
      <c r="B2" s="58" t="s">
        <v>79</v>
      </c>
      <c r="C2" s="58" t="s">
        <v>79</v>
      </c>
      <c r="D2" s="84"/>
      <c r="E2" s="20" t="s">
        <v>231</v>
      </c>
      <c r="F2" s="20">
        <v>424</v>
      </c>
      <c r="G2" s="20">
        <v>1</v>
      </c>
      <c r="H2" s="20" t="s">
        <v>232</v>
      </c>
      <c r="I2" s="20" t="s">
        <v>233</v>
      </c>
      <c r="J2" s="20"/>
      <c r="K2" s="23">
        <v>10</v>
      </c>
      <c r="L2" s="23">
        <v>13</v>
      </c>
      <c r="M2" s="23">
        <v>13</v>
      </c>
      <c r="N2" s="42" t="str">
        <f>IF($T$5=F2,G2," ")</f>
        <v xml:space="preserve"> </v>
      </c>
      <c r="O2" s="42">
        <f>SUM($K$2:$K$1001)</f>
        <v>3928</v>
      </c>
      <c r="P2" s="42">
        <f>SUM($L$2:$L$1001)</f>
        <v>4038</v>
      </c>
      <c r="Q2" s="42">
        <f>SUM($M$2:$M$1001)</f>
        <v>4190</v>
      </c>
      <c r="S2" s="22" t="s">
        <v>38</v>
      </c>
      <c r="T2" s="69" t="s">
        <v>230</v>
      </c>
      <c r="U2" s="70"/>
      <c r="V2" s="42">
        <f>IF(G13=12,F2,0)</f>
        <v>424</v>
      </c>
      <c r="W2" s="42">
        <f>LARGE($V$2:$V$1001,ROW(A1))</f>
        <v>475</v>
      </c>
      <c r="X2" s="42">
        <f>IF(W2=0,"",W2)</f>
        <v>475</v>
      </c>
      <c r="Y2" s="42" t="str">
        <f>VLOOKUP(X2,'Code club'!$A$2:$C$80,3,FALSE)</f>
        <v>Périgueux</v>
      </c>
      <c r="Z2" s="42" t="str">
        <f>IFERROR(Y2,"")</f>
        <v>Périgueux</v>
      </c>
      <c r="AA2" s="42">
        <f>IF(AND(G2=1,G13&lt;&gt;12),F2,0)</f>
        <v>0</v>
      </c>
      <c r="AB2" s="42">
        <f>LARGE($AA$2:$AA$1001,ROW(A1))</f>
        <v>0</v>
      </c>
      <c r="AC2" s="42" t="str">
        <f>IF(AB2=0,"",AB2)</f>
        <v/>
      </c>
      <c r="AD2" s="42" t="e">
        <f>VLOOKUP(AC2,'Code club'!$A$2:$C$80,3,FALSE)</f>
        <v>#N/A</v>
      </c>
      <c r="AE2" s="42" t="str">
        <f>IFERROR(AD2,"")</f>
        <v/>
      </c>
      <c r="AF2" s="42"/>
      <c r="AG2" s="73">
        <f>X2</f>
        <v>475</v>
      </c>
      <c r="AH2" s="73" t="str">
        <f>Z2</f>
        <v>Périgueux</v>
      </c>
      <c r="AI2" s="74" t="str">
        <f>AC2</f>
        <v/>
      </c>
      <c r="AJ2" s="74" t="str">
        <f>AE2</f>
        <v/>
      </c>
    </row>
    <row r="3" spans="1:36" x14ac:dyDescent="0.3">
      <c r="A3" s="58">
        <f t="shared" ref="A3:A66" si="0">F3*1000+G3</f>
        <v>424002</v>
      </c>
      <c r="B3" s="58" t="s">
        <v>79</v>
      </c>
      <c r="C3" s="58" t="s">
        <v>79</v>
      </c>
      <c r="D3" s="84"/>
      <c r="E3" s="20" t="s">
        <v>231</v>
      </c>
      <c r="F3" s="20">
        <v>424</v>
      </c>
      <c r="G3" s="20">
        <v>2</v>
      </c>
      <c r="H3" s="20" t="s">
        <v>232</v>
      </c>
      <c r="I3" s="20" t="s">
        <v>234</v>
      </c>
      <c r="J3" s="20"/>
      <c r="K3" s="23">
        <v>10</v>
      </c>
      <c r="L3" s="23">
        <v>8</v>
      </c>
      <c r="M3" s="23">
        <v>12</v>
      </c>
      <c r="N3" s="42" t="str">
        <f t="shared" ref="N3:N66" si="1">IF($T$5=F3,G3," ")</f>
        <v xml:space="preserve"> </v>
      </c>
      <c r="O3" s="42">
        <f>SUM($K$2:$K$1001)</f>
        <v>3928</v>
      </c>
      <c r="P3" s="42">
        <f>SUM($L$2:$L$1001)</f>
        <v>4038</v>
      </c>
      <c r="Q3" s="42">
        <f>SUM($M$2:$M$1001)</f>
        <v>4190</v>
      </c>
      <c r="S3" s="22" t="s">
        <v>58</v>
      </c>
      <c r="T3" s="69" t="s">
        <v>45</v>
      </c>
      <c r="U3" s="70"/>
      <c r="V3" s="42">
        <f t="shared" ref="V3:V66" si="2">IF(G14=12,F3,0)</f>
        <v>0</v>
      </c>
      <c r="W3" s="42">
        <f t="shared" ref="W3:W66" si="3">LARGE($V$2:$V$1001,ROW(A2))</f>
        <v>455</v>
      </c>
      <c r="X3" s="42">
        <f t="shared" ref="X3:X66" si="4">IF(W3=0,"",W3)</f>
        <v>455</v>
      </c>
      <c r="Y3" s="42" t="str">
        <f>VLOOKUP(X3,'Code club'!$A$2:$C$80,3,FALSE)</f>
        <v>Tarbes</v>
      </c>
      <c r="Z3" s="42" t="str">
        <f t="shared" ref="Z3:Z66" si="5">IFERROR(Y3,"")</f>
        <v>Tarbes</v>
      </c>
      <c r="AA3" s="42">
        <f t="shared" ref="AA3:AA66" si="6">IF(AND(G3=1,G14&lt;&gt;12),F3,0)</f>
        <v>0</v>
      </c>
      <c r="AB3" s="42">
        <f t="shared" ref="AB3:AB66" si="7">LARGE($AA$2:$AA$1001,ROW(A2))</f>
        <v>0</v>
      </c>
      <c r="AC3" s="42" t="str">
        <f t="shared" ref="AC3:AC66" si="8">IF(AB3=0,"",AB3)</f>
        <v/>
      </c>
      <c r="AD3" s="42" t="e">
        <f>VLOOKUP(AC3,'Code club'!$A$2:$C$80,3,FALSE)</f>
        <v>#N/A</v>
      </c>
      <c r="AE3" s="42" t="str">
        <f t="shared" ref="AE3:AE66" si="9">IFERROR(AD3,"")</f>
        <v/>
      </c>
      <c r="AF3" s="42"/>
      <c r="AG3" s="72">
        <f t="shared" ref="AG3:AG35" si="10">X3</f>
        <v>455</v>
      </c>
      <c r="AH3" s="72" t="str">
        <f t="shared" ref="AH3:AH35" si="11">Z3</f>
        <v>Tarbes</v>
      </c>
      <c r="AI3" s="19" t="str">
        <f t="shared" ref="AI3:AI35" si="12">AC3</f>
        <v/>
      </c>
      <c r="AJ3" s="19" t="str">
        <f t="shared" ref="AJ3:AJ35" si="13">AE3</f>
        <v/>
      </c>
    </row>
    <row r="4" spans="1:36" x14ac:dyDescent="0.3">
      <c r="A4" s="58">
        <f t="shared" si="0"/>
        <v>424003</v>
      </c>
      <c r="B4" s="58" t="s">
        <v>79</v>
      </c>
      <c r="C4" s="58" t="s">
        <v>79</v>
      </c>
      <c r="D4" s="84"/>
      <c r="E4" s="20" t="s">
        <v>231</v>
      </c>
      <c r="F4" s="20">
        <v>424</v>
      </c>
      <c r="G4" s="20">
        <v>3</v>
      </c>
      <c r="H4" s="20" t="s">
        <v>232</v>
      </c>
      <c r="I4" s="20" t="s">
        <v>235</v>
      </c>
      <c r="J4" s="20"/>
      <c r="K4" s="23">
        <v>13</v>
      </c>
      <c r="L4" s="23">
        <v>14</v>
      </c>
      <c r="M4" s="23">
        <v>12</v>
      </c>
      <c r="N4" s="42" t="str">
        <f t="shared" si="1"/>
        <v xml:space="preserve"> </v>
      </c>
      <c r="O4" s="42">
        <f t="shared" ref="O4:O67" si="14">SUM($K$2:$K$1001)</f>
        <v>3928</v>
      </c>
      <c r="P4" s="42">
        <f t="shared" ref="P4:P67" si="15">SUM($L$2:$L$1001)</f>
        <v>4038</v>
      </c>
      <c r="Q4" s="42">
        <f t="shared" ref="Q4:Q67" si="16">SUM($M$2:$M$1001)</f>
        <v>4190</v>
      </c>
      <c r="U4" s="11"/>
      <c r="V4" s="42">
        <f t="shared" si="2"/>
        <v>0</v>
      </c>
      <c r="W4" s="42">
        <f t="shared" si="3"/>
        <v>453</v>
      </c>
      <c r="X4" s="42">
        <f t="shared" si="4"/>
        <v>453</v>
      </c>
      <c r="Y4" s="42" t="str">
        <f>VLOOKUP(X4,'Code club'!$A$2:$C$80,3,FALSE)</f>
        <v>Cahors</v>
      </c>
      <c r="Z4" s="42" t="str">
        <f t="shared" si="5"/>
        <v>Cahors</v>
      </c>
      <c r="AA4" s="42">
        <f t="shared" si="6"/>
        <v>0</v>
      </c>
      <c r="AB4" s="42">
        <f t="shared" si="7"/>
        <v>0</v>
      </c>
      <c r="AC4" s="42" t="str">
        <f t="shared" si="8"/>
        <v/>
      </c>
      <c r="AD4" s="42" t="e">
        <f>VLOOKUP(AC4,'Code club'!$A$2:$C$80,3,FALSE)</f>
        <v>#N/A</v>
      </c>
      <c r="AE4" s="42" t="str">
        <f t="shared" si="9"/>
        <v/>
      </c>
      <c r="AF4" s="42"/>
      <c r="AG4" s="72">
        <f t="shared" si="10"/>
        <v>453</v>
      </c>
      <c r="AH4" s="72" t="str">
        <f t="shared" si="11"/>
        <v>Cahors</v>
      </c>
      <c r="AI4" s="19" t="str">
        <f t="shared" si="12"/>
        <v/>
      </c>
      <c r="AJ4" s="19" t="str">
        <f t="shared" si="13"/>
        <v/>
      </c>
    </row>
    <row r="5" spans="1:36" x14ac:dyDescent="0.3">
      <c r="A5" s="58">
        <f t="shared" si="0"/>
        <v>424004</v>
      </c>
      <c r="B5" s="58" t="str">
        <f>IF(H5=H2,"non","oui")</f>
        <v>oui</v>
      </c>
      <c r="C5" s="58" t="s">
        <v>79</v>
      </c>
      <c r="D5" s="84"/>
      <c r="E5" s="20" t="s">
        <v>231</v>
      </c>
      <c r="F5" s="20">
        <v>424</v>
      </c>
      <c r="G5" s="20">
        <v>4</v>
      </c>
      <c r="H5" s="20" t="s">
        <v>236</v>
      </c>
      <c r="I5" s="20" t="s">
        <v>237</v>
      </c>
      <c r="J5" s="20"/>
      <c r="K5" s="23">
        <v>11</v>
      </c>
      <c r="L5" s="23">
        <v>11</v>
      </c>
      <c r="M5" s="23">
        <v>12</v>
      </c>
      <c r="N5" s="42" t="str">
        <f t="shared" si="1"/>
        <v xml:space="preserve"> </v>
      </c>
      <c r="O5" s="42">
        <f t="shared" si="14"/>
        <v>3928</v>
      </c>
      <c r="P5" s="42">
        <f t="shared" si="15"/>
        <v>4038</v>
      </c>
      <c r="Q5" s="42">
        <f t="shared" si="16"/>
        <v>4190</v>
      </c>
      <c r="S5" s="66" t="s">
        <v>219</v>
      </c>
      <c r="T5" s="67"/>
      <c r="U5" s="68"/>
      <c r="V5" s="42">
        <f t="shared" si="2"/>
        <v>0</v>
      </c>
      <c r="W5" s="42">
        <f t="shared" si="3"/>
        <v>441</v>
      </c>
      <c r="X5" s="42">
        <f t="shared" si="4"/>
        <v>441</v>
      </c>
      <c r="Y5" s="42" t="str">
        <f>VLOOKUP(X5,'Code club'!$A$2:$C$80,3,FALSE)</f>
        <v>Limoges</v>
      </c>
      <c r="Z5" s="42" t="str">
        <f t="shared" si="5"/>
        <v>Limoges</v>
      </c>
      <c r="AA5" s="42">
        <f t="shared" si="6"/>
        <v>0</v>
      </c>
      <c r="AB5" s="42">
        <f t="shared" si="7"/>
        <v>0</v>
      </c>
      <c r="AC5" s="42" t="str">
        <f t="shared" si="8"/>
        <v/>
      </c>
      <c r="AD5" s="42" t="e">
        <f>VLOOKUP(AC5,'Code club'!$A$2:$C$80,3,FALSE)</f>
        <v>#N/A</v>
      </c>
      <c r="AE5" s="42" t="str">
        <f t="shared" si="9"/>
        <v/>
      </c>
      <c r="AF5" s="42"/>
      <c r="AG5" s="72">
        <f t="shared" si="10"/>
        <v>441</v>
      </c>
      <c r="AH5" s="72" t="str">
        <f t="shared" si="11"/>
        <v>Limoges</v>
      </c>
      <c r="AI5" s="19" t="str">
        <f t="shared" si="12"/>
        <v/>
      </c>
      <c r="AJ5" s="19" t="str">
        <f t="shared" si="13"/>
        <v/>
      </c>
    </row>
    <row r="6" spans="1:36" x14ac:dyDescent="0.3">
      <c r="A6" s="58">
        <f t="shared" si="0"/>
        <v>424005</v>
      </c>
      <c r="B6" s="58" t="str">
        <f>IF(H6=H3,"non","oui")</f>
        <v>oui</v>
      </c>
      <c r="C6" s="58" t="s">
        <v>79</v>
      </c>
      <c r="D6" s="84"/>
      <c r="E6" s="20" t="s">
        <v>231</v>
      </c>
      <c r="F6" s="20">
        <v>424</v>
      </c>
      <c r="G6" s="20">
        <v>5</v>
      </c>
      <c r="H6" s="20" t="s">
        <v>236</v>
      </c>
      <c r="I6" s="20" t="s">
        <v>238</v>
      </c>
      <c r="J6" s="20"/>
      <c r="K6" s="23">
        <v>10</v>
      </c>
      <c r="L6" s="23">
        <v>12</v>
      </c>
      <c r="M6" s="23">
        <v>10</v>
      </c>
      <c r="N6" s="42" t="str">
        <f t="shared" si="1"/>
        <v xml:space="preserve"> </v>
      </c>
      <c r="O6" s="42">
        <f t="shared" si="14"/>
        <v>3928</v>
      </c>
      <c r="P6" s="42">
        <f t="shared" si="15"/>
        <v>4038</v>
      </c>
      <c r="Q6" s="42">
        <f t="shared" si="16"/>
        <v>4190</v>
      </c>
      <c r="V6" s="42">
        <f t="shared" si="2"/>
        <v>0</v>
      </c>
      <c r="W6" s="42">
        <f t="shared" si="3"/>
        <v>435</v>
      </c>
      <c r="X6" s="42">
        <f t="shared" si="4"/>
        <v>435</v>
      </c>
      <c r="Y6" s="42" t="str">
        <f>VLOOKUP(X6,'Code club'!$A$2:$C$80,3,FALSE)</f>
        <v>Saintes</v>
      </c>
      <c r="Z6" s="42" t="str">
        <f t="shared" si="5"/>
        <v>Saintes</v>
      </c>
      <c r="AA6" s="42">
        <f t="shared" si="6"/>
        <v>0</v>
      </c>
      <c r="AB6" s="42">
        <f t="shared" si="7"/>
        <v>0</v>
      </c>
      <c r="AC6" s="42" t="str">
        <f t="shared" si="8"/>
        <v/>
      </c>
      <c r="AD6" s="42" t="e">
        <f>VLOOKUP(AC6,'Code club'!$A$2:$C$80,3,FALSE)</f>
        <v>#N/A</v>
      </c>
      <c r="AE6" s="42" t="str">
        <f t="shared" si="9"/>
        <v/>
      </c>
      <c r="AF6" s="42"/>
      <c r="AG6" s="72">
        <f t="shared" si="10"/>
        <v>435</v>
      </c>
      <c r="AH6" s="72" t="str">
        <f t="shared" si="11"/>
        <v>Saintes</v>
      </c>
      <c r="AI6" s="19" t="str">
        <f t="shared" si="12"/>
        <v/>
      </c>
      <c r="AJ6" s="19" t="str">
        <f t="shared" si="13"/>
        <v/>
      </c>
    </row>
    <row r="7" spans="1:36" x14ac:dyDescent="0.3">
      <c r="A7" s="58">
        <f t="shared" si="0"/>
        <v>424006</v>
      </c>
      <c r="B7" s="58" t="str">
        <f t="shared" ref="B7:B69" si="17">IF(H7=H4,"non","oui")</f>
        <v>oui</v>
      </c>
      <c r="C7" s="58" t="s">
        <v>79</v>
      </c>
      <c r="D7" s="84"/>
      <c r="E7" s="20" t="s">
        <v>231</v>
      </c>
      <c r="F7" s="20">
        <v>424</v>
      </c>
      <c r="G7" s="20">
        <v>6</v>
      </c>
      <c r="H7" s="20" t="s">
        <v>236</v>
      </c>
      <c r="I7" s="20" t="s">
        <v>239</v>
      </c>
      <c r="J7" s="20"/>
      <c r="K7" s="23">
        <v>17</v>
      </c>
      <c r="L7" s="23">
        <v>13</v>
      </c>
      <c r="M7" s="23">
        <v>11</v>
      </c>
      <c r="N7" s="42" t="str">
        <f t="shared" si="1"/>
        <v xml:space="preserve"> </v>
      </c>
      <c r="O7" s="42">
        <f t="shared" si="14"/>
        <v>3928</v>
      </c>
      <c r="P7" s="42">
        <f t="shared" si="15"/>
        <v>4038</v>
      </c>
      <c r="Q7" s="42">
        <f t="shared" si="16"/>
        <v>4190</v>
      </c>
      <c r="V7" s="42">
        <f t="shared" si="2"/>
        <v>0</v>
      </c>
      <c r="W7" s="42">
        <f t="shared" si="3"/>
        <v>431</v>
      </c>
      <c r="X7" s="42">
        <f t="shared" si="4"/>
        <v>431</v>
      </c>
      <c r="Y7" s="42" t="str">
        <f>VLOOKUP(X7,'Code club'!$A$2:$C$80,3,FALSE)</f>
        <v>Bordeaux</v>
      </c>
      <c r="Z7" s="42" t="str">
        <f t="shared" si="5"/>
        <v>Bordeaux</v>
      </c>
      <c r="AA7" s="42">
        <f t="shared" si="6"/>
        <v>0</v>
      </c>
      <c r="AB7" s="42">
        <f t="shared" si="7"/>
        <v>0</v>
      </c>
      <c r="AC7" s="42" t="str">
        <f t="shared" si="8"/>
        <v/>
      </c>
      <c r="AD7" s="42" t="e">
        <f>VLOOKUP(AC7,'Code club'!$A$2:$C$80,3,FALSE)</f>
        <v>#N/A</v>
      </c>
      <c r="AE7" s="42" t="str">
        <f t="shared" si="9"/>
        <v/>
      </c>
      <c r="AF7" s="42"/>
      <c r="AG7" s="72">
        <f t="shared" si="10"/>
        <v>431</v>
      </c>
      <c r="AH7" s="72" t="str">
        <f t="shared" si="11"/>
        <v>Bordeaux</v>
      </c>
      <c r="AI7" s="19" t="str">
        <f t="shared" si="12"/>
        <v/>
      </c>
      <c r="AJ7" s="19" t="str">
        <f t="shared" si="13"/>
        <v/>
      </c>
    </row>
    <row r="8" spans="1:36" x14ac:dyDescent="0.3">
      <c r="A8" s="58">
        <f t="shared" si="0"/>
        <v>424007</v>
      </c>
      <c r="B8" s="58" t="str">
        <f>IF(H8=H5,"non","oui")</f>
        <v>oui</v>
      </c>
      <c r="C8" s="58" t="s">
        <v>79</v>
      </c>
      <c r="D8" s="84"/>
      <c r="E8" s="20" t="s">
        <v>231</v>
      </c>
      <c r="F8" s="20">
        <v>424</v>
      </c>
      <c r="G8" s="20">
        <v>7</v>
      </c>
      <c r="H8" s="20" t="s">
        <v>240</v>
      </c>
      <c r="I8" s="20" t="s">
        <v>241</v>
      </c>
      <c r="J8" s="20" t="s">
        <v>242</v>
      </c>
      <c r="K8" s="23">
        <v>13</v>
      </c>
      <c r="L8" s="23">
        <v>11</v>
      </c>
      <c r="M8" s="23">
        <v>10</v>
      </c>
      <c r="N8" s="42" t="str">
        <f t="shared" si="1"/>
        <v xml:space="preserve"> </v>
      </c>
      <c r="O8" s="42">
        <f t="shared" si="14"/>
        <v>3928</v>
      </c>
      <c r="P8" s="42">
        <f t="shared" si="15"/>
        <v>4038</v>
      </c>
      <c r="Q8" s="42">
        <f t="shared" si="16"/>
        <v>4190</v>
      </c>
      <c r="V8" s="42">
        <f t="shared" si="2"/>
        <v>0</v>
      </c>
      <c r="W8" s="42">
        <f t="shared" si="3"/>
        <v>430</v>
      </c>
      <c r="X8" s="42">
        <f t="shared" si="4"/>
        <v>430</v>
      </c>
      <c r="Y8" s="42" t="str">
        <f>VLOOKUP(X8,'Code club'!$A$2:$C$80,3,FALSE)</f>
        <v>Angoulême</v>
      </c>
      <c r="Z8" s="42" t="str">
        <f t="shared" si="5"/>
        <v>Angoulême</v>
      </c>
      <c r="AA8" s="42">
        <f t="shared" si="6"/>
        <v>0</v>
      </c>
      <c r="AB8" s="42">
        <f t="shared" si="7"/>
        <v>0</v>
      </c>
      <c r="AC8" s="42" t="str">
        <f t="shared" si="8"/>
        <v/>
      </c>
      <c r="AD8" s="42" t="e">
        <f>VLOOKUP(AC8,'Code club'!$A$2:$C$80,3,FALSE)</f>
        <v>#N/A</v>
      </c>
      <c r="AE8" s="42" t="str">
        <f t="shared" si="9"/>
        <v/>
      </c>
      <c r="AF8" s="42"/>
      <c r="AG8" s="72">
        <f t="shared" si="10"/>
        <v>430</v>
      </c>
      <c r="AH8" s="72" t="str">
        <f t="shared" si="11"/>
        <v>Angoulême</v>
      </c>
      <c r="AI8" s="19" t="str">
        <f t="shared" si="12"/>
        <v/>
      </c>
      <c r="AJ8" s="19" t="str">
        <f t="shared" si="13"/>
        <v/>
      </c>
    </row>
    <row r="9" spans="1:36" x14ac:dyDescent="0.3">
      <c r="A9" s="58">
        <f t="shared" si="0"/>
        <v>424008</v>
      </c>
      <c r="B9" s="58" t="str">
        <f>IF(H9=H6,"non","oui")</f>
        <v>oui</v>
      </c>
      <c r="C9" s="58" t="s">
        <v>79</v>
      </c>
      <c r="D9" s="84"/>
      <c r="E9" s="20" t="s">
        <v>231</v>
      </c>
      <c r="F9" s="20">
        <v>424</v>
      </c>
      <c r="G9" s="20">
        <v>8</v>
      </c>
      <c r="H9" s="20" t="s">
        <v>240</v>
      </c>
      <c r="I9" s="20" t="s">
        <v>243</v>
      </c>
      <c r="J9" s="20" t="s">
        <v>242</v>
      </c>
      <c r="K9" s="23">
        <v>10</v>
      </c>
      <c r="L9" s="23">
        <v>8</v>
      </c>
      <c r="M9" s="23">
        <v>9</v>
      </c>
      <c r="N9" s="42" t="str">
        <f t="shared" si="1"/>
        <v xml:space="preserve"> </v>
      </c>
      <c r="O9" s="42">
        <f t="shared" si="14"/>
        <v>3928</v>
      </c>
      <c r="P9" s="42">
        <f t="shared" si="15"/>
        <v>4038</v>
      </c>
      <c r="Q9" s="42">
        <f t="shared" si="16"/>
        <v>4190</v>
      </c>
      <c r="V9" s="42">
        <f t="shared" si="2"/>
        <v>0</v>
      </c>
      <c r="W9" s="42">
        <f t="shared" si="3"/>
        <v>424</v>
      </c>
      <c r="X9" s="42">
        <f t="shared" si="4"/>
        <v>424</v>
      </c>
      <c r="Y9" s="42" t="str">
        <f>VLOOKUP(X9,'Code club'!$A$2:$C$80,3,FALSE)</f>
        <v>St Aignan-Noyers</v>
      </c>
      <c r="Z9" s="42" t="str">
        <f t="shared" si="5"/>
        <v>St Aignan-Noyers</v>
      </c>
      <c r="AA9" s="42">
        <f t="shared" si="6"/>
        <v>0</v>
      </c>
      <c r="AB9" s="42">
        <f t="shared" si="7"/>
        <v>0</v>
      </c>
      <c r="AC9" s="42" t="str">
        <f t="shared" si="8"/>
        <v/>
      </c>
      <c r="AD9" s="42" t="e">
        <f>VLOOKUP(AC9,'Code club'!$A$2:$C$80,3,FALSE)</f>
        <v>#N/A</v>
      </c>
      <c r="AE9" s="42" t="str">
        <f t="shared" si="9"/>
        <v/>
      </c>
      <c r="AF9" s="42"/>
      <c r="AG9" s="72">
        <f t="shared" si="10"/>
        <v>424</v>
      </c>
      <c r="AH9" s="72" t="str">
        <f t="shared" si="11"/>
        <v>St Aignan-Noyers</v>
      </c>
      <c r="AI9" s="19" t="str">
        <f t="shared" si="12"/>
        <v/>
      </c>
      <c r="AJ9" s="19" t="str">
        <f t="shared" si="13"/>
        <v/>
      </c>
    </row>
    <row r="10" spans="1:36" x14ac:dyDescent="0.3">
      <c r="A10" s="58">
        <f t="shared" si="0"/>
        <v>424009</v>
      </c>
      <c r="B10" s="58" t="str">
        <f t="shared" si="17"/>
        <v>oui</v>
      </c>
      <c r="C10" s="58" t="s">
        <v>79</v>
      </c>
      <c r="D10" s="84"/>
      <c r="E10" s="20" t="s">
        <v>231</v>
      </c>
      <c r="F10" s="20">
        <v>424</v>
      </c>
      <c r="G10" s="20">
        <v>9</v>
      </c>
      <c r="H10" s="20" t="s">
        <v>240</v>
      </c>
      <c r="I10" s="20" t="s">
        <v>244</v>
      </c>
      <c r="J10" s="20" t="s">
        <v>242</v>
      </c>
      <c r="K10" s="23">
        <v>11</v>
      </c>
      <c r="L10" s="23">
        <v>12</v>
      </c>
      <c r="M10" s="23">
        <v>11</v>
      </c>
      <c r="N10" s="42" t="str">
        <f t="shared" si="1"/>
        <v xml:space="preserve"> </v>
      </c>
      <c r="O10" s="42">
        <f t="shared" si="14"/>
        <v>3928</v>
      </c>
      <c r="P10" s="42">
        <f t="shared" si="15"/>
        <v>4038</v>
      </c>
      <c r="Q10" s="42">
        <f t="shared" si="16"/>
        <v>4190</v>
      </c>
      <c r="V10" s="42">
        <f t="shared" si="2"/>
        <v>0</v>
      </c>
      <c r="W10" s="42">
        <f t="shared" si="3"/>
        <v>421</v>
      </c>
      <c r="X10" s="42">
        <f t="shared" si="4"/>
        <v>421</v>
      </c>
      <c r="Y10" s="42" t="str">
        <f>VLOOKUP(X10,'Code club'!$A$2:$C$80,3,FALSE)</f>
        <v>Tours</v>
      </c>
      <c r="Z10" s="42" t="str">
        <f t="shared" si="5"/>
        <v>Tours</v>
      </c>
      <c r="AA10" s="42">
        <f t="shared" si="6"/>
        <v>0</v>
      </c>
      <c r="AB10" s="42">
        <f t="shared" si="7"/>
        <v>0</v>
      </c>
      <c r="AC10" s="42" t="str">
        <f t="shared" si="8"/>
        <v/>
      </c>
      <c r="AD10" s="42" t="e">
        <f>VLOOKUP(AC10,'Code club'!$A$2:$C$80,3,FALSE)</f>
        <v>#N/A</v>
      </c>
      <c r="AE10" s="42" t="str">
        <f t="shared" si="9"/>
        <v/>
      </c>
      <c r="AF10" s="42"/>
      <c r="AG10" s="72">
        <f t="shared" si="10"/>
        <v>421</v>
      </c>
      <c r="AH10" s="72" t="str">
        <f t="shared" si="11"/>
        <v>Tours</v>
      </c>
      <c r="AI10" s="19" t="str">
        <f t="shared" si="12"/>
        <v/>
      </c>
      <c r="AJ10" s="19" t="str">
        <f t="shared" si="13"/>
        <v/>
      </c>
    </row>
    <row r="11" spans="1:36" x14ac:dyDescent="0.3">
      <c r="A11" s="58">
        <f t="shared" si="0"/>
        <v>424010</v>
      </c>
      <c r="B11" s="58" t="str">
        <f t="shared" si="17"/>
        <v>oui</v>
      </c>
      <c r="C11" s="58" t="s">
        <v>79</v>
      </c>
      <c r="D11" s="84"/>
      <c r="E11" s="20" t="s">
        <v>231</v>
      </c>
      <c r="F11" s="20">
        <v>424</v>
      </c>
      <c r="G11" s="20">
        <v>10</v>
      </c>
      <c r="H11" s="20" t="s">
        <v>245</v>
      </c>
      <c r="I11" s="20" t="s">
        <v>246</v>
      </c>
      <c r="J11" s="20" t="s">
        <v>242</v>
      </c>
      <c r="K11" s="23">
        <v>10</v>
      </c>
      <c r="L11" s="23">
        <v>12</v>
      </c>
      <c r="M11" s="23">
        <v>11</v>
      </c>
      <c r="N11" s="42" t="str">
        <f t="shared" si="1"/>
        <v xml:space="preserve"> </v>
      </c>
      <c r="O11" s="42">
        <f t="shared" si="14"/>
        <v>3928</v>
      </c>
      <c r="P11" s="42">
        <f t="shared" si="15"/>
        <v>4038</v>
      </c>
      <c r="Q11" s="42">
        <f t="shared" si="16"/>
        <v>4190</v>
      </c>
      <c r="V11" s="42">
        <f t="shared" si="2"/>
        <v>0</v>
      </c>
      <c r="W11" s="42">
        <f t="shared" si="3"/>
        <v>419</v>
      </c>
      <c r="X11" s="42">
        <f t="shared" si="4"/>
        <v>419</v>
      </c>
      <c r="Y11" s="42" t="str">
        <f>VLOOKUP(X11,'Code club'!$A$2:$C$80,3,FALSE)</f>
        <v>Orléans</v>
      </c>
      <c r="Z11" s="42" t="str">
        <f t="shared" si="5"/>
        <v>Orléans</v>
      </c>
      <c r="AA11" s="42">
        <f t="shared" si="6"/>
        <v>0</v>
      </c>
      <c r="AB11" s="42">
        <f t="shared" si="7"/>
        <v>0</v>
      </c>
      <c r="AC11" s="42" t="str">
        <f t="shared" si="8"/>
        <v/>
      </c>
      <c r="AD11" s="42" t="e">
        <f>VLOOKUP(AC11,'Code club'!$A$2:$C$80,3,FALSE)</f>
        <v>#N/A</v>
      </c>
      <c r="AE11" s="42" t="str">
        <f t="shared" si="9"/>
        <v/>
      </c>
      <c r="AF11" s="42"/>
      <c r="AG11" s="72">
        <f t="shared" si="10"/>
        <v>419</v>
      </c>
      <c r="AH11" s="72" t="str">
        <f t="shared" si="11"/>
        <v>Orléans</v>
      </c>
      <c r="AI11" s="19" t="str">
        <f t="shared" si="12"/>
        <v/>
      </c>
      <c r="AJ11" s="19" t="str">
        <f t="shared" si="13"/>
        <v/>
      </c>
    </row>
    <row r="12" spans="1:36" x14ac:dyDescent="0.3">
      <c r="A12" s="58">
        <f t="shared" si="0"/>
        <v>424011</v>
      </c>
      <c r="B12" s="58" t="str">
        <f t="shared" si="17"/>
        <v>oui</v>
      </c>
      <c r="C12" s="58" t="s">
        <v>79</v>
      </c>
      <c r="D12" s="84"/>
      <c r="E12" s="20" t="s">
        <v>231</v>
      </c>
      <c r="F12" s="20">
        <v>424</v>
      </c>
      <c r="G12" s="20">
        <v>11</v>
      </c>
      <c r="H12" s="20" t="s">
        <v>245</v>
      </c>
      <c r="I12" s="20" t="s">
        <v>247</v>
      </c>
      <c r="J12" s="20" t="s">
        <v>242</v>
      </c>
      <c r="K12" s="23">
        <v>11</v>
      </c>
      <c r="L12" s="23">
        <v>12</v>
      </c>
      <c r="M12" s="23">
        <v>12</v>
      </c>
      <c r="N12" s="42" t="str">
        <f t="shared" si="1"/>
        <v xml:space="preserve"> </v>
      </c>
      <c r="O12" s="42">
        <f t="shared" si="14"/>
        <v>3928</v>
      </c>
      <c r="P12" s="42">
        <f t="shared" si="15"/>
        <v>4038</v>
      </c>
      <c r="Q12" s="42">
        <f t="shared" si="16"/>
        <v>4190</v>
      </c>
      <c r="V12" s="42">
        <f t="shared" si="2"/>
        <v>0</v>
      </c>
      <c r="W12" s="42">
        <f t="shared" si="3"/>
        <v>417</v>
      </c>
      <c r="X12" s="42">
        <f t="shared" si="4"/>
        <v>417</v>
      </c>
      <c r="Y12" s="42" t="str">
        <f>VLOOKUP(X12,'Code club'!$A$2:$C$80,3,FALSE)</f>
        <v>Paris Austerlitz</v>
      </c>
      <c r="Z12" s="42" t="str">
        <f t="shared" si="5"/>
        <v>Paris Austerlitz</v>
      </c>
      <c r="AA12" s="42">
        <f t="shared" si="6"/>
        <v>0</v>
      </c>
      <c r="AB12" s="42">
        <f t="shared" si="7"/>
        <v>0</v>
      </c>
      <c r="AC12" s="42" t="str">
        <f t="shared" si="8"/>
        <v/>
      </c>
      <c r="AD12" s="42" t="e">
        <f>VLOOKUP(AC12,'Code club'!$A$2:$C$80,3,FALSE)</f>
        <v>#N/A</v>
      </c>
      <c r="AE12" s="42" t="str">
        <f t="shared" si="9"/>
        <v/>
      </c>
      <c r="AF12" s="42"/>
      <c r="AG12" s="72">
        <f t="shared" si="10"/>
        <v>417</v>
      </c>
      <c r="AH12" s="72" t="str">
        <f t="shared" si="11"/>
        <v>Paris Austerlitz</v>
      </c>
      <c r="AI12" s="19" t="str">
        <f t="shared" si="12"/>
        <v/>
      </c>
      <c r="AJ12" s="19" t="str">
        <f t="shared" si="13"/>
        <v/>
      </c>
    </row>
    <row r="13" spans="1:36" x14ac:dyDescent="0.3">
      <c r="A13" s="58">
        <f t="shared" si="0"/>
        <v>424012</v>
      </c>
      <c r="B13" s="58" t="str">
        <f t="shared" si="17"/>
        <v>oui</v>
      </c>
      <c r="C13" s="58" t="s">
        <v>79</v>
      </c>
      <c r="D13" s="84"/>
      <c r="E13" s="20" t="s">
        <v>231</v>
      </c>
      <c r="F13" s="20">
        <v>424</v>
      </c>
      <c r="G13" s="20">
        <v>12</v>
      </c>
      <c r="H13" s="20" t="s">
        <v>245</v>
      </c>
      <c r="I13" s="20" t="s">
        <v>248</v>
      </c>
      <c r="J13" s="20" t="s">
        <v>242</v>
      </c>
      <c r="K13" s="23">
        <v>8</v>
      </c>
      <c r="L13" s="23">
        <v>8</v>
      </c>
      <c r="M13" s="23">
        <v>10</v>
      </c>
      <c r="N13" s="42" t="str">
        <f t="shared" si="1"/>
        <v xml:space="preserve"> </v>
      </c>
      <c r="O13" s="42">
        <f t="shared" si="14"/>
        <v>3928</v>
      </c>
      <c r="P13" s="42">
        <f t="shared" si="15"/>
        <v>4038</v>
      </c>
      <c r="Q13" s="42">
        <f t="shared" si="16"/>
        <v>4190</v>
      </c>
      <c r="V13" s="42">
        <f t="shared" si="2"/>
        <v>0</v>
      </c>
      <c r="W13" s="42">
        <f t="shared" si="3"/>
        <v>0</v>
      </c>
      <c r="X13" s="42" t="str">
        <f t="shared" si="4"/>
        <v/>
      </c>
      <c r="Y13" s="42" t="e">
        <f>VLOOKUP(X13,'Code club'!$A$2:$C$80,3,FALSE)</f>
        <v>#N/A</v>
      </c>
      <c r="Z13" s="42" t="str">
        <f t="shared" si="5"/>
        <v/>
      </c>
      <c r="AA13" s="42">
        <f t="shared" si="6"/>
        <v>0</v>
      </c>
      <c r="AB13" s="42">
        <f t="shared" si="7"/>
        <v>0</v>
      </c>
      <c r="AC13" s="42" t="str">
        <f t="shared" si="8"/>
        <v/>
      </c>
      <c r="AD13" s="42" t="e">
        <f>VLOOKUP(AC13,'Code club'!$A$2:$C$80,3,FALSE)</f>
        <v>#N/A</v>
      </c>
      <c r="AE13" s="42" t="str">
        <f t="shared" si="9"/>
        <v/>
      </c>
      <c r="AF13" s="42"/>
      <c r="AG13" s="72" t="str">
        <f t="shared" si="10"/>
        <v/>
      </c>
      <c r="AH13" s="72" t="str">
        <f t="shared" si="11"/>
        <v/>
      </c>
      <c r="AI13" s="19" t="str">
        <f t="shared" si="12"/>
        <v/>
      </c>
      <c r="AJ13" s="19" t="str">
        <f t="shared" si="13"/>
        <v/>
      </c>
    </row>
    <row r="14" spans="1:36" x14ac:dyDescent="0.3">
      <c r="A14" s="58">
        <f t="shared" si="0"/>
        <v>424013</v>
      </c>
      <c r="B14" s="58" t="str">
        <f t="shared" si="17"/>
        <v>oui</v>
      </c>
      <c r="C14" s="58" t="s">
        <v>79</v>
      </c>
      <c r="D14" s="84"/>
      <c r="E14" s="20" t="s">
        <v>231</v>
      </c>
      <c r="F14" s="20">
        <v>424</v>
      </c>
      <c r="G14" s="20">
        <v>13</v>
      </c>
      <c r="H14" s="20" t="s">
        <v>249</v>
      </c>
      <c r="I14" s="20" t="s">
        <v>250</v>
      </c>
      <c r="J14" s="20"/>
      <c r="K14" s="23">
        <v>6</v>
      </c>
      <c r="L14" s="23">
        <v>11</v>
      </c>
      <c r="M14" s="23">
        <v>9</v>
      </c>
      <c r="N14" s="42" t="str">
        <f t="shared" si="1"/>
        <v xml:space="preserve"> </v>
      </c>
      <c r="O14" s="42">
        <f t="shared" si="14"/>
        <v>3928</v>
      </c>
      <c r="P14" s="42">
        <f t="shared" si="15"/>
        <v>4038</v>
      </c>
      <c r="Q14" s="42">
        <f t="shared" si="16"/>
        <v>4190</v>
      </c>
      <c r="V14" s="42">
        <f t="shared" si="2"/>
        <v>0</v>
      </c>
      <c r="W14" s="42">
        <f t="shared" si="3"/>
        <v>0</v>
      </c>
      <c r="X14" s="42" t="str">
        <f t="shared" si="4"/>
        <v/>
      </c>
      <c r="Y14" s="42" t="e">
        <f>VLOOKUP(X14,'Code club'!$A$2:$C$80,3,FALSE)</f>
        <v>#N/A</v>
      </c>
      <c r="Z14" s="42" t="str">
        <f t="shared" si="5"/>
        <v/>
      </c>
      <c r="AA14" s="42">
        <f t="shared" si="6"/>
        <v>0</v>
      </c>
      <c r="AB14" s="42">
        <f t="shared" si="7"/>
        <v>0</v>
      </c>
      <c r="AC14" s="42" t="str">
        <f t="shared" si="8"/>
        <v/>
      </c>
      <c r="AD14" s="42" t="e">
        <f>VLOOKUP(AC14,'Code club'!$A$2:$C$80,3,FALSE)</f>
        <v>#N/A</v>
      </c>
      <c r="AE14" s="42" t="str">
        <f t="shared" si="9"/>
        <v/>
      </c>
      <c r="AF14" s="42"/>
      <c r="AG14" s="72" t="str">
        <f t="shared" si="10"/>
        <v/>
      </c>
      <c r="AH14" s="72" t="str">
        <f t="shared" si="11"/>
        <v/>
      </c>
      <c r="AI14" s="19" t="str">
        <f t="shared" si="12"/>
        <v/>
      </c>
      <c r="AJ14" s="19" t="str">
        <f t="shared" si="13"/>
        <v/>
      </c>
    </row>
    <row r="15" spans="1:36" x14ac:dyDescent="0.3">
      <c r="A15" s="58">
        <f t="shared" si="0"/>
        <v>424014</v>
      </c>
      <c r="B15" s="58" t="str">
        <f t="shared" si="17"/>
        <v>oui</v>
      </c>
      <c r="C15" s="58" t="s">
        <v>79</v>
      </c>
      <c r="D15" s="84"/>
      <c r="E15" s="20" t="s">
        <v>231</v>
      </c>
      <c r="F15" s="20">
        <v>424</v>
      </c>
      <c r="G15" s="20">
        <v>14</v>
      </c>
      <c r="H15" s="20" t="s">
        <v>249</v>
      </c>
      <c r="I15" s="20" t="s">
        <v>251</v>
      </c>
      <c r="J15" s="20"/>
      <c r="K15" s="23">
        <v>13</v>
      </c>
      <c r="L15" s="23">
        <v>13</v>
      </c>
      <c r="M15" s="23">
        <v>14</v>
      </c>
      <c r="N15" s="42" t="str">
        <f t="shared" si="1"/>
        <v xml:space="preserve"> </v>
      </c>
      <c r="O15" s="42">
        <f t="shared" si="14"/>
        <v>3928</v>
      </c>
      <c r="P15" s="42">
        <f t="shared" si="15"/>
        <v>4038</v>
      </c>
      <c r="Q15" s="42">
        <f t="shared" si="16"/>
        <v>4190</v>
      </c>
      <c r="V15" s="42">
        <f t="shared" si="2"/>
        <v>0</v>
      </c>
      <c r="W15" s="42">
        <f t="shared" si="3"/>
        <v>0</v>
      </c>
      <c r="X15" s="42" t="str">
        <f t="shared" si="4"/>
        <v/>
      </c>
      <c r="Y15" s="42" t="e">
        <f>VLOOKUP(X15,'Code club'!$A$2:$C$80,3,FALSE)</f>
        <v>#N/A</v>
      </c>
      <c r="Z15" s="42" t="str">
        <f t="shared" si="5"/>
        <v/>
      </c>
      <c r="AA15" s="42">
        <f t="shared" si="6"/>
        <v>0</v>
      </c>
      <c r="AB15" s="42">
        <f t="shared" si="7"/>
        <v>0</v>
      </c>
      <c r="AC15" s="42" t="str">
        <f t="shared" si="8"/>
        <v/>
      </c>
      <c r="AD15" s="42" t="e">
        <f>VLOOKUP(AC15,'Code club'!$A$2:$C$80,3,FALSE)</f>
        <v>#N/A</v>
      </c>
      <c r="AE15" s="42" t="str">
        <f t="shared" si="9"/>
        <v/>
      </c>
      <c r="AF15" s="42"/>
      <c r="AG15" s="72" t="str">
        <f t="shared" si="10"/>
        <v/>
      </c>
      <c r="AH15" s="72" t="str">
        <f t="shared" si="11"/>
        <v/>
      </c>
      <c r="AI15" s="19" t="str">
        <f t="shared" si="12"/>
        <v/>
      </c>
      <c r="AJ15" s="19" t="str">
        <f t="shared" si="13"/>
        <v/>
      </c>
    </row>
    <row r="16" spans="1:36" x14ac:dyDescent="0.3">
      <c r="A16" s="58">
        <f t="shared" si="0"/>
        <v>424015</v>
      </c>
      <c r="B16" s="58" t="str">
        <f t="shared" si="17"/>
        <v>oui</v>
      </c>
      <c r="C16" s="58" t="s">
        <v>79</v>
      </c>
      <c r="D16" s="84"/>
      <c r="E16" s="20" t="s">
        <v>231</v>
      </c>
      <c r="F16" s="20">
        <v>424</v>
      </c>
      <c r="G16" s="20">
        <v>15</v>
      </c>
      <c r="H16" s="20" t="s">
        <v>249</v>
      </c>
      <c r="I16" s="20" t="s">
        <v>252</v>
      </c>
      <c r="J16" s="20"/>
      <c r="K16" s="23">
        <v>10</v>
      </c>
      <c r="L16" s="23">
        <v>11</v>
      </c>
      <c r="M16" s="23">
        <v>13</v>
      </c>
      <c r="N16" s="42" t="str">
        <f t="shared" si="1"/>
        <v xml:space="preserve"> </v>
      </c>
      <c r="O16" s="42">
        <f t="shared" si="14"/>
        <v>3928</v>
      </c>
      <c r="P16" s="42">
        <f t="shared" si="15"/>
        <v>4038</v>
      </c>
      <c r="Q16" s="42">
        <f t="shared" si="16"/>
        <v>4190</v>
      </c>
      <c r="V16" s="42">
        <f t="shared" si="2"/>
        <v>0</v>
      </c>
      <c r="W16" s="42">
        <f t="shared" si="3"/>
        <v>0</v>
      </c>
      <c r="X16" s="42" t="str">
        <f t="shared" si="4"/>
        <v/>
      </c>
      <c r="Y16" s="42" t="e">
        <f>VLOOKUP(X16,'Code club'!$A$2:$C$80,3,FALSE)</f>
        <v>#N/A</v>
      </c>
      <c r="Z16" s="42" t="str">
        <f t="shared" si="5"/>
        <v/>
      </c>
      <c r="AA16" s="42">
        <f t="shared" si="6"/>
        <v>0</v>
      </c>
      <c r="AB16" s="42">
        <f t="shared" si="7"/>
        <v>0</v>
      </c>
      <c r="AC16" s="42" t="str">
        <f t="shared" si="8"/>
        <v/>
      </c>
      <c r="AD16" s="42" t="e">
        <f>VLOOKUP(AC16,'Code club'!$A$2:$C$80,3,FALSE)</f>
        <v>#N/A</v>
      </c>
      <c r="AE16" s="42" t="str">
        <f t="shared" si="9"/>
        <v/>
      </c>
      <c r="AF16" s="42"/>
      <c r="AG16" s="72" t="str">
        <f t="shared" si="10"/>
        <v/>
      </c>
      <c r="AH16" s="72" t="str">
        <f t="shared" si="11"/>
        <v/>
      </c>
      <c r="AI16" s="19" t="str">
        <f t="shared" si="12"/>
        <v/>
      </c>
      <c r="AJ16" s="19" t="str">
        <f t="shared" si="13"/>
        <v/>
      </c>
    </row>
    <row r="17" spans="1:36" x14ac:dyDescent="0.3">
      <c r="A17" s="58">
        <f t="shared" si="0"/>
        <v>424016</v>
      </c>
      <c r="B17" s="58" t="str">
        <f t="shared" si="17"/>
        <v>oui</v>
      </c>
      <c r="C17" s="58" t="s">
        <v>79</v>
      </c>
      <c r="D17" s="84"/>
      <c r="E17" s="20" t="s">
        <v>231</v>
      </c>
      <c r="F17" s="20">
        <v>424</v>
      </c>
      <c r="G17" s="20">
        <v>16</v>
      </c>
      <c r="H17" s="20" t="s">
        <v>253</v>
      </c>
      <c r="I17" s="20" t="s">
        <v>254</v>
      </c>
      <c r="J17" s="20"/>
      <c r="K17" s="23">
        <v>15</v>
      </c>
      <c r="L17" s="23">
        <v>14</v>
      </c>
      <c r="M17" s="23">
        <v>14</v>
      </c>
      <c r="N17" s="42" t="str">
        <f t="shared" si="1"/>
        <v xml:space="preserve"> </v>
      </c>
      <c r="O17" s="42">
        <f t="shared" si="14"/>
        <v>3928</v>
      </c>
      <c r="P17" s="42">
        <f t="shared" si="15"/>
        <v>4038</v>
      </c>
      <c r="Q17" s="42">
        <f t="shared" si="16"/>
        <v>4190</v>
      </c>
      <c r="V17" s="42">
        <f t="shared" si="2"/>
        <v>0</v>
      </c>
      <c r="W17" s="42">
        <f t="shared" si="3"/>
        <v>0</v>
      </c>
      <c r="X17" s="42" t="str">
        <f t="shared" si="4"/>
        <v/>
      </c>
      <c r="Y17" s="42" t="e">
        <f>VLOOKUP(X17,'Code club'!$A$2:$C$80,3,FALSE)</f>
        <v>#N/A</v>
      </c>
      <c r="Z17" s="42" t="str">
        <f t="shared" si="5"/>
        <v/>
      </c>
      <c r="AA17" s="42">
        <f t="shared" si="6"/>
        <v>0</v>
      </c>
      <c r="AB17" s="42">
        <f t="shared" si="7"/>
        <v>0</v>
      </c>
      <c r="AC17" s="42" t="str">
        <f t="shared" si="8"/>
        <v/>
      </c>
      <c r="AD17" s="42" t="e">
        <f>VLOOKUP(AC17,'Code club'!$A$2:$C$80,3,FALSE)</f>
        <v>#N/A</v>
      </c>
      <c r="AE17" s="42" t="str">
        <f t="shared" si="9"/>
        <v/>
      </c>
      <c r="AF17" s="42"/>
      <c r="AG17" s="72" t="str">
        <f t="shared" si="10"/>
        <v/>
      </c>
      <c r="AH17" s="72" t="str">
        <f t="shared" si="11"/>
        <v/>
      </c>
      <c r="AI17" s="19" t="str">
        <f t="shared" si="12"/>
        <v/>
      </c>
      <c r="AJ17" s="19" t="str">
        <f t="shared" si="13"/>
        <v/>
      </c>
    </row>
    <row r="18" spans="1:36" x14ac:dyDescent="0.3">
      <c r="A18" s="58">
        <f t="shared" si="0"/>
        <v>424017</v>
      </c>
      <c r="B18" s="58" t="str">
        <f t="shared" si="17"/>
        <v>oui</v>
      </c>
      <c r="C18" s="58" t="s">
        <v>79</v>
      </c>
      <c r="D18" s="84"/>
      <c r="E18" s="20" t="s">
        <v>231</v>
      </c>
      <c r="F18" s="20">
        <v>424</v>
      </c>
      <c r="G18" s="20">
        <v>17</v>
      </c>
      <c r="H18" s="20" t="s">
        <v>253</v>
      </c>
      <c r="I18" s="20" t="s">
        <v>255</v>
      </c>
      <c r="J18" s="20"/>
      <c r="K18" s="23">
        <v>9</v>
      </c>
      <c r="L18" s="23">
        <v>10</v>
      </c>
      <c r="M18" s="23">
        <v>11</v>
      </c>
      <c r="N18" s="42" t="str">
        <f t="shared" si="1"/>
        <v xml:space="preserve"> </v>
      </c>
      <c r="O18" s="42">
        <f t="shared" si="14"/>
        <v>3928</v>
      </c>
      <c r="P18" s="42">
        <f t="shared" si="15"/>
        <v>4038</v>
      </c>
      <c r="Q18" s="42">
        <f t="shared" si="16"/>
        <v>4190</v>
      </c>
      <c r="V18" s="42">
        <f t="shared" si="2"/>
        <v>0</v>
      </c>
      <c r="W18" s="42">
        <f t="shared" si="3"/>
        <v>0</v>
      </c>
      <c r="X18" s="42" t="str">
        <f t="shared" si="4"/>
        <v/>
      </c>
      <c r="Y18" s="42" t="e">
        <f>VLOOKUP(X18,'Code club'!$A$2:$C$80,3,FALSE)</f>
        <v>#N/A</v>
      </c>
      <c r="Z18" s="42" t="str">
        <f t="shared" si="5"/>
        <v/>
      </c>
      <c r="AA18" s="42">
        <f t="shared" si="6"/>
        <v>0</v>
      </c>
      <c r="AB18" s="42">
        <f t="shared" si="7"/>
        <v>0</v>
      </c>
      <c r="AC18" s="42" t="str">
        <f t="shared" si="8"/>
        <v/>
      </c>
      <c r="AD18" s="42" t="e">
        <f>VLOOKUP(AC18,'Code club'!$A$2:$C$80,3,FALSE)</f>
        <v>#N/A</v>
      </c>
      <c r="AE18" s="42" t="str">
        <f t="shared" si="9"/>
        <v/>
      </c>
      <c r="AF18" s="42"/>
      <c r="AG18" s="72" t="str">
        <f t="shared" si="10"/>
        <v/>
      </c>
      <c r="AH18" s="72" t="str">
        <f t="shared" si="11"/>
        <v/>
      </c>
      <c r="AI18" s="19" t="str">
        <f t="shared" si="12"/>
        <v/>
      </c>
      <c r="AJ18" s="19" t="str">
        <f t="shared" si="13"/>
        <v/>
      </c>
    </row>
    <row r="19" spans="1:36" x14ac:dyDescent="0.3">
      <c r="A19" s="58">
        <f t="shared" si="0"/>
        <v>424018</v>
      </c>
      <c r="B19" s="58" t="str">
        <f t="shared" si="17"/>
        <v>oui</v>
      </c>
      <c r="C19" s="58" t="s">
        <v>79</v>
      </c>
      <c r="D19" s="84"/>
      <c r="E19" s="20" t="s">
        <v>231</v>
      </c>
      <c r="F19" s="20">
        <v>424</v>
      </c>
      <c r="G19" s="20">
        <v>18</v>
      </c>
      <c r="H19" s="20" t="s">
        <v>253</v>
      </c>
      <c r="I19" s="20" t="s">
        <v>256</v>
      </c>
      <c r="J19" s="20"/>
      <c r="K19" s="23">
        <v>12</v>
      </c>
      <c r="L19" s="23">
        <v>12</v>
      </c>
      <c r="M19" s="23">
        <v>11</v>
      </c>
      <c r="N19" s="42" t="str">
        <f t="shared" si="1"/>
        <v xml:space="preserve"> </v>
      </c>
      <c r="O19" s="42">
        <f t="shared" si="14"/>
        <v>3928</v>
      </c>
      <c r="P19" s="42">
        <f t="shared" si="15"/>
        <v>4038</v>
      </c>
      <c r="Q19" s="42">
        <f t="shared" si="16"/>
        <v>4190</v>
      </c>
      <c r="V19" s="42">
        <f t="shared" si="2"/>
        <v>0</v>
      </c>
      <c r="W19" s="42">
        <f t="shared" si="3"/>
        <v>0</v>
      </c>
      <c r="X19" s="42" t="str">
        <f t="shared" si="4"/>
        <v/>
      </c>
      <c r="Y19" s="42" t="e">
        <f>VLOOKUP(X19,'Code club'!$A$2:$C$80,3,FALSE)</f>
        <v>#N/A</v>
      </c>
      <c r="Z19" s="42" t="str">
        <f t="shared" si="5"/>
        <v/>
      </c>
      <c r="AA19" s="42">
        <f t="shared" si="6"/>
        <v>0</v>
      </c>
      <c r="AB19" s="42">
        <f t="shared" si="7"/>
        <v>0</v>
      </c>
      <c r="AC19" s="42" t="str">
        <f t="shared" si="8"/>
        <v/>
      </c>
      <c r="AD19" s="42" t="e">
        <f>VLOOKUP(AC19,'Code club'!$A$2:$C$80,3,FALSE)</f>
        <v>#N/A</v>
      </c>
      <c r="AE19" s="42" t="str">
        <f t="shared" si="9"/>
        <v/>
      </c>
      <c r="AF19" s="42"/>
      <c r="AG19" s="72" t="str">
        <f t="shared" si="10"/>
        <v/>
      </c>
      <c r="AH19" s="72" t="str">
        <f t="shared" si="11"/>
        <v/>
      </c>
      <c r="AI19" s="19" t="str">
        <f t="shared" si="12"/>
        <v/>
      </c>
      <c r="AJ19" s="19" t="str">
        <f t="shared" si="13"/>
        <v/>
      </c>
    </row>
    <row r="20" spans="1:36" x14ac:dyDescent="0.3">
      <c r="A20" s="58">
        <f t="shared" si="0"/>
        <v>424019</v>
      </c>
      <c r="B20" s="58" t="str">
        <f t="shared" si="17"/>
        <v>oui</v>
      </c>
      <c r="C20" s="58" t="s">
        <v>79</v>
      </c>
      <c r="D20" s="84"/>
      <c r="E20" s="20" t="s">
        <v>231</v>
      </c>
      <c r="F20" s="20">
        <v>424</v>
      </c>
      <c r="G20" s="20">
        <v>19</v>
      </c>
      <c r="H20" s="20" t="s">
        <v>257</v>
      </c>
      <c r="I20" s="20" t="s">
        <v>258</v>
      </c>
      <c r="J20" s="20" t="s">
        <v>242</v>
      </c>
      <c r="K20" s="23">
        <v>11</v>
      </c>
      <c r="L20" s="23">
        <v>13</v>
      </c>
      <c r="M20" s="23">
        <v>11</v>
      </c>
      <c r="N20" s="42" t="str">
        <f t="shared" si="1"/>
        <v xml:space="preserve"> </v>
      </c>
      <c r="O20" s="42">
        <f t="shared" si="14"/>
        <v>3928</v>
      </c>
      <c r="P20" s="42">
        <f t="shared" si="15"/>
        <v>4038</v>
      </c>
      <c r="Q20" s="42">
        <f t="shared" si="16"/>
        <v>4190</v>
      </c>
      <c r="V20" s="42">
        <f t="shared" si="2"/>
        <v>0</v>
      </c>
      <c r="W20" s="42">
        <f t="shared" si="3"/>
        <v>0</v>
      </c>
      <c r="X20" s="42" t="str">
        <f t="shared" si="4"/>
        <v/>
      </c>
      <c r="Y20" s="42" t="e">
        <f>VLOOKUP(X20,'Code club'!$A$2:$C$80,3,FALSE)</f>
        <v>#N/A</v>
      </c>
      <c r="Z20" s="42" t="str">
        <f t="shared" si="5"/>
        <v/>
      </c>
      <c r="AA20" s="42">
        <f t="shared" si="6"/>
        <v>0</v>
      </c>
      <c r="AB20" s="42">
        <f t="shared" si="7"/>
        <v>0</v>
      </c>
      <c r="AC20" s="42" t="str">
        <f t="shared" si="8"/>
        <v/>
      </c>
      <c r="AD20" s="42" t="e">
        <f>VLOOKUP(AC20,'Code club'!$A$2:$C$80,3,FALSE)</f>
        <v>#N/A</v>
      </c>
      <c r="AE20" s="42" t="str">
        <f t="shared" si="9"/>
        <v/>
      </c>
      <c r="AF20" s="42"/>
      <c r="AG20" s="72" t="str">
        <f t="shared" si="10"/>
        <v/>
      </c>
      <c r="AH20" s="72" t="str">
        <f t="shared" si="11"/>
        <v/>
      </c>
      <c r="AI20" s="19" t="str">
        <f t="shared" si="12"/>
        <v/>
      </c>
      <c r="AJ20" s="19" t="str">
        <f t="shared" si="13"/>
        <v/>
      </c>
    </row>
    <row r="21" spans="1:36" x14ac:dyDescent="0.3">
      <c r="A21" s="58">
        <f t="shared" si="0"/>
        <v>424020</v>
      </c>
      <c r="B21" s="58" t="str">
        <f t="shared" si="17"/>
        <v>oui</v>
      </c>
      <c r="C21" s="58" t="s">
        <v>79</v>
      </c>
      <c r="D21" s="84"/>
      <c r="E21" s="20" t="s">
        <v>231</v>
      </c>
      <c r="F21" s="20">
        <v>424</v>
      </c>
      <c r="G21" s="20">
        <v>20</v>
      </c>
      <c r="H21" s="20" t="s">
        <v>257</v>
      </c>
      <c r="I21" s="20" t="s">
        <v>259</v>
      </c>
      <c r="J21" s="20" t="s">
        <v>242</v>
      </c>
      <c r="K21" s="23">
        <v>12</v>
      </c>
      <c r="L21" s="23">
        <v>13</v>
      </c>
      <c r="M21" s="23">
        <v>11</v>
      </c>
      <c r="N21" s="42" t="str">
        <f t="shared" si="1"/>
        <v xml:space="preserve"> </v>
      </c>
      <c r="O21" s="42">
        <f t="shared" si="14"/>
        <v>3928</v>
      </c>
      <c r="P21" s="42">
        <f t="shared" si="15"/>
        <v>4038</v>
      </c>
      <c r="Q21" s="42">
        <f t="shared" si="16"/>
        <v>4190</v>
      </c>
      <c r="V21" s="42">
        <f t="shared" si="2"/>
        <v>0</v>
      </c>
      <c r="W21" s="42">
        <f t="shared" si="3"/>
        <v>0</v>
      </c>
      <c r="X21" s="42" t="str">
        <f t="shared" si="4"/>
        <v/>
      </c>
      <c r="Y21" s="42" t="e">
        <f>VLOOKUP(X21,'Code club'!$A$2:$C$80,3,FALSE)</f>
        <v>#N/A</v>
      </c>
      <c r="Z21" s="42" t="str">
        <f t="shared" si="5"/>
        <v/>
      </c>
      <c r="AA21" s="42">
        <f t="shared" si="6"/>
        <v>0</v>
      </c>
      <c r="AB21" s="42">
        <f t="shared" si="7"/>
        <v>0</v>
      </c>
      <c r="AC21" s="42" t="str">
        <f t="shared" si="8"/>
        <v/>
      </c>
      <c r="AD21" s="42" t="e">
        <f>VLOOKUP(AC21,'Code club'!$A$2:$C$80,3,FALSE)</f>
        <v>#N/A</v>
      </c>
      <c r="AE21" s="42" t="str">
        <f t="shared" si="9"/>
        <v/>
      </c>
      <c r="AF21" s="42"/>
      <c r="AG21" s="72" t="str">
        <f t="shared" si="10"/>
        <v/>
      </c>
      <c r="AH21" s="72" t="str">
        <f t="shared" si="11"/>
        <v/>
      </c>
      <c r="AI21" s="19" t="str">
        <f t="shared" si="12"/>
        <v/>
      </c>
      <c r="AJ21" s="19" t="str">
        <f t="shared" si="13"/>
        <v/>
      </c>
    </row>
    <row r="22" spans="1:36" x14ac:dyDescent="0.3">
      <c r="A22" s="58">
        <f t="shared" si="0"/>
        <v>424021</v>
      </c>
      <c r="B22" s="58" t="str">
        <f t="shared" si="17"/>
        <v>oui</v>
      </c>
      <c r="C22" s="58" t="s">
        <v>79</v>
      </c>
      <c r="D22" s="84"/>
      <c r="E22" s="20" t="s">
        <v>231</v>
      </c>
      <c r="F22" s="20">
        <v>424</v>
      </c>
      <c r="G22" s="20">
        <v>21</v>
      </c>
      <c r="H22" s="20" t="s">
        <v>257</v>
      </c>
      <c r="I22" s="20" t="s">
        <v>260</v>
      </c>
      <c r="J22" s="20" t="s">
        <v>242</v>
      </c>
      <c r="K22" s="23">
        <v>9</v>
      </c>
      <c r="L22" s="23">
        <v>14</v>
      </c>
      <c r="M22" s="23">
        <v>10</v>
      </c>
      <c r="N22" s="42" t="str">
        <f t="shared" si="1"/>
        <v xml:space="preserve"> </v>
      </c>
      <c r="O22" s="42">
        <f t="shared" si="14"/>
        <v>3928</v>
      </c>
      <c r="P22" s="42">
        <f t="shared" si="15"/>
        <v>4038</v>
      </c>
      <c r="Q22" s="42">
        <f t="shared" si="16"/>
        <v>4190</v>
      </c>
      <c r="V22" s="42">
        <f t="shared" si="2"/>
        <v>0</v>
      </c>
      <c r="W22" s="42">
        <f t="shared" si="3"/>
        <v>0</v>
      </c>
      <c r="X22" s="42" t="str">
        <f t="shared" si="4"/>
        <v/>
      </c>
      <c r="Y22" s="42" t="e">
        <f>VLOOKUP(X22,'Code club'!$A$2:$C$80,3,FALSE)</f>
        <v>#N/A</v>
      </c>
      <c r="Z22" s="42" t="str">
        <f t="shared" si="5"/>
        <v/>
      </c>
      <c r="AA22" s="42">
        <f t="shared" si="6"/>
        <v>0</v>
      </c>
      <c r="AB22" s="42">
        <f t="shared" si="7"/>
        <v>0</v>
      </c>
      <c r="AC22" s="42" t="str">
        <f t="shared" si="8"/>
        <v/>
      </c>
      <c r="AD22" s="42" t="e">
        <f>VLOOKUP(AC22,'Code club'!$A$2:$C$80,3,FALSE)</f>
        <v>#N/A</v>
      </c>
      <c r="AE22" s="42" t="str">
        <f t="shared" si="9"/>
        <v/>
      </c>
      <c r="AF22" s="42"/>
      <c r="AG22" s="72" t="str">
        <f t="shared" si="10"/>
        <v/>
      </c>
      <c r="AH22" s="72" t="str">
        <f t="shared" si="11"/>
        <v/>
      </c>
      <c r="AI22" s="19" t="str">
        <f t="shared" si="12"/>
        <v/>
      </c>
      <c r="AJ22" s="19" t="str">
        <f t="shared" si="13"/>
        <v/>
      </c>
    </row>
    <row r="23" spans="1:36" x14ac:dyDescent="0.3">
      <c r="A23" s="58">
        <f t="shared" si="0"/>
        <v>424022</v>
      </c>
      <c r="B23" s="58" t="str">
        <f t="shared" si="17"/>
        <v>oui</v>
      </c>
      <c r="C23" s="58" t="s">
        <v>79</v>
      </c>
      <c r="D23" s="84"/>
      <c r="E23" s="20" t="s">
        <v>231</v>
      </c>
      <c r="F23" s="20">
        <v>424</v>
      </c>
      <c r="G23" s="20">
        <v>22</v>
      </c>
      <c r="H23" s="20" t="s">
        <v>261</v>
      </c>
      <c r="I23" s="20" t="s">
        <v>238</v>
      </c>
      <c r="J23" s="20" t="s">
        <v>242</v>
      </c>
      <c r="K23" s="23">
        <v>9</v>
      </c>
      <c r="L23" s="23">
        <v>12</v>
      </c>
      <c r="M23" s="23">
        <v>11</v>
      </c>
      <c r="N23" s="42" t="str">
        <f t="shared" si="1"/>
        <v xml:space="preserve"> </v>
      </c>
      <c r="O23" s="42">
        <f t="shared" si="14"/>
        <v>3928</v>
      </c>
      <c r="P23" s="42">
        <f t="shared" si="15"/>
        <v>4038</v>
      </c>
      <c r="Q23" s="42">
        <f t="shared" si="16"/>
        <v>4190</v>
      </c>
      <c r="V23" s="42">
        <f t="shared" si="2"/>
        <v>0</v>
      </c>
      <c r="W23" s="42">
        <f t="shared" si="3"/>
        <v>0</v>
      </c>
      <c r="X23" s="42" t="str">
        <f t="shared" si="4"/>
        <v/>
      </c>
      <c r="Y23" s="42" t="e">
        <f>VLOOKUP(X23,'Code club'!$A$2:$C$80,3,FALSE)</f>
        <v>#N/A</v>
      </c>
      <c r="Z23" s="42" t="str">
        <f t="shared" si="5"/>
        <v/>
      </c>
      <c r="AA23" s="42">
        <f t="shared" si="6"/>
        <v>0</v>
      </c>
      <c r="AB23" s="42">
        <f t="shared" si="7"/>
        <v>0</v>
      </c>
      <c r="AC23" s="42" t="str">
        <f t="shared" si="8"/>
        <v/>
      </c>
      <c r="AD23" s="42" t="e">
        <f>VLOOKUP(AC23,'Code club'!$A$2:$C$80,3,FALSE)</f>
        <v>#N/A</v>
      </c>
      <c r="AE23" s="42" t="str">
        <f t="shared" si="9"/>
        <v/>
      </c>
      <c r="AF23" s="42"/>
      <c r="AG23" s="72" t="str">
        <f t="shared" si="10"/>
        <v/>
      </c>
      <c r="AH23" s="72" t="str">
        <f t="shared" si="11"/>
        <v/>
      </c>
      <c r="AI23" s="19" t="str">
        <f t="shared" si="12"/>
        <v/>
      </c>
      <c r="AJ23" s="19" t="str">
        <f t="shared" si="13"/>
        <v/>
      </c>
    </row>
    <row r="24" spans="1:36" x14ac:dyDescent="0.3">
      <c r="A24" s="58">
        <f t="shared" si="0"/>
        <v>424023</v>
      </c>
      <c r="B24" s="58" t="str">
        <f t="shared" si="17"/>
        <v>oui</v>
      </c>
      <c r="C24" s="58" t="s">
        <v>79</v>
      </c>
      <c r="D24" s="84"/>
      <c r="E24" s="20" t="s">
        <v>231</v>
      </c>
      <c r="F24" s="20">
        <v>424</v>
      </c>
      <c r="G24" s="20">
        <v>23</v>
      </c>
      <c r="H24" s="20" t="s">
        <v>261</v>
      </c>
      <c r="I24" s="20" t="s">
        <v>262</v>
      </c>
      <c r="J24" s="20" t="s">
        <v>242</v>
      </c>
      <c r="K24" s="23">
        <v>11</v>
      </c>
      <c r="L24" s="23">
        <v>15</v>
      </c>
      <c r="M24" s="23">
        <v>11</v>
      </c>
      <c r="N24" s="42" t="str">
        <f t="shared" si="1"/>
        <v xml:space="preserve"> </v>
      </c>
      <c r="O24" s="42">
        <f t="shared" si="14"/>
        <v>3928</v>
      </c>
      <c r="P24" s="42">
        <f t="shared" si="15"/>
        <v>4038</v>
      </c>
      <c r="Q24" s="42">
        <f t="shared" si="16"/>
        <v>4190</v>
      </c>
      <c r="V24" s="42">
        <f t="shared" si="2"/>
        <v>0</v>
      </c>
      <c r="W24" s="42">
        <f t="shared" si="3"/>
        <v>0</v>
      </c>
      <c r="X24" s="42" t="str">
        <f t="shared" si="4"/>
        <v/>
      </c>
      <c r="Y24" s="42" t="e">
        <f>VLOOKUP(X24,'Code club'!$A$2:$C$80,3,FALSE)</f>
        <v>#N/A</v>
      </c>
      <c r="Z24" s="42" t="str">
        <f t="shared" si="5"/>
        <v/>
      </c>
      <c r="AA24" s="42">
        <f t="shared" si="6"/>
        <v>0</v>
      </c>
      <c r="AB24" s="42">
        <f t="shared" si="7"/>
        <v>0</v>
      </c>
      <c r="AC24" s="42" t="str">
        <f t="shared" si="8"/>
        <v/>
      </c>
      <c r="AD24" s="42" t="e">
        <f>VLOOKUP(AC24,'Code club'!$A$2:$C$80,3,FALSE)</f>
        <v>#N/A</v>
      </c>
      <c r="AE24" s="42" t="str">
        <f t="shared" si="9"/>
        <v/>
      </c>
      <c r="AF24" s="42"/>
      <c r="AG24" s="72" t="str">
        <f t="shared" si="10"/>
        <v/>
      </c>
      <c r="AH24" s="72" t="str">
        <f t="shared" si="11"/>
        <v/>
      </c>
      <c r="AI24" s="19" t="str">
        <f t="shared" si="12"/>
        <v/>
      </c>
      <c r="AJ24" s="19" t="str">
        <f t="shared" si="13"/>
        <v/>
      </c>
    </row>
    <row r="25" spans="1:36" x14ac:dyDescent="0.3">
      <c r="A25" s="58">
        <f t="shared" si="0"/>
        <v>424024</v>
      </c>
      <c r="B25" s="58" t="str">
        <f t="shared" si="17"/>
        <v>oui</v>
      </c>
      <c r="C25" s="58" t="s">
        <v>79</v>
      </c>
      <c r="D25" s="84"/>
      <c r="E25" s="20" t="s">
        <v>231</v>
      </c>
      <c r="F25" s="20">
        <v>424</v>
      </c>
      <c r="G25" s="20">
        <v>24</v>
      </c>
      <c r="H25" s="20" t="s">
        <v>261</v>
      </c>
      <c r="I25" s="20" t="s">
        <v>263</v>
      </c>
      <c r="J25" s="20" t="s">
        <v>242</v>
      </c>
      <c r="K25" s="23">
        <v>10</v>
      </c>
      <c r="L25" s="23">
        <v>10</v>
      </c>
      <c r="M25" s="23">
        <v>11</v>
      </c>
      <c r="N25" s="42" t="str">
        <f t="shared" si="1"/>
        <v xml:space="preserve"> </v>
      </c>
      <c r="O25" s="42">
        <f t="shared" si="14"/>
        <v>3928</v>
      </c>
      <c r="P25" s="42">
        <f t="shared" si="15"/>
        <v>4038</v>
      </c>
      <c r="Q25" s="42">
        <f t="shared" si="16"/>
        <v>4190</v>
      </c>
      <c r="V25" s="42">
        <f t="shared" si="2"/>
        <v>0</v>
      </c>
      <c r="W25" s="42">
        <f t="shared" si="3"/>
        <v>0</v>
      </c>
      <c r="X25" s="42" t="str">
        <f t="shared" si="4"/>
        <v/>
      </c>
      <c r="Y25" s="42" t="e">
        <f>VLOOKUP(X25,'Code club'!$A$2:$C$80,3,FALSE)</f>
        <v>#N/A</v>
      </c>
      <c r="Z25" s="42" t="str">
        <f t="shared" si="5"/>
        <v/>
      </c>
      <c r="AA25" s="42">
        <f t="shared" si="6"/>
        <v>0</v>
      </c>
      <c r="AB25" s="42">
        <f t="shared" si="7"/>
        <v>0</v>
      </c>
      <c r="AC25" s="42" t="str">
        <f t="shared" si="8"/>
        <v/>
      </c>
      <c r="AD25" s="42" t="e">
        <f>VLOOKUP(AC25,'Code club'!$A$2:$C$80,3,FALSE)</f>
        <v>#N/A</v>
      </c>
      <c r="AE25" s="42" t="str">
        <f t="shared" si="9"/>
        <v/>
      </c>
      <c r="AF25" s="42"/>
      <c r="AG25" s="72" t="str">
        <f t="shared" si="10"/>
        <v/>
      </c>
      <c r="AH25" s="72" t="str">
        <f t="shared" si="11"/>
        <v/>
      </c>
      <c r="AI25" s="19" t="str">
        <f t="shared" si="12"/>
        <v/>
      </c>
      <c r="AJ25" s="19" t="str">
        <f t="shared" si="13"/>
        <v/>
      </c>
    </row>
    <row r="26" spans="1:36" x14ac:dyDescent="0.3">
      <c r="A26" s="58">
        <f t="shared" si="0"/>
        <v>424025</v>
      </c>
      <c r="B26" s="58" t="str">
        <f t="shared" si="17"/>
        <v>oui</v>
      </c>
      <c r="C26" s="58" t="s">
        <v>79</v>
      </c>
      <c r="D26" s="84"/>
      <c r="E26" s="20" t="s">
        <v>231</v>
      </c>
      <c r="F26" s="20">
        <v>424</v>
      </c>
      <c r="G26" s="20">
        <v>25</v>
      </c>
      <c r="H26" s="20" t="s">
        <v>264</v>
      </c>
      <c r="I26" s="20" t="s">
        <v>265</v>
      </c>
      <c r="J26" s="20"/>
      <c r="K26" s="23">
        <v>6</v>
      </c>
      <c r="L26" s="23">
        <v>9</v>
      </c>
      <c r="M26" s="23">
        <v>9</v>
      </c>
      <c r="N26" s="42" t="str">
        <f t="shared" si="1"/>
        <v xml:space="preserve"> </v>
      </c>
      <c r="O26" s="42">
        <f t="shared" si="14"/>
        <v>3928</v>
      </c>
      <c r="P26" s="42">
        <f t="shared" si="15"/>
        <v>4038</v>
      </c>
      <c r="Q26" s="42">
        <f t="shared" si="16"/>
        <v>4190</v>
      </c>
      <c r="V26" s="42">
        <f t="shared" si="2"/>
        <v>0</v>
      </c>
      <c r="W26" s="42">
        <f t="shared" si="3"/>
        <v>0</v>
      </c>
      <c r="X26" s="42" t="str">
        <f t="shared" si="4"/>
        <v/>
      </c>
      <c r="Y26" s="42" t="e">
        <f>VLOOKUP(X26,'Code club'!$A$2:$C$80,3,FALSE)</f>
        <v>#N/A</v>
      </c>
      <c r="Z26" s="42" t="str">
        <f t="shared" si="5"/>
        <v/>
      </c>
      <c r="AA26" s="42">
        <f t="shared" si="6"/>
        <v>0</v>
      </c>
      <c r="AB26" s="42">
        <f t="shared" si="7"/>
        <v>0</v>
      </c>
      <c r="AC26" s="42" t="str">
        <f t="shared" si="8"/>
        <v/>
      </c>
      <c r="AD26" s="42" t="e">
        <f>VLOOKUP(AC26,'Code club'!$A$2:$C$80,3,FALSE)</f>
        <v>#N/A</v>
      </c>
      <c r="AE26" s="42" t="str">
        <f t="shared" si="9"/>
        <v/>
      </c>
      <c r="AF26" s="42"/>
      <c r="AG26" s="72" t="str">
        <f t="shared" si="10"/>
        <v/>
      </c>
      <c r="AH26" s="72" t="str">
        <f t="shared" si="11"/>
        <v/>
      </c>
      <c r="AI26" s="19" t="str">
        <f t="shared" si="12"/>
        <v/>
      </c>
      <c r="AJ26" s="19" t="str">
        <f t="shared" si="13"/>
        <v/>
      </c>
    </row>
    <row r="27" spans="1:36" x14ac:dyDescent="0.3">
      <c r="A27" s="58">
        <f t="shared" si="0"/>
        <v>424026</v>
      </c>
      <c r="B27" s="58" t="str">
        <f t="shared" si="17"/>
        <v>oui</v>
      </c>
      <c r="C27" s="58" t="s">
        <v>79</v>
      </c>
      <c r="D27" s="84"/>
      <c r="E27" s="20" t="s">
        <v>231</v>
      </c>
      <c r="F27" s="20">
        <v>424</v>
      </c>
      <c r="G27" s="20">
        <v>26</v>
      </c>
      <c r="H27" s="20" t="s">
        <v>264</v>
      </c>
      <c r="I27" s="20" t="s">
        <v>266</v>
      </c>
      <c r="J27" s="20"/>
      <c r="K27" s="23">
        <v>12</v>
      </c>
      <c r="L27" s="23">
        <v>8</v>
      </c>
      <c r="M27" s="23">
        <v>9</v>
      </c>
      <c r="N27" s="42" t="str">
        <f t="shared" si="1"/>
        <v xml:space="preserve"> </v>
      </c>
      <c r="O27" s="42">
        <f t="shared" si="14"/>
        <v>3928</v>
      </c>
      <c r="P27" s="42">
        <f t="shared" si="15"/>
        <v>4038</v>
      </c>
      <c r="Q27" s="42">
        <f t="shared" si="16"/>
        <v>4190</v>
      </c>
      <c r="V27" s="42">
        <f t="shared" si="2"/>
        <v>0</v>
      </c>
      <c r="W27" s="42">
        <f t="shared" si="3"/>
        <v>0</v>
      </c>
      <c r="X27" s="42" t="str">
        <f t="shared" si="4"/>
        <v/>
      </c>
      <c r="Y27" s="42" t="e">
        <f>VLOOKUP(X27,'Code club'!$A$2:$C$80,3,FALSE)</f>
        <v>#N/A</v>
      </c>
      <c r="Z27" s="42" t="str">
        <f t="shared" si="5"/>
        <v/>
      </c>
      <c r="AA27" s="42">
        <f t="shared" si="6"/>
        <v>0</v>
      </c>
      <c r="AB27" s="42">
        <f t="shared" si="7"/>
        <v>0</v>
      </c>
      <c r="AC27" s="42" t="str">
        <f t="shared" si="8"/>
        <v/>
      </c>
      <c r="AD27" s="42" t="e">
        <f>VLOOKUP(AC27,'Code club'!$A$2:$C$80,3,FALSE)</f>
        <v>#N/A</v>
      </c>
      <c r="AE27" s="42" t="str">
        <f t="shared" si="9"/>
        <v/>
      </c>
      <c r="AF27" s="42"/>
      <c r="AG27" s="72" t="str">
        <f t="shared" si="10"/>
        <v/>
      </c>
      <c r="AH27" s="72" t="str">
        <f t="shared" si="11"/>
        <v/>
      </c>
      <c r="AI27" s="19" t="str">
        <f t="shared" si="12"/>
        <v/>
      </c>
      <c r="AJ27" s="19" t="str">
        <f t="shared" si="13"/>
        <v/>
      </c>
    </row>
    <row r="28" spans="1:36" x14ac:dyDescent="0.3">
      <c r="A28" s="58">
        <f t="shared" si="0"/>
        <v>424027</v>
      </c>
      <c r="B28" s="58" t="str">
        <f t="shared" si="17"/>
        <v>oui</v>
      </c>
      <c r="C28" s="58" t="s">
        <v>79</v>
      </c>
      <c r="D28" s="84"/>
      <c r="E28" s="20" t="s">
        <v>231</v>
      </c>
      <c r="F28" s="20">
        <v>424</v>
      </c>
      <c r="G28" s="20">
        <v>27</v>
      </c>
      <c r="H28" s="20" t="s">
        <v>264</v>
      </c>
      <c r="I28" s="20" t="s">
        <v>267</v>
      </c>
      <c r="J28" s="20"/>
      <c r="K28" s="23">
        <v>6</v>
      </c>
      <c r="L28" s="23">
        <v>8</v>
      </c>
      <c r="M28" s="23">
        <v>12</v>
      </c>
      <c r="N28" s="42" t="str">
        <f t="shared" si="1"/>
        <v xml:space="preserve"> </v>
      </c>
      <c r="O28" s="42">
        <f t="shared" si="14"/>
        <v>3928</v>
      </c>
      <c r="P28" s="42">
        <f t="shared" si="15"/>
        <v>4038</v>
      </c>
      <c r="Q28" s="42">
        <f t="shared" si="16"/>
        <v>4190</v>
      </c>
      <c r="V28" s="42">
        <f t="shared" si="2"/>
        <v>0</v>
      </c>
      <c r="W28" s="42">
        <f t="shared" si="3"/>
        <v>0</v>
      </c>
      <c r="X28" s="42" t="str">
        <f t="shared" si="4"/>
        <v/>
      </c>
      <c r="Y28" s="42" t="e">
        <f>VLOOKUP(X28,'Code club'!$A$2:$C$80,3,FALSE)</f>
        <v>#N/A</v>
      </c>
      <c r="Z28" s="42" t="str">
        <f t="shared" si="5"/>
        <v/>
      </c>
      <c r="AA28" s="42">
        <f t="shared" si="6"/>
        <v>0</v>
      </c>
      <c r="AB28" s="42">
        <f t="shared" si="7"/>
        <v>0</v>
      </c>
      <c r="AC28" s="42" t="str">
        <f t="shared" si="8"/>
        <v/>
      </c>
      <c r="AD28" s="42" t="e">
        <f>VLOOKUP(AC28,'Code club'!$A$2:$C$80,3,FALSE)</f>
        <v>#N/A</v>
      </c>
      <c r="AE28" s="42" t="str">
        <f t="shared" si="9"/>
        <v/>
      </c>
      <c r="AF28" s="42"/>
      <c r="AG28" s="72" t="str">
        <f t="shared" si="10"/>
        <v/>
      </c>
      <c r="AH28" s="72" t="str">
        <f t="shared" si="11"/>
        <v/>
      </c>
      <c r="AI28" s="19" t="str">
        <f t="shared" si="12"/>
        <v/>
      </c>
      <c r="AJ28" s="19" t="str">
        <f t="shared" si="13"/>
        <v/>
      </c>
    </row>
    <row r="29" spans="1:36" x14ac:dyDescent="0.3">
      <c r="A29" s="58">
        <f t="shared" si="0"/>
        <v>424028</v>
      </c>
      <c r="B29" s="58" t="str">
        <f t="shared" si="17"/>
        <v>oui</v>
      </c>
      <c r="C29" s="58" t="s">
        <v>79</v>
      </c>
      <c r="D29" s="84"/>
      <c r="E29" s="20" t="s">
        <v>231</v>
      </c>
      <c r="F29" s="20">
        <v>424</v>
      </c>
      <c r="G29" s="20">
        <v>28</v>
      </c>
      <c r="H29" s="20" t="s">
        <v>268</v>
      </c>
      <c r="I29" s="20" t="s">
        <v>269</v>
      </c>
      <c r="J29" s="20"/>
      <c r="K29" s="23">
        <v>14</v>
      </c>
      <c r="L29" s="23">
        <v>10</v>
      </c>
      <c r="M29" s="23">
        <v>12</v>
      </c>
      <c r="N29" s="42" t="str">
        <f t="shared" si="1"/>
        <v xml:space="preserve"> </v>
      </c>
      <c r="O29" s="42">
        <f t="shared" si="14"/>
        <v>3928</v>
      </c>
      <c r="P29" s="42">
        <f t="shared" si="15"/>
        <v>4038</v>
      </c>
      <c r="Q29" s="42">
        <f t="shared" si="16"/>
        <v>4190</v>
      </c>
      <c r="V29" s="42">
        <f t="shared" si="2"/>
        <v>0</v>
      </c>
      <c r="W29" s="42">
        <f t="shared" si="3"/>
        <v>0</v>
      </c>
      <c r="X29" s="42" t="str">
        <f t="shared" si="4"/>
        <v/>
      </c>
      <c r="Y29" s="42" t="e">
        <f>VLOOKUP(X29,'Code club'!$A$2:$C$80,3,FALSE)</f>
        <v>#N/A</v>
      </c>
      <c r="Z29" s="42" t="str">
        <f t="shared" si="5"/>
        <v/>
      </c>
      <c r="AA29" s="42">
        <f t="shared" si="6"/>
        <v>0</v>
      </c>
      <c r="AB29" s="42">
        <f t="shared" si="7"/>
        <v>0</v>
      </c>
      <c r="AC29" s="42" t="str">
        <f t="shared" si="8"/>
        <v/>
      </c>
      <c r="AD29" s="42" t="e">
        <f>VLOOKUP(AC29,'Code club'!$A$2:$C$80,3,FALSE)</f>
        <v>#N/A</v>
      </c>
      <c r="AE29" s="42" t="str">
        <f t="shared" si="9"/>
        <v/>
      </c>
      <c r="AF29" s="42"/>
      <c r="AG29" s="72" t="str">
        <f t="shared" si="10"/>
        <v/>
      </c>
      <c r="AH29" s="72" t="str">
        <f t="shared" si="11"/>
        <v/>
      </c>
      <c r="AI29" s="19" t="str">
        <f t="shared" si="12"/>
        <v/>
      </c>
      <c r="AJ29" s="19" t="str">
        <f t="shared" si="13"/>
        <v/>
      </c>
    </row>
    <row r="30" spans="1:36" x14ac:dyDescent="0.3">
      <c r="A30" s="58">
        <f t="shared" si="0"/>
        <v>424029</v>
      </c>
      <c r="B30" s="58" t="str">
        <f t="shared" si="17"/>
        <v>oui</v>
      </c>
      <c r="C30" s="58" t="s">
        <v>79</v>
      </c>
      <c r="D30" s="84"/>
      <c r="E30" s="20" t="s">
        <v>231</v>
      </c>
      <c r="F30" s="20">
        <v>424</v>
      </c>
      <c r="G30" s="20">
        <v>29</v>
      </c>
      <c r="H30" s="20" t="s">
        <v>268</v>
      </c>
      <c r="I30" s="20" t="s">
        <v>270</v>
      </c>
      <c r="J30" s="20"/>
      <c r="K30" s="23">
        <v>12</v>
      </c>
      <c r="L30" s="23">
        <v>9</v>
      </c>
      <c r="M30" s="23">
        <v>11</v>
      </c>
      <c r="N30" s="42" t="str">
        <f t="shared" si="1"/>
        <v xml:space="preserve"> </v>
      </c>
      <c r="O30" s="42">
        <f t="shared" si="14"/>
        <v>3928</v>
      </c>
      <c r="P30" s="42">
        <f t="shared" si="15"/>
        <v>4038</v>
      </c>
      <c r="Q30" s="42">
        <f t="shared" si="16"/>
        <v>4190</v>
      </c>
      <c r="V30" s="42">
        <f t="shared" si="2"/>
        <v>0</v>
      </c>
      <c r="W30" s="42">
        <f t="shared" si="3"/>
        <v>0</v>
      </c>
      <c r="X30" s="42" t="str">
        <f t="shared" si="4"/>
        <v/>
      </c>
      <c r="Y30" s="42" t="e">
        <f>VLOOKUP(X30,'Code club'!$A$2:$C$80,3,FALSE)</f>
        <v>#N/A</v>
      </c>
      <c r="Z30" s="42" t="str">
        <f t="shared" si="5"/>
        <v/>
      </c>
      <c r="AA30" s="42">
        <f t="shared" si="6"/>
        <v>0</v>
      </c>
      <c r="AB30" s="42">
        <f t="shared" si="7"/>
        <v>0</v>
      </c>
      <c r="AC30" s="42" t="str">
        <f t="shared" si="8"/>
        <v/>
      </c>
      <c r="AD30" s="42" t="e">
        <f>VLOOKUP(AC30,'Code club'!$A$2:$C$80,3,FALSE)</f>
        <v>#N/A</v>
      </c>
      <c r="AE30" s="42" t="str">
        <f t="shared" si="9"/>
        <v/>
      </c>
      <c r="AF30" s="42"/>
      <c r="AG30" s="72" t="str">
        <f t="shared" si="10"/>
        <v/>
      </c>
      <c r="AH30" s="72" t="str">
        <f t="shared" si="11"/>
        <v/>
      </c>
      <c r="AI30" s="19" t="str">
        <f t="shared" si="12"/>
        <v/>
      </c>
      <c r="AJ30" s="19" t="str">
        <f t="shared" si="13"/>
        <v/>
      </c>
    </row>
    <row r="31" spans="1:36" x14ac:dyDescent="0.3">
      <c r="A31" s="58">
        <f t="shared" si="0"/>
        <v>424030</v>
      </c>
      <c r="B31" s="58" t="str">
        <f t="shared" si="17"/>
        <v>oui</v>
      </c>
      <c r="C31" s="58" t="s">
        <v>79</v>
      </c>
      <c r="D31" s="84"/>
      <c r="E31" s="20" t="s">
        <v>231</v>
      </c>
      <c r="F31" s="20">
        <v>424</v>
      </c>
      <c r="G31" s="20">
        <v>30</v>
      </c>
      <c r="H31" s="20" t="s">
        <v>268</v>
      </c>
      <c r="I31" s="20" t="s">
        <v>271</v>
      </c>
      <c r="J31" s="20"/>
      <c r="K31" s="23">
        <v>11</v>
      </c>
      <c r="L31" s="23">
        <v>11</v>
      </c>
      <c r="M31" s="23">
        <v>11</v>
      </c>
      <c r="N31" s="42" t="str">
        <f t="shared" si="1"/>
        <v xml:space="preserve"> </v>
      </c>
      <c r="O31" s="42">
        <f t="shared" si="14"/>
        <v>3928</v>
      </c>
      <c r="P31" s="42">
        <f t="shared" si="15"/>
        <v>4038</v>
      </c>
      <c r="Q31" s="42">
        <f t="shared" si="16"/>
        <v>4190</v>
      </c>
      <c r="V31" s="42">
        <f t="shared" si="2"/>
        <v>0</v>
      </c>
      <c r="W31" s="42">
        <f t="shared" si="3"/>
        <v>0</v>
      </c>
      <c r="X31" s="42" t="str">
        <f t="shared" si="4"/>
        <v/>
      </c>
      <c r="Y31" s="42" t="e">
        <f>VLOOKUP(X31,'Code club'!$A$2:$C$80,3,FALSE)</f>
        <v>#N/A</v>
      </c>
      <c r="Z31" s="42" t="str">
        <f t="shared" si="5"/>
        <v/>
      </c>
      <c r="AA31" s="42">
        <f t="shared" si="6"/>
        <v>0</v>
      </c>
      <c r="AB31" s="42">
        <f t="shared" si="7"/>
        <v>0</v>
      </c>
      <c r="AC31" s="42" t="str">
        <f t="shared" si="8"/>
        <v/>
      </c>
      <c r="AD31" s="42" t="e">
        <f>VLOOKUP(AC31,'Code club'!$A$2:$C$80,3,FALSE)</f>
        <v>#N/A</v>
      </c>
      <c r="AE31" s="42" t="str">
        <f t="shared" si="9"/>
        <v/>
      </c>
      <c r="AF31" s="42"/>
      <c r="AG31" s="72" t="str">
        <f t="shared" si="10"/>
        <v/>
      </c>
      <c r="AH31" s="72" t="str">
        <f t="shared" si="11"/>
        <v/>
      </c>
      <c r="AI31" s="19" t="str">
        <f t="shared" si="12"/>
        <v/>
      </c>
      <c r="AJ31" s="19" t="str">
        <f t="shared" si="13"/>
        <v/>
      </c>
    </row>
    <row r="32" spans="1:36" x14ac:dyDescent="0.3">
      <c r="A32" s="58">
        <f t="shared" si="0"/>
        <v>424031</v>
      </c>
      <c r="B32" s="58" t="str">
        <f t="shared" si="17"/>
        <v>oui</v>
      </c>
      <c r="C32" s="58" t="s">
        <v>79</v>
      </c>
      <c r="D32" s="84"/>
      <c r="E32" s="20" t="s">
        <v>231</v>
      </c>
      <c r="F32" s="20">
        <v>424</v>
      </c>
      <c r="G32" s="20">
        <v>31</v>
      </c>
      <c r="H32" s="20" t="s">
        <v>272</v>
      </c>
      <c r="I32" s="20" t="s">
        <v>273</v>
      </c>
      <c r="J32" s="20"/>
      <c r="K32" s="23">
        <v>9</v>
      </c>
      <c r="L32" s="23">
        <v>13</v>
      </c>
      <c r="M32" s="23">
        <v>11</v>
      </c>
      <c r="N32" s="42" t="str">
        <f t="shared" si="1"/>
        <v xml:space="preserve"> </v>
      </c>
      <c r="O32" s="42">
        <f t="shared" si="14"/>
        <v>3928</v>
      </c>
      <c r="P32" s="42">
        <f t="shared" si="15"/>
        <v>4038</v>
      </c>
      <c r="Q32" s="42">
        <f t="shared" si="16"/>
        <v>4190</v>
      </c>
      <c r="V32" s="42">
        <f t="shared" si="2"/>
        <v>0</v>
      </c>
      <c r="W32" s="42">
        <f t="shared" si="3"/>
        <v>0</v>
      </c>
      <c r="X32" s="42" t="str">
        <f t="shared" si="4"/>
        <v/>
      </c>
      <c r="Y32" s="42" t="e">
        <f>VLOOKUP(X32,'Code club'!$A$2:$C$80,3,FALSE)</f>
        <v>#N/A</v>
      </c>
      <c r="Z32" s="42" t="str">
        <f t="shared" si="5"/>
        <v/>
      </c>
      <c r="AA32" s="42">
        <f t="shared" si="6"/>
        <v>0</v>
      </c>
      <c r="AB32" s="42">
        <f t="shared" si="7"/>
        <v>0</v>
      </c>
      <c r="AC32" s="42" t="str">
        <f t="shared" si="8"/>
        <v/>
      </c>
      <c r="AD32" s="42" t="e">
        <f>VLOOKUP(AC32,'Code club'!$A$2:$C$80,3,FALSE)</f>
        <v>#N/A</v>
      </c>
      <c r="AE32" s="42" t="str">
        <f t="shared" si="9"/>
        <v/>
      </c>
      <c r="AF32" s="42"/>
      <c r="AG32" s="72" t="str">
        <f t="shared" si="10"/>
        <v/>
      </c>
      <c r="AH32" s="72" t="str">
        <f t="shared" si="11"/>
        <v/>
      </c>
      <c r="AI32" s="19" t="str">
        <f t="shared" si="12"/>
        <v/>
      </c>
      <c r="AJ32" s="19" t="str">
        <f t="shared" si="13"/>
        <v/>
      </c>
    </row>
    <row r="33" spans="1:36" x14ac:dyDescent="0.3">
      <c r="A33" s="58">
        <f t="shared" si="0"/>
        <v>424032</v>
      </c>
      <c r="B33" s="58" t="str">
        <f t="shared" si="17"/>
        <v>oui</v>
      </c>
      <c r="C33" s="58" t="s">
        <v>79</v>
      </c>
      <c r="D33" s="84"/>
      <c r="E33" s="20" t="s">
        <v>231</v>
      </c>
      <c r="F33" s="20">
        <v>424</v>
      </c>
      <c r="G33" s="20">
        <v>32</v>
      </c>
      <c r="H33" s="20" t="s">
        <v>272</v>
      </c>
      <c r="I33" s="20" t="s">
        <v>274</v>
      </c>
      <c r="J33" s="20"/>
      <c r="K33" s="23">
        <v>14</v>
      </c>
      <c r="L33" s="23">
        <v>11</v>
      </c>
      <c r="M33" s="23">
        <v>11</v>
      </c>
      <c r="N33" s="42" t="str">
        <f t="shared" si="1"/>
        <v xml:space="preserve"> </v>
      </c>
      <c r="O33" s="42">
        <f t="shared" si="14"/>
        <v>3928</v>
      </c>
      <c r="P33" s="42">
        <f t="shared" si="15"/>
        <v>4038</v>
      </c>
      <c r="Q33" s="42">
        <f t="shared" si="16"/>
        <v>4190</v>
      </c>
      <c r="V33" s="42">
        <f t="shared" si="2"/>
        <v>0</v>
      </c>
      <c r="W33" s="42">
        <f t="shared" si="3"/>
        <v>0</v>
      </c>
      <c r="X33" s="42" t="str">
        <f t="shared" si="4"/>
        <v/>
      </c>
      <c r="Y33" s="42" t="e">
        <f>VLOOKUP(X33,'Code club'!$A$2:$C$80,3,FALSE)</f>
        <v>#N/A</v>
      </c>
      <c r="Z33" s="42" t="str">
        <f t="shared" si="5"/>
        <v/>
      </c>
      <c r="AA33" s="42">
        <f t="shared" si="6"/>
        <v>0</v>
      </c>
      <c r="AB33" s="42">
        <f t="shared" si="7"/>
        <v>0</v>
      </c>
      <c r="AC33" s="42" t="str">
        <f t="shared" si="8"/>
        <v/>
      </c>
      <c r="AD33" s="42" t="e">
        <f>VLOOKUP(AC33,'Code club'!$A$2:$C$80,3,FALSE)</f>
        <v>#N/A</v>
      </c>
      <c r="AE33" s="42" t="str">
        <f t="shared" si="9"/>
        <v/>
      </c>
      <c r="AF33" s="42"/>
      <c r="AG33" s="72" t="str">
        <f t="shared" si="10"/>
        <v/>
      </c>
      <c r="AH33" s="72" t="str">
        <f t="shared" si="11"/>
        <v/>
      </c>
      <c r="AI33" s="19" t="str">
        <f t="shared" si="12"/>
        <v/>
      </c>
      <c r="AJ33" s="19" t="str">
        <f t="shared" si="13"/>
        <v/>
      </c>
    </row>
    <row r="34" spans="1:36" x14ac:dyDescent="0.3">
      <c r="A34" s="58">
        <f t="shared" si="0"/>
        <v>424033</v>
      </c>
      <c r="B34" s="58" t="str">
        <f t="shared" si="17"/>
        <v>oui</v>
      </c>
      <c r="C34" s="58" t="s">
        <v>79</v>
      </c>
      <c r="D34" s="84"/>
      <c r="E34" s="20" t="s">
        <v>231</v>
      </c>
      <c r="F34" s="20">
        <v>424</v>
      </c>
      <c r="G34" s="20">
        <v>33</v>
      </c>
      <c r="H34" s="20" t="s">
        <v>272</v>
      </c>
      <c r="I34" s="20" t="s">
        <v>275</v>
      </c>
      <c r="J34" s="20"/>
      <c r="K34" s="23">
        <v>15</v>
      </c>
      <c r="L34" s="23">
        <v>12</v>
      </c>
      <c r="M34" s="23">
        <v>13</v>
      </c>
      <c r="N34" s="42" t="str">
        <f t="shared" si="1"/>
        <v xml:space="preserve"> </v>
      </c>
      <c r="O34" s="42">
        <f t="shared" si="14"/>
        <v>3928</v>
      </c>
      <c r="P34" s="42">
        <f t="shared" si="15"/>
        <v>4038</v>
      </c>
      <c r="Q34" s="42">
        <f t="shared" si="16"/>
        <v>4190</v>
      </c>
      <c r="V34" s="42">
        <f t="shared" si="2"/>
        <v>0</v>
      </c>
      <c r="W34" s="42">
        <f t="shared" si="3"/>
        <v>0</v>
      </c>
      <c r="X34" s="42" t="str">
        <f t="shared" si="4"/>
        <v/>
      </c>
      <c r="Y34" s="42" t="e">
        <f>VLOOKUP(X34,'Code club'!$A$2:$C$80,3,FALSE)</f>
        <v>#N/A</v>
      </c>
      <c r="Z34" s="42" t="str">
        <f t="shared" si="5"/>
        <v/>
      </c>
      <c r="AA34" s="42">
        <f t="shared" si="6"/>
        <v>0</v>
      </c>
      <c r="AB34" s="42">
        <f t="shared" si="7"/>
        <v>0</v>
      </c>
      <c r="AC34" s="42" t="str">
        <f t="shared" si="8"/>
        <v/>
      </c>
      <c r="AD34" s="42" t="e">
        <f>VLOOKUP(AC34,'Code club'!$A$2:$C$80,3,FALSE)</f>
        <v>#N/A</v>
      </c>
      <c r="AE34" s="42" t="str">
        <f t="shared" si="9"/>
        <v/>
      </c>
      <c r="AF34" s="42"/>
      <c r="AG34" s="72" t="str">
        <f t="shared" si="10"/>
        <v/>
      </c>
      <c r="AH34" s="72" t="str">
        <f t="shared" si="11"/>
        <v/>
      </c>
      <c r="AI34" s="19" t="str">
        <f t="shared" si="12"/>
        <v/>
      </c>
      <c r="AJ34" s="19" t="str">
        <f t="shared" si="13"/>
        <v/>
      </c>
    </row>
    <row r="35" spans="1:36" x14ac:dyDescent="0.3">
      <c r="A35" s="58">
        <f t="shared" si="0"/>
        <v>424034</v>
      </c>
      <c r="B35" s="58" t="str">
        <f t="shared" si="17"/>
        <v>oui</v>
      </c>
      <c r="C35" s="58" t="s">
        <v>79</v>
      </c>
      <c r="D35" s="84"/>
      <c r="E35" s="20" t="s">
        <v>231</v>
      </c>
      <c r="F35" s="20">
        <v>424</v>
      </c>
      <c r="G35" s="20">
        <v>34</v>
      </c>
      <c r="H35" s="20" t="s">
        <v>276</v>
      </c>
      <c r="I35" s="20" t="s">
        <v>277</v>
      </c>
      <c r="J35" s="20" t="s">
        <v>242</v>
      </c>
      <c r="K35" s="23">
        <v>7</v>
      </c>
      <c r="L35" s="23">
        <v>10</v>
      </c>
      <c r="M35" s="23">
        <v>11</v>
      </c>
      <c r="N35" s="42" t="str">
        <f t="shared" si="1"/>
        <v xml:space="preserve"> </v>
      </c>
      <c r="O35" s="42">
        <f t="shared" si="14"/>
        <v>3928</v>
      </c>
      <c r="P35" s="42">
        <f t="shared" si="15"/>
        <v>4038</v>
      </c>
      <c r="Q35" s="42">
        <f t="shared" si="16"/>
        <v>4190</v>
      </c>
      <c r="V35" s="42">
        <f t="shared" si="2"/>
        <v>0</v>
      </c>
      <c r="W35" s="42">
        <f t="shared" si="3"/>
        <v>0</v>
      </c>
      <c r="X35" s="42" t="str">
        <f t="shared" si="4"/>
        <v/>
      </c>
      <c r="Y35" s="42" t="e">
        <f>VLOOKUP(X35,'Code club'!$A$2:$C$80,3,FALSE)</f>
        <v>#N/A</v>
      </c>
      <c r="Z35" s="42" t="str">
        <f t="shared" si="5"/>
        <v/>
      </c>
      <c r="AA35" s="42">
        <f t="shared" si="6"/>
        <v>0</v>
      </c>
      <c r="AB35" s="42">
        <f t="shared" si="7"/>
        <v>0</v>
      </c>
      <c r="AC35" s="42" t="str">
        <f t="shared" si="8"/>
        <v/>
      </c>
      <c r="AD35" s="42" t="e">
        <f>VLOOKUP(AC35,'Code club'!$A$2:$C$80,3,FALSE)</f>
        <v>#N/A</v>
      </c>
      <c r="AE35" s="42" t="str">
        <f t="shared" si="9"/>
        <v/>
      </c>
      <c r="AF35" s="42"/>
      <c r="AG35" s="72" t="str">
        <f t="shared" si="10"/>
        <v/>
      </c>
      <c r="AH35" s="72" t="str">
        <f t="shared" si="11"/>
        <v/>
      </c>
      <c r="AI35" s="19" t="str">
        <f t="shared" si="12"/>
        <v/>
      </c>
      <c r="AJ35" s="19" t="str">
        <f t="shared" si="13"/>
        <v/>
      </c>
    </row>
    <row r="36" spans="1:36" x14ac:dyDescent="0.3">
      <c r="A36" s="58">
        <f t="shared" si="0"/>
        <v>424035</v>
      </c>
      <c r="B36" s="58" t="str">
        <f t="shared" si="17"/>
        <v>oui</v>
      </c>
      <c r="C36" s="58" t="s">
        <v>79</v>
      </c>
      <c r="D36" s="84"/>
      <c r="E36" s="20" t="s">
        <v>231</v>
      </c>
      <c r="F36" s="20">
        <v>424</v>
      </c>
      <c r="G36" s="20">
        <v>35</v>
      </c>
      <c r="H36" s="20" t="s">
        <v>276</v>
      </c>
      <c r="I36" s="20" t="s">
        <v>278</v>
      </c>
      <c r="J36" s="20" t="s">
        <v>242</v>
      </c>
      <c r="K36" s="23">
        <v>9</v>
      </c>
      <c r="L36" s="23">
        <v>10</v>
      </c>
      <c r="M36" s="23">
        <v>11</v>
      </c>
      <c r="N36" s="42" t="str">
        <f t="shared" si="1"/>
        <v xml:space="preserve"> </v>
      </c>
      <c r="O36" s="42">
        <f t="shared" si="14"/>
        <v>3928</v>
      </c>
      <c r="P36" s="42">
        <f t="shared" si="15"/>
        <v>4038</v>
      </c>
      <c r="Q36" s="42">
        <f t="shared" si="16"/>
        <v>4190</v>
      </c>
      <c r="V36" s="42">
        <f t="shared" si="2"/>
        <v>0</v>
      </c>
      <c r="W36" s="42">
        <f t="shared" si="3"/>
        <v>0</v>
      </c>
      <c r="X36" s="42" t="str">
        <f t="shared" si="4"/>
        <v/>
      </c>
      <c r="Y36" s="42" t="e">
        <f>VLOOKUP(X36,'Code club'!$A$2:$C$80,3,FALSE)</f>
        <v>#N/A</v>
      </c>
      <c r="Z36" s="42" t="str">
        <f t="shared" si="5"/>
        <v/>
      </c>
      <c r="AA36" s="42">
        <f t="shared" si="6"/>
        <v>0</v>
      </c>
      <c r="AB36" s="42">
        <f t="shared" si="7"/>
        <v>0</v>
      </c>
      <c r="AC36" s="42" t="str">
        <f t="shared" si="8"/>
        <v/>
      </c>
      <c r="AD36" s="42" t="e">
        <f>VLOOKUP(AC36,'Code club'!$A$2:$C$80,3,FALSE)</f>
        <v>#N/A</v>
      </c>
      <c r="AE36" s="42" t="str">
        <f t="shared" si="9"/>
        <v/>
      </c>
      <c r="AF36" s="42"/>
      <c r="AG36" s="72" t="str">
        <f t="shared" ref="AG36:AG98" si="18">X36</f>
        <v/>
      </c>
      <c r="AH36" s="72" t="str">
        <f t="shared" ref="AH36:AH98" si="19">Z36</f>
        <v/>
      </c>
      <c r="AI36" s="19" t="str">
        <f t="shared" ref="AI36:AI98" si="20">AC36</f>
        <v/>
      </c>
      <c r="AJ36" s="19" t="str">
        <f t="shared" ref="AJ36:AJ98" si="21">AE36</f>
        <v/>
      </c>
    </row>
    <row r="37" spans="1:36" x14ac:dyDescent="0.3">
      <c r="A37" s="58">
        <f t="shared" si="0"/>
        <v>424036</v>
      </c>
      <c r="B37" s="58" t="str">
        <f t="shared" si="17"/>
        <v>oui</v>
      </c>
      <c r="C37" s="58" t="s">
        <v>79</v>
      </c>
      <c r="D37" s="84"/>
      <c r="E37" s="20" t="s">
        <v>231</v>
      </c>
      <c r="F37" s="20">
        <v>424</v>
      </c>
      <c r="G37" s="20">
        <v>36</v>
      </c>
      <c r="H37" s="20" t="s">
        <v>276</v>
      </c>
      <c r="I37" s="20" t="s">
        <v>279</v>
      </c>
      <c r="J37" s="20" t="s">
        <v>242</v>
      </c>
      <c r="K37" s="23">
        <v>9</v>
      </c>
      <c r="L37" s="23">
        <v>10</v>
      </c>
      <c r="M37" s="23">
        <v>11</v>
      </c>
      <c r="N37" s="42" t="str">
        <f t="shared" si="1"/>
        <v xml:space="preserve"> </v>
      </c>
      <c r="O37" s="42">
        <f t="shared" si="14"/>
        <v>3928</v>
      </c>
      <c r="P37" s="42">
        <f t="shared" si="15"/>
        <v>4038</v>
      </c>
      <c r="Q37" s="42">
        <f t="shared" si="16"/>
        <v>4190</v>
      </c>
      <c r="V37" s="42">
        <f t="shared" si="2"/>
        <v>0</v>
      </c>
      <c r="W37" s="42">
        <f t="shared" si="3"/>
        <v>0</v>
      </c>
      <c r="X37" s="42" t="str">
        <f t="shared" si="4"/>
        <v/>
      </c>
      <c r="Y37" s="42" t="e">
        <f>VLOOKUP(X37,'Code club'!$A$2:$C$80,3,FALSE)</f>
        <v>#N/A</v>
      </c>
      <c r="Z37" s="42" t="str">
        <f t="shared" si="5"/>
        <v/>
      </c>
      <c r="AA37" s="42">
        <f t="shared" si="6"/>
        <v>0</v>
      </c>
      <c r="AB37" s="42">
        <f t="shared" si="7"/>
        <v>0</v>
      </c>
      <c r="AC37" s="42" t="str">
        <f t="shared" si="8"/>
        <v/>
      </c>
      <c r="AD37" s="42" t="e">
        <f>VLOOKUP(AC37,'Code club'!$A$2:$C$80,3,FALSE)</f>
        <v>#N/A</v>
      </c>
      <c r="AE37" s="42" t="str">
        <f t="shared" si="9"/>
        <v/>
      </c>
      <c r="AF37" s="42"/>
      <c r="AG37" s="72" t="str">
        <f t="shared" si="18"/>
        <v/>
      </c>
      <c r="AH37" s="72" t="str">
        <f t="shared" si="19"/>
        <v/>
      </c>
      <c r="AI37" s="19" t="str">
        <f t="shared" si="20"/>
        <v/>
      </c>
      <c r="AJ37" s="19" t="str">
        <f t="shared" si="21"/>
        <v/>
      </c>
    </row>
    <row r="38" spans="1:36" x14ac:dyDescent="0.3">
      <c r="A38" s="58">
        <f t="shared" si="0"/>
        <v>424037</v>
      </c>
      <c r="B38" s="58" t="str">
        <f t="shared" si="17"/>
        <v>oui</v>
      </c>
      <c r="C38" s="58" t="s">
        <v>79</v>
      </c>
      <c r="D38" s="84"/>
      <c r="E38" s="20" t="s">
        <v>231</v>
      </c>
      <c r="F38" s="20">
        <v>424</v>
      </c>
      <c r="G38" s="20">
        <v>37</v>
      </c>
      <c r="H38" s="20" t="s">
        <v>280</v>
      </c>
      <c r="I38" s="20" t="s">
        <v>281</v>
      </c>
      <c r="J38" s="20" t="s">
        <v>242</v>
      </c>
      <c r="K38" s="23">
        <v>9</v>
      </c>
      <c r="L38" s="23">
        <v>8</v>
      </c>
      <c r="M38" s="23">
        <v>9</v>
      </c>
      <c r="N38" s="42" t="str">
        <f t="shared" si="1"/>
        <v xml:space="preserve"> </v>
      </c>
      <c r="O38" s="42">
        <f t="shared" si="14"/>
        <v>3928</v>
      </c>
      <c r="P38" s="42">
        <f t="shared" si="15"/>
        <v>4038</v>
      </c>
      <c r="Q38" s="42">
        <f t="shared" si="16"/>
        <v>4190</v>
      </c>
      <c r="V38" s="42">
        <f t="shared" si="2"/>
        <v>0</v>
      </c>
      <c r="W38" s="42">
        <f t="shared" si="3"/>
        <v>0</v>
      </c>
      <c r="X38" s="42" t="str">
        <f t="shared" si="4"/>
        <v/>
      </c>
      <c r="Y38" s="42" t="e">
        <f>VLOOKUP(X38,'Code club'!$A$2:$C$80,3,FALSE)</f>
        <v>#N/A</v>
      </c>
      <c r="Z38" s="42" t="str">
        <f t="shared" si="5"/>
        <v/>
      </c>
      <c r="AA38" s="42">
        <f t="shared" si="6"/>
        <v>0</v>
      </c>
      <c r="AB38" s="42">
        <f t="shared" si="7"/>
        <v>0</v>
      </c>
      <c r="AC38" s="42" t="str">
        <f t="shared" si="8"/>
        <v/>
      </c>
      <c r="AD38" s="42" t="e">
        <f>VLOOKUP(AC38,'Code club'!$A$2:$C$80,3,FALSE)</f>
        <v>#N/A</v>
      </c>
      <c r="AE38" s="42" t="str">
        <f t="shared" si="9"/>
        <v/>
      </c>
      <c r="AF38" s="42"/>
      <c r="AG38" s="72" t="str">
        <f t="shared" si="18"/>
        <v/>
      </c>
      <c r="AH38" s="72" t="str">
        <f t="shared" si="19"/>
        <v/>
      </c>
      <c r="AI38" s="19" t="str">
        <f t="shared" si="20"/>
        <v/>
      </c>
      <c r="AJ38" s="19" t="str">
        <f t="shared" si="21"/>
        <v/>
      </c>
    </row>
    <row r="39" spans="1:36" x14ac:dyDescent="0.3">
      <c r="A39" s="58">
        <f t="shared" si="0"/>
        <v>424038</v>
      </c>
      <c r="B39" s="58" t="str">
        <f t="shared" si="17"/>
        <v>oui</v>
      </c>
      <c r="C39" s="58" t="s">
        <v>79</v>
      </c>
      <c r="D39" s="84"/>
      <c r="E39" s="20" t="s">
        <v>231</v>
      </c>
      <c r="F39" s="20">
        <v>424</v>
      </c>
      <c r="G39" s="20">
        <v>38</v>
      </c>
      <c r="H39" s="20" t="s">
        <v>280</v>
      </c>
      <c r="I39" s="20" t="s">
        <v>282</v>
      </c>
      <c r="J39" s="20" t="s">
        <v>242</v>
      </c>
      <c r="K39" s="23">
        <v>11</v>
      </c>
      <c r="L39" s="23">
        <v>11</v>
      </c>
      <c r="M39" s="23">
        <v>12</v>
      </c>
      <c r="N39" s="42" t="str">
        <f t="shared" si="1"/>
        <v xml:space="preserve"> </v>
      </c>
      <c r="O39" s="42">
        <f t="shared" si="14"/>
        <v>3928</v>
      </c>
      <c r="P39" s="42">
        <f t="shared" si="15"/>
        <v>4038</v>
      </c>
      <c r="Q39" s="42">
        <f t="shared" si="16"/>
        <v>4190</v>
      </c>
      <c r="V39" s="42">
        <f t="shared" si="2"/>
        <v>0</v>
      </c>
      <c r="W39" s="42">
        <f t="shared" si="3"/>
        <v>0</v>
      </c>
      <c r="X39" s="42" t="str">
        <f t="shared" si="4"/>
        <v/>
      </c>
      <c r="Y39" s="42" t="e">
        <f>VLOOKUP(X39,'Code club'!$A$2:$C$80,3,FALSE)</f>
        <v>#N/A</v>
      </c>
      <c r="Z39" s="42" t="str">
        <f t="shared" si="5"/>
        <v/>
      </c>
      <c r="AA39" s="42">
        <f t="shared" si="6"/>
        <v>0</v>
      </c>
      <c r="AB39" s="42">
        <f t="shared" si="7"/>
        <v>0</v>
      </c>
      <c r="AC39" s="42" t="str">
        <f t="shared" si="8"/>
        <v/>
      </c>
      <c r="AD39" s="42" t="e">
        <f>VLOOKUP(AC39,'Code club'!$A$2:$C$80,3,FALSE)</f>
        <v>#N/A</v>
      </c>
      <c r="AE39" s="42" t="str">
        <f t="shared" si="9"/>
        <v/>
      </c>
      <c r="AF39" s="42"/>
      <c r="AG39" s="72" t="str">
        <f t="shared" si="18"/>
        <v/>
      </c>
      <c r="AH39" s="72" t="str">
        <f t="shared" si="19"/>
        <v/>
      </c>
      <c r="AI39" s="19" t="str">
        <f t="shared" si="20"/>
        <v/>
      </c>
      <c r="AJ39" s="19" t="str">
        <f t="shared" si="21"/>
        <v/>
      </c>
    </row>
    <row r="40" spans="1:36" x14ac:dyDescent="0.3">
      <c r="A40" s="58">
        <f t="shared" si="0"/>
        <v>424039</v>
      </c>
      <c r="B40" s="58" t="str">
        <f t="shared" si="17"/>
        <v>oui</v>
      </c>
      <c r="C40" s="58" t="s">
        <v>79</v>
      </c>
      <c r="D40" s="84"/>
      <c r="E40" s="20" t="s">
        <v>231</v>
      </c>
      <c r="F40" s="20">
        <v>424</v>
      </c>
      <c r="G40" s="20">
        <v>39</v>
      </c>
      <c r="H40" s="20" t="s">
        <v>280</v>
      </c>
      <c r="I40" s="20" t="s">
        <v>283</v>
      </c>
      <c r="J40" s="20" t="s">
        <v>242</v>
      </c>
      <c r="K40" s="23">
        <v>10</v>
      </c>
      <c r="L40" s="23">
        <v>9</v>
      </c>
      <c r="M40" s="23">
        <v>10</v>
      </c>
      <c r="N40" s="42" t="str">
        <f t="shared" si="1"/>
        <v xml:space="preserve"> </v>
      </c>
      <c r="O40" s="42">
        <f t="shared" si="14"/>
        <v>3928</v>
      </c>
      <c r="P40" s="42">
        <f t="shared" si="15"/>
        <v>4038</v>
      </c>
      <c r="Q40" s="42">
        <f t="shared" si="16"/>
        <v>4190</v>
      </c>
      <c r="V40" s="42">
        <f t="shared" si="2"/>
        <v>0</v>
      </c>
      <c r="W40" s="42">
        <f t="shared" si="3"/>
        <v>0</v>
      </c>
      <c r="X40" s="42" t="str">
        <f t="shared" si="4"/>
        <v/>
      </c>
      <c r="Y40" s="42" t="e">
        <f>VLOOKUP(X40,'Code club'!$A$2:$C$80,3,FALSE)</f>
        <v>#N/A</v>
      </c>
      <c r="Z40" s="42" t="str">
        <f t="shared" si="5"/>
        <v/>
      </c>
      <c r="AA40" s="42">
        <f t="shared" si="6"/>
        <v>0</v>
      </c>
      <c r="AB40" s="42">
        <f t="shared" si="7"/>
        <v>0</v>
      </c>
      <c r="AC40" s="42" t="str">
        <f t="shared" si="8"/>
        <v/>
      </c>
      <c r="AD40" s="42" t="e">
        <f>VLOOKUP(AC40,'Code club'!$A$2:$C$80,3,FALSE)</f>
        <v>#N/A</v>
      </c>
      <c r="AE40" s="42" t="str">
        <f t="shared" si="9"/>
        <v/>
      </c>
      <c r="AF40" s="42"/>
      <c r="AG40" s="72" t="str">
        <f t="shared" si="18"/>
        <v/>
      </c>
      <c r="AH40" s="72" t="str">
        <f t="shared" si="19"/>
        <v/>
      </c>
      <c r="AI40" s="19" t="str">
        <f t="shared" si="20"/>
        <v/>
      </c>
      <c r="AJ40" s="19" t="str">
        <f t="shared" si="21"/>
        <v/>
      </c>
    </row>
    <row r="41" spans="1:36" x14ac:dyDescent="0.3">
      <c r="A41" s="58">
        <f t="shared" si="0"/>
        <v>424040</v>
      </c>
      <c r="B41" s="58" t="str">
        <f t="shared" si="17"/>
        <v>oui</v>
      </c>
      <c r="C41" s="58" t="s">
        <v>79</v>
      </c>
      <c r="D41" s="84"/>
      <c r="E41" s="20" t="s">
        <v>231</v>
      </c>
      <c r="F41" s="20">
        <v>424</v>
      </c>
      <c r="G41" s="20">
        <v>40</v>
      </c>
      <c r="H41" s="20" t="s">
        <v>284</v>
      </c>
      <c r="I41" s="20" t="s">
        <v>285</v>
      </c>
      <c r="J41" s="20"/>
      <c r="K41" s="23">
        <v>15</v>
      </c>
      <c r="L41" s="23">
        <v>10</v>
      </c>
      <c r="M41" s="23">
        <v>11</v>
      </c>
      <c r="N41" s="42" t="str">
        <f t="shared" si="1"/>
        <v xml:space="preserve"> </v>
      </c>
      <c r="O41" s="42">
        <f t="shared" si="14"/>
        <v>3928</v>
      </c>
      <c r="P41" s="42">
        <f t="shared" si="15"/>
        <v>4038</v>
      </c>
      <c r="Q41" s="42">
        <f t="shared" si="16"/>
        <v>4190</v>
      </c>
      <c r="V41" s="42">
        <f t="shared" si="2"/>
        <v>0</v>
      </c>
      <c r="W41" s="42">
        <f t="shared" si="3"/>
        <v>0</v>
      </c>
      <c r="X41" s="42" t="str">
        <f t="shared" si="4"/>
        <v/>
      </c>
      <c r="Y41" s="42" t="e">
        <f>VLOOKUP(X41,'Code club'!$A$2:$C$80,3,FALSE)</f>
        <v>#N/A</v>
      </c>
      <c r="Z41" s="42" t="str">
        <f t="shared" si="5"/>
        <v/>
      </c>
      <c r="AA41" s="42">
        <f t="shared" si="6"/>
        <v>0</v>
      </c>
      <c r="AB41" s="42">
        <f t="shared" si="7"/>
        <v>0</v>
      </c>
      <c r="AC41" s="42" t="str">
        <f t="shared" si="8"/>
        <v/>
      </c>
      <c r="AD41" s="42" t="e">
        <f>VLOOKUP(AC41,'Code club'!$A$2:$C$80,3,FALSE)</f>
        <v>#N/A</v>
      </c>
      <c r="AE41" s="42" t="str">
        <f t="shared" si="9"/>
        <v/>
      </c>
      <c r="AF41" s="42"/>
      <c r="AG41" s="72" t="str">
        <f t="shared" si="18"/>
        <v/>
      </c>
      <c r="AH41" s="72" t="str">
        <f t="shared" si="19"/>
        <v/>
      </c>
      <c r="AI41" s="19" t="str">
        <f t="shared" si="20"/>
        <v/>
      </c>
      <c r="AJ41" s="19" t="str">
        <f t="shared" si="21"/>
        <v/>
      </c>
    </row>
    <row r="42" spans="1:36" x14ac:dyDescent="0.3">
      <c r="A42" s="58">
        <f t="shared" si="0"/>
        <v>424041</v>
      </c>
      <c r="B42" s="58" t="str">
        <f t="shared" si="17"/>
        <v>oui</v>
      </c>
      <c r="C42" s="58" t="s">
        <v>79</v>
      </c>
      <c r="D42" s="84"/>
      <c r="E42" s="20" t="s">
        <v>231</v>
      </c>
      <c r="F42" s="20">
        <v>424</v>
      </c>
      <c r="G42" s="20">
        <v>41</v>
      </c>
      <c r="H42" s="20" t="s">
        <v>284</v>
      </c>
      <c r="I42" s="20" t="s">
        <v>286</v>
      </c>
      <c r="J42" s="20"/>
      <c r="K42" s="23">
        <v>9</v>
      </c>
      <c r="L42" s="23">
        <v>10</v>
      </c>
      <c r="M42" s="23">
        <v>10</v>
      </c>
      <c r="N42" s="42" t="str">
        <f t="shared" si="1"/>
        <v xml:space="preserve"> </v>
      </c>
      <c r="O42" s="42">
        <f t="shared" si="14"/>
        <v>3928</v>
      </c>
      <c r="P42" s="42">
        <f t="shared" si="15"/>
        <v>4038</v>
      </c>
      <c r="Q42" s="42">
        <f t="shared" si="16"/>
        <v>4190</v>
      </c>
      <c r="V42" s="42">
        <f t="shared" si="2"/>
        <v>0</v>
      </c>
      <c r="W42" s="42">
        <f t="shared" si="3"/>
        <v>0</v>
      </c>
      <c r="X42" s="42" t="str">
        <f t="shared" si="4"/>
        <v/>
      </c>
      <c r="Y42" s="42" t="e">
        <f>VLOOKUP(X42,'Code club'!$A$2:$C$80,3,FALSE)</f>
        <v>#N/A</v>
      </c>
      <c r="Z42" s="42" t="str">
        <f t="shared" si="5"/>
        <v/>
      </c>
      <c r="AA42" s="42">
        <f t="shared" si="6"/>
        <v>0</v>
      </c>
      <c r="AB42" s="42">
        <f t="shared" si="7"/>
        <v>0</v>
      </c>
      <c r="AC42" s="42" t="str">
        <f t="shared" si="8"/>
        <v/>
      </c>
      <c r="AD42" s="42" t="e">
        <f>VLOOKUP(AC42,'Code club'!$A$2:$C$80,3,FALSE)</f>
        <v>#N/A</v>
      </c>
      <c r="AE42" s="42" t="str">
        <f t="shared" si="9"/>
        <v/>
      </c>
      <c r="AF42" s="42"/>
      <c r="AG42" s="72" t="str">
        <f t="shared" si="18"/>
        <v/>
      </c>
      <c r="AH42" s="72" t="str">
        <f t="shared" si="19"/>
        <v/>
      </c>
      <c r="AI42" s="19" t="str">
        <f t="shared" si="20"/>
        <v/>
      </c>
      <c r="AJ42" s="19" t="str">
        <f t="shared" si="21"/>
        <v/>
      </c>
    </row>
    <row r="43" spans="1:36" x14ac:dyDescent="0.3">
      <c r="A43" s="58">
        <f t="shared" si="0"/>
        <v>424042</v>
      </c>
      <c r="B43" s="58" t="str">
        <f t="shared" si="17"/>
        <v>oui</v>
      </c>
      <c r="C43" s="58" t="s">
        <v>79</v>
      </c>
      <c r="D43" s="84"/>
      <c r="E43" s="20" t="s">
        <v>231</v>
      </c>
      <c r="F43" s="20">
        <v>424</v>
      </c>
      <c r="G43" s="20">
        <v>42</v>
      </c>
      <c r="H43" s="20" t="s">
        <v>284</v>
      </c>
      <c r="I43" s="20" t="s">
        <v>287</v>
      </c>
      <c r="J43" s="20"/>
      <c r="K43" s="23">
        <v>5</v>
      </c>
      <c r="L43" s="23">
        <v>8</v>
      </c>
      <c r="M43" s="23">
        <v>9</v>
      </c>
      <c r="N43" s="42" t="str">
        <f t="shared" si="1"/>
        <v xml:space="preserve"> </v>
      </c>
      <c r="O43" s="42">
        <f t="shared" si="14"/>
        <v>3928</v>
      </c>
      <c r="P43" s="42">
        <f t="shared" si="15"/>
        <v>4038</v>
      </c>
      <c r="Q43" s="42">
        <f t="shared" si="16"/>
        <v>4190</v>
      </c>
      <c r="V43" s="42">
        <f t="shared" si="2"/>
        <v>0</v>
      </c>
      <c r="W43" s="42">
        <f t="shared" si="3"/>
        <v>0</v>
      </c>
      <c r="X43" s="42" t="str">
        <f t="shared" si="4"/>
        <v/>
      </c>
      <c r="Y43" s="42" t="e">
        <f>VLOOKUP(X43,'Code club'!$A$2:$C$80,3,FALSE)</f>
        <v>#N/A</v>
      </c>
      <c r="Z43" s="42" t="str">
        <f t="shared" si="5"/>
        <v/>
      </c>
      <c r="AA43" s="42">
        <f t="shared" si="6"/>
        <v>0</v>
      </c>
      <c r="AB43" s="42">
        <f t="shared" si="7"/>
        <v>0</v>
      </c>
      <c r="AC43" s="42" t="str">
        <f t="shared" si="8"/>
        <v/>
      </c>
      <c r="AD43" s="42" t="e">
        <f>VLOOKUP(AC43,'Code club'!$A$2:$C$80,3,FALSE)</f>
        <v>#N/A</v>
      </c>
      <c r="AE43" s="42" t="str">
        <f t="shared" si="9"/>
        <v/>
      </c>
      <c r="AF43" s="42"/>
      <c r="AG43" s="72" t="str">
        <f t="shared" si="18"/>
        <v/>
      </c>
      <c r="AH43" s="72" t="str">
        <f t="shared" si="19"/>
        <v/>
      </c>
      <c r="AI43" s="19" t="str">
        <f t="shared" si="20"/>
        <v/>
      </c>
      <c r="AJ43" s="19" t="str">
        <f t="shared" si="21"/>
        <v/>
      </c>
    </row>
    <row r="44" spans="1:36" x14ac:dyDescent="0.3">
      <c r="A44" s="58">
        <f t="shared" si="0"/>
        <v>475001</v>
      </c>
      <c r="B44" s="58" t="str">
        <f t="shared" si="17"/>
        <v>oui</v>
      </c>
      <c r="C44" s="58" t="s">
        <v>79</v>
      </c>
      <c r="D44" s="84"/>
      <c r="E44" s="20" t="s">
        <v>231</v>
      </c>
      <c r="F44" s="20">
        <v>475</v>
      </c>
      <c r="G44" s="20">
        <v>1</v>
      </c>
      <c r="H44" s="20" t="s">
        <v>288</v>
      </c>
      <c r="I44" s="20" t="s">
        <v>289</v>
      </c>
      <c r="J44" s="20" t="s">
        <v>290</v>
      </c>
      <c r="K44" s="23">
        <v>10</v>
      </c>
      <c r="L44" s="23">
        <v>9</v>
      </c>
      <c r="M44" s="23">
        <v>11</v>
      </c>
      <c r="N44" s="42" t="str">
        <f t="shared" si="1"/>
        <v xml:space="preserve"> </v>
      </c>
      <c r="O44" s="42">
        <f t="shared" si="14"/>
        <v>3928</v>
      </c>
      <c r="P44" s="42">
        <f t="shared" si="15"/>
        <v>4038</v>
      </c>
      <c r="Q44" s="42">
        <f t="shared" si="16"/>
        <v>4190</v>
      </c>
      <c r="V44" s="42">
        <f t="shared" si="2"/>
        <v>475</v>
      </c>
      <c r="W44" s="42">
        <f t="shared" si="3"/>
        <v>0</v>
      </c>
      <c r="X44" s="42" t="str">
        <f t="shared" si="4"/>
        <v/>
      </c>
      <c r="Y44" s="42" t="e">
        <f>VLOOKUP(X44,'Code club'!$A$2:$C$80,3,FALSE)</f>
        <v>#N/A</v>
      </c>
      <c r="Z44" s="42" t="str">
        <f t="shared" si="5"/>
        <v/>
      </c>
      <c r="AA44" s="42">
        <f t="shared" si="6"/>
        <v>0</v>
      </c>
      <c r="AB44" s="42">
        <f t="shared" si="7"/>
        <v>0</v>
      </c>
      <c r="AC44" s="42" t="str">
        <f t="shared" si="8"/>
        <v/>
      </c>
      <c r="AD44" s="42" t="e">
        <f>VLOOKUP(AC44,'Code club'!$A$2:$C$80,3,FALSE)</f>
        <v>#N/A</v>
      </c>
      <c r="AE44" s="42" t="str">
        <f t="shared" si="9"/>
        <v/>
      </c>
      <c r="AF44" s="42"/>
      <c r="AG44" s="72" t="str">
        <f t="shared" si="18"/>
        <v/>
      </c>
      <c r="AH44" s="72" t="str">
        <f t="shared" si="19"/>
        <v/>
      </c>
      <c r="AI44" s="19" t="str">
        <f t="shared" si="20"/>
        <v/>
      </c>
      <c r="AJ44" s="19" t="str">
        <f t="shared" si="21"/>
        <v/>
      </c>
    </row>
    <row r="45" spans="1:36" x14ac:dyDescent="0.3">
      <c r="A45" s="58">
        <f t="shared" si="0"/>
        <v>475002</v>
      </c>
      <c r="B45" s="58" t="str">
        <f t="shared" si="17"/>
        <v>oui</v>
      </c>
      <c r="C45" s="58" t="s">
        <v>79</v>
      </c>
      <c r="D45" s="84"/>
      <c r="E45" s="20" t="s">
        <v>231</v>
      </c>
      <c r="F45" s="20">
        <v>475</v>
      </c>
      <c r="G45" s="20">
        <v>2</v>
      </c>
      <c r="H45" s="20" t="s">
        <v>291</v>
      </c>
      <c r="I45" s="20" t="s">
        <v>292</v>
      </c>
      <c r="J45" s="20"/>
      <c r="K45" s="23">
        <v>17</v>
      </c>
      <c r="L45" s="23">
        <v>14</v>
      </c>
      <c r="M45" s="23">
        <v>13</v>
      </c>
      <c r="N45" s="42" t="str">
        <f t="shared" si="1"/>
        <v xml:space="preserve"> </v>
      </c>
      <c r="O45" s="42">
        <f t="shared" si="14"/>
        <v>3928</v>
      </c>
      <c r="P45" s="42">
        <f t="shared" si="15"/>
        <v>4038</v>
      </c>
      <c r="Q45" s="42">
        <f t="shared" si="16"/>
        <v>4190</v>
      </c>
      <c r="V45" s="42">
        <f t="shared" si="2"/>
        <v>0</v>
      </c>
      <c r="W45" s="42">
        <f t="shared" si="3"/>
        <v>0</v>
      </c>
      <c r="X45" s="42" t="str">
        <f t="shared" si="4"/>
        <v/>
      </c>
      <c r="Y45" s="42" t="e">
        <f>VLOOKUP(X45,'Code club'!$A$2:$C$80,3,FALSE)</f>
        <v>#N/A</v>
      </c>
      <c r="Z45" s="42" t="str">
        <f t="shared" si="5"/>
        <v/>
      </c>
      <c r="AA45" s="42">
        <f t="shared" si="6"/>
        <v>0</v>
      </c>
      <c r="AB45" s="42">
        <f t="shared" si="7"/>
        <v>0</v>
      </c>
      <c r="AC45" s="42" t="str">
        <f t="shared" si="8"/>
        <v/>
      </c>
      <c r="AD45" s="42" t="e">
        <f>VLOOKUP(AC45,'Code club'!$A$2:$C$80,3,FALSE)</f>
        <v>#N/A</v>
      </c>
      <c r="AE45" s="42" t="str">
        <f t="shared" si="9"/>
        <v/>
      </c>
      <c r="AF45" s="42"/>
      <c r="AG45" s="72" t="str">
        <f t="shared" si="18"/>
        <v/>
      </c>
      <c r="AH45" s="72" t="str">
        <f t="shared" si="19"/>
        <v/>
      </c>
      <c r="AI45" s="19" t="str">
        <f t="shared" si="20"/>
        <v/>
      </c>
      <c r="AJ45" s="19" t="str">
        <f t="shared" si="21"/>
        <v/>
      </c>
    </row>
    <row r="46" spans="1:36" x14ac:dyDescent="0.3">
      <c r="A46" s="58">
        <f t="shared" si="0"/>
        <v>475003</v>
      </c>
      <c r="B46" s="58" t="str">
        <f t="shared" si="17"/>
        <v>oui</v>
      </c>
      <c r="C46" s="58" t="s">
        <v>79</v>
      </c>
      <c r="D46" s="84"/>
      <c r="E46" s="20" t="s">
        <v>231</v>
      </c>
      <c r="F46" s="20">
        <v>475</v>
      </c>
      <c r="G46" s="20">
        <v>3</v>
      </c>
      <c r="H46" s="20" t="s">
        <v>293</v>
      </c>
      <c r="I46" s="20" t="s">
        <v>294</v>
      </c>
      <c r="J46" s="20" t="s">
        <v>290</v>
      </c>
      <c r="K46" s="23">
        <v>20</v>
      </c>
      <c r="L46" s="23">
        <v>14</v>
      </c>
      <c r="M46" s="23">
        <v>13</v>
      </c>
      <c r="N46" s="42" t="str">
        <f t="shared" si="1"/>
        <v xml:space="preserve"> </v>
      </c>
      <c r="O46" s="42">
        <f t="shared" si="14"/>
        <v>3928</v>
      </c>
      <c r="P46" s="42">
        <f t="shared" si="15"/>
        <v>4038</v>
      </c>
      <c r="Q46" s="42">
        <f t="shared" si="16"/>
        <v>4190</v>
      </c>
      <c r="V46" s="42">
        <f t="shared" si="2"/>
        <v>0</v>
      </c>
      <c r="W46" s="42">
        <f t="shared" si="3"/>
        <v>0</v>
      </c>
      <c r="X46" s="42" t="str">
        <f t="shared" si="4"/>
        <v/>
      </c>
      <c r="Y46" s="42" t="e">
        <f>VLOOKUP(X46,'Code club'!$A$2:$C$80,3,FALSE)</f>
        <v>#N/A</v>
      </c>
      <c r="Z46" s="42" t="str">
        <f t="shared" si="5"/>
        <v/>
      </c>
      <c r="AA46" s="42">
        <f t="shared" si="6"/>
        <v>0</v>
      </c>
      <c r="AB46" s="42">
        <f t="shared" si="7"/>
        <v>0</v>
      </c>
      <c r="AC46" s="42" t="str">
        <f t="shared" si="8"/>
        <v/>
      </c>
      <c r="AD46" s="42" t="e">
        <f>VLOOKUP(AC46,'Code club'!$A$2:$C$80,3,FALSE)</f>
        <v>#N/A</v>
      </c>
      <c r="AE46" s="42" t="str">
        <f t="shared" si="9"/>
        <v/>
      </c>
      <c r="AF46" s="42"/>
      <c r="AG46" s="72" t="str">
        <f t="shared" si="18"/>
        <v/>
      </c>
      <c r="AH46" s="72" t="str">
        <f t="shared" si="19"/>
        <v/>
      </c>
      <c r="AI46" s="19" t="str">
        <f t="shared" si="20"/>
        <v/>
      </c>
      <c r="AJ46" s="19" t="str">
        <f t="shared" si="21"/>
        <v/>
      </c>
    </row>
    <row r="47" spans="1:36" x14ac:dyDescent="0.3">
      <c r="A47" s="58">
        <f t="shared" si="0"/>
        <v>475004</v>
      </c>
      <c r="B47" s="58" t="str">
        <f t="shared" si="17"/>
        <v>oui</v>
      </c>
      <c r="C47" s="58" t="s">
        <v>79</v>
      </c>
      <c r="D47" s="84"/>
      <c r="E47" s="20" t="s">
        <v>231</v>
      </c>
      <c r="F47" s="20">
        <v>475</v>
      </c>
      <c r="G47" s="20">
        <v>4</v>
      </c>
      <c r="H47" s="20" t="s">
        <v>293</v>
      </c>
      <c r="I47" s="20" t="s">
        <v>295</v>
      </c>
      <c r="J47" s="20" t="s">
        <v>290</v>
      </c>
      <c r="K47" s="23">
        <v>15</v>
      </c>
      <c r="L47" s="23">
        <v>14</v>
      </c>
      <c r="M47" s="23">
        <v>14</v>
      </c>
      <c r="N47" s="42" t="str">
        <f t="shared" si="1"/>
        <v xml:space="preserve"> </v>
      </c>
      <c r="O47" s="42">
        <f t="shared" si="14"/>
        <v>3928</v>
      </c>
      <c r="P47" s="42">
        <f t="shared" si="15"/>
        <v>4038</v>
      </c>
      <c r="Q47" s="42">
        <f t="shared" si="16"/>
        <v>4190</v>
      </c>
      <c r="V47" s="42">
        <f t="shared" si="2"/>
        <v>0</v>
      </c>
      <c r="W47" s="42">
        <f t="shared" si="3"/>
        <v>0</v>
      </c>
      <c r="X47" s="42" t="str">
        <f t="shared" si="4"/>
        <v/>
      </c>
      <c r="Y47" s="42" t="e">
        <f>VLOOKUP(X47,'Code club'!$A$2:$C$80,3,FALSE)</f>
        <v>#N/A</v>
      </c>
      <c r="Z47" s="42" t="str">
        <f t="shared" si="5"/>
        <v/>
      </c>
      <c r="AA47" s="42">
        <f t="shared" si="6"/>
        <v>0</v>
      </c>
      <c r="AB47" s="42">
        <f t="shared" si="7"/>
        <v>0</v>
      </c>
      <c r="AC47" s="42" t="str">
        <f t="shared" si="8"/>
        <v/>
      </c>
      <c r="AD47" s="42" t="e">
        <f>VLOOKUP(AC47,'Code club'!$A$2:$C$80,3,FALSE)</f>
        <v>#N/A</v>
      </c>
      <c r="AE47" s="42" t="str">
        <f t="shared" si="9"/>
        <v/>
      </c>
      <c r="AF47" s="42"/>
      <c r="AG47" s="72" t="str">
        <f t="shared" si="18"/>
        <v/>
      </c>
      <c r="AH47" s="72" t="str">
        <f t="shared" si="19"/>
        <v/>
      </c>
      <c r="AI47" s="19" t="str">
        <f t="shared" si="20"/>
        <v/>
      </c>
      <c r="AJ47" s="19" t="str">
        <f t="shared" si="21"/>
        <v/>
      </c>
    </row>
    <row r="48" spans="1:36" x14ac:dyDescent="0.3">
      <c r="A48" s="58">
        <f t="shared" si="0"/>
        <v>475005</v>
      </c>
      <c r="B48" s="58" t="str">
        <f t="shared" si="17"/>
        <v>oui</v>
      </c>
      <c r="C48" s="58" t="s">
        <v>79</v>
      </c>
      <c r="D48" s="84"/>
      <c r="E48" s="20" t="s">
        <v>231</v>
      </c>
      <c r="F48" s="20">
        <v>475</v>
      </c>
      <c r="G48" s="20">
        <v>5</v>
      </c>
      <c r="H48" s="20" t="s">
        <v>293</v>
      </c>
      <c r="I48" s="20" t="s">
        <v>296</v>
      </c>
      <c r="J48" s="20" t="s">
        <v>290</v>
      </c>
      <c r="K48" s="23">
        <v>19</v>
      </c>
      <c r="L48" s="23">
        <v>14</v>
      </c>
      <c r="M48" s="23">
        <v>12</v>
      </c>
      <c r="N48" s="42" t="str">
        <f t="shared" si="1"/>
        <v xml:space="preserve"> </v>
      </c>
      <c r="O48" s="42">
        <f t="shared" si="14"/>
        <v>3928</v>
      </c>
      <c r="P48" s="42">
        <f t="shared" si="15"/>
        <v>4038</v>
      </c>
      <c r="Q48" s="42">
        <f t="shared" si="16"/>
        <v>4190</v>
      </c>
      <c r="V48" s="42">
        <f t="shared" si="2"/>
        <v>0</v>
      </c>
      <c r="W48" s="42">
        <f t="shared" si="3"/>
        <v>0</v>
      </c>
      <c r="X48" s="42" t="str">
        <f t="shared" si="4"/>
        <v/>
      </c>
      <c r="Y48" s="42" t="e">
        <f>VLOOKUP(X48,'Code club'!$A$2:$C$80,3,FALSE)</f>
        <v>#N/A</v>
      </c>
      <c r="Z48" s="42" t="str">
        <f t="shared" si="5"/>
        <v/>
      </c>
      <c r="AA48" s="42">
        <f t="shared" si="6"/>
        <v>0</v>
      </c>
      <c r="AB48" s="42">
        <f t="shared" si="7"/>
        <v>0</v>
      </c>
      <c r="AC48" s="42" t="str">
        <f t="shared" si="8"/>
        <v/>
      </c>
      <c r="AD48" s="42" t="e">
        <f>VLOOKUP(AC48,'Code club'!$A$2:$C$80,3,FALSE)</f>
        <v>#N/A</v>
      </c>
      <c r="AE48" s="42" t="str">
        <f t="shared" si="9"/>
        <v/>
      </c>
      <c r="AF48" s="42"/>
      <c r="AG48" s="72" t="str">
        <f t="shared" si="18"/>
        <v/>
      </c>
      <c r="AH48" s="72" t="str">
        <f t="shared" si="19"/>
        <v/>
      </c>
      <c r="AI48" s="19" t="str">
        <f t="shared" si="20"/>
        <v/>
      </c>
      <c r="AJ48" s="19" t="str">
        <f t="shared" si="21"/>
        <v/>
      </c>
    </row>
    <row r="49" spans="1:36" x14ac:dyDescent="0.3">
      <c r="A49" s="58">
        <f t="shared" si="0"/>
        <v>475006</v>
      </c>
      <c r="B49" s="58" t="str">
        <f t="shared" si="17"/>
        <v>oui</v>
      </c>
      <c r="C49" s="58" t="s">
        <v>79</v>
      </c>
      <c r="D49" s="84"/>
      <c r="E49" s="20" t="s">
        <v>231</v>
      </c>
      <c r="F49" s="20">
        <v>475</v>
      </c>
      <c r="G49" s="20">
        <v>6</v>
      </c>
      <c r="H49" s="20" t="s">
        <v>297</v>
      </c>
      <c r="I49" s="20" t="s">
        <v>298</v>
      </c>
      <c r="J49" s="20" t="s">
        <v>290</v>
      </c>
      <c r="K49" s="23">
        <v>10</v>
      </c>
      <c r="L49" s="23">
        <v>12</v>
      </c>
      <c r="M49" s="23">
        <v>11</v>
      </c>
      <c r="N49" s="42" t="str">
        <f t="shared" si="1"/>
        <v xml:space="preserve"> </v>
      </c>
      <c r="O49" s="42">
        <f t="shared" si="14"/>
        <v>3928</v>
      </c>
      <c r="P49" s="42">
        <f t="shared" si="15"/>
        <v>4038</v>
      </c>
      <c r="Q49" s="42">
        <f t="shared" si="16"/>
        <v>4190</v>
      </c>
      <c r="V49" s="42">
        <f t="shared" si="2"/>
        <v>0</v>
      </c>
      <c r="W49" s="42">
        <f t="shared" si="3"/>
        <v>0</v>
      </c>
      <c r="X49" s="42" t="str">
        <f t="shared" si="4"/>
        <v/>
      </c>
      <c r="Y49" s="42" t="e">
        <f>VLOOKUP(X49,'Code club'!$A$2:$C$80,3,FALSE)</f>
        <v>#N/A</v>
      </c>
      <c r="Z49" s="42" t="str">
        <f t="shared" si="5"/>
        <v/>
      </c>
      <c r="AA49" s="42">
        <f t="shared" si="6"/>
        <v>0</v>
      </c>
      <c r="AB49" s="42">
        <f t="shared" si="7"/>
        <v>0</v>
      </c>
      <c r="AC49" s="42" t="str">
        <f t="shared" si="8"/>
        <v/>
      </c>
      <c r="AD49" s="42" t="e">
        <f>VLOOKUP(AC49,'Code club'!$A$2:$C$80,3,FALSE)</f>
        <v>#N/A</v>
      </c>
      <c r="AE49" s="42" t="str">
        <f t="shared" si="9"/>
        <v/>
      </c>
      <c r="AF49" s="42"/>
      <c r="AG49" s="72" t="str">
        <f t="shared" si="18"/>
        <v/>
      </c>
      <c r="AH49" s="72" t="str">
        <f t="shared" si="19"/>
        <v/>
      </c>
      <c r="AI49" s="19" t="str">
        <f t="shared" si="20"/>
        <v/>
      </c>
      <c r="AJ49" s="19" t="str">
        <f t="shared" si="21"/>
        <v/>
      </c>
    </row>
    <row r="50" spans="1:36" x14ac:dyDescent="0.3">
      <c r="A50" s="58">
        <f t="shared" si="0"/>
        <v>475007</v>
      </c>
      <c r="B50" s="58" t="str">
        <f t="shared" si="17"/>
        <v>oui</v>
      </c>
      <c r="C50" s="58" t="s">
        <v>79</v>
      </c>
      <c r="D50" s="84"/>
      <c r="E50" s="20" t="s">
        <v>231</v>
      </c>
      <c r="F50" s="20">
        <v>475</v>
      </c>
      <c r="G50" s="20">
        <v>7</v>
      </c>
      <c r="H50" s="20" t="s">
        <v>299</v>
      </c>
      <c r="I50" s="20" t="s">
        <v>300</v>
      </c>
      <c r="J50" s="20" t="s">
        <v>290</v>
      </c>
      <c r="K50" s="23">
        <v>18</v>
      </c>
      <c r="L50" s="23">
        <v>15</v>
      </c>
      <c r="M50" s="23">
        <v>18</v>
      </c>
      <c r="N50" s="42" t="str">
        <f t="shared" si="1"/>
        <v xml:space="preserve"> </v>
      </c>
      <c r="O50" s="42">
        <f t="shared" si="14"/>
        <v>3928</v>
      </c>
      <c r="P50" s="42">
        <f t="shared" si="15"/>
        <v>4038</v>
      </c>
      <c r="Q50" s="42">
        <f t="shared" si="16"/>
        <v>4190</v>
      </c>
      <c r="V50" s="42">
        <f t="shared" si="2"/>
        <v>0</v>
      </c>
      <c r="W50" s="42">
        <f t="shared" si="3"/>
        <v>0</v>
      </c>
      <c r="X50" s="42" t="str">
        <f t="shared" si="4"/>
        <v/>
      </c>
      <c r="Y50" s="42" t="e">
        <f>VLOOKUP(X50,'Code club'!$A$2:$C$80,3,FALSE)</f>
        <v>#N/A</v>
      </c>
      <c r="Z50" s="42" t="str">
        <f t="shared" si="5"/>
        <v/>
      </c>
      <c r="AA50" s="42">
        <f t="shared" si="6"/>
        <v>0</v>
      </c>
      <c r="AB50" s="42">
        <f t="shared" si="7"/>
        <v>0</v>
      </c>
      <c r="AC50" s="42" t="str">
        <f t="shared" si="8"/>
        <v/>
      </c>
      <c r="AD50" s="42" t="e">
        <f>VLOOKUP(AC50,'Code club'!$A$2:$C$80,3,FALSE)</f>
        <v>#N/A</v>
      </c>
      <c r="AE50" s="42" t="str">
        <f t="shared" si="9"/>
        <v/>
      </c>
      <c r="AF50" s="42"/>
      <c r="AG50" s="72" t="str">
        <f t="shared" si="18"/>
        <v/>
      </c>
      <c r="AH50" s="72" t="str">
        <f t="shared" si="19"/>
        <v/>
      </c>
      <c r="AI50" s="19" t="str">
        <f t="shared" si="20"/>
        <v/>
      </c>
      <c r="AJ50" s="19" t="str">
        <f t="shared" si="21"/>
        <v/>
      </c>
    </row>
    <row r="51" spans="1:36" x14ac:dyDescent="0.3">
      <c r="A51" s="58">
        <f t="shared" si="0"/>
        <v>475008</v>
      </c>
      <c r="B51" s="58" t="str">
        <f t="shared" si="17"/>
        <v>oui</v>
      </c>
      <c r="C51" s="58" t="s">
        <v>79</v>
      </c>
      <c r="D51" s="84"/>
      <c r="E51" s="20" t="s">
        <v>231</v>
      </c>
      <c r="F51" s="20">
        <v>475</v>
      </c>
      <c r="G51" s="20">
        <v>8</v>
      </c>
      <c r="H51" s="20" t="s">
        <v>301</v>
      </c>
      <c r="I51" s="20" t="s">
        <v>302</v>
      </c>
      <c r="J51" s="20" t="s">
        <v>290</v>
      </c>
      <c r="K51" s="23">
        <v>11</v>
      </c>
      <c r="L51" s="23">
        <v>12</v>
      </c>
      <c r="M51" s="23">
        <v>12</v>
      </c>
      <c r="N51" s="42" t="str">
        <f t="shared" si="1"/>
        <v xml:space="preserve"> </v>
      </c>
      <c r="O51" s="42">
        <f t="shared" si="14"/>
        <v>3928</v>
      </c>
      <c r="P51" s="42">
        <f t="shared" si="15"/>
        <v>4038</v>
      </c>
      <c r="Q51" s="42">
        <f t="shared" si="16"/>
        <v>4190</v>
      </c>
      <c r="V51" s="42">
        <f t="shared" si="2"/>
        <v>0</v>
      </c>
      <c r="W51" s="42">
        <f t="shared" si="3"/>
        <v>0</v>
      </c>
      <c r="X51" s="42" t="str">
        <f t="shared" si="4"/>
        <v/>
      </c>
      <c r="Y51" s="42" t="e">
        <f>VLOOKUP(X51,'Code club'!$A$2:$C$80,3,FALSE)</f>
        <v>#N/A</v>
      </c>
      <c r="Z51" s="42" t="str">
        <f t="shared" si="5"/>
        <v/>
      </c>
      <c r="AA51" s="42">
        <f t="shared" si="6"/>
        <v>0</v>
      </c>
      <c r="AB51" s="42">
        <f t="shared" si="7"/>
        <v>0</v>
      </c>
      <c r="AC51" s="42" t="str">
        <f t="shared" si="8"/>
        <v/>
      </c>
      <c r="AD51" s="42" t="e">
        <f>VLOOKUP(AC51,'Code club'!$A$2:$C$80,3,FALSE)</f>
        <v>#N/A</v>
      </c>
      <c r="AE51" s="42" t="str">
        <f t="shared" si="9"/>
        <v/>
      </c>
      <c r="AF51" s="42"/>
      <c r="AG51" s="72" t="str">
        <f t="shared" si="18"/>
        <v/>
      </c>
      <c r="AH51" s="72" t="str">
        <f t="shared" si="19"/>
        <v/>
      </c>
      <c r="AI51" s="19" t="str">
        <f t="shared" si="20"/>
        <v/>
      </c>
      <c r="AJ51" s="19" t="str">
        <f t="shared" si="21"/>
        <v/>
      </c>
    </row>
    <row r="52" spans="1:36" x14ac:dyDescent="0.3">
      <c r="A52" s="58">
        <f t="shared" si="0"/>
        <v>475009</v>
      </c>
      <c r="B52" s="58" t="str">
        <f t="shared" si="17"/>
        <v>oui</v>
      </c>
      <c r="C52" s="58" t="s">
        <v>79</v>
      </c>
      <c r="D52" s="84"/>
      <c r="E52" s="20" t="s">
        <v>231</v>
      </c>
      <c r="F52" s="20">
        <v>475</v>
      </c>
      <c r="G52" s="20">
        <v>9</v>
      </c>
      <c r="H52" s="20" t="s">
        <v>303</v>
      </c>
      <c r="I52" s="20" t="s">
        <v>304</v>
      </c>
      <c r="J52" s="20" t="s">
        <v>290</v>
      </c>
      <c r="K52" s="23">
        <v>12</v>
      </c>
      <c r="L52" s="23">
        <v>12</v>
      </c>
      <c r="M52" s="23">
        <v>12</v>
      </c>
      <c r="N52" s="42" t="str">
        <f t="shared" si="1"/>
        <v xml:space="preserve"> </v>
      </c>
      <c r="O52" s="42">
        <f t="shared" si="14"/>
        <v>3928</v>
      </c>
      <c r="P52" s="42">
        <f t="shared" si="15"/>
        <v>4038</v>
      </c>
      <c r="Q52" s="42">
        <f t="shared" si="16"/>
        <v>4190</v>
      </c>
      <c r="V52" s="42">
        <f t="shared" si="2"/>
        <v>0</v>
      </c>
      <c r="W52" s="42">
        <f t="shared" si="3"/>
        <v>0</v>
      </c>
      <c r="X52" s="42" t="str">
        <f t="shared" si="4"/>
        <v/>
      </c>
      <c r="Y52" s="42" t="e">
        <f>VLOOKUP(X52,'Code club'!$A$2:$C$80,3,FALSE)</f>
        <v>#N/A</v>
      </c>
      <c r="Z52" s="42" t="str">
        <f t="shared" si="5"/>
        <v/>
      </c>
      <c r="AA52" s="42">
        <f t="shared" si="6"/>
        <v>0</v>
      </c>
      <c r="AB52" s="42">
        <f t="shared" si="7"/>
        <v>0</v>
      </c>
      <c r="AC52" s="42" t="str">
        <f t="shared" si="8"/>
        <v/>
      </c>
      <c r="AD52" s="42" t="e">
        <f>VLOOKUP(AC52,'Code club'!$A$2:$C$80,3,FALSE)</f>
        <v>#N/A</v>
      </c>
      <c r="AE52" s="42" t="str">
        <f t="shared" si="9"/>
        <v/>
      </c>
      <c r="AF52" s="42"/>
      <c r="AG52" s="72" t="str">
        <f t="shared" si="18"/>
        <v/>
      </c>
      <c r="AH52" s="72" t="str">
        <f t="shared" si="19"/>
        <v/>
      </c>
      <c r="AI52" s="19" t="str">
        <f t="shared" si="20"/>
        <v/>
      </c>
      <c r="AJ52" s="19" t="str">
        <f t="shared" si="21"/>
        <v/>
      </c>
    </row>
    <row r="53" spans="1:36" x14ac:dyDescent="0.3">
      <c r="A53" s="58">
        <f t="shared" si="0"/>
        <v>475010</v>
      </c>
      <c r="B53" s="58" t="str">
        <f t="shared" si="17"/>
        <v>oui</v>
      </c>
      <c r="C53" s="58" t="s">
        <v>79</v>
      </c>
      <c r="D53" s="84"/>
      <c r="E53" s="20" t="s">
        <v>231</v>
      </c>
      <c r="F53" s="20">
        <v>475</v>
      </c>
      <c r="G53" s="20">
        <v>10</v>
      </c>
      <c r="H53" s="20" t="s">
        <v>303</v>
      </c>
      <c r="I53" s="20" t="s">
        <v>305</v>
      </c>
      <c r="J53" s="20" t="s">
        <v>290</v>
      </c>
      <c r="K53" s="23">
        <v>12</v>
      </c>
      <c r="L53" s="23">
        <v>11</v>
      </c>
      <c r="M53" s="23">
        <v>10</v>
      </c>
      <c r="N53" s="42" t="str">
        <f t="shared" si="1"/>
        <v xml:space="preserve"> </v>
      </c>
      <c r="O53" s="42">
        <f t="shared" si="14"/>
        <v>3928</v>
      </c>
      <c r="P53" s="42">
        <f t="shared" si="15"/>
        <v>4038</v>
      </c>
      <c r="Q53" s="42">
        <f t="shared" si="16"/>
        <v>4190</v>
      </c>
      <c r="V53" s="42">
        <f t="shared" si="2"/>
        <v>0</v>
      </c>
      <c r="W53" s="42">
        <f t="shared" si="3"/>
        <v>0</v>
      </c>
      <c r="X53" s="42" t="str">
        <f t="shared" si="4"/>
        <v/>
      </c>
      <c r="Y53" s="42" t="e">
        <f>VLOOKUP(X53,'Code club'!$A$2:$C$80,3,FALSE)</f>
        <v>#N/A</v>
      </c>
      <c r="Z53" s="42" t="str">
        <f t="shared" si="5"/>
        <v/>
      </c>
      <c r="AA53" s="42">
        <f t="shared" si="6"/>
        <v>0</v>
      </c>
      <c r="AB53" s="42">
        <f t="shared" si="7"/>
        <v>0</v>
      </c>
      <c r="AC53" s="42" t="str">
        <f t="shared" si="8"/>
        <v/>
      </c>
      <c r="AD53" s="42" t="e">
        <f>VLOOKUP(AC53,'Code club'!$A$2:$C$80,3,FALSE)</f>
        <v>#N/A</v>
      </c>
      <c r="AE53" s="42" t="str">
        <f t="shared" si="9"/>
        <v/>
      </c>
      <c r="AF53" s="42"/>
      <c r="AG53" s="72" t="str">
        <f t="shared" si="18"/>
        <v/>
      </c>
      <c r="AH53" s="72" t="str">
        <f t="shared" si="19"/>
        <v/>
      </c>
      <c r="AI53" s="19" t="str">
        <f t="shared" si="20"/>
        <v/>
      </c>
      <c r="AJ53" s="19" t="str">
        <f t="shared" si="21"/>
        <v/>
      </c>
    </row>
    <row r="54" spans="1:36" x14ac:dyDescent="0.3">
      <c r="A54" s="58">
        <f t="shared" si="0"/>
        <v>475011</v>
      </c>
      <c r="B54" s="58" t="str">
        <f t="shared" si="17"/>
        <v>oui</v>
      </c>
      <c r="C54" s="58" t="s">
        <v>79</v>
      </c>
      <c r="D54" s="84"/>
      <c r="E54" s="20" t="s">
        <v>231</v>
      </c>
      <c r="F54" s="20">
        <v>475</v>
      </c>
      <c r="G54" s="20">
        <v>11</v>
      </c>
      <c r="H54" s="20" t="s">
        <v>306</v>
      </c>
      <c r="I54" s="20" t="s">
        <v>307</v>
      </c>
      <c r="J54" s="20" t="s">
        <v>290</v>
      </c>
      <c r="K54" s="23">
        <v>12</v>
      </c>
      <c r="L54" s="23">
        <v>15</v>
      </c>
      <c r="M54" s="23">
        <v>13</v>
      </c>
      <c r="N54" s="42" t="str">
        <f t="shared" si="1"/>
        <v xml:space="preserve"> </v>
      </c>
      <c r="O54" s="42">
        <f t="shared" si="14"/>
        <v>3928</v>
      </c>
      <c r="P54" s="42">
        <f t="shared" si="15"/>
        <v>4038</v>
      </c>
      <c r="Q54" s="42">
        <f t="shared" si="16"/>
        <v>4190</v>
      </c>
      <c r="V54" s="42">
        <f t="shared" si="2"/>
        <v>0</v>
      </c>
      <c r="W54" s="42">
        <f t="shared" si="3"/>
        <v>0</v>
      </c>
      <c r="X54" s="42" t="str">
        <f t="shared" si="4"/>
        <v/>
      </c>
      <c r="Y54" s="42" t="e">
        <f>VLOOKUP(X54,'Code club'!$A$2:$C$80,3,FALSE)</f>
        <v>#N/A</v>
      </c>
      <c r="Z54" s="42" t="str">
        <f t="shared" si="5"/>
        <v/>
      </c>
      <c r="AA54" s="42">
        <f t="shared" si="6"/>
        <v>0</v>
      </c>
      <c r="AB54" s="42">
        <f t="shared" si="7"/>
        <v>0</v>
      </c>
      <c r="AC54" s="42" t="str">
        <f t="shared" si="8"/>
        <v/>
      </c>
      <c r="AD54" s="42" t="e">
        <f>VLOOKUP(AC54,'Code club'!$A$2:$C$80,3,FALSE)</f>
        <v>#N/A</v>
      </c>
      <c r="AE54" s="42" t="str">
        <f t="shared" si="9"/>
        <v/>
      </c>
      <c r="AF54" s="42"/>
      <c r="AG54" s="72" t="str">
        <f t="shared" si="18"/>
        <v/>
      </c>
      <c r="AH54" s="72" t="str">
        <f t="shared" si="19"/>
        <v/>
      </c>
      <c r="AI54" s="19" t="str">
        <f t="shared" si="20"/>
        <v/>
      </c>
      <c r="AJ54" s="19" t="str">
        <f t="shared" si="21"/>
        <v/>
      </c>
    </row>
    <row r="55" spans="1:36" x14ac:dyDescent="0.3">
      <c r="A55" s="58">
        <f t="shared" si="0"/>
        <v>475012</v>
      </c>
      <c r="B55" s="58" t="str">
        <f t="shared" si="17"/>
        <v>oui</v>
      </c>
      <c r="C55" s="58" t="s">
        <v>79</v>
      </c>
      <c r="D55" s="84"/>
      <c r="E55" s="20" t="s">
        <v>231</v>
      </c>
      <c r="F55" s="20">
        <v>475</v>
      </c>
      <c r="G55" s="20">
        <v>12</v>
      </c>
      <c r="H55" s="20" t="s">
        <v>306</v>
      </c>
      <c r="I55" s="20" t="s">
        <v>308</v>
      </c>
      <c r="J55" s="20" t="s">
        <v>290</v>
      </c>
      <c r="K55" s="23">
        <v>9</v>
      </c>
      <c r="L55" s="23">
        <v>11</v>
      </c>
      <c r="M55" s="23">
        <v>11</v>
      </c>
      <c r="N55" s="42" t="str">
        <f t="shared" si="1"/>
        <v xml:space="preserve"> </v>
      </c>
      <c r="O55" s="42">
        <f t="shared" si="14"/>
        <v>3928</v>
      </c>
      <c r="P55" s="42">
        <f t="shared" si="15"/>
        <v>4038</v>
      </c>
      <c r="Q55" s="42">
        <f t="shared" si="16"/>
        <v>4190</v>
      </c>
      <c r="V55" s="42">
        <f t="shared" si="2"/>
        <v>0</v>
      </c>
      <c r="W55" s="42">
        <f t="shared" si="3"/>
        <v>0</v>
      </c>
      <c r="X55" s="42" t="str">
        <f t="shared" si="4"/>
        <v/>
      </c>
      <c r="Y55" s="42" t="e">
        <f>VLOOKUP(X55,'Code club'!$A$2:$C$80,3,FALSE)</f>
        <v>#N/A</v>
      </c>
      <c r="Z55" s="42" t="str">
        <f t="shared" si="5"/>
        <v/>
      </c>
      <c r="AA55" s="42">
        <f t="shared" si="6"/>
        <v>0</v>
      </c>
      <c r="AB55" s="42">
        <f t="shared" si="7"/>
        <v>0</v>
      </c>
      <c r="AC55" s="42" t="str">
        <f t="shared" si="8"/>
        <v/>
      </c>
      <c r="AD55" s="42" t="e">
        <f>VLOOKUP(AC55,'Code club'!$A$2:$C$80,3,FALSE)</f>
        <v>#N/A</v>
      </c>
      <c r="AE55" s="42" t="str">
        <f t="shared" si="9"/>
        <v/>
      </c>
      <c r="AF55" s="42"/>
      <c r="AG55" s="72" t="str">
        <f t="shared" si="18"/>
        <v/>
      </c>
      <c r="AH55" s="72" t="str">
        <f t="shared" si="19"/>
        <v/>
      </c>
      <c r="AI55" s="19" t="str">
        <f t="shared" si="20"/>
        <v/>
      </c>
      <c r="AJ55" s="19" t="str">
        <f t="shared" si="21"/>
        <v/>
      </c>
    </row>
    <row r="56" spans="1:36" x14ac:dyDescent="0.3">
      <c r="A56" s="58">
        <f t="shared" si="0"/>
        <v>475013</v>
      </c>
      <c r="B56" s="58" t="str">
        <f t="shared" si="17"/>
        <v>oui</v>
      </c>
      <c r="C56" s="58" t="s">
        <v>79</v>
      </c>
      <c r="D56" s="84"/>
      <c r="E56" s="20" t="s">
        <v>231</v>
      </c>
      <c r="F56" s="20">
        <v>475</v>
      </c>
      <c r="G56" s="20">
        <v>13</v>
      </c>
      <c r="H56" s="20" t="s">
        <v>306</v>
      </c>
      <c r="I56" s="20" t="s">
        <v>309</v>
      </c>
      <c r="J56" s="20" t="s">
        <v>290</v>
      </c>
      <c r="K56" s="23">
        <v>15</v>
      </c>
      <c r="L56" s="23">
        <v>14</v>
      </c>
      <c r="M56" s="23">
        <v>17</v>
      </c>
      <c r="N56" s="42" t="str">
        <f t="shared" si="1"/>
        <v xml:space="preserve"> </v>
      </c>
      <c r="O56" s="42">
        <f t="shared" si="14"/>
        <v>3928</v>
      </c>
      <c r="P56" s="42">
        <f t="shared" si="15"/>
        <v>4038</v>
      </c>
      <c r="Q56" s="42">
        <f t="shared" si="16"/>
        <v>4190</v>
      </c>
      <c r="V56" s="42">
        <f t="shared" si="2"/>
        <v>0</v>
      </c>
      <c r="W56" s="42">
        <f t="shared" si="3"/>
        <v>0</v>
      </c>
      <c r="X56" s="42" t="str">
        <f t="shared" si="4"/>
        <v/>
      </c>
      <c r="Y56" s="42" t="e">
        <f>VLOOKUP(X56,'Code club'!$A$2:$C$80,3,FALSE)</f>
        <v>#N/A</v>
      </c>
      <c r="Z56" s="42" t="str">
        <f t="shared" si="5"/>
        <v/>
      </c>
      <c r="AA56" s="42">
        <f t="shared" si="6"/>
        <v>0</v>
      </c>
      <c r="AB56" s="42">
        <f t="shared" si="7"/>
        <v>0</v>
      </c>
      <c r="AC56" s="42" t="str">
        <f t="shared" si="8"/>
        <v/>
      </c>
      <c r="AD56" s="42" t="e">
        <f>VLOOKUP(AC56,'Code club'!$A$2:$C$80,3,FALSE)</f>
        <v>#N/A</v>
      </c>
      <c r="AE56" s="42" t="str">
        <f t="shared" si="9"/>
        <v/>
      </c>
      <c r="AF56" s="42"/>
      <c r="AG56" s="72" t="str">
        <f t="shared" si="18"/>
        <v/>
      </c>
      <c r="AH56" s="72" t="str">
        <f t="shared" si="19"/>
        <v/>
      </c>
      <c r="AI56" s="19" t="str">
        <f t="shared" si="20"/>
        <v/>
      </c>
      <c r="AJ56" s="19" t="str">
        <f t="shared" si="21"/>
        <v/>
      </c>
    </row>
    <row r="57" spans="1:36" x14ac:dyDescent="0.3">
      <c r="A57" s="58">
        <f t="shared" si="0"/>
        <v>475014</v>
      </c>
      <c r="B57" s="58" t="str">
        <f t="shared" si="17"/>
        <v>oui</v>
      </c>
      <c r="C57" s="58" t="s">
        <v>79</v>
      </c>
      <c r="D57" s="84"/>
      <c r="E57" s="20" t="s">
        <v>231</v>
      </c>
      <c r="F57" s="20">
        <v>475</v>
      </c>
      <c r="G57" s="20">
        <v>14</v>
      </c>
      <c r="H57" s="20" t="s">
        <v>310</v>
      </c>
      <c r="I57" s="20" t="s">
        <v>311</v>
      </c>
      <c r="J57" s="20" t="s">
        <v>290</v>
      </c>
      <c r="K57" s="23">
        <v>13</v>
      </c>
      <c r="L57" s="23">
        <v>10</v>
      </c>
      <c r="M57" s="23">
        <v>14</v>
      </c>
      <c r="N57" s="42" t="str">
        <f t="shared" si="1"/>
        <v xml:space="preserve"> </v>
      </c>
      <c r="O57" s="42">
        <f t="shared" si="14"/>
        <v>3928</v>
      </c>
      <c r="P57" s="42">
        <f t="shared" si="15"/>
        <v>4038</v>
      </c>
      <c r="Q57" s="42">
        <f t="shared" si="16"/>
        <v>4190</v>
      </c>
      <c r="V57" s="42">
        <f t="shared" si="2"/>
        <v>0</v>
      </c>
      <c r="W57" s="42">
        <f t="shared" si="3"/>
        <v>0</v>
      </c>
      <c r="X57" s="42" t="str">
        <f t="shared" si="4"/>
        <v/>
      </c>
      <c r="Y57" s="42" t="e">
        <f>VLOOKUP(X57,'Code club'!$A$2:$C$80,3,FALSE)</f>
        <v>#N/A</v>
      </c>
      <c r="Z57" s="42" t="str">
        <f t="shared" si="5"/>
        <v/>
      </c>
      <c r="AA57" s="42">
        <f t="shared" si="6"/>
        <v>0</v>
      </c>
      <c r="AB57" s="42">
        <f t="shared" si="7"/>
        <v>0</v>
      </c>
      <c r="AC57" s="42" t="str">
        <f t="shared" si="8"/>
        <v/>
      </c>
      <c r="AD57" s="42" t="e">
        <f>VLOOKUP(AC57,'Code club'!$A$2:$C$80,3,FALSE)</f>
        <v>#N/A</v>
      </c>
      <c r="AE57" s="42" t="str">
        <f t="shared" si="9"/>
        <v/>
      </c>
      <c r="AF57" s="42"/>
      <c r="AG57" s="72" t="str">
        <f t="shared" si="18"/>
        <v/>
      </c>
      <c r="AH57" s="72" t="str">
        <f t="shared" si="19"/>
        <v/>
      </c>
      <c r="AI57" s="19" t="str">
        <f t="shared" si="20"/>
        <v/>
      </c>
      <c r="AJ57" s="19" t="str">
        <f t="shared" si="21"/>
        <v/>
      </c>
    </row>
    <row r="58" spans="1:36" x14ac:dyDescent="0.3">
      <c r="A58" s="58">
        <f t="shared" si="0"/>
        <v>475015</v>
      </c>
      <c r="B58" s="58" t="str">
        <f t="shared" si="17"/>
        <v>oui</v>
      </c>
      <c r="C58" s="58" t="s">
        <v>79</v>
      </c>
      <c r="D58" s="84"/>
      <c r="E58" s="20" t="s">
        <v>231</v>
      </c>
      <c r="F58" s="20">
        <v>475</v>
      </c>
      <c r="G58" s="20">
        <v>15</v>
      </c>
      <c r="H58" s="20" t="s">
        <v>310</v>
      </c>
      <c r="I58" s="20" t="s">
        <v>312</v>
      </c>
      <c r="J58" s="20" t="s">
        <v>290</v>
      </c>
      <c r="K58" s="23">
        <v>7</v>
      </c>
      <c r="L58" s="23">
        <v>8</v>
      </c>
      <c r="M58" s="23">
        <v>9</v>
      </c>
      <c r="N58" s="42" t="str">
        <f t="shared" si="1"/>
        <v xml:space="preserve"> </v>
      </c>
      <c r="O58" s="42">
        <f t="shared" si="14"/>
        <v>3928</v>
      </c>
      <c r="P58" s="42">
        <f t="shared" si="15"/>
        <v>4038</v>
      </c>
      <c r="Q58" s="42">
        <f t="shared" si="16"/>
        <v>4190</v>
      </c>
      <c r="V58" s="42">
        <f t="shared" si="2"/>
        <v>0</v>
      </c>
      <c r="W58" s="42">
        <f t="shared" si="3"/>
        <v>0</v>
      </c>
      <c r="X58" s="42" t="str">
        <f t="shared" si="4"/>
        <v/>
      </c>
      <c r="Y58" s="42" t="e">
        <f>VLOOKUP(X58,'Code club'!$A$2:$C$80,3,FALSE)</f>
        <v>#N/A</v>
      </c>
      <c r="Z58" s="42" t="str">
        <f t="shared" si="5"/>
        <v/>
      </c>
      <c r="AA58" s="42">
        <f t="shared" si="6"/>
        <v>0</v>
      </c>
      <c r="AB58" s="42">
        <f t="shared" si="7"/>
        <v>0</v>
      </c>
      <c r="AC58" s="42" t="str">
        <f t="shared" si="8"/>
        <v/>
      </c>
      <c r="AD58" s="42" t="e">
        <f>VLOOKUP(AC58,'Code club'!$A$2:$C$80,3,FALSE)</f>
        <v>#N/A</v>
      </c>
      <c r="AE58" s="42" t="str">
        <f t="shared" si="9"/>
        <v/>
      </c>
      <c r="AF58" s="42"/>
      <c r="AG58" s="72" t="str">
        <f t="shared" si="18"/>
        <v/>
      </c>
      <c r="AH58" s="72" t="str">
        <f t="shared" si="19"/>
        <v/>
      </c>
      <c r="AI58" s="19" t="str">
        <f t="shared" si="20"/>
        <v/>
      </c>
      <c r="AJ58" s="19" t="str">
        <f t="shared" si="21"/>
        <v/>
      </c>
    </row>
    <row r="59" spans="1:36" x14ac:dyDescent="0.3">
      <c r="A59" s="58">
        <f t="shared" si="0"/>
        <v>475016</v>
      </c>
      <c r="B59" s="58" t="str">
        <f t="shared" si="17"/>
        <v>oui</v>
      </c>
      <c r="C59" s="58" t="s">
        <v>79</v>
      </c>
      <c r="D59" s="84"/>
      <c r="E59" s="20" t="s">
        <v>231</v>
      </c>
      <c r="F59" s="20">
        <v>475</v>
      </c>
      <c r="G59" s="20">
        <v>16</v>
      </c>
      <c r="H59" s="20" t="s">
        <v>313</v>
      </c>
      <c r="I59" s="20" t="s">
        <v>314</v>
      </c>
      <c r="J59" s="20" t="s">
        <v>290</v>
      </c>
      <c r="K59" s="23">
        <v>10</v>
      </c>
      <c r="L59" s="23">
        <v>16</v>
      </c>
      <c r="M59" s="23">
        <v>14</v>
      </c>
      <c r="N59" s="42" t="str">
        <f t="shared" si="1"/>
        <v xml:space="preserve"> </v>
      </c>
      <c r="O59" s="42">
        <f t="shared" si="14"/>
        <v>3928</v>
      </c>
      <c r="P59" s="42">
        <f t="shared" si="15"/>
        <v>4038</v>
      </c>
      <c r="Q59" s="42">
        <f t="shared" si="16"/>
        <v>4190</v>
      </c>
      <c r="V59" s="42">
        <f t="shared" si="2"/>
        <v>0</v>
      </c>
      <c r="W59" s="42">
        <f t="shared" si="3"/>
        <v>0</v>
      </c>
      <c r="X59" s="42" t="str">
        <f t="shared" si="4"/>
        <v/>
      </c>
      <c r="Y59" s="42" t="e">
        <f>VLOOKUP(X59,'Code club'!$A$2:$C$80,3,FALSE)</f>
        <v>#N/A</v>
      </c>
      <c r="Z59" s="42" t="str">
        <f t="shared" si="5"/>
        <v/>
      </c>
      <c r="AA59" s="42">
        <f t="shared" si="6"/>
        <v>0</v>
      </c>
      <c r="AB59" s="42">
        <f t="shared" si="7"/>
        <v>0</v>
      </c>
      <c r="AC59" s="42" t="str">
        <f t="shared" si="8"/>
        <v/>
      </c>
      <c r="AD59" s="42" t="e">
        <f>VLOOKUP(AC59,'Code club'!$A$2:$C$80,3,FALSE)</f>
        <v>#N/A</v>
      </c>
      <c r="AE59" s="42" t="str">
        <f t="shared" si="9"/>
        <v/>
      </c>
      <c r="AF59" s="42"/>
      <c r="AG59" s="72" t="str">
        <f t="shared" si="18"/>
        <v/>
      </c>
      <c r="AH59" s="72" t="str">
        <f t="shared" si="19"/>
        <v/>
      </c>
      <c r="AI59" s="19" t="str">
        <f t="shared" si="20"/>
        <v/>
      </c>
      <c r="AJ59" s="19" t="str">
        <f t="shared" si="21"/>
        <v/>
      </c>
    </row>
    <row r="60" spans="1:36" x14ac:dyDescent="0.3">
      <c r="A60" s="58">
        <f t="shared" si="0"/>
        <v>475017</v>
      </c>
      <c r="B60" s="58" t="str">
        <f t="shared" si="17"/>
        <v>oui</v>
      </c>
      <c r="C60" s="58" t="s">
        <v>79</v>
      </c>
      <c r="D60" s="84"/>
      <c r="E60" s="20" t="s">
        <v>231</v>
      </c>
      <c r="F60" s="20">
        <v>475</v>
      </c>
      <c r="G60" s="20">
        <v>17</v>
      </c>
      <c r="H60" s="20" t="s">
        <v>313</v>
      </c>
      <c r="I60" s="20" t="s">
        <v>315</v>
      </c>
      <c r="J60" s="20" t="s">
        <v>290</v>
      </c>
      <c r="K60" s="23">
        <v>14</v>
      </c>
      <c r="L60" s="23">
        <v>12</v>
      </c>
      <c r="M60" s="23">
        <v>11</v>
      </c>
      <c r="N60" s="42" t="str">
        <f t="shared" si="1"/>
        <v xml:space="preserve"> </v>
      </c>
      <c r="O60" s="42">
        <f t="shared" si="14"/>
        <v>3928</v>
      </c>
      <c r="P60" s="42">
        <f t="shared" si="15"/>
        <v>4038</v>
      </c>
      <c r="Q60" s="42">
        <f t="shared" si="16"/>
        <v>4190</v>
      </c>
      <c r="V60" s="42">
        <f t="shared" si="2"/>
        <v>0</v>
      </c>
      <c r="W60" s="42">
        <f t="shared" si="3"/>
        <v>0</v>
      </c>
      <c r="X60" s="42" t="str">
        <f t="shared" si="4"/>
        <v/>
      </c>
      <c r="Y60" s="42" t="e">
        <f>VLOOKUP(X60,'Code club'!$A$2:$C$80,3,FALSE)</f>
        <v>#N/A</v>
      </c>
      <c r="Z60" s="42" t="str">
        <f t="shared" si="5"/>
        <v/>
      </c>
      <c r="AA60" s="42">
        <f t="shared" si="6"/>
        <v>0</v>
      </c>
      <c r="AB60" s="42">
        <f t="shared" si="7"/>
        <v>0</v>
      </c>
      <c r="AC60" s="42" t="str">
        <f t="shared" si="8"/>
        <v/>
      </c>
      <c r="AD60" s="42" t="e">
        <f>VLOOKUP(AC60,'Code club'!$A$2:$C$80,3,FALSE)</f>
        <v>#N/A</v>
      </c>
      <c r="AE60" s="42" t="str">
        <f t="shared" si="9"/>
        <v/>
      </c>
      <c r="AF60" s="42"/>
      <c r="AG60" s="72" t="str">
        <f t="shared" si="18"/>
        <v/>
      </c>
      <c r="AH60" s="72" t="str">
        <f t="shared" si="19"/>
        <v/>
      </c>
      <c r="AI60" s="19" t="str">
        <f t="shared" si="20"/>
        <v/>
      </c>
      <c r="AJ60" s="19" t="str">
        <f t="shared" si="21"/>
        <v/>
      </c>
    </row>
    <row r="61" spans="1:36" x14ac:dyDescent="0.3">
      <c r="A61" s="58">
        <f t="shared" si="0"/>
        <v>475018</v>
      </c>
      <c r="B61" s="58" t="str">
        <f t="shared" si="17"/>
        <v>oui</v>
      </c>
      <c r="C61" s="58" t="s">
        <v>79</v>
      </c>
      <c r="D61" s="84"/>
      <c r="E61" s="20" t="s">
        <v>231</v>
      </c>
      <c r="F61" s="20">
        <v>475</v>
      </c>
      <c r="G61" s="20">
        <v>18</v>
      </c>
      <c r="H61" s="20" t="s">
        <v>313</v>
      </c>
      <c r="I61" s="20" t="s">
        <v>316</v>
      </c>
      <c r="J61" s="20" t="s">
        <v>290</v>
      </c>
      <c r="K61" s="23">
        <v>13</v>
      </c>
      <c r="L61" s="23">
        <v>13</v>
      </c>
      <c r="M61" s="23">
        <v>11</v>
      </c>
      <c r="N61" s="42" t="str">
        <f t="shared" si="1"/>
        <v xml:space="preserve"> </v>
      </c>
      <c r="O61" s="42">
        <f t="shared" si="14"/>
        <v>3928</v>
      </c>
      <c r="P61" s="42">
        <f t="shared" si="15"/>
        <v>4038</v>
      </c>
      <c r="Q61" s="42">
        <f t="shared" si="16"/>
        <v>4190</v>
      </c>
      <c r="V61" s="42">
        <f t="shared" si="2"/>
        <v>0</v>
      </c>
      <c r="W61" s="42">
        <f t="shared" si="3"/>
        <v>0</v>
      </c>
      <c r="X61" s="42" t="str">
        <f t="shared" si="4"/>
        <v/>
      </c>
      <c r="Y61" s="42" t="e">
        <f>VLOOKUP(X61,'Code club'!$A$2:$C$80,3,FALSE)</f>
        <v>#N/A</v>
      </c>
      <c r="Z61" s="42" t="str">
        <f t="shared" si="5"/>
        <v/>
      </c>
      <c r="AA61" s="42">
        <f t="shared" si="6"/>
        <v>0</v>
      </c>
      <c r="AB61" s="42">
        <f t="shared" si="7"/>
        <v>0</v>
      </c>
      <c r="AC61" s="42" t="str">
        <f t="shared" si="8"/>
        <v/>
      </c>
      <c r="AD61" s="42" t="e">
        <f>VLOOKUP(AC61,'Code club'!$A$2:$C$80,3,FALSE)</f>
        <v>#N/A</v>
      </c>
      <c r="AE61" s="42" t="str">
        <f t="shared" si="9"/>
        <v/>
      </c>
      <c r="AF61" s="42"/>
      <c r="AG61" s="72" t="str">
        <f t="shared" si="18"/>
        <v/>
      </c>
      <c r="AH61" s="72" t="str">
        <f t="shared" si="19"/>
        <v/>
      </c>
      <c r="AI61" s="19" t="str">
        <f t="shared" si="20"/>
        <v/>
      </c>
      <c r="AJ61" s="19" t="str">
        <f t="shared" si="21"/>
        <v/>
      </c>
    </row>
    <row r="62" spans="1:36" x14ac:dyDescent="0.3">
      <c r="A62" s="58">
        <f t="shared" si="0"/>
        <v>475019</v>
      </c>
      <c r="B62" s="58" t="str">
        <f t="shared" si="17"/>
        <v>oui</v>
      </c>
      <c r="C62" s="58" t="s">
        <v>79</v>
      </c>
      <c r="D62" s="84"/>
      <c r="E62" s="20" t="s">
        <v>231</v>
      </c>
      <c r="F62" s="20">
        <v>475</v>
      </c>
      <c r="G62" s="20">
        <v>19</v>
      </c>
      <c r="H62" s="20" t="s">
        <v>317</v>
      </c>
      <c r="I62" s="20" t="s">
        <v>318</v>
      </c>
      <c r="J62" s="20"/>
      <c r="K62" s="23">
        <v>12</v>
      </c>
      <c r="L62" s="23">
        <v>12</v>
      </c>
      <c r="M62" s="23">
        <v>12</v>
      </c>
      <c r="N62" s="42" t="str">
        <f t="shared" si="1"/>
        <v xml:space="preserve"> </v>
      </c>
      <c r="O62" s="42">
        <f t="shared" si="14"/>
        <v>3928</v>
      </c>
      <c r="P62" s="42">
        <f t="shared" si="15"/>
        <v>4038</v>
      </c>
      <c r="Q62" s="42">
        <f t="shared" si="16"/>
        <v>4190</v>
      </c>
      <c r="V62" s="42">
        <f t="shared" si="2"/>
        <v>0</v>
      </c>
      <c r="W62" s="42">
        <f t="shared" si="3"/>
        <v>0</v>
      </c>
      <c r="X62" s="42" t="str">
        <f t="shared" si="4"/>
        <v/>
      </c>
      <c r="Y62" s="42" t="e">
        <f>VLOOKUP(X62,'Code club'!$A$2:$C$80,3,FALSE)</f>
        <v>#N/A</v>
      </c>
      <c r="Z62" s="42" t="str">
        <f t="shared" si="5"/>
        <v/>
      </c>
      <c r="AA62" s="42">
        <f t="shared" si="6"/>
        <v>0</v>
      </c>
      <c r="AB62" s="42">
        <f t="shared" si="7"/>
        <v>0</v>
      </c>
      <c r="AC62" s="42" t="str">
        <f t="shared" si="8"/>
        <v/>
      </c>
      <c r="AD62" s="42" t="e">
        <f>VLOOKUP(AC62,'Code club'!$A$2:$C$80,3,FALSE)</f>
        <v>#N/A</v>
      </c>
      <c r="AE62" s="42" t="str">
        <f t="shared" si="9"/>
        <v/>
      </c>
      <c r="AF62" s="42"/>
      <c r="AG62" s="72" t="str">
        <f t="shared" si="18"/>
        <v/>
      </c>
      <c r="AH62" s="72" t="str">
        <f t="shared" si="19"/>
        <v/>
      </c>
      <c r="AI62" s="19" t="str">
        <f t="shared" si="20"/>
        <v/>
      </c>
      <c r="AJ62" s="19" t="str">
        <f t="shared" si="21"/>
        <v/>
      </c>
    </row>
    <row r="63" spans="1:36" x14ac:dyDescent="0.3">
      <c r="A63" s="58">
        <f t="shared" si="0"/>
        <v>475020</v>
      </c>
      <c r="B63" s="58" t="str">
        <f t="shared" si="17"/>
        <v>oui</v>
      </c>
      <c r="C63" s="58" t="s">
        <v>79</v>
      </c>
      <c r="D63" s="84"/>
      <c r="E63" s="20" t="s">
        <v>231</v>
      </c>
      <c r="F63" s="20">
        <v>475</v>
      </c>
      <c r="G63" s="20">
        <v>20</v>
      </c>
      <c r="H63" s="20" t="s">
        <v>317</v>
      </c>
      <c r="I63" s="20" t="s">
        <v>319</v>
      </c>
      <c r="J63" s="20"/>
      <c r="K63" s="23">
        <v>14</v>
      </c>
      <c r="L63" s="23">
        <v>12</v>
      </c>
      <c r="M63" s="23">
        <v>13</v>
      </c>
      <c r="N63" s="42" t="str">
        <f t="shared" si="1"/>
        <v xml:space="preserve"> </v>
      </c>
      <c r="O63" s="42">
        <f t="shared" si="14"/>
        <v>3928</v>
      </c>
      <c r="P63" s="42">
        <f t="shared" si="15"/>
        <v>4038</v>
      </c>
      <c r="Q63" s="42">
        <f t="shared" si="16"/>
        <v>4190</v>
      </c>
      <c r="V63" s="42">
        <f t="shared" si="2"/>
        <v>0</v>
      </c>
      <c r="W63" s="42">
        <f t="shared" si="3"/>
        <v>0</v>
      </c>
      <c r="X63" s="42" t="str">
        <f t="shared" si="4"/>
        <v/>
      </c>
      <c r="Y63" s="42" t="e">
        <f>VLOOKUP(X63,'Code club'!$A$2:$C$80,3,FALSE)</f>
        <v>#N/A</v>
      </c>
      <c r="Z63" s="42" t="str">
        <f t="shared" si="5"/>
        <v/>
      </c>
      <c r="AA63" s="42">
        <f t="shared" si="6"/>
        <v>0</v>
      </c>
      <c r="AB63" s="42">
        <f t="shared" si="7"/>
        <v>0</v>
      </c>
      <c r="AC63" s="42" t="str">
        <f t="shared" si="8"/>
        <v/>
      </c>
      <c r="AD63" s="42" t="e">
        <f>VLOOKUP(AC63,'Code club'!$A$2:$C$80,3,FALSE)</f>
        <v>#N/A</v>
      </c>
      <c r="AE63" s="42" t="str">
        <f t="shared" si="9"/>
        <v/>
      </c>
      <c r="AF63" s="42"/>
      <c r="AG63" s="72" t="str">
        <f t="shared" si="18"/>
        <v/>
      </c>
      <c r="AH63" s="72" t="str">
        <f t="shared" si="19"/>
        <v/>
      </c>
      <c r="AI63" s="19" t="str">
        <f t="shared" si="20"/>
        <v/>
      </c>
      <c r="AJ63" s="19" t="str">
        <f t="shared" si="21"/>
        <v/>
      </c>
    </row>
    <row r="64" spans="1:36" x14ac:dyDescent="0.3">
      <c r="A64" s="58">
        <f t="shared" si="0"/>
        <v>441001</v>
      </c>
      <c r="B64" s="58" t="str">
        <f t="shared" si="17"/>
        <v>oui</v>
      </c>
      <c r="C64" s="58" t="s">
        <v>79</v>
      </c>
      <c r="D64" s="84"/>
      <c r="E64" s="20" t="s">
        <v>231</v>
      </c>
      <c r="F64" s="20">
        <v>441</v>
      </c>
      <c r="G64" s="20">
        <v>1</v>
      </c>
      <c r="H64" s="20" t="s">
        <v>320</v>
      </c>
      <c r="I64" s="20" t="s">
        <v>321</v>
      </c>
      <c r="J64" s="20" t="s">
        <v>242</v>
      </c>
      <c r="K64" s="23">
        <v>13</v>
      </c>
      <c r="L64" s="23">
        <v>11</v>
      </c>
      <c r="M64" s="23">
        <v>11</v>
      </c>
      <c r="N64" s="42" t="str">
        <f t="shared" si="1"/>
        <v xml:space="preserve"> </v>
      </c>
      <c r="O64" s="42">
        <f t="shared" si="14"/>
        <v>3928</v>
      </c>
      <c r="P64" s="42">
        <f t="shared" si="15"/>
        <v>4038</v>
      </c>
      <c r="Q64" s="42">
        <f t="shared" si="16"/>
        <v>4190</v>
      </c>
      <c r="V64" s="42">
        <f t="shared" si="2"/>
        <v>441</v>
      </c>
      <c r="W64" s="42">
        <f t="shared" si="3"/>
        <v>0</v>
      </c>
      <c r="X64" s="42" t="str">
        <f t="shared" si="4"/>
        <v/>
      </c>
      <c r="Y64" s="42" t="e">
        <f>VLOOKUP(X64,'Code club'!$A$2:$C$80,3,FALSE)</f>
        <v>#N/A</v>
      </c>
      <c r="Z64" s="42" t="str">
        <f t="shared" si="5"/>
        <v/>
      </c>
      <c r="AA64" s="42">
        <f t="shared" si="6"/>
        <v>0</v>
      </c>
      <c r="AB64" s="42">
        <f t="shared" si="7"/>
        <v>0</v>
      </c>
      <c r="AC64" s="42" t="str">
        <f t="shared" si="8"/>
        <v/>
      </c>
      <c r="AD64" s="42" t="e">
        <f>VLOOKUP(AC64,'Code club'!$A$2:$C$80,3,FALSE)</f>
        <v>#N/A</v>
      </c>
      <c r="AE64" s="42" t="str">
        <f t="shared" si="9"/>
        <v/>
      </c>
      <c r="AF64" s="42"/>
      <c r="AG64" s="72" t="str">
        <f t="shared" si="18"/>
        <v/>
      </c>
      <c r="AH64" s="72" t="str">
        <f t="shared" si="19"/>
        <v/>
      </c>
      <c r="AI64" s="19" t="str">
        <f t="shared" si="20"/>
        <v/>
      </c>
      <c r="AJ64" s="19" t="str">
        <f t="shared" si="21"/>
        <v/>
      </c>
    </row>
    <row r="65" spans="1:36" x14ac:dyDescent="0.3">
      <c r="A65" s="58">
        <f t="shared" si="0"/>
        <v>441002</v>
      </c>
      <c r="B65" s="58" t="str">
        <f t="shared" si="17"/>
        <v>oui</v>
      </c>
      <c r="C65" s="58" t="s">
        <v>79</v>
      </c>
      <c r="D65" s="84"/>
      <c r="E65" s="20" t="s">
        <v>231</v>
      </c>
      <c r="F65" s="20">
        <v>441</v>
      </c>
      <c r="G65" s="20">
        <v>2</v>
      </c>
      <c r="H65" s="20" t="s">
        <v>320</v>
      </c>
      <c r="I65" s="20" t="s">
        <v>322</v>
      </c>
      <c r="J65" s="20" t="s">
        <v>242</v>
      </c>
      <c r="K65" s="23">
        <v>13</v>
      </c>
      <c r="L65" s="23">
        <v>12</v>
      </c>
      <c r="M65" s="23">
        <v>13</v>
      </c>
      <c r="N65" s="42" t="str">
        <f t="shared" si="1"/>
        <v xml:space="preserve"> </v>
      </c>
      <c r="O65" s="42">
        <f t="shared" si="14"/>
        <v>3928</v>
      </c>
      <c r="P65" s="42">
        <f t="shared" si="15"/>
        <v>4038</v>
      </c>
      <c r="Q65" s="42">
        <f t="shared" si="16"/>
        <v>4190</v>
      </c>
      <c r="V65" s="42">
        <f t="shared" si="2"/>
        <v>0</v>
      </c>
      <c r="W65" s="42">
        <f t="shared" si="3"/>
        <v>0</v>
      </c>
      <c r="X65" s="42" t="str">
        <f t="shared" si="4"/>
        <v/>
      </c>
      <c r="Y65" s="42" t="e">
        <f>VLOOKUP(X65,'Code club'!$A$2:$C$80,3,FALSE)</f>
        <v>#N/A</v>
      </c>
      <c r="Z65" s="42" t="str">
        <f t="shared" si="5"/>
        <v/>
      </c>
      <c r="AA65" s="42">
        <f t="shared" si="6"/>
        <v>0</v>
      </c>
      <c r="AB65" s="42">
        <f t="shared" si="7"/>
        <v>0</v>
      </c>
      <c r="AC65" s="42" t="str">
        <f t="shared" si="8"/>
        <v/>
      </c>
      <c r="AD65" s="42" t="e">
        <f>VLOOKUP(AC65,'Code club'!$A$2:$C$80,3,FALSE)</f>
        <v>#N/A</v>
      </c>
      <c r="AE65" s="42" t="str">
        <f t="shared" si="9"/>
        <v/>
      </c>
      <c r="AF65" s="42"/>
      <c r="AG65" s="72" t="str">
        <f t="shared" si="18"/>
        <v/>
      </c>
      <c r="AH65" s="72" t="str">
        <f t="shared" si="19"/>
        <v/>
      </c>
      <c r="AI65" s="19" t="str">
        <f t="shared" si="20"/>
        <v/>
      </c>
      <c r="AJ65" s="19" t="str">
        <f t="shared" si="21"/>
        <v/>
      </c>
    </row>
    <row r="66" spans="1:36" x14ac:dyDescent="0.3">
      <c r="A66" s="58">
        <f t="shared" si="0"/>
        <v>441003</v>
      </c>
      <c r="B66" s="58" t="str">
        <f t="shared" si="17"/>
        <v>oui</v>
      </c>
      <c r="C66" s="58" t="s">
        <v>79</v>
      </c>
      <c r="D66" s="84"/>
      <c r="E66" s="20" t="s">
        <v>231</v>
      </c>
      <c r="F66" s="81">
        <v>441</v>
      </c>
      <c r="G66" s="81">
        <v>3</v>
      </c>
      <c r="H66" s="81" t="s">
        <v>320</v>
      </c>
      <c r="I66" s="81" t="s">
        <v>323</v>
      </c>
      <c r="J66" s="81" t="s">
        <v>242</v>
      </c>
      <c r="K66" s="23">
        <v>8</v>
      </c>
      <c r="L66" s="23">
        <v>12</v>
      </c>
      <c r="M66" s="23">
        <v>11</v>
      </c>
      <c r="N66" s="42" t="str">
        <f t="shared" si="1"/>
        <v xml:space="preserve"> </v>
      </c>
      <c r="O66" s="42">
        <f t="shared" si="14"/>
        <v>3928</v>
      </c>
      <c r="P66" s="42">
        <f t="shared" si="15"/>
        <v>4038</v>
      </c>
      <c r="Q66" s="42">
        <f t="shared" si="16"/>
        <v>4190</v>
      </c>
      <c r="V66" s="42">
        <f t="shared" si="2"/>
        <v>0</v>
      </c>
      <c r="W66" s="42">
        <f t="shared" si="3"/>
        <v>0</v>
      </c>
      <c r="X66" s="42" t="str">
        <f t="shared" si="4"/>
        <v/>
      </c>
      <c r="Y66" s="42" t="e">
        <f>VLOOKUP(X66,'Code club'!$A$2:$C$80,3,FALSE)</f>
        <v>#N/A</v>
      </c>
      <c r="Z66" s="42" t="str">
        <f t="shared" si="5"/>
        <v/>
      </c>
      <c r="AA66" s="42">
        <f t="shared" si="6"/>
        <v>0</v>
      </c>
      <c r="AB66" s="42">
        <f t="shared" si="7"/>
        <v>0</v>
      </c>
      <c r="AC66" s="42" t="str">
        <f t="shared" si="8"/>
        <v/>
      </c>
      <c r="AD66" s="42" t="e">
        <f>VLOOKUP(AC66,'Code club'!$A$2:$C$80,3,FALSE)</f>
        <v>#N/A</v>
      </c>
      <c r="AE66" s="42" t="str">
        <f t="shared" si="9"/>
        <v/>
      </c>
      <c r="AF66" s="42"/>
      <c r="AG66" s="72" t="str">
        <f t="shared" si="18"/>
        <v/>
      </c>
      <c r="AH66" s="72" t="str">
        <f t="shared" si="19"/>
        <v/>
      </c>
      <c r="AI66" s="19" t="str">
        <f t="shared" si="20"/>
        <v/>
      </c>
      <c r="AJ66" s="19" t="str">
        <f t="shared" si="21"/>
        <v/>
      </c>
    </row>
    <row r="67" spans="1:36" x14ac:dyDescent="0.3">
      <c r="A67" s="58">
        <f t="shared" ref="A67:A130" si="22">F67*1000+G67</f>
        <v>441004</v>
      </c>
      <c r="B67" s="58" t="str">
        <f t="shared" si="17"/>
        <v>oui</v>
      </c>
      <c r="C67" s="58" t="s">
        <v>79</v>
      </c>
      <c r="D67" s="84"/>
      <c r="E67" s="20" t="s">
        <v>231</v>
      </c>
      <c r="F67" s="81">
        <v>441</v>
      </c>
      <c r="G67" s="81">
        <v>4</v>
      </c>
      <c r="H67" s="81" t="s">
        <v>324</v>
      </c>
      <c r="I67" s="81" t="s">
        <v>325</v>
      </c>
      <c r="J67" s="81"/>
      <c r="K67" s="23">
        <v>12</v>
      </c>
      <c r="L67" s="23">
        <v>12</v>
      </c>
      <c r="M67" s="23">
        <v>11</v>
      </c>
      <c r="N67" s="42" t="str">
        <f t="shared" ref="N67:N130" si="23">IF($T$5=F67,G67," ")</f>
        <v xml:space="preserve"> </v>
      </c>
      <c r="O67" s="42">
        <f t="shared" si="14"/>
        <v>3928</v>
      </c>
      <c r="P67" s="42">
        <f t="shared" si="15"/>
        <v>4038</v>
      </c>
      <c r="Q67" s="42">
        <f t="shared" si="16"/>
        <v>4190</v>
      </c>
      <c r="V67" s="42">
        <f t="shared" ref="V67:V130" si="24">IF(G78=12,F67,0)</f>
        <v>0</v>
      </c>
      <c r="W67" s="42">
        <f t="shared" ref="W67:W100" si="25">LARGE($V$2:$V$1001,ROW(A66))</f>
        <v>0</v>
      </c>
      <c r="X67" s="42" t="str">
        <f t="shared" ref="X67:X100" si="26">IF(W67=0,"",W67)</f>
        <v/>
      </c>
      <c r="Y67" s="42" t="e">
        <f>VLOOKUP(X67,'Code club'!$A$2:$C$80,3,FALSE)</f>
        <v>#N/A</v>
      </c>
      <c r="Z67" s="42" t="str">
        <f t="shared" ref="Z67:Z100" si="27">IFERROR(Y67,"")</f>
        <v/>
      </c>
      <c r="AA67" s="42">
        <f t="shared" ref="AA67:AA130" si="28">IF(AND(G67=1,G78&lt;&gt;12),F67,0)</f>
        <v>0</v>
      </c>
      <c r="AB67" s="42">
        <f t="shared" ref="AB67:AB100" si="29">LARGE($AA$2:$AA$1001,ROW(A66))</f>
        <v>0</v>
      </c>
      <c r="AC67" s="42" t="str">
        <f t="shared" ref="AC67:AC100" si="30">IF(AB67=0,"",AB67)</f>
        <v/>
      </c>
      <c r="AD67" s="42" t="e">
        <f>VLOOKUP(AC67,'Code club'!$A$2:$C$80,3,FALSE)</f>
        <v>#N/A</v>
      </c>
      <c r="AE67" s="42" t="str">
        <f t="shared" ref="AE67:AE100" si="31">IFERROR(AD67,"")</f>
        <v/>
      </c>
      <c r="AF67" s="42"/>
      <c r="AG67" s="72" t="str">
        <f t="shared" si="18"/>
        <v/>
      </c>
      <c r="AH67" s="72" t="str">
        <f t="shared" si="19"/>
        <v/>
      </c>
      <c r="AI67" s="19" t="str">
        <f t="shared" si="20"/>
        <v/>
      </c>
      <c r="AJ67" s="19" t="str">
        <f t="shared" si="21"/>
        <v/>
      </c>
    </row>
    <row r="68" spans="1:36" x14ac:dyDescent="0.3">
      <c r="A68" s="58">
        <f t="shared" si="22"/>
        <v>441005</v>
      </c>
      <c r="B68" s="58" t="str">
        <f t="shared" si="17"/>
        <v>oui</v>
      </c>
      <c r="C68" s="58" t="s">
        <v>79</v>
      </c>
      <c r="D68" s="84"/>
      <c r="E68" s="20" t="s">
        <v>231</v>
      </c>
      <c r="F68" s="81">
        <v>441</v>
      </c>
      <c r="G68" s="81">
        <v>5</v>
      </c>
      <c r="H68" s="81" t="s">
        <v>324</v>
      </c>
      <c r="I68" s="81" t="s">
        <v>326</v>
      </c>
      <c r="J68" s="81"/>
      <c r="K68" s="23">
        <v>11</v>
      </c>
      <c r="L68" s="23">
        <v>13</v>
      </c>
      <c r="M68" s="23">
        <v>11</v>
      </c>
      <c r="N68" s="42" t="str">
        <f t="shared" si="23"/>
        <v xml:space="preserve"> </v>
      </c>
      <c r="O68" s="42">
        <f t="shared" ref="O68:O131" si="32">SUM($K$2:$K$1001)</f>
        <v>3928</v>
      </c>
      <c r="P68" s="42">
        <f t="shared" ref="P68:P131" si="33">SUM($L$2:$L$1001)</f>
        <v>4038</v>
      </c>
      <c r="Q68" s="42">
        <f t="shared" ref="Q68:Q131" si="34">SUM($M$2:$M$1001)</f>
        <v>4190</v>
      </c>
      <c r="V68" s="42">
        <f t="shared" si="24"/>
        <v>0</v>
      </c>
      <c r="W68" s="42">
        <f t="shared" si="25"/>
        <v>0</v>
      </c>
      <c r="X68" s="42" t="str">
        <f t="shared" si="26"/>
        <v/>
      </c>
      <c r="Y68" s="42" t="e">
        <f>VLOOKUP(X68,'Code club'!$A$2:$C$80,3,FALSE)</f>
        <v>#N/A</v>
      </c>
      <c r="Z68" s="42" t="str">
        <f t="shared" si="27"/>
        <v/>
      </c>
      <c r="AA68" s="42">
        <f t="shared" si="28"/>
        <v>0</v>
      </c>
      <c r="AB68" s="42">
        <f t="shared" si="29"/>
        <v>0</v>
      </c>
      <c r="AC68" s="42" t="str">
        <f t="shared" si="30"/>
        <v/>
      </c>
      <c r="AD68" s="42" t="e">
        <f>VLOOKUP(AC68,'Code club'!$A$2:$C$80,3,FALSE)</f>
        <v>#N/A</v>
      </c>
      <c r="AE68" s="42" t="str">
        <f t="shared" si="31"/>
        <v/>
      </c>
      <c r="AF68" s="42"/>
      <c r="AG68" s="72" t="str">
        <f t="shared" si="18"/>
        <v/>
      </c>
      <c r="AH68" s="72" t="str">
        <f t="shared" si="19"/>
        <v/>
      </c>
      <c r="AI68" s="19" t="str">
        <f t="shared" si="20"/>
        <v/>
      </c>
      <c r="AJ68" s="19" t="str">
        <f t="shared" si="21"/>
        <v/>
      </c>
    </row>
    <row r="69" spans="1:36" x14ac:dyDescent="0.3">
      <c r="A69" s="58">
        <f t="shared" si="22"/>
        <v>441006</v>
      </c>
      <c r="B69" s="58" t="str">
        <f t="shared" si="17"/>
        <v>oui</v>
      </c>
      <c r="C69" s="58" t="s">
        <v>79</v>
      </c>
      <c r="D69" s="84"/>
      <c r="E69" s="20" t="s">
        <v>231</v>
      </c>
      <c r="F69" s="81">
        <v>441</v>
      </c>
      <c r="G69" s="81">
        <v>6</v>
      </c>
      <c r="H69" s="81" t="s">
        <v>324</v>
      </c>
      <c r="I69" s="81" t="s">
        <v>327</v>
      </c>
      <c r="J69" s="81"/>
      <c r="K69" s="23">
        <v>6</v>
      </c>
      <c r="L69" s="23">
        <v>8</v>
      </c>
      <c r="M69" s="23">
        <v>9</v>
      </c>
      <c r="N69" s="42" t="str">
        <f t="shared" si="23"/>
        <v xml:space="preserve"> </v>
      </c>
      <c r="O69" s="42">
        <f t="shared" si="32"/>
        <v>3928</v>
      </c>
      <c r="P69" s="42">
        <f t="shared" si="33"/>
        <v>4038</v>
      </c>
      <c r="Q69" s="42">
        <f t="shared" si="34"/>
        <v>4190</v>
      </c>
      <c r="V69" s="42">
        <f t="shared" si="24"/>
        <v>0</v>
      </c>
      <c r="W69" s="42">
        <f t="shared" si="25"/>
        <v>0</v>
      </c>
      <c r="X69" s="42" t="str">
        <f t="shared" si="26"/>
        <v/>
      </c>
      <c r="Y69" s="42" t="e">
        <f>VLOOKUP(X69,'Code club'!$A$2:$C$80,3,FALSE)</f>
        <v>#N/A</v>
      </c>
      <c r="Z69" s="42" t="str">
        <f t="shared" si="27"/>
        <v/>
      </c>
      <c r="AA69" s="42">
        <f t="shared" si="28"/>
        <v>0</v>
      </c>
      <c r="AB69" s="42">
        <f t="shared" si="29"/>
        <v>0</v>
      </c>
      <c r="AC69" s="42" t="str">
        <f t="shared" si="30"/>
        <v/>
      </c>
      <c r="AD69" s="42" t="e">
        <f>VLOOKUP(AC69,'Code club'!$A$2:$C$80,3,FALSE)</f>
        <v>#N/A</v>
      </c>
      <c r="AE69" s="42" t="str">
        <f t="shared" si="31"/>
        <v/>
      </c>
      <c r="AF69" s="42"/>
      <c r="AG69" s="72" t="str">
        <f t="shared" si="18"/>
        <v/>
      </c>
      <c r="AH69" s="72" t="str">
        <f t="shared" si="19"/>
        <v/>
      </c>
      <c r="AI69" s="19" t="str">
        <f t="shared" si="20"/>
        <v/>
      </c>
      <c r="AJ69" s="19" t="str">
        <f t="shared" si="21"/>
        <v/>
      </c>
    </row>
    <row r="70" spans="1:36" x14ac:dyDescent="0.3">
      <c r="A70" s="58">
        <f t="shared" si="22"/>
        <v>441007</v>
      </c>
      <c r="B70" s="58" t="str">
        <f t="shared" ref="B70:B133" si="35">IF(H70=H67,"non","oui")</f>
        <v>oui</v>
      </c>
      <c r="C70" s="58" t="s">
        <v>79</v>
      </c>
      <c r="D70" s="84"/>
      <c r="E70" s="20" t="s">
        <v>231</v>
      </c>
      <c r="F70" s="81">
        <v>441</v>
      </c>
      <c r="G70" s="81">
        <v>7</v>
      </c>
      <c r="H70" s="81" t="s">
        <v>328</v>
      </c>
      <c r="I70" s="81" t="s">
        <v>329</v>
      </c>
      <c r="J70" s="81"/>
      <c r="K70" s="23">
        <v>7</v>
      </c>
      <c r="L70" s="23">
        <v>9</v>
      </c>
      <c r="M70" s="23">
        <v>12</v>
      </c>
      <c r="N70" s="42" t="str">
        <f t="shared" si="23"/>
        <v xml:space="preserve"> </v>
      </c>
      <c r="O70" s="42">
        <f t="shared" si="32"/>
        <v>3928</v>
      </c>
      <c r="P70" s="42">
        <f t="shared" si="33"/>
        <v>4038</v>
      </c>
      <c r="Q70" s="42">
        <f t="shared" si="34"/>
        <v>4190</v>
      </c>
      <c r="V70" s="42">
        <f t="shared" si="24"/>
        <v>0</v>
      </c>
      <c r="W70" s="42">
        <f t="shared" si="25"/>
        <v>0</v>
      </c>
      <c r="X70" s="42" t="str">
        <f t="shared" si="26"/>
        <v/>
      </c>
      <c r="Y70" s="42" t="e">
        <f>VLOOKUP(X70,'Code club'!$A$2:$C$80,3,FALSE)</f>
        <v>#N/A</v>
      </c>
      <c r="Z70" s="42" t="str">
        <f t="shared" si="27"/>
        <v/>
      </c>
      <c r="AA70" s="42">
        <f t="shared" si="28"/>
        <v>0</v>
      </c>
      <c r="AB70" s="42">
        <f t="shared" si="29"/>
        <v>0</v>
      </c>
      <c r="AC70" s="42" t="str">
        <f t="shared" si="30"/>
        <v/>
      </c>
      <c r="AD70" s="42" t="e">
        <f>VLOOKUP(AC70,'Code club'!$A$2:$C$80,3,FALSE)</f>
        <v>#N/A</v>
      </c>
      <c r="AE70" s="42" t="str">
        <f t="shared" si="31"/>
        <v/>
      </c>
      <c r="AF70" s="42"/>
      <c r="AG70" s="72" t="str">
        <f t="shared" si="18"/>
        <v/>
      </c>
      <c r="AH70" s="72" t="str">
        <f t="shared" si="19"/>
        <v/>
      </c>
      <c r="AI70" s="19" t="str">
        <f t="shared" si="20"/>
        <v/>
      </c>
      <c r="AJ70" s="19" t="str">
        <f t="shared" si="21"/>
        <v/>
      </c>
    </row>
    <row r="71" spans="1:36" x14ac:dyDescent="0.3">
      <c r="A71" s="58">
        <f t="shared" si="22"/>
        <v>441008</v>
      </c>
      <c r="B71" s="58" t="str">
        <f t="shared" si="35"/>
        <v>oui</v>
      </c>
      <c r="C71" s="58" t="s">
        <v>79</v>
      </c>
      <c r="D71" s="84"/>
      <c r="E71" s="20" t="s">
        <v>231</v>
      </c>
      <c r="F71" s="81">
        <v>441</v>
      </c>
      <c r="G71" s="81">
        <v>8</v>
      </c>
      <c r="H71" s="81" t="s">
        <v>328</v>
      </c>
      <c r="I71" s="81" t="s">
        <v>330</v>
      </c>
      <c r="J71" s="81"/>
      <c r="K71" s="23">
        <v>8</v>
      </c>
      <c r="L71" s="23">
        <v>9</v>
      </c>
      <c r="M71" s="23">
        <v>13</v>
      </c>
      <c r="N71" s="42" t="str">
        <f t="shared" si="23"/>
        <v xml:space="preserve"> </v>
      </c>
      <c r="O71" s="42">
        <f t="shared" si="32"/>
        <v>3928</v>
      </c>
      <c r="P71" s="42">
        <f t="shared" si="33"/>
        <v>4038</v>
      </c>
      <c r="Q71" s="42">
        <f t="shared" si="34"/>
        <v>4190</v>
      </c>
      <c r="V71" s="42">
        <f t="shared" si="24"/>
        <v>0</v>
      </c>
      <c r="W71" s="42">
        <f t="shared" si="25"/>
        <v>0</v>
      </c>
      <c r="X71" s="42" t="str">
        <f t="shared" si="26"/>
        <v/>
      </c>
      <c r="Y71" s="42" t="e">
        <f>VLOOKUP(X71,'Code club'!$A$2:$C$80,3,FALSE)</f>
        <v>#N/A</v>
      </c>
      <c r="Z71" s="42" t="str">
        <f t="shared" si="27"/>
        <v/>
      </c>
      <c r="AA71" s="42">
        <f t="shared" si="28"/>
        <v>0</v>
      </c>
      <c r="AB71" s="42">
        <f t="shared" si="29"/>
        <v>0</v>
      </c>
      <c r="AC71" s="42" t="str">
        <f t="shared" si="30"/>
        <v/>
      </c>
      <c r="AD71" s="42" t="e">
        <f>VLOOKUP(AC71,'Code club'!$A$2:$C$80,3,FALSE)</f>
        <v>#N/A</v>
      </c>
      <c r="AE71" s="42" t="str">
        <f t="shared" si="31"/>
        <v/>
      </c>
      <c r="AF71" s="42"/>
      <c r="AG71" s="72" t="str">
        <f t="shared" si="18"/>
        <v/>
      </c>
      <c r="AH71" s="72" t="str">
        <f t="shared" si="19"/>
        <v/>
      </c>
      <c r="AI71" s="19" t="str">
        <f t="shared" si="20"/>
        <v/>
      </c>
      <c r="AJ71" s="19" t="str">
        <f t="shared" si="21"/>
        <v/>
      </c>
    </row>
    <row r="72" spans="1:36" x14ac:dyDescent="0.3">
      <c r="A72" s="58">
        <f t="shared" si="22"/>
        <v>441009</v>
      </c>
      <c r="B72" s="58" t="str">
        <f t="shared" si="35"/>
        <v>oui</v>
      </c>
      <c r="C72" s="58" t="s">
        <v>79</v>
      </c>
      <c r="D72" s="84"/>
      <c r="E72" s="20" t="s">
        <v>231</v>
      </c>
      <c r="F72" s="81">
        <v>441</v>
      </c>
      <c r="G72" s="81">
        <v>9</v>
      </c>
      <c r="H72" s="81" t="s">
        <v>328</v>
      </c>
      <c r="I72" s="81" t="s">
        <v>331</v>
      </c>
      <c r="J72" s="81"/>
      <c r="K72" s="23">
        <v>14</v>
      </c>
      <c r="L72" s="23">
        <v>11</v>
      </c>
      <c r="M72" s="23">
        <v>10</v>
      </c>
      <c r="N72" s="42" t="str">
        <f t="shared" si="23"/>
        <v xml:space="preserve"> </v>
      </c>
      <c r="O72" s="42">
        <f t="shared" si="32"/>
        <v>3928</v>
      </c>
      <c r="P72" s="42">
        <f t="shared" si="33"/>
        <v>4038</v>
      </c>
      <c r="Q72" s="42">
        <f t="shared" si="34"/>
        <v>4190</v>
      </c>
      <c r="V72" s="42">
        <f t="shared" si="24"/>
        <v>0</v>
      </c>
      <c r="W72" s="42">
        <f t="shared" si="25"/>
        <v>0</v>
      </c>
      <c r="X72" s="42" t="str">
        <f t="shared" si="26"/>
        <v/>
      </c>
      <c r="Y72" s="42" t="e">
        <f>VLOOKUP(X72,'Code club'!$A$2:$C$80,3,FALSE)</f>
        <v>#N/A</v>
      </c>
      <c r="Z72" s="42" t="str">
        <f t="shared" si="27"/>
        <v/>
      </c>
      <c r="AA72" s="42">
        <f t="shared" si="28"/>
        <v>0</v>
      </c>
      <c r="AB72" s="42">
        <f t="shared" si="29"/>
        <v>0</v>
      </c>
      <c r="AC72" s="42" t="str">
        <f t="shared" si="30"/>
        <v/>
      </c>
      <c r="AD72" s="42" t="e">
        <f>VLOOKUP(AC72,'Code club'!$A$2:$C$80,3,FALSE)</f>
        <v>#N/A</v>
      </c>
      <c r="AE72" s="42" t="str">
        <f t="shared" si="31"/>
        <v/>
      </c>
      <c r="AF72" s="42"/>
      <c r="AG72" s="72" t="str">
        <f t="shared" si="18"/>
        <v/>
      </c>
      <c r="AH72" s="72" t="str">
        <f t="shared" si="19"/>
        <v/>
      </c>
      <c r="AI72" s="19" t="str">
        <f t="shared" si="20"/>
        <v/>
      </c>
      <c r="AJ72" s="19" t="str">
        <f t="shared" si="21"/>
        <v/>
      </c>
    </row>
    <row r="73" spans="1:36" x14ac:dyDescent="0.3">
      <c r="A73" s="58">
        <f t="shared" si="22"/>
        <v>441010</v>
      </c>
      <c r="B73" s="58" t="str">
        <f t="shared" si="35"/>
        <v>oui</v>
      </c>
      <c r="C73" s="58" t="s">
        <v>79</v>
      </c>
      <c r="D73" s="84"/>
      <c r="E73" s="20" t="s">
        <v>231</v>
      </c>
      <c r="F73" s="81">
        <v>441</v>
      </c>
      <c r="G73" s="81">
        <v>10</v>
      </c>
      <c r="H73" s="81" t="s">
        <v>332</v>
      </c>
      <c r="I73" s="81" t="s">
        <v>333</v>
      </c>
      <c r="J73" s="81" t="s">
        <v>242</v>
      </c>
      <c r="K73" s="23">
        <v>7</v>
      </c>
      <c r="L73" s="23">
        <v>9</v>
      </c>
      <c r="M73" s="23">
        <v>11</v>
      </c>
      <c r="N73" s="42" t="str">
        <f t="shared" si="23"/>
        <v xml:space="preserve"> </v>
      </c>
      <c r="O73" s="42">
        <f t="shared" si="32"/>
        <v>3928</v>
      </c>
      <c r="P73" s="42">
        <f t="shared" si="33"/>
        <v>4038</v>
      </c>
      <c r="Q73" s="42">
        <f t="shared" si="34"/>
        <v>4190</v>
      </c>
      <c r="V73" s="42">
        <f t="shared" si="24"/>
        <v>0</v>
      </c>
      <c r="W73" s="42">
        <f t="shared" si="25"/>
        <v>0</v>
      </c>
      <c r="X73" s="42" t="str">
        <f t="shared" si="26"/>
        <v/>
      </c>
      <c r="Y73" s="42" t="e">
        <f>VLOOKUP(X73,'Code club'!$A$2:$C$80,3,FALSE)</f>
        <v>#N/A</v>
      </c>
      <c r="Z73" s="42" t="str">
        <f t="shared" si="27"/>
        <v/>
      </c>
      <c r="AA73" s="42">
        <f t="shared" si="28"/>
        <v>0</v>
      </c>
      <c r="AB73" s="42">
        <f t="shared" si="29"/>
        <v>0</v>
      </c>
      <c r="AC73" s="42" t="str">
        <f t="shared" si="30"/>
        <v/>
      </c>
      <c r="AD73" s="42" t="e">
        <f>VLOOKUP(AC73,'Code club'!$A$2:$C$80,3,FALSE)</f>
        <v>#N/A</v>
      </c>
      <c r="AE73" s="42" t="str">
        <f t="shared" si="31"/>
        <v/>
      </c>
      <c r="AF73" s="42"/>
      <c r="AG73" s="72" t="str">
        <f t="shared" si="18"/>
        <v/>
      </c>
      <c r="AH73" s="72" t="str">
        <f t="shared" si="19"/>
        <v/>
      </c>
      <c r="AI73" s="19" t="str">
        <f t="shared" si="20"/>
        <v/>
      </c>
      <c r="AJ73" s="19" t="str">
        <f t="shared" si="21"/>
        <v/>
      </c>
    </row>
    <row r="74" spans="1:36" x14ac:dyDescent="0.3">
      <c r="A74" s="58">
        <f t="shared" si="22"/>
        <v>441011</v>
      </c>
      <c r="B74" s="58" t="str">
        <f t="shared" si="35"/>
        <v>oui</v>
      </c>
      <c r="C74" s="58" t="s">
        <v>79</v>
      </c>
      <c r="D74" s="84"/>
      <c r="E74" s="20" t="s">
        <v>231</v>
      </c>
      <c r="F74" s="81">
        <v>441</v>
      </c>
      <c r="G74" s="81">
        <v>11</v>
      </c>
      <c r="H74" s="81" t="s">
        <v>332</v>
      </c>
      <c r="I74" s="81" t="s">
        <v>334</v>
      </c>
      <c r="J74" s="81" t="s">
        <v>242</v>
      </c>
      <c r="K74" s="23">
        <v>15</v>
      </c>
      <c r="L74" s="23">
        <v>15</v>
      </c>
      <c r="M74" s="23">
        <v>15</v>
      </c>
      <c r="N74" s="42" t="str">
        <f t="shared" si="23"/>
        <v xml:space="preserve"> </v>
      </c>
      <c r="O74" s="42">
        <f t="shared" si="32"/>
        <v>3928</v>
      </c>
      <c r="P74" s="42">
        <f t="shared" si="33"/>
        <v>4038</v>
      </c>
      <c r="Q74" s="42">
        <f t="shared" si="34"/>
        <v>4190</v>
      </c>
      <c r="V74" s="42">
        <f t="shared" si="24"/>
        <v>0</v>
      </c>
      <c r="W74" s="42">
        <f t="shared" si="25"/>
        <v>0</v>
      </c>
      <c r="X74" s="42" t="str">
        <f t="shared" si="26"/>
        <v/>
      </c>
      <c r="Y74" s="42" t="e">
        <f>VLOOKUP(X74,'Code club'!$A$2:$C$80,3,FALSE)</f>
        <v>#N/A</v>
      </c>
      <c r="Z74" s="42" t="str">
        <f t="shared" si="27"/>
        <v/>
      </c>
      <c r="AA74" s="42">
        <f t="shared" si="28"/>
        <v>0</v>
      </c>
      <c r="AB74" s="42">
        <f t="shared" si="29"/>
        <v>0</v>
      </c>
      <c r="AC74" s="42" t="str">
        <f t="shared" si="30"/>
        <v/>
      </c>
      <c r="AD74" s="42" t="e">
        <f>VLOOKUP(AC74,'Code club'!$A$2:$C$80,3,FALSE)</f>
        <v>#N/A</v>
      </c>
      <c r="AE74" s="42" t="str">
        <f t="shared" si="31"/>
        <v/>
      </c>
      <c r="AF74" s="42"/>
      <c r="AG74" s="72" t="str">
        <f t="shared" si="18"/>
        <v/>
      </c>
      <c r="AH74" s="72" t="str">
        <f t="shared" si="19"/>
        <v/>
      </c>
      <c r="AI74" s="19" t="str">
        <f t="shared" si="20"/>
        <v/>
      </c>
      <c r="AJ74" s="19" t="str">
        <f t="shared" si="21"/>
        <v/>
      </c>
    </row>
    <row r="75" spans="1:36" x14ac:dyDescent="0.3">
      <c r="A75" s="58">
        <f t="shared" si="22"/>
        <v>441012</v>
      </c>
      <c r="B75" s="58" t="str">
        <f t="shared" si="35"/>
        <v>oui</v>
      </c>
      <c r="C75" s="58" t="s">
        <v>79</v>
      </c>
      <c r="D75" s="84"/>
      <c r="E75" s="20" t="s">
        <v>231</v>
      </c>
      <c r="F75" s="81">
        <v>441</v>
      </c>
      <c r="G75" s="81">
        <v>12</v>
      </c>
      <c r="H75" s="81" t="s">
        <v>332</v>
      </c>
      <c r="I75" s="81" t="s">
        <v>335</v>
      </c>
      <c r="J75" s="81" t="s">
        <v>242</v>
      </c>
      <c r="K75" s="23">
        <v>12</v>
      </c>
      <c r="L75" s="23">
        <v>12</v>
      </c>
      <c r="M75" s="23">
        <v>13</v>
      </c>
      <c r="N75" s="42" t="str">
        <f t="shared" si="23"/>
        <v xml:space="preserve"> </v>
      </c>
      <c r="O75" s="42">
        <f t="shared" si="32"/>
        <v>3928</v>
      </c>
      <c r="P75" s="42">
        <f t="shared" si="33"/>
        <v>4038</v>
      </c>
      <c r="Q75" s="42">
        <f t="shared" si="34"/>
        <v>4190</v>
      </c>
      <c r="V75" s="42">
        <f t="shared" si="24"/>
        <v>0</v>
      </c>
      <c r="W75" s="42">
        <f t="shared" si="25"/>
        <v>0</v>
      </c>
      <c r="X75" s="42" t="str">
        <f t="shared" si="26"/>
        <v/>
      </c>
      <c r="Y75" s="42" t="e">
        <f>VLOOKUP(X75,'Code club'!$A$2:$C$80,3,FALSE)</f>
        <v>#N/A</v>
      </c>
      <c r="Z75" s="42" t="str">
        <f t="shared" si="27"/>
        <v/>
      </c>
      <c r="AA75" s="42">
        <f t="shared" si="28"/>
        <v>0</v>
      </c>
      <c r="AB75" s="42">
        <f t="shared" si="29"/>
        <v>0</v>
      </c>
      <c r="AC75" s="42" t="str">
        <f t="shared" si="30"/>
        <v/>
      </c>
      <c r="AD75" s="42" t="e">
        <f>VLOOKUP(AC75,'Code club'!$A$2:$C$80,3,FALSE)</f>
        <v>#N/A</v>
      </c>
      <c r="AE75" s="42" t="str">
        <f t="shared" si="31"/>
        <v/>
      </c>
      <c r="AF75" s="42"/>
      <c r="AG75" s="72" t="str">
        <f t="shared" si="18"/>
        <v/>
      </c>
      <c r="AH75" s="72" t="str">
        <f t="shared" si="19"/>
        <v/>
      </c>
      <c r="AI75" s="19" t="str">
        <f t="shared" si="20"/>
        <v/>
      </c>
      <c r="AJ75" s="19" t="str">
        <f t="shared" si="21"/>
        <v/>
      </c>
    </row>
    <row r="76" spans="1:36" x14ac:dyDescent="0.3">
      <c r="A76" s="58">
        <f t="shared" si="22"/>
        <v>441013</v>
      </c>
      <c r="B76" s="58" t="str">
        <f t="shared" si="35"/>
        <v>oui</v>
      </c>
      <c r="C76" s="58" t="s">
        <v>79</v>
      </c>
      <c r="D76" s="84"/>
      <c r="E76" s="20" t="s">
        <v>231</v>
      </c>
      <c r="F76" s="81">
        <v>441</v>
      </c>
      <c r="G76" s="81">
        <v>13</v>
      </c>
      <c r="H76" s="81" t="s">
        <v>336</v>
      </c>
      <c r="I76" s="81" t="s">
        <v>337</v>
      </c>
      <c r="J76" s="81"/>
      <c r="K76" s="23">
        <v>12</v>
      </c>
      <c r="L76" s="23">
        <v>13</v>
      </c>
      <c r="M76" s="23">
        <v>15</v>
      </c>
      <c r="N76" s="42" t="str">
        <f t="shared" si="23"/>
        <v xml:space="preserve"> </v>
      </c>
      <c r="O76" s="42">
        <f t="shared" si="32"/>
        <v>3928</v>
      </c>
      <c r="P76" s="42">
        <f t="shared" si="33"/>
        <v>4038</v>
      </c>
      <c r="Q76" s="42">
        <f t="shared" si="34"/>
        <v>4190</v>
      </c>
      <c r="V76" s="42">
        <f t="shared" si="24"/>
        <v>0</v>
      </c>
      <c r="W76" s="42">
        <f t="shared" si="25"/>
        <v>0</v>
      </c>
      <c r="X76" s="42" t="str">
        <f t="shared" si="26"/>
        <v/>
      </c>
      <c r="Y76" s="42" t="e">
        <f>VLOOKUP(X76,'Code club'!$A$2:$C$80,3,FALSE)</f>
        <v>#N/A</v>
      </c>
      <c r="Z76" s="42" t="str">
        <f t="shared" si="27"/>
        <v/>
      </c>
      <c r="AA76" s="42">
        <f t="shared" si="28"/>
        <v>0</v>
      </c>
      <c r="AB76" s="42">
        <f t="shared" si="29"/>
        <v>0</v>
      </c>
      <c r="AC76" s="42" t="str">
        <f t="shared" si="30"/>
        <v/>
      </c>
      <c r="AD76" s="42" t="e">
        <f>VLOOKUP(AC76,'Code club'!$A$2:$C$80,3,FALSE)</f>
        <v>#N/A</v>
      </c>
      <c r="AE76" s="42" t="str">
        <f t="shared" si="31"/>
        <v/>
      </c>
      <c r="AF76" s="42"/>
      <c r="AG76" s="72" t="str">
        <f t="shared" si="18"/>
        <v/>
      </c>
      <c r="AH76" s="72" t="str">
        <f t="shared" si="19"/>
        <v/>
      </c>
      <c r="AI76" s="19" t="str">
        <f t="shared" si="20"/>
        <v/>
      </c>
      <c r="AJ76" s="19" t="str">
        <f t="shared" si="21"/>
        <v/>
      </c>
    </row>
    <row r="77" spans="1:36" x14ac:dyDescent="0.3">
      <c r="A77" s="58">
        <f t="shared" si="22"/>
        <v>441014</v>
      </c>
      <c r="B77" s="58" t="str">
        <f t="shared" si="35"/>
        <v>oui</v>
      </c>
      <c r="C77" s="58" t="s">
        <v>79</v>
      </c>
      <c r="D77" s="84"/>
      <c r="E77" s="20" t="s">
        <v>231</v>
      </c>
      <c r="F77" s="81">
        <v>441</v>
      </c>
      <c r="G77" s="81">
        <v>14</v>
      </c>
      <c r="H77" s="81" t="s">
        <v>336</v>
      </c>
      <c r="I77" s="81" t="s">
        <v>338</v>
      </c>
      <c r="J77" s="81"/>
      <c r="K77" s="23">
        <v>14</v>
      </c>
      <c r="L77" s="23">
        <v>13</v>
      </c>
      <c r="M77" s="23">
        <v>14</v>
      </c>
      <c r="N77" s="42" t="str">
        <f t="shared" si="23"/>
        <v xml:space="preserve"> </v>
      </c>
      <c r="O77" s="42">
        <f t="shared" si="32"/>
        <v>3928</v>
      </c>
      <c r="P77" s="42">
        <f t="shared" si="33"/>
        <v>4038</v>
      </c>
      <c r="Q77" s="42">
        <f t="shared" si="34"/>
        <v>4190</v>
      </c>
      <c r="V77" s="42">
        <f t="shared" si="24"/>
        <v>0</v>
      </c>
      <c r="W77" s="42">
        <f t="shared" si="25"/>
        <v>0</v>
      </c>
      <c r="X77" s="42" t="str">
        <f t="shared" si="26"/>
        <v/>
      </c>
      <c r="Y77" s="42" t="e">
        <f>VLOOKUP(X77,'Code club'!$A$2:$C$80,3,FALSE)</f>
        <v>#N/A</v>
      </c>
      <c r="Z77" s="42" t="str">
        <f t="shared" si="27"/>
        <v/>
      </c>
      <c r="AA77" s="42">
        <f t="shared" si="28"/>
        <v>0</v>
      </c>
      <c r="AB77" s="42">
        <f t="shared" si="29"/>
        <v>0</v>
      </c>
      <c r="AC77" s="42" t="str">
        <f t="shared" si="30"/>
        <v/>
      </c>
      <c r="AD77" s="42" t="e">
        <f>VLOOKUP(AC77,'Code club'!$A$2:$C$80,3,FALSE)</f>
        <v>#N/A</v>
      </c>
      <c r="AE77" s="42" t="str">
        <f t="shared" si="31"/>
        <v/>
      </c>
      <c r="AF77" s="42"/>
      <c r="AG77" s="72" t="str">
        <f t="shared" si="18"/>
        <v/>
      </c>
      <c r="AH77" s="72" t="str">
        <f t="shared" si="19"/>
        <v/>
      </c>
      <c r="AI77" s="19" t="str">
        <f t="shared" si="20"/>
        <v/>
      </c>
      <c r="AJ77" s="19" t="str">
        <f t="shared" si="21"/>
        <v/>
      </c>
    </row>
    <row r="78" spans="1:36" x14ac:dyDescent="0.3">
      <c r="A78" s="58">
        <f t="shared" si="22"/>
        <v>441015</v>
      </c>
      <c r="B78" s="58" t="str">
        <f t="shared" si="35"/>
        <v>oui</v>
      </c>
      <c r="C78" s="58" t="s">
        <v>79</v>
      </c>
      <c r="D78" s="84"/>
      <c r="E78" s="20" t="s">
        <v>231</v>
      </c>
      <c r="F78" s="81">
        <v>441</v>
      </c>
      <c r="G78" s="81">
        <v>15</v>
      </c>
      <c r="H78" s="81" t="s">
        <v>336</v>
      </c>
      <c r="I78" s="81" t="s">
        <v>339</v>
      </c>
      <c r="J78" s="81"/>
      <c r="K78" s="23">
        <v>19</v>
      </c>
      <c r="L78" s="23">
        <v>14</v>
      </c>
      <c r="M78" s="23">
        <v>15</v>
      </c>
      <c r="N78" s="42" t="str">
        <f t="shared" si="23"/>
        <v xml:space="preserve"> </v>
      </c>
      <c r="O78" s="42">
        <f t="shared" si="32"/>
        <v>3928</v>
      </c>
      <c r="P78" s="42">
        <f t="shared" si="33"/>
        <v>4038</v>
      </c>
      <c r="Q78" s="42">
        <f t="shared" si="34"/>
        <v>4190</v>
      </c>
      <c r="V78" s="42">
        <f t="shared" si="24"/>
        <v>0</v>
      </c>
      <c r="W78" s="42">
        <f t="shared" si="25"/>
        <v>0</v>
      </c>
      <c r="X78" s="42" t="str">
        <f t="shared" si="26"/>
        <v/>
      </c>
      <c r="Y78" s="42" t="e">
        <f>VLOOKUP(X78,'Code club'!$A$2:$C$80,3,FALSE)</f>
        <v>#N/A</v>
      </c>
      <c r="Z78" s="42" t="str">
        <f t="shared" si="27"/>
        <v/>
      </c>
      <c r="AA78" s="42">
        <f t="shared" si="28"/>
        <v>0</v>
      </c>
      <c r="AB78" s="42">
        <f t="shared" si="29"/>
        <v>0</v>
      </c>
      <c r="AC78" s="42" t="str">
        <f t="shared" si="30"/>
        <v/>
      </c>
      <c r="AD78" s="42" t="e">
        <f>VLOOKUP(AC78,'Code club'!$A$2:$C$80,3,FALSE)</f>
        <v>#N/A</v>
      </c>
      <c r="AE78" s="42" t="str">
        <f t="shared" si="31"/>
        <v/>
      </c>
      <c r="AF78" s="42"/>
      <c r="AG78" s="72" t="str">
        <f t="shared" si="18"/>
        <v/>
      </c>
      <c r="AH78" s="72" t="str">
        <f t="shared" si="19"/>
        <v/>
      </c>
      <c r="AI78" s="19" t="str">
        <f t="shared" si="20"/>
        <v/>
      </c>
      <c r="AJ78" s="19" t="str">
        <f t="shared" si="21"/>
        <v/>
      </c>
    </row>
    <row r="79" spans="1:36" x14ac:dyDescent="0.3">
      <c r="A79" s="58">
        <f t="shared" si="22"/>
        <v>441016</v>
      </c>
      <c r="B79" s="58" t="str">
        <f t="shared" si="35"/>
        <v>oui</v>
      </c>
      <c r="C79" s="58" t="s">
        <v>79</v>
      </c>
      <c r="D79" s="84"/>
      <c r="E79" s="20" t="s">
        <v>231</v>
      </c>
      <c r="F79" s="81">
        <v>441</v>
      </c>
      <c r="G79" s="81">
        <v>16</v>
      </c>
      <c r="H79" s="81" t="s">
        <v>340</v>
      </c>
      <c r="I79" s="81" t="s">
        <v>341</v>
      </c>
      <c r="J79" s="81" t="s">
        <v>242</v>
      </c>
      <c r="K79" s="23">
        <v>8</v>
      </c>
      <c r="L79" s="23">
        <v>8</v>
      </c>
      <c r="M79" s="23">
        <v>15</v>
      </c>
      <c r="N79" s="42" t="str">
        <f t="shared" si="23"/>
        <v xml:space="preserve"> </v>
      </c>
      <c r="O79" s="42">
        <f t="shared" si="32"/>
        <v>3928</v>
      </c>
      <c r="P79" s="42">
        <f t="shared" si="33"/>
        <v>4038</v>
      </c>
      <c r="Q79" s="42">
        <f t="shared" si="34"/>
        <v>4190</v>
      </c>
      <c r="V79" s="42">
        <f t="shared" si="24"/>
        <v>0</v>
      </c>
      <c r="W79" s="42">
        <f t="shared" si="25"/>
        <v>0</v>
      </c>
      <c r="X79" s="42" t="str">
        <f t="shared" si="26"/>
        <v/>
      </c>
      <c r="Y79" s="42" t="e">
        <f>VLOOKUP(X79,'Code club'!$A$2:$C$80,3,FALSE)</f>
        <v>#N/A</v>
      </c>
      <c r="Z79" s="42" t="str">
        <f t="shared" si="27"/>
        <v/>
      </c>
      <c r="AA79" s="42">
        <f t="shared" si="28"/>
        <v>0</v>
      </c>
      <c r="AB79" s="42">
        <f t="shared" si="29"/>
        <v>0</v>
      </c>
      <c r="AC79" s="42" t="str">
        <f t="shared" si="30"/>
        <v/>
      </c>
      <c r="AD79" s="42" t="e">
        <f>VLOOKUP(AC79,'Code club'!$A$2:$C$80,3,FALSE)</f>
        <v>#N/A</v>
      </c>
      <c r="AE79" s="42" t="str">
        <f t="shared" si="31"/>
        <v/>
      </c>
      <c r="AF79" s="42"/>
      <c r="AG79" s="72" t="str">
        <f t="shared" si="18"/>
        <v/>
      </c>
      <c r="AH79" s="72" t="str">
        <f t="shared" si="19"/>
        <v/>
      </c>
      <c r="AI79" s="19" t="str">
        <f t="shared" si="20"/>
        <v/>
      </c>
      <c r="AJ79" s="19" t="str">
        <f t="shared" si="21"/>
        <v/>
      </c>
    </row>
    <row r="80" spans="1:36" x14ac:dyDescent="0.3">
      <c r="A80" s="58">
        <f t="shared" si="22"/>
        <v>441017</v>
      </c>
      <c r="B80" s="58" t="str">
        <f t="shared" si="35"/>
        <v>oui</v>
      </c>
      <c r="C80" s="58" t="s">
        <v>79</v>
      </c>
      <c r="D80" s="84"/>
      <c r="E80" s="20" t="s">
        <v>231</v>
      </c>
      <c r="F80" s="81">
        <v>441</v>
      </c>
      <c r="G80" s="81">
        <v>17</v>
      </c>
      <c r="H80" s="81" t="s">
        <v>340</v>
      </c>
      <c r="I80" s="81" t="s">
        <v>342</v>
      </c>
      <c r="J80" s="81" t="s">
        <v>242</v>
      </c>
      <c r="K80" s="23">
        <v>9</v>
      </c>
      <c r="L80" s="23">
        <v>10</v>
      </c>
      <c r="M80" s="23">
        <v>10</v>
      </c>
      <c r="N80" s="42" t="str">
        <f t="shared" si="23"/>
        <v xml:space="preserve"> </v>
      </c>
      <c r="O80" s="42">
        <f t="shared" si="32"/>
        <v>3928</v>
      </c>
      <c r="P80" s="42">
        <f t="shared" si="33"/>
        <v>4038</v>
      </c>
      <c r="Q80" s="42">
        <f t="shared" si="34"/>
        <v>4190</v>
      </c>
      <c r="V80" s="42">
        <f t="shared" si="24"/>
        <v>0</v>
      </c>
      <c r="W80" s="42">
        <f t="shared" si="25"/>
        <v>0</v>
      </c>
      <c r="X80" s="42" t="str">
        <f t="shared" si="26"/>
        <v/>
      </c>
      <c r="Y80" s="42" t="e">
        <f>VLOOKUP(X80,'Code club'!$A$2:$C$80,3,FALSE)</f>
        <v>#N/A</v>
      </c>
      <c r="Z80" s="42" t="str">
        <f t="shared" si="27"/>
        <v/>
      </c>
      <c r="AA80" s="42">
        <f t="shared" si="28"/>
        <v>0</v>
      </c>
      <c r="AB80" s="42">
        <f t="shared" si="29"/>
        <v>0</v>
      </c>
      <c r="AC80" s="42" t="str">
        <f t="shared" si="30"/>
        <v/>
      </c>
      <c r="AD80" s="42" t="e">
        <f>VLOOKUP(AC80,'Code club'!$A$2:$C$80,3,FALSE)</f>
        <v>#N/A</v>
      </c>
      <c r="AE80" s="42" t="str">
        <f t="shared" si="31"/>
        <v/>
      </c>
      <c r="AF80" s="42"/>
      <c r="AG80" s="72" t="str">
        <f t="shared" si="18"/>
        <v/>
      </c>
      <c r="AH80" s="72" t="str">
        <f t="shared" si="19"/>
        <v/>
      </c>
      <c r="AI80" s="19" t="str">
        <f t="shared" si="20"/>
        <v/>
      </c>
      <c r="AJ80" s="19" t="str">
        <f t="shared" si="21"/>
        <v/>
      </c>
    </row>
    <row r="81" spans="1:36" x14ac:dyDescent="0.3">
      <c r="A81" s="58">
        <f t="shared" si="22"/>
        <v>441018</v>
      </c>
      <c r="B81" s="58" t="str">
        <f t="shared" si="35"/>
        <v>oui</v>
      </c>
      <c r="C81" s="58" t="s">
        <v>79</v>
      </c>
      <c r="D81" s="84"/>
      <c r="E81" s="20" t="s">
        <v>231</v>
      </c>
      <c r="F81" s="81">
        <v>441</v>
      </c>
      <c r="G81" s="81">
        <v>18</v>
      </c>
      <c r="H81" s="81" t="s">
        <v>340</v>
      </c>
      <c r="I81" s="81" t="s">
        <v>343</v>
      </c>
      <c r="J81" s="81" t="s">
        <v>242</v>
      </c>
      <c r="K81" s="23">
        <v>7</v>
      </c>
      <c r="L81" s="23">
        <v>9</v>
      </c>
      <c r="M81" s="23">
        <v>9</v>
      </c>
      <c r="N81" s="42" t="str">
        <f t="shared" si="23"/>
        <v xml:space="preserve"> </v>
      </c>
      <c r="O81" s="42">
        <f t="shared" si="32"/>
        <v>3928</v>
      </c>
      <c r="P81" s="42">
        <f t="shared" si="33"/>
        <v>4038</v>
      </c>
      <c r="Q81" s="42">
        <f t="shared" si="34"/>
        <v>4190</v>
      </c>
      <c r="V81" s="42">
        <f t="shared" si="24"/>
        <v>0</v>
      </c>
      <c r="W81" s="42">
        <f t="shared" si="25"/>
        <v>0</v>
      </c>
      <c r="X81" s="42" t="str">
        <f t="shared" si="26"/>
        <v/>
      </c>
      <c r="Y81" s="42" t="e">
        <f>VLOOKUP(X81,'Code club'!$A$2:$C$80,3,FALSE)</f>
        <v>#N/A</v>
      </c>
      <c r="Z81" s="42" t="str">
        <f t="shared" si="27"/>
        <v/>
      </c>
      <c r="AA81" s="42">
        <f t="shared" si="28"/>
        <v>0</v>
      </c>
      <c r="AB81" s="42">
        <f t="shared" si="29"/>
        <v>0</v>
      </c>
      <c r="AC81" s="42" t="str">
        <f t="shared" si="30"/>
        <v/>
      </c>
      <c r="AD81" s="42" t="e">
        <f>VLOOKUP(AC81,'Code club'!$A$2:$C$80,3,FALSE)</f>
        <v>#N/A</v>
      </c>
      <c r="AE81" s="42" t="str">
        <f t="shared" si="31"/>
        <v/>
      </c>
      <c r="AF81" s="42"/>
      <c r="AG81" s="72" t="str">
        <f t="shared" si="18"/>
        <v/>
      </c>
      <c r="AH81" s="72" t="str">
        <f t="shared" si="19"/>
        <v/>
      </c>
      <c r="AI81" s="19" t="str">
        <f t="shared" si="20"/>
        <v/>
      </c>
      <c r="AJ81" s="19" t="str">
        <f t="shared" si="21"/>
        <v/>
      </c>
    </row>
    <row r="82" spans="1:36" x14ac:dyDescent="0.3">
      <c r="A82" s="58">
        <f t="shared" si="22"/>
        <v>441019</v>
      </c>
      <c r="B82" s="58" t="str">
        <f t="shared" si="35"/>
        <v>oui</v>
      </c>
      <c r="C82" s="58" t="s">
        <v>79</v>
      </c>
      <c r="D82" s="84"/>
      <c r="E82" s="20" t="s">
        <v>231</v>
      </c>
      <c r="F82" s="81">
        <v>441</v>
      </c>
      <c r="G82" s="81">
        <v>19</v>
      </c>
      <c r="H82" s="81" t="s">
        <v>344</v>
      </c>
      <c r="I82" s="81" t="s">
        <v>345</v>
      </c>
      <c r="J82" s="81"/>
      <c r="K82" s="23">
        <v>10</v>
      </c>
      <c r="L82" s="23">
        <v>12</v>
      </c>
      <c r="M82" s="23">
        <v>12</v>
      </c>
      <c r="N82" s="42" t="str">
        <f t="shared" si="23"/>
        <v xml:space="preserve"> </v>
      </c>
      <c r="O82" s="42">
        <f t="shared" si="32"/>
        <v>3928</v>
      </c>
      <c r="P82" s="42">
        <f t="shared" si="33"/>
        <v>4038</v>
      </c>
      <c r="Q82" s="42">
        <f t="shared" si="34"/>
        <v>4190</v>
      </c>
      <c r="V82" s="42">
        <f t="shared" si="24"/>
        <v>0</v>
      </c>
      <c r="W82" s="42">
        <f t="shared" si="25"/>
        <v>0</v>
      </c>
      <c r="X82" s="42" t="str">
        <f t="shared" si="26"/>
        <v/>
      </c>
      <c r="Y82" s="42" t="e">
        <f>VLOOKUP(X82,'Code club'!$A$2:$C$80,3,FALSE)</f>
        <v>#N/A</v>
      </c>
      <c r="Z82" s="42" t="str">
        <f t="shared" si="27"/>
        <v/>
      </c>
      <c r="AA82" s="42">
        <f t="shared" si="28"/>
        <v>0</v>
      </c>
      <c r="AB82" s="42">
        <f t="shared" si="29"/>
        <v>0</v>
      </c>
      <c r="AC82" s="42" t="str">
        <f t="shared" si="30"/>
        <v/>
      </c>
      <c r="AD82" s="42" t="e">
        <f>VLOOKUP(AC82,'Code club'!$A$2:$C$80,3,FALSE)</f>
        <v>#N/A</v>
      </c>
      <c r="AE82" s="42" t="str">
        <f t="shared" si="31"/>
        <v/>
      </c>
      <c r="AF82" s="42"/>
      <c r="AG82" s="72" t="str">
        <f t="shared" si="18"/>
        <v/>
      </c>
      <c r="AH82" s="72" t="str">
        <f t="shared" si="19"/>
        <v/>
      </c>
      <c r="AI82" s="19" t="str">
        <f t="shared" si="20"/>
        <v/>
      </c>
      <c r="AJ82" s="19" t="str">
        <f t="shared" si="21"/>
        <v/>
      </c>
    </row>
    <row r="83" spans="1:36" x14ac:dyDescent="0.3">
      <c r="A83" s="58">
        <f t="shared" si="22"/>
        <v>441020</v>
      </c>
      <c r="B83" s="58" t="str">
        <f t="shared" si="35"/>
        <v>oui</v>
      </c>
      <c r="C83" s="58" t="s">
        <v>79</v>
      </c>
      <c r="D83" s="84"/>
      <c r="E83" s="20" t="s">
        <v>231</v>
      </c>
      <c r="F83" s="81">
        <v>441</v>
      </c>
      <c r="G83" s="81">
        <v>20</v>
      </c>
      <c r="H83" s="81" t="s">
        <v>344</v>
      </c>
      <c r="I83" s="81" t="s">
        <v>346</v>
      </c>
      <c r="J83" s="81"/>
      <c r="K83" s="23">
        <v>12</v>
      </c>
      <c r="L83" s="23">
        <v>8</v>
      </c>
      <c r="M83" s="23">
        <v>10</v>
      </c>
      <c r="N83" s="42" t="str">
        <f t="shared" si="23"/>
        <v xml:space="preserve"> </v>
      </c>
      <c r="O83" s="42">
        <f t="shared" si="32"/>
        <v>3928</v>
      </c>
      <c r="P83" s="42">
        <f t="shared" si="33"/>
        <v>4038</v>
      </c>
      <c r="Q83" s="42">
        <f t="shared" si="34"/>
        <v>4190</v>
      </c>
      <c r="V83" s="42">
        <f t="shared" si="24"/>
        <v>0</v>
      </c>
      <c r="W83" s="42">
        <f t="shared" si="25"/>
        <v>0</v>
      </c>
      <c r="X83" s="42" t="str">
        <f t="shared" si="26"/>
        <v/>
      </c>
      <c r="Y83" s="42" t="e">
        <f>VLOOKUP(X83,'Code club'!$A$2:$C$80,3,FALSE)</f>
        <v>#N/A</v>
      </c>
      <c r="Z83" s="42" t="str">
        <f t="shared" si="27"/>
        <v/>
      </c>
      <c r="AA83" s="42">
        <f t="shared" si="28"/>
        <v>0</v>
      </c>
      <c r="AB83" s="42">
        <f t="shared" si="29"/>
        <v>0</v>
      </c>
      <c r="AC83" s="42" t="str">
        <f t="shared" si="30"/>
        <v/>
      </c>
      <c r="AD83" s="42" t="e">
        <f>VLOOKUP(AC83,'Code club'!$A$2:$C$80,3,FALSE)</f>
        <v>#N/A</v>
      </c>
      <c r="AE83" s="42" t="str">
        <f t="shared" si="31"/>
        <v/>
      </c>
      <c r="AF83" s="42"/>
      <c r="AG83" s="72" t="str">
        <f t="shared" si="18"/>
        <v/>
      </c>
      <c r="AH83" s="72" t="str">
        <f t="shared" si="19"/>
        <v/>
      </c>
      <c r="AI83" s="19" t="str">
        <f t="shared" si="20"/>
        <v/>
      </c>
      <c r="AJ83" s="19" t="str">
        <f t="shared" si="21"/>
        <v/>
      </c>
    </row>
    <row r="84" spans="1:36" x14ac:dyDescent="0.3">
      <c r="A84" s="58">
        <f t="shared" si="22"/>
        <v>441021</v>
      </c>
      <c r="B84" s="58" t="str">
        <f t="shared" si="35"/>
        <v>oui</v>
      </c>
      <c r="C84" s="58" t="s">
        <v>79</v>
      </c>
      <c r="D84" s="84"/>
      <c r="E84" s="20" t="s">
        <v>231</v>
      </c>
      <c r="F84" s="81">
        <v>441</v>
      </c>
      <c r="G84" s="81">
        <v>21</v>
      </c>
      <c r="H84" s="81" t="s">
        <v>344</v>
      </c>
      <c r="I84" s="81" t="s">
        <v>347</v>
      </c>
      <c r="J84" s="81"/>
      <c r="K84" s="23">
        <v>15</v>
      </c>
      <c r="L84" s="23">
        <v>13</v>
      </c>
      <c r="M84" s="23">
        <v>13</v>
      </c>
      <c r="N84" s="42" t="str">
        <f t="shared" si="23"/>
        <v xml:space="preserve"> </v>
      </c>
      <c r="O84" s="42">
        <f t="shared" si="32"/>
        <v>3928</v>
      </c>
      <c r="P84" s="42">
        <f t="shared" si="33"/>
        <v>4038</v>
      </c>
      <c r="Q84" s="42">
        <f t="shared" si="34"/>
        <v>4190</v>
      </c>
      <c r="V84" s="42">
        <f t="shared" si="24"/>
        <v>0</v>
      </c>
      <c r="W84" s="42">
        <f t="shared" si="25"/>
        <v>0</v>
      </c>
      <c r="X84" s="42" t="str">
        <f t="shared" si="26"/>
        <v/>
      </c>
      <c r="Y84" s="42" t="e">
        <f>VLOOKUP(X84,'Code club'!$A$2:$C$80,3,FALSE)</f>
        <v>#N/A</v>
      </c>
      <c r="Z84" s="42" t="str">
        <f t="shared" si="27"/>
        <v/>
      </c>
      <c r="AA84" s="42">
        <f t="shared" si="28"/>
        <v>0</v>
      </c>
      <c r="AB84" s="42">
        <f t="shared" si="29"/>
        <v>0</v>
      </c>
      <c r="AC84" s="42" t="str">
        <f t="shared" si="30"/>
        <v/>
      </c>
      <c r="AD84" s="42" t="e">
        <f>VLOOKUP(AC84,'Code club'!$A$2:$C$80,3,FALSE)</f>
        <v>#N/A</v>
      </c>
      <c r="AE84" s="42" t="str">
        <f t="shared" si="31"/>
        <v/>
      </c>
      <c r="AF84" s="42"/>
      <c r="AG84" s="72" t="str">
        <f t="shared" si="18"/>
        <v/>
      </c>
      <c r="AH84" s="72" t="str">
        <f t="shared" si="19"/>
        <v/>
      </c>
      <c r="AI84" s="19" t="str">
        <f t="shared" si="20"/>
        <v/>
      </c>
      <c r="AJ84" s="19" t="str">
        <f t="shared" si="21"/>
        <v/>
      </c>
    </row>
    <row r="85" spans="1:36" x14ac:dyDescent="0.3">
      <c r="A85" s="58">
        <f t="shared" si="22"/>
        <v>441022</v>
      </c>
      <c r="B85" s="58" t="str">
        <f t="shared" si="35"/>
        <v>oui</v>
      </c>
      <c r="C85" s="58" t="s">
        <v>79</v>
      </c>
      <c r="D85" s="84"/>
      <c r="E85" s="20" t="s">
        <v>231</v>
      </c>
      <c r="F85" s="81">
        <v>441</v>
      </c>
      <c r="G85" s="81">
        <v>22</v>
      </c>
      <c r="H85" s="81" t="s">
        <v>348</v>
      </c>
      <c r="I85" s="81" t="s">
        <v>349</v>
      </c>
      <c r="J85" s="81"/>
      <c r="K85" s="23">
        <v>6</v>
      </c>
      <c r="L85" s="23">
        <v>11</v>
      </c>
      <c r="M85" s="23">
        <v>11</v>
      </c>
      <c r="N85" s="42" t="str">
        <f t="shared" si="23"/>
        <v xml:space="preserve"> </v>
      </c>
      <c r="O85" s="42">
        <f t="shared" si="32"/>
        <v>3928</v>
      </c>
      <c r="P85" s="42">
        <f t="shared" si="33"/>
        <v>4038</v>
      </c>
      <c r="Q85" s="42">
        <f t="shared" si="34"/>
        <v>4190</v>
      </c>
      <c r="V85" s="42">
        <f t="shared" si="24"/>
        <v>0</v>
      </c>
      <c r="W85" s="42">
        <f t="shared" si="25"/>
        <v>0</v>
      </c>
      <c r="X85" s="42" t="str">
        <f t="shared" si="26"/>
        <v/>
      </c>
      <c r="Y85" s="42" t="e">
        <f>VLOOKUP(X85,'Code club'!$A$2:$C$80,3,FALSE)</f>
        <v>#N/A</v>
      </c>
      <c r="Z85" s="42" t="str">
        <f t="shared" si="27"/>
        <v/>
      </c>
      <c r="AA85" s="42">
        <f t="shared" si="28"/>
        <v>0</v>
      </c>
      <c r="AB85" s="42">
        <f t="shared" si="29"/>
        <v>0</v>
      </c>
      <c r="AC85" s="42" t="str">
        <f t="shared" si="30"/>
        <v/>
      </c>
      <c r="AD85" s="42" t="e">
        <f>VLOOKUP(AC85,'Code club'!$A$2:$C$80,3,FALSE)</f>
        <v>#N/A</v>
      </c>
      <c r="AE85" s="42" t="str">
        <f t="shared" si="31"/>
        <v/>
      </c>
      <c r="AF85" s="42"/>
      <c r="AG85" s="72" t="str">
        <f t="shared" si="18"/>
        <v/>
      </c>
      <c r="AH85" s="72" t="str">
        <f t="shared" si="19"/>
        <v/>
      </c>
      <c r="AI85" s="19" t="str">
        <f t="shared" si="20"/>
        <v/>
      </c>
      <c r="AJ85" s="19" t="str">
        <f t="shared" si="21"/>
        <v/>
      </c>
    </row>
    <row r="86" spans="1:36" x14ac:dyDescent="0.3">
      <c r="A86" s="58">
        <f t="shared" si="22"/>
        <v>441023</v>
      </c>
      <c r="B86" s="58" t="str">
        <f t="shared" si="35"/>
        <v>oui</v>
      </c>
      <c r="C86" s="58" t="s">
        <v>79</v>
      </c>
      <c r="D86" s="84"/>
      <c r="E86" s="20" t="s">
        <v>231</v>
      </c>
      <c r="F86" s="81">
        <v>441</v>
      </c>
      <c r="G86" s="81">
        <v>23</v>
      </c>
      <c r="H86" s="81" t="s">
        <v>348</v>
      </c>
      <c r="I86" s="81" t="s">
        <v>350</v>
      </c>
      <c r="J86" s="81"/>
      <c r="K86" s="23">
        <v>17</v>
      </c>
      <c r="L86" s="23">
        <v>14</v>
      </c>
      <c r="M86" s="23">
        <v>12</v>
      </c>
      <c r="N86" s="42" t="str">
        <f t="shared" si="23"/>
        <v xml:space="preserve"> </v>
      </c>
      <c r="O86" s="42">
        <f t="shared" si="32"/>
        <v>3928</v>
      </c>
      <c r="P86" s="42">
        <f t="shared" si="33"/>
        <v>4038</v>
      </c>
      <c r="Q86" s="42">
        <f t="shared" si="34"/>
        <v>4190</v>
      </c>
      <c r="V86" s="42">
        <f t="shared" si="24"/>
        <v>0</v>
      </c>
      <c r="W86" s="42">
        <f t="shared" si="25"/>
        <v>0</v>
      </c>
      <c r="X86" s="42" t="str">
        <f t="shared" si="26"/>
        <v/>
      </c>
      <c r="Y86" s="42" t="e">
        <f>VLOOKUP(X86,'Code club'!$A$2:$C$80,3,FALSE)</f>
        <v>#N/A</v>
      </c>
      <c r="Z86" s="42" t="str">
        <f t="shared" si="27"/>
        <v/>
      </c>
      <c r="AA86" s="42">
        <f t="shared" si="28"/>
        <v>0</v>
      </c>
      <c r="AB86" s="42">
        <f t="shared" si="29"/>
        <v>0</v>
      </c>
      <c r="AC86" s="42" t="str">
        <f t="shared" si="30"/>
        <v/>
      </c>
      <c r="AD86" s="42" t="e">
        <f>VLOOKUP(AC86,'Code club'!$A$2:$C$80,3,FALSE)</f>
        <v>#N/A</v>
      </c>
      <c r="AE86" s="42" t="str">
        <f t="shared" si="31"/>
        <v/>
      </c>
      <c r="AF86" s="42"/>
      <c r="AG86" s="72" t="str">
        <f t="shared" si="18"/>
        <v/>
      </c>
      <c r="AH86" s="72" t="str">
        <f t="shared" si="19"/>
        <v/>
      </c>
      <c r="AI86" s="19" t="str">
        <f t="shared" si="20"/>
        <v/>
      </c>
      <c r="AJ86" s="19" t="str">
        <f t="shared" si="21"/>
        <v/>
      </c>
    </row>
    <row r="87" spans="1:36" x14ac:dyDescent="0.3">
      <c r="A87" s="58">
        <f t="shared" si="22"/>
        <v>441024</v>
      </c>
      <c r="B87" s="58" t="str">
        <f t="shared" si="35"/>
        <v>oui</v>
      </c>
      <c r="C87" s="58" t="s">
        <v>79</v>
      </c>
      <c r="D87" s="84"/>
      <c r="E87" s="20" t="s">
        <v>231</v>
      </c>
      <c r="F87" s="81">
        <v>441</v>
      </c>
      <c r="G87" s="81">
        <v>24</v>
      </c>
      <c r="H87" s="81" t="s">
        <v>348</v>
      </c>
      <c r="I87" s="81" t="s">
        <v>351</v>
      </c>
      <c r="J87" s="81"/>
      <c r="K87" s="23">
        <v>14</v>
      </c>
      <c r="L87" s="23">
        <v>11</v>
      </c>
      <c r="M87" s="23">
        <v>12</v>
      </c>
      <c r="N87" s="42" t="str">
        <f t="shared" si="23"/>
        <v xml:space="preserve"> </v>
      </c>
      <c r="O87" s="42">
        <f t="shared" si="32"/>
        <v>3928</v>
      </c>
      <c r="P87" s="42">
        <f t="shared" si="33"/>
        <v>4038</v>
      </c>
      <c r="Q87" s="42">
        <f t="shared" si="34"/>
        <v>4190</v>
      </c>
      <c r="V87" s="42">
        <f t="shared" si="24"/>
        <v>0</v>
      </c>
      <c r="W87" s="42">
        <f t="shared" si="25"/>
        <v>0</v>
      </c>
      <c r="X87" s="42" t="str">
        <f t="shared" si="26"/>
        <v/>
      </c>
      <c r="Y87" s="42" t="e">
        <f>VLOOKUP(X87,'Code club'!$A$2:$C$80,3,FALSE)</f>
        <v>#N/A</v>
      </c>
      <c r="Z87" s="42" t="str">
        <f t="shared" si="27"/>
        <v/>
      </c>
      <c r="AA87" s="42">
        <f t="shared" si="28"/>
        <v>0</v>
      </c>
      <c r="AB87" s="42">
        <f t="shared" si="29"/>
        <v>0</v>
      </c>
      <c r="AC87" s="42" t="str">
        <f t="shared" si="30"/>
        <v/>
      </c>
      <c r="AD87" s="42" t="e">
        <f>VLOOKUP(AC87,'Code club'!$A$2:$C$80,3,FALSE)</f>
        <v>#N/A</v>
      </c>
      <c r="AE87" s="42" t="str">
        <f t="shared" si="31"/>
        <v/>
      </c>
      <c r="AF87" s="42"/>
      <c r="AG87" s="72" t="str">
        <f t="shared" si="18"/>
        <v/>
      </c>
      <c r="AH87" s="72" t="str">
        <f t="shared" si="19"/>
        <v/>
      </c>
      <c r="AI87" s="19" t="str">
        <f t="shared" si="20"/>
        <v/>
      </c>
      <c r="AJ87" s="19" t="str">
        <f t="shared" si="21"/>
        <v/>
      </c>
    </row>
    <row r="88" spans="1:36" x14ac:dyDescent="0.3">
      <c r="A88" s="58">
        <f t="shared" si="22"/>
        <v>441025</v>
      </c>
      <c r="B88" s="58" t="str">
        <f t="shared" si="35"/>
        <v>oui</v>
      </c>
      <c r="C88" s="58" t="s">
        <v>79</v>
      </c>
      <c r="D88" s="84"/>
      <c r="E88" s="20" t="s">
        <v>231</v>
      </c>
      <c r="F88" s="81">
        <v>441</v>
      </c>
      <c r="G88" s="81">
        <v>25</v>
      </c>
      <c r="H88" s="81" t="s">
        <v>352</v>
      </c>
      <c r="I88" s="81" t="s">
        <v>353</v>
      </c>
      <c r="J88" s="81"/>
      <c r="K88" s="23">
        <v>15</v>
      </c>
      <c r="L88" s="23">
        <v>13</v>
      </c>
      <c r="M88" s="23">
        <v>14</v>
      </c>
      <c r="N88" s="42" t="str">
        <f t="shared" si="23"/>
        <v xml:space="preserve"> </v>
      </c>
      <c r="O88" s="42">
        <f t="shared" si="32"/>
        <v>3928</v>
      </c>
      <c r="P88" s="42">
        <f t="shared" si="33"/>
        <v>4038</v>
      </c>
      <c r="Q88" s="42">
        <f t="shared" si="34"/>
        <v>4190</v>
      </c>
      <c r="V88" s="42">
        <f t="shared" si="24"/>
        <v>0</v>
      </c>
      <c r="W88" s="42">
        <f t="shared" si="25"/>
        <v>0</v>
      </c>
      <c r="X88" s="42" t="str">
        <f t="shared" si="26"/>
        <v/>
      </c>
      <c r="Y88" s="42" t="e">
        <f>VLOOKUP(X88,'Code club'!$A$2:$C$80,3,FALSE)</f>
        <v>#N/A</v>
      </c>
      <c r="Z88" s="42" t="str">
        <f t="shared" si="27"/>
        <v/>
      </c>
      <c r="AA88" s="42">
        <f t="shared" si="28"/>
        <v>0</v>
      </c>
      <c r="AB88" s="42">
        <f t="shared" si="29"/>
        <v>0</v>
      </c>
      <c r="AC88" s="42" t="str">
        <f t="shared" si="30"/>
        <v/>
      </c>
      <c r="AD88" s="42" t="e">
        <f>VLOOKUP(AC88,'Code club'!$A$2:$C$80,3,FALSE)</f>
        <v>#N/A</v>
      </c>
      <c r="AE88" s="42" t="str">
        <f t="shared" si="31"/>
        <v/>
      </c>
      <c r="AF88" s="42"/>
      <c r="AG88" s="72" t="str">
        <f t="shared" si="18"/>
        <v/>
      </c>
      <c r="AH88" s="72" t="str">
        <f t="shared" si="19"/>
        <v/>
      </c>
      <c r="AI88" s="19" t="str">
        <f t="shared" si="20"/>
        <v/>
      </c>
      <c r="AJ88" s="19" t="str">
        <f t="shared" si="21"/>
        <v/>
      </c>
    </row>
    <row r="89" spans="1:36" x14ac:dyDescent="0.3">
      <c r="A89" s="58">
        <f t="shared" si="22"/>
        <v>441026</v>
      </c>
      <c r="B89" s="58" t="str">
        <f t="shared" si="35"/>
        <v>oui</v>
      </c>
      <c r="C89" s="58" t="s">
        <v>79</v>
      </c>
      <c r="D89" s="84"/>
      <c r="E89" s="20" t="s">
        <v>231</v>
      </c>
      <c r="F89" s="81">
        <v>441</v>
      </c>
      <c r="G89" s="81">
        <v>26</v>
      </c>
      <c r="H89" s="81" t="s">
        <v>352</v>
      </c>
      <c r="I89" s="81" t="s">
        <v>354</v>
      </c>
      <c r="J89" s="81"/>
      <c r="K89" s="23">
        <v>15</v>
      </c>
      <c r="L89" s="23">
        <v>12</v>
      </c>
      <c r="M89" s="23">
        <v>13</v>
      </c>
      <c r="N89" s="42" t="str">
        <f t="shared" si="23"/>
        <v xml:space="preserve"> </v>
      </c>
      <c r="O89" s="42">
        <f t="shared" si="32"/>
        <v>3928</v>
      </c>
      <c r="P89" s="42">
        <f t="shared" si="33"/>
        <v>4038</v>
      </c>
      <c r="Q89" s="42">
        <f t="shared" si="34"/>
        <v>4190</v>
      </c>
      <c r="V89" s="42">
        <f t="shared" si="24"/>
        <v>0</v>
      </c>
      <c r="W89" s="42">
        <f t="shared" si="25"/>
        <v>0</v>
      </c>
      <c r="X89" s="42" t="str">
        <f t="shared" si="26"/>
        <v/>
      </c>
      <c r="Y89" s="42" t="e">
        <f>VLOOKUP(X89,'Code club'!$A$2:$C$80,3,FALSE)</f>
        <v>#N/A</v>
      </c>
      <c r="Z89" s="42" t="str">
        <f t="shared" si="27"/>
        <v/>
      </c>
      <c r="AA89" s="42">
        <f t="shared" si="28"/>
        <v>0</v>
      </c>
      <c r="AB89" s="42">
        <f t="shared" si="29"/>
        <v>0</v>
      </c>
      <c r="AC89" s="42" t="str">
        <f t="shared" si="30"/>
        <v/>
      </c>
      <c r="AD89" s="42" t="e">
        <f>VLOOKUP(AC89,'Code club'!$A$2:$C$80,3,FALSE)</f>
        <v>#N/A</v>
      </c>
      <c r="AE89" s="42" t="str">
        <f t="shared" si="31"/>
        <v/>
      </c>
      <c r="AF89" s="42"/>
      <c r="AG89" s="72" t="str">
        <f t="shared" si="18"/>
        <v/>
      </c>
      <c r="AH89" s="72" t="str">
        <f t="shared" si="19"/>
        <v/>
      </c>
      <c r="AI89" s="19" t="str">
        <f t="shared" si="20"/>
        <v/>
      </c>
      <c r="AJ89" s="19" t="str">
        <f t="shared" si="21"/>
        <v/>
      </c>
    </row>
    <row r="90" spans="1:36" x14ac:dyDescent="0.3">
      <c r="A90" s="58">
        <f t="shared" si="22"/>
        <v>441027</v>
      </c>
      <c r="B90" s="58" t="str">
        <f t="shared" si="35"/>
        <v>oui</v>
      </c>
      <c r="C90" s="58" t="s">
        <v>79</v>
      </c>
      <c r="D90" s="84"/>
      <c r="E90" s="20" t="s">
        <v>231</v>
      </c>
      <c r="F90" s="81">
        <v>441</v>
      </c>
      <c r="G90" s="81">
        <v>27</v>
      </c>
      <c r="H90" s="81" t="s">
        <v>352</v>
      </c>
      <c r="I90" s="81" t="s">
        <v>355</v>
      </c>
      <c r="J90" s="81"/>
      <c r="K90" s="23">
        <v>15</v>
      </c>
      <c r="L90" s="23">
        <v>11</v>
      </c>
      <c r="M90" s="23">
        <v>12</v>
      </c>
      <c r="N90" s="42" t="str">
        <f t="shared" si="23"/>
        <v xml:space="preserve"> </v>
      </c>
      <c r="O90" s="42">
        <f t="shared" si="32"/>
        <v>3928</v>
      </c>
      <c r="P90" s="42">
        <f t="shared" si="33"/>
        <v>4038</v>
      </c>
      <c r="Q90" s="42">
        <f t="shared" si="34"/>
        <v>4190</v>
      </c>
      <c r="V90" s="42">
        <f t="shared" si="24"/>
        <v>0</v>
      </c>
      <c r="W90" s="42">
        <f t="shared" si="25"/>
        <v>0</v>
      </c>
      <c r="X90" s="42" t="str">
        <f t="shared" si="26"/>
        <v/>
      </c>
      <c r="Y90" s="42" t="e">
        <f>VLOOKUP(X90,'Code club'!$A$2:$C$80,3,FALSE)</f>
        <v>#N/A</v>
      </c>
      <c r="Z90" s="42" t="str">
        <f t="shared" si="27"/>
        <v/>
      </c>
      <c r="AA90" s="42">
        <f t="shared" si="28"/>
        <v>0</v>
      </c>
      <c r="AB90" s="42">
        <f t="shared" si="29"/>
        <v>0</v>
      </c>
      <c r="AC90" s="42" t="str">
        <f t="shared" si="30"/>
        <v/>
      </c>
      <c r="AD90" s="42" t="e">
        <f>VLOOKUP(AC90,'Code club'!$A$2:$C$80,3,FALSE)</f>
        <v>#N/A</v>
      </c>
      <c r="AE90" s="42" t="str">
        <f t="shared" si="31"/>
        <v/>
      </c>
      <c r="AF90" s="42"/>
      <c r="AG90" s="72" t="str">
        <f t="shared" si="18"/>
        <v/>
      </c>
      <c r="AH90" s="72" t="str">
        <f t="shared" si="19"/>
        <v/>
      </c>
      <c r="AI90" s="19" t="str">
        <f t="shared" si="20"/>
        <v/>
      </c>
      <c r="AJ90" s="19" t="str">
        <f t="shared" si="21"/>
        <v/>
      </c>
    </row>
    <row r="91" spans="1:36" x14ac:dyDescent="0.3">
      <c r="A91" s="58">
        <f t="shared" si="22"/>
        <v>441028</v>
      </c>
      <c r="B91" s="58" t="str">
        <f t="shared" si="35"/>
        <v>oui</v>
      </c>
      <c r="C91" s="58" t="s">
        <v>79</v>
      </c>
      <c r="D91" s="84"/>
      <c r="E91" s="20" t="s">
        <v>231</v>
      </c>
      <c r="F91" s="81">
        <v>441</v>
      </c>
      <c r="G91" s="81">
        <v>28</v>
      </c>
      <c r="H91" s="81" t="s">
        <v>356</v>
      </c>
      <c r="I91" s="81" t="s">
        <v>357</v>
      </c>
      <c r="J91" s="81"/>
      <c r="K91" s="23">
        <v>19</v>
      </c>
      <c r="L91" s="23">
        <v>15</v>
      </c>
      <c r="M91" s="23">
        <v>13</v>
      </c>
      <c r="N91" s="42" t="str">
        <f t="shared" si="23"/>
        <v xml:space="preserve"> </v>
      </c>
      <c r="O91" s="42">
        <f t="shared" si="32"/>
        <v>3928</v>
      </c>
      <c r="P91" s="42">
        <f t="shared" si="33"/>
        <v>4038</v>
      </c>
      <c r="Q91" s="42">
        <f t="shared" si="34"/>
        <v>4190</v>
      </c>
      <c r="V91" s="42">
        <f t="shared" si="24"/>
        <v>0</v>
      </c>
      <c r="W91" s="42">
        <f t="shared" si="25"/>
        <v>0</v>
      </c>
      <c r="X91" s="42" t="str">
        <f t="shared" si="26"/>
        <v/>
      </c>
      <c r="Y91" s="42" t="e">
        <f>VLOOKUP(X91,'Code club'!$A$2:$C$80,3,FALSE)</f>
        <v>#N/A</v>
      </c>
      <c r="Z91" s="42" t="str">
        <f t="shared" si="27"/>
        <v/>
      </c>
      <c r="AA91" s="42">
        <f t="shared" si="28"/>
        <v>0</v>
      </c>
      <c r="AB91" s="42">
        <f t="shared" si="29"/>
        <v>0</v>
      </c>
      <c r="AC91" s="42" t="str">
        <f t="shared" si="30"/>
        <v/>
      </c>
      <c r="AD91" s="42" t="e">
        <f>VLOOKUP(AC91,'Code club'!$A$2:$C$80,3,FALSE)</f>
        <v>#N/A</v>
      </c>
      <c r="AE91" s="42" t="str">
        <f t="shared" si="31"/>
        <v/>
      </c>
      <c r="AF91" s="42"/>
      <c r="AG91" s="72" t="str">
        <f t="shared" si="18"/>
        <v/>
      </c>
      <c r="AH91" s="72" t="str">
        <f t="shared" si="19"/>
        <v/>
      </c>
      <c r="AI91" s="19" t="str">
        <f t="shared" si="20"/>
        <v/>
      </c>
      <c r="AJ91" s="19" t="str">
        <f t="shared" si="21"/>
        <v/>
      </c>
    </row>
    <row r="92" spans="1:36" x14ac:dyDescent="0.3">
      <c r="A92" s="58">
        <f t="shared" si="22"/>
        <v>441029</v>
      </c>
      <c r="B92" s="58" t="str">
        <f t="shared" si="35"/>
        <v>oui</v>
      </c>
      <c r="C92" s="58" t="s">
        <v>79</v>
      </c>
      <c r="D92" s="84"/>
      <c r="E92" s="20" t="s">
        <v>231</v>
      </c>
      <c r="F92" s="81">
        <v>441</v>
      </c>
      <c r="G92" s="81">
        <v>29</v>
      </c>
      <c r="H92" s="81" t="s">
        <v>356</v>
      </c>
      <c r="I92" s="81" t="s">
        <v>358</v>
      </c>
      <c r="J92" s="81"/>
      <c r="K92" s="23">
        <v>13</v>
      </c>
      <c r="L92" s="23">
        <v>12</v>
      </c>
      <c r="M92" s="23">
        <v>12</v>
      </c>
      <c r="N92" s="42" t="str">
        <f t="shared" si="23"/>
        <v xml:space="preserve"> </v>
      </c>
      <c r="O92" s="42">
        <f t="shared" si="32"/>
        <v>3928</v>
      </c>
      <c r="P92" s="42">
        <f t="shared" si="33"/>
        <v>4038</v>
      </c>
      <c r="Q92" s="42">
        <f t="shared" si="34"/>
        <v>4190</v>
      </c>
      <c r="V92" s="42">
        <f t="shared" si="24"/>
        <v>0</v>
      </c>
      <c r="W92" s="42">
        <f t="shared" si="25"/>
        <v>0</v>
      </c>
      <c r="X92" s="42" t="str">
        <f t="shared" si="26"/>
        <v/>
      </c>
      <c r="Y92" s="42" t="e">
        <f>VLOOKUP(X92,'Code club'!$A$2:$C$80,3,FALSE)</f>
        <v>#N/A</v>
      </c>
      <c r="Z92" s="42" t="str">
        <f t="shared" si="27"/>
        <v/>
      </c>
      <c r="AA92" s="42">
        <f t="shared" si="28"/>
        <v>0</v>
      </c>
      <c r="AB92" s="42">
        <f t="shared" si="29"/>
        <v>0</v>
      </c>
      <c r="AC92" s="42" t="str">
        <f t="shared" si="30"/>
        <v/>
      </c>
      <c r="AD92" s="42" t="e">
        <f>VLOOKUP(AC92,'Code club'!$A$2:$C$80,3,FALSE)</f>
        <v>#N/A</v>
      </c>
      <c r="AE92" s="42" t="str">
        <f t="shared" si="31"/>
        <v/>
      </c>
      <c r="AF92" s="42"/>
      <c r="AG92" s="72" t="str">
        <f t="shared" si="18"/>
        <v/>
      </c>
      <c r="AH92" s="72" t="str">
        <f t="shared" si="19"/>
        <v/>
      </c>
      <c r="AI92" s="19" t="str">
        <f t="shared" si="20"/>
        <v/>
      </c>
      <c r="AJ92" s="19" t="str">
        <f t="shared" si="21"/>
        <v/>
      </c>
    </row>
    <row r="93" spans="1:36" x14ac:dyDescent="0.3">
      <c r="A93" s="58">
        <f t="shared" si="22"/>
        <v>441030</v>
      </c>
      <c r="B93" s="58" t="str">
        <f t="shared" si="35"/>
        <v>oui</v>
      </c>
      <c r="C93" s="58" t="s">
        <v>79</v>
      </c>
      <c r="D93" s="84"/>
      <c r="E93" s="20" t="s">
        <v>231</v>
      </c>
      <c r="F93" s="81">
        <v>441</v>
      </c>
      <c r="G93" s="81">
        <v>30</v>
      </c>
      <c r="H93" s="81" t="s">
        <v>356</v>
      </c>
      <c r="I93" s="81" t="s">
        <v>359</v>
      </c>
      <c r="J93" s="81"/>
      <c r="K93" s="23">
        <v>15</v>
      </c>
      <c r="L93" s="23">
        <v>14</v>
      </c>
      <c r="M93" s="23">
        <v>17</v>
      </c>
      <c r="N93" s="42" t="str">
        <f t="shared" si="23"/>
        <v xml:space="preserve"> </v>
      </c>
      <c r="O93" s="42">
        <f t="shared" si="32"/>
        <v>3928</v>
      </c>
      <c r="P93" s="42">
        <f t="shared" si="33"/>
        <v>4038</v>
      </c>
      <c r="Q93" s="42">
        <f t="shared" si="34"/>
        <v>4190</v>
      </c>
      <c r="V93" s="42">
        <f t="shared" si="24"/>
        <v>0</v>
      </c>
      <c r="W93" s="42">
        <f t="shared" si="25"/>
        <v>0</v>
      </c>
      <c r="X93" s="42" t="str">
        <f t="shared" si="26"/>
        <v/>
      </c>
      <c r="Y93" s="42" t="e">
        <f>VLOOKUP(X93,'Code club'!$A$2:$C$80,3,FALSE)</f>
        <v>#N/A</v>
      </c>
      <c r="Z93" s="42" t="str">
        <f t="shared" si="27"/>
        <v/>
      </c>
      <c r="AA93" s="42">
        <f t="shared" si="28"/>
        <v>0</v>
      </c>
      <c r="AB93" s="42">
        <f t="shared" si="29"/>
        <v>0</v>
      </c>
      <c r="AC93" s="42" t="str">
        <f t="shared" si="30"/>
        <v/>
      </c>
      <c r="AD93" s="42" t="e">
        <f>VLOOKUP(AC93,'Code club'!$A$2:$C$80,3,FALSE)</f>
        <v>#N/A</v>
      </c>
      <c r="AE93" s="42" t="str">
        <f t="shared" si="31"/>
        <v/>
      </c>
      <c r="AF93" s="42"/>
      <c r="AG93" s="72" t="str">
        <f t="shared" si="18"/>
        <v/>
      </c>
      <c r="AH93" s="72" t="str">
        <f t="shared" si="19"/>
        <v/>
      </c>
      <c r="AI93" s="19" t="str">
        <f t="shared" si="20"/>
        <v/>
      </c>
      <c r="AJ93" s="19" t="str">
        <f t="shared" si="21"/>
        <v/>
      </c>
    </row>
    <row r="94" spans="1:36" x14ac:dyDescent="0.3">
      <c r="A94" s="58">
        <f t="shared" si="22"/>
        <v>441031</v>
      </c>
      <c r="B94" s="58" t="str">
        <f t="shared" si="35"/>
        <v>oui</v>
      </c>
      <c r="C94" s="58" t="s">
        <v>79</v>
      </c>
      <c r="D94" s="84"/>
      <c r="E94" s="20" t="s">
        <v>231</v>
      </c>
      <c r="F94" s="81">
        <v>441</v>
      </c>
      <c r="G94" s="81">
        <v>31</v>
      </c>
      <c r="H94" s="81" t="s">
        <v>360</v>
      </c>
      <c r="I94" s="81" t="s">
        <v>361</v>
      </c>
      <c r="J94" s="81" t="s">
        <v>242</v>
      </c>
      <c r="K94" s="23">
        <v>9</v>
      </c>
      <c r="L94" s="23">
        <v>12</v>
      </c>
      <c r="M94" s="23">
        <v>12</v>
      </c>
      <c r="N94" s="42" t="str">
        <f t="shared" si="23"/>
        <v xml:space="preserve"> </v>
      </c>
      <c r="O94" s="42">
        <f t="shared" si="32"/>
        <v>3928</v>
      </c>
      <c r="P94" s="42">
        <f t="shared" si="33"/>
        <v>4038</v>
      </c>
      <c r="Q94" s="42">
        <f t="shared" si="34"/>
        <v>4190</v>
      </c>
      <c r="V94" s="42">
        <f t="shared" si="24"/>
        <v>0</v>
      </c>
      <c r="W94" s="42">
        <f t="shared" si="25"/>
        <v>0</v>
      </c>
      <c r="X94" s="42" t="str">
        <f t="shared" si="26"/>
        <v/>
      </c>
      <c r="Y94" s="42" t="e">
        <f>VLOOKUP(X94,'Code club'!$A$2:$C$80,3,FALSE)</f>
        <v>#N/A</v>
      </c>
      <c r="Z94" s="42" t="str">
        <f t="shared" si="27"/>
        <v/>
      </c>
      <c r="AA94" s="42">
        <f t="shared" si="28"/>
        <v>0</v>
      </c>
      <c r="AB94" s="42">
        <f t="shared" si="29"/>
        <v>0</v>
      </c>
      <c r="AC94" s="42" t="str">
        <f t="shared" si="30"/>
        <v/>
      </c>
      <c r="AD94" s="42" t="e">
        <f>VLOOKUP(AC94,'Code club'!$A$2:$C$80,3,FALSE)</f>
        <v>#N/A</v>
      </c>
      <c r="AE94" s="42" t="str">
        <f t="shared" si="31"/>
        <v/>
      </c>
      <c r="AF94" s="42"/>
      <c r="AG94" s="72" t="str">
        <f t="shared" si="18"/>
        <v/>
      </c>
      <c r="AH94" s="72" t="str">
        <f t="shared" si="19"/>
        <v/>
      </c>
      <c r="AI94" s="19" t="str">
        <f t="shared" si="20"/>
        <v/>
      </c>
      <c r="AJ94" s="19" t="str">
        <f t="shared" si="21"/>
        <v/>
      </c>
    </row>
    <row r="95" spans="1:36" x14ac:dyDescent="0.3">
      <c r="A95" s="58">
        <f t="shared" si="22"/>
        <v>441032</v>
      </c>
      <c r="B95" s="58" t="str">
        <f t="shared" si="35"/>
        <v>oui</v>
      </c>
      <c r="C95" s="58" t="s">
        <v>79</v>
      </c>
      <c r="D95" s="84"/>
      <c r="E95" s="20" t="s">
        <v>231</v>
      </c>
      <c r="F95" s="81">
        <v>441</v>
      </c>
      <c r="G95" s="81">
        <v>32</v>
      </c>
      <c r="H95" s="81" t="s">
        <v>360</v>
      </c>
      <c r="I95" s="81" t="s">
        <v>362</v>
      </c>
      <c r="J95" s="81" t="s">
        <v>242</v>
      </c>
      <c r="K95" s="23">
        <v>9</v>
      </c>
      <c r="L95" s="23">
        <v>12</v>
      </c>
      <c r="M95" s="23">
        <v>11</v>
      </c>
      <c r="N95" s="42" t="str">
        <f t="shared" si="23"/>
        <v xml:space="preserve"> </v>
      </c>
      <c r="O95" s="42">
        <f t="shared" si="32"/>
        <v>3928</v>
      </c>
      <c r="P95" s="42">
        <f t="shared" si="33"/>
        <v>4038</v>
      </c>
      <c r="Q95" s="42">
        <f t="shared" si="34"/>
        <v>4190</v>
      </c>
      <c r="V95" s="42">
        <f t="shared" si="24"/>
        <v>0</v>
      </c>
      <c r="W95" s="42">
        <f t="shared" si="25"/>
        <v>0</v>
      </c>
      <c r="X95" s="42" t="str">
        <f t="shared" si="26"/>
        <v/>
      </c>
      <c r="Y95" s="42" t="e">
        <f>VLOOKUP(X95,'Code club'!$A$2:$C$80,3,FALSE)</f>
        <v>#N/A</v>
      </c>
      <c r="Z95" s="42" t="str">
        <f t="shared" si="27"/>
        <v/>
      </c>
      <c r="AA95" s="42">
        <f t="shared" si="28"/>
        <v>0</v>
      </c>
      <c r="AB95" s="42">
        <f t="shared" si="29"/>
        <v>0</v>
      </c>
      <c r="AC95" s="42" t="str">
        <f t="shared" si="30"/>
        <v/>
      </c>
      <c r="AD95" s="42" t="e">
        <f>VLOOKUP(AC95,'Code club'!$A$2:$C$80,3,FALSE)</f>
        <v>#N/A</v>
      </c>
      <c r="AE95" s="42" t="str">
        <f t="shared" si="31"/>
        <v/>
      </c>
      <c r="AF95" s="42"/>
      <c r="AG95" s="72" t="str">
        <f t="shared" si="18"/>
        <v/>
      </c>
      <c r="AH95" s="72" t="str">
        <f t="shared" si="19"/>
        <v/>
      </c>
      <c r="AI95" s="19" t="str">
        <f t="shared" si="20"/>
        <v/>
      </c>
      <c r="AJ95" s="19" t="str">
        <f t="shared" si="21"/>
        <v/>
      </c>
    </row>
    <row r="96" spans="1:36" x14ac:dyDescent="0.3">
      <c r="A96" s="58">
        <f t="shared" si="22"/>
        <v>441033</v>
      </c>
      <c r="B96" s="58" t="str">
        <f t="shared" si="35"/>
        <v>oui</v>
      </c>
      <c r="C96" s="58" t="s">
        <v>79</v>
      </c>
      <c r="D96" s="84"/>
      <c r="E96" s="20" t="s">
        <v>231</v>
      </c>
      <c r="F96" s="81">
        <v>441</v>
      </c>
      <c r="G96" s="81">
        <v>33</v>
      </c>
      <c r="H96" s="81" t="s">
        <v>360</v>
      </c>
      <c r="I96" s="81" t="s">
        <v>363</v>
      </c>
      <c r="J96" s="81" t="s">
        <v>242</v>
      </c>
      <c r="K96" s="23">
        <v>11</v>
      </c>
      <c r="L96" s="23">
        <v>12</v>
      </c>
      <c r="M96" s="23">
        <v>11</v>
      </c>
      <c r="N96" s="42" t="str">
        <f t="shared" si="23"/>
        <v xml:space="preserve"> </v>
      </c>
      <c r="O96" s="42">
        <f t="shared" si="32"/>
        <v>3928</v>
      </c>
      <c r="P96" s="42">
        <f t="shared" si="33"/>
        <v>4038</v>
      </c>
      <c r="Q96" s="42">
        <f t="shared" si="34"/>
        <v>4190</v>
      </c>
      <c r="V96" s="42">
        <f t="shared" si="24"/>
        <v>0</v>
      </c>
      <c r="W96" s="42">
        <f t="shared" si="25"/>
        <v>0</v>
      </c>
      <c r="X96" s="42" t="str">
        <f t="shared" si="26"/>
        <v/>
      </c>
      <c r="Y96" s="42" t="e">
        <f>VLOOKUP(X96,'Code club'!$A$2:$C$80,3,FALSE)</f>
        <v>#N/A</v>
      </c>
      <c r="Z96" s="42" t="str">
        <f t="shared" si="27"/>
        <v/>
      </c>
      <c r="AA96" s="42">
        <f t="shared" si="28"/>
        <v>0</v>
      </c>
      <c r="AB96" s="42">
        <f t="shared" si="29"/>
        <v>0</v>
      </c>
      <c r="AC96" s="42" t="str">
        <f t="shared" si="30"/>
        <v/>
      </c>
      <c r="AD96" s="42" t="e">
        <f>VLOOKUP(AC96,'Code club'!$A$2:$C$80,3,FALSE)</f>
        <v>#N/A</v>
      </c>
      <c r="AE96" s="42" t="str">
        <f t="shared" si="31"/>
        <v/>
      </c>
      <c r="AF96" s="42"/>
      <c r="AG96" s="72" t="str">
        <f t="shared" si="18"/>
        <v/>
      </c>
      <c r="AH96" s="72" t="str">
        <f t="shared" si="19"/>
        <v/>
      </c>
      <c r="AI96" s="19" t="str">
        <f t="shared" si="20"/>
        <v/>
      </c>
      <c r="AJ96" s="19" t="str">
        <f t="shared" si="21"/>
        <v/>
      </c>
    </row>
    <row r="97" spans="1:36" x14ac:dyDescent="0.3">
      <c r="A97" s="58">
        <f t="shared" si="22"/>
        <v>441034</v>
      </c>
      <c r="B97" s="58" t="str">
        <f t="shared" si="35"/>
        <v>oui</v>
      </c>
      <c r="C97" s="58" t="s">
        <v>79</v>
      </c>
      <c r="D97" s="84"/>
      <c r="E97" s="20" t="s">
        <v>231</v>
      </c>
      <c r="F97" s="81">
        <v>441</v>
      </c>
      <c r="G97" s="81">
        <v>34</v>
      </c>
      <c r="H97" s="81" t="s">
        <v>364</v>
      </c>
      <c r="I97" s="81" t="s">
        <v>365</v>
      </c>
      <c r="J97" s="81"/>
      <c r="K97" s="23">
        <v>12</v>
      </c>
      <c r="L97" s="23">
        <v>12</v>
      </c>
      <c r="M97" s="23">
        <v>11</v>
      </c>
      <c r="N97" s="42" t="str">
        <f t="shared" si="23"/>
        <v xml:space="preserve"> </v>
      </c>
      <c r="O97" s="42">
        <f t="shared" si="32"/>
        <v>3928</v>
      </c>
      <c r="P97" s="42">
        <f t="shared" si="33"/>
        <v>4038</v>
      </c>
      <c r="Q97" s="42">
        <f t="shared" si="34"/>
        <v>4190</v>
      </c>
      <c r="V97" s="42">
        <f t="shared" si="24"/>
        <v>0</v>
      </c>
      <c r="W97" s="42">
        <f t="shared" si="25"/>
        <v>0</v>
      </c>
      <c r="X97" s="42" t="str">
        <f t="shared" si="26"/>
        <v/>
      </c>
      <c r="Y97" s="42" t="e">
        <f>VLOOKUP(X97,'Code club'!$A$2:$C$80,3,FALSE)</f>
        <v>#N/A</v>
      </c>
      <c r="Z97" s="42" t="str">
        <f t="shared" si="27"/>
        <v/>
      </c>
      <c r="AA97" s="42">
        <f t="shared" si="28"/>
        <v>0</v>
      </c>
      <c r="AB97" s="42">
        <f t="shared" si="29"/>
        <v>0</v>
      </c>
      <c r="AC97" s="42" t="str">
        <f t="shared" si="30"/>
        <v/>
      </c>
      <c r="AD97" s="42" t="e">
        <f>VLOOKUP(AC97,'Code club'!$A$2:$C$80,3,FALSE)</f>
        <v>#N/A</v>
      </c>
      <c r="AE97" s="42" t="str">
        <f t="shared" si="31"/>
        <v/>
      </c>
      <c r="AF97" s="42"/>
      <c r="AG97" s="72" t="str">
        <f t="shared" si="18"/>
        <v/>
      </c>
      <c r="AH97" s="72" t="str">
        <f t="shared" si="19"/>
        <v/>
      </c>
      <c r="AI97" s="19" t="str">
        <f t="shared" si="20"/>
        <v/>
      </c>
      <c r="AJ97" s="19" t="str">
        <f t="shared" si="21"/>
        <v/>
      </c>
    </row>
    <row r="98" spans="1:36" x14ac:dyDescent="0.3">
      <c r="A98" s="58">
        <f t="shared" si="22"/>
        <v>441035</v>
      </c>
      <c r="B98" s="58" t="str">
        <f t="shared" si="35"/>
        <v>oui</v>
      </c>
      <c r="C98" s="58" t="s">
        <v>79</v>
      </c>
      <c r="D98" s="84"/>
      <c r="E98" s="20" t="s">
        <v>231</v>
      </c>
      <c r="F98" s="81">
        <v>441</v>
      </c>
      <c r="G98" s="81">
        <v>35</v>
      </c>
      <c r="H98" s="81" t="s">
        <v>364</v>
      </c>
      <c r="I98" s="81" t="s">
        <v>366</v>
      </c>
      <c r="J98" s="81"/>
      <c r="K98" s="23">
        <v>10</v>
      </c>
      <c r="L98" s="23">
        <v>12</v>
      </c>
      <c r="M98" s="23">
        <v>10</v>
      </c>
      <c r="N98" s="42" t="str">
        <f t="shared" si="23"/>
        <v xml:space="preserve"> </v>
      </c>
      <c r="O98" s="42">
        <f t="shared" si="32"/>
        <v>3928</v>
      </c>
      <c r="P98" s="42">
        <f t="shared" si="33"/>
        <v>4038</v>
      </c>
      <c r="Q98" s="42">
        <f t="shared" si="34"/>
        <v>4190</v>
      </c>
      <c r="V98" s="42">
        <f t="shared" si="24"/>
        <v>0</v>
      </c>
      <c r="W98" s="42">
        <f t="shared" si="25"/>
        <v>0</v>
      </c>
      <c r="X98" s="42" t="str">
        <f t="shared" si="26"/>
        <v/>
      </c>
      <c r="Y98" s="42" t="e">
        <f>VLOOKUP(X98,'Code club'!$A$2:$C$80,3,FALSE)</f>
        <v>#N/A</v>
      </c>
      <c r="Z98" s="42" t="str">
        <f t="shared" si="27"/>
        <v/>
      </c>
      <c r="AA98" s="42">
        <f t="shared" si="28"/>
        <v>0</v>
      </c>
      <c r="AB98" s="42">
        <f t="shared" si="29"/>
        <v>0</v>
      </c>
      <c r="AC98" s="42" t="str">
        <f t="shared" si="30"/>
        <v/>
      </c>
      <c r="AD98" s="42" t="e">
        <f>VLOOKUP(AC98,'Code club'!$A$2:$C$80,3,FALSE)</f>
        <v>#N/A</v>
      </c>
      <c r="AE98" s="42" t="str">
        <f t="shared" si="31"/>
        <v/>
      </c>
      <c r="AF98" s="42"/>
      <c r="AG98" s="72" t="str">
        <f t="shared" si="18"/>
        <v/>
      </c>
      <c r="AH98" s="72" t="str">
        <f t="shared" si="19"/>
        <v/>
      </c>
      <c r="AI98" s="19" t="str">
        <f t="shared" si="20"/>
        <v/>
      </c>
      <c r="AJ98" s="19" t="str">
        <f t="shared" si="21"/>
        <v/>
      </c>
    </row>
    <row r="99" spans="1:36" x14ac:dyDescent="0.3">
      <c r="A99" s="58">
        <f t="shared" si="22"/>
        <v>441036</v>
      </c>
      <c r="B99" s="58" t="str">
        <f t="shared" si="35"/>
        <v>oui</v>
      </c>
      <c r="C99" s="58" t="s">
        <v>79</v>
      </c>
      <c r="D99" s="84"/>
      <c r="E99" s="20" t="s">
        <v>231</v>
      </c>
      <c r="F99" s="81">
        <v>441</v>
      </c>
      <c r="G99" s="81">
        <v>36</v>
      </c>
      <c r="H99" s="81" t="s">
        <v>364</v>
      </c>
      <c r="I99" s="81" t="s">
        <v>367</v>
      </c>
      <c r="J99" s="81"/>
      <c r="K99" s="23">
        <v>13</v>
      </c>
      <c r="L99" s="23">
        <v>12</v>
      </c>
      <c r="M99" s="23">
        <v>11</v>
      </c>
      <c r="N99" s="42" t="str">
        <f t="shared" si="23"/>
        <v xml:space="preserve"> </v>
      </c>
      <c r="O99" s="42">
        <f t="shared" si="32"/>
        <v>3928</v>
      </c>
      <c r="P99" s="42">
        <f t="shared" si="33"/>
        <v>4038</v>
      </c>
      <c r="Q99" s="42">
        <f t="shared" si="34"/>
        <v>4190</v>
      </c>
      <c r="V99" s="42">
        <f t="shared" si="24"/>
        <v>0</v>
      </c>
      <c r="W99" s="42">
        <f t="shared" si="25"/>
        <v>0</v>
      </c>
      <c r="X99" s="42" t="str">
        <f t="shared" si="26"/>
        <v/>
      </c>
      <c r="Y99" s="42" t="e">
        <f>VLOOKUP(X99,'Code club'!$A$2:$C$80,3,FALSE)</f>
        <v>#N/A</v>
      </c>
      <c r="Z99" s="42" t="str">
        <f t="shared" si="27"/>
        <v/>
      </c>
      <c r="AA99" s="42">
        <f t="shared" si="28"/>
        <v>0</v>
      </c>
      <c r="AB99" s="42">
        <f t="shared" si="29"/>
        <v>0</v>
      </c>
      <c r="AC99" s="42" t="str">
        <f t="shared" si="30"/>
        <v/>
      </c>
      <c r="AD99" s="42" t="e">
        <f>VLOOKUP(AC99,'Code club'!$A$2:$C$80,3,FALSE)</f>
        <v>#N/A</v>
      </c>
      <c r="AE99" s="42" t="str">
        <f t="shared" si="31"/>
        <v/>
      </c>
      <c r="AF99" s="42"/>
      <c r="AG99" s="11"/>
      <c r="AH99" s="11"/>
    </row>
    <row r="100" spans="1:36" x14ac:dyDescent="0.3">
      <c r="A100" s="58">
        <f t="shared" si="22"/>
        <v>441037</v>
      </c>
      <c r="B100" s="58" t="str">
        <f t="shared" si="35"/>
        <v>oui</v>
      </c>
      <c r="C100" s="58" t="s">
        <v>79</v>
      </c>
      <c r="D100" s="84"/>
      <c r="E100" s="20" t="s">
        <v>231</v>
      </c>
      <c r="F100" s="81">
        <v>441</v>
      </c>
      <c r="G100" s="81">
        <v>37</v>
      </c>
      <c r="H100" s="81" t="s">
        <v>368</v>
      </c>
      <c r="I100" s="81" t="s">
        <v>369</v>
      </c>
      <c r="J100" s="81" t="s">
        <v>242</v>
      </c>
      <c r="K100" s="23">
        <v>13</v>
      </c>
      <c r="L100" s="23">
        <v>12</v>
      </c>
      <c r="M100" s="23">
        <v>13</v>
      </c>
      <c r="N100" s="42" t="str">
        <f t="shared" si="23"/>
        <v xml:space="preserve"> </v>
      </c>
      <c r="O100" s="42">
        <f t="shared" si="32"/>
        <v>3928</v>
      </c>
      <c r="P100" s="42">
        <f t="shared" si="33"/>
        <v>4038</v>
      </c>
      <c r="Q100" s="42">
        <f t="shared" si="34"/>
        <v>4190</v>
      </c>
      <c r="V100" s="42">
        <f t="shared" si="24"/>
        <v>0</v>
      </c>
      <c r="W100" s="42">
        <f t="shared" si="25"/>
        <v>0</v>
      </c>
      <c r="X100" s="42" t="str">
        <f t="shared" si="26"/>
        <v/>
      </c>
      <c r="Y100" s="42" t="e">
        <f>VLOOKUP(X100,'Code club'!$A$2:$C$80,3,FALSE)</f>
        <v>#N/A</v>
      </c>
      <c r="Z100" s="42" t="str">
        <f t="shared" si="27"/>
        <v/>
      </c>
      <c r="AA100" s="42">
        <f t="shared" si="28"/>
        <v>0</v>
      </c>
      <c r="AB100" s="42">
        <f t="shared" si="29"/>
        <v>0</v>
      </c>
      <c r="AC100" s="42" t="str">
        <f t="shared" si="30"/>
        <v/>
      </c>
      <c r="AD100" s="42" t="e">
        <f>VLOOKUP(AC100,'Code club'!$A$2:$C$80,3,FALSE)</f>
        <v>#N/A</v>
      </c>
      <c r="AE100" s="42" t="str">
        <f t="shared" si="31"/>
        <v/>
      </c>
      <c r="AF100" s="42"/>
      <c r="AG100" s="11"/>
      <c r="AH100" s="11"/>
    </row>
    <row r="101" spans="1:36" x14ac:dyDescent="0.3">
      <c r="A101" s="58">
        <f t="shared" si="22"/>
        <v>441038</v>
      </c>
      <c r="B101" s="58" t="str">
        <f t="shared" si="35"/>
        <v>oui</v>
      </c>
      <c r="C101" s="58" t="str">
        <f>IF(F101=F2,"non","oui")</f>
        <v>oui</v>
      </c>
      <c r="D101" s="84"/>
      <c r="E101" s="20" t="s">
        <v>231</v>
      </c>
      <c r="F101" s="81">
        <v>441</v>
      </c>
      <c r="G101" s="81">
        <v>38</v>
      </c>
      <c r="H101" s="81" t="s">
        <v>368</v>
      </c>
      <c r="I101" s="81" t="s">
        <v>370</v>
      </c>
      <c r="J101" s="81" t="s">
        <v>242</v>
      </c>
      <c r="K101" s="23">
        <v>11</v>
      </c>
      <c r="L101" s="23">
        <v>15</v>
      </c>
      <c r="M101" s="23">
        <v>12</v>
      </c>
      <c r="N101" s="42" t="str">
        <f t="shared" si="23"/>
        <v xml:space="preserve"> </v>
      </c>
      <c r="O101" s="42">
        <f t="shared" si="32"/>
        <v>3928</v>
      </c>
      <c r="P101" s="42">
        <f t="shared" si="33"/>
        <v>4038</v>
      </c>
      <c r="Q101" s="42">
        <f t="shared" si="34"/>
        <v>4190</v>
      </c>
      <c r="V101" s="42">
        <f t="shared" si="24"/>
        <v>0</v>
      </c>
      <c r="W101" s="42"/>
      <c r="X101" s="42"/>
      <c r="Y101" s="42"/>
      <c r="Z101" s="42"/>
      <c r="AA101" s="42">
        <f t="shared" si="28"/>
        <v>0</v>
      </c>
      <c r="AB101" s="42"/>
      <c r="AC101" s="42"/>
      <c r="AD101" s="42"/>
      <c r="AG101" s="11"/>
      <c r="AH101" s="11"/>
    </row>
    <row r="102" spans="1:36" x14ac:dyDescent="0.3">
      <c r="A102" s="58">
        <f t="shared" si="22"/>
        <v>441039</v>
      </c>
      <c r="B102" s="58" t="str">
        <f t="shared" si="35"/>
        <v>oui</v>
      </c>
      <c r="C102" s="58" t="str">
        <f t="shared" ref="C102:C165" si="36">IF(F102=F3,"non","oui")</f>
        <v>oui</v>
      </c>
      <c r="D102" s="84"/>
      <c r="E102" s="20" t="s">
        <v>231</v>
      </c>
      <c r="F102" s="81">
        <v>441</v>
      </c>
      <c r="G102" s="81">
        <v>39</v>
      </c>
      <c r="H102" s="81" t="s">
        <v>371</v>
      </c>
      <c r="I102" s="81" t="s">
        <v>372</v>
      </c>
      <c r="J102" s="81" t="s">
        <v>242</v>
      </c>
      <c r="K102" s="23">
        <v>17</v>
      </c>
      <c r="L102" s="23">
        <v>10</v>
      </c>
      <c r="M102" s="23">
        <v>12</v>
      </c>
      <c r="N102" s="42" t="str">
        <f t="shared" si="23"/>
        <v xml:space="preserve"> </v>
      </c>
      <c r="O102" s="42">
        <f t="shared" si="32"/>
        <v>3928</v>
      </c>
      <c r="P102" s="42">
        <f t="shared" si="33"/>
        <v>4038</v>
      </c>
      <c r="Q102" s="42">
        <f t="shared" si="34"/>
        <v>4190</v>
      </c>
      <c r="V102" s="42">
        <f t="shared" si="24"/>
        <v>0</v>
      </c>
      <c r="W102" s="42"/>
      <c r="X102" s="42"/>
      <c r="Y102" s="42"/>
      <c r="Z102" s="42"/>
      <c r="AA102" s="42">
        <f t="shared" si="28"/>
        <v>0</v>
      </c>
      <c r="AB102" s="42"/>
      <c r="AC102" s="42"/>
      <c r="AD102" s="42"/>
      <c r="AG102" s="11"/>
      <c r="AH102" s="11"/>
    </row>
    <row r="103" spans="1:36" x14ac:dyDescent="0.3">
      <c r="A103" s="58">
        <f t="shared" si="22"/>
        <v>441040</v>
      </c>
      <c r="B103" s="58" t="str">
        <f t="shared" si="35"/>
        <v>oui</v>
      </c>
      <c r="C103" s="58" t="str">
        <f t="shared" si="36"/>
        <v>oui</v>
      </c>
      <c r="D103" s="84"/>
      <c r="E103" s="20" t="s">
        <v>231</v>
      </c>
      <c r="F103" s="81">
        <v>441</v>
      </c>
      <c r="G103" s="81">
        <v>40</v>
      </c>
      <c r="H103" s="81" t="s">
        <v>371</v>
      </c>
      <c r="I103" s="81" t="s">
        <v>373</v>
      </c>
      <c r="J103" s="81" t="s">
        <v>242</v>
      </c>
      <c r="K103" s="23">
        <v>7</v>
      </c>
      <c r="L103" s="23">
        <v>9</v>
      </c>
      <c r="M103" s="23">
        <v>11</v>
      </c>
      <c r="N103" s="42" t="str">
        <f t="shared" si="23"/>
        <v xml:space="preserve"> </v>
      </c>
      <c r="O103" s="42">
        <f t="shared" si="32"/>
        <v>3928</v>
      </c>
      <c r="P103" s="42">
        <f t="shared" si="33"/>
        <v>4038</v>
      </c>
      <c r="Q103" s="42">
        <f t="shared" si="34"/>
        <v>4190</v>
      </c>
      <c r="V103" s="42">
        <f t="shared" si="24"/>
        <v>0</v>
      </c>
      <c r="W103" s="42"/>
      <c r="X103" s="42"/>
      <c r="Y103" s="42"/>
      <c r="Z103" s="42"/>
      <c r="AA103" s="42">
        <f t="shared" si="28"/>
        <v>0</v>
      </c>
      <c r="AB103" s="42"/>
      <c r="AC103" s="42"/>
      <c r="AD103" s="42"/>
      <c r="AG103" s="11"/>
      <c r="AH103" s="11"/>
    </row>
    <row r="104" spans="1:36" x14ac:dyDescent="0.3">
      <c r="A104" s="58">
        <f t="shared" si="22"/>
        <v>441041</v>
      </c>
      <c r="B104" s="58" t="str">
        <f t="shared" si="35"/>
        <v>oui</v>
      </c>
      <c r="C104" s="58" t="str">
        <f t="shared" si="36"/>
        <v>oui</v>
      </c>
      <c r="D104" s="84"/>
      <c r="E104" s="20" t="s">
        <v>231</v>
      </c>
      <c r="F104" s="81">
        <v>441</v>
      </c>
      <c r="G104" s="81">
        <v>41</v>
      </c>
      <c r="H104" s="81" t="s">
        <v>374</v>
      </c>
      <c r="I104" s="81" t="s">
        <v>375</v>
      </c>
      <c r="J104" s="81" t="s">
        <v>242</v>
      </c>
      <c r="K104" s="23">
        <v>6</v>
      </c>
      <c r="L104" s="23">
        <v>8</v>
      </c>
      <c r="M104" s="23">
        <v>10</v>
      </c>
      <c r="N104" s="42" t="str">
        <f t="shared" si="23"/>
        <v xml:space="preserve"> </v>
      </c>
      <c r="O104" s="42">
        <f t="shared" si="32"/>
        <v>3928</v>
      </c>
      <c r="P104" s="42">
        <f t="shared" si="33"/>
        <v>4038</v>
      </c>
      <c r="Q104" s="42">
        <f t="shared" si="34"/>
        <v>4190</v>
      </c>
      <c r="V104" s="42">
        <f t="shared" si="24"/>
        <v>0</v>
      </c>
      <c r="W104" s="42"/>
      <c r="X104" s="42"/>
      <c r="Y104" s="42"/>
      <c r="Z104" s="42"/>
      <c r="AA104" s="42">
        <f t="shared" si="28"/>
        <v>0</v>
      </c>
      <c r="AB104" s="42"/>
      <c r="AC104" s="42"/>
      <c r="AD104" s="42"/>
      <c r="AG104" s="11"/>
      <c r="AH104" s="11"/>
    </row>
    <row r="105" spans="1:36" x14ac:dyDescent="0.3">
      <c r="A105" s="58">
        <f t="shared" si="22"/>
        <v>441042</v>
      </c>
      <c r="B105" s="58" t="str">
        <f t="shared" si="35"/>
        <v>oui</v>
      </c>
      <c r="C105" s="58" t="str">
        <f t="shared" si="36"/>
        <v>oui</v>
      </c>
      <c r="D105" s="84"/>
      <c r="E105" s="20" t="s">
        <v>231</v>
      </c>
      <c r="F105" s="81">
        <v>441</v>
      </c>
      <c r="G105" s="81">
        <v>42</v>
      </c>
      <c r="H105" s="81" t="s">
        <v>374</v>
      </c>
      <c r="I105" s="81" t="s">
        <v>376</v>
      </c>
      <c r="J105" s="81" t="s">
        <v>242</v>
      </c>
      <c r="K105" s="23">
        <v>9</v>
      </c>
      <c r="L105" s="23">
        <v>12</v>
      </c>
      <c r="M105" s="23">
        <v>10</v>
      </c>
      <c r="N105" s="42" t="str">
        <f t="shared" si="23"/>
        <v xml:space="preserve"> </v>
      </c>
      <c r="O105" s="42">
        <f t="shared" si="32"/>
        <v>3928</v>
      </c>
      <c r="P105" s="42">
        <f t="shared" si="33"/>
        <v>4038</v>
      </c>
      <c r="Q105" s="42">
        <f t="shared" si="34"/>
        <v>4190</v>
      </c>
      <c r="V105" s="42">
        <f t="shared" si="24"/>
        <v>0</v>
      </c>
      <c r="W105" s="42"/>
      <c r="X105" s="42"/>
      <c r="Y105" s="42"/>
      <c r="Z105" s="42"/>
      <c r="AA105" s="42">
        <f t="shared" si="28"/>
        <v>0</v>
      </c>
      <c r="AB105" s="42"/>
      <c r="AC105" s="42"/>
      <c r="AD105" s="42"/>
      <c r="AG105" s="11"/>
      <c r="AH105" s="11"/>
    </row>
    <row r="106" spans="1:36" x14ac:dyDescent="0.3">
      <c r="A106" s="58">
        <f t="shared" si="22"/>
        <v>441043</v>
      </c>
      <c r="B106" s="58" t="str">
        <f t="shared" si="35"/>
        <v>oui</v>
      </c>
      <c r="C106" s="58" t="str">
        <f t="shared" si="36"/>
        <v>oui</v>
      </c>
      <c r="D106" s="84"/>
      <c r="E106" s="20" t="s">
        <v>231</v>
      </c>
      <c r="F106" s="81">
        <v>441</v>
      </c>
      <c r="G106" s="81">
        <v>43</v>
      </c>
      <c r="H106" s="81" t="s">
        <v>374</v>
      </c>
      <c r="I106" s="81" t="s">
        <v>377</v>
      </c>
      <c r="J106" s="81" t="s">
        <v>242</v>
      </c>
      <c r="K106" s="23">
        <v>11</v>
      </c>
      <c r="L106" s="23">
        <v>14</v>
      </c>
      <c r="M106" s="23">
        <v>12</v>
      </c>
      <c r="N106" s="42" t="str">
        <f t="shared" si="23"/>
        <v xml:space="preserve"> </v>
      </c>
      <c r="O106" s="42">
        <f t="shared" si="32"/>
        <v>3928</v>
      </c>
      <c r="P106" s="42">
        <f t="shared" si="33"/>
        <v>4038</v>
      </c>
      <c r="Q106" s="42">
        <f t="shared" si="34"/>
        <v>4190</v>
      </c>
      <c r="V106" s="42">
        <f t="shared" si="24"/>
        <v>0</v>
      </c>
      <c r="W106" s="42"/>
      <c r="X106" s="42"/>
      <c r="Y106" s="42"/>
      <c r="Z106" s="42"/>
      <c r="AA106" s="42">
        <f t="shared" si="28"/>
        <v>0</v>
      </c>
      <c r="AB106" s="42"/>
      <c r="AC106" s="42"/>
      <c r="AD106" s="42"/>
      <c r="AG106" s="11"/>
      <c r="AH106" s="11"/>
    </row>
    <row r="107" spans="1:36" x14ac:dyDescent="0.3">
      <c r="A107" s="58">
        <f t="shared" si="22"/>
        <v>431001</v>
      </c>
      <c r="B107" s="58" t="str">
        <f t="shared" si="35"/>
        <v>oui</v>
      </c>
      <c r="C107" s="58" t="str">
        <f t="shared" si="36"/>
        <v>oui</v>
      </c>
      <c r="D107" s="84"/>
      <c r="E107" s="20" t="s">
        <v>231</v>
      </c>
      <c r="F107" s="81">
        <v>431</v>
      </c>
      <c r="G107" s="81">
        <v>1</v>
      </c>
      <c r="H107" s="81" t="s">
        <v>378</v>
      </c>
      <c r="I107" s="81" t="s">
        <v>379</v>
      </c>
      <c r="J107" s="81"/>
      <c r="K107" s="23">
        <v>14</v>
      </c>
      <c r="L107" s="23">
        <v>14</v>
      </c>
      <c r="M107" s="23">
        <v>13</v>
      </c>
      <c r="N107" s="42" t="str">
        <f t="shared" si="23"/>
        <v xml:space="preserve"> </v>
      </c>
      <c r="O107" s="42">
        <f t="shared" si="32"/>
        <v>3928</v>
      </c>
      <c r="P107" s="42">
        <f t="shared" si="33"/>
        <v>4038</v>
      </c>
      <c r="Q107" s="42">
        <f t="shared" si="34"/>
        <v>4190</v>
      </c>
      <c r="V107" s="42">
        <f t="shared" si="24"/>
        <v>431</v>
      </c>
      <c r="W107" s="42"/>
      <c r="X107" s="42"/>
      <c r="Y107" s="42"/>
      <c r="Z107" s="42"/>
      <c r="AA107" s="42">
        <f t="shared" si="28"/>
        <v>0</v>
      </c>
      <c r="AB107" s="42"/>
      <c r="AC107" s="42"/>
      <c r="AD107" s="42"/>
      <c r="AG107" s="11"/>
      <c r="AH107" s="11"/>
    </row>
    <row r="108" spans="1:36" x14ac:dyDescent="0.3">
      <c r="A108" s="58">
        <f t="shared" si="22"/>
        <v>431002</v>
      </c>
      <c r="B108" s="58" t="str">
        <f t="shared" si="35"/>
        <v>oui</v>
      </c>
      <c r="C108" s="58" t="str">
        <f t="shared" si="36"/>
        <v>oui</v>
      </c>
      <c r="D108" s="84"/>
      <c r="E108" s="20" t="s">
        <v>231</v>
      </c>
      <c r="F108" s="81">
        <v>431</v>
      </c>
      <c r="G108" s="81">
        <v>2</v>
      </c>
      <c r="H108" s="81" t="s">
        <v>378</v>
      </c>
      <c r="I108" s="81" t="s">
        <v>380</v>
      </c>
      <c r="J108" s="81"/>
      <c r="K108" s="23">
        <v>14</v>
      </c>
      <c r="L108" s="23">
        <v>13</v>
      </c>
      <c r="M108" s="23">
        <v>9</v>
      </c>
      <c r="N108" s="42" t="str">
        <f t="shared" si="23"/>
        <v xml:space="preserve"> </v>
      </c>
      <c r="O108" s="42">
        <f t="shared" si="32"/>
        <v>3928</v>
      </c>
      <c r="P108" s="42">
        <f t="shared" si="33"/>
        <v>4038</v>
      </c>
      <c r="Q108" s="42">
        <f t="shared" si="34"/>
        <v>4190</v>
      </c>
      <c r="V108" s="42">
        <f t="shared" si="24"/>
        <v>0</v>
      </c>
      <c r="W108" s="42"/>
      <c r="X108" s="42"/>
      <c r="Y108" s="42"/>
      <c r="Z108" s="42"/>
      <c r="AA108" s="42">
        <f t="shared" si="28"/>
        <v>0</v>
      </c>
      <c r="AB108" s="42"/>
      <c r="AC108" s="42"/>
      <c r="AD108" s="42"/>
      <c r="AG108" s="11"/>
      <c r="AH108" s="11"/>
    </row>
    <row r="109" spans="1:36" x14ac:dyDescent="0.3">
      <c r="A109" s="58">
        <f t="shared" si="22"/>
        <v>431003</v>
      </c>
      <c r="B109" s="58" t="str">
        <f t="shared" si="35"/>
        <v>oui</v>
      </c>
      <c r="C109" s="58" t="str">
        <f t="shared" si="36"/>
        <v>oui</v>
      </c>
      <c r="D109" s="84"/>
      <c r="E109" s="20" t="s">
        <v>231</v>
      </c>
      <c r="F109" s="81">
        <v>431</v>
      </c>
      <c r="G109" s="81">
        <v>3</v>
      </c>
      <c r="H109" s="81" t="s">
        <v>381</v>
      </c>
      <c r="I109" s="81" t="s">
        <v>382</v>
      </c>
      <c r="J109" s="81"/>
      <c r="K109" s="23">
        <v>11</v>
      </c>
      <c r="L109" s="23">
        <v>13</v>
      </c>
      <c r="M109" s="23">
        <v>12</v>
      </c>
      <c r="N109" s="42" t="str">
        <f t="shared" si="23"/>
        <v xml:space="preserve"> </v>
      </c>
      <c r="O109" s="42">
        <f t="shared" si="32"/>
        <v>3928</v>
      </c>
      <c r="P109" s="42">
        <f t="shared" si="33"/>
        <v>4038</v>
      </c>
      <c r="Q109" s="42">
        <f t="shared" si="34"/>
        <v>4190</v>
      </c>
      <c r="V109" s="42">
        <f t="shared" si="24"/>
        <v>0</v>
      </c>
      <c r="W109" s="42"/>
      <c r="X109" s="42"/>
      <c r="Y109" s="42"/>
      <c r="Z109" s="42"/>
      <c r="AA109" s="42">
        <f t="shared" si="28"/>
        <v>0</v>
      </c>
      <c r="AB109" s="42"/>
      <c r="AC109" s="42"/>
      <c r="AD109" s="42"/>
      <c r="AG109" s="11"/>
      <c r="AH109" s="11"/>
    </row>
    <row r="110" spans="1:36" x14ac:dyDescent="0.3">
      <c r="A110" s="58">
        <f t="shared" si="22"/>
        <v>431004</v>
      </c>
      <c r="B110" s="58" t="str">
        <f t="shared" si="35"/>
        <v>oui</v>
      </c>
      <c r="C110" s="58" t="str">
        <f t="shared" si="36"/>
        <v>oui</v>
      </c>
      <c r="D110" s="84"/>
      <c r="E110" s="20" t="s">
        <v>231</v>
      </c>
      <c r="F110" s="81">
        <v>431</v>
      </c>
      <c r="G110" s="81">
        <v>4</v>
      </c>
      <c r="H110" s="81" t="s">
        <v>381</v>
      </c>
      <c r="I110" s="81" t="s">
        <v>238</v>
      </c>
      <c r="J110" s="81"/>
      <c r="K110" s="23">
        <v>12</v>
      </c>
      <c r="L110" s="23">
        <v>10</v>
      </c>
      <c r="M110" s="23">
        <v>12</v>
      </c>
      <c r="N110" s="42" t="str">
        <f t="shared" si="23"/>
        <v xml:space="preserve"> </v>
      </c>
      <c r="O110" s="42">
        <f t="shared" si="32"/>
        <v>3928</v>
      </c>
      <c r="P110" s="42">
        <f t="shared" si="33"/>
        <v>4038</v>
      </c>
      <c r="Q110" s="42">
        <f t="shared" si="34"/>
        <v>4190</v>
      </c>
      <c r="V110" s="42">
        <f t="shared" si="24"/>
        <v>0</v>
      </c>
      <c r="W110" s="42"/>
      <c r="X110" s="42"/>
      <c r="Y110" s="42"/>
      <c r="Z110" s="42"/>
      <c r="AA110" s="42">
        <f t="shared" si="28"/>
        <v>0</v>
      </c>
      <c r="AB110" s="42"/>
      <c r="AC110" s="42"/>
      <c r="AD110" s="42"/>
      <c r="AG110" s="11"/>
      <c r="AH110" s="11"/>
    </row>
    <row r="111" spans="1:36" x14ac:dyDescent="0.3">
      <c r="A111" s="58">
        <f t="shared" si="22"/>
        <v>431005</v>
      </c>
      <c r="B111" s="58" t="str">
        <f t="shared" si="35"/>
        <v>oui</v>
      </c>
      <c r="C111" s="58" t="str">
        <f t="shared" si="36"/>
        <v>oui</v>
      </c>
      <c r="D111" s="84"/>
      <c r="E111" s="20" t="s">
        <v>231</v>
      </c>
      <c r="F111" s="81">
        <v>431</v>
      </c>
      <c r="G111" s="81">
        <v>5</v>
      </c>
      <c r="H111" s="81" t="s">
        <v>381</v>
      </c>
      <c r="I111" s="81" t="s">
        <v>383</v>
      </c>
      <c r="J111" s="81"/>
      <c r="K111" s="23">
        <v>12</v>
      </c>
      <c r="L111" s="23">
        <v>10</v>
      </c>
      <c r="M111" s="23">
        <v>11</v>
      </c>
      <c r="N111" s="42" t="str">
        <f t="shared" si="23"/>
        <v xml:space="preserve"> </v>
      </c>
      <c r="O111" s="42">
        <f t="shared" si="32"/>
        <v>3928</v>
      </c>
      <c r="P111" s="42">
        <f t="shared" si="33"/>
        <v>4038</v>
      </c>
      <c r="Q111" s="42">
        <f t="shared" si="34"/>
        <v>4190</v>
      </c>
      <c r="V111" s="42">
        <f t="shared" si="24"/>
        <v>0</v>
      </c>
      <c r="W111" s="42"/>
      <c r="X111" s="42"/>
      <c r="Y111" s="42"/>
      <c r="Z111" s="42"/>
      <c r="AA111" s="42">
        <f t="shared" si="28"/>
        <v>0</v>
      </c>
      <c r="AB111" s="42"/>
      <c r="AC111" s="42"/>
      <c r="AD111" s="42"/>
      <c r="AG111" s="11"/>
      <c r="AH111" s="11"/>
    </row>
    <row r="112" spans="1:36" x14ac:dyDescent="0.3">
      <c r="A112" s="58">
        <f t="shared" si="22"/>
        <v>431006</v>
      </c>
      <c r="B112" s="58" t="str">
        <f t="shared" si="35"/>
        <v>oui</v>
      </c>
      <c r="C112" s="58" t="str">
        <f t="shared" si="36"/>
        <v>oui</v>
      </c>
      <c r="D112" s="84"/>
      <c r="E112" s="20" t="s">
        <v>231</v>
      </c>
      <c r="F112" s="81">
        <v>431</v>
      </c>
      <c r="G112" s="81">
        <v>6</v>
      </c>
      <c r="H112" s="81" t="s">
        <v>384</v>
      </c>
      <c r="I112" s="81" t="s">
        <v>385</v>
      </c>
      <c r="J112" s="81"/>
      <c r="K112" s="23">
        <v>7</v>
      </c>
      <c r="L112" s="23">
        <v>9</v>
      </c>
      <c r="M112" s="23">
        <v>8</v>
      </c>
      <c r="N112" s="42" t="str">
        <f t="shared" si="23"/>
        <v xml:space="preserve"> </v>
      </c>
      <c r="O112" s="42">
        <f t="shared" si="32"/>
        <v>3928</v>
      </c>
      <c r="P112" s="42">
        <f t="shared" si="33"/>
        <v>4038</v>
      </c>
      <c r="Q112" s="42">
        <f t="shared" si="34"/>
        <v>4190</v>
      </c>
      <c r="V112" s="42">
        <f t="shared" si="24"/>
        <v>0</v>
      </c>
      <c r="W112" s="42"/>
      <c r="X112" s="42"/>
      <c r="Y112" s="42"/>
      <c r="Z112" s="42"/>
      <c r="AA112" s="42">
        <f t="shared" si="28"/>
        <v>0</v>
      </c>
      <c r="AB112" s="42"/>
      <c r="AC112" s="42"/>
      <c r="AD112" s="42"/>
      <c r="AG112" s="11"/>
      <c r="AH112" s="11"/>
    </row>
    <row r="113" spans="1:34" x14ac:dyDescent="0.3">
      <c r="A113" s="58">
        <f t="shared" si="22"/>
        <v>431007</v>
      </c>
      <c r="B113" s="58" t="str">
        <f t="shared" si="35"/>
        <v>oui</v>
      </c>
      <c r="C113" s="58" t="str">
        <f t="shared" si="36"/>
        <v>oui</v>
      </c>
      <c r="D113" s="84"/>
      <c r="E113" s="20" t="s">
        <v>231</v>
      </c>
      <c r="F113" s="81">
        <v>431</v>
      </c>
      <c r="G113" s="81">
        <v>7</v>
      </c>
      <c r="H113" s="81" t="s">
        <v>384</v>
      </c>
      <c r="I113" s="81" t="s">
        <v>386</v>
      </c>
      <c r="J113" s="81"/>
      <c r="K113" s="23">
        <v>6</v>
      </c>
      <c r="L113" s="23">
        <v>9</v>
      </c>
      <c r="M113" s="23">
        <v>9</v>
      </c>
      <c r="N113" s="42" t="str">
        <f t="shared" si="23"/>
        <v xml:space="preserve"> </v>
      </c>
      <c r="O113" s="42">
        <f t="shared" si="32"/>
        <v>3928</v>
      </c>
      <c r="P113" s="42">
        <f t="shared" si="33"/>
        <v>4038</v>
      </c>
      <c r="Q113" s="42">
        <f t="shared" si="34"/>
        <v>4190</v>
      </c>
      <c r="V113" s="42">
        <f t="shared" si="24"/>
        <v>0</v>
      </c>
      <c r="W113" s="42"/>
      <c r="X113" s="42"/>
      <c r="Y113" s="42"/>
      <c r="Z113" s="42"/>
      <c r="AA113" s="42">
        <f t="shared" si="28"/>
        <v>0</v>
      </c>
      <c r="AB113" s="42"/>
      <c r="AC113" s="42"/>
      <c r="AD113" s="42"/>
      <c r="AG113" s="11"/>
      <c r="AH113" s="11"/>
    </row>
    <row r="114" spans="1:34" x14ac:dyDescent="0.3">
      <c r="A114" s="58">
        <f t="shared" si="22"/>
        <v>431008</v>
      </c>
      <c r="B114" s="58" t="str">
        <f t="shared" si="35"/>
        <v>oui</v>
      </c>
      <c r="C114" s="58" t="str">
        <f t="shared" si="36"/>
        <v>oui</v>
      </c>
      <c r="D114" s="84"/>
      <c r="E114" s="20" t="s">
        <v>231</v>
      </c>
      <c r="F114" s="81">
        <v>431</v>
      </c>
      <c r="G114" s="81">
        <v>8</v>
      </c>
      <c r="H114" s="81" t="s">
        <v>384</v>
      </c>
      <c r="I114" s="81" t="s">
        <v>387</v>
      </c>
      <c r="J114" s="81"/>
      <c r="K114" s="23">
        <v>6</v>
      </c>
      <c r="L114" s="23">
        <v>8</v>
      </c>
      <c r="M114" s="23">
        <v>8</v>
      </c>
      <c r="N114" s="42" t="str">
        <f t="shared" si="23"/>
        <v xml:space="preserve"> </v>
      </c>
      <c r="O114" s="42">
        <f t="shared" si="32"/>
        <v>3928</v>
      </c>
      <c r="P114" s="42">
        <f t="shared" si="33"/>
        <v>4038</v>
      </c>
      <c r="Q114" s="42">
        <f t="shared" si="34"/>
        <v>4190</v>
      </c>
      <c r="V114" s="42">
        <f t="shared" si="24"/>
        <v>0</v>
      </c>
      <c r="W114" s="42"/>
      <c r="X114" s="42"/>
      <c r="Y114" s="42"/>
      <c r="Z114" s="42"/>
      <c r="AA114" s="42">
        <f t="shared" si="28"/>
        <v>0</v>
      </c>
      <c r="AB114" s="42"/>
      <c r="AC114" s="42"/>
      <c r="AD114" s="42"/>
      <c r="AG114" s="11"/>
      <c r="AH114" s="11"/>
    </row>
    <row r="115" spans="1:34" x14ac:dyDescent="0.3">
      <c r="A115" s="58">
        <f t="shared" si="22"/>
        <v>431009</v>
      </c>
      <c r="B115" s="58" t="str">
        <f t="shared" si="35"/>
        <v>oui</v>
      </c>
      <c r="C115" s="58" t="str">
        <f t="shared" si="36"/>
        <v>oui</v>
      </c>
      <c r="D115" s="84"/>
      <c r="E115" s="20" t="s">
        <v>231</v>
      </c>
      <c r="F115" s="81">
        <v>431</v>
      </c>
      <c r="G115" s="81">
        <v>9</v>
      </c>
      <c r="H115" s="81" t="s">
        <v>388</v>
      </c>
      <c r="I115" s="81" t="s">
        <v>389</v>
      </c>
      <c r="J115" s="81" t="s">
        <v>290</v>
      </c>
      <c r="K115" s="23">
        <v>10</v>
      </c>
      <c r="L115" s="23">
        <v>12</v>
      </c>
      <c r="M115" s="23">
        <v>9</v>
      </c>
      <c r="N115" s="42" t="str">
        <f t="shared" si="23"/>
        <v xml:space="preserve"> </v>
      </c>
      <c r="O115" s="42">
        <f t="shared" si="32"/>
        <v>3928</v>
      </c>
      <c r="P115" s="42">
        <f t="shared" si="33"/>
        <v>4038</v>
      </c>
      <c r="Q115" s="42">
        <f t="shared" si="34"/>
        <v>4190</v>
      </c>
      <c r="V115" s="42">
        <f t="shared" si="24"/>
        <v>0</v>
      </c>
      <c r="W115" s="42"/>
      <c r="X115" s="42"/>
      <c r="Y115" s="42"/>
      <c r="Z115" s="42"/>
      <c r="AA115" s="42">
        <f t="shared" si="28"/>
        <v>0</v>
      </c>
      <c r="AB115" s="42"/>
      <c r="AC115" s="42"/>
      <c r="AD115" s="42"/>
      <c r="AG115" s="11"/>
      <c r="AH115" s="11"/>
    </row>
    <row r="116" spans="1:34" x14ac:dyDescent="0.3">
      <c r="A116" s="58">
        <f t="shared" si="22"/>
        <v>431010</v>
      </c>
      <c r="B116" s="58" t="str">
        <f t="shared" si="35"/>
        <v>oui</v>
      </c>
      <c r="C116" s="58" t="str">
        <f t="shared" si="36"/>
        <v>oui</v>
      </c>
      <c r="D116" s="84"/>
      <c r="E116" s="20" t="s">
        <v>231</v>
      </c>
      <c r="F116" s="81">
        <v>431</v>
      </c>
      <c r="G116" s="81">
        <v>10</v>
      </c>
      <c r="H116" s="81" t="s">
        <v>388</v>
      </c>
      <c r="I116" s="81" t="s">
        <v>390</v>
      </c>
      <c r="J116" s="81" t="s">
        <v>290</v>
      </c>
      <c r="K116" s="23">
        <v>14</v>
      </c>
      <c r="L116" s="23">
        <v>13</v>
      </c>
      <c r="M116" s="23">
        <v>12</v>
      </c>
      <c r="N116" s="42" t="str">
        <f t="shared" si="23"/>
        <v xml:space="preserve"> </v>
      </c>
      <c r="O116" s="42">
        <f t="shared" si="32"/>
        <v>3928</v>
      </c>
      <c r="P116" s="42">
        <f t="shared" si="33"/>
        <v>4038</v>
      </c>
      <c r="Q116" s="42">
        <f t="shared" si="34"/>
        <v>4190</v>
      </c>
      <c r="V116" s="42">
        <f t="shared" si="24"/>
        <v>0</v>
      </c>
      <c r="W116" s="42"/>
      <c r="X116" s="42"/>
      <c r="Y116" s="42"/>
      <c r="Z116" s="42"/>
      <c r="AA116" s="42">
        <f t="shared" si="28"/>
        <v>0</v>
      </c>
      <c r="AB116" s="42"/>
      <c r="AC116" s="42"/>
      <c r="AD116" s="42"/>
      <c r="AG116" s="11"/>
      <c r="AH116" s="11"/>
    </row>
    <row r="117" spans="1:34" x14ac:dyDescent="0.3">
      <c r="A117" s="58">
        <f t="shared" si="22"/>
        <v>431011</v>
      </c>
      <c r="B117" s="58" t="str">
        <f t="shared" si="35"/>
        <v>oui</v>
      </c>
      <c r="C117" s="58" t="str">
        <f t="shared" si="36"/>
        <v>oui</v>
      </c>
      <c r="D117" s="84"/>
      <c r="E117" s="20" t="s">
        <v>231</v>
      </c>
      <c r="F117" s="81">
        <v>431</v>
      </c>
      <c r="G117" s="81">
        <v>11</v>
      </c>
      <c r="H117" s="81" t="s">
        <v>388</v>
      </c>
      <c r="I117" s="81" t="s">
        <v>391</v>
      </c>
      <c r="J117" s="81" t="s">
        <v>290</v>
      </c>
      <c r="K117" s="23">
        <v>18</v>
      </c>
      <c r="L117" s="23">
        <v>13</v>
      </c>
      <c r="M117" s="23">
        <v>15</v>
      </c>
      <c r="N117" s="42" t="str">
        <f t="shared" si="23"/>
        <v xml:space="preserve"> </v>
      </c>
      <c r="O117" s="42">
        <f t="shared" si="32"/>
        <v>3928</v>
      </c>
      <c r="P117" s="42">
        <f t="shared" si="33"/>
        <v>4038</v>
      </c>
      <c r="Q117" s="42">
        <f t="shared" si="34"/>
        <v>4190</v>
      </c>
      <c r="V117" s="42">
        <f t="shared" si="24"/>
        <v>0</v>
      </c>
      <c r="W117" s="42"/>
      <c r="X117" s="42"/>
      <c r="Y117" s="42"/>
      <c r="Z117" s="42"/>
      <c r="AA117" s="42">
        <f t="shared" si="28"/>
        <v>0</v>
      </c>
      <c r="AB117" s="42"/>
      <c r="AC117" s="42"/>
      <c r="AD117" s="42"/>
      <c r="AG117" s="11"/>
      <c r="AH117" s="11"/>
    </row>
    <row r="118" spans="1:34" x14ac:dyDescent="0.3">
      <c r="A118" s="58">
        <f t="shared" si="22"/>
        <v>431012</v>
      </c>
      <c r="B118" s="58" t="str">
        <f t="shared" si="35"/>
        <v>oui</v>
      </c>
      <c r="C118" s="58" t="str">
        <f t="shared" si="36"/>
        <v>oui</v>
      </c>
      <c r="D118" s="84"/>
      <c r="E118" s="20" t="s">
        <v>231</v>
      </c>
      <c r="F118" s="81">
        <v>431</v>
      </c>
      <c r="G118" s="81">
        <v>12</v>
      </c>
      <c r="H118" s="81" t="s">
        <v>392</v>
      </c>
      <c r="I118" s="81" t="s">
        <v>393</v>
      </c>
      <c r="J118" s="81" t="s">
        <v>290</v>
      </c>
      <c r="K118" s="23">
        <v>11</v>
      </c>
      <c r="L118" s="23">
        <v>15</v>
      </c>
      <c r="M118" s="23">
        <v>13</v>
      </c>
      <c r="N118" s="42" t="str">
        <f t="shared" si="23"/>
        <v xml:space="preserve"> </v>
      </c>
      <c r="O118" s="42">
        <f t="shared" si="32"/>
        <v>3928</v>
      </c>
      <c r="P118" s="42">
        <f t="shared" si="33"/>
        <v>4038</v>
      </c>
      <c r="Q118" s="42">
        <f t="shared" si="34"/>
        <v>4190</v>
      </c>
      <c r="V118" s="42">
        <f t="shared" si="24"/>
        <v>0</v>
      </c>
      <c r="W118" s="42"/>
      <c r="X118" s="42"/>
      <c r="Y118" s="42"/>
      <c r="Z118" s="42"/>
      <c r="AA118" s="42">
        <f t="shared" si="28"/>
        <v>0</v>
      </c>
      <c r="AB118" s="42"/>
      <c r="AC118" s="42"/>
      <c r="AD118" s="42"/>
      <c r="AG118" s="11"/>
      <c r="AH118" s="11"/>
    </row>
    <row r="119" spans="1:34" x14ac:dyDescent="0.3">
      <c r="A119" s="58">
        <f t="shared" si="22"/>
        <v>431013</v>
      </c>
      <c r="B119" s="58" t="str">
        <f t="shared" si="35"/>
        <v>oui</v>
      </c>
      <c r="C119" s="58" t="str">
        <f t="shared" si="36"/>
        <v>oui</v>
      </c>
      <c r="D119" s="84"/>
      <c r="E119" s="20" t="s">
        <v>231</v>
      </c>
      <c r="F119" s="81">
        <v>431</v>
      </c>
      <c r="G119" s="81">
        <v>13</v>
      </c>
      <c r="H119" s="81" t="s">
        <v>394</v>
      </c>
      <c r="I119" s="81" t="s">
        <v>395</v>
      </c>
      <c r="J119" s="81" t="s">
        <v>290</v>
      </c>
      <c r="K119" s="23">
        <v>11</v>
      </c>
      <c r="L119" s="23">
        <v>12</v>
      </c>
      <c r="M119" s="23">
        <v>12</v>
      </c>
      <c r="N119" s="42" t="str">
        <f t="shared" si="23"/>
        <v xml:space="preserve"> </v>
      </c>
      <c r="O119" s="42">
        <f t="shared" si="32"/>
        <v>3928</v>
      </c>
      <c r="P119" s="42">
        <f t="shared" si="33"/>
        <v>4038</v>
      </c>
      <c r="Q119" s="42">
        <f t="shared" si="34"/>
        <v>4190</v>
      </c>
      <c r="V119" s="42">
        <f t="shared" si="24"/>
        <v>0</v>
      </c>
      <c r="W119" s="42"/>
      <c r="X119" s="42"/>
      <c r="Y119" s="42"/>
      <c r="Z119" s="42"/>
      <c r="AA119" s="42">
        <f t="shared" si="28"/>
        <v>0</v>
      </c>
      <c r="AB119" s="42"/>
      <c r="AC119" s="42"/>
      <c r="AD119" s="42"/>
      <c r="AG119" s="11"/>
      <c r="AH119" s="11"/>
    </row>
    <row r="120" spans="1:34" x14ac:dyDescent="0.3">
      <c r="A120" s="58">
        <f t="shared" si="22"/>
        <v>431014</v>
      </c>
      <c r="B120" s="58" t="str">
        <f t="shared" si="35"/>
        <v>oui</v>
      </c>
      <c r="C120" s="58" t="str">
        <f t="shared" si="36"/>
        <v>oui</v>
      </c>
      <c r="D120" s="84"/>
      <c r="E120" s="20" t="s">
        <v>231</v>
      </c>
      <c r="F120" s="81">
        <v>431</v>
      </c>
      <c r="G120" s="81">
        <v>14</v>
      </c>
      <c r="H120" s="81" t="s">
        <v>394</v>
      </c>
      <c r="I120" s="81" t="s">
        <v>396</v>
      </c>
      <c r="J120" s="81" t="s">
        <v>290</v>
      </c>
      <c r="K120" s="23">
        <v>10</v>
      </c>
      <c r="L120" s="23">
        <v>15</v>
      </c>
      <c r="M120" s="23">
        <v>13</v>
      </c>
      <c r="N120" s="42" t="str">
        <f t="shared" si="23"/>
        <v xml:space="preserve"> </v>
      </c>
      <c r="O120" s="42">
        <f t="shared" si="32"/>
        <v>3928</v>
      </c>
      <c r="P120" s="42">
        <f t="shared" si="33"/>
        <v>4038</v>
      </c>
      <c r="Q120" s="42">
        <f t="shared" si="34"/>
        <v>4190</v>
      </c>
      <c r="V120" s="42">
        <f t="shared" si="24"/>
        <v>0</v>
      </c>
      <c r="W120" s="42"/>
      <c r="X120" s="42"/>
      <c r="Y120" s="42"/>
      <c r="Z120" s="42"/>
      <c r="AA120" s="42">
        <f t="shared" si="28"/>
        <v>0</v>
      </c>
      <c r="AB120" s="42"/>
      <c r="AC120" s="42"/>
      <c r="AD120" s="42"/>
      <c r="AG120" s="11"/>
      <c r="AH120" s="11"/>
    </row>
    <row r="121" spans="1:34" x14ac:dyDescent="0.3">
      <c r="A121" s="58">
        <f t="shared" si="22"/>
        <v>431015</v>
      </c>
      <c r="B121" s="58" t="str">
        <f t="shared" si="35"/>
        <v>oui</v>
      </c>
      <c r="C121" s="58" t="str">
        <f t="shared" si="36"/>
        <v>oui</v>
      </c>
      <c r="D121" s="84"/>
      <c r="E121" s="20" t="s">
        <v>231</v>
      </c>
      <c r="F121" s="81">
        <v>431</v>
      </c>
      <c r="G121" s="81">
        <v>15</v>
      </c>
      <c r="H121" s="81" t="s">
        <v>394</v>
      </c>
      <c r="I121" s="81" t="s">
        <v>397</v>
      </c>
      <c r="J121" s="81" t="s">
        <v>290</v>
      </c>
      <c r="K121" s="23">
        <v>11</v>
      </c>
      <c r="L121" s="23">
        <v>16</v>
      </c>
      <c r="M121" s="23">
        <v>15</v>
      </c>
      <c r="N121" s="42" t="str">
        <f t="shared" si="23"/>
        <v xml:space="preserve"> </v>
      </c>
      <c r="O121" s="42">
        <f t="shared" si="32"/>
        <v>3928</v>
      </c>
      <c r="P121" s="42">
        <f t="shared" si="33"/>
        <v>4038</v>
      </c>
      <c r="Q121" s="42">
        <f t="shared" si="34"/>
        <v>4190</v>
      </c>
      <c r="V121" s="42">
        <f t="shared" si="24"/>
        <v>0</v>
      </c>
      <c r="W121" s="42"/>
      <c r="X121" s="42"/>
      <c r="Y121" s="42"/>
      <c r="Z121" s="42"/>
      <c r="AA121" s="42">
        <f t="shared" si="28"/>
        <v>0</v>
      </c>
      <c r="AB121" s="42"/>
      <c r="AC121" s="42"/>
      <c r="AD121" s="42"/>
      <c r="AG121" s="11"/>
      <c r="AH121" s="11"/>
    </row>
    <row r="122" spans="1:34" x14ac:dyDescent="0.3">
      <c r="A122" s="58">
        <f t="shared" si="22"/>
        <v>431016</v>
      </c>
      <c r="B122" s="58" t="str">
        <f t="shared" si="35"/>
        <v>oui</v>
      </c>
      <c r="C122" s="58" t="str">
        <f t="shared" si="36"/>
        <v>oui</v>
      </c>
      <c r="D122" s="84"/>
      <c r="E122" s="20" t="s">
        <v>231</v>
      </c>
      <c r="F122" s="81">
        <v>431</v>
      </c>
      <c r="G122" s="81">
        <v>16</v>
      </c>
      <c r="H122" s="81" t="s">
        <v>398</v>
      </c>
      <c r="I122" s="81" t="s">
        <v>399</v>
      </c>
      <c r="J122" s="81"/>
      <c r="K122" s="23">
        <v>15</v>
      </c>
      <c r="L122" s="23">
        <v>9</v>
      </c>
      <c r="M122" s="23">
        <v>12</v>
      </c>
      <c r="N122" s="42" t="str">
        <f t="shared" si="23"/>
        <v xml:space="preserve"> </v>
      </c>
      <c r="O122" s="42">
        <f t="shared" si="32"/>
        <v>3928</v>
      </c>
      <c r="P122" s="42">
        <f t="shared" si="33"/>
        <v>4038</v>
      </c>
      <c r="Q122" s="42">
        <f t="shared" si="34"/>
        <v>4190</v>
      </c>
      <c r="V122" s="42">
        <f t="shared" si="24"/>
        <v>0</v>
      </c>
      <c r="W122" s="42"/>
      <c r="X122" s="42"/>
      <c r="Y122" s="42"/>
      <c r="Z122" s="42"/>
      <c r="AA122" s="42">
        <f t="shared" si="28"/>
        <v>0</v>
      </c>
      <c r="AB122" s="42"/>
      <c r="AC122" s="42"/>
      <c r="AD122" s="42"/>
      <c r="AG122" s="11"/>
      <c r="AH122" s="11"/>
    </row>
    <row r="123" spans="1:34" x14ac:dyDescent="0.3">
      <c r="A123" s="58">
        <f t="shared" si="22"/>
        <v>431017</v>
      </c>
      <c r="B123" s="58" t="str">
        <f t="shared" si="35"/>
        <v>oui</v>
      </c>
      <c r="C123" s="58" t="str">
        <f t="shared" si="36"/>
        <v>oui</v>
      </c>
      <c r="D123" s="84"/>
      <c r="E123" s="20" t="s">
        <v>231</v>
      </c>
      <c r="F123" s="81">
        <v>431</v>
      </c>
      <c r="G123" s="81">
        <v>17</v>
      </c>
      <c r="H123" s="81" t="s">
        <v>398</v>
      </c>
      <c r="I123" s="81" t="s">
        <v>400</v>
      </c>
      <c r="J123" s="81"/>
      <c r="K123" s="23">
        <v>18</v>
      </c>
      <c r="L123" s="23">
        <v>13</v>
      </c>
      <c r="M123" s="23">
        <v>12</v>
      </c>
      <c r="N123" s="42" t="str">
        <f t="shared" si="23"/>
        <v xml:space="preserve"> </v>
      </c>
      <c r="O123" s="42">
        <f t="shared" si="32"/>
        <v>3928</v>
      </c>
      <c r="P123" s="42">
        <f t="shared" si="33"/>
        <v>4038</v>
      </c>
      <c r="Q123" s="42">
        <f t="shared" si="34"/>
        <v>4190</v>
      </c>
      <c r="V123" s="42">
        <f t="shared" si="24"/>
        <v>0</v>
      </c>
      <c r="W123" s="42"/>
      <c r="X123" s="42"/>
      <c r="Y123" s="42"/>
      <c r="Z123" s="42"/>
      <c r="AA123" s="42">
        <f t="shared" si="28"/>
        <v>0</v>
      </c>
      <c r="AB123" s="42"/>
      <c r="AC123" s="42"/>
      <c r="AD123" s="42"/>
      <c r="AG123" s="11"/>
      <c r="AH123" s="11"/>
    </row>
    <row r="124" spans="1:34" x14ac:dyDescent="0.3">
      <c r="A124" s="58">
        <f t="shared" si="22"/>
        <v>431018</v>
      </c>
      <c r="B124" s="58" t="str">
        <f t="shared" si="35"/>
        <v>oui</v>
      </c>
      <c r="C124" s="58" t="str">
        <f t="shared" si="36"/>
        <v>oui</v>
      </c>
      <c r="D124" s="84"/>
      <c r="E124" s="20" t="s">
        <v>231</v>
      </c>
      <c r="F124" s="81">
        <v>431</v>
      </c>
      <c r="G124" s="81">
        <v>18</v>
      </c>
      <c r="H124" s="81" t="s">
        <v>398</v>
      </c>
      <c r="I124" s="81" t="s">
        <v>401</v>
      </c>
      <c r="J124" s="81"/>
      <c r="K124" s="23">
        <v>11</v>
      </c>
      <c r="L124" s="23">
        <v>9</v>
      </c>
      <c r="M124" s="23">
        <v>12</v>
      </c>
      <c r="N124" s="42" t="str">
        <f t="shared" si="23"/>
        <v xml:space="preserve"> </v>
      </c>
      <c r="O124" s="42">
        <f t="shared" si="32"/>
        <v>3928</v>
      </c>
      <c r="P124" s="42">
        <f t="shared" si="33"/>
        <v>4038</v>
      </c>
      <c r="Q124" s="42">
        <f t="shared" si="34"/>
        <v>4190</v>
      </c>
      <c r="V124" s="42">
        <f t="shared" si="24"/>
        <v>0</v>
      </c>
      <c r="W124" s="42"/>
      <c r="X124" s="42"/>
      <c r="Y124" s="42"/>
      <c r="Z124" s="42"/>
      <c r="AA124" s="42">
        <f t="shared" si="28"/>
        <v>0</v>
      </c>
      <c r="AB124" s="42"/>
      <c r="AC124" s="42"/>
      <c r="AD124" s="42"/>
      <c r="AG124" s="11"/>
      <c r="AH124" s="11"/>
    </row>
    <row r="125" spans="1:34" x14ac:dyDescent="0.3">
      <c r="A125" s="58">
        <f t="shared" si="22"/>
        <v>431019</v>
      </c>
      <c r="B125" s="58" t="str">
        <f t="shared" si="35"/>
        <v>oui</v>
      </c>
      <c r="C125" s="58" t="str">
        <f t="shared" si="36"/>
        <v>oui</v>
      </c>
      <c r="D125" s="84"/>
      <c r="E125" s="20" t="s">
        <v>231</v>
      </c>
      <c r="F125" s="81">
        <v>431</v>
      </c>
      <c r="G125" s="81">
        <v>19</v>
      </c>
      <c r="H125" s="81" t="s">
        <v>402</v>
      </c>
      <c r="I125" s="81" t="s">
        <v>403</v>
      </c>
      <c r="J125" s="81"/>
      <c r="K125" s="23">
        <v>12</v>
      </c>
      <c r="L125" s="23">
        <v>13</v>
      </c>
      <c r="M125" s="23">
        <v>10</v>
      </c>
      <c r="N125" s="42" t="str">
        <f t="shared" si="23"/>
        <v xml:space="preserve"> </v>
      </c>
      <c r="O125" s="42">
        <f t="shared" si="32"/>
        <v>3928</v>
      </c>
      <c r="P125" s="42">
        <f t="shared" si="33"/>
        <v>4038</v>
      </c>
      <c r="Q125" s="42">
        <f t="shared" si="34"/>
        <v>4190</v>
      </c>
      <c r="V125" s="42">
        <f t="shared" si="24"/>
        <v>0</v>
      </c>
      <c r="W125" s="42"/>
      <c r="X125" s="42"/>
      <c r="Y125" s="42"/>
      <c r="Z125" s="42"/>
      <c r="AA125" s="42">
        <f t="shared" si="28"/>
        <v>0</v>
      </c>
      <c r="AB125" s="42"/>
      <c r="AC125" s="42"/>
      <c r="AD125" s="42"/>
      <c r="AG125" s="11"/>
      <c r="AH125" s="11"/>
    </row>
    <row r="126" spans="1:34" x14ac:dyDescent="0.3">
      <c r="A126" s="58">
        <f t="shared" si="22"/>
        <v>431020</v>
      </c>
      <c r="B126" s="58" t="str">
        <f t="shared" si="35"/>
        <v>oui</v>
      </c>
      <c r="C126" s="58" t="str">
        <f t="shared" si="36"/>
        <v>oui</v>
      </c>
      <c r="D126" s="84"/>
      <c r="E126" s="20" t="s">
        <v>231</v>
      </c>
      <c r="F126" s="81">
        <v>431</v>
      </c>
      <c r="G126" s="81">
        <v>20</v>
      </c>
      <c r="H126" s="81" t="s">
        <v>402</v>
      </c>
      <c r="I126" s="81" t="s">
        <v>404</v>
      </c>
      <c r="J126" s="81"/>
      <c r="K126" s="23">
        <v>13</v>
      </c>
      <c r="L126" s="23">
        <v>14</v>
      </c>
      <c r="M126" s="23">
        <v>10</v>
      </c>
      <c r="N126" s="42" t="str">
        <f t="shared" si="23"/>
        <v xml:space="preserve"> </v>
      </c>
      <c r="O126" s="42">
        <f t="shared" si="32"/>
        <v>3928</v>
      </c>
      <c r="P126" s="42">
        <f t="shared" si="33"/>
        <v>4038</v>
      </c>
      <c r="Q126" s="42">
        <f t="shared" si="34"/>
        <v>4190</v>
      </c>
      <c r="V126" s="42">
        <f t="shared" si="24"/>
        <v>0</v>
      </c>
      <c r="W126" s="42"/>
      <c r="X126" s="42"/>
      <c r="Y126" s="42"/>
      <c r="Z126" s="42"/>
      <c r="AA126" s="42">
        <f t="shared" si="28"/>
        <v>0</v>
      </c>
      <c r="AB126" s="42"/>
      <c r="AC126" s="42"/>
      <c r="AD126" s="42"/>
      <c r="AG126" s="11"/>
      <c r="AH126" s="11"/>
    </row>
    <row r="127" spans="1:34" x14ac:dyDescent="0.3">
      <c r="A127" s="58">
        <f t="shared" si="22"/>
        <v>431021</v>
      </c>
      <c r="B127" s="58" t="str">
        <f t="shared" si="35"/>
        <v>oui</v>
      </c>
      <c r="C127" s="58" t="str">
        <f t="shared" si="36"/>
        <v>oui</v>
      </c>
      <c r="D127" s="84"/>
      <c r="E127" s="20" t="s">
        <v>231</v>
      </c>
      <c r="F127" s="81">
        <v>431</v>
      </c>
      <c r="G127" s="81">
        <v>21</v>
      </c>
      <c r="H127" s="81" t="s">
        <v>402</v>
      </c>
      <c r="I127" s="81" t="s">
        <v>405</v>
      </c>
      <c r="J127" s="81"/>
      <c r="K127" s="23">
        <v>13</v>
      </c>
      <c r="L127" s="23">
        <v>12</v>
      </c>
      <c r="M127" s="23">
        <v>12</v>
      </c>
      <c r="N127" s="42" t="str">
        <f t="shared" si="23"/>
        <v xml:space="preserve"> </v>
      </c>
      <c r="O127" s="42">
        <f t="shared" si="32"/>
        <v>3928</v>
      </c>
      <c r="P127" s="42">
        <f t="shared" si="33"/>
        <v>4038</v>
      </c>
      <c r="Q127" s="42">
        <f t="shared" si="34"/>
        <v>4190</v>
      </c>
      <c r="V127" s="42">
        <f t="shared" si="24"/>
        <v>0</v>
      </c>
      <c r="W127" s="42"/>
      <c r="X127" s="42"/>
      <c r="Y127" s="42"/>
      <c r="Z127" s="42"/>
      <c r="AA127" s="42">
        <f t="shared" si="28"/>
        <v>0</v>
      </c>
      <c r="AB127" s="42"/>
      <c r="AC127" s="42"/>
      <c r="AD127" s="42"/>
      <c r="AG127" s="11"/>
      <c r="AH127" s="11"/>
    </row>
    <row r="128" spans="1:34" x14ac:dyDescent="0.3">
      <c r="A128" s="58">
        <f t="shared" si="22"/>
        <v>419001</v>
      </c>
      <c r="B128" s="58" t="str">
        <f t="shared" si="35"/>
        <v>oui</v>
      </c>
      <c r="C128" s="58" t="str">
        <f t="shared" si="36"/>
        <v>oui</v>
      </c>
      <c r="D128" s="84"/>
      <c r="E128" s="20" t="s">
        <v>231</v>
      </c>
      <c r="F128" s="81">
        <v>419</v>
      </c>
      <c r="G128" s="81">
        <v>1</v>
      </c>
      <c r="H128" s="81" t="s">
        <v>406</v>
      </c>
      <c r="I128" s="81" t="s">
        <v>407</v>
      </c>
      <c r="J128" s="81" t="s">
        <v>242</v>
      </c>
      <c r="K128" s="23">
        <v>14</v>
      </c>
      <c r="L128" s="23">
        <v>13</v>
      </c>
      <c r="M128" s="23">
        <v>16</v>
      </c>
      <c r="N128" s="42" t="str">
        <f t="shared" si="23"/>
        <v xml:space="preserve"> </v>
      </c>
      <c r="O128" s="42">
        <f t="shared" si="32"/>
        <v>3928</v>
      </c>
      <c r="P128" s="42">
        <f t="shared" si="33"/>
        <v>4038</v>
      </c>
      <c r="Q128" s="42">
        <f t="shared" si="34"/>
        <v>4190</v>
      </c>
      <c r="V128" s="42">
        <f t="shared" si="24"/>
        <v>419</v>
      </c>
      <c r="W128" s="42"/>
      <c r="X128" s="42"/>
      <c r="Y128" s="42"/>
      <c r="Z128" s="42"/>
      <c r="AA128" s="42">
        <f t="shared" si="28"/>
        <v>0</v>
      </c>
      <c r="AB128" s="42"/>
      <c r="AC128" s="42"/>
      <c r="AD128" s="42"/>
      <c r="AG128" s="11"/>
      <c r="AH128" s="11"/>
    </row>
    <row r="129" spans="1:34" x14ac:dyDescent="0.3">
      <c r="A129" s="58">
        <f t="shared" si="22"/>
        <v>419002</v>
      </c>
      <c r="B129" s="58" t="str">
        <f t="shared" si="35"/>
        <v>oui</v>
      </c>
      <c r="C129" s="58" t="str">
        <f t="shared" si="36"/>
        <v>oui</v>
      </c>
      <c r="D129" s="84"/>
      <c r="E129" s="20" t="s">
        <v>231</v>
      </c>
      <c r="F129" s="81">
        <v>419</v>
      </c>
      <c r="G129" s="81">
        <v>2</v>
      </c>
      <c r="H129" s="81" t="s">
        <v>406</v>
      </c>
      <c r="I129" s="81" t="s">
        <v>408</v>
      </c>
      <c r="J129" s="81" t="s">
        <v>242</v>
      </c>
      <c r="K129" s="23">
        <v>10</v>
      </c>
      <c r="L129" s="23">
        <v>9</v>
      </c>
      <c r="M129" s="23">
        <v>14</v>
      </c>
      <c r="N129" s="42" t="str">
        <f t="shared" si="23"/>
        <v xml:space="preserve"> </v>
      </c>
      <c r="O129" s="42">
        <f t="shared" si="32"/>
        <v>3928</v>
      </c>
      <c r="P129" s="42">
        <f t="shared" si="33"/>
        <v>4038</v>
      </c>
      <c r="Q129" s="42">
        <f t="shared" si="34"/>
        <v>4190</v>
      </c>
      <c r="V129" s="42">
        <f t="shared" si="24"/>
        <v>0</v>
      </c>
      <c r="W129" s="42"/>
      <c r="X129" s="42"/>
      <c r="Y129" s="42"/>
      <c r="Z129" s="42"/>
      <c r="AA129" s="42">
        <f t="shared" si="28"/>
        <v>0</v>
      </c>
      <c r="AB129" s="42"/>
      <c r="AC129" s="42"/>
      <c r="AD129" s="42"/>
      <c r="AG129" s="11"/>
      <c r="AH129" s="11"/>
    </row>
    <row r="130" spans="1:34" x14ac:dyDescent="0.3">
      <c r="A130" s="58">
        <f t="shared" si="22"/>
        <v>419003</v>
      </c>
      <c r="B130" s="58" t="str">
        <f t="shared" si="35"/>
        <v>oui</v>
      </c>
      <c r="C130" s="58" t="str">
        <f t="shared" si="36"/>
        <v>oui</v>
      </c>
      <c r="D130" s="84"/>
      <c r="E130" s="20" t="s">
        <v>231</v>
      </c>
      <c r="F130" s="81">
        <v>419</v>
      </c>
      <c r="G130" s="81">
        <v>3</v>
      </c>
      <c r="H130" s="81" t="s">
        <v>406</v>
      </c>
      <c r="I130" s="81" t="s">
        <v>409</v>
      </c>
      <c r="J130" s="81" t="s">
        <v>242</v>
      </c>
      <c r="K130" s="23">
        <v>15</v>
      </c>
      <c r="L130" s="23">
        <v>14</v>
      </c>
      <c r="M130" s="23">
        <v>14</v>
      </c>
      <c r="N130" s="42" t="str">
        <f t="shared" si="23"/>
        <v xml:space="preserve"> </v>
      </c>
      <c r="O130" s="42">
        <f t="shared" si="32"/>
        <v>3928</v>
      </c>
      <c r="P130" s="42">
        <f t="shared" si="33"/>
        <v>4038</v>
      </c>
      <c r="Q130" s="42">
        <f t="shared" si="34"/>
        <v>4190</v>
      </c>
      <c r="V130" s="42">
        <f t="shared" si="24"/>
        <v>0</v>
      </c>
      <c r="W130" s="42"/>
      <c r="X130" s="42"/>
      <c r="Y130" s="42"/>
      <c r="Z130" s="42"/>
      <c r="AA130" s="42">
        <f t="shared" si="28"/>
        <v>0</v>
      </c>
      <c r="AB130" s="42"/>
      <c r="AC130" s="42"/>
      <c r="AD130" s="42"/>
      <c r="AG130" s="11"/>
      <c r="AH130" s="11"/>
    </row>
    <row r="131" spans="1:34" x14ac:dyDescent="0.3">
      <c r="A131" s="58">
        <f t="shared" ref="A131:A194" si="37">F131*1000+G131</f>
        <v>419004</v>
      </c>
      <c r="B131" s="58" t="str">
        <f t="shared" si="35"/>
        <v>oui</v>
      </c>
      <c r="C131" s="58" t="str">
        <f t="shared" si="36"/>
        <v>oui</v>
      </c>
      <c r="D131" s="84"/>
      <c r="E131" s="20" t="s">
        <v>231</v>
      </c>
      <c r="F131" s="81">
        <v>419</v>
      </c>
      <c r="G131" s="81">
        <v>4</v>
      </c>
      <c r="H131" s="81" t="s">
        <v>410</v>
      </c>
      <c r="I131" s="81" t="s">
        <v>411</v>
      </c>
      <c r="J131" s="81" t="s">
        <v>242</v>
      </c>
      <c r="K131" s="23">
        <v>13</v>
      </c>
      <c r="L131" s="23">
        <v>19</v>
      </c>
      <c r="M131" s="23">
        <v>16</v>
      </c>
      <c r="N131" s="42" t="str">
        <f t="shared" ref="N131:N194" si="38">IF($T$5=F131,G131," ")</f>
        <v xml:space="preserve"> </v>
      </c>
      <c r="O131" s="42">
        <f t="shared" si="32"/>
        <v>3928</v>
      </c>
      <c r="P131" s="42">
        <f t="shared" si="33"/>
        <v>4038</v>
      </c>
      <c r="Q131" s="42">
        <f t="shared" si="34"/>
        <v>4190</v>
      </c>
      <c r="V131" s="42">
        <f t="shared" ref="V131:V194" si="39">IF(G142=12,F131,0)</f>
        <v>0</v>
      </c>
      <c r="W131" s="42"/>
      <c r="X131" s="42"/>
      <c r="Y131" s="42"/>
      <c r="Z131" s="42"/>
      <c r="AA131" s="42">
        <f t="shared" ref="AA131:AA194" si="40">IF(AND(G131=1,G142&lt;&gt;12),F131,0)</f>
        <v>0</v>
      </c>
      <c r="AB131" s="42"/>
      <c r="AC131" s="42"/>
      <c r="AD131" s="42"/>
      <c r="AG131" s="11"/>
      <c r="AH131" s="11"/>
    </row>
    <row r="132" spans="1:34" x14ac:dyDescent="0.3">
      <c r="A132" s="58">
        <f t="shared" si="37"/>
        <v>419005</v>
      </c>
      <c r="B132" s="58" t="str">
        <f t="shared" si="35"/>
        <v>oui</v>
      </c>
      <c r="C132" s="58" t="str">
        <f t="shared" si="36"/>
        <v>oui</v>
      </c>
      <c r="D132" s="84"/>
      <c r="E132" s="20" t="s">
        <v>231</v>
      </c>
      <c r="F132" s="81">
        <v>419</v>
      </c>
      <c r="G132" s="81">
        <v>5</v>
      </c>
      <c r="H132" s="81" t="s">
        <v>410</v>
      </c>
      <c r="I132" s="81" t="s">
        <v>412</v>
      </c>
      <c r="J132" s="81" t="s">
        <v>242</v>
      </c>
      <c r="K132" s="23">
        <v>11</v>
      </c>
      <c r="L132" s="23">
        <v>18</v>
      </c>
      <c r="M132" s="23">
        <v>14</v>
      </c>
      <c r="N132" s="42" t="str">
        <f t="shared" si="38"/>
        <v xml:space="preserve"> </v>
      </c>
      <c r="O132" s="42">
        <f t="shared" ref="O132:O195" si="41">SUM($K$2:$K$1001)</f>
        <v>3928</v>
      </c>
      <c r="P132" s="42">
        <f t="shared" ref="P132:P195" si="42">SUM($L$2:$L$1001)</f>
        <v>4038</v>
      </c>
      <c r="Q132" s="42">
        <f t="shared" ref="Q132:Q195" si="43">SUM($M$2:$M$1001)</f>
        <v>4190</v>
      </c>
      <c r="V132" s="42">
        <f t="shared" si="39"/>
        <v>0</v>
      </c>
      <c r="W132" s="42"/>
      <c r="X132" s="42"/>
      <c r="Y132" s="42"/>
      <c r="Z132" s="42"/>
      <c r="AA132" s="42">
        <f t="shared" si="40"/>
        <v>0</v>
      </c>
      <c r="AB132" s="42"/>
      <c r="AC132" s="42"/>
      <c r="AD132" s="42"/>
      <c r="AG132" s="11"/>
      <c r="AH132" s="11"/>
    </row>
    <row r="133" spans="1:34" x14ac:dyDescent="0.3">
      <c r="A133" s="58">
        <f t="shared" si="37"/>
        <v>419006</v>
      </c>
      <c r="B133" s="58" t="str">
        <f t="shared" si="35"/>
        <v>oui</v>
      </c>
      <c r="C133" s="58" t="str">
        <f t="shared" si="36"/>
        <v>oui</v>
      </c>
      <c r="D133" s="84"/>
      <c r="E133" s="20" t="s">
        <v>231</v>
      </c>
      <c r="F133" s="81">
        <v>419</v>
      </c>
      <c r="G133" s="81">
        <v>6</v>
      </c>
      <c r="H133" s="81" t="s">
        <v>410</v>
      </c>
      <c r="I133" s="81" t="s">
        <v>413</v>
      </c>
      <c r="J133" s="81" t="s">
        <v>242</v>
      </c>
      <c r="K133" s="23">
        <v>14</v>
      </c>
      <c r="L133" s="23">
        <v>18</v>
      </c>
      <c r="M133" s="23">
        <v>19</v>
      </c>
      <c r="N133" s="42" t="str">
        <f t="shared" si="38"/>
        <v xml:space="preserve"> </v>
      </c>
      <c r="O133" s="42">
        <f t="shared" si="41"/>
        <v>3928</v>
      </c>
      <c r="P133" s="42">
        <f t="shared" si="42"/>
        <v>4038</v>
      </c>
      <c r="Q133" s="42">
        <f t="shared" si="43"/>
        <v>4190</v>
      </c>
      <c r="V133" s="42">
        <f t="shared" si="39"/>
        <v>0</v>
      </c>
      <c r="W133" s="42"/>
      <c r="X133" s="42"/>
      <c r="Y133" s="42"/>
      <c r="Z133" s="42"/>
      <c r="AA133" s="42">
        <f t="shared" si="40"/>
        <v>0</v>
      </c>
      <c r="AB133" s="42"/>
      <c r="AC133" s="42"/>
      <c r="AD133" s="42"/>
      <c r="AG133" s="11"/>
      <c r="AH133" s="11"/>
    </row>
    <row r="134" spans="1:34" x14ac:dyDescent="0.3">
      <c r="A134" s="58">
        <f t="shared" si="37"/>
        <v>419007</v>
      </c>
      <c r="B134" s="58" t="str">
        <f t="shared" ref="B134:B174" si="44">IF(H134=H131,"non","oui")</f>
        <v>oui</v>
      </c>
      <c r="C134" s="58" t="str">
        <f t="shared" si="36"/>
        <v>oui</v>
      </c>
      <c r="D134" s="84"/>
      <c r="E134" s="20" t="s">
        <v>231</v>
      </c>
      <c r="F134" s="81">
        <v>419</v>
      </c>
      <c r="G134" s="81">
        <v>7</v>
      </c>
      <c r="H134" s="81" t="s">
        <v>414</v>
      </c>
      <c r="I134" s="81" t="s">
        <v>415</v>
      </c>
      <c r="J134" s="81"/>
      <c r="K134" s="23">
        <v>20</v>
      </c>
      <c r="L134" s="23">
        <v>13</v>
      </c>
      <c r="M134" s="23">
        <v>15</v>
      </c>
      <c r="N134" s="42" t="str">
        <f t="shared" si="38"/>
        <v xml:space="preserve"> </v>
      </c>
      <c r="O134" s="42">
        <f t="shared" si="41"/>
        <v>3928</v>
      </c>
      <c r="P134" s="42">
        <f t="shared" si="42"/>
        <v>4038</v>
      </c>
      <c r="Q134" s="42">
        <f t="shared" si="43"/>
        <v>4190</v>
      </c>
      <c r="V134" s="42">
        <f t="shared" si="39"/>
        <v>0</v>
      </c>
      <c r="W134" s="42"/>
      <c r="X134" s="42"/>
      <c r="Y134" s="42"/>
      <c r="Z134" s="42"/>
      <c r="AA134" s="42">
        <f t="shared" si="40"/>
        <v>0</v>
      </c>
      <c r="AB134" s="42"/>
      <c r="AC134" s="42"/>
      <c r="AD134" s="42"/>
      <c r="AG134" s="11"/>
      <c r="AH134" s="11"/>
    </row>
    <row r="135" spans="1:34" x14ac:dyDescent="0.3">
      <c r="A135" s="58">
        <f t="shared" si="37"/>
        <v>419008</v>
      </c>
      <c r="B135" s="58" t="str">
        <f t="shared" si="44"/>
        <v>oui</v>
      </c>
      <c r="C135" s="58" t="str">
        <f t="shared" si="36"/>
        <v>oui</v>
      </c>
      <c r="D135" s="84"/>
      <c r="E135" s="20" t="s">
        <v>231</v>
      </c>
      <c r="F135" s="81">
        <v>419</v>
      </c>
      <c r="G135" s="81">
        <v>8</v>
      </c>
      <c r="H135" s="81" t="s">
        <v>414</v>
      </c>
      <c r="I135" s="81" t="s">
        <v>416</v>
      </c>
      <c r="J135" s="81"/>
      <c r="K135" s="23">
        <v>13</v>
      </c>
      <c r="L135" s="23">
        <v>12</v>
      </c>
      <c r="M135" s="23">
        <v>16</v>
      </c>
      <c r="N135" s="42" t="str">
        <f t="shared" si="38"/>
        <v xml:space="preserve"> </v>
      </c>
      <c r="O135" s="42">
        <f t="shared" si="41"/>
        <v>3928</v>
      </c>
      <c r="P135" s="42">
        <f t="shared" si="42"/>
        <v>4038</v>
      </c>
      <c r="Q135" s="42">
        <f t="shared" si="43"/>
        <v>4190</v>
      </c>
      <c r="V135" s="42">
        <f t="shared" si="39"/>
        <v>0</v>
      </c>
      <c r="W135" s="42"/>
      <c r="X135" s="42"/>
      <c r="Y135" s="42"/>
      <c r="Z135" s="42"/>
      <c r="AA135" s="42">
        <f t="shared" si="40"/>
        <v>0</v>
      </c>
      <c r="AB135" s="42"/>
      <c r="AC135" s="42"/>
      <c r="AD135" s="42"/>
      <c r="AG135" s="11"/>
      <c r="AH135" s="11"/>
    </row>
    <row r="136" spans="1:34" x14ac:dyDescent="0.3">
      <c r="A136" s="58">
        <f t="shared" si="37"/>
        <v>419009</v>
      </c>
      <c r="B136" s="58" t="str">
        <f t="shared" si="44"/>
        <v>oui</v>
      </c>
      <c r="C136" s="58" t="str">
        <f t="shared" si="36"/>
        <v>oui</v>
      </c>
      <c r="D136" s="84"/>
      <c r="E136" s="20" t="s">
        <v>231</v>
      </c>
      <c r="F136" s="81">
        <v>419</v>
      </c>
      <c r="G136" s="81">
        <v>9</v>
      </c>
      <c r="H136" s="81" t="s">
        <v>414</v>
      </c>
      <c r="I136" s="81" t="s">
        <v>417</v>
      </c>
      <c r="J136" s="81"/>
      <c r="K136" s="23">
        <v>13</v>
      </c>
      <c r="L136" s="23">
        <v>11</v>
      </c>
      <c r="M136" s="23">
        <v>14</v>
      </c>
      <c r="N136" s="42" t="str">
        <f t="shared" si="38"/>
        <v xml:space="preserve"> </v>
      </c>
      <c r="O136" s="42">
        <f t="shared" si="41"/>
        <v>3928</v>
      </c>
      <c r="P136" s="42">
        <f t="shared" si="42"/>
        <v>4038</v>
      </c>
      <c r="Q136" s="42">
        <f t="shared" si="43"/>
        <v>4190</v>
      </c>
      <c r="V136" s="42">
        <f t="shared" si="39"/>
        <v>0</v>
      </c>
      <c r="W136" s="42"/>
      <c r="X136" s="42"/>
      <c r="Y136" s="42"/>
      <c r="Z136" s="42"/>
      <c r="AA136" s="42">
        <f t="shared" si="40"/>
        <v>0</v>
      </c>
      <c r="AB136" s="42"/>
      <c r="AC136" s="42"/>
      <c r="AD136" s="42"/>
      <c r="AG136" s="11"/>
      <c r="AH136" s="11"/>
    </row>
    <row r="137" spans="1:34" x14ac:dyDescent="0.3">
      <c r="A137" s="58">
        <f t="shared" si="37"/>
        <v>419010</v>
      </c>
      <c r="B137" s="58" t="str">
        <f t="shared" si="44"/>
        <v>oui</v>
      </c>
      <c r="C137" s="58" t="str">
        <f t="shared" si="36"/>
        <v>oui</v>
      </c>
      <c r="D137" s="84"/>
      <c r="E137" s="20" t="s">
        <v>231</v>
      </c>
      <c r="F137" s="81">
        <v>419</v>
      </c>
      <c r="G137" s="81">
        <v>10</v>
      </c>
      <c r="H137" s="81" t="s">
        <v>418</v>
      </c>
      <c r="I137" s="81" t="s">
        <v>419</v>
      </c>
      <c r="J137" s="81" t="s">
        <v>242</v>
      </c>
      <c r="K137" s="23">
        <v>12</v>
      </c>
      <c r="L137" s="23">
        <v>17</v>
      </c>
      <c r="M137" s="23">
        <v>18</v>
      </c>
      <c r="N137" s="42" t="str">
        <f t="shared" si="38"/>
        <v xml:space="preserve"> </v>
      </c>
      <c r="O137" s="42">
        <f t="shared" si="41"/>
        <v>3928</v>
      </c>
      <c r="P137" s="42">
        <f t="shared" si="42"/>
        <v>4038</v>
      </c>
      <c r="Q137" s="42">
        <f t="shared" si="43"/>
        <v>4190</v>
      </c>
      <c r="V137" s="42">
        <f t="shared" si="39"/>
        <v>0</v>
      </c>
      <c r="W137" s="42"/>
      <c r="X137" s="42"/>
      <c r="Y137" s="42"/>
      <c r="Z137" s="42"/>
      <c r="AA137" s="42">
        <f t="shared" si="40"/>
        <v>0</v>
      </c>
      <c r="AB137" s="42"/>
      <c r="AC137" s="42"/>
      <c r="AD137" s="42"/>
      <c r="AG137" s="11"/>
      <c r="AH137" s="11"/>
    </row>
    <row r="138" spans="1:34" x14ac:dyDescent="0.3">
      <c r="A138" s="58">
        <f t="shared" si="37"/>
        <v>419011</v>
      </c>
      <c r="B138" s="58" t="str">
        <f t="shared" si="44"/>
        <v>oui</v>
      </c>
      <c r="C138" s="58" t="str">
        <f t="shared" si="36"/>
        <v>oui</v>
      </c>
      <c r="D138" s="84"/>
      <c r="E138" s="20" t="s">
        <v>231</v>
      </c>
      <c r="F138" s="81">
        <v>419</v>
      </c>
      <c r="G138" s="81">
        <v>11</v>
      </c>
      <c r="H138" s="81" t="s">
        <v>418</v>
      </c>
      <c r="I138" s="81" t="s">
        <v>420</v>
      </c>
      <c r="J138" s="81" t="s">
        <v>242</v>
      </c>
      <c r="K138" s="23">
        <v>11</v>
      </c>
      <c r="L138" s="23">
        <v>10</v>
      </c>
      <c r="M138" s="23">
        <v>12</v>
      </c>
      <c r="N138" s="42" t="str">
        <f t="shared" si="38"/>
        <v xml:space="preserve"> </v>
      </c>
      <c r="O138" s="42">
        <f t="shared" si="41"/>
        <v>3928</v>
      </c>
      <c r="P138" s="42">
        <f t="shared" si="42"/>
        <v>4038</v>
      </c>
      <c r="Q138" s="42">
        <f t="shared" si="43"/>
        <v>4190</v>
      </c>
      <c r="V138" s="42">
        <f t="shared" si="39"/>
        <v>0</v>
      </c>
      <c r="W138" s="42"/>
      <c r="X138" s="42"/>
      <c r="Y138" s="42"/>
      <c r="Z138" s="42"/>
      <c r="AA138" s="42">
        <f t="shared" si="40"/>
        <v>0</v>
      </c>
      <c r="AB138" s="42"/>
      <c r="AC138" s="42"/>
      <c r="AD138" s="42"/>
      <c r="AG138" s="11"/>
      <c r="AH138" s="11"/>
    </row>
    <row r="139" spans="1:34" x14ac:dyDescent="0.3">
      <c r="A139" s="58">
        <f t="shared" si="37"/>
        <v>419012</v>
      </c>
      <c r="B139" s="58" t="str">
        <f t="shared" si="44"/>
        <v>oui</v>
      </c>
      <c r="C139" s="58" t="str">
        <f t="shared" si="36"/>
        <v>oui</v>
      </c>
      <c r="D139" s="84"/>
      <c r="E139" s="20" t="s">
        <v>231</v>
      </c>
      <c r="F139" s="81">
        <v>419</v>
      </c>
      <c r="G139" s="81">
        <v>12</v>
      </c>
      <c r="H139" s="81" t="s">
        <v>418</v>
      </c>
      <c r="I139" s="81" t="s">
        <v>421</v>
      </c>
      <c r="J139" s="81" t="s">
        <v>242</v>
      </c>
      <c r="K139" s="23">
        <v>11</v>
      </c>
      <c r="L139" s="23">
        <v>12</v>
      </c>
      <c r="M139" s="23">
        <v>16</v>
      </c>
      <c r="N139" s="42" t="str">
        <f t="shared" si="38"/>
        <v xml:space="preserve"> </v>
      </c>
      <c r="O139" s="42">
        <f t="shared" si="41"/>
        <v>3928</v>
      </c>
      <c r="P139" s="42">
        <f t="shared" si="42"/>
        <v>4038</v>
      </c>
      <c r="Q139" s="42">
        <f t="shared" si="43"/>
        <v>4190</v>
      </c>
      <c r="V139" s="42">
        <f t="shared" si="39"/>
        <v>0</v>
      </c>
      <c r="W139" s="42"/>
      <c r="X139" s="42"/>
      <c r="Y139" s="42"/>
      <c r="Z139" s="42"/>
      <c r="AA139" s="42">
        <f t="shared" si="40"/>
        <v>0</v>
      </c>
      <c r="AB139" s="42"/>
      <c r="AC139" s="42"/>
      <c r="AD139" s="42"/>
      <c r="AG139" s="11"/>
      <c r="AH139" s="11"/>
    </row>
    <row r="140" spans="1:34" x14ac:dyDescent="0.3">
      <c r="A140" s="58">
        <f t="shared" si="37"/>
        <v>419013</v>
      </c>
      <c r="B140" s="58" t="str">
        <f t="shared" si="44"/>
        <v>oui</v>
      </c>
      <c r="C140" s="58" t="str">
        <f t="shared" si="36"/>
        <v>oui</v>
      </c>
      <c r="D140" s="84"/>
      <c r="E140" s="20" t="s">
        <v>231</v>
      </c>
      <c r="F140" s="81">
        <v>419</v>
      </c>
      <c r="G140" s="81">
        <v>13</v>
      </c>
      <c r="H140" s="81" t="s">
        <v>422</v>
      </c>
      <c r="I140" s="81" t="s">
        <v>423</v>
      </c>
      <c r="J140" s="81"/>
      <c r="K140" s="23">
        <v>12</v>
      </c>
      <c r="L140" s="23">
        <v>14</v>
      </c>
      <c r="M140" s="23">
        <v>13</v>
      </c>
      <c r="N140" s="42" t="str">
        <f t="shared" si="38"/>
        <v xml:space="preserve"> </v>
      </c>
      <c r="O140" s="42">
        <f t="shared" si="41"/>
        <v>3928</v>
      </c>
      <c r="P140" s="42">
        <f t="shared" si="42"/>
        <v>4038</v>
      </c>
      <c r="Q140" s="42">
        <f t="shared" si="43"/>
        <v>4190</v>
      </c>
      <c r="V140" s="42">
        <f t="shared" si="39"/>
        <v>0</v>
      </c>
      <c r="W140" s="42"/>
      <c r="X140" s="42"/>
      <c r="Y140" s="42"/>
      <c r="Z140" s="42"/>
      <c r="AA140" s="42">
        <f t="shared" si="40"/>
        <v>0</v>
      </c>
      <c r="AB140" s="42"/>
      <c r="AC140" s="42"/>
      <c r="AD140" s="42"/>
      <c r="AG140" s="11"/>
      <c r="AH140" s="11"/>
    </row>
    <row r="141" spans="1:34" x14ac:dyDescent="0.3">
      <c r="A141" s="58">
        <f t="shared" si="37"/>
        <v>419014</v>
      </c>
      <c r="B141" s="58" t="str">
        <f t="shared" si="44"/>
        <v>oui</v>
      </c>
      <c r="C141" s="58" t="str">
        <f t="shared" si="36"/>
        <v>oui</v>
      </c>
      <c r="D141" s="84"/>
      <c r="E141" s="20" t="s">
        <v>231</v>
      </c>
      <c r="F141" s="81">
        <v>419</v>
      </c>
      <c r="G141" s="81">
        <v>14</v>
      </c>
      <c r="H141" s="81" t="s">
        <v>422</v>
      </c>
      <c r="I141" s="81" t="s">
        <v>424</v>
      </c>
      <c r="J141" s="81"/>
      <c r="K141" s="23">
        <v>6</v>
      </c>
      <c r="L141" s="23">
        <v>13</v>
      </c>
      <c r="M141" s="23">
        <v>12</v>
      </c>
      <c r="N141" s="42" t="str">
        <f t="shared" si="38"/>
        <v xml:space="preserve"> </v>
      </c>
      <c r="O141" s="42">
        <f t="shared" si="41"/>
        <v>3928</v>
      </c>
      <c r="P141" s="42">
        <f t="shared" si="42"/>
        <v>4038</v>
      </c>
      <c r="Q141" s="42">
        <f t="shared" si="43"/>
        <v>4190</v>
      </c>
      <c r="V141" s="42">
        <f t="shared" si="39"/>
        <v>0</v>
      </c>
      <c r="W141" s="42"/>
      <c r="X141" s="42"/>
      <c r="Y141" s="42"/>
      <c r="Z141" s="42"/>
      <c r="AA141" s="42">
        <f t="shared" si="40"/>
        <v>0</v>
      </c>
      <c r="AB141" s="42"/>
      <c r="AC141" s="42"/>
      <c r="AD141" s="42"/>
      <c r="AG141" s="11"/>
      <c r="AH141" s="11"/>
    </row>
    <row r="142" spans="1:34" x14ac:dyDescent="0.3">
      <c r="A142" s="58">
        <f t="shared" si="37"/>
        <v>419015</v>
      </c>
      <c r="B142" s="58" t="str">
        <f t="shared" si="44"/>
        <v>oui</v>
      </c>
      <c r="C142" s="58" t="str">
        <f t="shared" si="36"/>
        <v>oui</v>
      </c>
      <c r="D142" s="84"/>
      <c r="E142" s="20" t="s">
        <v>231</v>
      </c>
      <c r="F142" s="81">
        <v>419</v>
      </c>
      <c r="G142" s="81">
        <v>15</v>
      </c>
      <c r="H142" s="81" t="s">
        <v>422</v>
      </c>
      <c r="I142" s="81" t="s">
        <v>425</v>
      </c>
      <c r="J142" s="81"/>
      <c r="K142" s="23">
        <v>18</v>
      </c>
      <c r="L142" s="23">
        <v>15</v>
      </c>
      <c r="M142" s="23">
        <v>15</v>
      </c>
      <c r="N142" s="42" t="str">
        <f t="shared" si="38"/>
        <v xml:space="preserve"> </v>
      </c>
      <c r="O142" s="42">
        <f t="shared" si="41"/>
        <v>3928</v>
      </c>
      <c r="P142" s="42">
        <f t="shared" si="42"/>
        <v>4038</v>
      </c>
      <c r="Q142" s="42">
        <f t="shared" si="43"/>
        <v>4190</v>
      </c>
      <c r="V142" s="42">
        <f t="shared" si="39"/>
        <v>0</v>
      </c>
      <c r="W142" s="42"/>
      <c r="X142" s="42"/>
      <c r="Y142" s="42"/>
      <c r="Z142" s="42"/>
      <c r="AA142" s="42">
        <f t="shared" si="40"/>
        <v>0</v>
      </c>
      <c r="AB142" s="42"/>
      <c r="AC142" s="42"/>
      <c r="AD142" s="42"/>
      <c r="AG142" s="11"/>
      <c r="AH142" s="11"/>
    </row>
    <row r="143" spans="1:34" x14ac:dyDescent="0.3">
      <c r="A143" s="58">
        <f t="shared" si="37"/>
        <v>419016</v>
      </c>
      <c r="B143" s="58" t="str">
        <f t="shared" si="44"/>
        <v>oui</v>
      </c>
      <c r="C143" s="58" t="str">
        <f t="shared" si="36"/>
        <v>oui</v>
      </c>
      <c r="D143" s="84"/>
      <c r="E143" s="20" t="s">
        <v>231</v>
      </c>
      <c r="F143" s="81">
        <v>419</v>
      </c>
      <c r="G143" s="81">
        <v>16</v>
      </c>
      <c r="H143" s="81" t="s">
        <v>426</v>
      </c>
      <c r="I143" s="81" t="s">
        <v>427</v>
      </c>
      <c r="J143" s="81" t="s">
        <v>242</v>
      </c>
      <c r="K143" s="23">
        <v>15</v>
      </c>
      <c r="L143" s="23">
        <v>11</v>
      </c>
      <c r="M143" s="23">
        <v>12</v>
      </c>
      <c r="N143" s="42" t="str">
        <f t="shared" si="38"/>
        <v xml:space="preserve"> </v>
      </c>
      <c r="O143" s="42">
        <f t="shared" si="41"/>
        <v>3928</v>
      </c>
      <c r="P143" s="42">
        <f t="shared" si="42"/>
        <v>4038</v>
      </c>
      <c r="Q143" s="42">
        <f t="shared" si="43"/>
        <v>4190</v>
      </c>
      <c r="V143" s="42">
        <f t="shared" si="39"/>
        <v>0</v>
      </c>
      <c r="W143" s="42"/>
      <c r="X143" s="42"/>
      <c r="Y143" s="42"/>
      <c r="Z143" s="42"/>
      <c r="AA143" s="42">
        <f t="shared" si="40"/>
        <v>0</v>
      </c>
      <c r="AB143" s="42"/>
      <c r="AC143" s="42"/>
      <c r="AD143" s="42"/>
      <c r="AG143" s="11"/>
      <c r="AH143" s="11"/>
    </row>
    <row r="144" spans="1:34" x14ac:dyDescent="0.3">
      <c r="A144" s="58">
        <f t="shared" si="37"/>
        <v>419017</v>
      </c>
      <c r="B144" s="58" t="str">
        <f t="shared" si="44"/>
        <v>oui</v>
      </c>
      <c r="C144" s="58" t="str">
        <f t="shared" si="36"/>
        <v>oui</v>
      </c>
      <c r="D144" s="84"/>
      <c r="E144" s="20" t="s">
        <v>231</v>
      </c>
      <c r="F144" s="81">
        <v>419</v>
      </c>
      <c r="G144" s="81">
        <v>17</v>
      </c>
      <c r="H144" s="81" t="s">
        <v>426</v>
      </c>
      <c r="I144" s="81" t="s">
        <v>428</v>
      </c>
      <c r="J144" s="81" t="s">
        <v>242</v>
      </c>
      <c r="K144" s="23">
        <v>13</v>
      </c>
      <c r="L144" s="23">
        <v>13</v>
      </c>
      <c r="M144" s="23">
        <v>13</v>
      </c>
      <c r="N144" s="42" t="str">
        <f t="shared" si="38"/>
        <v xml:space="preserve"> </v>
      </c>
      <c r="O144" s="42">
        <f t="shared" si="41"/>
        <v>3928</v>
      </c>
      <c r="P144" s="42">
        <f t="shared" si="42"/>
        <v>4038</v>
      </c>
      <c r="Q144" s="42">
        <f t="shared" si="43"/>
        <v>4190</v>
      </c>
      <c r="V144" s="42">
        <f t="shared" si="39"/>
        <v>0</v>
      </c>
      <c r="W144" s="42"/>
      <c r="X144" s="42"/>
      <c r="Y144" s="42"/>
      <c r="Z144" s="42"/>
      <c r="AA144" s="42">
        <f t="shared" si="40"/>
        <v>0</v>
      </c>
      <c r="AB144" s="42"/>
      <c r="AC144" s="42"/>
      <c r="AD144" s="42"/>
      <c r="AG144" s="11"/>
      <c r="AH144" s="11"/>
    </row>
    <row r="145" spans="1:34" x14ac:dyDescent="0.3">
      <c r="A145" s="58">
        <f t="shared" si="37"/>
        <v>419018</v>
      </c>
      <c r="B145" s="58" t="str">
        <f t="shared" si="44"/>
        <v>oui</v>
      </c>
      <c r="C145" s="58" t="str">
        <f t="shared" si="36"/>
        <v>oui</v>
      </c>
      <c r="D145" s="84"/>
      <c r="E145" s="20" t="s">
        <v>231</v>
      </c>
      <c r="F145" s="81">
        <v>419</v>
      </c>
      <c r="G145" s="81">
        <v>18</v>
      </c>
      <c r="H145" s="81" t="s">
        <v>426</v>
      </c>
      <c r="I145" s="81" t="s">
        <v>429</v>
      </c>
      <c r="J145" s="81" t="s">
        <v>242</v>
      </c>
      <c r="K145" s="23">
        <v>11</v>
      </c>
      <c r="L145" s="23">
        <v>13</v>
      </c>
      <c r="M145" s="23">
        <v>13</v>
      </c>
      <c r="N145" s="42" t="str">
        <f t="shared" si="38"/>
        <v xml:space="preserve"> </v>
      </c>
      <c r="O145" s="42">
        <f t="shared" si="41"/>
        <v>3928</v>
      </c>
      <c r="P145" s="42">
        <f t="shared" si="42"/>
        <v>4038</v>
      </c>
      <c r="Q145" s="42">
        <f t="shared" si="43"/>
        <v>4190</v>
      </c>
      <c r="V145" s="42">
        <f t="shared" si="39"/>
        <v>0</v>
      </c>
      <c r="W145" s="42"/>
      <c r="X145" s="42"/>
      <c r="Y145" s="42"/>
      <c r="Z145" s="42"/>
      <c r="AA145" s="42">
        <f t="shared" si="40"/>
        <v>0</v>
      </c>
      <c r="AB145" s="42"/>
      <c r="AC145" s="42"/>
      <c r="AD145" s="42"/>
      <c r="AG145" s="11"/>
      <c r="AH145" s="11"/>
    </row>
    <row r="146" spans="1:34" x14ac:dyDescent="0.3">
      <c r="A146" s="58">
        <f t="shared" si="37"/>
        <v>419019</v>
      </c>
      <c r="B146" s="58" t="str">
        <f t="shared" si="44"/>
        <v>oui</v>
      </c>
      <c r="C146" s="58" t="str">
        <f t="shared" si="36"/>
        <v>oui</v>
      </c>
      <c r="D146" s="84"/>
      <c r="E146" s="20" t="s">
        <v>231</v>
      </c>
      <c r="F146" s="81">
        <v>419</v>
      </c>
      <c r="G146" s="81">
        <v>19</v>
      </c>
      <c r="H146" s="81" t="s">
        <v>430</v>
      </c>
      <c r="I146" s="81" t="s">
        <v>431</v>
      </c>
      <c r="J146" s="81"/>
      <c r="K146" s="23">
        <v>10</v>
      </c>
      <c r="L146" s="23">
        <v>12</v>
      </c>
      <c r="M146" s="23">
        <v>10</v>
      </c>
      <c r="N146" s="42" t="str">
        <f t="shared" si="38"/>
        <v xml:space="preserve"> </v>
      </c>
      <c r="O146" s="42">
        <f t="shared" si="41"/>
        <v>3928</v>
      </c>
      <c r="P146" s="42">
        <f t="shared" si="42"/>
        <v>4038</v>
      </c>
      <c r="Q146" s="42">
        <f t="shared" si="43"/>
        <v>4190</v>
      </c>
      <c r="V146" s="42">
        <f t="shared" si="39"/>
        <v>0</v>
      </c>
      <c r="W146" s="42"/>
      <c r="X146" s="42"/>
      <c r="Y146" s="42"/>
      <c r="Z146" s="42"/>
      <c r="AA146" s="42">
        <f t="shared" si="40"/>
        <v>0</v>
      </c>
      <c r="AB146" s="42"/>
      <c r="AC146" s="42"/>
      <c r="AD146" s="42"/>
      <c r="AG146" s="11"/>
      <c r="AH146" s="11"/>
    </row>
    <row r="147" spans="1:34" x14ac:dyDescent="0.3">
      <c r="A147" s="58">
        <f t="shared" si="37"/>
        <v>419020</v>
      </c>
      <c r="B147" s="58" t="str">
        <f t="shared" si="44"/>
        <v>oui</v>
      </c>
      <c r="C147" s="58" t="str">
        <f t="shared" si="36"/>
        <v>oui</v>
      </c>
      <c r="D147" s="84"/>
      <c r="E147" s="20" t="s">
        <v>231</v>
      </c>
      <c r="F147" s="81">
        <v>419</v>
      </c>
      <c r="G147" s="81">
        <v>20</v>
      </c>
      <c r="H147" s="81" t="s">
        <v>430</v>
      </c>
      <c r="I147" s="81" t="s">
        <v>432</v>
      </c>
      <c r="J147" s="81"/>
      <c r="K147" s="23">
        <v>13</v>
      </c>
      <c r="L147" s="23">
        <v>13</v>
      </c>
      <c r="M147" s="23">
        <v>14</v>
      </c>
      <c r="N147" s="42" t="str">
        <f t="shared" si="38"/>
        <v xml:space="preserve"> </v>
      </c>
      <c r="O147" s="42">
        <f t="shared" si="41"/>
        <v>3928</v>
      </c>
      <c r="P147" s="42">
        <f t="shared" si="42"/>
        <v>4038</v>
      </c>
      <c r="Q147" s="42">
        <f t="shared" si="43"/>
        <v>4190</v>
      </c>
      <c r="V147" s="42">
        <f t="shared" si="39"/>
        <v>0</v>
      </c>
      <c r="W147" s="42"/>
      <c r="X147" s="42"/>
      <c r="Y147" s="42"/>
      <c r="Z147" s="42"/>
      <c r="AA147" s="42">
        <f t="shared" si="40"/>
        <v>0</v>
      </c>
      <c r="AB147" s="42"/>
      <c r="AC147" s="42"/>
      <c r="AD147" s="42"/>
      <c r="AG147" s="11"/>
      <c r="AH147" s="11"/>
    </row>
    <row r="148" spans="1:34" x14ac:dyDescent="0.3">
      <c r="A148" s="58">
        <f t="shared" si="37"/>
        <v>419021</v>
      </c>
      <c r="B148" s="58" t="str">
        <f t="shared" si="44"/>
        <v>oui</v>
      </c>
      <c r="C148" s="58" t="str">
        <f t="shared" si="36"/>
        <v>oui</v>
      </c>
      <c r="D148" s="84"/>
      <c r="E148" s="20" t="s">
        <v>231</v>
      </c>
      <c r="F148" s="81">
        <v>419</v>
      </c>
      <c r="G148" s="81">
        <v>21</v>
      </c>
      <c r="H148" s="81" t="s">
        <v>433</v>
      </c>
      <c r="I148" s="81" t="s">
        <v>434</v>
      </c>
      <c r="J148" s="81"/>
      <c r="K148" s="23">
        <v>11</v>
      </c>
      <c r="L148" s="23">
        <v>9</v>
      </c>
      <c r="M148" s="23">
        <v>12</v>
      </c>
      <c r="N148" s="42" t="str">
        <f t="shared" si="38"/>
        <v xml:space="preserve"> </v>
      </c>
      <c r="O148" s="42">
        <f t="shared" si="41"/>
        <v>3928</v>
      </c>
      <c r="P148" s="42">
        <f t="shared" si="42"/>
        <v>4038</v>
      </c>
      <c r="Q148" s="42">
        <f t="shared" si="43"/>
        <v>4190</v>
      </c>
      <c r="V148" s="42">
        <f t="shared" si="39"/>
        <v>0</v>
      </c>
      <c r="W148" s="42"/>
      <c r="X148" s="42"/>
      <c r="Y148" s="42"/>
      <c r="Z148" s="42"/>
      <c r="AA148" s="42">
        <f t="shared" si="40"/>
        <v>0</v>
      </c>
      <c r="AB148" s="42"/>
      <c r="AC148" s="42"/>
      <c r="AD148" s="42"/>
      <c r="AG148" s="11"/>
      <c r="AH148" s="11"/>
    </row>
    <row r="149" spans="1:34" x14ac:dyDescent="0.3">
      <c r="A149" s="58">
        <f t="shared" si="37"/>
        <v>419022</v>
      </c>
      <c r="B149" s="58" t="str">
        <f t="shared" si="44"/>
        <v>oui</v>
      </c>
      <c r="C149" s="58" t="str">
        <f t="shared" si="36"/>
        <v>oui</v>
      </c>
      <c r="D149" s="84"/>
      <c r="E149" s="20" t="s">
        <v>231</v>
      </c>
      <c r="F149" s="81">
        <v>419</v>
      </c>
      <c r="G149" s="81">
        <v>22</v>
      </c>
      <c r="H149" s="81" t="s">
        <v>433</v>
      </c>
      <c r="I149" s="81" t="s">
        <v>435</v>
      </c>
      <c r="J149" s="81"/>
      <c r="K149" s="23">
        <v>11</v>
      </c>
      <c r="L149" s="23">
        <v>10</v>
      </c>
      <c r="M149" s="23">
        <v>13</v>
      </c>
      <c r="N149" s="42" t="str">
        <f t="shared" si="38"/>
        <v xml:space="preserve"> </v>
      </c>
      <c r="O149" s="42">
        <f t="shared" si="41"/>
        <v>3928</v>
      </c>
      <c r="P149" s="42">
        <f t="shared" si="42"/>
        <v>4038</v>
      </c>
      <c r="Q149" s="42">
        <f t="shared" si="43"/>
        <v>4190</v>
      </c>
      <c r="V149" s="42">
        <f t="shared" si="39"/>
        <v>0</v>
      </c>
      <c r="W149" s="42"/>
      <c r="X149" s="42"/>
      <c r="Y149" s="42"/>
      <c r="Z149" s="42"/>
      <c r="AA149" s="42">
        <f t="shared" si="40"/>
        <v>0</v>
      </c>
      <c r="AB149" s="42"/>
      <c r="AC149" s="42"/>
      <c r="AD149" s="42"/>
      <c r="AG149" s="11"/>
      <c r="AH149" s="11"/>
    </row>
    <row r="150" spans="1:34" x14ac:dyDescent="0.3">
      <c r="A150" s="58">
        <f t="shared" si="37"/>
        <v>419023</v>
      </c>
      <c r="B150" s="58" t="str">
        <f t="shared" si="44"/>
        <v>oui</v>
      </c>
      <c r="C150" s="58" t="str">
        <f t="shared" si="36"/>
        <v>oui</v>
      </c>
      <c r="D150" s="84"/>
      <c r="E150" s="20" t="s">
        <v>231</v>
      </c>
      <c r="F150" s="81">
        <v>419</v>
      </c>
      <c r="G150" s="81">
        <v>23</v>
      </c>
      <c r="H150" s="81" t="s">
        <v>436</v>
      </c>
      <c r="I150" s="81" t="s">
        <v>437</v>
      </c>
      <c r="J150" s="81" t="s">
        <v>242</v>
      </c>
      <c r="K150" s="23">
        <v>10</v>
      </c>
      <c r="L150" s="23">
        <v>12</v>
      </c>
      <c r="M150" s="23">
        <v>14</v>
      </c>
      <c r="N150" s="42" t="str">
        <f t="shared" si="38"/>
        <v xml:space="preserve"> </v>
      </c>
      <c r="O150" s="42">
        <f t="shared" si="41"/>
        <v>3928</v>
      </c>
      <c r="P150" s="42">
        <f t="shared" si="42"/>
        <v>4038</v>
      </c>
      <c r="Q150" s="42">
        <f t="shared" si="43"/>
        <v>4190</v>
      </c>
      <c r="V150" s="42">
        <f t="shared" si="39"/>
        <v>0</v>
      </c>
      <c r="W150" s="42"/>
      <c r="X150" s="42"/>
      <c r="Y150" s="42"/>
      <c r="Z150" s="42"/>
      <c r="AA150" s="42">
        <f t="shared" si="40"/>
        <v>0</v>
      </c>
      <c r="AB150" s="42"/>
      <c r="AC150" s="42"/>
      <c r="AD150" s="42"/>
      <c r="AG150" s="11"/>
      <c r="AH150" s="11"/>
    </row>
    <row r="151" spans="1:34" x14ac:dyDescent="0.3">
      <c r="A151" s="58">
        <f t="shared" si="37"/>
        <v>419024</v>
      </c>
      <c r="B151" s="58" t="str">
        <f t="shared" si="44"/>
        <v>oui</v>
      </c>
      <c r="C151" s="58" t="str">
        <f t="shared" si="36"/>
        <v>oui</v>
      </c>
      <c r="D151" s="84"/>
      <c r="E151" s="20" t="s">
        <v>231</v>
      </c>
      <c r="F151" s="81">
        <v>419</v>
      </c>
      <c r="G151" s="81">
        <v>24</v>
      </c>
      <c r="H151" s="81" t="s">
        <v>436</v>
      </c>
      <c r="I151" s="81" t="s">
        <v>438</v>
      </c>
      <c r="J151" s="81" t="s">
        <v>242</v>
      </c>
      <c r="K151" s="23">
        <v>11</v>
      </c>
      <c r="L151" s="23">
        <v>20</v>
      </c>
      <c r="M151" s="23">
        <v>20</v>
      </c>
      <c r="N151" s="42" t="str">
        <f t="shared" si="38"/>
        <v xml:space="preserve"> </v>
      </c>
      <c r="O151" s="42">
        <f t="shared" si="41"/>
        <v>3928</v>
      </c>
      <c r="P151" s="42">
        <f t="shared" si="42"/>
        <v>4038</v>
      </c>
      <c r="Q151" s="42">
        <f t="shared" si="43"/>
        <v>4190</v>
      </c>
      <c r="V151" s="42">
        <f t="shared" si="39"/>
        <v>0</v>
      </c>
      <c r="W151" s="42"/>
      <c r="X151" s="42"/>
      <c r="Y151" s="42"/>
      <c r="Z151" s="42"/>
      <c r="AA151" s="42">
        <f t="shared" si="40"/>
        <v>0</v>
      </c>
      <c r="AB151" s="42"/>
      <c r="AC151" s="42"/>
      <c r="AD151" s="42"/>
      <c r="AG151" s="11"/>
      <c r="AH151" s="11"/>
    </row>
    <row r="152" spans="1:34" x14ac:dyDescent="0.3">
      <c r="A152" s="58">
        <f t="shared" si="37"/>
        <v>419025</v>
      </c>
      <c r="B152" s="58" t="str">
        <f t="shared" si="44"/>
        <v>oui</v>
      </c>
      <c r="C152" s="58" t="str">
        <f t="shared" si="36"/>
        <v>oui</v>
      </c>
      <c r="D152" s="84"/>
      <c r="E152" s="20" t="s">
        <v>231</v>
      </c>
      <c r="F152" s="81">
        <v>419</v>
      </c>
      <c r="G152" s="81">
        <v>25</v>
      </c>
      <c r="H152" s="81" t="s">
        <v>436</v>
      </c>
      <c r="I152" s="81" t="s">
        <v>439</v>
      </c>
      <c r="J152" s="81" t="s">
        <v>242</v>
      </c>
      <c r="K152" s="23">
        <v>13</v>
      </c>
      <c r="L152" s="23">
        <v>12</v>
      </c>
      <c r="M152" s="23">
        <v>13</v>
      </c>
      <c r="N152" s="42" t="str">
        <f t="shared" si="38"/>
        <v xml:space="preserve"> </v>
      </c>
      <c r="O152" s="42">
        <f t="shared" si="41"/>
        <v>3928</v>
      </c>
      <c r="P152" s="42">
        <f t="shared" si="42"/>
        <v>4038</v>
      </c>
      <c r="Q152" s="42">
        <f t="shared" si="43"/>
        <v>4190</v>
      </c>
      <c r="V152" s="42">
        <f t="shared" si="39"/>
        <v>0</v>
      </c>
      <c r="W152" s="42"/>
      <c r="X152" s="42"/>
      <c r="Y152" s="42"/>
      <c r="Z152" s="42"/>
      <c r="AA152" s="42">
        <f t="shared" si="40"/>
        <v>0</v>
      </c>
      <c r="AB152" s="42"/>
      <c r="AC152" s="42"/>
      <c r="AD152" s="42"/>
      <c r="AG152" s="11"/>
      <c r="AH152" s="11"/>
    </row>
    <row r="153" spans="1:34" x14ac:dyDescent="0.3">
      <c r="A153" s="58">
        <f t="shared" si="37"/>
        <v>419026</v>
      </c>
      <c r="B153" s="58" t="str">
        <f t="shared" si="44"/>
        <v>oui</v>
      </c>
      <c r="C153" s="58" t="str">
        <f t="shared" si="36"/>
        <v>oui</v>
      </c>
      <c r="D153" s="84"/>
      <c r="E153" s="20" t="s">
        <v>231</v>
      </c>
      <c r="F153" s="81">
        <v>419</v>
      </c>
      <c r="G153" s="81">
        <v>26</v>
      </c>
      <c r="H153" s="81" t="s">
        <v>440</v>
      </c>
      <c r="I153" s="81" t="s">
        <v>441</v>
      </c>
      <c r="J153" s="81" t="s">
        <v>242</v>
      </c>
      <c r="K153" s="23">
        <v>11</v>
      </c>
      <c r="L153" s="23">
        <v>11</v>
      </c>
      <c r="M153" s="23">
        <v>10</v>
      </c>
      <c r="N153" s="42" t="str">
        <f t="shared" si="38"/>
        <v xml:space="preserve"> </v>
      </c>
      <c r="O153" s="42">
        <f t="shared" si="41"/>
        <v>3928</v>
      </c>
      <c r="P153" s="42">
        <f t="shared" si="42"/>
        <v>4038</v>
      </c>
      <c r="Q153" s="42">
        <f t="shared" si="43"/>
        <v>4190</v>
      </c>
      <c r="V153" s="42">
        <f t="shared" si="39"/>
        <v>0</v>
      </c>
      <c r="W153" s="42"/>
      <c r="X153" s="42"/>
      <c r="Y153" s="42"/>
      <c r="Z153" s="42"/>
      <c r="AA153" s="42">
        <f t="shared" si="40"/>
        <v>0</v>
      </c>
      <c r="AB153" s="42"/>
      <c r="AC153" s="42"/>
      <c r="AD153" s="42"/>
      <c r="AG153" s="11"/>
      <c r="AH153" s="11"/>
    </row>
    <row r="154" spans="1:34" x14ac:dyDescent="0.3">
      <c r="A154" s="58">
        <f t="shared" si="37"/>
        <v>419027</v>
      </c>
      <c r="B154" s="58" t="str">
        <f t="shared" si="44"/>
        <v>oui</v>
      </c>
      <c r="C154" s="58" t="str">
        <f t="shared" si="36"/>
        <v>oui</v>
      </c>
      <c r="D154" s="84"/>
      <c r="E154" s="20" t="s">
        <v>231</v>
      </c>
      <c r="F154" s="81">
        <v>419</v>
      </c>
      <c r="G154" s="81">
        <v>27</v>
      </c>
      <c r="H154" s="81" t="s">
        <v>440</v>
      </c>
      <c r="I154" s="81" t="s">
        <v>442</v>
      </c>
      <c r="J154" s="81" t="s">
        <v>242</v>
      </c>
      <c r="K154" s="23">
        <v>11</v>
      </c>
      <c r="L154" s="23">
        <v>13</v>
      </c>
      <c r="M154" s="23">
        <v>12</v>
      </c>
      <c r="N154" s="42" t="str">
        <f t="shared" si="38"/>
        <v xml:space="preserve"> </v>
      </c>
      <c r="O154" s="42">
        <f t="shared" si="41"/>
        <v>3928</v>
      </c>
      <c r="P154" s="42">
        <f t="shared" si="42"/>
        <v>4038</v>
      </c>
      <c r="Q154" s="42">
        <f t="shared" si="43"/>
        <v>4190</v>
      </c>
      <c r="V154" s="42">
        <f t="shared" si="39"/>
        <v>0</v>
      </c>
      <c r="W154" s="42"/>
      <c r="X154" s="42"/>
      <c r="Y154" s="42"/>
      <c r="Z154" s="42"/>
      <c r="AA154" s="42">
        <f t="shared" si="40"/>
        <v>0</v>
      </c>
      <c r="AB154" s="42"/>
      <c r="AC154" s="42"/>
      <c r="AD154" s="42"/>
      <c r="AG154" s="11"/>
      <c r="AH154" s="11"/>
    </row>
    <row r="155" spans="1:34" x14ac:dyDescent="0.3">
      <c r="A155" s="58">
        <f t="shared" si="37"/>
        <v>419028</v>
      </c>
      <c r="B155" s="58" t="str">
        <f t="shared" si="44"/>
        <v>oui</v>
      </c>
      <c r="C155" s="58" t="str">
        <f t="shared" si="36"/>
        <v>oui</v>
      </c>
      <c r="D155" s="84"/>
      <c r="E155" s="20" t="s">
        <v>231</v>
      </c>
      <c r="F155" s="20">
        <v>419</v>
      </c>
      <c r="G155" s="20">
        <v>28</v>
      </c>
      <c r="H155" s="20" t="s">
        <v>440</v>
      </c>
      <c r="I155" s="20" t="s">
        <v>443</v>
      </c>
      <c r="J155" s="20" t="s">
        <v>242</v>
      </c>
      <c r="K155" s="23">
        <v>10</v>
      </c>
      <c r="L155" s="23">
        <v>12</v>
      </c>
      <c r="M155" s="23">
        <v>15</v>
      </c>
      <c r="N155" s="42" t="str">
        <f t="shared" si="38"/>
        <v xml:space="preserve"> </v>
      </c>
      <c r="O155" s="42">
        <f t="shared" si="41"/>
        <v>3928</v>
      </c>
      <c r="P155" s="42">
        <f t="shared" si="42"/>
        <v>4038</v>
      </c>
      <c r="Q155" s="42">
        <f t="shared" si="43"/>
        <v>4190</v>
      </c>
      <c r="V155" s="42">
        <f t="shared" si="39"/>
        <v>0</v>
      </c>
      <c r="W155" s="42"/>
      <c r="X155" s="42"/>
      <c r="Y155" s="42"/>
      <c r="Z155" s="42"/>
      <c r="AA155" s="42">
        <f t="shared" si="40"/>
        <v>0</v>
      </c>
      <c r="AB155" s="42"/>
      <c r="AC155" s="42"/>
      <c r="AD155" s="42"/>
    </row>
    <row r="156" spans="1:34" x14ac:dyDescent="0.3">
      <c r="A156" s="58">
        <f t="shared" si="37"/>
        <v>419029</v>
      </c>
      <c r="B156" s="58" t="str">
        <f t="shared" si="44"/>
        <v>oui</v>
      </c>
      <c r="C156" s="58" t="str">
        <f t="shared" si="36"/>
        <v>oui</v>
      </c>
      <c r="D156" s="84"/>
      <c r="E156" s="20" t="s">
        <v>231</v>
      </c>
      <c r="F156" s="20">
        <v>419</v>
      </c>
      <c r="G156" s="20">
        <v>29</v>
      </c>
      <c r="H156" s="20" t="s">
        <v>444</v>
      </c>
      <c r="I156" s="20" t="s">
        <v>445</v>
      </c>
      <c r="J156" s="20"/>
      <c r="K156" s="23">
        <v>10</v>
      </c>
      <c r="L156" s="23">
        <v>8</v>
      </c>
      <c r="M156" s="23">
        <v>13</v>
      </c>
      <c r="N156" s="42" t="str">
        <f t="shared" si="38"/>
        <v xml:space="preserve"> </v>
      </c>
      <c r="O156" s="42">
        <f t="shared" si="41"/>
        <v>3928</v>
      </c>
      <c r="P156" s="42">
        <f t="shared" si="42"/>
        <v>4038</v>
      </c>
      <c r="Q156" s="42">
        <f t="shared" si="43"/>
        <v>4190</v>
      </c>
      <c r="V156" s="42">
        <f t="shared" si="39"/>
        <v>0</v>
      </c>
      <c r="W156" s="42"/>
      <c r="X156" s="42"/>
      <c r="Y156" s="42"/>
      <c r="Z156" s="42"/>
      <c r="AA156" s="42">
        <f t="shared" si="40"/>
        <v>0</v>
      </c>
      <c r="AB156" s="42"/>
      <c r="AC156" s="42"/>
      <c r="AD156" s="42"/>
    </row>
    <row r="157" spans="1:34" x14ac:dyDescent="0.3">
      <c r="A157" s="58">
        <f t="shared" si="37"/>
        <v>419030</v>
      </c>
      <c r="B157" s="58" t="str">
        <f t="shared" si="44"/>
        <v>oui</v>
      </c>
      <c r="C157" s="58" t="str">
        <f t="shared" si="36"/>
        <v>oui</v>
      </c>
      <c r="D157" s="84"/>
      <c r="E157" s="20" t="s">
        <v>231</v>
      </c>
      <c r="F157" s="20">
        <v>419</v>
      </c>
      <c r="G157" s="20">
        <v>30</v>
      </c>
      <c r="H157" s="20" t="s">
        <v>444</v>
      </c>
      <c r="I157" s="20" t="s">
        <v>446</v>
      </c>
      <c r="J157" s="20"/>
      <c r="K157" s="23">
        <v>16</v>
      </c>
      <c r="L157" s="23">
        <v>14</v>
      </c>
      <c r="M157" s="23">
        <v>13</v>
      </c>
      <c r="N157" s="42" t="str">
        <f t="shared" si="38"/>
        <v xml:space="preserve"> </v>
      </c>
      <c r="O157" s="42">
        <f t="shared" si="41"/>
        <v>3928</v>
      </c>
      <c r="P157" s="42">
        <f t="shared" si="42"/>
        <v>4038</v>
      </c>
      <c r="Q157" s="42">
        <f t="shared" si="43"/>
        <v>4190</v>
      </c>
      <c r="V157" s="42">
        <f t="shared" si="39"/>
        <v>0</v>
      </c>
      <c r="W157" s="42"/>
      <c r="X157" s="42"/>
      <c r="Y157" s="42"/>
      <c r="Z157" s="42"/>
      <c r="AA157" s="42">
        <f t="shared" si="40"/>
        <v>0</v>
      </c>
      <c r="AB157" s="42"/>
      <c r="AC157" s="42"/>
      <c r="AD157" s="42"/>
    </row>
    <row r="158" spans="1:34" x14ac:dyDescent="0.3">
      <c r="A158" s="58">
        <f t="shared" si="37"/>
        <v>419031</v>
      </c>
      <c r="B158" s="58" t="str">
        <f t="shared" si="44"/>
        <v>oui</v>
      </c>
      <c r="C158" s="58" t="str">
        <f t="shared" si="36"/>
        <v>oui</v>
      </c>
      <c r="D158" s="84"/>
      <c r="E158" s="20" t="s">
        <v>231</v>
      </c>
      <c r="F158" s="20">
        <v>419</v>
      </c>
      <c r="G158" s="20">
        <v>31</v>
      </c>
      <c r="H158" s="20" t="s">
        <v>444</v>
      </c>
      <c r="I158" s="20" t="s">
        <v>447</v>
      </c>
      <c r="J158" s="20"/>
      <c r="K158" s="23">
        <v>12</v>
      </c>
      <c r="L158" s="23">
        <v>10</v>
      </c>
      <c r="M158" s="23">
        <v>13</v>
      </c>
      <c r="N158" s="42" t="str">
        <f t="shared" si="38"/>
        <v xml:space="preserve"> </v>
      </c>
      <c r="O158" s="42">
        <f t="shared" si="41"/>
        <v>3928</v>
      </c>
      <c r="P158" s="42">
        <f t="shared" si="42"/>
        <v>4038</v>
      </c>
      <c r="Q158" s="42">
        <f t="shared" si="43"/>
        <v>4190</v>
      </c>
      <c r="V158" s="42">
        <f t="shared" si="39"/>
        <v>0</v>
      </c>
      <c r="W158" s="42"/>
      <c r="X158" s="42"/>
      <c r="Y158" s="42"/>
      <c r="Z158" s="42"/>
      <c r="AA158" s="42">
        <f t="shared" si="40"/>
        <v>0</v>
      </c>
      <c r="AB158" s="42"/>
      <c r="AC158" s="42"/>
      <c r="AD158" s="42"/>
    </row>
    <row r="159" spans="1:34" x14ac:dyDescent="0.3">
      <c r="A159" s="58">
        <f t="shared" si="37"/>
        <v>419032</v>
      </c>
      <c r="B159" s="58" t="str">
        <f t="shared" si="44"/>
        <v>oui</v>
      </c>
      <c r="C159" s="58" t="str">
        <f t="shared" si="36"/>
        <v>oui</v>
      </c>
      <c r="D159" s="84"/>
      <c r="E159" s="20" t="s">
        <v>231</v>
      </c>
      <c r="F159" s="20">
        <v>419</v>
      </c>
      <c r="G159" s="20">
        <v>32</v>
      </c>
      <c r="H159" s="20" t="s">
        <v>448</v>
      </c>
      <c r="I159" s="20" t="s">
        <v>449</v>
      </c>
      <c r="J159" s="20"/>
      <c r="K159" s="23">
        <v>11</v>
      </c>
      <c r="L159" s="23">
        <v>13</v>
      </c>
      <c r="M159" s="23">
        <v>11</v>
      </c>
      <c r="N159" s="42" t="str">
        <f t="shared" si="38"/>
        <v xml:space="preserve"> </v>
      </c>
      <c r="O159" s="42">
        <f t="shared" si="41"/>
        <v>3928</v>
      </c>
      <c r="P159" s="42">
        <f t="shared" si="42"/>
        <v>4038</v>
      </c>
      <c r="Q159" s="42">
        <f t="shared" si="43"/>
        <v>4190</v>
      </c>
      <c r="V159" s="42">
        <f t="shared" si="39"/>
        <v>0</v>
      </c>
      <c r="W159" s="42"/>
      <c r="X159" s="42"/>
      <c r="Y159" s="42"/>
      <c r="Z159" s="42"/>
      <c r="AA159" s="42">
        <f t="shared" si="40"/>
        <v>0</v>
      </c>
      <c r="AB159" s="42"/>
      <c r="AC159" s="42"/>
      <c r="AD159" s="42"/>
    </row>
    <row r="160" spans="1:34" x14ac:dyDescent="0.3">
      <c r="A160" s="58">
        <f t="shared" si="37"/>
        <v>419033</v>
      </c>
      <c r="B160" s="58" t="str">
        <f t="shared" si="44"/>
        <v>oui</v>
      </c>
      <c r="C160" s="58" t="str">
        <f t="shared" si="36"/>
        <v>oui</v>
      </c>
      <c r="D160" s="84"/>
      <c r="E160" s="20" t="s">
        <v>231</v>
      </c>
      <c r="F160" s="20">
        <v>419</v>
      </c>
      <c r="G160" s="20">
        <v>33</v>
      </c>
      <c r="H160" s="20" t="s">
        <v>448</v>
      </c>
      <c r="I160" s="20" t="s">
        <v>450</v>
      </c>
      <c r="J160" s="20"/>
      <c r="K160" s="23">
        <v>11</v>
      </c>
      <c r="L160" s="23">
        <v>13</v>
      </c>
      <c r="M160" s="23">
        <v>14</v>
      </c>
      <c r="N160" s="42" t="str">
        <f t="shared" si="38"/>
        <v xml:space="preserve"> </v>
      </c>
      <c r="O160" s="42">
        <f t="shared" si="41"/>
        <v>3928</v>
      </c>
      <c r="P160" s="42">
        <f t="shared" si="42"/>
        <v>4038</v>
      </c>
      <c r="Q160" s="42">
        <f t="shared" si="43"/>
        <v>4190</v>
      </c>
      <c r="V160" s="42">
        <f t="shared" si="39"/>
        <v>0</v>
      </c>
      <c r="W160" s="42"/>
      <c r="X160" s="42"/>
      <c r="Y160" s="42"/>
      <c r="Z160" s="42"/>
      <c r="AA160" s="42">
        <f t="shared" si="40"/>
        <v>0</v>
      </c>
      <c r="AB160" s="42"/>
      <c r="AC160" s="42"/>
      <c r="AD160" s="42"/>
    </row>
    <row r="161" spans="1:30" x14ac:dyDescent="0.3">
      <c r="A161" s="58">
        <f t="shared" si="37"/>
        <v>419034</v>
      </c>
      <c r="B161" s="58" t="str">
        <f t="shared" si="44"/>
        <v>oui</v>
      </c>
      <c r="C161" s="58" t="str">
        <f t="shared" si="36"/>
        <v>oui</v>
      </c>
      <c r="D161" s="84"/>
      <c r="E161" s="20" t="s">
        <v>231</v>
      </c>
      <c r="F161" s="20">
        <v>419</v>
      </c>
      <c r="G161" s="20">
        <v>34</v>
      </c>
      <c r="H161" s="20" t="s">
        <v>448</v>
      </c>
      <c r="I161" s="20" t="s">
        <v>451</v>
      </c>
      <c r="J161" s="20"/>
      <c r="K161" s="23">
        <v>13</v>
      </c>
      <c r="L161" s="23">
        <v>18</v>
      </c>
      <c r="M161" s="23">
        <v>20</v>
      </c>
      <c r="N161" s="42" t="str">
        <f t="shared" si="38"/>
        <v xml:space="preserve"> </v>
      </c>
      <c r="O161" s="42">
        <f t="shared" si="41"/>
        <v>3928</v>
      </c>
      <c r="P161" s="42">
        <f t="shared" si="42"/>
        <v>4038</v>
      </c>
      <c r="Q161" s="42">
        <f t="shared" si="43"/>
        <v>4190</v>
      </c>
      <c r="V161" s="42">
        <f t="shared" si="39"/>
        <v>0</v>
      </c>
      <c r="W161" s="42"/>
      <c r="X161" s="42"/>
      <c r="Y161" s="42"/>
      <c r="Z161" s="42"/>
      <c r="AA161" s="42">
        <f t="shared" si="40"/>
        <v>0</v>
      </c>
      <c r="AB161" s="42"/>
      <c r="AC161" s="42"/>
      <c r="AD161" s="42"/>
    </row>
    <row r="162" spans="1:30" x14ac:dyDescent="0.3">
      <c r="A162" s="58">
        <f t="shared" si="37"/>
        <v>419035</v>
      </c>
      <c r="B162" s="58" t="str">
        <f t="shared" si="44"/>
        <v>oui</v>
      </c>
      <c r="C162" s="58" t="str">
        <f t="shared" si="36"/>
        <v>oui</v>
      </c>
      <c r="D162" s="84"/>
      <c r="E162" s="20" t="s">
        <v>231</v>
      </c>
      <c r="F162" s="20">
        <v>419</v>
      </c>
      <c r="G162" s="20">
        <v>35</v>
      </c>
      <c r="H162" s="20" t="s">
        <v>452</v>
      </c>
      <c r="I162" s="20" t="s">
        <v>453</v>
      </c>
      <c r="J162" s="20" t="s">
        <v>242</v>
      </c>
      <c r="K162" s="23">
        <v>10</v>
      </c>
      <c r="L162" s="23">
        <v>12</v>
      </c>
      <c r="M162" s="23">
        <v>11</v>
      </c>
      <c r="N162" s="42" t="str">
        <f t="shared" si="38"/>
        <v xml:space="preserve"> </v>
      </c>
      <c r="O162" s="42">
        <f t="shared" si="41"/>
        <v>3928</v>
      </c>
      <c r="P162" s="42">
        <f t="shared" si="42"/>
        <v>4038</v>
      </c>
      <c r="Q162" s="42">
        <f t="shared" si="43"/>
        <v>4190</v>
      </c>
      <c r="V162" s="42">
        <f t="shared" si="39"/>
        <v>0</v>
      </c>
      <c r="W162" s="42"/>
      <c r="X162" s="42"/>
      <c r="Y162" s="42"/>
      <c r="Z162" s="42"/>
      <c r="AA162" s="42">
        <f t="shared" si="40"/>
        <v>0</v>
      </c>
      <c r="AB162" s="42"/>
      <c r="AC162" s="42"/>
      <c r="AD162" s="42"/>
    </row>
    <row r="163" spans="1:30" x14ac:dyDescent="0.3">
      <c r="A163" s="58">
        <f t="shared" si="37"/>
        <v>419036</v>
      </c>
      <c r="B163" s="58" t="str">
        <f t="shared" si="44"/>
        <v>oui</v>
      </c>
      <c r="C163" s="58" t="str">
        <f t="shared" si="36"/>
        <v>oui</v>
      </c>
      <c r="D163" s="84"/>
      <c r="E163" s="20" t="s">
        <v>231</v>
      </c>
      <c r="F163" s="20">
        <v>419</v>
      </c>
      <c r="G163" s="20">
        <v>36</v>
      </c>
      <c r="H163" s="20" t="s">
        <v>452</v>
      </c>
      <c r="I163" s="20" t="s">
        <v>454</v>
      </c>
      <c r="J163" s="20" t="s">
        <v>242</v>
      </c>
      <c r="K163" s="23">
        <v>13</v>
      </c>
      <c r="L163" s="23">
        <v>16</v>
      </c>
      <c r="M163" s="23">
        <v>18</v>
      </c>
      <c r="N163" s="42" t="str">
        <f t="shared" si="38"/>
        <v xml:space="preserve"> </v>
      </c>
      <c r="O163" s="42">
        <f t="shared" si="41"/>
        <v>3928</v>
      </c>
      <c r="P163" s="42">
        <f t="shared" si="42"/>
        <v>4038</v>
      </c>
      <c r="Q163" s="42">
        <f t="shared" si="43"/>
        <v>4190</v>
      </c>
      <c r="V163" s="42">
        <f t="shared" si="39"/>
        <v>0</v>
      </c>
      <c r="W163" s="42"/>
      <c r="X163" s="42"/>
      <c r="Y163" s="42"/>
      <c r="Z163" s="42"/>
      <c r="AA163" s="42">
        <f t="shared" si="40"/>
        <v>0</v>
      </c>
      <c r="AB163" s="42"/>
      <c r="AC163" s="42"/>
      <c r="AD163" s="42"/>
    </row>
    <row r="164" spans="1:30" x14ac:dyDescent="0.3">
      <c r="A164" s="58">
        <f t="shared" si="37"/>
        <v>419037</v>
      </c>
      <c r="B164" s="58" t="str">
        <f t="shared" si="44"/>
        <v>oui</v>
      </c>
      <c r="C164" s="58" t="str">
        <f t="shared" si="36"/>
        <v>oui</v>
      </c>
      <c r="D164" s="84"/>
      <c r="E164" s="20" t="s">
        <v>231</v>
      </c>
      <c r="F164" s="20">
        <v>419</v>
      </c>
      <c r="G164" s="20">
        <v>37</v>
      </c>
      <c r="H164" s="20" t="s">
        <v>452</v>
      </c>
      <c r="I164" s="20" t="s">
        <v>455</v>
      </c>
      <c r="J164" s="20" t="s">
        <v>242</v>
      </c>
      <c r="K164" s="23">
        <v>15</v>
      </c>
      <c r="L164" s="23">
        <v>12</v>
      </c>
      <c r="M164" s="23">
        <v>17</v>
      </c>
      <c r="N164" s="42" t="str">
        <f t="shared" si="38"/>
        <v xml:space="preserve"> </v>
      </c>
      <c r="O164" s="42">
        <f t="shared" si="41"/>
        <v>3928</v>
      </c>
      <c r="P164" s="42">
        <f t="shared" si="42"/>
        <v>4038</v>
      </c>
      <c r="Q164" s="42">
        <f t="shared" si="43"/>
        <v>4190</v>
      </c>
      <c r="V164" s="42">
        <f t="shared" si="39"/>
        <v>0</v>
      </c>
      <c r="W164" s="42"/>
      <c r="X164" s="42"/>
      <c r="Y164" s="42"/>
      <c r="Z164" s="42"/>
      <c r="AA164" s="42">
        <f t="shared" si="40"/>
        <v>0</v>
      </c>
      <c r="AB164" s="42"/>
      <c r="AC164" s="42"/>
      <c r="AD164" s="42"/>
    </row>
    <row r="165" spans="1:30" x14ac:dyDescent="0.3">
      <c r="A165" s="58">
        <f t="shared" si="37"/>
        <v>419038</v>
      </c>
      <c r="B165" s="58" t="str">
        <f t="shared" si="44"/>
        <v>oui</v>
      </c>
      <c r="C165" s="58" t="str">
        <f t="shared" si="36"/>
        <v>oui</v>
      </c>
      <c r="D165" s="84"/>
      <c r="E165" s="20" t="s">
        <v>231</v>
      </c>
      <c r="F165" s="20">
        <v>419</v>
      </c>
      <c r="G165" s="20">
        <v>38</v>
      </c>
      <c r="H165" s="20" t="s">
        <v>456</v>
      </c>
      <c r="I165" s="20" t="s">
        <v>457</v>
      </c>
      <c r="J165" s="20" t="s">
        <v>242</v>
      </c>
      <c r="K165" s="23">
        <v>12</v>
      </c>
      <c r="L165" s="23">
        <v>14</v>
      </c>
      <c r="M165" s="23">
        <v>17</v>
      </c>
      <c r="N165" s="42" t="str">
        <f t="shared" si="38"/>
        <v xml:space="preserve"> </v>
      </c>
      <c r="O165" s="42">
        <f t="shared" si="41"/>
        <v>3928</v>
      </c>
      <c r="P165" s="42">
        <f t="shared" si="42"/>
        <v>4038</v>
      </c>
      <c r="Q165" s="42">
        <f t="shared" si="43"/>
        <v>4190</v>
      </c>
      <c r="V165" s="42">
        <f t="shared" si="39"/>
        <v>0</v>
      </c>
      <c r="W165" s="42"/>
      <c r="X165" s="42"/>
      <c r="Y165" s="42"/>
      <c r="Z165" s="42"/>
      <c r="AA165" s="42">
        <f t="shared" si="40"/>
        <v>0</v>
      </c>
      <c r="AB165" s="42"/>
      <c r="AC165" s="42"/>
      <c r="AD165" s="42"/>
    </row>
    <row r="166" spans="1:30" x14ac:dyDescent="0.3">
      <c r="A166" s="58">
        <f t="shared" si="37"/>
        <v>419039</v>
      </c>
      <c r="B166" s="58" t="str">
        <f t="shared" si="44"/>
        <v>oui</v>
      </c>
      <c r="C166" s="58" t="str">
        <f t="shared" ref="C166:C229" si="45">IF(F166=F67,"non","oui")</f>
        <v>oui</v>
      </c>
      <c r="D166" s="84"/>
      <c r="E166" s="20" t="s">
        <v>231</v>
      </c>
      <c r="F166" s="20">
        <v>419</v>
      </c>
      <c r="G166" s="20">
        <v>39</v>
      </c>
      <c r="H166" s="20" t="s">
        <v>456</v>
      </c>
      <c r="I166" s="20" t="s">
        <v>458</v>
      </c>
      <c r="J166" s="20" t="s">
        <v>242</v>
      </c>
      <c r="K166" s="23">
        <v>8</v>
      </c>
      <c r="L166" s="23">
        <v>11</v>
      </c>
      <c r="M166" s="23">
        <v>12</v>
      </c>
      <c r="N166" s="42" t="str">
        <f t="shared" si="38"/>
        <v xml:space="preserve"> </v>
      </c>
      <c r="O166" s="42">
        <f t="shared" si="41"/>
        <v>3928</v>
      </c>
      <c r="P166" s="42">
        <f t="shared" si="42"/>
        <v>4038</v>
      </c>
      <c r="Q166" s="42">
        <f t="shared" si="43"/>
        <v>4190</v>
      </c>
      <c r="V166" s="42">
        <f t="shared" si="39"/>
        <v>0</v>
      </c>
      <c r="W166" s="42"/>
      <c r="X166" s="42"/>
      <c r="Y166" s="42"/>
      <c r="Z166" s="42"/>
      <c r="AA166" s="42">
        <f t="shared" si="40"/>
        <v>0</v>
      </c>
      <c r="AB166" s="42"/>
      <c r="AC166" s="42"/>
      <c r="AD166" s="42"/>
    </row>
    <row r="167" spans="1:30" x14ac:dyDescent="0.3">
      <c r="A167" s="58">
        <f t="shared" si="37"/>
        <v>419040</v>
      </c>
      <c r="B167" s="58" t="str">
        <f t="shared" si="44"/>
        <v>oui</v>
      </c>
      <c r="C167" s="58" t="str">
        <f t="shared" si="45"/>
        <v>oui</v>
      </c>
      <c r="D167" s="84"/>
      <c r="E167" s="20" t="s">
        <v>231</v>
      </c>
      <c r="F167" s="20">
        <v>419</v>
      </c>
      <c r="G167" s="20">
        <v>40</v>
      </c>
      <c r="H167" s="20" t="s">
        <v>456</v>
      </c>
      <c r="I167" s="20" t="s">
        <v>459</v>
      </c>
      <c r="J167" s="20" t="s">
        <v>242</v>
      </c>
      <c r="K167" s="23">
        <v>10</v>
      </c>
      <c r="L167" s="23">
        <v>10</v>
      </c>
      <c r="M167" s="23">
        <v>12</v>
      </c>
      <c r="N167" s="42" t="str">
        <f t="shared" si="38"/>
        <v xml:space="preserve"> </v>
      </c>
      <c r="O167" s="42">
        <f t="shared" si="41"/>
        <v>3928</v>
      </c>
      <c r="P167" s="42">
        <f t="shared" si="42"/>
        <v>4038</v>
      </c>
      <c r="Q167" s="42">
        <f t="shared" si="43"/>
        <v>4190</v>
      </c>
      <c r="V167" s="42">
        <f t="shared" si="39"/>
        <v>0</v>
      </c>
      <c r="W167" s="42"/>
      <c r="X167" s="42"/>
      <c r="Y167" s="42"/>
      <c r="Z167" s="42"/>
      <c r="AA167" s="42">
        <f t="shared" si="40"/>
        <v>0</v>
      </c>
      <c r="AB167" s="42"/>
      <c r="AC167" s="42"/>
      <c r="AD167" s="42"/>
    </row>
    <row r="168" spans="1:30" x14ac:dyDescent="0.3">
      <c r="A168" s="58">
        <f t="shared" si="37"/>
        <v>419041</v>
      </c>
      <c r="B168" s="58" t="str">
        <f t="shared" si="44"/>
        <v>oui</v>
      </c>
      <c r="C168" s="58" t="str">
        <f t="shared" si="45"/>
        <v>oui</v>
      </c>
      <c r="D168" s="84"/>
      <c r="E168" s="20" t="s">
        <v>231</v>
      </c>
      <c r="F168" s="20">
        <v>419</v>
      </c>
      <c r="G168" s="20">
        <v>41</v>
      </c>
      <c r="H168" s="20" t="s">
        <v>460</v>
      </c>
      <c r="I168" s="20" t="s">
        <v>461</v>
      </c>
      <c r="J168" s="20" t="s">
        <v>242</v>
      </c>
      <c r="K168" s="23">
        <v>14</v>
      </c>
      <c r="L168" s="23">
        <v>13</v>
      </c>
      <c r="M168" s="23">
        <v>8</v>
      </c>
      <c r="N168" s="42" t="str">
        <f t="shared" si="38"/>
        <v xml:space="preserve"> </v>
      </c>
      <c r="O168" s="42">
        <f t="shared" si="41"/>
        <v>3928</v>
      </c>
      <c r="P168" s="42">
        <f t="shared" si="42"/>
        <v>4038</v>
      </c>
      <c r="Q168" s="42">
        <f t="shared" si="43"/>
        <v>4190</v>
      </c>
      <c r="V168" s="42">
        <f t="shared" si="39"/>
        <v>0</v>
      </c>
      <c r="W168" s="42"/>
      <c r="X168" s="42"/>
      <c r="Y168" s="42"/>
      <c r="Z168" s="42"/>
      <c r="AA168" s="42">
        <f t="shared" si="40"/>
        <v>0</v>
      </c>
      <c r="AB168" s="42"/>
      <c r="AC168" s="42"/>
      <c r="AD168" s="42"/>
    </row>
    <row r="169" spans="1:30" x14ac:dyDescent="0.3">
      <c r="A169" s="58">
        <f t="shared" si="37"/>
        <v>435001</v>
      </c>
      <c r="B169" s="58" t="str">
        <f t="shared" si="44"/>
        <v>oui</v>
      </c>
      <c r="C169" s="58" t="str">
        <f t="shared" si="45"/>
        <v>oui</v>
      </c>
      <c r="D169" s="84"/>
      <c r="E169" s="20" t="s">
        <v>231</v>
      </c>
      <c r="F169" s="20">
        <v>435</v>
      </c>
      <c r="G169" s="20">
        <v>1</v>
      </c>
      <c r="H169" s="20" t="s">
        <v>462</v>
      </c>
      <c r="I169" s="20" t="s">
        <v>463</v>
      </c>
      <c r="J169" s="20" t="s">
        <v>290</v>
      </c>
      <c r="K169" s="23">
        <v>12</v>
      </c>
      <c r="L169" s="23">
        <v>11</v>
      </c>
      <c r="M169" s="23">
        <v>12</v>
      </c>
      <c r="N169" s="42" t="str">
        <f t="shared" si="38"/>
        <v xml:space="preserve"> </v>
      </c>
      <c r="O169" s="42">
        <f t="shared" si="41"/>
        <v>3928</v>
      </c>
      <c r="P169" s="42">
        <f t="shared" si="42"/>
        <v>4038</v>
      </c>
      <c r="Q169" s="42">
        <f t="shared" si="43"/>
        <v>4190</v>
      </c>
      <c r="V169" s="42">
        <f t="shared" si="39"/>
        <v>435</v>
      </c>
      <c r="W169" s="42"/>
      <c r="X169" s="42"/>
      <c r="Y169" s="42"/>
      <c r="Z169" s="42"/>
      <c r="AA169" s="42">
        <f t="shared" si="40"/>
        <v>0</v>
      </c>
      <c r="AB169" s="42"/>
      <c r="AC169" s="42"/>
      <c r="AD169" s="42"/>
    </row>
    <row r="170" spans="1:30" x14ac:dyDescent="0.3">
      <c r="A170" s="58">
        <f t="shared" si="37"/>
        <v>435002</v>
      </c>
      <c r="B170" s="58" t="str">
        <f t="shared" si="44"/>
        <v>oui</v>
      </c>
      <c r="C170" s="58" t="str">
        <f t="shared" si="45"/>
        <v>oui</v>
      </c>
      <c r="D170" s="84"/>
      <c r="E170" s="20" t="s">
        <v>231</v>
      </c>
      <c r="F170" s="20">
        <v>435</v>
      </c>
      <c r="G170" s="20">
        <v>2</v>
      </c>
      <c r="H170" s="20" t="s">
        <v>462</v>
      </c>
      <c r="I170" s="20" t="s">
        <v>464</v>
      </c>
      <c r="J170" s="20" t="s">
        <v>290</v>
      </c>
      <c r="K170" s="23">
        <v>13</v>
      </c>
      <c r="L170" s="23">
        <v>13</v>
      </c>
      <c r="M170" s="23">
        <v>13</v>
      </c>
      <c r="N170" s="42" t="str">
        <f t="shared" si="38"/>
        <v xml:space="preserve"> </v>
      </c>
      <c r="O170" s="42">
        <f t="shared" si="41"/>
        <v>3928</v>
      </c>
      <c r="P170" s="42">
        <f t="shared" si="42"/>
        <v>4038</v>
      </c>
      <c r="Q170" s="42">
        <f t="shared" si="43"/>
        <v>4190</v>
      </c>
      <c r="V170" s="42">
        <f t="shared" si="39"/>
        <v>0</v>
      </c>
      <c r="W170" s="42"/>
      <c r="X170" s="42"/>
      <c r="Y170" s="42"/>
      <c r="Z170" s="42"/>
      <c r="AA170" s="42">
        <f t="shared" si="40"/>
        <v>0</v>
      </c>
      <c r="AB170" s="42"/>
      <c r="AC170" s="42"/>
      <c r="AD170" s="42"/>
    </row>
    <row r="171" spans="1:30" x14ac:dyDescent="0.3">
      <c r="A171" s="58">
        <f t="shared" si="37"/>
        <v>435003</v>
      </c>
      <c r="B171" s="58" t="str">
        <f t="shared" si="44"/>
        <v>oui</v>
      </c>
      <c r="C171" s="58" t="str">
        <f t="shared" si="45"/>
        <v>oui</v>
      </c>
      <c r="D171" s="84"/>
      <c r="E171" s="20" t="s">
        <v>231</v>
      </c>
      <c r="F171" s="20">
        <v>435</v>
      </c>
      <c r="G171" s="20">
        <v>3</v>
      </c>
      <c r="H171" s="20" t="s">
        <v>462</v>
      </c>
      <c r="I171" s="20" t="s">
        <v>465</v>
      </c>
      <c r="J171" s="20" t="s">
        <v>290</v>
      </c>
      <c r="K171" s="23">
        <v>14</v>
      </c>
      <c r="L171" s="23">
        <v>10</v>
      </c>
      <c r="M171" s="23">
        <v>10</v>
      </c>
      <c r="N171" s="42" t="str">
        <f t="shared" si="38"/>
        <v xml:space="preserve"> </v>
      </c>
      <c r="O171" s="42">
        <f t="shared" si="41"/>
        <v>3928</v>
      </c>
      <c r="P171" s="42">
        <f t="shared" si="42"/>
        <v>4038</v>
      </c>
      <c r="Q171" s="42">
        <f t="shared" si="43"/>
        <v>4190</v>
      </c>
      <c r="V171" s="42">
        <f t="shared" si="39"/>
        <v>0</v>
      </c>
      <c r="W171" s="42"/>
      <c r="X171" s="42"/>
      <c r="Y171" s="42"/>
      <c r="Z171" s="42"/>
      <c r="AA171" s="42">
        <f t="shared" si="40"/>
        <v>0</v>
      </c>
      <c r="AB171" s="42"/>
      <c r="AC171" s="42"/>
      <c r="AD171" s="42"/>
    </row>
    <row r="172" spans="1:30" x14ac:dyDescent="0.3">
      <c r="A172" s="58">
        <f t="shared" si="37"/>
        <v>435004</v>
      </c>
      <c r="B172" s="58" t="str">
        <f t="shared" si="44"/>
        <v>oui</v>
      </c>
      <c r="C172" s="58" t="str">
        <f t="shared" si="45"/>
        <v>oui</v>
      </c>
      <c r="D172" s="84"/>
      <c r="E172" s="20" t="s">
        <v>231</v>
      </c>
      <c r="F172" s="20">
        <v>435</v>
      </c>
      <c r="G172" s="20">
        <v>4</v>
      </c>
      <c r="H172" s="20" t="s">
        <v>466</v>
      </c>
      <c r="I172" s="20" t="s">
        <v>467</v>
      </c>
      <c r="J172" s="20"/>
      <c r="K172" s="23">
        <v>15</v>
      </c>
      <c r="L172" s="23">
        <v>10</v>
      </c>
      <c r="M172" s="23">
        <v>11</v>
      </c>
      <c r="N172" s="42" t="str">
        <f t="shared" si="38"/>
        <v xml:space="preserve"> </v>
      </c>
      <c r="O172" s="42">
        <f t="shared" si="41"/>
        <v>3928</v>
      </c>
      <c r="P172" s="42">
        <f t="shared" si="42"/>
        <v>4038</v>
      </c>
      <c r="Q172" s="42">
        <f t="shared" si="43"/>
        <v>4190</v>
      </c>
      <c r="V172" s="42">
        <f t="shared" si="39"/>
        <v>0</v>
      </c>
      <c r="W172" s="42"/>
      <c r="X172" s="42"/>
      <c r="Y172" s="42"/>
      <c r="Z172" s="42"/>
      <c r="AA172" s="42">
        <f t="shared" si="40"/>
        <v>0</v>
      </c>
      <c r="AB172" s="42"/>
      <c r="AC172" s="42"/>
      <c r="AD172" s="42"/>
    </row>
    <row r="173" spans="1:30" x14ac:dyDescent="0.3">
      <c r="A173" s="58">
        <f t="shared" si="37"/>
        <v>435005</v>
      </c>
      <c r="B173" s="58" t="str">
        <f t="shared" si="44"/>
        <v>oui</v>
      </c>
      <c r="C173" s="58" t="str">
        <f t="shared" si="45"/>
        <v>oui</v>
      </c>
      <c r="D173" s="84"/>
      <c r="E173" s="20" t="s">
        <v>231</v>
      </c>
      <c r="F173" s="20">
        <v>435</v>
      </c>
      <c r="G173" s="20">
        <v>5</v>
      </c>
      <c r="H173" s="20" t="s">
        <v>466</v>
      </c>
      <c r="I173" s="20" t="s">
        <v>468</v>
      </c>
      <c r="J173" s="20"/>
      <c r="K173" s="23">
        <v>16</v>
      </c>
      <c r="L173" s="23">
        <v>13</v>
      </c>
      <c r="M173" s="23">
        <v>11</v>
      </c>
      <c r="N173" s="42" t="str">
        <f t="shared" si="38"/>
        <v xml:space="preserve"> </v>
      </c>
      <c r="O173" s="42">
        <f t="shared" si="41"/>
        <v>3928</v>
      </c>
      <c r="P173" s="42">
        <f t="shared" si="42"/>
        <v>4038</v>
      </c>
      <c r="Q173" s="42">
        <f t="shared" si="43"/>
        <v>4190</v>
      </c>
      <c r="V173" s="42">
        <f t="shared" si="39"/>
        <v>0</v>
      </c>
      <c r="W173" s="42"/>
      <c r="X173" s="42"/>
      <c r="Y173" s="42"/>
      <c r="Z173" s="42"/>
      <c r="AA173" s="42">
        <f t="shared" si="40"/>
        <v>0</v>
      </c>
      <c r="AB173" s="42"/>
      <c r="AC173" s="42"/>
      <c r="AD173" s="42"/>
    </row>
    <row r="174" spans="1:30" x14ac:dyDescent="0.3">
      <c r="A174" s="58">
        <f t="shared" si="37"/>
        <v>435006</v>
      </c>
      <c r="B174" s="58" t="str">
        <f t="shared" si="44"/>
        <v>oui</v>
      </c>
      <c r="C174" s="58" t="str">
        <f t="shared" si="45"/>
        <v>oui</v>
      </c>
      <c r="D174" s="84"/>
      <c r="E174" s="20" t="s">
        <v>231</v>
      </c>
      <c r="F174" s="20">
        <v>435</v>
      </c>
      <c r="G174" s="20">
        <v>6</v>
      </c>
      <c r="H174" s="20" t="s">
        <v>466</v>
      </c>
      <c r="I174" s="20" t="s">
        <v>469</v>
      </c>
      <c r="J174" s="20"/>
      <c r="K174" s="23">
        <v>18</v>
      </c>
      <c r="L174" s="23">
        <v>15</v>
      </c>
      <c r="M174" s="23">
        <v>15</v>
      </c>
      <c r="N174" s="42" t="str">
        <f t="shared" si="38"/>
        <v xml:space="preserve"> </v>
      </c>
      <c r="O174" s="42">
        <f t="shared" si="41"/>
        <v>3928</v>
      </c>
      <c r="P174" s="42">
        <f t="shared" si="42"/>
        <v>4038</v>
      </c>
      <c r="Q174" s="42">
        <f t="shared" si="43"/>
        <v>4190</v>
      </c>
      <c r="V174" s="42">
        <f t="shared" si="39"/>
        <v>0</v>
      </c>
      <c r="W174" s="42"/>
      <c r="X174" s="42"/>
      <c r="Y174" s="42"/>
      <c r="Z174" s="42"/>
      <c r="AA174" s="42">
        <f t="shared" si="40"/>
        <v>0</v>
      </c>
      <c r="AB174" s="42"/>
      <c r="AC174" s="42"/>
      <c r="AD174" s="42"/>
    </row>
    <row r="175" spans="1:30" x14ac:dyDescent="0.3">
      <c r="A175" s="58">
        <f t="shared" si="37"/>
        <v>435007</v>
      </c>
      <c r="B175" s="58" t="str">
        <f t="shared" ref="B175:B238" si="46">IF(H175=H172,"non","oui")</f>
        <v>oui</v>
      </c>
      <c r="C175" s="58" t="str">
        <f t="shared" si="45"/>
        <v>oui</v>
      </c>
      <c r="D175" s="84"/>
      <c r="E175" s="20" t="s">
        <v>231</v>
      </c>
      <c r="F175" s="20">
        <v>435</v>
      </c>
      <c r="G175" s="20">
        <v>7</v>
      </c>
      <c r="H175" s="20" t="s">
        <v>470</v>
      </c>
      <c r="I175" s="20" t="s">
        <v>277</v>
      </c>
      <c r="J175" s="20"/>
      <c r="K175" s="23">
        <v>12</v>
      </c>
      <c r="L175" s="23">
        <v>11</v>
      </c>
      <c r="M175" s="23">
        <v>13</v>
      </c>
      <c r="N175" s="42" t="str">
        <f t="shared" si="38"/>
        <v xml:space="preserve"> </v>
      </c>
      <c r="O175" s="42">
        <f t="shared" si="41"/>
        <v>3928</v>
      </c>
      <c r="P175" s="42">
        <f t="shared" si="42"/>
        <v>4038</v>
      </c>
      <c r="Q175" s="42">
        <f t="shared" si="43"/>
        <v>4190</v>
      </c>
      <c r="V175" s="42">
        <f t="shared" si="39"/>
        <v>0</v>
      </c>
      <c r="W175" s="42"/>
      <c r="X175" s="42"/>
      <c r="Y175" s="42"/>
      <c r="Z175" s="42"/>
      <c r="AA175" s="42">
        <f t="shared" si="40"/>
        <v>0</v>
      </c>
      <c r="AB175" s="42"/>
      <c r="AC175" s="42"/>
      <c r="AD175" s="42"/>
    </row>
    <row r="176" spans="1:30" x14ac:dyDescent="0.3">
      <c r="A176" s="58">
        <f t="shared" si="37"/>
        <v>435008</v>
      </c>
      <c r="B176" s="58" t="str">
        <f t="shared" si="46"/>
        <v>oui</v>
      </c>
      <c r="C176" s="58" t="str">
        <f t="shared" si="45"/>
        <v>oui</v>
      </c>
      <c r="D176" s="84"/>
      <c r="E176" s="20" t="s">
        <v>231</v>
      </c>
      <c r="F176" s="20">
        <v>435</v>
      </c>
      <c r="G176" s="20">
        <v>8</v>
      </c>
      <c r="H176" s="20" t="s">
        <v>470</v>
      </c>
      <c r="I176" s="20" t="s">
        <v>467</v>
      </c>
      <c r="J176" s="20"/>
      <c r="K176" s="23">
        <v>9</v>
      </c>
      <c r="L176" s="23">
        <v>14</v>
      </c>
      <c r="M176" s="23">
        <v>13</v>
      </c>
      <c r="N176" s="42" t="str">
        <f t="shared" si="38"/>
        <v xml:space="preserve"> </v>
      </c>
      <c r="O176" s="42">
        <f t="shared" si="41"/>
        <v>3928</v>
      </c>
      <c r="P176" s="42">
        <f t="shared" si="42"/>
        <v>4038</v>
      </c>
      <c r="Q176" s="42">
        <f t="shared" si="43"/>
        <v>4190</v>
      </c>
      <c r="V176" s="42">
        <f t="shared" si="39"/>
        <v>0</v>
      </c>
      <c r="W176" s="42"/>
      <c r="X176" s="42"/>
      <c r="Y176" s="42"/>
      <c r="Z176" s="42"/>
      <c r="AA176" s="42">
        <f t="shared" si="40"/>
        <v>0</v>
      </c>
      <c r="AB176" s="42"/>
      <c r="AC176" s="42"/>
      <c r="AD176" s="42"/>
    </row>
    <row r="177" spans="1:30" x14ac:dyDescent="0.3">
      <c r="A177" s="58">
        <f t="shared" si="37"/>
        <v>435009</v>
      </c>
      <c r="B177" s="58" t="str">
        <f t="shared" si="46"/>
        <v>oui</v>
      </c>
      <c r="C177" s="58" t="str">
        <f t="shared" si="45"/>
        <v>oui</v>
      </c>
      <c r="D177" s="84"/>
      <c r="E177" s="20" t="s">
        <v>231</v>
      </c>
      <c r="F177" s="20">
        <v>435</v>
      </c>
      <c r="G177" s="20">
        <v>9</v>
      </c>
      <c r="H177" s="20" t="s">
        <v>470</v>
      </c>
      <c r="I177" s="20" t="s">
        <v>471</v>
      </c>
      <c r="J177" s="20"/>
      <c r="K177" s="23">
        <v>13</v>
      </c>
      <c r="L177" s="23">
        <v>14</v>
      </c>
      <c r="M177" s="23">
        <v>14</v>
      </c>
      <c r="N177" s="42" t="str">
        <f t="shared" si="38"/>
        <v xml:space="preserve"> </v>
      </c>
      <c r="O177" s="42">
        <f t="shared" si="41"/>
        <v>3928</v>
      </c>
      <c r="P177" s="42">
        <f t="shared" si="42"/>
        <v>4038</v>
      </c>
      <c r="Q177" s="42">
        <f t="shared" si="43"/>
        <v>4190</v>
      </c>
      <c r="V177" s="42">
        <f t="shared" si="39"/>
        <v>0</v>
      </c>
      <c r="W177" s="42"/>
      <c r="X177" s="42"/>
      <c r="Y177" s="42"/>
      <c r="Z177" s="42"/>
      <c r="AA177" s="42">
        <f t="shared" si="40"/>
        <v>0</v>
      </c>
      <c r="AB177" s="42"/>
      <c r="AC177" s="42"/>
      <c r="AD177" s="42"/>
    </row>
    <row r="178" spans="1:30" x14ac:dyDescent="0.3">
      <c r="A178" s="58">
        <f t="shared" si="37"/>
        <v>435010</v>
      </c>
      <c r="B178" s="58" t="str">
        <f t="shared" si="46"/>
        <v>oui</v>
      </c>
      <c r="C178" s="58" t="str">
        <f t="shared" si="45"/>
        <v>oui</v>
      </c>
      <c r="D178" s="84"/>
      <c r="E178" s="20" t="s">
        <v>231</v>
      </c>
      <c r="F178" s="20">
        <v>435</v>
      </c>
      <c r="G178" s="20">
        <v>10</v>
      </c>
      <c r="H178" s="20" t="s">
        <v>472</v>
      </c>
      <c r="I178" s="20" t="s">
        <v>473</v>
      </c>
      <c r="J178" s="20" t="s">
        <v>290</v>
      </c>
      <c r="K178" s="23">
        <v>13</v>
      </c>
      <c r="L178" s="23">
        <v>12</v>
      </c>
      <c r="M178" s="23">
        <v>11</v>
      </c>
      <c r="N178" s="42" t="str">
        <f t="shared" si="38"/>
        <v xml:space="preserve"> </v>
      </c>
      <c r="O178" s="42">
        <f t="shared" si="41"/>
        <v>3928</v>
      </c>
      <c r="P178" s="42">
        <f t="shared" si="42"/>
        <v>4038</v>
      </c>
      <c r="Q178" s="42">
        <f t="shared" si="43"/>
        <v>4190</v>
      </c>
      <c r="V178" s="42">
        <f t="shared" si="39"/>
        <v>0</v>
      </c>
      <c r="W178" s="42"/>
      <c r="X178" s="42"/>
      <c r="Y178" s="42"/>
      <c r="Z178" s="42"/>
      <c r="AA178" s="42">
        <f t="shared" si="40"/>
        <v>0</v>
      </c>
      <c r="AB178" s="42"/>
      <c r="AC178" s="42"/>
      <c r="AD178" s="42"/>
    </row>
    <row r="179" spans="1:30" x14ac:dyDescent="0.3">
      <c r="A179" s="58">
        <f t="shared" si="37"/>
        <v>435011</v>
      </c>
      <c r="B179" s="58" t="str">
        <f t="shared" si="46"/>
        <v>oui</v>
      </c>
      <c r="C179" s="58" t="str">
        <f t="shared" si="45"/>
        <v>oui</v>
      </c>
      <c r="D179" s="84"/>
      <c r="E179" s="20" t="s">
        <v>231</v>
      </c>
      <c r="F179" s="20">
        <v>435</v>
      </c>
      <c r="G179" s="20">
        <v>11</v>
      </c>
      <c r="H179" s="20" t="s">
        <v>472</v>
      </c>
      <c r="I179" s="20" t="s">
        <v>474</v>
      </c>
      <c r="J179" s="20" t="s">
        <v>290</v>
      </c>
      <c r="K179" s="23">
        <v>12</v>
      </c>
      <c r="L179" s="23">
        <v>17</v>
      </c>
      <c r="M179" s="23">
        <v>16</v>
      </c>
      <c r="N179" s="42" t="str">
        <f t="shared" si="38"/>
        <v xml:space="preserve"> </v>
      </c>
      <c r="O179" s="42">
        <f t="shared" si="41"/>
        <v>3928</v>
      </c>
      <c r="P179" s="42">
        <f t="shared" si="42"/>
        <v>4038</v>
      </c>
      <c r="Q179" s="42">
        <f t="shared" si="43"/>
        <v>4190</v>
      </c>
      <c r="V179" s="42">
        <f t="shared" si="39"/>
        <v>0</v>
      </c>
      <c r="W179" s="42"/>
      <c r="X179" s="42"/>
      <c r="Y179" s="42"/>
      <c r="Z179" s="42"/>
      <c r="AA179" s="42">
        <f t="shared" si="40"/>
        <v>0</v>
      </c>
      <c r="AB179" s="42"/>
      <c r="AC179" s="42"/>
      <c r="AD179" s="42"/>
    </row>
    <row r="180" spans="1:30" x14ac:dyDescent="0.3">
      <c r="A180" s="58">
        <f t="shared" si="37"/>
        <v>435012</v>
      </c>
      <c r="B180" s="58" t="str">
        <f t="shared" si="46"/>
        <v>oui</v>
      </c>
      <c r="C180" s="58" t="str">
        <f t="shared" si="45"/>
        <v>oui</v>
      </c>
      <c r="D180" s="84"/>
      <c r="E180" s="20" t="s">
        <v>231</v>
      </c>
      <c r="F180" s="20">
        <v>435</v>
      </c>
      <c r="G180" s="20">
        <v>12</v>
      </c>
      <c r="H180" s="20" t="s">
        <v>472</v>
      </c>
      <c r="I180" s="20" t="s">
        <v>475</v>
      </c>
      <c r="J180" s="20" t="s">
        <v>290</v>
      </c>
      <c r="K180" s="23">
        <v>11</v>
      </c>
      <c r="L180" s="23">
        <v>11</v>
      </c>
      <c r="M180" s="23">
        <v>9</v>
      </c>
      <c r="N180" s="42" t="str">
        <f t="shared" si="38"/>
        <v xml:space="preserve"> </v>
      </c>
      <c r="O180" s="42">
        <f t="shared" si="41"/>
        <v>3928</v>
      </c>
      <c r="P180" s="42">
        <f t="shared" si="42"/>
        <v>4038</v>
      </c>
      <c r="Q180" s="42">
        <f t="shared" si="43"/>
        <v>4190</v>
      </c>
      <c r="V180" s="42">
        <f t="shared" si="39"/>
        <v>0</v>
      </c>
      <c r="W180" s="42"/>
      <c r="X180" s="42"/>
      <c r="Y180" s="42"/>
      <c r="Z180" s="42"/>
      <c r="AA180" s="42">
        <f t="shared" si="40"/>
        <v>0</v>
      </c>
      <c r="AB180" s="42"/>
      <c r="AC180" s="42"/>
      <c r="AD180" s="42"/>
    </row>
    <row r="181" spans="1:30" x14ac:dyDescent="0.3">
      <c r="A181" s="58">
        <f t="shared" si="37"/>
        <v>435013</v>
      </c>
      <c r="B181" s="58" t="str">
        <f t="shared" si="46"/>
        <v>oui</v>
      </c>
      <c r="C181" s="58" t="str">
        <f t="shared" si="45"/>
        <v>oui</v>
      </c>
      <c r="D181" s="84"/>
      <c r="E181" s="20" t="s">
        <v>231</v>
      </c>
      <c r="F181" s="20">
        <v>435</v>
      </c>
      <c r="G181" s="20">
        <v>13</v>
      </c>
      <c r="H181" s="20" t="s">
        <v>476</v>
      </c>
      <c r="I181" s="20" t="s">
        <v>477</v>
      </c>
      <c r="J181" s="20"/>
      <c r="K181" s="23">
        <v>13</v>
      </c>
      <c r="L181" s="23">
        <v>14</v>
      </c>
      <c r="M181" s="23">
        <v>13</v>
      </c>
      <c r="N181" s="42" t="str">
        <f t="shared" si="38"/>
        <v xml:space="preserve"> </v>
      </c>
      <c r="O181" s="42">
        <f t="shared" si="41"/>
        <v>3928</v>
      </c>
      <c r="P181" s="42">
        <f t="shared" si="42"/>
        <v>4038</v>
      </c>
      <c r="Q181" s="42">
        <f t="shared" si="43"/>
        <v>4190</v>
      </c>
      <c r="V181" s="42">
        <f t="shared" si="39"/>
        <v>0</v>
      </c>
      <c r="W181" s="42"/>
      <c r="X181" s="42"/>
      <c r="Y181" s="42"/>
      <c r="Z181" s="42"/>
      <c r="AA181" s="42">
        <f t="shared" si="40"/>
        <v>0</v>
      </c>
      <c r="AB181" s="42"/>
      <c r="AC181" s="42"/>
      <c r="AD181" s="42"/>
    </row>
    <row r="182" spans="1:30" x14ac:dyDescent="0.3">
      <c r="A182" s="58">
        <f t="shared" si="37"/>
        <v>435014</v>
      </c>
      <c r="B182" s="58" t="str">
        <f t="shared" si="46"/>
        <v>oui</v>
      </c>
      <c r="C182" s="58" t="str">
        <f t="shared" si="45"/>
        <v>oui</v>
      </c>
      <c r="D182" s="84"/>
      <c r="E182" s="20" t="s">
        <v>231</v>
      </c>
      <c r="F182" s="20">
        <v>435</v>
      </c>
      <c r="G182" s="20">
        <v>14</v>
      </c>
      <c r="H182" s="20" t="s">
        <v>476</v>
      </c>
      <c r="I182" s="20" t="s">
        <v>478</v>
      </c>
      <c r="J182" s="20"/>
      <c r="K182" s="23">
        <v>18</v>
      </c>
      <c r="L182" s="23">
        <v>14</v>
      </c>
      <c r="M182" s="23">
        <v>18</v>
      </c>
      <c r="N182" s="42" t="str">
        <f t="shared" si="38"/>
        <v xml:space="preserve"> </v>
      </c>
      <c r="O182" s="42">
        <f t="shared" si="41"/>
        <v>3928</v>
      </c>
      <c r="P182" s="42">
        <f t="shared" si="42"/>
        <v>4038</v>
      </c>
      <c r="Q182" s="42">
        <f t="shared" si="43"/>
        <v>4190</v>
      </c>
      <c r="V182" s="42">
        <f t="shared" si="39"/>
        <v>0</v>
      </c>
      <c r="W182" s="42"/>
      <c r="X182" s="42"/>
      <c r="Y182" s="42"/>
      <c r="Z182" s="42"/>
      <c r="AA182" s="42">
        <f t="shared" si="40"/>
        <v>0</v>
      </c>
      <c r="AB182" s="42"/>
      <c r="AC182" s="42"/>
      <c r="AD182" s="42"/>
    </row>
    <row r="183" spans="1:30" x14ac:dyDescent="0.3">
      <c r="A183" s="58">
        <f t="shared" si="37"/>
        <v>435015</v>
      </c>
      <c r="B183" s="58" t="str">
        <f t="shared" si="46"/>
        <v>oui</v>
      </c>
      <c r="C183" s="58" t="str">
        <f t="shared" si="45"/>
        <v>oui</v>
      </c>
      <c r="D183" s="84"/>
      <c r="E183" s="20" t="s">
        <v>231</v>
      </c>
      <c r="F183" s="20">
        <v>435</v>
      </c>
      <c r="G183" s="20">
        <v>15</v>
      </c>
      <c r="H183" s="20" t="s">
        <v>476</v>
      </c>
      <c r="I183" s="20" t="s">
        <v>479</v>
      </c>
      <c r="J183" s="20"/>
      <c r="K183" s="23">
        <v>14</v>
      </c>
      <c r="L183" s="23">
        <v>14</v>
      </c>
      <c r="M183" s="23">
        <v>13</v>
      </c>
      <c r="N183" s="42" t="str">
        <f t="shared" si="38"/>
        <v xml:space="preserve"> </v>
      </c>
      <c r="O183" s="42">
        <f t="shared" si="41"/>
        <v>3928</v>
      </c>
      <c r="P183" s="42">
        <f t="shared" si="42"/>
        <v>4038</v>
      </c>
      <c r="Q183" s="42">
        <f t="shared" si="43"/>
        <v>4190</v>
      </c>
      <c r="V183" s="42">
        <f t="shared" si="39"/>
        <v>0</v>
      </c>
      <c r="W183" s="42"/>
      <c r="X183" s="42"/>
      <c r="Y183" s="42"/>
      <c r="Z183" s="42"/>
      <c r="AA183" s="42">
        <f t="shared" si="40"/>
        <v>0</v>
      </c>
      <c r="AB183" s="42"/>
      <c r="AC183" s="42"/>
      <c r="AD183" s="42"/>
    </row>
    <row r="184" spans="1:30" x14ac:dyDescent="0.3">
      <c r="A184" s="58">
        <f t="shared" si="37"/>
        <v>435016</v>
      </c>
      <c r="B184" s="58" t="str">
        <f t="shared" si="46"/>
        <v>oui</v>
      </c>
      <c r="C184" s="58" t="str">
        <f t="shared" si="45"/>
        <v>oui</v>
      </c>
      <c r="D184" s="84"/>
      <c r="E184" s="20" t="s">
        <v>231</v>
      </c>
      <c r="F184" s="20">
        <v>435</v>
      </c>
      <c r="G184" s="20">
        <v>16</v>
      </c>
      <c r="H184" s="20" t="s">
        <v>480</v>
      </c>
      <c r="I184" s="20" t="s">
        <v>481</v>
      </c>
      <c r="J184" s="20"/>
      <c r="K184" s="23">
        <v>12</v>
      </c>
      <c r="L184" s="23">
        <v>11</v>
      </c>
      <c r="M184" s="23">
        <v>12</v>
      </c>
      <c r="N184" s="42" t="str">
        <f t="shared" si="38"/>
        <v xml:space="preserve"> </v>
      </c>
      <c r="O184" s="42">
        <f t="shared" si="41"/>
        <v>3928</v>
      </c>
      <c r="P184" s="42">
        <f t="shared" si="42"/>
        <v>4038</v>
      </c>
      <c r="Q184" s="42">
        <f t="shared" si="43"/>
        <v>4190</v>
      </c>
      <c r="V184" s="42">
        <f t="shared" si="39"/>
        <v>0</v>
      </c>
      <c r="W184" s="42"/>
      <c r="X184" s="42"/>
      <c r="Y184" s="42"/>
      <c r="Z184" s="42"/>
      <c r="AA184" s="42">
        <f t="shared" si="40"/>
        <v>0</v>
      </c>
      <c r="AB184" s="42"/>
      <c r="AC184" s="42"/>
      <c r="AD184" s="42"/>
    </row>
    <row r="185" spans="1:30" x14ac:dyDescent="0.3">
      <c r="A185" s="58">
        <f t="shared" si="37"/>
        <v>435017</v>
      </c>
      <c r="B185" s="58" t="str">
        <f t="shared" si="46"/>
        <v>oui</v>
      </c>
      <c r="C185" s="58" t="str">
        <f t="shared" si="45"/>
        <v>oui</v>
      </c>
      <c r="D185" s="84"/>
      <c r="E185" s="20" t="s">
        <v>231</v>
      </c>
      <c r="F185" s="20">
        <v>435</v>
      </c>
      <c r="G185" s="20">
        <v>17</v>
      </c>
      <c r="H185" s="20" t="s">
        <v>480</v>
      </c>
      <c r="I185" s="20" t="s">
        <v>482</v>
      </c>
      <c r="J185" s="20"/>
      <c r="K185" s="23">
        <v>7</v>
      </c>
      <c r="L185" s="23">
        <v>11</v>
      </c>
      <c r="M185" s="23">
        <v>9</v>
      </c>
      <c r="N185" s="42" t="str">
        <f t="shared" si="38"/>
        <v xml:space="preserve"> </v>
      </c>
      <c r="O185" s="42">
        <f t="shared" si="41"/>
        <v>3928</v>
      </c>
      <c r="P185" s="42">
        <f t="shared" si="42"/>
        <v>4038</v>
      </c>
      <c r="Q185" s="42">
        <f t="shared" si="43"/>
        <v>4190</v>
      </c>
      <c r="V185" s="42">
        <f t="shared" si="39"/>
        <v>0</v>
      </c>
      <c r="W185" s="42"/>
      <c r="X185" s="42"/>
      <c r="Y185" s="42"/>
      <c r="Z185" s="42"/>
      <c r="AA185" s="42">
        <f t="shared" si="40"/>
        <v>0</v>
      </c>
      <c r="AB185" s="42"/>
      <c r="AC185" s="42"/>
      <c r="AD185" s="42"/>
    </row>
    <row r="186" spans="1:30" x14ac:dyDescent="0.3">
      <c r="A186" s="58">
        <f t="shared" si="37"/>
        <v>435018</v>
      </c>
      <c r="B186" s="58" t="str">
        <f t="shared" si="46"/>
        <v>oui</v>
      </c>
      <c r="C186" s="58" t="str">
        <f t="shared" si="45"/>
        <v>oui</v>
      </c>
      <c r="D186" s="84"/>
      <c r="E186" s="20" t="s">
        <v>231</v>
      </c>
      <c r="F186" s="20">
        <v>435</v>
      </c>
      <c r="G186" s="20">
        <v>18</v>
      </c>
      <c r="H186" s="20" t="s">
        <v>480</v>
      </c>
      <c r="I186" s="20" t="s">
        <v>483</v>
      </c>
      <c r="J186" s="20"/>
      <c r="K186" s="23">
        <v>14</v>
      </c>
      <c r="L186" s="23">
        <v>11</v>
      </c>
      <c r="M186" s="23">
        <v>12</v>
      </c>
      <c r="N186" s="42" t="str">
        <f t="shared" si="38"/>
        <v xml:space="preserve"> </v>
      </c>
      <c r="O186" s="42">
        <f t="shared" si="41"/>
        <v>3928</v>
      </c>
      <c r="P186" s="42">
        <f t="shared" si="42"/>
        <v>4038</v>
      </c>
      <c r="Q186" s="42">
        <f t="shared" si="43"/>
        <v>4190</v>
      </c>
      <c r="V186" s="42">
        <f t="shared" si="39"/>
        <v>0</v>
      </c>
      <c r="W186" s="42"/>
      <c r="X186" s="42"/>
      <c r="Y186" s="42"/>
      <c r="Z186" s="42"/>
      <c r="AA186" s="42">
        <f t="shared" si="40"/>
        <v>0</v>
      </c>
      <c r="AB186" s="42"/>
      <c r="AC186" s="42"/>
      <c r="AD186" s="42"/>
    </row>
    <row r="187" spans="1:30" x14ac:dyDescent="0.3">
      <c r="A187" s="58">
        <f t="shared" si="37"/>
        <v>435019</v>
      </c>
      <c r="B187" s="58" t="str">
        <f t="shared" si="46"/>
        <v>oui</v>
      </c>
      <c r="C187" s="58" t="str">
        <f t="shared" si="45"/>
        <v>oui</v>
      </c>
      <c r="D187" s="84"/>
      <c r="E187" s="20" t="s">
        <v>231</v>
      </c>
      <c r="F187" s="81">
        <v>435</v>
      </c>
      <c r="G187" s="81">
        <v>19</v>
      </c>
      <c r="H187" s="81" t="s">
        <v>484</v>
      </c>
      <c r="I187" s="81" t="s">
        <v>485</v>
      </c>
      <c r="J187" s="20"/>
      <c r="K187" s="23">
        <v>13</v>
      </c>
      <c r="L187" s="23">
        <v>14</v>
      </c>
      <c r="M187" s="23">
        <v>13</v>
      </c>
      <c r="N187" s="42" t="str">
        <f t="shared" si="38"/>
        <v xml:space="preserve"> </v>
      </c>
      <c r="O187" s="42">
        <f t="shared" si="41"/>
        <v>3928</v>
      </c>
      <c r="P187" s="42">
        <f t="shared" si="42"/>
        <v>4038</v>
      </c>
      <c r="Q187" s="42">
        <f t="shared" si="43"/>
        <v>4190</v>
      </c>
      <c r="V187" s="42">
        <f t="shared" si="39"/>
        <v>0</v>
      </c>
      <c r="W187" s="42"/>
      <c r="X187" s="42"/>
      <c r="Y187" s="42"/>
      <c r="Z187" s="42"/>
      <c r="AA187" s="42">
        <f t="shared" si="40"/>
        <v>0</v>
      </c>
      <c r="AB187" s="42"/>
      <c r="AC187" s="42"/>
      <c r="AD187" s="42"/>
    </row>
    <row r="188" spans="1:30" x14ac:dyDescent="0.3">
      <c r="A188" s="58">
        <f t="shared" si="37"/>
        <v>435020</v>
      </c>
      <c r="B188" s="58" t="str">
        <f t="shared" si="46"/>
        <v>oui</v>
      </c>
      <c r="C188" s="58" t="str">
        <f t="shared" si="45"/>
        <v>oui</v>
      </c>
      <c r="D188" s="84"/>
      <c r="E188" s="20" t="s">
        <v>231</v>
      </c>
      <c r="F188" s="81">
        <v>435</v>
      </c>
      <c r="G188" s="81">
        <v>20</v>
      </c>
      <c r="H188" s="81" t="s">
        <v>484</v>
      </c>
      <c r="I188" s="81" t="s">
        <v>486</v>
      </c>
      <c r="J188" s="20"/>
      <c r="K188" s="23">
        <v>11</v>
      </c>
      <c r="L188" s="23">
        <v>14</v>
      </c>
      <c r="M188" s="23">
        <v>11</v>
      </c>
      <c r="N188" s="42" t="str">
        <f t="shared" si="38"/>
        <v xml:space="preserve"> </v>
      </c>
      <c r="O188" s="42">
        <f t="shared" si="41"/>
        <v>3928</v>
      </c>
      <c r="P188" s="42">
        <f t="shared" si="42"/>
        <v>4038</v>
      </c>
      <c r="Q188" s="42">
        <f t="shared" si="43"/>
        <v>4190</v>
      </c>
      <c r="V188" s="42">
        <f t="shared" si="39"/>
        <v>0</v>
      </c>
      <c r="W188" s="42"/>
      <c r="X188" s="42"/>
      <c r="Y188" s="42"/>
      <c r="Z188" s="42"/>
      <c r="AA188" s="42">
        <f t="shared" si="40"/>
        <v>0</v>
      </c>
      <c r="AB188" s="42"/>
      <c r="AC188" s="42"/>
      <c r="AD188" s="42"/>
    </row>
    <row r="189" spans="1:30" x14ac:dyDescent="0.3">
      <c r="A189" s="58">
        <f t="shared" si="37"/>
        <v>435021</v>
      </c>
      <c r="B189" s="58" t="str">
        <f t="shared" si="46"/>
        <v>oui</v>
      </c>
      <c r="C189" s="58" t="str">
        <f t="shared" si="45"/>
        <v>oui</v>
      </c>
      <c r="D189" s="84"/>
      <c r="E189" s="20" t="s">
        <v>231</v>
      </c>
      <c r="F189" s="81">
        <v>435</v>
      </c>
      <c r="G189" s="81">
        <v>21</v>
      </c>
      <c r="H189" s="81" t="s">
        <v>487</v>
      </c>
      <c r="I189" s="81" t="s">
        <v>488</v>
      </c>
      <c r="J189" s="20" t="s">
        <v>290</v>
      </c>
      <c r="K189" s="23">
        <v>10</v>
      </c>
      <c r="L189" s="23">
        <v>13</v>
      </c>
      <c r="M189" s="23">
        <v>11</v>
      </c>
      <c r="N189" s="42" t="str">
        <f t="shared" si="38"/>
        <v xml:space="preserve"> </v>
      </c>
      <c r="O189" s="42">
        <f t="shared" si="41"/>
        <v>3928</v>
      </c>
      <c r="P189" s="42">
        <f t="shared" si="42"/>
        <v>4038</v>
      </c>
      <c r="Q189" s="42">
        <f t="shared" si="43"/>
        <v>4190</v>
      </c>
      <c r="V189" s="42">
        <f t="shared" si="39"/>
        <v>0</v>
      </c>
      <c r="W189" s="42"/>
      <c r="X189" s="42"/>
      <c r="Y189" s="42"/>
      <c r="Z189" s="42"/>
      <c r="AA189" s="42">
        <f t="shared" si="40"/>
        <v>0</v>
      </c>
      <c r="AB189" s="42"/>
      <c r="AC189" s="42"/>
      <c r="AD189" s="42"/>
    </row>
    <row r="190" spans="1:30" x14ac:dyDescent="0.3">
      <c r="A190" s="58">
        <f t="shared" si="37"/>
        <v>435022</v>
      </c>
      <c r="B190" s="58" t="str">
        <f t="shared" si="46"/>
        <v>oui</v>
      </c>
      <c r="C190" s="58" t="str">
        <f t="shared" si="45"/>
        <v>oui</v>
      </c>
      <c r="D190" s="84"/>
      <c r="E190" s="20" t="s">
        <v>231</v>
      </c>
      <c r="F190" s="81">
        <v>435</v>
      </c>
      <c r="G190" s="81">
        <v>22</v>
      </c>
      <c r="H190" s="81" t="s">
        <v>487</v>
      </c>
      <c r="I190" s="81" t="s">
        <v>489</v>
      </c>
      <c r="J190" s="20" t="s">
        <v>290</v>
      </c>
      <c r="K190" s="23">
        <v>11</v>
      </c>
      <c r="L190" s="23">
        <v>13</v>
      </c>
      <c r="M190" s="23">
        <v>10</v>
      </c>
      <c r="N190" s="42" t="str">
        <f t="shared" si="38"/>
        <v xml:space="preserve"> </v>
      </c>
      <c r="O190" s="42">
        <f t="shared" si="41"/>
        <v>3928</v>
      </c>
      <c r="P190" s="42">
        <f t="shared" si="42"/>
        <v>4038</v>
      </c>
      <c r="Q190" s="42">
        <f t="shared" si="43"/>
        <v>4190</v>
      </c>
      <c r="V190" s="42">
        <f t="shared" si="39"/>
        <v>0</v>
      </c>
      <c r="W190" s="42"/>
      <c r="X190" s="42"/>
      <c r="Y190" s="42"/>
      <c r="Z190" s="42"/>
      <c r="AA190" s="42">
        <f t="shared" si="40"/>
        <v>0</v>
      </c>
      <c r="AB190" s="42"/>
      <c r="AC190" s="42"/>
      <c r="AD190" s="42"/>
    </row>
    <row r="191" spans="1:30" x14ac:dyDescent="0.3">
      <c r="A191" s="58">
        <f t="shared" si="37"/>
        <v>435023</v>
      </c>
      <c r="B191" s="58" t="str">
        <f t="shared" si="46"/>
        <v>oui</v>
      </c>
      <c r="C191" s="58" t="str">
        <f t="shared" si="45"/>
        <v>oui</v>
      </c>
      <c r="D191" s="84"/>
      <c r="E191" s="20" t="s">
        <v>231</v>
      </c>
      <c r="F191" s="81">
        <v>435</v>
      </c>
      <c r="G191" s="81">
        <v>23</v>
      </c>
      <c r="H191" s="81" t="s">
        <v>487</v>
      </c>
      <c r="I191" s="81" t="s">
        <v>490</v>
      </c>
      <c r="J191" s="20" t="s">
        <v>290</v>
      </c>
      <c r="K191" s="23">
        <v>11</v>
      </c>
      <c r="L191" s="23">
        <v>10</v>
      </c>
      <c r="M191" s="23">
        <v>15</v>
      </c>
      <c r="N191" s="42" t="str">
        <f t="shared" si="38"/>
        <v xml:space="preserve"> </v>
      </c>
      <c r="O191" s="42">
        <f t="shared" si="41"/>
        <v>3928</v>
      </c>
      <c r="P191" s="42">
        <f t="shared" si="42"/>
        <v>4038</v>
      </c>
      <c r="Q191" s="42">
        <f t="shared" si="43"/>
        <v>4190</v>
      </c>
      <c r="V191" s="42">
        <f t="shared" si="39"/>
        <v>0</v>
      </c>
      <c r="W191" s="42"/>
      <c r="X191" s="42"/>
      <c r="Y191" s="42"/>
      <c r="Z191" s="42"/>
      <c r="AA191" s="42">
        <f t="shared" si="40"/>
        <v>0</v>
      </c>
      <c r="AB191" s="42"/>
      <c r="AC191" s="42"/>
      <c r="AD191" s="42"/>
    </row>
    <row r="192" spans="1:30" x14ac:dyDescent="0.3">
      <c r="A192" s="58">
        <f t="shared" si="37"/>
        <v>417001</v>
      </c>
      <c r="B192" s="58" t="str">
        <f t="shared" si="46"/>
        <v>oui</v>
      </c>
      <c r="C192" s="58" t="str">
        <f t="shared" si="45"/>
        <v>oui</v>
      </c>
      <c r="D192" s="84"/>
      <c r="E192" s="20" t="s">
        <v>231</v>
      </c>
      <c r="F192" s="81">
        <v>417</v>
      </c>
      <c r="G192" s="81">
        <v>1</v>
      </c>
      <c r="H192" s="81" t="s">
        <v>491</v>
      </c>
      <c r="I192" s="81" t="s">
        <v>492</v>
      </c>
      <c r="J192" s="20"/>
      <c r="K192" s="23">
        <v>9</v>
      </c>
      <c r="L192" s="23">
        <v>12</v>
      </c>
      <c r="M192" s="23">
        <v>14</v>
      </c>
      <c r="N192" s="42" t="str">
        <f t="shared" si="38"/>
        <v xml:space="preserve"> </v>
      </c>
      <c r="O192" s="42">
        <f t="shared" si="41"/>
        <v>3928</v>
      </c>
      <c r="P192" s="42">
        <f t="shared" si="42"/>
        <v>4038</v>
      </c>
      <c r="Q192" s="42">
        <f t="shared" si="43"/>
        <v>4190</v>
      </c>
      <c r="V192" s="42">
        <f t="shared" si="39"/>
        <v>417</v>
      </c>
      <c r="W192" s="42"/>
      <c r="X192" s="42"/>
      <c r="Y192" s="42"/>
      <c r="Z192" s="42"/>
      <c r="AA192" s="42">
        <f t="shared" si="40"/>
        <v>0</v>
      </c>
      <c r="AB192" s="42"/>
      <c r="AC192" s="42"/>
      <c r="AD192" s="42"/>
    </row>
    <row r="193" spans="1:30" x14ac:dyDescent="0.3">
      <c r="A193" s="58">
        <f t="shared" si="37"/>
        <v>417002</v>
      </c>
      <c r="B193" s="58" t="str">
        <f t="shared" si="46"/>
        <v>oui</v>
      </c>
      <c r="C193" s="58" t="str">
        <f t="shared" si="45"/>
        <v>oui</v>
      </c>
      <c r="D193" s="84"/>
      <c r="E193" s="20" t="s">
        <v>231</v>
      </c>
      <c r="F193" s="81">
        <v>417</v>
      </c>
      <c r="G193" s="81">
        <v>2</v>
      </c>
      <c r="H193" s="81" t="s">
        <v>491</v>
      </c>
      <c r="I193" s="81" t="s">
        <v>493</v>
      </c>
      <c r="J193" s="20"/>
      <c r="K193" s="23">
        <v>18</v>
      </c>
      <c r="L193" s="23">
        <v>14</v>
      </c>
      <c r="M193" s="23">
        <v>18</v>
      </c>
      <c r="N193" s="42" t="str">
        <f t="shared" si="38"/>
        <v xml:space="preserve"> </v>
      </c>
      <c r="O193" s="42">
        <f t="shared" si="41"/>
        <v>3928</v>
      </c>
      <c r="P193" s="42">
        <f t="shared" si="42"/>
        <v>4038</v>
      </c>
      <c r="Q193" s="42">
        <f t="shared" si="43"/>
        <v>4190</v>
      </c>
      <c r="V193" s="42">
        <f t="shared" si="39"/>
        <v>0</v>
      </c>
      <c r="W193" s="42"/>
      <c r="X193" s="42"/>
      <c r="Y193" s="42"/>
      <c r="Z193" s="42"/>
      <c r="AA193" s="42">
        <f t="shared" si="40"/>
        <v>0</v>
      </c>
      <c r="AB193" s="42"/>
      <c r="AC193" s="42"/>
      <c r="AD193" s="42"/>
    </row>
    <row r="194" spans="1:30" x14ac:dyDescent="0.3">
      <c r="A194" s="58">
        <f t="shared" si="37"/>
        <v>417003</v>
      </c>
      <c r="B194" s="58" t="str">
        <f t="shared" si="46"/>
        <v>oui</v>
      </c>
      <c r="C194" s="58" t="str">
        <f t="shared" si="45"/>
        <v>oui</v>
      </c>
      <c r="D194" s="84"/>
      <c r="E194" s="20" t="s">
        <v>231</v>
      </c>
      <c r="F194" s="81">
        <v>417</v>
      </c>
      <c r="G194" s="81">
        <v>3</v>
      </c>
      <c r="H194" s="81" t="s">
        <v>491</v>
      </c>
      <c r="I194" s="81" t="s">
        <v>494</v>
      </c>
      <c r="J194" s="20"/>
      <c r="K194" s="23">
        <v>9</v>
      </c>
      <c r="L194" s="23">
        <v>11</v>
      </c>
      <c r="M194" s="23">
        <v>11</v>
      </c>
      <c r="N194" s="42" t="str">
        <f t="shared" si="38"/>
        <v xml:space="preserve"> </v>
      </c>
      <c r="O194" s="42">
        <f t="shared" si="41"/>
        <v>3928</v>
      </c>
      <c r="P194" s="42">
        <f t="shared" si="42"/>
        <v>4038</v>
      </c>
      <c r="Q194" s="42">
        <f t="shared" si="43"/>
        <v>4190</v>
      </c>
      <c r="V194" s="42">
        <f t="shared" si="39"/>
        <v>0</v>
      </c>
      <c r="W194" s="42"/>
      <c r="X194" s="42"/>
      <c r="Y194" s="42"/>
      <c r="Z194" s="42"/>
      <c r="AA194" s="42">
        <f t="shared" si="40"/>
        <v>0</v>
      </c>
      <c r="AB194" s="42"/>
      <c r="AC194" s="42"/>
      <c r="AD194" s="42"/>
    </row>
    <row r="195" spans="1:30" x14ac:dyDescent="0.3">
      <c r="A195" s="58">
        <f t="shared" ref="A195:A258" si="47">F195*1000+G195</f>
        <v>417004</v>
      </c>
      <c r="B195" s="58" t="str">
        <f t="shared" si="46"/>
        <v>oui</v>
      </c>
      <c r="C195" s="58" t="str">
        <f t="shared" si="45"/>
        <v>oui</v>
      </c>
      <c r="D195" s="84"/>
      <c r="E195" s="20" t="s">
        <v>231</v>
      </c>
      <c r="F195" s="81">
        <v>417</v>
      </c>
      <c r="G195" s="81">
        <v>4</v>
      </c>
      <c r="H195" s="81" t="s">
        <v>495</v>
      </c>
      <c r="I195" s="81" t="s">
        <v>496</v>
      </c>
      <c r="J195" s="20"/>
      <c r="K195" s="23">
        <v>14</v>
      </c>
      <c r="L195" s="23">
        <v>9</v>
      </c>
      <c r="M195" s="23">
        <v>11</v>
      </c>
      <c r="N195" s="42" t="str">
        <f t="shared" ref="N195:N258" si="48">IF($T$5=F195,G195," ")</f>
        <v xml:space="preserve"> </v>
      </c>
      <c r="O195" s="42">
        <f t="shared" si="41"/>
        <v>3928</v>
      </c>
      <c r="P195" s="42">
        <f t="shared" si="42"/>
        <v>4038</v>
      </c>
      <c r="Q195" s="42">
        <f t="shared" si="43"/>
        <v>4190</v>
      </c>
      <c r="V195" s="42">
        <f t="shared" ref="V195:V258" si="49">IF(G206=12,F195,0)</f>
        <v>0</v>
      </c>
      <c r="W195" s="42"/>
      <c r="X195" s="42"/>
      <c r="Y195" s="42"/>
      <c r="Z195" s="42"/>
      <c r="AA195" s="42">
        <f t="shared" ref="AA195:AA258" si="50">IF(AND(G195=1,G206&lt;&gt;12),F195,0)</f>
        <v>0</v>
      </c>
      <c r="AB195" s="42"/>
      <c r="AC195" s="42"/>
      <c r="AD195" s="42"/>
    </row>
    <row r="196" spans="1:30" x14ac:dyDescent="0.3">
      <c r="A196" s="58">
        <f t="shared" si="47"/>
        <v>417005</v>
      </c>
      <c r="B196" s="58" t="str">
        <f t="shared" si="46"/>
        <v>oui</v>
      </c>
      <c r="C196" s="58" t="str">
        <f t="shared" si="45"/>
        <v>oui</v>
      </c>
      <c r="D196" s="84"/>
      <c r="E196" s="20" t="s">
        <v>231</v>
      </c>
      <c r="F196" s="81">
        <v>417</v>
      </c>
      <c r="G196" s="81">
        <v>5</v>
      </c>
      <c r="H196" s="81" t="s">
        <v>497</v>
      </c>
      <c r="I196" s="81" t="s">
        <v>498</v>
      </c>
      <c r="J196" s="20"/>
      <c r="K196" s="23">
        <v>14</v>
      </c>
      <c r="L196" s="23">
        <v>15</v>
      </c>
      <c r="M196" s="23">
        <v>18</v>
      </c>
      <c r="N196" s="42" t="str">
        <f t="shared" si="48"/>
        <v xml:space="preserve"> </v>
      </c>
      <c r="O196" s="42">
        <f t="shared" ref="O196:O259" si="51">SUM($K$2:$K$1001)</f>
        <v>3928</v>
      </c>
      <c r="P196" s="42">
        <f t="shared" ref="P196:P259" si="52">SUM($L$2:$L$1001)</f>
        <v>4038</v>
      </c>
      <c r="Q196" s="42">
        <f t="shared" ref="Q196:Q259" si="53">SUM($M$2:$M$1001)</f>
        <v>4190</v>
      </c>
      <c r="V196" s="42">
        <f t="shared" si="49"/>
        <v>0</v>
      </c>
      <c r="W196" s="42"/>
      <c r="X196" s="42"/>
      <c r="Y196" s="42"/>
      <c r="Z196" s="42"/>
      <c r="AA196" s="42">
        <f t="shared" si="50"/>
        <v>0</v>
      </c>
      <c r="AB196" s="42"/>
      <c r="AC196" s="42"/>
      <c r="AD196" s="42"/>
    </row>
    <row r="197" spans="1:30" x14ac:dyDescent="0.3">
      <c r="A197" s="58">
        <f t="shared" si="47"/>
        <v>417006</v>
      </c>
      <c r="B197" s="58" t="str">
        <f t="shared" si="46"/>
        <v>oui</v>
      </c>
      <c r="C197" s="58" t="str">
        <f t="shared" si="45"/>
        <v>oui</v>
      </c>
      <c r="D197" s="84"/>
      <c r="E197" s="20" t="s">
        <v>231</v>
      </c>
      <c r="F197" s="81">
        <v>417</v>
      </c>
      <c r="G197" s="81">
        <v>6</v>
      </c>
      <c r="H197" s="81" t="s">
        <v>497</v>
      </c>
      <c r="I197" s="81" t="s">
        <v>499</v>
      </c>
      <c r="J197" s="20"/>
      <c r="K197" s="23">
        <v>13</v>
      </c>
      <c r="L197" s="23">
        <v>10</v>
      </c>
      <c r="M197" s="23">
        <v>12</v>
      </c>
      <c r="N197" s="42" t="str">
        <f t="shared" si="48"/>
        <v xml:space="preserve"> </v>
      </c>
      <c r="O197" s="42">
        <f t="shared" si="51"/>
        <v>3928</v>
      </c>
      <c r="P197" s="42">
        <f t="shared" si="52"/>
        <v>4038</v>
      </c>
      <c r="Q197" s="42">
        <f t="shared" si="53"/>
        <v>4190</v>
      </c>
      <c r="V197" s="42">
        <f t="shared" si="49"/>
        <v>0</v>
      </c>
      <c r="W197" s="42"/>
      <c r="X197" s="42"/>
      <c r="Y197" s="42"/>
      <c r="Z197" s="42"/>
      <c r="AA197" s="42">
        <f t="shared" si="50"/>
        <v>0</v>
      </c>
      <c r="AB197" s="42"/>
      <c r="AC197" s="42"/>
      <c r="AD197" s="42"/>
    </row>
    <row r="198" spans="1:30" x14ac:dyDescent="0.3">
      <c r="A198" s="58">
        <f t="shared" si="47"/>
        <v>417007</v>
      </c>
      <c r="B198" s="58" t="str">
        <f t="shared" si="46"/>
        <v>oui</v>
      </c>
      <c r="C198" s="58" t="str">
        <f t="shared" si="45"/>
        <v>oui</v>
      </c>
      <c r="D198" s="84"/>
      <c r="E198" s="20" t="s">
        <v>231</v>
      </c>
      <c r="F198" s="81">
        <v>417</v>
      </c>
      <c r="G198" s="81">
        <v>7</v>
      </c>
      <c r="H198" s="81" t="s">
        <v>497</v>
      </c>
      <c r="I198" s="81" t="s">
        <v>500</v>
      </c>
      <c r="J198" s="20"/>
      <c r="K198" s="23">
        <v>14</v>
      </c>
      <c r="L198" s="23">
        <v>13</v>
      </c>
      <c r="M198" s="23">
        <v>14</v>
      </c>
      <c r="N198" s="42" t="str">
        <f t="shared" si="48"/>
        <v xml:space="preserve"> </v>
      </c>
      <c r="O198" s="42">
        <f t="shared" si="51"/>
        <v>3928</v>
      </c>
      <c r="P198" s="42">
        <f t="shared" si="52"/>
        <v>4038</v>
      </c>
      <c r="Q198" s="42">
        <f t="shared" si="53"/>
        <v>4190</v>
      </c>
      <c r="V198" s="42">
        <f t="shared" si="49"/>
        <v>0</v>
      </c>
      <c r="W198" s="42"/>
      <c r="X198" s="42"/>
      <c r="Y198" s="42"/>
      <c r="Z198" s="42"/>
      <c r="AA198" s="42">
        <f t="shared" si="50"/>
        <v>0</v>
      </c>
      <c r="AB198" s="42"/>
      <c r="AC198" s="42"/>
      <c r="AD198" s="42"/>
    </row>
    <row r="199" spans="1:30" x14ac:dyDescent="0.3">
      <c r="A199" s="58">
        <f t="shared" si="47"/>
        <v>417008</v>
      </c>
      <c r="B199" s="58" t="str">
        <f t="shared" si="46"/>
        <v>oui</v>
      </c>
      <c r="C199" s="58" t="str">
        <f t="shared" si="45"/>
        <v>oui</v>
      </c>
      <c r="D199" s="84"/>
      <c r="E199" s="20" t="s">
        <v>231</v>
      </c>
      <c r="F199" s="81">
        <v>417</v>
      </c>
      <c r="G199" s="81">
        <v>8</v>
      </c>
      <c r="H199" s="81" t="s">
        <v>501</v>
      </c>
      <c r="I199" s="81" t="s">
        <v>502</v>
      </c>
      <c r="J199" s="20"/>
      <c r="K199" s="23">
        <v>12</v>
      </c>
      <c r="L199" s="23">
        <v>9</v>
      </c>
      <c r="M199" s="23">
        <v>11</v>
      </c>
      <c r="N199" s="42" t="str">
        <f t="shared" si="48"/>
        <v xml:space="preserve"> </v>
      </c>
      <c r="O199" s="42">
        <f t="shared" si="51"/>
        <v>3928</v>
      </c>
      <c r="P199" s="42">
        <f t="shared" si="52"/>
        <v>4038</v>
      </c>
      <c r="Q199" s="42">
        <f t="shared" si="53"/>
        <v>4190</v>
      </c>
      <c r="V199" s="42">
        <f t="shared" si="49"/>
        <v>0</v>
      </c>
      <c r="W199" s="42"/>
      <c r="X199" s="42"/>
      <c r="Y199" s="42"/>
      <c r="Z199" s="42"/>
      <c r="AA199" s="42">
        <f t="shared" si="50"/>
        <v>0</v>
      </c>
      <c r="AB199" s="42"/>
      <c r="AC199" s="42"/>
      <c r="AD199" s="42"/>
    </row>
    <row r="200" spans="1:30" x14ac:dyDescent="0.3">
      <c r="A200" s="58">
        <f t="shared" si="47"/>
        <v>417009</v>
      </c>
      <c r="B200" s="58" t="str">
        <f t="shared" si="46"/>
        <v>oui</v>
      </c>
      <c r="C200" s="58" t="str">
        <f t="shared" si="45"/>
        <v>oui</v>
      </c>
      <c r="D200" s="84"/>
      <c r="E200" s="20" t="s">
        <v>231</v>
      </c>
      <c r="F200" s="81">
        <v>417</v>
      </c>
      <c r="G200" s="81">
        <v>9</v>
      </c>
      <c r="H200" s="81" t="s">
        <v>501</v>
      </c>
      <c r="I200" s="81" t="s">
        <v>503</v>
      </c>
      <c r="J200" s="20"/>
      <c r="K200" s="23">
        <v>12</v>
      </c>
      <c r="L200" s="23">
        <v>12</v>
      </c>
      <c r="M200" s="23">
        <v>13</v>
      </c>
      <c r="N200" s="42" t="str">
        <f t="shared" si="48"/>
        <v xml:space="preserve"> </v>
      </c>
      <c r="O200" s="42">
        <f t="shared" si="51"/>
        <v>3928</v>
      </c>
      <c r="P200" s="42">
        <f t="shared" si="52"/>
        <v>4038</v>
      </c>
      <c r="Q200" s="42">
        <f t="shared" si="53"/>
        <v>4190</v>
      </c>
      <c r="V200" s="42">
        <f t="shared" si="49"/>
        <v>0</v>
      </c>
      <c r="W200" s="42"/>
      <c r="X200" s="42"/>
      <c r="Y200" s="42"/>
      <c r="Z200" s="42"/>
      <c r="AA200" s="42">
        <f t="shared" si="50"/>
        <v>0</v>
      </c>
      <c r="AB200" s="42"/>
      <c r="AC200" s="42"/>
      <c r="AD200" s="42"/>
    </row>
    <row r="201" spans="1:30" x14ac:dyDescent="0.3">
      <c r="A201" s="58">
        <f t="shared" si="47"/>
        <v>417010</v>
      </c>
      <c r="B201" s="58" t="str">
        <f t="shared" si="46"/>
        <v>oui</v>
      </c>
      <c r="C201" s="58" t="str">
        <f t="shared" si="45"/>
        <v>oui</v>
      </c>
      <c r="D201" s="84"/>
      <c r="E201" s="20" t="s">
        <v>231</v>
      </c>
      <c r="F201" s="81">
        <v>417</v>
      </c>
      <c r="G201" s="81">
        <v>10</v>
      </c>
      <c r="H201" s="81" t="s">
        <v>501</v>
      </c>
      <c r="I201" s="81" t="s">
        <v>504</v>
      </c>
      <c r="J201" s="20"/>
      <c r="K201" s="23">
        <v>10</v>
      </c>
      <c r="L201" s="23">
        <v>12</v>
      </c>
      <c r="M201" s="23">
        <v>15</v>
      </c>
      <c r="N201" s="42" t="str">
        <f t="shared" si="48"/>
        <v xml:space="preserve"> </v>
      </c>
      <c r="O201" s="42">
        <f t="shared" si="51"/>
        <v>3928</v>
      </c>
      <c r="P201" s="42">
        <f t="shared" si="52"/>
        <v>4038</v>
      </c>
      <c r="Q201" s="42">
        <f t="shared" si="53"/>
        <v>4190</v>
      </c>
      <c r="V201" s="42">
        <f t="shared" si="49"/>
        <v>0</v>
      </c>
      <c r="W201" s="42"/>
      <c r="X201" s="42"/>
      <c r="Y201" s="42"/>
      <c r="Z201" s="42"/>
      <c r="AA201" s="42">
        <f t="shared" si="50"/>
        <v>0</v>
      </c>
      <c r="AB201" s="42"/>
      <c r="AC201" s="42"/>
      <c r="AD201" s="42"/>
    </row>
    <row r="202" spans="1:30" x14ac:dyDescent="0.3">
      <c r="A202" s="58">
        <f t="shared" si="47"/>
        <v>417011</v>
      </c>
      <c r="B202" s="58" t="str">
        <f t="shared" si="46"/>
        <v>oui</v>
      </c>
      <c r="C202" s="58" t="str">
        <f t="shared" si="45"/>
        <v>oui</v>
      </c>
      <c r="D202" s="84"/>
      <c r="E202" s="20" t="s">
        <v>231</v>
      </c>
      <c r="F202" s="81">
        <v>417</v>
      </c>
      <c r="G202" s="81">
        <v>11</v>
      </c>
      <c r="H202" s="81" t="s">
        <v>505</v>
      </c>
      <c r="I202" s="81" t="s">
        <v>506</v>
      </c>
      <c r="J202" s="20"/>
      <c r="K202" s="23">
        <v>13</v>
      </c>
      <c r="L202" s="23">
        <v>13</v>
      </c>
      <c r="M202" s="23">
        <v>20</v>
      </c>
      <c r="N202" s="42" t="str">
        <f t="shared" si="48"/>
        <v xml:space="preserve"> </v>
      </c>
      <c r="O202" s="42">
        <f t="shared" si="51"/>
        <v>3928</v>
      </c>
      <c r="P202" s="42">
        <f t="shared" si="52"/>
        <v>4038</v>
      </c>
      <c r="Q202" s="42">
        <f t="shared" si="53"/>
        <v>4190</v>
      </c>
      <c r="V202" s="42">
        <f t="shared" si="49"/>
        <v>0</v>
      </c>
      <c r="W202" s="42"/>
      <c r="X202" s="42"/>
      <c r="Y202" s="42"/>
      <c r="Z202" s="42"/>
      <c r="AA202" s="42">
        <f t="shared" si="50"/>
        <v>0</v>
      </c>
      <c r="AB202" s="42"/>
      <c r="AC202" s="42"/>
      <c r="AD202" s="42"/>
    </row>
    <row r="203" spans="1:30" x14ac:dyDescent="0.3">
      <c r="A203" s="58">
        <f t="shared" si="47"/>
        <v>417012</v>
      </c>
      <c r="B203" s="58" t="str">
        <f t="shared" si="46"/>
        <v>oui</v>
      </c>
      <c r="C203" s="58" t="str">
        <f t="shared" si="45"/>
        <v>oui</v>
      </c>
      <c r="D203" s="84"/>
      <c r="E203" s="20" t="s">
        <v>231</v>
      </c>
      <c r="F203" s="81">
        <v>417</v>
      </c>
      <c r="G203" s="81">
        <v>12</v>
      </c>
      <c r="H203" s="81" t="s">
        <v>505</v>
      </c>
      <c r="I203" s="81" t="s">
        <v>507</v>
      </c>
      <c r="J203" s="20"/>
      <c r="K203" s="23">
        <v>9</v>
      </c>
      <c r="L203" s="23">
        <v>9</v>
      </c>
      <c r="M203" s="23">
        <v>16</v>
      </c>
      <c r="N203" s="42" t="str">
        <f t="shared" si="48"/>
        <v xml:space="preserve"> </v>
      </c>
      <c r="O203" s="42">
        <f t="shared" si="51"/>
        <v>3928</v>
      </c>
      <c r="P203" s="42">
        <f t="shared" si="52"/>
        <v>4038</v>
      </c>
      <c r="Q203" s="42">
        <f t="shared" si="53"/>
        <v>4190</v>
      </c>
      <c r="V203" s="42">
        <f t="shared" si="49"/>
        <v>0</v>
      </c>
      <c r="W203" s="42"/>
      <c r="X203" s="42"/>
      <c r="Y203" s="42"/>
      <c r="Z203" s="42"/>
      <c r="AA203" s="42">
        <f t="shared" si="50"/>
        <v>0</v>
      </c>
      <c r="AB203" s="42"/>
      <c r="AC203" s="42"/>
      <c r="AD203" s="42"/>
    </row>
    <row r="204" spans="1:30" x14ac:dyDescent="0.3">
      <c r="A204" s="58">
        <f t="shared" si="47"/>
        <v>417013</v>
      </c>
      <c r="B204" s="58" t="str">
        <f t="shared" si="46"/>
        <v>oui</v>
      </c>
      <c r="C204" s="58" t="str">
        <f t="shared" si="45"/>
        <v>oui</v>
      </c>
      <c r="D204" s="84"/>
      <c r="E204" s="20" t="s">
        <v>231</v>
      </c>
      <c r="F204" s="81">
        <v>417</v>
      </c>
      <c r="G204" s="81">
        <v>13</v>
      </c>
      <c r="H204" s="81" t="s">
        <v>505</v>
      </c>
      <c r="I204" s="81" t="s">
        <v>508</v>
      </c>
      <c r="J204" s="20"/>
      <c r="K204" s="23">
        <v>14</v>
      </c>
      <c r="L204" s="23">
        <v>15</v>
      </c>
      <c r="M204" s="23">
        <v>16</v>
      </c>
      <c r="N204" s="42" t="str">
        <f t="shared" si="48"/>
        <v xml:space="preserve"> </v>
      </c>
      <c r="O204" s="42">
        <f t="shared" si="51"/>
        <v>3928</v>
      </c>
      <c r="P204" s="42">
        <f t="shared" si="52"/>
        <v>4038</v>
      </c>
      <c r="Q204" s="42">
        <f t="shared" si="53"/>
        <v>4190</v>
      </c>
      <c r="V204" s="42">
        <f t="shared" si="49"/>
        <v>0</v>
      </c>
      <c r="W204" s="42"/>
      <c r="X204" s="42"/>
      <c r="Y204" s="42"/>
      <c r="Z204" s="42"/>
      <c r="AA204" s="42">
        <f t="shared" si="50"/>
        <v>0</v>
      </c>
      <c r="AB204" s="42"/>
      <c r="AC204" s="42"/>
      <c r="AD204" s="42"/>
    </row>
    <row r="205" spans="1:30" x14ac:dyDescent="0.3">
      <c r="A205" s="58">
        <f t="shared" si="47"/>
        <v>417014</v>
      </c>
      <c r="B205" s="58" t="str">
        <f t="shared" si="46"/>
        <v>oui</v>
      </c>
      <c r="C205" s="58" t="str">
        <f t="shared" si="45"/>
        <v>oui</v>
      </c>
      <c r="D205" s="84"/>
      <c r="E205" s="20" t="s">
        <v>231</v>
      </c>
      <c r="F205" s="81">
        <v>417</v>
      </c>
      <c r="G205" s="81">
        <v>14</v>
      </c>
      <c r="H205" s="81" t="s">
        <v>509</v>
      </c>
      <c r="I205" s="81" t="s">
        <v>510</v>
      </c>
      <c r="J205" s="20"/>
      <c r="K205" s="23">
        <v>10</v>
      </c>
      <c r="L205" s="23">
        <v>12</v>
      </c>
      <c r="M205" s="23">
        <v>13</v>
      </c>
      <c r="N205" s="42" t="str">
        <f t="shared" si="48"/>
        <v xml:space="preserve"> </v>
      </c>
      <c r="O205" s="42">
        <f t="shared" si="51"/>
        <v>3928</v>
      </c>
      <c r="P205" s="42">
        <f t="shared" si="52"/>
        <v>4038</v>
      </c>
      <c r="Q205" s="42">
        <f t="shared" si="53"/>
        <v>4190</v>
      </c>
      <c r="V205" s="42">
        <f t="shared" si="49"/>
        <v>0</v>
      </c>
      <c r="W205" s="42"/>
      <c r="X205" s="42"/>
      <c r="Y205" s="42"/>
      <c r="Z205" s="42"/>
      <c r="AA205" s="42">
        <f t="shared" si="50"/>
        <v>0</v>
      </c>
      <c r="AB205" s="42"/>
      <c r="AC205" s="42"/>
      <c r="AD205" s="42"/>
    </row>
    <row r="206" spans="1:30" x14ac:dyDescent="0.3">
      <c r="A206" s="58">
        <f t="shared" si="47"/>
        <v>417015</v>
      </c>
      <c r="B206" s="58" t="str">
        <f t="shared" si="46"/>
        <v>oui</v>
      </c>
      <c r="C206" s="58" t="str">
        <f t="shared" si="45"/>
        <v>oui</v>
      </c>
      <c r="D206" s="84"/>
      <c r="E206" s="20" t="s">
        <v>231</v>
      </c>
      <c r="F206" s="81">
        <v>417</v>
      </c>
      <c r="G206" s="81">
        <v>15</v>
      </c>
      <c r="H206" s="81" t="s">
        <v>509</v>
      </c>
      <c r="I206" s="81" t="s">
        <v>511</v>
      </c>
      <c r="J206" s="20"/>
      <c r="K206" s="23">
        <v>12</v>
      </c>
      <c r="L206" s="23">
        <v>13</v>
      </c>
      <c r="M206" s="23">
        <v>10</v>
      </c>
      <c r="N206" s="42" t="str">
        <f t="shared" si="48"/>
        <v xml:space="preserve"> </v>
      </c>
      <c r="O206" s="42">
        <f t="shared" si="51"/>
        <v>3928</v>
      </c>
      <c r="P206" s="42">
        <f t="shared" si="52"/>
        <v>4038</v>
      </c>
      <c r="Q206" s="42">
        <f t="shared" si="53"/>
        <v>4190</v>
      </c>
      <c r="V206" s="42">
        <f t="shared" si="49"/>
        <v>0</v>
      </c>
      <c r="W206" s="42"/>
      <c r="X206" s="42"/>
      <c r="Y206" s="42"/>
      <c r="Z206" s="42"/>
      <c r="AA206" s="42">
        <f t="shared" si="50"/>
        <v>0</v>
      </c>
      <c r="AB206" s="42"/>
      <c r="AC206" s="42"/>
      <c r="AD206" s="42"/>
    </row>
    <row r="207" spans="1:30" x14ac:dyDescent="0.3">
      <c r="A207" s="58">
        <f t="shared" si="47"/>
        <v>417016</v>
      </c>
      <c r="B207" s="58" t="str">
        <f t="shared" si="46"/>
        <v>oui</v>
      </c>
      <c r="C207" s="58" t="str">
        <f t="shared" si="45"/>
        <v>oui</v>
      </c>
      <c r="D207" s="84"/>
      <c r="E207" s="20" t="s">
        <v>231</v>
      </c>
      <c r="F207" s="81">
        <v>417</v>
      </c>
      <c r="G207" s="81">
        <v>16</v>
      </c>
      <c r="H207" s="81" t="s">
        <v>509</v>
      </c>
      <c r="I207" s="81" t="s">
        <v>512</v>
      </c>
      <c r="J207" s="20"/>
      <c r="K207" s="23">
        <v>13</v>
      </c>
      <c r="L207" s="23">
        <v>12</v>
      </c>
      <c r="M207" s="23">
        <v>13</v>
      </c>
      <c r="N207" s="42" t="str">
        <f t="shared" si="48"/>
        <v xml:space="preserve"> </v>
      </c>
      <c r="O207" s="42">
        <f t="shared" si="51"/>
        <v>3928</v>
      </c>
      <c r="P207" s="42">
        <f t="shared" si="52"/>
        <v>4038</v>
      </c>
      <c r="Q207" s="42">
        <f t="shared" si="53"/>
        <v>4190</v>
      </c>
      <c r="V207" s="42">
        <f t="shared" si="49"/>
        <v>0</v>
      </c>
      <c r="W207" s="42"/>
      <c r="X207" s="42"/>
      <c r="Y207" s="42"/>
      <c r="Z207" s="42"/>
      <c r="AA207" s="42">
        <f t="shared" si="50"/>
        <v>0</v>
      </c>
      <c r="AB207" s="42"/>
      <c r="AC207" s="42"/>
      <c r="AD207" s="42"/>
    </row>
    <row r="208" spans="1:30" x14ac:dyDescent="0.3">
      <c r="A208" s="58">
        <f t="shared" si="47"/>
        <v>417017</v>
      </c>
      <c r="B208" s="58" t="str">
        <f t="shared" si="46"/>
        <v>oui</v>
      </c>
      <c r="C208" s="58" t="str">
        <f t="shared" si="45"/>
        <v>oui</v>
      </c>
      <c r="D208" s="84"/>
      <c r="E208" s="20" t="s">
        <v>231</v>
      </c>
      <c r="F208" s="81">
        <v>417</v>
      </c>
      <c r="G208" s="81">
        <v>17</v>
      </c>
      <c r="H208" s="81" t="s">
        <v>513</v>
      </c>
      <c r="I208" s="81" t="s">
        <v>514</v>
      </c>
      <c r="J208" s="20" t="s">
        <v>242</v>
      </c>
      <c r="K208" s="23">
        <v>13</v>
      </c>
      <c r="L208" s="23">
        <v>11</v>
      </c>
      <c r="M208" s="23">
        <v>12</v>
      </c>
      <c r="N208" s="42" t="str">
        <f t="shared" si="48"/>
        <v xml:space="preserve"> </v>
      </c>
      <c r="O208" s="42">
        <f t="shared" si="51"/>
        <v>3928</v>
      </c>
      <c r="P208" s="42">
        <f t="shared" si="52"/>
        <v>4038</v>
      </c>
      <c r="Q208" s="42">
        <f t="shared" si="53"/>
        <v>4190</v>
      </c>
      <c r="V208" s="42">
        <f t="shared" si="49"/>
        <v>0</v>
      </c>
      <c r="W208" s="42"/>
      <c r="X208" s="42"/>
      <c r="Y208" s="42"/>
      <c r="Z208" s="42"/>
      <c r="AA208" s="42">
        <f t="shared" si="50"/>
        <v>0</v>
      </c>
      <c r="AB208" s="42"/>
      <c r="AC208" s="42"/>
      <c r="AD208" s="42"/>
    </row>
    <row r="209" spans="1:30" x14ac:dyDescent="0.3">
      <c r="A209" s="58">
        <f t="shared" si="47"/>
        <v>417018</v>
      </c>
      <c r="B209" s="58" t="str">
        <f t="shared" si="46"/>
        <v>oui</v>
      </c>
      <c r="C209" s="58" t="str">
        <f t="shared" si="45"/>
        <v>oui</v>
      </c>
      <c r="D209" s="84"/>
      <c r="E209" s="20" t="s">
        <v>231</v>
      </c>
      <c r="F209" s="81">
        <v>417</v>
      </c>
      <c r="G209" s="81">
        <v>18</v>
      </c>
      <c r="H209" s="81" t="s">
        <v>513</v>
      </c>
      <c r="I209" s="81" t="s">
        <v>515</v>
      </c>
      <c r="J209" s="20" t="s">
        <v>242</v>
      </c>
      <c r="K209" s="23">
        <v>13</v>
      </c>
      <c r="L209" s="23">
        <v>13</v>
      </c>
      <c r="M209" s="23">
        <v>14</v>
      </c>
      <c r="N209" s="42" t="str">
        <f t="shared" si="48"/>
        <v xml:space="preserve"> </v>
      </c>
      <c r="O209" s="42">
        <f t="shared" si="51"/>
        <v>3928</v>
      </c>
      <c r="P209" s="42">
        <f t="shared" si="52"/>
        <v>4038</v>
      </c>
      <c r="Q209" s="42">
        <f t="shared" si="53"/>
        <v>4190</v>
      </c>
      <c r="V209" s="42">
        <f t="shared" si="49"/>
        <v>0</v>
      </c>
      <c r="W209" s="42"/>
      <c r="X209" s="42"/>
      <c r="Y209" s="42"/>
      <c r="Z209" s="42"/>
      <c r="AA209" s="42">
        <f t="shared" si="50"/>
        <v>0</v>
      </c>
      <c r="AB209" s="42"/>
      <c r="AC209" s="42"/>
      <c r="AD209" s="42"/>
    </row>
    <row r="210" spans="1:30" x14ac:dyDescent="0.3">
      <c r="A210" s="58">
        <f t="shared" si="47"/>
        <v>417019</v>
      </c>
      <c r="B210" s="58" t="str">
        <f t="shared" si="46"/>
        <v>oui</v>
      </c>
      <c r="C210" s="58" t="str">
        <f t="shared" si="45"/>
        <v>oui</v>
      </c>
      <c r="D210" s="84"/>
      <c r="E210" s="20" t="s">
        <v>231</v>
      </c>
      <c r="F210" s="81">
        <v>417</v>
      </c>
      <c r="G210" s="81">
        <v>19</v>
      </c>
      <c r="H210" s="81" t="s">
        <v>513</v>
      </c>
      <c r="I210" s="81" t="s">
        <v>516</v>
      </c>
      <c r="J210" s="20" t="s">
        <v>242</v>
      </c>
      <c r="K210" s="23">
        <v>13</v>
      </c>
      <c r="L210" s="23">
        <v>14</v>
      </c>
      <c r="M210" s="23">
        <v>17</v>
      </c>
      <c r="N210" s="42" t="str">
        <f t="shared" si="48"/>
        <v xml:space="preserve"> </v>
      </c>
      <c r="O210" s="42">
        <f t="shared" si="51"/>
        <v>3928</v>
      </c>
      <c r="P210" s="42">
        <f t="shared" si="52"/>
        <v>4038</v>
      </c>
      <c r="Q210" s="42">
        <f t="shared" si="53"/>
        <v>4190</v>
      </c>
      <c r="V210" s="42">
        <f t="shared" si="49"/>
        <v>0</v>
      </c>
      <c r="W210" s="42"/>
      <c r="X210" s="42"/>
      <c r="Y210" s="42"/>
      <c r="Z210" s="42"/>
      <c r="AA210" s="42">
        <f t="shared" si="50"/>
        <v>0</v>
      </c>
      <c r="AB210" s="42"/>
      <c r="AC210" s="42"/>
      <c r="AD210" s="42"/>
    </row>
    <row r="211" spans="1:30" x14ac:dyDescent="0.3">
      <c r="A211" s="58">
        <f t="shared" si="47"/>
        <v>417020</v>
      </c>
      <c r="B211" s="58" t="str">
        <f t="shared" si="46"/>
        <v>oui</v>
      </c>
      <c r="C211" s="58" t="str">
        <f t="shared" si="45"/>
        <v>oui</v>
      </c>
      <c r="D211" s="84"/>
      <c r="E211" s="20" t="s">
        <v>231</v>
      </c>
      <c r="F211" s="81">
        <v>417</v>
      </c>
      <c r="G211" s="81">
        <v>20</v>
      </c>
      <c r="H211" s="81" t="s">
        <v>517</v>
      </c>
      <c r="I211" s="81" t="s">
        <v>518</v>
      </c>
      <c r="J211" s="20"/>
      <c r="K211" s="23">
        <v>6</v>
      </c>
      <c r="L211" s="23">
        <v>9</v>
      </c>
      <c r="M211" s="23">
        <v>15</v>
      </c>
      <c r="N211" s="42" t="str">
        <f t="shared" si="48"/>
        <v xml:space="preserve"> </v>
      </c>
      <c r="O211" s="42">
        <f t="shared" si="51"/>
        <v>3928</v>
      </c>
      <c r="P211" s="42">
        <f t="shared" si="52"/>
        <v>4038</v>
      </c>
      <c r="Q211" s="42">
        <f t="shared" si="53"/>
        <v>4190</v>
      </c>
      <c r="V211" s="42">
        <f t="shared" si="49"/>
        <v>0</v>
      </c>
      <c r="W211" s="42"/>
      <c r="X211" s="42"/>
      <c r="Y211" s="42"/>
      <c r="Z211" s="42"/>
      <c r="AA211" s="42">
        <f t="shared" si="50"/>
        <v>0</v>
      </c>
      <c r="AB211" s="42"/>
      <c r="AC211" s="42"/>
      <c r="AD211" s="42"/>
    </row>
    <row r="212" spans="1:30" x14ac:dyDescent="0.3">
      <c r="A212" s="58">
        <f t="shared" si="47"/>
        <v>417021</v>
      </c>
      <c r="B212" s="58" t="str">
        <f t="shared" si="46"/>
        <v>oui</v>
      </c>
      <c r="C212" s="58" t="str">
        <f t="shared" si="45"/>
        <v>oui</v>
      </c>
      <c r="D212" s="84"/>
      <c r="E212" s="20" t="s">
        <v>231</v>
      </c>
      <c r="F212" s="81">
        <v>417</v>
      </c>
      <c r="G212" s="81">
        <v>21</v>
      </c>
      <c r="H212" s="81" t="s">
        <v>517</v>
      </c>
      <c r="I212" s="81" t="s">
        <v>519</v>
      </c>
      <c r="J212" s="20"/>
      <c r="K212" s="23">
        <v>7</v>
      </c>
      <c r="L212" s="23">
        <v>11</v>
      </c>
      <c r="M212" s="23">
        <v>10</v>
      </c>
      <c r="N212" s="42" t="str">
        <f t="shared" si="48"/>
        <v xml:space="preserve"> </v>
      </c>
      <c r="O212" s="42">
        <f t="shared" si="51"/>
        <v>3928</v>
      </c>
      <c r="P212" s="42">
        <f t="shared" si="52"/>
        <v>4038</v>
      </c>
      <c r="Q212" s="42">
        <f t="shared" si="53"/>
        <v>4190</v>
      </c>
      <c r="V212" s="42">
        <f t="shared" si="49"/>
        <v>0</v>
      </c>
      <c r="W212" s="42"/>
      <c r="X212" s="42"/>
      <c r="Y212" s="42"/>
      <c r="Z212" s="42"/>
      <c r="AA212" s="42">
        <f t="shared" si="50"/>
        <v>0</v>
      </c>
      <c r="AB212" s="42"/>
      <c r="AC212" s="42"/>
      <c r="AD212" s="42"/>
    </row>
    <row r="213" spans="1:30" x14ac:dyDescent="0.3">
      <c r="A213" s="58">
        <f t="shared" si="47"/>
        <v>417022</v>
      </c>
      <c r="B213" s="58" t="str">
        <f t="shared" si="46"/>
        <v>oui</v>
      </c>
      <c r="C213" s="58" t="str">
        <f t="shared" si="45"/>
        <v>oui</v>
      </c>
      <c r="D213" s="84"/>
      <c r="E213" s="20" t="s">
        <v>231</v>
      </c>
      <c r="F213" s="81">
        <v>417</v>
      </c>
      <c r="G213" s="81">
        <v>22</v>
      </c>
      <c r="H213" s="81" t="s">
        <v>517</v>
      </c>
      <c r="I213" s="81" t="s">
        <v>520</v>
      </c>
      <c r="J213" s="20"/>
      <c r="K213" s="23">
        <v>14</v>
      </c>
      <c r="L213" s="23">
        <v>12</v>
      </c>
      <c r="M213" s="23">
        <v>15</v>
      </c>
      <c r="N213" s="42" t="str">
        <f t="shared" si="48"/>
        <v xml:space="preserve"> </v>
      </c>
      <c r="O213" s="42">
        <f t="shared" si="51"/>
        <v>3928</v>
      </c>
      <c r="P213" s="42">
        <f t="shared" si="52"/>
        <v>4038</v>
      </c>
      <c r="Q213" s="42">
        <f t="shared" si="53"/>
        <v>4190</v>
      </c>
      <c r="V213" s="42">
        <f t="shared" si="49"/>
        <v>0</v>
      </c>
      <c r="W213" s="42"/>
      <c r="X213" s="42"/>
      <c r="Y213" s="42"/>
      <c r="Z213" s="42"/>
      <c r="AA213" s="42">
        <f t="shared" si="50"/>
        <v>0</v>
      </c>
      <c r="AB213" s="42"/>
      <c r="AC213" s="42"/>
      <c r="AD213" s="42"/>
    </row>
    <row r="214" spans="1:30" x14ac:dyDescent="0.3">
      <c r="A214" s="58">
        <f t="shared" si="47"/>
        <v>417023</v>
      </c>
      <c r="B214" s="58" t="str">
        <f t="shared" si="46"/>
        <v>oui</v>
      </c>
      <c r="C214" s="58" t="str">
        <f t="shared" si="45"/>
        <v>oui</v>
      </c>
      <c r="D214" s="84"/>
      <c r="E214" s="20" t="s">
        <v>231</v>
      </c>
      <c r="F214" s="81">
        <v>417</v>
      </c>
      <c r="G214" s="81">
        <v>23</v>
      </c>
      <c r="H214" s="81" t="s">
        <v>521</v>
      </c>
      <c r="I214" s="81" t="s">
        <v>522</v>
      </c>
      <c r="J214" s="20" t="s">
        <v>242</v>
      </c>
      <c r="K214" s="23">
        <v>13</v>
      </c>
      <c r="L214" s="23">
        <v>9</v>
      </c>
      <c r="M214" s="23">
        <v>10</v>
      </c>
      <c r="N214" s="42" t="str">
        <f t="shared" si="48"/>
        <v xml:space="preserve"> </v>
      </c>
      <c r="O214" s="42">
        <f t="shared" si="51"/>
        <v>3928</v>
      </c>
      <c r="P214" s="42">
        <f t="shared" si="52"/>
        <v>4038</v>
      </c>
      <c r="Q214" s="42">
        <f t="shared" si="53"/>
        <v>4190</v>
      </c>
      <c r="V214" s="42">
        <f t="shared" si="49"/>
        <v>0</v>
      </c>
      <c r="W214" s="42"/>
      <c r="X214" s="42"/>
      <c r="Y214" s="42"/>
      <c r="Z214" s="42"/>
      <c r="AA214" s="42">
        <f t="shared" si="50"/>
        <v>0</v>
      </c>
      <c r="AB214" s="42"/>
      <c r="AC214" s="42"/>
      <c r="AD214" s="42"/>
    </row>
    <row r="215" spans="1:30" x14ac:dyDescent="0.3">
      <c r="A215" s="58">
        <f t="shared" si="47"/>
        <v>417024</v>
      </c>
      <c r="B215" s="58" t="str">
        <f t="shared" si="46"/>
        <v>oui</v>
      </c>
      <c r="C215" s="58" t="str">
        <f t="shared" si="45"/>
        <v>oui</v>
      </c>
      <c r="D215" s="84"/>
      <c r="E215" s="20" t="s">
        <v>231</v>
      </c>
      <c r="F215" s="81">
        <v>417</v>
      </c>
      <c r="G215" s="81">
        <v>24</v>
      </c>
      <c r="H215" s="81" t="s">
        <v>521</v>
      </c>
      <c r="I215" s="81" t="s">
        <v>523</v>
      </c>
      <c r="J215" s="20" t="s">
        <v>242</v>
      </c>
      <c r="K215" s="23">
        <v>10</v>
      </c>
      <c r="L215" s="23">
        <v>8</v>
      </c>
      <c r="M215" s="23">
        <v>8</v>
      </c>
      <c r="N215" s="42" t="str">
        <f t="shared" si="48"/>
        <v xml:space="preserve"> </v>
      </c>
      <c r="O215" s="42">
        <f t="shared" si="51"/>
        <v>3928</v>
      </c>
      <c r="P215" s="42">
        <f t="shared" si="52"/>
        <v>4038</v>
      </c>
      <c r="Q215" s="42">
        <f t="shared" si="53"/>
        <v>4190</v>
      </c>
      <c r="V215" s="42">
        <f t="shared" si="49"/>
        <v>0</v>
      </c>
      <c r="W215" s="42"/>
      <c r="X215" s="42"/>
      <c r="Y215" s="42"/>
      <c r="Z215" s="42"/>
      <c r="AA215" s="42">
        <f t="shared" si="50"/>
        <v>0</v>
      </c>
      <c r="AB215" s="42"/>
      <c r="AC215" s="42"/>
      <c r="AD215" s="42"/>
    </row>
    <row r="216" spans="1:30" x14ac:dyDescent="0.3">
      <c r="A216" s="58">
        <f t="shared" si="47"/>
        <v>417025</v>
      </c>
      <c r="B216" s="58" t="str">
        <f t="shared" si="46"/>
        <v>oui</v>
      </c>
      <c r="C216" s="58" t="str">
        <f t="shared" si="45"/>
        <v>oui</v>
      </c>
      <c r="D216" s="84"/>
      <c r="E216" s="20" t="s">
        <v>231</v>
      </c>
      <c r="F216" s="81">
        <v>417</v>
      </c>
      <c r="G216" s="81">
        <v>25</v>
      </c>
      <c r="H216" s="81" t="s">
        <v>521</v>
      </c>
      <c r="I216" s="81" t="s">
        <v>524</v>
      </c>
      <c r="J216" s="20" t="s">
        <v>242</v>
      </c>
      <c r="K216" s="23">
        <v>13</v>
      </c>
      <c r="L216" s="23">
        <v>11</v>
      </c>
      <c r="M216" s="23">
        <v>10</v>
      </c>
      <c r="N216" s="42" t="str">
        <f t="shared" si="48"/>
        <v xml:space="preserve"> </v>
      </c>
      <c r="O216" s="42">
        <f t="shared" si="51"/>
        <v>3928</v>
      </c>
      <c r="P216" s="42">
        <f t="shared" si="52"/>
        <v>4038</v>
      </c>
      <c r="Q216" s="42">
        <f t="shared" si="53"/>
        <v>4190</v>
      </c>
      <c r="V216" s="42">
        <f t="shared" si="49"/>
        <v>0</v>
      </c>
      <c r="W216" s="42"/>
      <c r="X216" s="42"/>
      <c r="Y216" s="42"/>
      <c r="Z216" s="42"/>
      <c r="AA216" s="42">
        <f t="shared" si="50"/>
        <v>0</v>
      </c>
      <c r="AB216" s="42"/>
      <c r="AC216" s="42"/>
      <c r="AD216" s="42"/>
    </row>
    <row r="217" spans="1:30" x14ac:dyDescent="0.3">
      <c r="A217" s="58">
        <f t="shared" si="47"/>
        <v>417026</v>
      </c>
      <c r="B217" s="58" t="str">
        <f t="shared" si="46"/>
        <v>oui</v>
      </c>
      <c r="C217" s="58" t="str">
        <f t="shared" si="45"/>
        <v>oui</v>
      </c>
      <c r="D217" s="84"/>
      <c r="E217" s="20" t="s">
        <v>231</v>
      </c>
      <c r="F217" s="81">
        <v>417</v>
      </c>
      <c r="G217" s="81">
        <v>26</v>
      </c>
      <c r="H217" s="81" t="s">
        <v>525</v>
      </c>
      <c r="I217" s="81" t="s">
        <v>526</v>
      </c>
      <c r="J217" s="20" t="s">
        <v>242</v>
      </c>
      <c r="K217" s="23">
        <v>13</v>
      </c>
      <c r="L217" s="23">
        <v>13</v>
      </c>
      <c r="M217" s="23">
        <v>14</v>
      </c>
      <c r="N217" s="42" t="str">
        <f t="shared" si="48"/>
        <v xml:space="preserve"> </v>
      </c>
      <c r="O217" s="42">
        <f t="shared" si="51"/>
        <v>3928</v>
      </c>
      <c r="P217" s="42">
        <f t="shared" si="52"/>
        <v>4038</v>
      </c>
      <c r="Q217" s="42">
        <f t="shared" si="53"/>
        <v>4190</v>
      </c>
      <c r="V217" s="42">
        <f t="shared" si="49"/>
        <v>0</v>
      </c>
      <c r="W217" s="42"/>
      <c r="X217" s="42"/>
      <c r="Y217" s="42"/>
      <c r="Z217" s="42"/>
      <c r="AA217" s="42">
        <f t="shared" si="50"/>
        <v>0</v>
      </c>
      <c r="AB217" s="42"/>
      <c r="AC217" s="42"/>
      <c r="AD217" s="42"/>
    </row>
    <row r="218" spans="1:30" x14ac:dyDescent="0.3">
      <c r="A218" s="58">
        <f t="shared" si="47"/>
        <v>417027</v>
      </c>
      <c r="B218" s="58" t="str">
        <f t="shared" si="46"/>
        <v>oui</v>
      </c>
      <c r="C218" s="58" t="str">
        <f t="shared" si="45"/>
        <v>oui</v>
      </c>
      <c r="D218" s="84"/>
      <c r="E218" s="20" t="s">
        <v>231</v>
      </c>
      <c r="F218" s="81">
        <v>417</v>
      </c>
      <c r="G218" s="81">
        <v>27</v>
      </c>
      <c r="H218" s="81" t="s">
        <v>525</v>
      </c>
      <c r="I218" s="81" t="s">
        <v>527</v>
      </c>
      <c r="J218" s="20" t="s">
        <v>242</v>
      </c>
      <c r="K218" s="23">
        <v>8</v>
      </c>
      <c r="L218" s="23">
        <v>13</v>
      </c>
      <c r="M218" s="23">
        <v>13</v>
      </c>
      <c r="N218" s="42" t="str">
        <f t="shared" si="48"/>
        <v xml:space="preserve"> </v>
      </c>
      <c r="O218" s="42">
        <f t="shared" si="51"/>
        <v>3928</v>
      </c>
      <c r="P218" s="42">
        <f t="shared" si="52"/>
        <v>4038</v>
      </c>
      <c r="Q218" s="42">
        <f t="shared" si="53"/>
        <v>4190</v>
      </c>
      <c r="V218" s="42">
        <f t="shared" si="49"/>
        <v>0</v>
      </c>
      <c r="W218" s="42"/>
      <c r="X218" s="42"/>
      <c r="Y218" s="42"/>
      <c r="Z218" s="42"/>
      <c r="AA218" s="42">
        <f t="shared" si="50"/>
        <v>0</v>
      </c>
      <c r="AB218" s="42"/>
      <c r="AC218" s="42"/>
      <c r="AD218" s="42"/>
    </row>
    <row r="219" spans="1:30" x14ac:dyDescent="0.3">
      <c r="A219" s="58">
        <f t="shared" si="47"/>
        <v>417028</v>
      </c>
      <c r="B219" s="58" t="str">
        <f t="shared" si="46"/>
        <v>oui</v>
      </c>
      <c r="C219" s="58" t="str">
        <f t="shared" si="45"/>
        <v>oui</v>
      </c>
      <c r="D219" s="84"/>
      <c r="E219" s="20" t="s">
        <v>231</v>
      </c>
      <c r="F219" s="81">
        <v>417</v>
      </c>
      <c r="G219" s="81">
        <v>28</v>
      </c>
      <c r="H219" s="81" t="s">
        <v>525</v>
      </c>
      <c r="I219" s="81" t="s">
        <v>528</v>
      </c>
      <c r="J219" s="20" t="s">
        <v>242</v>
      </c>
      <c r="K219" s="23">
        <v>9</v>
      </c>
      <c r="L219" s="23">
        <v>11</v>
      </c>
      <c r="M219" s="23">
        <v>11</v>
      </c>
      <c r="N219" s="42" t="str">
        <f t="shared" si="48"/>
        <v xml:space="preserve"> </v>
      </c>
      <c r="O219" s="42">
        <f t="shared" si="51"/>
        <v>3928</v>
      </c>
      <c r="P219" s="42">
        <f t="shared" si="52"/>
        <v>4038</v>
      </c>
      <c r="Q219" s="42">
        <f t="shared" si="53"/>
        <v>4190</v>
      </c>
      <c r="V219" s="42">
        <f t="shared" si="49"/>
        <v>0</v>
      </c>
      <c r="W219" s="42"/>
      <c r="X219" s="42"/>
      <c r="Y219" s="42"/>
      <c r="Z219" s="42"/>
      <c r="AA219" s="42">
        <f t="shared" si="50"/>
        <v>0</v>
      </c>
      <c r="AB219" s="42"/>
      <c r="AC219" s="42"/>
      <c r="AD219" s="42"/>
    </row>
    <row r="220" spans="1:30" x14ac:dyDescent="0.3">
      <c r="A220" s="58">
        <f t="shared" si="47"/>
        <v>417029</v>
      </c>
      <c r="B220" s="58" t="str">
        <f t="shared" si="46"/>
        <v>oui</v>
      </c>
      <c r="C220" s="58" t="str">
        <f t="shared" si="45"/>
        <v>oui</v>
      </c>
      <c r="D220" s="84"/>
      <c r="E220" s="20" t="s">
        <v>231</v>
      </c>
      <c r="F220" s="81">
        <v>417</v>
      </c>
      <c r="G220" s="81">
        <v>29</v>
      </c>
      <c r="H220" s="81" t="s">
        <v>529</v>
      </c>
      <c r="I220" s="81" t="s">
        <v>530</v>
      </c>
      <c r="J220" s="20"/>
      <c r="K220" s="23">
        <v>15</v>
      </c>
      <c r="L220" s="23">
        <v>12</v>
      </c>
      <c r="M220" s="23">
        <v>11</v>
      </c>
      <c r="N220" s="42" t="str">
        <f t="shared" si="48"/>
        <v xml:space="preserve"> </v>
      </c>
      <c r="O220" s="42">
        <f t="shared" si="51"/>
        <v>3928</v>
      </c>
      <c r="P220" s="42">
        <f t="shared" si="52"/>
        <v>4038</v>
      </c>
      <c r="Q220" s="42">
        <f t="shared" si="53"/>
        <v>4190</v>
      </c>
      <c r="V220" s="42">
        <f t="shared" si="49"/>
        <v>0</v>
      </c>
      <c r="W220" s="42"/>
      <c r="X220" s="42"/>
      <c r="Y220" s="42"/>
      <c r="Z220" s="42"/>
      <c r="AA220" s="42">
        <f t="shared" si="50"/>
        <v>0</v>
      </c>
      <c r="AB220" s="42"/>
      <c r="AC220" s="42"/>
      <c r="AD220" s="42"/>
    </row>
    <row r="221" spans="1:30" x14ac:dyDescent="0.3">
      <c r="A221" s="58">
        <f t="shared" si="47"/>
        <v>417030</v>
      </c>
      <c r="B221" s="58" t="str">
        <f t="shared" si="46"/>
        <v>oui</v>
      </c>
      <c r="C221" s="58" t="str">
        <f t="shared" si="45"/>
        <v>oui</v>
      </c>
      <c r="D221" s="84"/>
      <c r="E221" s="20" t="s">
        <v>231</v>
      </c>
      <c r="F221" s="81">
        <v>417</v>
      </c>
      <c r="G221" s="81">
        <v>30</v>
      </c>
      <c r="H221" s="81" t="s">
        <v>529</v>
      </c>
      <c r="I221" s="81" t="s">
        <v>531</v>
      </c>
      <c r="J221" s="20"/>
      <c r="K221" s="23">
        <v>10</v>
      </c>
      <c r="L221" s="23">
        <v>10</v>
      </c>
      <c r="M221" s="23">
        <v>16</v>
      </c>
      <c r="N221" s="42" t="str">
        <f t="shared" si="48"/>
        <v xml:space="preserve"> </v>
      </c>
      <c r="O221" s="42">
        <f t="shared" si="51"/>
        <v>3928</v>
      </c>
      <c r="P221" s="42">
        <f t="shared" si="52"/>
        <v>4038</v>
      </c>
      <c r="Q221" s="42">
        <f t="shared" si="53"/>
        <v>4190</v>
      </c>
      <c r="V221" s="42">
        <f t="shared" si="49"/>
        <v>0</v>
      </c>
      <c r="W221" s="42"/>
      <c r="X221" s="42"/>
      <c r="Y221" s="42"/>
      <c r="Z221" s="42"/>
      <c r="AA221" s="42">
        <f t="shared" si="50"/>
        <v>0</v>
      </c>
      <c r="AB221" s="42"/>
      <c r="AC221" s="42"/>
      <c r="AD221" s="42"/>
    </row>
    <row r="222" spans="1:30" x14ac:dyDescent="0.3">
      <c r="A222" s="58">
        <f t="shared" si="47"/>
        <v>417031</v>
      </c>
      <c r="B222" s="58" t="str">
        <f t="shared" si="46"/>
        <v>oui</v>
      </c>
      <c r="C222" s="58" t="str">
        <f t="shared" si="45"/>
        <v>oui</v>
      </c>
      <c r="D222" s="84"/>
      <c r="E222" s="20" t="s">
        <v>231</v>
      </c>
      <c r="F222" s="81">
        <v>417</v>
      </c>
      <c r="G222" s="81">
        <v>31</v>
      </c>
      <c r="H222" s="81" t="s">
        <v>529</v>
      </c>
      <c r="I222" s="81" t="s">
        <v>372</v>
      </c>
      <c r="J222" s="20"/>
      <c r="K222" s="23">
        <v>5</v>
      </c>
      <c r="L222" s="23">
        <v>9</v>
      </c>
      <c r="M222" s="23">
        <v>16</v>
      </c>
      <c r="N222" s="42" t="str">
        <f t="shared" si="48"/>
        <v xml:space="preserve"> </v>
      </c>
      <c r="O222" s="42">
        <f t="shared" si="51"/>
        <v>3928</v>
      </c>
      <c r="P222" s="42">
        <f t="shared" si="52"/>
        <v>4038</v>
      </c>
      <c r="Q222" s="42">
        <f t="shared" si="53"/>
        <v>4190</v>
      </c>
      <c r="V222" s="42">
        <f t="shared" si="49"/>
        <v>0</v>
      </c>
      <c r="W222" s="42"/>
      <c r="X222" s="42"/>
      <c r="Y222" s="42"/>
      <c r="Z222" s="42"/>
      <c r="AA222" s="42">
        <f t="shared" si="50"/>
        <v>0</v>
      </c>
      <c r="AB222" s="42"/>
      <c r="AC222" s="42"/>
      <c r="AD222" s="42"/>
    </row>
    <row r="223" spans="1:30" x14ac:dyDescent="0.3">
      <c r="A223" s="58">
        <f t="shared" si="47"/>
        <v>417032</v>
      </c>
      <c r="B223" s="58" t="str">
        <f t="shared" si="46"/>
        <v>oui</v>
      </c>
      <c r="C223" s="58" t="str">
        <f t="shared" si="45"/>
        <v>oui</v>
      </c>
      <c r="D223" s="84"/>
      <c r="E223" s="20" t="s">
        <v>231</v>
      </c>
      <c r="F223" s="81">
        <v>417</v>
      </c>
      <c r="G223" s="81">
        <v>32</v>
      </c>
      <c r="H223" s="81" t="s">
        <v>532</v>
      </c>
      <c r="I223" s="81" t="s">
        <v>533</v>
      </c>
      <c r="J223" s="20" t="s">
        <v>242</v>
      </c>
      <c r="K223" s="23">
        <v>10</v>
      </c>
      <c r="L223" s="23">
        <v>13</v>
      </c>
      <c r="M223" s="23">
        <v>12</v>
      </c>
      <c r="N223" s="42" t="str">
        <f t="shared" si="48"/>
        <v xml:space="preserve"> </v>
      </c>
      <c r="O223" s="42">
        <f t="shared" si="51"/>
        <v>3928</v>
      </c>
      <c r="P223" s="42">
        <f t="shared" si="52"/>
        <v>4038</v>
      </c>
      <c r="Q223" s="42">
        <f t="shared" si="53"/>
        <v>4190</v>
      </c>
      <c r="V223" s="42">
        <f t="shared" si="49"/>
        <v>0</v>
      </c>
      <c r="W223" s="42"/>
      <c r="X223" s="42"/>
      <c r="Y223" s="42"/>
      <c r="Z223" s="42"/>
      <c r="AA223" s="42">
        <f t="shared" si="50"/>
        <v>0</v>
      </c>
      <c r="AB223" s="42"/>
      <c r="AC223" s="42"/>
      <c r="AD223" s="42"/>
    </row>
    <row r="224" spans="1:30" x14ac:dyDescent="0.3">
      <c r="A224" s="58">
        <f t="shared" si="47"/>
        <v>417033</v>
      </c>
      <c r="B224" s="58" t="str">
        <f t="shared" si="46"/>
        <v>oui</v>
      </c>
      <c r="C224" s="58" t="str">
        <f t="shared" si="45"/>
        <v>oui</v>
      </c>
      <c r="D224" s="84"/>
      <c r="E224" s="20" t="s">
        <v>231</v>
      </c>
      <c r="F224" s="81">
        <v>417</v>
      </c>
      <c r="G224" s="81">
        <v>33</v>
      </c>
      <c r="H224" s="81" t="s">
        <v>532</v>
      </c>
      <c r="I224" s="81" t="s">
        <v>534</v>
      </c>
      <c r="J224" s="20" t="s">
        <v>242</v>
      </c>
      <c r="K224" s="23">
        <v>12</v>
      </c>
      <c r="L224" s="23">
        <v>10</v>
      </c>
      <c r="M224" s="23">
        <v>12</v>
      </c>
      <c r="N224" s="42" t="str">
        <f t="shared" si="48"/>
        <v xml:space="preserve"> </v>
      </c>
      <c r="O224" s="42">
        <f t="shared" si="51"/>
        <v>3928</v>
      </c>
      <c r="P224" s="42">
        <f t="shared" si="52"/>
        <v>4038</v>
      </c>
      <c r="Q224" s="42">
        <f t="shared" si="53"/>
        <v>4190</v>
      </c>
      <c r="V224" s="42">
        <f t="shared" si="49"/>
        <v>0</v>
      </c>
      <c r="W224" s="42"/>
      <c r="X224" s="42"/>
      <c r="Y224" s="42"/>
      <c r="Z224" s="42"/>
      <c r="AA224" s="42">
        <f t="shared" si="50"/>
        <v>0</v>
      </c>
      <c r="AB224" s="42"/>
      <c r="AC224" s="42"/>
      <c r="AD224" s="42"/>
    </row>
    <row r="225" spans="1:30" x14ac:dyDescent="0.3">
      <c r="A225" s="58">
        <f t="shared" si="47"/>
        <v>417034</v>
      </c>
      <c r="B225" s="58" t="str">
        <f t="shared" si="46"/>
        <v>oui</v>
      </c>
      <c r="C225" s="58" t="str">
        <f t="shared" si="45"/>
        <v>oui</v>
      </c>
      <c r="D225" s="84"/>
      <c r="E225" s="20" t="s">
        <v>231</v>
      </c>
      <c r="F225" s="81">
        <v>417</v>
      </c>
      <c r="G225" s="81">
        <v>34</v>
      </c>
      <c r="H225" s="81" t="s">
        <v>532</v>
      </c>
      <c r="I225" s="81" t="s">
        <v>535</v>
      </c>
      <c r="J225" s="20" t="s">
        <v>242</v>
      </c>
      <c r="K225" s="23">
        <v>6</v>
      </c>
      <c r="L225" s="23">
        <v>11</v>
      </c>
      <c r="M225" s="23">
        <v>10</v>
      </c>
      <c r="N225" s="42" t="str">
        <f t="shared" si="48"/>
        <v xml:space="preserve"> </v>
      </c>
      <c r="O225" s="42">
        <f t="shared" si="51"/>
        <v>3928</v>
      </c>
      <c r="P225" s="42">
        <f t="shared" si="52"/>
        <v>4038</v>
      </c>
      <c r="Q225" s="42">
        <f t="shared" si="53"/>
        <v>4190</v>
      </c>
      <c r="V225" s="42">
        <f t="shared" si="49"/>
        <v>0</v>
      </c>
      <c r="W225" s="42"/>
      <c r="X225" s="42"/>
      <c r="Y225" s="42"/>
      <c r="Z225" s="42"/>
      <c r="AA225" s="42">
        <f t="shared" si="50"/>
        <v>0</v>
      </c>
      <c r="AB225" s="42"/>
      <c r="AC225" s="42"/>
      <c r="AD225" s="42"/>
    </row>
    <row r="226" spans="1:30" x14ac:dyDescent="0.3">
      <c r="A226" s="58">
        <f t="shared" si="47"/>
        <v>417035</v>
      </c>
      <c r="B226" s="58" t="str">
        <f t="shared" si="46"/>
        <v>oui</v>
      </c>
      <c r="C226" s="58" t="str">
        <f t="shared" si="45"/>
        <v>oui</v>
      </c>
      <c r="D226" s="84"/>
      <c r="E226" s="20" t="s">
        <v>231</v>
      </c>
      <c r="F226" s="81">
        <v>417</v>
      </c>
      <c r="G226" s="81">
        <v>35</v>
      </c>
      <c r="H226" s="81" t="s">
        <v>536</v>
      </c>
      <c r="I226" s="81" t="s">
        <v>537</v>
      </c>
      <c r="J226" s="20" t="s">
        <v>242</v>
      </c>
      <c r="K226" s="23">
        <v>12</v>
      </c>
      <c r="L226" s="23">
        <v>9</v>
      </c>
      <c r="M226" s="23">
        <v>12</v>
      </c>
      <c r="N226" s="42" t="str">
        <f t="shared" si="48"/>
        <v xml:space="preserve"> </v>
      </c>
      <c r="O226" s="42">
        <f t="shared" si="51"/>
        <v>3928</v>
      </c>
      <c r="P226" s="42">
        <f t="shared" si="52"/>
        <v>4038</v>
      </c>
      <c r="Q226" s="42">
        <f t="shared" si="53"/>
        <v>4190</v>
      </c>
      <c r="V226" s="42">
        <f t="shared" si="49"/>
        <v>0</v>
      </c>
      <c r="W226" s="42"/>
      <c r="X226" s="42"/>
      <c r="Y226" s="42"/>
      <c r="Z226" s="42"/>
      <c r="AA226" s="42">
        <f t="shared" si="50"/>
        <v>0</v>
      </c>
      <c r="AB226" s="42"/>
      <c r="AC226" s="42"/>
      <c r="AD226" s="42"/>
    </row>
    <row r="227" spans="1:30" x14ac:dyDescent="0.3">
      <c r="A227" s="58">
        <f t="shared" si="47"/>
        <v>417036</v>
      </c>
      <c r="B227" s="58" t="str">
        <f t="shared" si="46"/>
        <v>oui</v>
      </c>
      <c r="C227" s="58" t="str">
        <f t="shared" si="45"/>
        <v>oui</v>
      </c>
      <c r="D227" s="84"/>
      <c r="E227" s="20" t="s">
        <v>231</v>
      </c>
      <c r="F227" s="81">
        <v>417</v>
      </c>
      <c r="G227" s="81">
        <v>36</v>
      </c>
      <c r="H227" s="81" t="s">
        <v>536</v>
      </c>
      <c r="I227" s="81" t="s">
        <v>538</v>
      </c>
      <c r="J227" s="20" t="s">
        <v>242</v>
      </c>
      <c r="K227" s="23">
        <v>11</v>
      </c>
      <c r="L227" s="23">
        <v>12</v>
      </c>
      <c r="M227" s="23">
        <v>11</v>
      </c>
      <c r="N227" s="42" t="str">
        <f t="shared" si="48"/>
        <v xml:space="preserve"> </v>
      </c>
      <c r="O227" s="42">
        <f t="shared" si="51"/>
        <v>3928</v>
      </c>
      <c r="P227" s="42">
        <f t="shared" si="52"/>
        <v>4038</v>
      </c>
      <c r="Q227" s="42">
        <f t="shared" si="53"/>
        <v>4190</v>
      </c>
      <c r="V227" s="42">
        <f t="shared" si="49"/>
        <v>0</v>
      </c>
      <c r="W227" s="42"/>
      <c r="X227" s="42"/>
      <c r="Y227" s="42"/>
      <c r="Z227" s="42"/>
      <c r="AA227" s="42">
        <f t="shared" si="50"/>
        <v>0</v>
      </c>
      <c r="AB227" s="42"/>
      <c r="AC227" s="42"/>
      <c r="AD227" s="42"/>
    </row>
    <row r="228" spans="1:30" x14ac:dyDescent="0.3">
      <c r="A228" s="58">
        <f t="shared" si="47"/>
        <v>417037</v>
      </c>
      <c r="B228" s="58" t="str">
        <f t="shared" si="46"/>
        <v>oui</v>
      </c>
      <c r="C228" s="58" t="str">
        <f t="shared" si="45"/>
        <v>oui</v>
      </c>
      <c r="D228" s="84"/>
      <c r="E228" s="20" t="s">
        <v>231</v>
      </c>
      <c r="F228" s="81">
        <v>417</v>
      </c>
      <c r="G228" s="81">
        <v>37</v>
      </c>
      <c r="H228" s="81" t="s">
        <v>536</v>
      </c>
      <c r="I228" s="81" t="s">
        <v>539</v>
      </c>
      <c r="J228" s="20" t="s">
        <v>242</v>
      </c>
      <c r="K228" s="23">
        <v>12</v>
      </c>
      <c r="L228" s="23">
        <v>9</v>
      </c>
      <c r="M228" s="23">
        <v>10</v>
      </c>
      <c r="N228" s="42" t="str">
        <f t="shared" si="48"/>
        <v xml:space="preserve"> </v>
      </c>
      <c r="O228" s="42">
        <f t="shared" si="51"/>
        <v>3928</v>
      </c>
      <c r="P228" s="42">
        <f t="shared" si="52"/>
        <v>4038</v>
      </c>
      <c r="Q228" s="42">
        <f t="shared" si="53"/>
        <v>4190</v>
      </c>
      <c r="V228" s="42">
        <f t="shared" si="49"/>
        <v>0</v>
      </c>
      <c r="W228" s="42"/>
      <c r="X228" s="42"/>
      <c r="Y228" s="42"/>
      <c r="Z228" s="42"/>
      <c r="AA228" s="42">
        <f t="shared" si="50"/>
        <v>0</v>
      </c>
      <c r="AB228" s="42"/>
      <c r="AC228" s="42"/>
      <c r="AD228" s="42"/>
    </row>
    <row r="229" spans="1:30" x14ac:dyDescent="0.3">
      <c r="A229" s="58">
        <f t="shared" si="47"/>
        <v>417038</v>
      </c>
      <c r="B229" s="58" t="str">
        <f t="shared" si="46"/>
        <v>oui</v>
      </c>
      <c r="C229" s="58" t="str">
        <f t="shared" si="45"/>
        <v>oui</v>
      </c>
      <c r="D229" s="84"/>
      <c r="E229" s="20" t="s">
        <v>231</v>
      </c>
      <c r="F229" s="81">
        <v>417</v>
      </c>
      <c r="G229" s="81">
        <v>38</v>
      </c>
      <c r="H229" s="81" t="s">
        <v>540</v>
      </c>
      <c r="I229" s="81" t="s">
        <v>541</v>
      </c>
      <c r="J229" s="20" t="s">
        <v>242</v>
      </c>
      <c r="K229" s="23">
        <v>15</v>
      </c>
      <c r="L229" s="23">
        <v>12</v>
      </c>
      <c r="M229" s="23">
        <v>12</v>
      </c>
      <c r="N229" s="42" t="str">
        <f t="shared" si="48"/>
        <v xml:space="preserve"> </v>
      </c>
      <c r="O229" s="42">
        <f t="shared" si="51"/>
        <v>3928</v>
      </c>
      <c r="P229" s="42">
        <f t="shared" si="52"/>
        <v>4038</v>
      </c>
      <c r="Q229" s="42">
        <f t="shared" si="53"/>
        <v>4190</v>
      </c>
      <c r="V229" s="42">
        <f t="shared" si="49"/>
        <v>0</v>
      </c>
      <c r="W229" s="42"/>
      <c r="X229" s="42"/>
      <c r="Y229" s="42"/>
      <c r="Z229" s="42"/>
      <c r="AA229" s="42">
        <f t="shared" si="50"/>
        <v>0</v>
      </c>
      <c r="AB229" s="42"/>
      <c r="AC229" s="42"/>
      <c r="AD229" s="42"/>
    </row>
    <row r="230" spans="1:30" x14ac:dyDescent="0.3">
      <c r="A230" s="58">
        <f t="shared" si="47"/>
        <v>417039</v>
      </c>
      <c r="B230" s="58" t="str">
        <f t="shared" si="46"/>
        <v>oui</v>
      </c>
      <c r="C230" s="58" t="str">
        <f t="shared" ref="C230:C293" si="54">IF(F230=F131,"non","oui")</f>
        <v>oui</v>
      </c>
      <c r="D230" s="84"/>
      <c r="E230" s="20" t="s">
        <v>231</v>
      </c>
      <c r="F230" s="81">
        <v>417</v>
      </c>
      <c r="G230" s="81">
        <v>39</v>
      </c>
      <c r="H230" s="81" t="s">
        <v>540</v>
      </c>
      <c r="I230" s="81" t="s">
        <v>542</v>
      </c>
      <c r="J230" s="20" t="s">
        <v>242</v>
      </c>
      <c r="K230" s="23">
        <v>12</v>
      </c>
      <c r="L230" s="23">
        <v>9</v>
      </c>
      <c r="M230" s="23">
        <v>10</v>
      </c>
      <c r="N230" s="42" t="str">
        <f t="shared" si="48"/>
        <v xml:space="preserve"> </v>
      </c>
      <c r="O230" s="42">
        <f t="shared" si="51"/>
        <v>3928</v>
      </c>
      <c r="P230" s="42">
        <f t="shared" si="52"/>
        <v>4038</v>
      </c>
      <c r="Q230" s="42">
        <f t="shared" si="53"/>
        <v>4190</v>
      </c>
      <c r="V230" s="42">
        <f t="shared" si="49"/>
        <v>0</v>
      </c>
      <c r="W230" s="42"/>
      <c r="X230" s="42"/>
      <c r="Y230" s="42"/>
      <c r="Z230" s="42"/>
      <c r="AA230" s="42">
        <f t="shared" si="50"/>
        <v>0</v>
      </c>
      <c r="AB230" s="42"/>
      <c r="AC230" s="42"/>
      <c r="AD230" s="42"/>
    </row>
    <row r="231" spans="1:30" x14ac:dyDescent="0.3">
      <c r="A231" s="58">
        <f t="shared" si="47"/>
        <v>417040</v>
      </c>
      <c r="B231" s="58" t="str">
        <f t="shared" si="46"/>
        <v>oui</v>
      </c>
      <c r="C231" s="58" t="str">
        <f t="shared" si="54"/>
        <v>oui</v>
      </c>
      <c r="D231" s="84"/>
      <c r="E231" s="20" t="s">
        <v>231</v>
      </c>
      <c r="F231" s="81">
        <v>417</v>
      </c>
      <c r="G231" s="81">
        <v>40</v>
      </c>
      <c r="H231" s="81" t="s">
        <v>540</v>
      </c>
      <c r="I231" s="81" t="s">
        <v>543</v>
      </c>
      <c r="J231" s="20" t="s">
        <v>242</v>
      </c>
      <c r="K231" s="23">
        <v>14</v>
      </c>
      <c r="L231" s="23">
        <v>10</v>
      </c>
      <c r="M231" s="23">
        <v>12</v>
      </c>
      <c r="N231" s="42" t="str">
        <f t="shared" si="48"/>
        <v xml:space="preserve"> </v>
      </c>
      <c r="O231" s="42">
        <f t="shared" si="51"/>
        <v>3928</v>
      </c>
      <c r="P231" s="42">
        <f t="shared" si="52"/>
        <v>4038</v>
      </c>
      <c r="Q231" s="42">
        <f t="shared" si="53"/>
        <v>4190</v>
      </c>
      <c r="V231" s="42">
        <f t="shared" si="49"/>
        <v>0</v>
      </c>
      <c r="W231" s="42"/>
      <c r="X231" s="42"/>
      <c r="Y231" s="42"/>
      <c r="Z231" s="42"/>
      <c r="AA231" s="42">
        <f t="shared" si="50"/>
        <v>0</v>
      </c>
      <c r="AB231" s="42"/>
      <c r="AC231" s="42"/>
      <c r="AD231" s="42"/>
    </row>
    <row r="232" spans="1:30" x14ac:dyDescent="0.3">
      <c r="A232" s="58">
        <f t="shared" si="47"/>
        <v>417041</v>
      </c>
      <c r="B232" s="58" t="str">
        <f t="shared" si="46"/>
        <v>oui</v>
      </c>
      <c r="C232" s="58" t="str">
        <f t="shared" si="54"/>
        <v>oui</v>
      </c>
      <c r="D232" s="84"/>
      <c r="E232" s="20" t="s">
        <v>231</v>
      </c>
      <c r="F232" s="81">
        <v>417</v>
      </c>
      <c r="G232" s="81">
        <v>41</v>
      </c>
      <c r="H232" s="81" t="s">
        <v>544</v>
      </c>
      <c r="I232" s="81" t="s">
        <v>545</v>
      </c>
      <c r="J232" s="20"/>
      <c r="K232" s="23">
        <v>12</v>
      </c>
      <c r="L232" s="23">
        <v>15</v>
      </c>
      <c r="M232" s="23">
        <v>12</v>
      </c>
      <c r="N232" s="42" t="str">
        <f t="shared" si="48"/>
        <v xml:space="preserve"> </v>
      </c>
      <c r="O232" s="42">
        <f t="shared" si="51"/>
        <v>3928</v>
      </c>
      <c r="P232" s="42">
        <f t="shared" si="52"/>
        <v>4038</v>
      </c>
      <c r="Q232" s="42">
        <f t="shared" si="53"/>
        <v>4190</v>
      </c>
      <c r="V232" s="42">
        <f t="shared" si="49"/>
        <v>0</v>
      </c>
      <c r="W232" s="42"/>
      <c r="X232" s="42"/>
      <c r="Y232" s="42"/>
      <c r="Z232" s="42"/>
      <c r="AA232" s="42">
        <f t="shared" si="50"/>
        <v>0</v>
      </c>
      <c r="AB232" s="42"/>
      <c r="AC232" s="42"/>
      <c r="AD232" s="42"/>
    </row>
    <row r="233" spans="1:30" x14ac:dyDescent="0.3">
      <c r="A233" s="58">
        <f t="shared" si="47"/>
        <v>417042</v>
      </c>
      <c r="B233" s="58" t="str">
        <f t="shared" si="46"/>
        <v>oui</v>
      </c>
      <c r="C233" s="58" t="str">
        <f t="shared" si="54"/>
        <v>oui</v>
      </c>
      <c r="D233" s="84"/>
      <c r="E233" s="20" t="s">
        <v>231</v>
      </c>
      <c r="F233" s="81">
        <v>417</v>
      </c>
      <c r="G233" s="81">
        <v>42</v>
      </c>
      <c r="H233" s="81" t="s">
        <v>544</v>
      </c>
      <c r="I233" s="81" t="s">
        <v>546</v>
      </c>
      <c r="J233" s="20"/>
      <c r="K233" s="23">
        <v>11</v>
      </c>
      <c r="L233" s="23">
        <v>12</v>
      </c>
      <c r="M233" s="23">
        <v>17</v>
      </c>
      <c r="N233" s="42" t="str">
        <f t="shared" si="48"/>
        <v xml:space="preserve"> </v>
      </c>
      <c r="O233" s="42">
        <f t="shared" si="51"/>
        <v>3928</v>
      </c>
      <c r="P233" s="42">
        <f t="shared" si="52"/>
        <v>4038</v>
      </c>
      <c r="Q233" s="42">
        <f t="shared" si="53"/>
        <v>4190</v>
      </c>
      <c r="V233" s="42">
        <f t="shared" si="49"/>
        <v>0</v>
      </c>
      <c r="W233" s="42"/>
      <c r="X233" s="42"/>
      <c r="Y233" s="42"/>
      <c r="Z233" s="42"/>
      <c r="AA233" s="42">
        <f t="shared" si="50"/>
        <v>0</v>
      </c>
      <c r="AB233" s="42"/>
      <c r="AC233" s="42"/>
      <c r="AD233" s="42"/>
    </row>
    <row r="234" spans="1:30" x14ac:dyDescent="0.3">
      <c r="A234" s="58">
        <f t="shared" si="47"/>
        <v>417043</v>
      </c>
      <c r="B234" s="58" t="str">
        <f t="shared" si="46"/>
        <v>oui</v>
      </c>
      <c r="C234" s="58" t="str">
        <f t="shared" si="54"/>
        <v>oui</v>
      </c>
      <c r="D234" s="84"/>
      <c r="E234" s="20" t="s">
        <v>231</v>
      </c>
      <c r="F234" s="81">
        <v>417</v>
      </c>
      <c r="G234" s="81">
        <v>43</v>
      </c>
      <c r="H234" s="81" t="s">
        <v>544</v>
      </c>
      <c r="I234" s="81" t="s">
        <v>547</v>
      </c>
      <c r="J234" s="20"/>
      <c r="K234" s="23">
        <v>9</v>
      </c>
      <c r="L234" s="23">
        <v>13</v>
      </c>
      <c r="M234" s="23">
        <v>11</v>
      </c>
      <c r="N234" s="42" t="str">
        <f t="shared" si="48"/>
        <v xml:space="preserve"> </v>
      </c>
      <c r="O234" s="42">
        <f t="shared" si="51"/>
        <v>3928</v>
      </c>
      <c r="P234" s="42">
        <f t="shared" si="52"/>
        <v>4038</v>
      </c>
      <c r="Q234" s="42">
        <f t="shared" si="53"/>
        <v>4190</v>
      </c>
      <c r="V234" s="42">
        <f t="shared" si="49"/>
        <v>0</v>
      </c>
      <c r="W234" s="42"/>
      <c r="X234" s="42"/>
      <c r="Y234" s="42"/>
      <c r="Z234" s="42"/>
      <c r="AA234" s="42">
        <f t="shared" si="50"/>
        <v>0</v>
      </c>
      <c r="AB234" s="42"/>
      <c r="AC234" s="42"/>
      <c r="AD234" s="42"/>
    </row>
    <row r="235" spans="1:30" x14ac:dyDescent="0.3">
      <c r="A235" s="58">
        <f t="shared" si="47"/>
        <v>417044</v>
      </c>
      <c r="B235" s="58" t="str">
        <f t="shared" si="46"/>
        <v>oui</v>
      </c>
      <c r="C235" s="58" t="str">
        <f t="shared" si="54"/>
        <v>oui</v>
      </c>
      <c r="D235" s="84"/>
      <c r="E235" s="20" t="s">
        <v>231</v>
      </c>
      <c r="F235" s="81">
        <v>417</v>
      </c>
      <c r="G235" s="81">
        <v>44</v>
      </c>
      <c r="H235" s="81" t="s">
        <v>548</v>
      </c>
      <c r="I235" s="81" t="s">
        <v>549</v>
      </c>
      <c r="J235" s="20"/>
      <c r="K235" s="23">
        <v>14</v>
      </c>
      <c r="L235" s="23">
        <v>11</v>
      </c>
      <c r="M235" s="23">
        <v>14</v>
      </c>
      <c r="N235" s="42" t="str">
        <f t="shared" si="48"/>
        <v xml:space="preserve"> </v>
      </c>
      <c r="O235" s="42">
        <f t="shared" si="51"/>
        <v>3928</v>
      </c>
      <c r="P235" s="42">
        <f t="shared" si="52"/>
        <v>4038</v>
      </c>
      <c r="Q235" s="42">
        <f t="shared" si="53"/>
        <v>4190</v>
      </c>
      <c r="V235" s="42">
        <f t="shared" si="49"/>
        <v>0</v>
      </c>
      <c r="W235" s="42"/>
      <c r="X235" s="42"/>
      <c r="Y235" s="42"/>
      <c r="Z235" s="42"/>
      <c r="AA235" s="42">
        <f t="shared" si="50"/>
        <v>0</v>
      </c>
      <c r="AB235" s="42"/>
      <c r="AC235" s="42"/>
      <c r="AD235" s="42"/>
    </row>
    <row r="236" spans="1:30" x14ac:dyDescent="0.3">
      <c r="A236" s="58">
        <f t="shared" si="47"/>
        <v>417045</v>
      </c>
      <c r="B236" s="58" t="str">
        <f t="shared" si="46"/>
        <v>oui</v>
      </c>
      <c r="C236" s="58" t="str">
        <f t="shared" si="54"/>
        <v>oui</v>
      </c>
      <c r="D236" s="84"/>
      <c r="E236" s="20" t="s">
        <v>231</v>
      </c>
      <c r="F236" s="81">
        <v>417</v>
      </c>
      <c r="G236" s="81">
        <v>45</v>
      </c>
      <c r="H236" s="81" t="s">
        <v>548</v>
      </c>
      <c r="I236" s="81" t="s">
        <v>550</v>
      </c>
      <c r="J236" s="20"/>
      <c r="K236" s="23">
        <v>18</v>
      </c>
      <c r="L236" s="23">
        <v>14</v>
      </c>
      <c r="M236" s="23">
        <v>11</v>
      </c>
      <c r="N236" s="42" t="str">
        <f t="shared" si="48"/>
        <v xml:space="preserve"> </v>
      </c>
      <c r="O236" s="42">
        <f t="shared" si="51"/>
        <v>3928</v>
      </c>
      <c r="P236" s="42">
        <f t="shared" si="52"/>
        <v>4038</v>
      </c>
      <c r="Q236" s="42">
        <f t="shared" si="53"/>
        <v>4190</v>
      </c>
      <c r="V236" s="42">
        <f t="shared" si="49"/>
        <v>0</v>
      </c>
      <c r="W236" s="42"/>
      <c r="X236" s="42"/>
      <c r="Y236" s="42"/>
      <c r="Z236" s="42"/>
      <c r="AA236" s="42">
        <f t="shared" si="50"/>
        <v>0</v>
      </c>
      <c r="AB236" s="42"/>
      <c r="AC236" s="42"/>
      <c r="AD236" s="42"/>
    </row>
    <row r="237" spans="1:30" x14ac:dyDescent="0.3">
      <c r="A237" s="58">
        <f t="shared" si="47"/>
        <v>417046</v>
      </c>
      <c r="B237" s="58" t="str">
        <f t="shared" si="46"/>
        <v>oui</v>
      </c>
      <c r="C237" s="58" t="str">
        <f t="shared" si="54"/>
        <v>oui</v>
      </c>
      <c r="D237" s="84"/>
      <c r="E237" s="20" t="s">
        <v>231</v>
      </c>
      <c r="F237" s="81">
        <v>417</v>
      </c>
      <c r="G237" s="81">
        <v>46</v>
      </c>
      <c r="H237" s="81" t="s">
        <v>548</v>
      </c>
      <c r="I237" s="81" t="s">
        <v>551</v>
      </c>
      <c r="J237" s="20"/>
      <c r="K237" s="23">
        <v>14</v>
      </c>
      <c r="L237" s="23">
        <v>11</v>
      </c>
      <c r="M237" s="23">
        <v>12</v>
      </c>
      <c r="N237" s="42" t="str">
        <f t="shared" si="48"/>
        <v xml:space="preserve"> </v>
      </c>
      <c r="O237" s="42">
        <f t="shared" si="51"/>
        <v>3928</v>
      </c>
      <c r="P237" s="42">
        <f t="shared" si="52"/>
        <v>4038</v>
      </c>
      <c r="Q237" s="42">
        <f t="shared" si="53"/>
        <v>4190</v>
      </c>
      <c r="V237" s="42">
        <f t="shared" si="49"/>
        <v>0</v>
      </c>
      <c r="W237" s="42"/>
      <c r="X237" s="42"/>
      <c r="Y237" s="42"/>
      <c r="Z237" s="42"/>
      <c r="AA237" s="42">
        <f t="shared" si="50"/>
        <v>0</v>
      </c>
      <c r="AB237" s="42"/>
      <c r="AC237" s="42"/>
      <c r="AD237" s="42"/>
    </row>
    <row r="238" spans="1:30" x14ac:dyDescent="0.3">
      <c r="A238" s="58">
        <f t="shared" si="47"/>
        <v>417047</v>
      </c>
      <c r="B238" s="58" t="str">
        <f t="shared" si="46"/>
        <v>oui</v>
      </c>
      <c r="C238" s="58" t="str">
        <f t="shared" si="54"/>
        <v>oui</v>
      </c>
      <c r="D238" s="84"/>
      <c r="E238" s="20" t="s">
        <v>231</v>
      </c>
      <c r="F238" s="81">
        <v>417</v>
      </c>
      <c r="G238" s="81">
        <v>47</v>
      </c>
      <c r="H238" s="81" t="s">
        <v>552</v>
      </c>
      <c r="I238" s="81" t="s">
        <v>553</v>
      </c>
      <c r="J238" s="20" t="s">
        <v>242</v>
      </c>
      <c r="K238" s="23">
        <v>14</v>
      </c>
      <c r="L238" s="23">
        <v>15</v>
      </c>
      <c r="M238" s="23">
        <v>12</v>
      </c>
      <c r="N238" s="42" t="str">
        <f t="shared" si="48"/>
        <v xml:space="preserve"> </v>
      </c>
      <c r="O238" s="42">
        <f t="shared" si="51"/>
        <v>3928</v>
      </c>
      <c r="P238" s="42">
        <f t="shared" si="52"/>
        <v>4038</v>
      </c>
      <c r="Q238" s="42">
        <f t="shared" si="53"/>
        <v>4190</v>
      </c>
      <c r="V238" s="42">
        <f t="shared" si="49"/>
        <v>0</v>
      </c>
      <c r="W238" s="42"/>
      <c r="X238" s="42"/>
      <c r="Y238" s="42"/>
      <c r="Z238" s="42"/>
      <c r="AA238" s="42">
        <f t="shared" si="50"/>
        <v>0</v>
      </c>
      <c r="AB238" s="42"/>
      <c r="AC238" s="42"/>
      <c r="AD238" s="42"/>
    </row>
    <row r="239" spans="1:30" x14ac:dyDescent="0.3">
      <c r="A239" s="58">
        <f t="shared" si="47"/>
        <v>417048</v>
      </c>
      <c r="B239" s="58" t="str">
        <f t="shared" ref="B239:B302" si="55">IF(H239=H236,"non","oui")</f>
        <v>oui</v>
      </c>
      <c r="C239" s="58" t="str">
        <f t="shared" si="54"/>
        <v>oui</v>
      </c>
      <c r="D239" s="84"/>
      <c r="E239" s="20" t="s">
        <v>231</v>
      </c>
      <c r="F239" s="81">
        <v>417</v>
      </c>
      <c r="G239" s="81">
        <v>48</v>
      </c>
      <c r="H239" s="81" t="s">
        <v>552</v>
      </c>
      <c r="I239" s="81" t="s">
        <v>554</v>
      </c>
      <c r="J239" s="20" t="s">
        <v>242</v>
      </c>
      <c r="K239" s="23">
        <v>14</v>
      </c>
      <c r="L239" s="23">
        <v>14</v>
      </c>
      <c r="M239" s="23">
        <v>12</v>
      </c>
      <c r="N239" s="42" t="str">
        <f t="shared" si="48"/>
        <v xml:space="preserve"> </v>
      </c>
      <c r="O239" s="42">
        <f t="shared" si="51"/>
        <v>3928</v>
      </c>
      <c r="P239" s="42">
        <f t="shared" si="52"/>
        <v>4038</v>
      </c>
      <c r="Q239" s="42">
        <f t="shared" si="53"/>
        <v>4190</v>
      </c>
      <c r="V239" s="42">
        <f t="shared" si="49"/>
        <v>0</v>
      </c>
      <c r="W239" s="42"/>
      <c r="X239" s="42"/>
      <c r="Y239" s="42"/>
      <c r="Z239" s="42"/>
      <c r="AA239" s="42">
        <f t="shared" si="50"/>
        <v>0</v>
      </c>
      <c r="AB239" s="42"/>
      <c r="AC239" s="42"/>
      <c r="AD239" s="42"/>
    </row>
    <row r="240" spans="1:30" x14ac:dyDescent="0.3">
      <c r="A240" s="58">
        <f t="shared" si="47"/>
        <v>417049</v>
      </c>
      <c r="B240" s="58" t="str">
        <f t="shared" si="55"/>
        <v>oui</v>
      </c>
      <c r="C240" s="58" t="str">
        <f t="shared" si="54"/>
        <v>oui</v>
      </c>
      <c r="D240" s="84"/>
      <c r="E240" s="20" t="s">
        <v>231</v>
      </c>
      <c r="F240" s="81">
        <v>417</v>
      </c>
      <c r="G240" s="81">
        <v>49</v>
      </c>
      <c r="H240" s="81" t="s">
        <v>552</v>
      </c>
      <c r="I240" s="81" t="s">
        <v>555</v>
      </c>
      <c r="J240" s="20" t="s">
        <v>242</v>
      </c>
      <c r="K240" s="23">
        <v>15</v>
      </c>
      <c r="L240" s="23">
        <v>14</v>
      </c>
      <c r="M240" s="23">
        <v>18</v>
      </c>
      <c r="N240" s="42" t="str">
        <f t="shared" si="48"/>
        <v xml:space="preserve"> </v>
      </c>
      <c r="O240" s="42">
        <f t="shared" si="51"/>
        <v>3928</v>
      </c>
      <c r="P240" s="42">
        <f t="shared" si="52"/>
        <v>4038</v>
      </c>
      <c r="Q240" s="42">
        <f t="shared" si="53"/>
        <v>4190</v>
      </c>
      <c r="V240" s="42">
        <f t="shared" si="49"/>
        <v>0</v>
      </c>
      <c r="W240" s="42"/>
      <c r="X240" s="42"/>
      <c r="Y240" s="42"/>
      <c r="Z240" s="42"/>
      <c r="AA240" s="42">
        <f t="shared" si="50"/>
        <v>0</v>
      </c>
      <c r="AB240" s="42"/>
      <c r="AC240" s="42"/>
      <c r="AD240" s="42"/>
    </row>
    <row r="241" spans="1:30" x14ac:dyDescent="0.3">
      <c r="A241" s="58">
        <f t="shared" si="47"/>
        <v>417050</v>
      </c>
      <c r="B241" s="58" t="str">
        <f t="shared" si="55"/>
        <v>oui</v>
      </c>
      <c r="C241" s="58" t="str">
        <f t="shared" si="54"/>
        <v>oui</v>
      </c>
      <c r="D241" s="84"/>
      <c r="E241" s="20" t="s">
        <v>231</v>
      </c>
      <c r="F241" s="81">
        <v>417</v>
      </c>
      <c r="G241" s="81">
        <v>50</v>
      </c>
      <c r="H241" s="81" t="s">
        <v>556</v>
      </c>
      <c r="I241" s="81" t="s">
        <v>557</v>
      </c>
      <c r="J241" s="20"/>
      <c r="K241" s="23">
        <v>10</v>
      </c>
      <c r="L241" s="23">
        <v>12</v>
      </c>
      <c r="M241" s="23">
        <v>11</v>
      </c>
      <c r="N241" s="42" t="str">
        <f t="shared" si="48"/>
        <v xml:space="preserve"> </v>
      </c>
      <c r="O241" s="42">
        <f t="shared" si="51"/>
        <v>3928</v>
      </c>
      <c r="P241" s="42">
        <f t="shared" si="52"/>
        <v>4038</v>
      </c>
      <c r="Q241" s="42">
        <f t="shared" si="53"/>
        <v>4190</v>
      </c>
      <c r="V241" s="42">
        <f t="shared" si="49"/>
        <v>0</v>
      </c>
      <c r="W241" s="42"/>
      <c r="X241" s="42"/>
      <c r="Y241" s="42"/>
      <c r="Z241" s="42"/>
      <c r="AA241" s="42">
        <f t="shared" si="50"/>
        <v>0</v>
      </c>
      <c r="AB241" s="42"/>
      <c r="AC241" s="42"/>
      <c r="AD241" s="42"/>
    </row>
    <row r="242" spans="1:30" x14ac:dyDescent="0.3">
      <c r="A242" s="58">
        <f t="shared" si="47"/>
        <v>417051</v>
      </c>
      <c r="B242" s="58" t="str">
        <f t="shared" si="55"/>
        <v>oui</v>
      </c>
      <c r="C242" s="58" t="str">
        <f t="shared" si="54"/>
        <v>oui</v>
      </c>
      <c r="D242" s="84"/>
      <c r="E242" s="20" t="s">
        <v>231</v>
      </c>
      <c r="F242" s="81">
        <v>417</v>
      </c>
      <c r="G242" s="81">
        <v>51</v>
      </c>
      <c r="H242" s="81" t="s">
        <v>556</v>
      </c>
      <c r="I242" s="81" t="s">
        <v>558</v>
      </c>
      <c r="J242" s="20"/>
      <c r="K242" s="23">
        <v>8</v>
      </c>
      <c r="L242" s="23">
        <v>12</v>
      </c>
      <c r="M242" s="23">
        <v>11</v>
      </c>
      <c r="N242" s="42" t="str">
        <f t="shared" si="48"/>
        <v xml:space="preserve"> </v>
      </c>
      <c r="O242" s="42">
        <f t="shared" si="51"/>
        <v>3928</v>
      </c>
      <c r="P242" s="42">
        <f t="shared" si="52"/>
        <v>4038</v>
      </c>
      <c r="Q242" s="42">
        <f t="shared" si="53"/>
        <v>4190</v>
      </c>
      <c r="V242" s="42">
        <f t="shared" si="49"/>
        <v>0</v>
      </c>
      <c r="W242" s="42"/>
      <c r="X242" s="42"/>
      <c r="Y242" s="42"/>
      <c r="Z242" s="42"/>
      <c r="AA242" s="42">
        <f t="shared" si="50"/>
        <v>0</v>
      </c>
      <c r="AB242" s="42"/>
      <c r="AC242" s="42"/>
      <c r="AD242" s="42"/>
    </row>
    <row r="243" spans="1:30" x14ac:dyDescent="0.3">
      <c r="A243" s="58">
        <f t="shared" si="47"/>
        <v>417052</v>
      </c>
      <c r="B243" s="58" t="str">
        <f t="shared" si="55"/>
        <v>oui</v>
      </c>
      <c r="C243" s="58" t="str">
        <f t="shared" si="54"/>
        <v>oui</v>
      </c>
      <c r="D243" s="84"/>
      <c r="E243" s="20" t="s">
        <v>231</v>
      </c>
      <c r="F243" s="81">
        <v>417</v>
      </c>
      <c r="G243" s="81">
        <v>52</v>
      </c>
      <c r="H243" s="81" t="s">
        <v>556</v>
      </c>
      <c r="I243" s="81" t="s">
        <v>559</v>
      </c>
      <c r="J243" s="20"/>
      <c r="K243" s="23">
        <v>15</v>
      </c>
      <c r="L243" s="23">
        <v>11</v>
      </c>
      <c r="M243" s="23">
        <v>16</v>
      </c>
      <c r="N243" s="42" t="str">
        <f t="shared" si="48"/>
        <v xml:space="preserve"> </v>
      </c>
      <c r="O243" s="42">
        <f t="shared" si="51"/>
        <v>3928</v>
      </c>
      <c r="P243" s="42">
        <f t="shared" si="52"/>
        <v>4038</v>
      </c>
      <c r="Q243" s="42">
        <f t="shared" si="53"/>
        <v>4190</v>
      </c>
      <c r="V243" s="42">
        <f t="shared" si="49"/>
        <v>0</v>
      </c>
      <c r="W243" s="42"/>
      <c r="X243" s="42"/>
      <c r="Y243" s="42"/>
      <c r="Z243" s="42"/>
      <c r="AA243" s="42">
        <f t="shared" si="50"/>
        <v>0</v>
      </c>
      <c r="AB243" s="42"/>
      <c r="AC243" s="42"/>
      <c r="AD243" s="42"/>
    </row>
    <row r="244" spans="1:30" x14ac:dyDescent="0.3">
      <c r="A244" s="58">
        <f t="shared" si="47"/>
        <v>417053</v>
      </c>
      <c r="B244" s="58" t="str">
        <f t="shared" si="55"/>
        <v>oui</v>
      </c>
      <c r="C244" s="58" t="str">
        <f t="shared" si="54"/>
        <v>oui</v>
      </c>
      <c r="D244" s="84"/>
      <c r="E244" s="20" t="s">
        <v>231</v>
      </c>
      <c r="F244" s="81">
        <v>417</v>
      </c>
      <c r="G244" s="81">
        <v>53</v>
      </c>
      <c r="H244" s="81" t="s">
        <v>560</v>
      </c>
      <c r="I244" s="81" t="s">
        <v>561</v>
      </c>
      <c r="J244" s="20"/>
      <c r="K244" s="23">
        <v>13</v>
      </c>
      <c r="L244" s="23">
        <v>13</v>
      </c>
      <c r="M244" s="23">
        <v>14</v>
      </c>
      <c r="N244" s="42" t="str">
        <f t="shared" si="48"/>
        <v xml:space="preserve"> </v>
      </c>
      <c r="O244" s="42">
        <f t="shared" si="51"/>
        <v>3928</v>
      </c>
      <c r="P244" s="42">
        <f t="shared" si="52"/>
        <v>4038</v>
      </c>
      <c r="Q244" s="42">
        <f t="shared" si="53"/>
        <v>4190</v>
      </c>
      <c r="V244" s="42">
        <f t="shared" si="49"/>
        <v>0</v>
      </c>
      <c r="W244" s="42"/>
      <c r="X244" s="42"/>
      <c r="Y244" s="42"/>
      <c r="Z244" s="42"/>
      <c r="AA244" s="42">
        <f t="shared" si="50"/>
        <v>0</v>
      </c>
      <c r="AB244" s="42"/>
      <c r="AC244" s="42"/>
      <c r="AD244" s="42"/>
    </row>
    <row r="245" spans="1:30" x14ac:dyDescent="0.3">
      <c r="A245" s="58">
        <f t="shared" si="47"/>
        <v>417054</v>
      </c>
      <c r="B245" s="58" t="str">
        <f t="shared" si="55"/>
        <v>oui</v>
      </c>
      <c r="C245" s="58" t="str">
        <f t="shared" si="54"/>
        <v>oui</v>
      </c>
      <c r="D245" s="84"/>
      <c r="E245" s="20" t="s">
        <v>231</v>
      </c>
      <c r="F245" s="81">
        <v>417</v>
      </c>
      <c r="G245" s="81">
        <v>54</v>
      </c>
      <c r="H245" s="81" t="s">
        <v>560</v>
      </c>
      <c r="I245" s="81" t="s">
        <v>562</v>
      </c>
      <c r="J245" s="20"/>
      <c r="K245" s="23">
        <v>10</v>
      </c>
      <c r="L245" s="23">
        <v>13</v>
      </c>
      <c r="M245" s="23">
        <v>11</v>
      </c>
      <c r="N245" s="42" t="str">
        <f t="shared" si="48"/>
        <v xml:space="preserve"> </v>
      </c>
      <c r="O245" s="42">
        <f t="shared" si="51"/>
        <v>3928</v>
      </c>
      <c r="P245" s="42">
        <f t="shared" si="52"/>
        <v>4038</v>
      </c>
      <c r="Q245" s="42">
        <f t="shared" si="53"/>
        <v>4190</v>
      </c>
      <c r="V245" s="42">
        <f t="shared" si="49"/>
        <v>0</v>
      </c>
      <c r="W245" s="42"/>
      <c r="X245" s="42"/>
      <c r="Y245" s="42"/>
      <c r="Z245" s="42"/>
      <c r="AA245" s="42">
        <f t="shared" si="50"/>
        <v>0</v>
      </c>
      <c r="AB245" s="42"/>
      <c r="AC245" s="42"/>
      <c r="AD245" s="42"/>
    </row>
    <row r="246" spans="1:30" x14ac:dyDescent="0.3">
      <c r="A246" s="58">
        <f t="shared" si="47"/>
        <v>417055</v>
      </c>
      <c r="B246" s="58" t="str">
        <f t="shared" si="55"/>
        <v>oui</v>
      </c>
      <c r="C246" s="58" t="str">
        <f t="shared" si="54"/>
        <v>oui</v>
      </c>
      <c r="D246" s="84"/>
      <c r="E246" s="20" t="s">
        <v>231</v>
      </c>
      <c r="F246" s="81">
        <v>417</v>
      </c>
      <c r="G246" s="81">
        <v>55</v>
      </c>
      <c r="H246" s="81" t="s">
        <v>560</v>
      </c>
      <c r="I246" s="81" t="s">
        <v>563</v>
      </c>
      <c r="J246" s="20"/>
      <c r="K246" s="23">
        <v>7</v>
      </c>
      <c r="L246" s="23">
        <v>11</v>
      </c>
      <c r="M246" s="23">
        <v>12</v>
      </c>
      <c r="N246" s="42" t="str">
        <f t="shared" si="48"/>
        <v xml:space="preserve"> </v>
      </c>
      <c r="O246" s="42">
        <f t="shared" si="51"/>
        <v>3928</v>
      </c>
      <c r="P246" s="42">
        <f t="shared" si="52"/>
        <v>4038</v>
      </c>
      <c r="Q246" s="42">
        <f t="shared" si="53"/>
        <v>4190</v>
      </c>
      <c r="V246" s="42">
        <f t="shared" si="49"/>
        <v>0</v>
      </c>
      <c r="W246" s="42"/>
      <c r="X246" s="42"/>
      <c r="Y246" s="42"/>
      <c r="Z246" s="42"/>
      <c r="AA246" s="42">
        <f t="shared" si="50"/>
        <v>0</v>
      </c>
      <c r="AB246" s="42"/>
      <c r="AC246" s="42"/>
      <c r="AD246" s="42"/>
    </row>
    <row r="247" spans="1:30" x14ac:dyDescent="0.3">
      <c r="A247" s="58">
        <f t="shared" si="47"/>
        <v>417056</v>
      </c>
      <c r="B247" s="58" t="str">
        <f t="shared" si="55"/>
        <v>oui</v>
      </c>
      <c r="C247" s="58" t="str">
        <f t="shared" si="54"/>
        <v>oui</v>
      </c>
      <c r="D247" s="84"/>
      <c r="E247" s="20" t="s">
        <v>231</v>
      </c>
      <c r="F247" s="81">
        <v>417</v>
      </c>
      <c r="G247" s="81">
        <v>56</v>
      </c>
      <c r="H247" s="81" t="s">
        <v>564</v>
      </c>
      <c r="I247" s="81" t="s">
        <v>565</v>
      </c>
      <c r="J247" s="20"/>
      <c r="K247" s="23">
        <v>11</v>
      </c>
      <c r="L247" s="23">
        <v>8</v>
      </c>
      <c r="M247" s="23">
        <v>13</v>
      </c>
      <c r="N247" s="42" t="str">
        <f t="shared" si="48"/>
        <v xml:space="preserve"> </v>
      </c>
      <c r="O247" s="42">
        <f t="shared" si="51"/>
        <v>3928</v>
      </c>
      <c r="P247" s="42">
        <f t="shared" si="52"/>
        <v>4038</v>
      </c>
      <c r="Q247" s="42">
        <f t="shared" si="53"/>
        <v>4190</v>
      </c>
      <c r="V247" s="42">
        <f t="shared" si="49"/>
        <v>0</v>
      </c>
      <c r="W247" s="42"/>
      <c r="X247" s="42"/>
      <c r="Y247" s="42"/>
      <c r="Z247" s="42"/>
      <c r="AA247" s="42">
        <f t="shared" si="50"/>
        <v>0</v>
      </c>
      <c r="AB247" s="42"/>
      <c r="AC247" s="42"/>
      <c r="AD247" s="42"/>
    </row>
    <row r="248" spans="1:30" x14ac:dyDescent="0.3">
      <c r="A248" s="58">
        <f t="shared" si="47"/>
        <v>417057</v>
      </c>
      <c r="B248" s="58" t="str">
        <f t="shared" si="55"/>
        <v>oui</v>
      </c>
      <c r="C248" s="58" t="str">
        <f t="shared" si="54"/>
        <v>oui</v>
      </c>
      <c r="D248" s="84"/>
      <c r="E248" s="20" t="s">
        <v>231</v>
      </c>
      <c r="F248" s="81">
        <v>417</v>
      </c>
      <c r="G248" s="81">
        <v>57</v>
      </c>
      <c r="H248" s="81" t="s">
        <v>564</v>
      </c>
      <c r="I248" s="81" t="s">
        <v>566</v>
      </c>
      <c r="J248" s="20"/>
      <c r="K248" s="23">
        <v>15</v>
      </c>
      <c r="L248" s="23">
        <v>17</v>
      </c>
      <c r="M248" s="23">
        <v>19</v>
      </c>
      <c r="N248" s="42" t="str">
        <f t="shared" si="48"/>
        <v xml:space="preserve"> </v>
      </c>
      <c r="O248" s="42">
        <f t="shared" si="51"/>
        <v>3928</v>
      </c>
      <c r="P248" s="42">
        <f t="shared" si="52"/>
        <v>4038</v>
      </c>
      <c r="Q248" s="42">
        <f t="shared" si="53"/>
        <v>4190</v>
      </c>
      <c r="V248" s="42">
        <f t="shared" si="49"/>
        <v>0</v>
      </c>
      <c r="W248" s="42"/>
      <c r="X248" s="42"/>
      <c r="Y248" s="42"/>
      <c r="Z248" s="42"/>
      <c r="AA248" s="42">
        <f t="shared" si="50"/>
        <v>0</v>
      </c>
      <c r="AB248" s="42"/>
      <c r="AC248" s="42"/>
      <c r="AD248" s="42"/>
    </row>
    <row r="249" spans="1:30" x14ac:dyDescent="0.3">
      <c r="A249" s="58">
        <f t="shared" si="47"/>
        <v>417058</v>
      </c>
      <c r="B249" s="58" t="str">
        <f t="shared" si="55"/>
        <v>oui</v>
      </c>
      <c r="C249" s="58" t="str">
        <f t="shared" si="54"/>
        <v>oui</v>
      </c>
      <c r="D249" s="84"/>
      <c r="E249" s="20" t="s">
        <v>231</v>
      </c>
      <c r="F249" s="81">
        <v>417</v>
      </c>
      <c r="G249" s="81">
        <v>58</v>
      </c>
      <c r="H249" s="81" t="s">
        <v>564</v>
      </c>
      <c r="I249" s="81" t="s">
        <v>567</v>
      </c>
      <c r="J249" s="20"/>
      <c r="K249" s="23">
        <v>15</v>
      </c>
      <c r="L249" s="23">
        <v>14</v>
      </c>
      <c r="M249" s="23">
        <v>20</v>
      </c>
      <c r="N249" s="42" t="str">
        <f t="shared" si="48"/>
        <v xml:space="preserve"> </v>
      </c>
      <c r="O249" s="42">
        <f t="shared" si="51"/>
        <v>3928</v>
      </c>
      <c r="P249" s="42">
        <f t="shared" si="52"/>
        <v>4038</v>
      </c>
      <c r="Q249" s="42">
        <f t="shared" si="53"/>
        <v>4190</v>
      </c>
      <c r="V249" s="42">
        <f t="shared" si="49"/>
        <v>0</v>
      </c>
      <c r="W249" s="42"/>
      <c r="X249" s="42"/>
      <c r="Y249" s="42"/>
      <c r="Z249" s="42"/>
      <c r="AA249" s="42">
        <f t="shared" si="50"/>
        <v>0</v>
      </c>
      <c r="AB249" s="42"/>
      <c r="AC249" s="42"/>
      <c r="AD249" s="42"/>
    </row>
    <row r="250" spans="1:30" x14ac:dyDescent="0.3">
      <c r="A250" s="58">
        <f t="shared" si="47"/>
        <v>417059</v>
      </c>
      <c r="B250" s="58" t="str">
        <f t="shared" si="55"/>
        <v>oui</v>
      </c>
      <c r="C250" s="58" t="str">
        <f t="shared" si="54"/>
        <v>oui</v>
      </c>
      <c r="D250" s="84"/>
      <c r="E250" s="20" t="s">
        <v>231</v>
      </c>
      <c r="F250" s="81">
        <v>417</v>
      </c>
      <c r="G250" s="81">
        <v>59</v>
      </c>
      <c r="H250" s="81" t="s">
        <v>568</v>
      </c>
      <c r="I250" s="81" t="s">
        <v>569</v>
      </c>
      <c r="J250" s="20"/>
      <c r="K250" s="23">
        <v>8</v>
      </c>
      <c r="L250" s="23">
        <v>13</v>
      </c>
      <c r="M250" s="23">
        <v>15</v>
      </c>
      <c r="N250" s="42" t="str">
        <f t="shared" si="48"/>
        <v xml:space="preserve"> </v>
      </c>
      <c r="O250" s="42">
        <f t="shared" si="51"/>
        <v>3928</v>
      </c>
      <c r="P250" s="42">
        <f t="shared" si="52"/>
        <v>4038</v>
      </c>
      <c r="Q250" s="42">
        <f t="shared" si="53"/>
        <v>4190</v>
      </c>
      <c r="V250" s="42">
        <f t="shared" si="49"/>
        <v>0</v>
      </c>
      <c r="W250" s="42"/>
      <c r="X250" s="42"/>
      <c r="Y250" s="42"/>
      <c r="Z250" s="42"/>
      <c r="AA250" s="42">
        <f t="shared" si="50"/>
        <v>0</v>
      </c>
      <c r="AB250" s="42"/>
      <c r="AC250" s="42"/>
      <c r="AD250" s="42"/>
    </row>
    <row r="251" spans="1:30" x14ac:dyDescent="0.3">
      <c r="A251" s="58">
        <f t="shared" si="47"/>
        <v>417060</v>
      </c>
      <c r="B251" s="58" t="str">
        <f t="shared" si="55"/>
        <v>oui</v>
      </c>
      <c r="C251" s="58" t="str">
        <f t="shared" si="54"/>
        <v>oui</v>
      </c>
      <c r="D251" s="84"/>
      <c r="E251" s="20" t="s">
        <v>231</v>
      </c>
      <c r="F251" s="81">
        <v>417</v>
      </c>
      <c r="G251" s="81">
        <v>60</v>
      </c>
      <c r="H251" s="81" t="s">
        <v>568</v>
      </c>
      <c r="I251" s="81" t="s">
        <v>570</v>
      </c>
      <c r="J251" s="20"/>
      <c r="K251" s="23">
        <v>15</v>
      </c>
      <c r="L251" s="23">
        <v>13</v>
      </c>
      <c r="M251" s="23">
        <v>13</v>
      </c>
      <c r="N251" s="42" t="str">
        <f t="shared" si="48"/>
        <v xml:space="preserve"> </v>
      </c>
      <c r="O251" s="42">
        <f t="shared" si="51"/>
        <v>3928</v>
      </c>
      <c r="P251" s="42">
        <f t="shared" si="52"/>
        <v>4038</v>
      </c>
      <c r="Q251" s="42">
        <f t="shared" si="53"/>
        <v>4190</v>
      </c>
      <c r="V251" s="42">
        <f t="shared" si="49"/>
        <v>0</v>
      </c>
      <c r="W251" s="42"/>
      <c r="X251" s="42"/>
      <c r="Y251" s="42"/>
      <c r="Z251" s="42"/>
      <c r="AA251" s="42">
        <f t="shared" si="50"/>
        <v>0</v>
      </c>
      <c r="AB251" s="42"/>
      <c r="AC251" s="42"/>
      <c r="AD251" s="42"/>
    </row>
    <row r="252" spans="1:30" x14ac:dyDescent="0.3">
      <c r="A252" s="58">
        <f t="shared" si="47"/>
        <v>417061</v>
      </c>
      <c r="B252" s="58" t="str">
        <f t="shared" si="55"/>
        <v>oui</v>
      </c>
      <c r="C252" s="58" t="str">
        <f t="shared" si="54"/>
        <v>oui</v>
      </c>
      <c r="D252" s="84"/>
      <c r="E252" s="20" t="s">
        <v>231</v>
      </c>
      <c r="F252" s="81">
        <v>417</v>
      </c>
      <c r="G252" s="81">
        <v>61</v>
      </c>
      <c r="H252" s="81" t="s">
        <v>568</v>
      </c>
      <c r="I252" s="81" t="s">
        <v>571</v>
      </c>
      <c r="J252" s="20"/>
      <c r="K252" s="23">
        <v>13</v>
      </c>
      <c r="L252" s="23">
        <v>12</v>
      </c>
      <c r="M252" s="23">
        <v>16</v>
      </c>
      <c r="N252" s="42" t="str">
        <f t="shared" si="48"/>
        <v xml:space="preserve"> </v>
      </c>
      <c r="O252" s="42">
        <f t="shared" si="51"/>
        <v>3928</v>
      </c>
      <c r="P252" s="42">
        <f t="shared" si="52"/>
        <v>4038</v>
      </c>
      <c r="Q252" s="42">
        <f t="shared" si="53"/>
        <v>4190</v>
      </c>
      <c r="V252" s="42">
        <f t="shared" si="49"/>
        <v>0</v>
      </c>
      <c r="W252" s="42"/>
      <c r="X252" s="42"/>
      <c r="Y252" s="42"/>
      <c r="Z252" s="42"/>
      <c r="AA252" s="42">
        <f t="shared" si="50"/>
        <v>0</v>
      </c>
      <c r="AB252" s="42"/>
      <c r="AC252" s="42"/>
      <c r="AD252" s="42"/>
    </row>
    <row r="253" spans="1:30" x14ac:dyDescent="0.3">
      <c r="A253" s="58">
        <f t="shared" si="47"/>
        <v>417062</v>
      </c>
      <c r="B253" s="58" t="str">
        <f t="shared" si="55"/>
        <v>oui</v>
      </c>
      <c r="C253" s="58" t="str">
        <f t="shared" si="54"/>
        <v>oui</v>
      </c>
      <c r="D253" s="84"/>
      <c r="E253" s="20" t="s">
        <v>231</v>
      </c>
      <c r="F253" s="81">
        <v>417</v>
      </c>
      <c r="G253" s="81">
        <v>62</v>
      </c>
      <c r="H253" s="81" t="s">
        <v>572</v>
      </c>
      <c r="I253" s="81" t="s">
        <v>573</v>
      </c>
      <c r="J253" s="20" t="s">
        <v>242</v>
      </c>
      <c r="K253" s="23">
        <v>13</v>
      </c>
      <c r="L253" s="23">
        <v>13</v>
      </c>
      <c r="M253" s="23">
        <v>16</v>
      </c>
      <c r="N253" s="42" t="str">
        <f t="shared" si="48"/>
        <v xml:space="preserve"> </v>
      </c>
      <c r="O253" s="42">
        <f t="shared" si="51"/>
        <v>3928</v>
      </c>
      <c r="P253" s="42">
        <f t="shared" si="52"/>
        <v>4038</v>
      </c>
      <c r="Q253" s="42">
        <f t="shared" si="53"/>
        <v>4190</v>
      </c>
      <c r="V253" s="42">
        <f t="shared" si="49"/>
        <v>0</v>
      </c>
      <c r="W253" s="42"/>
      <c r="X253" s="42"/>
      <c r="Y253" s="42"/>
      <c r="Z253" s="42"/>
      <c r="AA253" s="42">
        <f t="shared" si="50"/>
        <v>0</v>
      </c>
      <c r="AB253" s="42"/>
      <c r="AC253" s="42"/>
      <c r="AD253" s="42"/>
    </row>
    <row r="254" spans="1:30" x14ac:dyDescent="0.3">
      <c r="A254" s="58">
        <f t="shared" si="47"/>
        <v>417063</v>
      </c>
      <c r="B254" s="58" t="str">
        <f t="shared" si="55"/>
        <v>oui</v>
      </c>
      <c r="C254" s="58" t="str">
        <f t="shared" si="54"/>
        <v>oui</v>
      </c>
      <c r="D254" s="84"/>
      <c r="E254" s="20" t="s">
        <v>231</v>
      </c>
      <c r="F254" s="81">
        <v>417</v>
      </c>
      <c r="G254" s="81">
        <v>63</v>
      </c>
      <c r="H254" s="81" t="s">
        <v>572</v>
      </c>
      <c r="I254" s="81" t="s">
        <v>574</v>
      </c>
      <c r="J254" s="20" t="s">
        <v>242</v>
      </c>
      <c r="K254" s="23">
        <v>9</v>
      </c>
      <c r="L254" s="23">
        <v>13</v>
      </c>
      <c r="M254" s="23">
        <v>14</v>
      </c>
      <c r="N254" s="42" t="str">
        <f t="shared" si="48"/>
        <v xml:space="preserve"> </v>
      </c>
      <c r="O254" s="42">
        <f t="shared" si="51"/>
        <v>3928</v>
      </c>
      <c r="P254" s="42">
        <f t="shared" si="52"/>
        <v>4038</v>
      </c>
      <c r="Q254" s="42">
        <f t="shared" si="53"/>
        <v>4190</v>
      </c>
      <c r="V254" s="42">
        <f t="shared" si="49"/>
        <v>0</v>
      </c>
      <c r="W254" s="42"/>
      <c r="X254" s="42"/>
      <c r="Y254" s="42"/>
      <c r="Z254" s="42"/>
      <c r="AA254" s="42">
        <f t="shared" si="50"/>
        <v>0</v>
      </c>
      <c r="AB254" s="42"/>
      <c r="AC254" s="42"/>
      <c r="AD254" s="42"/>
    </row>
    <row r="255" spans="1:30" x14ac:dyDescent="0.3">
      <c r="A255" s="58">
        <f t="shared" si="47"/>
        <v>417064</v>
      </c>
      <c r="B255" s="58" t="str">
        <f t="shared" si="55"/>
        <v>oui</v>
      </c>
      <c r="C255" s="58" t="str">
        <f t="shared" si="54"/>
        <v>oui</v>
      </c>
      <c r="D255" s="84"/>
      <c r="E255" s="20" t="s">
        <v>231</v>
      </c>
      <c r="F255" s="81">
        <v>417</v>
      </c>
      <c r="G255" s="81">
        <v>64</v>
      </c>
      <c r="H255" s="81" t="s">
        <v>572</v>
      </c>
      <c r="I255" s="81" t="s">
        <v>575</v>
      </c>
      <c r="J255" s="20" t="s">
        <v>242</v>
      </c>
      <c r="K255" s="23">
        <v>12</v>
      </c>
      <c r="L255" s="23">
        <v>14</v>
      </c>
      <c r="M255" s="23">
        <v>15</v>
      </c>
      <c r="N255" s="42" t="str">
        <f t="shared" si="48"/>
        <v xml:space="preserve"> </v>
      </c>
      <c r="O255" s="42">
        <f t="shared" si="51"/>
        <v>3928</v>
      </c>
      <c r="P255" s="42">
        <f t="shared" si="52"/>
        <v>4038</v>
      </c>
      <c r="Q255" s="42">
        <f t="shared" si="53"/>
        <v>4190</v>
      </c>
      <c r="V255" s="42">
        <f t="shared" si="49"/>
        <v>0</v>
      </c>
      <c r="W255" s="42"/>
      <c r="X255" s="42"/>
      <c r="Y255" s="42"/>
      <c r="Z255" s="42"/>
      <c r="AA255" s="42">
        <f t="shared" si="50"/>
        <v>0</v>
      </c>
      <c r="AB255" s="42"/>
      <c r="AC255" s="42"/>
      <c r="AD255" s="42"/>
    </row>
    <row r="256" spans="1:30" x14ac:dyDescent="0.3">
      <c r="A256" s="58">
        <f t="shared" si="47"/>
        <v>417065</v>
      </c>
      <c r="B256" s="58" t="str">
        <f t="shared" si="55"/>
        <v>oui</v>
      </c>
      <c r="C256" s="58" t="str">
        <f t="shared" si="54"/>
        <v>oui</v>
      </c>
      <c r="D256" s="84"/>
      <c r="E256" s="20" t="s">
        <v>231</v>
      </c>
      <c r="F256" s="81">
        <v>417</v>
      </c>
      <c r="G256" s="81">
        <v>65</v>
      </c>
      <c r="H256" s="81" t="s">
        <v>576</v>
      </c>
      <c r="I256" s="81" t="s">
        <v>577</v>
      </c>
      <c r="J256" s="20"/>
      <c r="K256" s="23">
        <v>11</v>
      </c>
      <c r="L256" s="23">
        <v>16</v>
      </c>
      <c r="M256" s="23">
        <v>16</v>
      </c>
      <c r="N256" s="42" t="str">
        <f t="shared" si="48"/>
        <v xml:space="preserve"> </v>
      </c>
      <c r="O256" s="42">
        <f t="shared" si="51"/>
        <v>3928</v>
      </c>
      <c r="P256" s="42">
        <f t="shared" si="52"/>
        <v>4038</v>
      </c>
      <c r="Q256" s="42">
        <f t="shared" si="53"/>
        <v>4190</v>
      </c>
      <c r="V256" s="42">
        <f t="shared" si="49"/>
        <v>0</v>
      </c>
      <c r="W256" s="42"/>
      <c r="X256" s="42"/>
      <c r="Y256" s="42"/>
      <c r="Z256" s="42"/>
      <c r="AA256" s="42">
        <f t="shared" si="50"/>
        <v>0</v>
      </c>
      <c r="AB256" s="42"/>
      <c r="AC256" s="42"/>
      <c r="AD256" s="42"/>
    </row>
    <row r="257" spans="1:30" x14ac:dyDescent="0.3">
      <c r="A257" s="58">
        <f t="shared" si="47"/>
        <v>417066</v>
      </c>
      <c r="B257" s="58" t="str">
        <f t="shared" si="55"/>
        <v>oui</v>
      </c>
      <c r="C257" s="58" t="str">
        <f t="shared" si="54"/>
        <v>oui</v>
      </c>
      <c r="D257" s="84"/>
      <c r="E257" s="20" t="s">
        <v>231</v>
      </c>
      <c r="F257" s="81">
        <v>417</v>
      </c>
      <c r="G257" s="81">
        <v>66</v>
      </c>
      <c r="H257" s="81" t="s">
        <v>576</v>
      </c>
      <c r="I257" s="81" t="s">
        <v>578</v>
      </c>
      <c r="J257" s="20"/>
      <c r="K257" s="23">
        <v>12</v>
      </c>
      <c r="L257" s="23">
        <v>10</v>
      </c>
      <c r="M257" s="23">
        <v>13</v>
      </c>
      <c r="N257" s="42" t="str">
        <f t="shared" si="48"/>
        <v xml:space="preserve"> </v>
      </c>
      <c r="O257" s="42">
        <f t="shared" si="51"/>
        <v>3928</v>
      </c>
      <c r="P257" s="42">
        <f t="shared" si="52"/>
        <v>4038</v>
      </c>
      <c r="Q257" s="42">
        <f t="shared" si="53"/>
        <v>4190</v>
      </c>
      <c r="V257" s="42">
        <f t="shared" si="49"/>
        <v>0</v>
      </c>
      <c r="W257" s="42"/>
      <c r="X257" s="42"/>
      <c r="Y257" s="42"/>
      <c r="Z257" s="42"/>
      <c r="AA257" s="42">
        <f t="shared" si="50"/>
        <v>0</v>
      </c>
      <c r="AB257" s="42"/>
      <c r="AC257" s="42"/>
      <c r="AD257" s="42"/>
    </row>
    <row r="258" spans="1:30" x14ac:dyDescent="0.3">
      <c r="A258" s="58">
        <f t="shared" si="47"/>
        <v>417067</v>
      </c>
      <c r="B258" s="58" t="str">
        <f t="shared" si="55"/>
        <v>oui</v>
      </c>
      <c r="C258" s="58" t="str">
        <f t="shared" si="54"/>
        <v>oui</v>
      </c>
      <c r="D258" s="84"/>
      <c r="E258" s="20" t="s">
        <v>231</v>
      </c>
      <c r="F258" s="81">
        <v>417</v>
      </c>
      <c r="G258" s="81">
        <v>67</v>
      </c>
      <c r="H258" s="81" t="s">
        <v>576</v>
      </c>
      <c r="I258" s="81" t="s">
        <v>579</v>
      </c>
      <c r="J258" s="20"/>
      <c r="K258" s="23">
        <v>17</v>
      </c>
      <c r="L258" s="23">
        <v>13</v>
      </c>
      <c r="M258" s="23">
        <v>17</v>
      </c>
      <c r="N258" s="42" t="str">
        <f t="shared" si="48"/>
        <v xml:space="preserve"> </v>
      </c>
      <c r="O258" s="42">
        <f t="shared" si="51"/>
        <v>3928</v>
      </c>
      <c r="P258" s="42">
        <f t="shared" si="52"/>
        <v>4038</v>
      </c>
      <c r="Q258" s="42">
        <f t="shared" si="53"/>
        <v>4190</v>
      </c>
      <c r="V258" s="42">
        <f t="shared" si="49"/>
        <v>0</v>
      </c>
      <c r="W258" s="42"/>
      <c r="X258" s="42"/>
      <c r="Y258" s="42"/>
      <c r="Z258" s="42"/>
      <c r="AA258" s="42">
        <f t="shared" si="50"/>
        <v>0</v>
      </c>
      <c r="AB258" s="42"/>
      <c r="AC258" s="42"/>
      <c r="AD258" s="42"/>
    </row>
    <row r="259" spans="1:30" x14ac:dyDescent="0.3">
      <c r="A259" s="58">
        <f t="shared" ref="A259:A322" si="56">F259*1000+G259</f>
        <v>417068</v>
      </c>
      <c r="B259" s="58" t="str">
        <f t="shared" si="55"/>
        <v>oui</v>
      </c>
      <c r="C259" s="58" t="str">
        <f t="shared" si="54"/>
        <v>oui</v>
      </c>
      <c r="D259" s="84"/>
      <c r="E259" s="20" t="s">
        <v>231</v>
      </c>
      <c r="F259" s="81">
        <v>417</v>
      </c>
      <c r="G259" s="81">
        <v>68</v>
      </c>
      <c r="H259" s="81" t="s">
        <v>580</v>
      </c>
      <c r="I259" s="81" t="s">
        <v>581</v>
      </c>
      <c r="J259" s="20"/>
      <c r="K259" s="23">
        <v>6</v>
      </c>
      <c r="L259" s="23">
        <v>19</v>
      </c>
      <c r="M259" s="23">
        <v>20</v>
      </c>
      <c r="N259" s="42" t="str">
        <f t="shared" ref="N259:N322" si="57">IF($T$5=F259,G259," ")</f>
        <v xml:space="preserve"> </v>
      </c>
      <c r="O259" s="42">
        <f t="shared" si="51"/>
        <v>3928</v>
      </c>
      <c r="P259" s="42">
        <f t="shared" si="52"/>
        <v>4038</v>
      </c>
      <c r="Q259" s="42">
        <f t="shared" si="53"/>
        <v>4190</v>
      </c>
      <c r="V259" s="42">
        <f t="shared" ref="V259:V322" si="58">IF(G270=12,F259,0)</f>
        <v>0</v>
      </c>
      <c r="W259" s="42"/>
      <c r="X259" s="42"/>
      <c r="Y259" s="42"/>
      <c r="Z259" s="42"/>
      <c r="AA259" s="42">
        <f t="shared" ref="AA259:AA322" si="59">IF(AND(G259=1,G270&lt;&gt;12),F259,0)</f>
        <v>0</v>
      </c>
      <c r="AB259" s="42"/>
      <c r="AC259" s="42"/>
      <c r="AD259" s="42"/>
    </row>
    <row r="260" spans="1:30" x14ac:dyDescent="0.3">
      <c r="A260" s="58">
        <f t="shared" si="56"/>
        <v>417069</v>
      </c>
      <c r="B260" s="58" t="str">
        <f t="shared" si="55"/>
        <v>oui</v>
      </c>
      <c r="C260" s="58" t="str">
        <f t="shared" si="54"/>
        <v>oui</v>
      </c>
      <c r="D260" s="84"/>
      <c r="E260" s="20" t="s">
        <v>231</v>
      </c>
      <c r="F260" s="81">
        <v>417</v>
      </c>
      <c r="G260" s="81">
        <v>69</v>
      </c>
      <c r="H260" s="81" t="s">
        <v>580</v>
      </c>
      <c r="I260" s="81" t="s">
        <v>582</v>
      </c>
      <c r="J260" s="20"/>
      <c r="K260" s="23">
        <v>14</v>
      </c>
      <c r="L260" s="23">
        <v>15</v>
      </c>
      <c r="M260" s="23">
        <v>12</v>
      </c>
      <c r="N260" s="42" t="str">
        <f t="shared" si="57"/>
        <v xml:space="preserve"> </v>
      </c>
      <c r="O260" s="42">
        <f t="shared" ref="O260:O323" si="60">SUM($K$2:$K$1001)</f>
        <v>3928</v>
      </c>
      <c r="P260" s="42">
        <f t="shared" ref="P260:P323" si="61">SUM($L$2:$L$1001)</f>
        <v>4038</v>
      </c>
      <c r="Q260" s="42">
        <f t="shared" ref="Q260:Q323" si="62">SUM($M$2:$M$1001)</f>
        <v>4190</v>
      </c>
      <c r="V260" s="42">
        <f t="shared" si="58"/>
        <v>0</v>
      </c>
      <c r="W260" s="42"/>
      <c r="X260" s="42"/>
      <c r="Y260" s="42"/>
      <c r="Z260" s="42"/>
      <c r="AA260" s="42">
        <f t="shared" si="59"/>
        <v>0</v>
      </c>
      <c r="AB260" s="42"/>
      <c r="AC260" s="42"/>
      <c r="AD260" s="42"/>
    </row>
    <row r="261" spans="1:30" x14ac:dyDescent="0.3">
      <c r="A261" s="58">
        <f t="shared" si="56"/>
        <v>417070</v>
      </c>
      <c r="B261" s="58" t="str">
        <f t="shared" si="55"/>
        <v>oui</v>
      </c>
      <c r="C261" s="58" t="str">
        <f t="shared" si="54"/>
        <v>oui</v>
      </c>
      <c r="D261" s="84"/>
      <c r="E261" s="20" t="s">
        <v>231</v>
      </c>
      <c r="F261" s="81">
        <v>417</v>
      </c>
      <c r="G261" s="81">
        <v>70</v>
      </c>
      <c r="H261" s="81" t="s">
        <v>580</v>
      </c>
      <c r="I261" s="81" t="s">
        <v>583</v>
      </c>
      <c r="J261" s="20"/>
      <c r="K261" s="23">
        <v>10</v>
      </c>
      <c r="L261" s="23">
        <v>13</v>
      </c>
      <c r="M261" s="23">
        <v>19</v>
      </c>
      <c r="N261" s="42" t="str">
        <f t="shared" si="57"/>
        <v xml:space="preserve"> </v>
      </c>
      <c r="O261" s="42">
        <f t="shared" si="60"/>
        <v>3928</v>
      </c>
      <c r="P261" s="42">
        <f t="shared" si="61"/>
        <v>4038</v>
      </c>
      <c r="Q261" s="42">
        <f t="shared" si="62"/>
        <v>4190</v>
      </c>
      <c r="V261" s="42">
        <f t="shared" si="58"/>
        <v>0</v>
      </c>
      <c r="W261" s="42"/>
      <c r="X261" s="42"/>
      <c r="Y261" s="42"/>
      <c r="Z261" s="42"/>
      <c r="AA261" s="42">
        <f t="shared" si="59"/>
        <v>0</v>
      </c>
      <c r="AB261" s="42"/>
      <c r="AC261" s="42"/>
      <c r="AD261" s="42"/>
    </row>
    <row r="262" spans="1:30" x14ac:dyDescent="0.3">
      <c r="A262" s="58">
        <f t="shared" si="56"/>
        <v>417071</v>
      </c>
      <c r="B262" s="58" t="str">
        <f t="shared" si="55"/>
        <v>oui</v>
      </c>
      <c r="C262" s="58" t="str">
        <f t="shared" si="54"/>
        <v>oui</v>
      </c>
      <c r="D262" s="84"/>
      <c r="E262" s="20" t="s">
        <v>231</v>
      </c>
      <c r="F262" s="81">
        <v>417</v>
      </c>
      <c r="G262" s="81">
        <v>71</v>
      </c>
      <c r="H262" s="81" t="s">
        <v>584</v>
      </c>
      <c r="I262" s="81" t="s">
        <v>585</v>
      </c>
      <c r="J262" s="20"/>
      <c r="K262" s="23">
        <v>11</v>
      </c>
      <c r="L262" s="23">
        <v>13</v>
      </c>
      <c r="M262" s="23">
        <v>13</v>
      </c>
      <c r="N262" s="42" t="str">
        <f t="shared" si="57"/>
        <v xml:space="preserve"> </v>
      </c>
      <c r="O262" s="42">
        <f t="shared" si="60"/>
        <v>3928</v>
      </c>
      <c r="P262" s="42">
        <f t="shared" si="61"/>
        <v>4038</v>
      </c>
      <c r="Q262" s="42">
        <f t="shared" si="62"/>
        <v>4190</v>
      </c>
      <c r="V262" s="42">
        <f t="shared" si="58"/>
        <v>0</v>
      </c>
      <c r="W262" s="42"/>
      <c r="X262" s="42"/>
      <c r="Y262" s="42"/>
      <c r="Z262" s="42"/>
      <c r="AA262" s="42">
        <f t="shared" si="59"/>
        <v>0</v>
      </c>
      <c r="AB262" s="42"/>
      <c r="AC262" s="42"/>
      <c r="AD262" s="42"/>
    </row>
    <row r="263" spans="1:30" x14ac:dyDescent="0.3">
      <c r="A263" s="58">
        <f t="shared" si="56"/>
        <v>417072</v>
      </c>
      <c r="B263" s="58" t="str">
        <f t="shared" si="55"/>
        <v>oui</v>
      </c>
      <c r="C263" s="58" t="str">
        <f t="shared" si="54"/>
        <v>oui</v>
      </c>
      <c r="D263" s="84"/>
      <c r="E263" s="20" t="s">
        <v>231</v>
      </c>
      <c r="F263" s="81">
        <v>417</v>
      </c>
      <c r="G263" s="81">
        <v>72</v>
      </c>
      <c r="H263" s="81" t="s">
        <v>584</v>
      </c>
      <c r="I263" s="81" t="s">
        <v>586</v>
      </c>
      <c r="J263" s="20"/>
      <c r="K263" s="23">
        <v>8</v>
      </c>
      <c r="L263" s="23">
        <v>10</v>
      </c>
      <c r="M263" s="23">
        <v>8</v>
      </c>
      <c r="N263" s="42" t="str">
        <f t="shared" si="57"/>
        <v xml:space="preserve"> </v>
      </c>
      <c r="O263" s="42">
        <f t="shared" si="60"/>
        <v>3928</v>
      </c>
      <c r="P263" s="42">
        <f t="shared" si="61"/>
        <v>4038</v>
      </c>
      <c r="Q263" s="42">
        <f t="shared" si="62"/>
        <v>4190</v>
      </c>
      <c r="V263" s="42">
        <f t="shared" si="58"/>
        <v>0</v>
      </c>
      <c r="W263" s="42"/>
      <c r="X263" s="42"/>
      <c r="Y263" s="42"/>
      <c r="Z263" s="42"/>
      <c r="AA263" s="42">
        <f t="shared" si="59"/>
        <v>0</v>
      </c>
      <c r="AB263" s="42"/>
      <c r="AC263" s="42"/>
      <c r="AD263" s="42"/>
    </row>
    <row r="264" spans="1:30" x14ac:dyDescent="0.3">
      <c r="A264" s="58">
        <f t="shared" si="56"/>
        <v>417073</v>
      </c>
      <c r="B264" s="58" t="str">
        <f t="shared" si="55"/>
        <v>oui</v>
      </c>
      <c r="C264" s="58" t="str">
        <f t="shared" si="54"/>
        <v>oui</v>
      </c>
      <c r="D264" s="84"/>
      <c r="E264" s="20" t="s">
        <v>231</v>
      </c>
      <c r="F264" s="81">
        <v>417</v>
      </c>
      <c r="G264" s="81">
        <v>73</v>
      </c>
      <c r="H264" s="81" t="s">
        <v>584</v>
      </c>
      <c r="I264" s="81" t="s">
        <v>587</v>
      </c>
      <c r="J264" s="20"/>
      <c r="K264" s="23">
        <v>8</v>
      </c>
      <c r="L264" s="23">
        <v>12</v>
      </c>
      <c r="M264" s="23">
        <v>12</v>
      </c>
      <c r="N264" s="42" t="str">
        <f t="shared" si="57"/>
        <v xml:space="preserve"> </v>
      </c>
      <c r="O264" s="42">
        <f t="shared" si="60"/>
        <v>3928</v>
      </c>
      <c r="P264" s="42">
        <f t="shared" si="61"/>
        <v>4038</v>
      </c>
      <c r="Q264" s="42">
        <f t="shared" si="62"/>
        <v>4190</v>
      </c>
      <c r="V264" s="42">
        <f t="shared" si="58"/>
        <v>0</v>
      </c>
      <c r="W264" s="42"/>
      <c r="X264" s="42"/>
      <c r="Y264" s="42"/>
      <c r="Z264" s="42"/>
      <c r="AA264" s="42">
        <f t="shared" si="59"/>
        <v>0</v>
      </c>
      <c r="AB264" s="42"/>
      <c r="AC264" s="42"/>
      <c r="AD264" s="42"/>
    </row>
    <row r="265" spans="1:30" x14ac:dyDescent="0.3">
      <c r="A265" s="58">
        <f t="shared" si="56"/>
        <v>417074</v>
      </c>
      <c r="B265" s="58" t="str">
        <f t="shared" si="55"/>
        <v>oui</v>
      </c>
      <c r="C265" s="58" t="str">
        <f t="shared" si="54"/>
        <v>oui</v>
      </c>
      <c r="D265" s="84"/>
      <c r="E265" s="20" t="s">
        <v>231</v>
      </c>
      <c r="F265" s="81">
        <v>417</v>
      </c>
      <c r="G265" s="81">
        <v>74</v>
      </c>
      <c r="H265" s="81" t="s">
        <v>588</v>
      </c>
      <c r="I265" s="81" t="s">
        <v>589</v>
      </c>
      <c r="J265" s="20"/>
      <c r="K265" s="23">
        <v>17</v>
      </c>
      <c r="L265" s="23">
        <v>13</v>
      </c>
      <c r="M265" s="23">
        <v>12</v>
      </c>
      <c r="N265" s="42" t="str">
        <f t="shared" si="57"/>
        <v xml:space="preserve"> </v>
      </c>
      <c r="O265" s="42">
        <f t="shared" si="60"/>
        <v>3928</v>
      </c>
      <c r="P265" s="42">
        <f t="shared" si="61"/>
        <v>4038</v>
      </c>
      <c r="Q265" s="42">
        <f t="shared" si="62"/>
        <v>4190</v>
      </c>
      <c r="V265" s="42">
        <f t="shared" si="58"/>
        <v>0</v>
      </c>
      <c r="W265" s="42"/>
      <c r="X265" s="42"/>
      <c r="Y265" s="42"/>
      <c r="Z265" s="42"/>
      <c r="AA265" s="42">
        <f t="shared" si="59"/>
        <v>0</v>
      </c>
      <c r="AB265" s="42"/>
      <c r="AC265" s="42"/>
      <c r="AD265" s="42"/>
    </row>
    <row r="266" spans="1:30" x14ac:dyDescent="0.3">
      <c r="A266" s="58">
        <f t="shared" si="56"/>
        <v>417075</v>
      </c>
      <c r="B266" s="58" t="str">
        <f t="shared" si="55"/>
        <v>oui</v>
      </c>
      <c r="C266" s="58" t="str">
        <f t="shared" si="54"/>
        <v>oui</v>
      </c>
      <c r="D266" s="84"/>
      <c r="E266" s="20" t="s">
        <v>231</v>
      </c>
      <c r="F266" s="81">
        <v>417</v>
      </c>
      <c r="G266" s="81">
        <v>75</v>
      </c>
      <c r="H266" s="81" t="s">
        <v>588</v>
      </c>
      <c r="I266" s="81" t="s">
        <v>590</v>
      </c>
      <c r="J266" s="20"/>
      <c r="K266" s="23">
        <v>13</v>
      </c>
      <c r="L266" s="23">
        <v>17</v>
      </c>
      <c r="M266" s="23">
        <v>20</v>
      </c>
      <c r="N266" s="42" t="str">
        <f t="shared" si="57"/>
        <v xml:space="preserve"> </v>
      </c>
      <c r="O266" s="42">
        <f t="shared" si="60"/>
        <v>3928</v>
      </c>
      <c r="P266" s="42">
        <f t="shared" si="61"/>
        <v>4038</v>
      </c>
      <c r="Q266" s="42">
        <f t="shared" si="62"/>
        <v>4190</v>
      </c>
      <c r="V266" s="42">
        <f t="shared" si="58"/>
        <v>0</v>
      </c>
      <c r="W266" s="42"/>
      <c r="X266" s="42"/>
      <c r="Y266" s="42"/>
      <c r="Z266" s="42"/>
      <c r="AA266" s="42">
        <f t="shared" si="59"/>
        <v>0</v>
      </c>
      <c r="AB266" s="42"/>
      <c r="AC266" s="42"/>
      <c r="AD266" s="42"/>
    </row>
    <row r="267" spans="1:30" x14ac:dyDescent="0.3">
      <c r="A267" s="58">
        <f t="shared" si="56"/>
        <v>417076</v>
      </c>
      <c r="B267" s="58" t="str">
        <f t="shared" si="55"/>
        <v>oui</v>
      </c>
      <c r="C267" s="58" t="str">
        <f t="shared" si="54"/>
        <v>oui</v>
      </c>
      <c r="D267" s="84"/>
      <c r="E267" s="20" t="s">
        <v>231</v>
      </c>
      <c r="F267" s="81">
        <v>417</v>
      </c>
      <c r="G267" s="81">
        <v>76</v>
      </c>
      <c r="H267" s="81" t="s">
        <v>588</v>
      </c>
      <c r="I267" s="81" t="s">
        <v>591</v>
      </c>
      <c r="J267" s="20"/>
      <c r="K267" s="23">
        <v>14</v>
      </c>
      <c r="L267" s="23">
        <v>17</v>
      </c>
      <c r="M267" s="23">
        <v>20</v>
      </c>
      <c r="N267" s="42" t="str">
        <f t="shared" si="57"/>
        <v xml:space="preserve"> </v>
      </c>
      <c r="O267" s="42">
        <f t="shared" si="60"/>
        <v>3928</v>
      </c>
      <c r="P267" s="42">
        <f t="shared" si="61"/>
        <v>4038</v>
      </c>
      <c r="Q267" s="42">
        <f t="shared" si="62"/>
        <v>4190</v>
      </c>
      <c r="V267" s="42">
        <f t="shared" si="58"/>
        <v>0</v>
      </c>
      <c r="W267" s="42"/>
      <c r="X267" s="42"/>
      <c r="Y267" s="42"/>
      <c r="Z267" s="42"/>
      <c r="AA267" s="42">
        <f t="shared" si="59"/>
        <v>0</v>
      </c>
      <c r="AB267" s="42"/>
      <c r="AC267" s="42"/>
      <c r="AD267" s="42"/>
    </row>
    <row r="268" spans="1:30" x14ac:dyDescent="0.3">
      <c r="A268" s="58">
        <f t="shared" si="56"/>
        <v>430001</v>
      </c>
      <c r="B268" s="58" t="str">
        <f t="shared" si="55"/>
        <v>oui</v>
      </c>
      <c r="C268" s="58" t="str">
        <f t="shared" si="54"/>
        <v>oui</v>
      </c>
      <c r="D268" s="84"/>
      <c r="E268" s="20" t="s">
        <v>231</v>
      </c>
      <c r="F268" s="81">
        <v>430</v>
      </c>
      <c r="G268" s="81">
        <v>1</v>
      </c>
      <c r="H268" s="81" t="s">
        <v>592</v>
      </c>
      <c r="I268" s="81" t="s">
        <v>593</v>
      </c>
      <c r="J268" s="20" t="s">
        <v>242</v>
      </c>
      <c r="K268" s="23">
        <v>15</v>
      </c>
      <c r="L268" s="23">
        <v>13</v>
      </c>
      <c r="M268" s="23">
        <v>15</v>
      </c>
      <c r="N268" s="42" t="str">
        <f t="shared" si="57"/>
        <v xml:space="preserve"> </v>
      </c>
      <c r="O268" s="42">
        <f t="shared" si="60"/>
        <v>3928</v>
      </c>
      <c r="P268" s="42">
        <f t="shared" si="61"/>
        <v>4038</v>
      </c>
      <c r="Q268" s="42">
        <f t="shared" si="62"/>
        <v>4190</v>
      </c>
      <c r="V268" s="42">
        <f t="shared" si="58"/>
        <v>430</v>
      </c>
      <c r="W268" s="42"/>
      <c r="X268" s="42"/>
      <c r="Y268" s="42"/>
      <c r="Z268" s="42"/>
      <c r="AA268" s="42">
        <f t="shared" si="59"/>
        <v>0</v>
      </c>
      <c r="AB268" s="42"/>
      <c r="AC268" s="42"/>
      <c r="AD268" s="42"/>
    </row>
    <row r="269" spans="1:30" x14ac:dyDescent="0.3">
      <c r="A269" s="58">
        <f t="shared" si="56"/>
        <v>430002</v>
      </c>
      <c r="B269" s="58" t="str">
        <f t="shared" si="55"/>
        <v>oui</v>
      </c>
      <c r="C269" s="58" t="str">
        <f t="shared" si="54"/>
        <v>oui</v>
      </c>
      <c r="D269" s="84"/>
      <c r="E269" s="20" t="s">
        <v>231</v>
      </c>
      <c r="F269" s="81">
        <v>430</v>
      </c>
      <c r="G269" s="81">
        <v>2</v>
      </c>
      <c r="H269" s="81" t="s">
        <v>592</v>
      </c>
      <c r="I269" s="81" t="s">
        <v>594</v>
      </c>
      <c r="J269" s="20" t="s">
        <v>242</v>
      </c>
      <c r="K269" s="23">
        <v>11</v>
      </c>
      <c r="L269" s="23">
        <v>11</v>
      </c>
      <c r="M269" s="23">
        <v>11</v>
      </c>
      <c r="N269" s="42" t="str">
        <f t="shared" si="57"/>
        <v xml:space="preserve"> </v>
      </c>
      <c r="O269" s="42">
        <f t="shared" si="60"/>
        <v>3928</v>
      </c>
      <c r="P269" s="42">
        <f t="shared" si="61"/>
        <v>4038</v>
      </c>
      <c r="Q269" s="42">
        <f t="shared" si="62"/>
        <v>4190</v>
      </c>
      <c r="V269" s="42">
        <f t="shared" si="58"/>
        <v>0</v>
      </c>
      <c r="W269" s="42"/>
      <c r="X269" s="42"/>
      <c r="Y269" s="42"/>
      <c r="Z269" s="42"/>
      <c r="AA269" s="42">
        <f t="shared" si="59"/>
        <v>0</v>
      </c>
      <c r="AB269" s="42"/>
      <c r="AC269" s="42"/>
      <c r="AD269" s="42"/>
    </row>
    <row r="270" spans="1:30" x14ac:dyDescent="0.3">
      <c r="A270" s="58">
        <f t="shared" si="56"/>
        <v>430003</v>
      </c>
      <c r="B270" s="58" t="str">
        <f t="shared" si="55"/>
        <v>oui</v>
      </c>
      <c r="C270" s="58" t="str">
        <f t="shared" si="54"/>
        <v>oui</v>
      </c>
      <c r="D270" s="84"/>
      <c r="E270" s="20" t="s">
        <v>231</v>
      </c>
      <c r="F270" s="81">
        <v>430</v>
      </c>
      <c r="G270" s="81">
        <v>3</v>
      </c>
      <c r="H270" s="81" t="s">
        <v>592</v>
      </c>
      <c r="I270" s="81" t="s">
        <v>595</v>
      </c>
      <c r="J270" s="20" t="s">
        <v>242</v>
      </c>
      <c r="K270" s="23">
        <v>13</v>
      </c>
      <c r="L270" s="23">
        <v>13</v>
      </c>
      <c r="M270" s="23">
        <v>15</v>
      </c>
      <c r="N270" s="42" t="str">
        <f t="shared" si="57"/>
        <v xml:space="preserve"> </v>
      </c>
      <c r="O270" s="42">
        <f t="shared" si="60"/>
        <v>3928</v>
      </c>
      <c r="P270" s="42">
        <f t="shared" si="61"/>
        <v>4038</v>
      </c>
      <c r="Q270" s="42">
        <f t="shared" si="62"/>
        <v>4190</v>
      </c>
      <c r="V270" s="42">
        <f t="shared" si="58"/>
        <v>0</v>
      </c>
      <c r="W270" s="42"/>
      <c r="X270" s="42"/>
      <c r="Y270" s="42"/>
      <c r="Z270" s="42"/>
      <c r="AA270" s="42">
        <f t="shared" si="59"/>
        <v>0</v>
      </c>
      <c r="AB270" s="42"/>
      <c r="AC270" s="42"/>
      <c r="AD270" s="42"/>
    </row>
    <row r="271" spans="1:30" x14ac:dyDescent="0.3">
      <c r="A271" s="58">
        <f t="shared" si="56"/>
        <v>430004</v>
      </c>
      <c r="B271" s="58" t="str">
        <f t="shared" si="55"/>
        <v>oui</v>
      </c>
      <c r="C271" s="58" t="str">
        <f t="shared" si="54"/>
        <v>oui</v>
      </c>
      <c r="D271" s="84"/>
      <c r="E271" s="20" t="s">
        <v>231</v>
      </c>
      <c r="F271" s="81">
        <v>430</v>
      </c>
      <c r="G271" s="81">
        <v>4</v>
      </c>
      <c r="H271" s="81" t="s">
        <v>596</v>
      </c>
      <c r="I271" s="81" t="s">
        <v>597</v>
      </c>
      <c r="J271" s="20" t="s">
        <v>242</v>
      </c>
      <c r="K271" s="23">
        <v>0</v>
      </c>
      <c r="L271" s="23">
        <v>0</v>
      </c>
      <c r="M271" s="23">
        <v>0</v>
      </c>
      <c r="N271" s="42" t="str">
        <f t="shared" si="57"/>
        <v xml:space="preserve"> </v>
      </c>
      <c r="O271" s="42">
        <f t="shared" si="60"/>
        <v>3928</v>
      </c>
      <c r="P271" s="42">
        <f t="shared" si="61"/>
        <v>4038</v>
      </c>
      <c r="Q271" s="42">
        <f t="shared" si="62"/>
        <v>4190</v>
      </c>
      <c r="V271" s="42">
        <f t="shared" si="58"/>
        <v>0</v>
      </c>
      <c r="W271" s="42"/>
      <c r="X271" s="42"/>
      <c r="Y271" s="42"/>
      <c r="Z271" s="42"/>
      <c r="AA271" s="42">
        <f t="shared" si="59"/>
        <v>0</v>
      </c>
      <c r="AB271" s="42"/>
      <c r="AC271" s="42"/>
      <c r="AD271" s="42"/>
    </row>
    <row r="272" spans="1:30" x14ac:dyDescent="0.3">
      <c r="A272" s="58">
        <f t="shared" si="56"/>
        <v>430005</v>
      </c>
      <c r="B272" s="58" t="str">
        <f t="shared" si="55"/>
        <v>oui</v>
      </c>
      <c r="C272" s="58" t="str">
        <f t="shared" si="54"/>
        <v>oui</v>
      </c>
      <c r="D272" s="84"/>
      <c r="E272" s="20" t="s">
        <v>231</v>
      </c>
      <c r="F272" s="81">
        <v>430</v>
      </c>
      <c r="G272" s="81">
        <v>5</v>
      </c>
      <c r="H272" s="81" t="s">
        <v>596</v>
      </c>
      <c r="I272" s="81" t="s">
        <v>598</v>
      </c>
      <c r="J272" s="20" t="s">
        <v>242</v>
      </c>
      <c r="K272" s="23">
        <v>6</v>
      </c>
      <c r="L272" s="23">
        <v>9</v>
      </c>
      <c r="M272" s="23">
        <v>11</v>
      </c>
      <c r="N272" s="42" t="str">
        <f t="shared" si="57"/>
        <v xml:space="preserve"> </v>
      </c>
      <c r="O272" s="42">
        <f t="shared" si="60"/>
        <v>3928</v>
      </c>
      <c r="P272" s="42">
        <f t="shared" si="61"/>
        <v>4038</v>
      </c>
      <c r="Q272" s="42">
        <f t="shared" si="62"/>
        <v>4190</v>
      </c>
      <c r="V272" s="42">
        <f t="shared" si="58"/>
        <v>0</v>
      </c>
      <c r="W272" s="42"/>
      <c r="X272" s="42"/>
      <c r="Y272" s="42"/>
      <c r="Z272" s="42"/>
      <c r="AA272" s="42">
        <f t="shared" si="59"/>
        <v>0</v>
      </c>
      <c r="AB272" s="42"/>
      <c r="AC272" s="42"/>
      <c r="AD272" s="42"/>
    </row>
    <row r="273" spans="1:30" x14ac:dyDescent="0.3">
      <c r="A273" s="58">
        <f t="shared" si="56"/>
        <v>430006</v>
      </c>
      <c r="B273" s="58" t="str">
        <f t="shared" si="55"/>
        <v>oui</v>
      </c>
      <c r="C273" s="58" t="str">
        <f t="shared" si="54"/>
        <v>oui</v>
      </c>
      <c r="D273" s="84"/>
      <c r="E273" s="20" t="s">
        <v>231</v>
      </c>
      <c r="F273" s="81">
        <v>430</v>
      </c>
      <c r="G273" s="81">
        <v>6</v>
      </c>
      <c r="H273" s="81" t="s">
        <v>596</v>
      </c>
      <c r="I273" s="81" t="s">
        <v>599</v>
      </c>
      <c r="J273" s="20" t="s">
        <v>242</v>
      </c>
      <c r="K273" s="23">
        <v>9</v>
      </c>
      <c r="L273" s="23">
        <v>12</v>
      </c>
      <c r="M273" s="23">
        <v>12</v>
      </c>
      <c r="N273" s="42" t="str">
        <f t="shared" si="57"/>
        <v xml:space="preserve"> </v>
      </c>
      <c r="O273" s="42">
        <f t="shared" si="60"/>
        <v>3928</v>
      </c>
      <c r="P273" s="42">
        <f t="shared" si="61"/>
        <v>4038</v>
      </c>
      <c r="Q273" s="42">
        <f t="shared" si="62"/>
        <v>4190</v>
      </c>
      <c r="V273" s="42">
        <f t="shared" si="58"/>
        <v>0</v>
      </c>
      <c r="W273" s="42"/>
      <c r="X273" s="42"/>
      <c r="Y273" s="42"/>
      <c r="Z273" s="42"/>
      <c r="AA273" s="42">
        <f t="shared" si="59"/>
        <v>0</v>
      </c>
      <c r="AB273" s="42"/>
      <c r="AC273" s="42"/>
      <c r="AD273" s="42"/>
    </row>
    <row r="274" spans="1:30" x14ac:dyDescent="0.3">
      <c r="A274" s="58">
        <f t="shared" si="56"/>
        <v>430007</v>
      </c>
      <c r="B274" s="58" t="str">
        <f t="shared" si="55"/>
        <v>oui</v>
      </c>
      <c r="C274" s="58" t="str">
        <f t="shared" si="54"/>
        <v>oui</v>
      </c>
      <c r="D274" s="84"/>
      <c r="E274" s="20" t="s">
        <v>231</v>
      </c>
      <c r="F274" s="81">
        <v>430</v>
      </c>
      <c r="G274" s="81">
        <v>7</v>
      </c>
      <c r="H274" s="81" t="s">
        <v>600</v>
      </c>
      <c r="I274" s="81" t="s">
        <v>601</v>
      </c>
      <c r="J274" s="20" t="s">
        <v>242</v>
      </c>
      <c r="K274" s="23">
        <v>8</v>
      </c>
      <c r="L274" s="23">
        <v>11</v>
      </c>
      <c r="M274" s="23">
        <v>10</v>
      </c>
      <c r="N274" s="42" t="str">
        <f t="shared" si="57"/>
        <v xml:space="preserve"> </v>
      </c>
      <c r="O274" s="42">
        <f t="shared" si="60"/>
        <v>3928</v>
      </c>
      <c r="P274" s="42">
        <f t="shared" si="61"/>
        <v>4038</v>
      </c>
      <c r="Q274" s="42">
        <f t="shared" si="62"/>
        <v>4190</v>
      </c>
      <c r="V274" s="42">
        <f t="shared" si="58"/>
        <v>0</v>
      </c>
      <c r="W274" s="42"/>
      <c r="X274" s="42"/>
      <c r="Y274" s="42"/>
      <c r="Z274" s="42"/>
      <c r="AA274" s="42">
        <f t="shared" si="59"/>
        <v>0</v>
      </c>
      <c r="AB274" s="42"/>
      <c r="AC274" s="42"/>
      <c r="AD274" s="42"/>
    </row>
    <row r="275" spans="1:30" x14ac:dyDescent="0.3">
      <c r="A275" s="58">
        <f t="shared" si="56"/>
        <v>430008</v>
      </c>
      <c r="B275" s="58" t="str">
        <f t="shared" si="55"/>
        <v>oui</v>
      </c>
      <c r="C275" s="58" t="str">
        <f t="shared" si="54"/>
        <v>oui</v>
      </c>
      <c r="D275" s="84"/>
      <c r="E275" s="20" t="s">
        <v>231</v>
      </c>
      <c r="F275" s="81">
        <v>430</v>
      </c>
      <c r="G275" s="81">
        <v>8</v>
      </c>
      <c r="H275" s="81" t="s">
        <v>600</v>
      </c>
      <c r="I275" s="81" t="s">
        <v>602</v>
      </c>
      <c r="J275" s="20" t="s">
        <v>242</v>
      </c>
      <c r="K275" s="23">
        <v>11</v>
      </c>
      <c r="L275" s="23">
        <v>11</v>
      </c>
      <c r="M275" s="23">
        <v>14</v>
      </c>
      <c r="N275" s="42" t="str">
        <f t="shared" si="57"/>
        <v xml:space="preserve"> </v>
      </c>
      <c r="O275" s="42">
        <f t="shared" si="60"/>
        <v>3928</v>
      </c>
      <c r="P275" s="42">
        <f t="shared" si="61"/>
        <v>4038</v>
      </c>
      <c r="Q275" s="42">
        <f t="shared" si="62"/>
        <v>4190</v>
      </c>
      <c r="V275" s="42">
        <f t="shared" si="58"/>
        <v>0</v>
      </c>
      <c r="W275" s="42"/>
      <c r="X275" s="42"/>
      <c r="Y275" s="42"/>
      <c r="Z275" s="42"/>
      <c r="AA275" s="42">
        <f t="shared" si="59"/>
        <v>0</v>
      </c>
      <c r="AB275" s="42"/>
      <c r="AC275" s="42"/>
      <c r="AD275" s="42"/>
    </row>
    <row r="276" spans="1:30" x14ac:dyDescent="0.3">
      <c r="A276" s="58">
        <f t="shared" si="56"/>
        <v>430009</v>
      </c>
      <c r="B276" s="58" t="str">
        <f t="shared" si="55"/>
        <v>oui</v>
      </c>
      <c r="C276" s="58" t="str">
        <f t="shared" si="54"/>
        <v>oui</v>
      </c>
      <c r="D276" s="84"/>
      <c r="E276" s="20" t="s">
        <v>231</v>
      </c>
      <c r="F276" s="81">
        <v>430</v>
      </c>
      <c r="G276" s="81">
        <v>9</v>
      </c>
      <c r="H276" s="81" t="s">
        <v>600</v>
      </c>
      <c r="I276" s="81" t="s">
        <v>603</v>
      </c>
      <c r="J276" s="20" t="s">
        <v>242</v>
      </c>
      <c r="K276" s="23">
        <v>12</v>
      </c>
      <c r="L276" s="23">
        <v>13</v>
      </c>
      <c r="M276" s="23">
        <v>11</v>
      </c>
      <c r="N276" s="42" t="str">
        <f t="shared" si="57"/>
        <v xml:space="preserve"> </v>
      </c>
      <c r="O276" s="42">
        <f t="shared" si="60"/>
        <v>3928</v>
      </c>
      <c r="P276" s="42">
        <f t="shared" si="61"/>
        <v>4038</v>
      </c>
      <c r="Q276" s="42">
        <f t="shared" si="62"/>
        <v>4190</v>
      </c>
      <c r="V276" s="42">
        <f t="shared" si="58"/>
        <v>0</v>
      </c>
      <c r="W276" s="42"/>
      <c r="X276" s="42"/>
      <c r="Y276" s="42"/>
      <c r="Z276" s="42"/>
      <c r="AA276" s="42">
        <f t="shared" si="59"/>
        <v>0</v>
      </c>
      <c r="AB276" s="42"/>
      <c r="AC276" s="42"/>
      <c r="AD276" s="42"/>
    </row>
    <row r="277" spans="1:30" x14ac:dyDescent="0.3">
      <c r="A277" s="58">
        <f t="shared" si="56"/>
        <v>430010</v>
      </c>
      <c r="B277" s="58" t="str">
        <f t="shared" si="55"/>
        <v>oui</v>
      </c>
      <c r="C277" s="58" t="str">
        <f t="shared" si="54"/>
        <v>oui</v>
      </c>
      <c r="D277" s="84"/>
      <c r="E277" s="20" t="s">
        <v>231</v>
      </c>
      <c r="F277" s="81">
        <v>430</v>
      </c>
      <c r="G277" s="81">
        <v>10</v>
      </c>
      <c r="H277" s="81" t="s">
        <v>604</v>
      </c>
      <c r="I277" s="81" t="s">
        <v>605</v>
      </c>
      <c r="J277" s="20"/>
      <c r="K277" s="23">
        <v>12</v>
      </c>
      <c r="L277" s="23">
        <v>13</v>
      </c>
      <c r="M277" s="23">
        <v>13</v>
      </c>
      <c r="N277" s="42" t="str">
        <f t="shared" si="57"/>
        <v xml:space="preserve"> </v>
      </c>
      <c r="O277" s="42">
        <f t="shared" si="60"/>
        <v>3928</v>
      </c>
      <c r="P277" s="42">
        <f t="shared" si="61"/>
        <v>4038</v>
      </c>
      <c r="Q277" s="42">
        <f t="shared" si="62"/>
        <v>4190</v>
      </c>
      <c r="V277" s="42">
        <f t="shared" si="58"/>
        <v>0</v>
      </c>
      <c r="W277" s="42"/>
      <c r="X277" s="42"/>
      <c r="Y277" s="42"/>
      <c r="Z277" s="42"/>
      <c r="AA277" s="42">
        <f t="shared" si="59"/>
        <v>0</v>
      </c>
      <c r="AB277" s="42"/>
      <c r="AC277" s="42"/>
      <c r="AD277" s="42"/>
    </row>
    <row r="278" spans="1:30" x14ac:dyDescent="0.3">
      <c r="A278" s="58">
        <f t="shared" si="56"/>
        <v>430011</v>
      </c>
      <c r="B278" s="58" t="str">
        <f t="shared" si="55"/>
        <v>oui</v>
      </c>
      <c r="C278" s="58" t="str">
        <f t="shared" si="54"/>
        <v>oui</v>
      </c>
      <c r="D278" s="84"/>
      <c r="E278" s="20" t="s">
        <v>231</v>
      </c>
      <c r="F278" s="81">
        <v>430</v>
      </c>
      <c r="G278" s="81">
        <v>11</v>
      </c>
      <c r="H278" s="81" t="s">
        <v>606</v>
      </c>
      <c r="I278" s="81" t="s">
        <v>607</v>
      </c>
      <c r="J278" s="20" t="s">
        <v>242</v>
      </c>
      <c r="K278" s="23">
        <v>13</v>
      </c>
      <c r="L278" s="23">
        <v>15</v>
      </c>
      <c r="M278" s="23">
        <v>13</v>
      </c>
      <c r="N278" s="42" t="str">
        <f t="shared" si="57"/>
        <v xml:space="preserve"> </v>
      </c>
      <c r="O278" s="42">
        <f t="shared" si="60"/>
        <v>3928</v>
      </c>
      <c r="P278" s="42">
        <f t="shared" si="61"/>
        <v>4038</v>
      </c>
      <c r="Q278" s="42">
        <f t="shared" si="62"/>
        <v>4190</v>
      </c>
      <c r="V278" s="42">
        <f t="shared" si="58"/>
        <v>0</v>
      </c>
      <c r="W278" s="42"/>
      <c r="X278" s="42"/>
      <c r="Y278" s="42"/>
      <c r="Z278" s="42"/>
      <c r="AA278" s="42">
        <f t="shared" si="59"/>
        <v>0</v>
      </c>
      <c r="AB278" s="42"/>
      <c r="AC278" s="42"/>
      <c r="AD278" s="42"/>
    </row>
    <row r="279" spans="1:30" x14ac:dyDescent="0.3">
      <c r="A279" s="58">
        <f t="shared" si="56"/>
        <v>430012</v>
      </c>
      <c r="B279" s="58" t="str">
        <f t="shared" si="55"/>
        <v>oui</v>
      </c>
      <c r="C279" s="58" t="str">
        <f t="shared" si="54"/>
        <v>oui</v>
      </c>
      <c r="D279" s="84"/>
      <c r="E279" s="20" t="s">
        <v>231</v>
      </c>
      <c r="F279" s="81">
        <v>430</v>
      </c>
      <c r="G279" s="81">
        <v>12</v>
      </c>
      <c r="H279" s="81" t="s">
        <v>606</v>
      </c>
      <c r="I279" s="81" t="s">
        <v>608</v>
      </c>
      <c r="J279" s="20" t="s">
        <v>242</v>
      </c>
      <c r="K279" s="23">
        <v>11</v>
      </c>
      <c r="L279" s="23">
        <v>10</v>
      </c>
      <c r="M279" s="23">
        <v>10</v>
      </c>
      <c r="N279" s="42" t="str">
        <f t="shared" si="57"/>
        <v xml:space="preserve"> </v>
      </c>
      <c r="O279" s="42">
        <f t="shared" si="60"/>
        <v>3928</v>
      </c>
      <c r="P279" s="42">
        <f t="shared" si="61"/>
        <v>4038</v>
      </c>
      <c r="Q279" s="42">
        <f t="shared" si="62"/>
        <v>4190</v>
      </c>
      <c r="V279" s="42">
        <f t="shared" si="58"/>
        <v>0</v>
      </c>
      <c r="W279" s="42"/>
      <c r="X279" s="42"/>
      <c r="Y279" s="42"/>
      <c r="Z279" s="42"/>
      <c r="AA279" s="42">
        <f t="shared" si="59"/>
        <v>0</v>
      </c>
      <c r="AB279" s="42"/>
      <c r="AC279" s="42"/>
      <c r="AD279" s="42"/>
    </row>
    <row r="280" spans="1:30" x14ac:dyDescent="0.3">
      <c r="A280" s="58">
        <f t="shared" si="56"/>
        <v>430013</v>
      </c>
      <c r="B280" s="58" t="str">
        <f t="shared" si="55"/>
        <v>oui</v>
      </c>
      <c r="C280" s="58" t="str">
        <f t="shared" si="54"/>
        <v>oui</v>
      </c>
      <c r="D280" s="84"/>
      <c r="E280" s="20" t="s">
        <v>231</v>
      </c>
      <c r="F280" s="81">
        <v>430</v>
      </c>
      <c r="G280" s="81">
        <v>13</v>
      </c>
      <c r="H280" s="81" t="s">
        <v>606</v>
      </c>
      <c r="I280" s="81" t="s">
        <v>609</v>
      </c>
      <c r="J280" s="20" t="s">
        <v>242</v>
      </c>
      <c r="K280" s="23">
        <v>15</v>
      </c>
      <c r="L280" s="23">
        <v>11</v>
      </c>
      <c r="M280" s="23">
        <v>12</v>
      </c>
      <c r="N280" s="42" t="str">
        <f t="shared" si="57"/>
        <v xml:space="preserve"> </v>
      </c>
      <c r="O280" s="42">
        <f t="shared" si="60"/>
        <v>3928</v>
      </c>
      <c r="P280" s="42">
        <f t="shared" si="61"/>
        <v>4038</v>
      </c>
      <c r="Q280" s="42">
        <f t="shared" si="62"/>
        <v>4190</v>
      </c>
      <c r="V280" s="42">
        <f t="shared" si="58"/>
        <v>0</v>
      </c>
      <c r="W280" s="42"/>
      <c r="X280" s="42"/>
      <c r="Y280" s="42"/>
      <c r="Z280" s="42"/>
      <c r="AA280" s="42">
        <f t="shared" si="59"/>
        <v>0</v>
      </c>
      <c r="AB280" s="42"/>
      <c r="AC280" s="42"/>
      <c r="AD280" s="42"/>
    </row>
    <row r="281" spans="1:30" x14ac:dyDescent="0.3">
      <c r="A281" s="58">
        <f t="shared" si="56"/>
        <v>430014</v>
      </c>
      <c r="B281" s="58" t="str">
        <f t="shared" si="55"/>
        <v>oui</v>
      </c>
      <c r="C281" s="58" t="str">
        <f t="shared" si="54"/>
        <v>oui</v>
      </c>
      <c r="D281" s="84"/>
      <c r="E281" s="20" t="s">
        <v>231</v>
      </c>
      <c r="F281" s="81">
        <v>430</v>
      </c>
      <c r="G281" s="81">
        <v>14</v>
      </c>
      <c r="H281" s="81" t="s">
        <v>610</v>
      </c>
      <c r="I281" s="81" t="s">
        <v>611</v>
      </c>
      <c r="J281" s="20"/>
      <c r="K281" s="23">
        <v>19</v>
      </c>
      <c r="L281" s="23">
        <v>13</v>
      </c>
      <c r="M281" s="23">
        <v>16</v>
      </c>
      <c r="N281" s="42" t="str">
        <f t="shared" si="57"/>
        <v xml:space="preserve"> </v>
      </c>
      <c r="O281" s="42">
        <f t="shared" si="60"/>
        <v>3928</v>
      </c>
      <c r="P281" s="42">
        <f t="shared" si="61"/>
        <v>4038</v>
      </c>
      <c r="Q281" s="42">
        <f t="shared" si="62"/>
        <v>4190</v>
      </c>
      <c r="V281" s="42">
        <f t="shared" si="58"/>
        <v>0</v>
      </c>
      <c r="W281" s="42"/>
      <c r="X281" s="42"/>
      <c r="Y281" s="42"/>
      <c r="Z281" s="42"/>
      <c r="AA281" s="42">
        <f t="shared" si="59"/>
        <v>0</v>
      </c>
      <c r="AB281" s="42"/>
      <c r="AC281" s="42"/>
      <c r="AD281" s="42"/>
    </row>
    <row r="282" spans="1:30" x14ac:dyDescent="0.3">
      <c r="A282" s="58">
        <f t="shared" si="56"/>
        <v>430015</v>
      </c>
      <c r="B282" s="58" t="str">
        <f t="shared" si="55"/>
        <v>oui</v>
      </c>
      <c r="C282" s="58" t="str">
        <f t="shared" si="54"/>
        <v>oui</v>
      </c>
      <c r="D282" s="84"/>
      <c r="E282" s="20" t="s">
        <v>231</v>
      </c>
      <c r="F282" s="81">
        <v>430</v>
      </c>
      <c r="G282" s="81">
        <v>15</v>
      </c>
      <c r="H282" s="81" t="s">
        <v>610</v>
      </c>
      <c r="I282" s="81" t="s">
        <v>612</v>
      </c>
      <c r="J282" s="20"/>
      <c r="K282" s="23">
        <v>13</v>
      </c>
      <c r="L282" s="23">
        <v>13</v>
      </c>
      <c r="M282" s="23">
        <v>14</v>
      </c>
      <c r="N282" s="42" t="str">
        <f t="shared" si="57"/>
        <v xml:space="preserve"> </v>
      </c>
      <c r="O282" s="42">
        <f t="shared" si="60"/>
        <v>3928</v>
      </c>
      <c r="P282" s="42">
        <f t="shared" si="61"/>
        <v>4038</v>
      </c>
      <c r="Q282" s="42">
        <f t="shared" si="62"/>
        <v>4190</v>
      </c>
      <c r="V282" s="42">
        <f t="shared" si="58"/>
        <v>0</v>
      </c>
      <c r="W282" s="42"/>
      <c r="X282" s="42"/>
      <c r="Y282" s="42"/>
      <c r="Z282" s="42"/>
      <c r="AA282" s="42">
        <f t="shared" si="59"/>
        <v>0</v>
      </c>
      <c r="AB282" s="42"/>
      <c r="AC282" s="42"/>
      <c r="AD282" s="42"/>
    </row>
    <row r="283" spans="1:30" x14ac:dyDescent="0.3">
      <c r="A283" s="58">
        <f t="shared" si="56"/>
        <v>430016</v>
      </c>
      <c r="B283" s="58" t="str">
        <f t="shared" si="55"/>
        <v>oui</v>
      </c>
      <c r="C283" s="58" t="str">
        <f t="shared" si="54"/>
        <v>oui</v>
      </c>
      <c r="D283" s="84"/>
      <c r="E283" s="20" t="s">
        <v>231</v>
      </c>
      <c r="F283" s="81">
        <v>430</v>
      </c>
      <c r="G283" s="81">
        <v>16</v>
      </c>
      <c r="H283" s="81" t="s">
        <v>610</v>
      </c>
      <c r="I283" s="81" t="s">
        <v>613</v>
      </c>
      <c r="J283" s="20"/>
      <c r="K283" s="23">
        <v>9</v>
      </c>
      <c r="L283" s="23">
        <v>10</v>
      </c>
      <c r="M283" s="23">
        <v>11</v>
      </c>
      <c r="N283" s="42" t="str">
        <f t="shared" si="57"/>
        <v xml:space="preserve"> </v>
      </c>
      <c r="O283" s="42">
        <f t="shared" si="60"/>
        <v>3928</v>
      </c>
      <c r="P283" s="42">
        <f t="shared" si="61"/>
        <v>4038</v>
      </c>
      <c r="Q283" s="42">
        <f t="shared" si="62"/>
        <v>4190</v>
      </c>
      <c r="V283" s="42">
        <f t="shared" si="58"/>
        <v>0</v>
      </c>
      <c r="W283" s="42"/>
      <c r="X283" s="42"/>
      <c r="Y283" s="42"/>
      <c r="Z283" s="42"/>
      <c r="AA283" s="42">
        <f t="shared" si="59"/>
        <v>0</v>
      </c>
      <c r="AB283" s="42"/>
      <c r="AC283" s="42"/>
      <c r="AD283" s="42"/>
    </row>
    <row r="284" spans="1:30" x14ac:dyDescent="0.3">
      <c r="A284" s="58">
        <f t="shared" si="56"/>
        <v>455001</v>
      </c>
      <c r="B284" s="58" t="str">
        <f t="shared" si="55"/>
        <v>oui</v>
      </c>
      <c r="C284" s="58" t="str">
        <f t="shared" si="54"/>
        <v>oui</v>
      </c>
      <c r="D284" s="84"/>
      <c r="E284" s="20" t="s">
        <v>231</v>
      </c>
      <c r="F284" s="81">
        <v>455</v>
      </c>
      <c r="G284" s="81">
        <v>1</v>
      </c>
      <c r="H284" s="81" t="s">
        <v>614</v>
      </c>
      <c r="I284" s="81" t="s">
        <v>615</v>
      </c>
      <c r="J284" s="20"/>
      <c r="K284" s="23">
        <v>12</v>
      </c>
      <c r="L284" s="23">
        <v>11</v>
      </c>
      <c r="M284" s="23">
        <v>11</v>
      </c>
      <c r="N284" s="42" t="str">
        <f t="shared" si="57"/>
        <v xml:space="preserve"> </v>
      </c>
      <c r="O284" s="42">
        <f t="shared" si="60"/>
        <v>3928</v>
      </c>
      <c r="P284" s="42">
        <f t="shared" si="61"/>
        <v>4038</v>
      </c>
      <c r="Q284" s="42">
        <f t="shared" si="62"/>
        <v>4190</v>
      </c>
      <c r="V284" s="42">
        <f t="shared" si="58"/>
        <v>455</v>
      </c>
      <c r="W284" s="42"/>
      <c r="X284" s="42"/>
      <c r="Y284" s="42"/>
      <c r="Z284" s="42"/>
      <c r="AA284" s="42">
        <f t="shared" si="59"/>
        <v>0</v>
      </c>
      <c r="AB284" s="42"/>
      <c r="AC284" s="42"/>
      <c r="AD284" s="42"/>
    </row>
    <row r="285" spans="1:30" x14ac:dyDescent="0.3">
      <c r="A285" s="58">
        <f t="shared" si="56"/>
        <v>455002</v>
      </c>
      <c r="B285" s="58" t="str">
        <f t="shared" si="55"/>
        <v>oui</v>
      </c>
      <c r="C285" s="58" t="str">
        <f t="shared" si="54"/>
        <v>oui</v>
      </c>
      <c r="D285" s="84"/>
      <c r="E285" s="20" t="s">
        <v>231</v>
      </c>
      <c r="F285" s="81">
        <v>455</v>
      </c>
      <c r="G285" s="81">
        <v>2</v>
      </c>
      <c r="H285" s="81" t="s">
        <v>614</v>
      </c>
      <c r="I285" s="81" t="s">
        <v>616</v>
      </c>
      <c r="J285" s="20"/>
      <c r="K285" s="23">
        <v>13</v>
      </c>
      <c r="L285" s="23">
        <v>12</v>
      </c>
      <c r="M285" s="23">
        <v>11</v>
      </c>
      <c r="N285" s="42" t="str">
        <f t="shared" si="57"/>
        <v xml:space="preserve"> </v>
      </c>
      <c r="O285" s="42">
        <f t="shared" si="60"/>
        <v>3928</v>
      </c>
      <c r="P285" s="42">
        <f t="shared" si="61"/>
        <v>4038</v>
      </c>
      <c r="Q285" s="42">
        <f t="shared" si="62"/>
        <v>4190</v>
      </c>
      <c r="V285" s="42">
        <f t="shared" si="58"/>
        <v>0</v>
      </c>
      <c r="W285" s="42"/>
      <c r="X285" s="42"/>
      <c r="Y285" s="42"/>
      <c r="Z285" s="42"/>
      <c r="AA285" s="42">
        <f t="shared" si="59"/>
        <v>0</v>
      </c>
      <c r="AB285" s="42"/>
      <c r="AC285" s="42"/>
      <c r="AD285" s="42"/>
    </row>
    <row r="286" spans="1:30" x14ac:dyDescent="0.3">
      <c r="A286" s="58">
        <f t="shared" si="56"/>
        <v>455003</v>
      </c>
      <c r="B286" s="58" t="str">
        <f t="shared" si="55"/>
        <v>oui</v>
      </c>
      <c r="C286" s="58" t="str">
        <f t="shared" si="54"/>
        <v>oui</v>
      </c>
      <c r="D286" s="84"/>
      <c r="E286" s="20" t="s">
        <v>231</v>
      </c>
      <c r="F286" s="81">
        <v>455</v>
      </c>
      <c r="G286" s="81">
        <v>3</v>
      </c>
      <c r="H286" s="81" t="s">
        <v>614</v>
      </c>
      <c r="I286" s="81" t="s">
        <v>617</v>
      </c>
      <c r="J286" s="20"/>
      <c r="K286" s="23">
        <v>10</v>
      </c>
      <c r="L286" s="23">
        <v>12</v>
      </c>
      <c r="M286" s="23">
        <v>9</v>
      </c>
      <c r="N286" s="42" t="str">
        <f t="shared" si="57"/>
        <v xml:space="preserve"> </v>
      </c>
      <c r="O286" s="42">
        <f t="shared" si="60"/>
        <v>3928</v>
      </c>
      <c r="P286" s="42">
        <f t="shared" si="61"/>
        <v>4038</v>
      </c>
      <c r="Q286" s="42">
        <f t="shared" si="62"/>
        <v>4190</v>
      </c>
      <c r="V286" s="42">
        <f t="shared" si="58"/>
        <v>0</v>
      </c>
      <c r="W286" s="42"/>
      <c r="X286" s="42"/>
      <c r="Y286" s="42"/>
      <c r="Z286" s="42"/>
      <c r="AA286" s="42">
        <f t="shared" si="59"/>
        <v>0</v>
      </c>
      <c r="AB286" s="42"/>
      <c r="AC286" s="42"/>
      <c r="AD286" s="42"/>
    </row>
    <row r="287" spans="1:30" x14ac:dyDescent="0.3">
      <c r="A287" s="58">
        <f t="shared" si="56"/>
        <v>455004</v>
      </c>
      <c r="B287" s="58" t="str">
        <f t="shared" si="55"/>
        <v>oui</v>
      </c>
      <c r="C287" s="58" t="str">
        <f t="shared" si="54"/>
        <v>oui</v>
      </c>
      <c r="D287" s="84"/>
      <c r="E287" s="20" t="s">
        <v>231</v>
      </c>
      <c r="F287" s="81">
        <v>455</v>
      </c>
      <c r="G287" s="81">
        <v>4</v>
      </c>
      <c r="H287" s="81" t="s">
        <v>618</v>
      </c>
      <c r="I287" s="81" t="s">
        <v>619</v>
      </c>
      <c r="J287" s="20"/>
      <c r="K287" s="23">
        <v>12</v>
      </c>
      <c r="L287" s="23">
        <v>12</v>
      </c>
      <c r="M287" s="23">
        <v>12</v>
      </c>
      <c r="N287" s="42" t="str">
        <f t="shared" si="57"/>
        <v xml:space="preserve"> </v>
      </c>
      <c r="O287" s="42">
        <f t="shared" si="60"/>
        <v>3928</v>
      </c>
      <c r="P287" s="42">
        <f t="shared" si="61"/>
        <v>4038</v>
      </c>
      <c r="Q287" s="42">
        <f t="shared" si="62"/>
        <v>4190</v>
      </c>
      <c r="V287" s="42">
        <f t="shared" si="58"/>
        <v>0</v>
      </c>
      <c r="W287" s="42"/>
      <c r="X287" s="42"/>
      <c r="Y287" s="42"/>
      <c r="Z287" s="42"/>
      <c r="AA287" s="42">
        <f t="shared" si="59"/>
        <v>0</v>
      </c>
      <c r="AB287" s="42"/>
      <c r="AC287" s="42"/>
      <c r="AD287" s="42"/>
    </row>
    <row r="288" spans="1:30" x14ac:dyDescent="0.3">
      <c r="A288" s="58">
        <f t="shared" si="56"/>
        <v>455005</v>
      </c>
      <c r="B288" s="58" t="str">
        <f t="shared" si="55"/>
        <v>oui</v>
      </c>
      <c r="C288" s="58" t="str">
        <f t="shared" si="54"/>
        <v>oui</v>
      </c>
      <c r="D288" s="84"/>
      <c r="E288" s="20" t="s">
        <v>231</v>
      </c>
      <c r="F288" s="81">
        <v>455</v>
      </c>
      <c r="G288" s="81">
        <v>5</v>
      </c>
      <c r="H288" s="81" t="s">
        <v>618</v>
      </c>
      <c r="I288" s="81" t="s">
        <v>620</v>
      </c>
      <c r="J288" s="20"/>
      <c r="K288" s="23">
        <v>11</v>
      </c>
      <c r="L288" s="23">
        <v>14</v>
      </c>
      <c r="M288" s="23">
        <v>11</v>
      </c>
      <c r="N288" s="42" t="str">
        <f t="shared" si="57"/>
        <v xml:space="preserve"> </v>
      </c>
      <c r="O288" s="42">
        <f t="shared" si="60"/>
        <v>3928</v>
      </c>
      <c r="P288" s="42">
        <f t="shared" si="61"/>
        <v>4038</v>
      </c>
      <c r="Q288" s="42">
        <f t="shared" si="62"/>
        <v>4190</v>
      </c>
      <c r="V288" s="42">
        <f t="shared" si="58"/>
        <v>0</v>
      </c>
      <c r="W288" s="42"/>
      <c r="X288" s="42"/>
      <c r="Y288" s="42"/>
      <c r="Z288" s="42"/>
      <c r="AA288" s="42">
        <f t="shared" si="59"/>
        <v>0</v>
      </c>
      <c r="AB288" s="42"/>
      <c r="AC288" s="42"/>
      <c r="AD288" s="42"/>
    </row>
    <row r="289" spans="1:30" x14ac:dyDescent="0.3">
      <c r="A289" s="58">
        <f t="shared" si="56"/>
        <v>455006</v>
      </c>
      <c r="B289" s="58" t="str">
        <f t="shared" si="55"/>
        <v>oui</v>
      </c>
      <c r="C289" s="58" t="str">
        <f t="shared" si="54"/>
        <v>oui</v>
      </c>
      <c r="D289" s="84"/>
      <c r="E289" s="20" t="s">
        <v>231</v>
      </c>
      <c r="F289" s="81">
        <v>455</v>
      </c>
      <c r="G289" s="81">
        <v>6</v>
      </c>
      <c r="H289" s="81" t="s">
        <v>621</v>
      </c>
      <c r="I289" s="81" t="s">
        <v>622</v>
      </c>
      <c r="J289" s="20"/>
      <c r="K289" s="23">
        <v>11</v>
      </c>
      <c r="L289" s="23">
        <v>11</v>
      </c>
      <c r="M289" s="23">
        <v>12</v>
      </c>
      <c r="N289" s="42" t="str">
        <f t="shared" si="57"/>
        <v xml:space="preserve"> </v>
      </c>
      <c r="O289" s="42">
        <f t="shared" si="60"/>
        <v>3928</v>
      </c>
      <c r="P289" s="42">
        <f t="shared" si="61"/>
        <v>4038</v>
      </c>
      <c r="Q289" s="42">
        <f t="shared" si="62"/>
        <v>4190</v>
      </c>
      <c r="V289" s="42">
        <f t="shared" si="58"/>
        <v>0</v>
      </c>
      <c r="W289" s="42"/>
      <c r="X289" s="42"/>
      <c r="Y289" s="42"/>
      <c r="Z289" s="42"/>
      <c r="AA289" s="42">
        <f t="shared" si="59"/>
        <v>0</v>
      </c>
      <c r="AB289" s="42"/>
      <c r="AC289" s="42"/>
      <c r="AD289" s="42"/>
    </row>
    <row r="290" spans="1:30" x14ac:dyDescent="0.3">
      <c r="A290" s="58">
        <f t="shared" si="56"/>
        <v>455007</v>
      </c>
      <c r="B290" s="58" t="str">
        <f t="shared" si="55"/>
        <v>oui</v>
      </c>
      <c r="C290" s="58" t="str">
        <f t="shared" si="54"/>
        <v>oui</v>
      </c>
      <c r="D290" s="84"/>
      <c r="E290" s="20" t="s">
        <v>231</v>
      </c>
      <c r="F290" s="81">
        <v>455</v>
      </c>
      <c r="G290" s="81">
        <v>7</v>
      </c>
      <c r="H290" s="81" t="s">
        <v>621</v>
      </c>
      <c r="I290" s="81" t="s">
        <v>623</v>
      </c>
      <c r="J290" s="20"/>
      <c r="K290" s="23">
        <v>12</v>
      </c>
      <c r="L290" s="23">
        <v>14</v>
      </c>
      <c r="M290" s="23">
        <v>14</v>
      </c>
      <c r="N290" s="42" t="str">
        <f t="shared" si="57"/>
        <v xml:space="preserve"> </v>
      </c>
      <c r="O290" s="42">
        <f t="shared" si="60"/>
        <v>3928</v>
      </c>
      <c r="P290" s="42">
        <f t="shared" si="61"/>
        <v>4038</v>
      </c>
      <c r="Q290" s="42">
        <f t="shared" si="62"/>
        <v>4190</v>
      </c>
      <c r="V290" s="42">
        <f t="shared" si="58"/>
        <v>0</v>
      </c>
      <c r="W290" s="42"/>
      <c r="X290" s="42"/>
      <c r="Y290" s="42"/>
      <c r="Z290" s="42"/>
      <c r="AA290" s="42">
        <f t="shared" si="59"/>
        <v>0</v>
      </c>
      <c r="AB290" s="42"/>
      <c r="AC290" s="42"/>
      <c r="AD290" s="42"/>
    </row>
    <row r="291" spans="1:30" x14ac:dyDescent="0.3">
      <c r="A291" s="58">
        <f t="shared" si="56"/>
        <v>455008</v>
      </c>
      <c r="B291" s="58" t="str">
        <f t="shared" si="55"/>
        <v>oui</v>
      </c>
      <c r="C291" s="58" t="str">
        <f t="shared" si="54"/>
        <v>oui</v>
      </c>
      <c r="D291" s="84"/>
      <c r="E291" s="20" t="s">
        <v>231</v>
      </c>
      <c r="F291" s="81">
        <v>455</v>
      </c>
      <c r="G291" s="81">
        <v>8</v>
      </c>
      <c r="H291" s="81" t="s">
        <v>621</v>
      </c>
      <c r="I291" s="81" t="s">
        <v>624</v>
      </c>
      <c r="J291" s="20"/>
      <c r="K291" s="23">
        <v>15</v>
      </c>
      <c r="L291" s="23">
        <v>13</v>
      </c>
      <c r="M291" s="23">
        <v>14</v>
      </c>
      <c r="N291" s="42" t="str">
        <f t="shared" si="57"/>
        <v xml:space="preserve"> </v>
      </c>
      <c r="O291" s="42">
        <f t="shared" si="60"/>
        <v>3928</v>
      </c>
      <c r="P291" s="42">
        <f t="shared" si="61"/>
        <v>4038</v>
      </c>
      <c r="Q291" s="42">
        <f t="shared" si="62"/>
        <v>4190</v>
      </c>
      <c r="V291" s="42">
        <f t="shared" si="58"/>
        <v>0</v>
      </c>
      <c r="W291" s="42"/>
      <c r="X291" s="42"/>
      <c r="Y291" s="42"/>
      <c r="Z291" s="42"/>
      <c r="AA291" s="42">
        <f t="shared" si="59"/>
        <v>0</v>
      </c>
      <c r="AB291" s="42"/>
      <c r="AC291" s="42"/>
      <c r="AD291" s="42"/>
    </row>
    <row r="292" spans="1:30" x14ac:dyDescent="0.3">
      <c r="A292" s="58">
        <f t="shared" si="56"/>
        <v>455009</v>
      </c>
      <c r="B292" s="58" t="str">
        <f t="shared" si="55"/>
        <v>oui</v>
      </c>
      <c r="C292" s="58" t="str">
        <f t="shared" si="54"/>
        <v>oui</v>
      </c>
      <c r="D292" s="84"/>
      <c r="E292" s="20" t="s">
        <v>231</v>
      </c>
      <c r="F292" s="81">
        <v>455</v>
      </c>
      <c r="G292" s="81">
        <v>9</v>
      </c>
      <c r="H292" s="81" t="s">
        <v>625</v>
      </c>
      <c r="I292" s="81" t="s">
        <v>626</v>
      </c>
      <c r="J292" s="20"/>
      <c r="K292" s="23">
        <v>14</v>
      </c>
      <c r="L292" s="23">
        <v>13</v>
      </c>
      <c r="M292" s="23">
        <v>12</v>
      </c>
      <c r="N292" s="42" t="str">
        <f t="shared" si="57"/>
        <v xml:space="preserve"> </v>
      </c>
      <c r="O292" s="42">
        <f t="shared" si="60"/>
        <v>3928</v>
      </c>
      <c r="P292" s="42">
        <f t="shared" si="61"/>
        <v>4038</v>
      </c>
      <c r="Q292" s="42">
        <f t="shared" si="62"/>
        <v>4190</v>
      </c>
      <c r="V292" s="42">
        <f t="shared" si="58"/>
        <v>0</v>
      </c>
      <c r="W292" s="42"/>
      <c r="X292" s="42"/>
      <c r="Y292" s="42"/>
      <c r="Z292" s="42"/>
      <c r="AA292" s="42">
        <f t="shared" si="59"/>
        <v>0</v>
      </c>
      <c r="AB292" s="42"/>
      <c r="AC292" s="42"/>
      <c r="AD292" s="42"/>
    </row>
    <row r="293" spans="1:30" x14ac:dyDescent="0.3">
      <c r="A293" s="58">
        <f t="shared" si="56"/>
        <v>455010</v>
      </c>
      <c r="B293" s="58" t="str">
        <f t="shared" si="55"/>
        <v>oui</v>
      </c>
      <c r="C293" s="58" t="str">
        <f t="shared" si="54"/>
        <v>oui</v>
      </c>
      <c r="D293" s="84"/>
      <c r="E293" s="20" t="s">
        <v>231</v>
      </c>
      <c r="F293" s="81">
        <v>455</v>
      </c>
      <c r="G293" s="81">
        <v>10</v>
      </c>
      <c r="H293" s="81" t="s">
        <v>625</v>
      </c>
      <c r="I293" s="81" t="s">
        <v>627</v>
      </c>
      <c r="J293" s="20"/>
      <c r="K293" s="23">
        <v>11</v>
      </c>
      <c r="L293" s="23">
        <v>13</v>
      </c>
      <c r="M293" s="23">
        <v>12</v>
      </c>
      <c r="N293" s="42" t="str">
        <f t="shared" si="57"/>
        <v xml:space="preserve"> </v>
      </c>
      <c r="O293" s="42">
        <f t="shared" si="60"/>
        <v>3928</v>
      </c>
      <c r="P293" s="42">
        <f t="shared" si="61"/>
        <v>4038</v>
      </c>
      <c r="Q293" s="42">
        <f t="shared" si="62"/>
        <v>4190</v>
      </c>
      <c r="V293" s="42">
        <f t="shared" si="58"/>
        <v>0</v>
      </c>
      <c r="W293" s="42"/>
      <c r="X293" s="42"/>
      <c r="Y293" s="42"/>
      <c r="Z293" s="42"/>
      <c r="AA293" s="42">
        <f t="shared" si="59"/>
        <v>0</v>
      </c>
      <c r="AB293" s="42"/>
      <c r="AC293" s="42"/>
      <c r="AD293" s="42"/>
    </row>
    <row r="294" spans="1:30" x14ac:dyDescent="0.3">
      <c r="A294" s="58">
        <f t="shared" si="56"/>
        <v>455011</v>
      </c>
      <c r="B294" s="58" t="str">
        <f t="shared" si="55"/>
        <v>oui</v>
      </c>
      <c r="C294" s="58" t="str">
        <f t="shared" ref="C294:C357" si="63">IF(F294=F195,"non","oui")</f>
        <v>oui</v>
      </c>
      <c r="D294" s="84"/>
      <c r="E294" s="20" t="s">
        <v>231</v>
      </c>
      <c r="F294" s="81">
        <v>455</v>
      </c>
      <c r="G294" s="81">
        <v>11</v>
      </c>
      <c r="H294" s="81" t="s">
        <v>628</v>
      </c>
      <c r="I294" s="81" t="s">
        <v>629</v>
      </c>
      <c r="J294" s="20"/>
      <c r="K294" s="23">
        <v>11</v>
      </c>
      <c r="L294" s="23">
        <v>14</v>
      </c>
      <c r="M294" s="23">
        <v>12</v>
      </c>
      <c r="N294" s="42" t="str">
        <f t="shared" si="57"/>
        <v xml:space="preserve"> </v>
      </c>
      <c r="O294" s="42">
        <f t="shared" si="60"/>
        <v>3928</v>
      </c>
      <c r="P294" s="42">
        <f t="shared" si="61"/>
        <v>4038</v>
      </c>
      <c r="Q294" s="42">
        <f t="shared" si="62"/>
        <v>4190</v>
      </c>
      <c r="V294" s="42">
        <f t="shared" si="58"/>
        <v>0</v>
      </c>
      <c r="W294" s="42"/>
      <c r="X294" s="42"/>
      <c r="Y294" s="42"/>
      <c r="Z294" s="42"/>
      <c r="AA294" s="42">
        <f t="shared" si="59"/>
        <v>0</v>
      </c>
      <c r="AB294" s="42"/>
      <c r="AC294" s="42"/>
      <c r="AD294" s="42"/>
    </row>
    <row r="295" spans="1:30" x14ac:dyDescent="0.3">
      <c r="A295" s="58">
        <f t="shared" si="56"/>
        <v>455012</v>
      </c>
      <c r="B295" s="58" t="str">
        <f t="shared" si="55"/>
        <v>oui</v>
      </c>
      <c r="C295" s="58" t="str">
        <f t="shared" si="63"/>
        <v>oui</v>
      </c>
      <c r="D295" s="84"/>
      <c r="E295" s="20" t="s">
        <v>231</v>
      </c>
      <c r="F295" s="81">
        <v>455</v>
      </c>
      <c r="G295" s="81">
        <v>12</v>
      </c>
      <c r="H295" s="81" t="s">
        <v>628</v>
      </c>
      <c r="I295" s="81" t="s">
        <v>630</v>
      </c>
      <c r="J295" s="20"/>
      <c r="K295" s="23">
        <v>14</v>
      </c>
      <c r="L295" s="23">
        <v>11</v>
      </c>
      <c r="M295" s="23">
        <v>10</v>
      </c>
      <c r="N295" s="42" t="str">
        <f t="shared" si="57"/>
        <v xml:space="preserve"> </v>
      </c>
      <c r="O295" s="42">
        <f t="shared" si="60"/>
        <v>3928</v>
      </c>
      <c r="P295" s="42">
        <f t="shared" si="61"/>
        <v>4038</v>
      </c>
      <c r="Q295" s="42">
        <f t="shared" si="62"/>
        <v>4190</v>
      </c>
      <c r="V295" s="42">
        <f t="shared" si="58"/>
        <v>0</v>
      </c>
      <c r="W295" s="42"/>
      <c r="X295" s="42"/>
      <c r="Y295" s="42"/>
      <c r="Z295" s="42"/>
      <c r="AA295" s="42">
        <f t="shared" si="59"/>
        <v>0</v>
      </c>
      <c r="AB295" s="42"/>
      <c r="AC295" s="42"/>
      <c r="AD295" s="42"/>
    </row>
    <row r="296" spans="1:30" x14ac:dyDescent="0.3">
      <c r="A296" s="58">
        <f t="shared" si="56"/>
        <v>455013</v>
      </c>
      <c r="B296" s="58" t="str">
        <f t="shared" si="55"/>
        <v>oui</v>
      </c>
      <c r="C296" s="58" t="str">
        <f t="shared" si="63"/>
        <v>oui</v>
      </c>
      <c r="D296" s="84"/>
      <c r="E296" s="20" t="s">
        <v>231</v>
      </c>
      <c r="F296" s="81">
        <v>455</v>
      </c>
      <c r="G296" s="81">
        <v>13</v>
      </c>
      <c r="H296" s="81" t="s">
        <v>628</v>
      </c>
      <c r="I296" s="81" t="s">
        <v>631</v>
      </c>
      <c r="J296" s="20"/>
      <c r="K296" s="23">
        <v>10</v>
      </c>
      <c r="L296" s="23">
        <v>13</v>
      </c>
      <c r="M296" s="23">
        <v>11</v>
      </c>
      <c r="N296" s="42" t="str">
        <f t="shared" si="57"/>
        <v xml:space="preserve"> </v>
      </c>
      <c r="O296" s="42">
        <f t="shared" si="60"/>
        <v>3928</v>
      </c>
      <c r="P296" s="42">
        <f t="shared" si="61"/>
        <v>4038</v>
      </c>
      <c r="Q296" s="42">
        <f t="shared" si="62"/>
        <v>4190</v>
      </c>
      <c r="V296" s="42">
        <f t="shared" si="58"/>
        <v>0</v>
      </c>
      <c r="W296" s="42"/>
      <c r="X296" s="42"/>
      <c r="Y296" s="42"/>
      <c r="Z296" s="42"/>
      <c r="AA296" s="42">
        <f t="shared" si="59"/>
        <v>0</v>
      </c>
      <c r="AB296" s="42"/>
      <c r="AC296" s="42"/>
      <c r="AD296" s="42"/>
    </row>
    <row r="297" spans="1:30" x14ac:dyDescent="0.3">
      <c r="A297" s="58">
        <f t="shared" si="56"/>
        <v>455014</v>
      </c>
      <c r="B297" s="58" t="str">
        <f t="shared" si="55"/>
        <v>oui</v>
      </c>
      <c r="C297" s="58" t="str">
        <f t="shared" si="63"/>
        <v>oui</v>
      </c>
      <c r="D297" s="84"/>
      <c r="E297" s="20" t="s">
        <v>231</v>
      </c>
      <c r="F297" s="81">
        <v>455</v>
      </c>
      <c r="G297" s="81">
        <v>14</v>
      </c>
      <c r="H297" s="81" t="s">
        <v>632</v>
      </c>
      <c r="I297" s="81" t="s">
        <v>633</v>
      </c>
      <c r="J297" s="20"/>
      <c r="K297" s="23">
        <v>14</v>
      </c>
      <c r="L297" s="23">
        <v>13</v>
      </c>
      <c r="M297" s="23">
        <v>10</v>
      </c>
      <c r="N297" s="42" t="str">
        <f t="shared" si="57"/>
        <v xml:space="preserve"> </v>
      </c>
      <c r="O297" s="42">
        <f t="shared" si="60"/>
        <v>3928</v>
      </c>
      <c r="P297" s="42">
        <f t="shared" si="61"/>
        <v>4038</v>
      </c>
      <c r="Q297" s="42">
        <f t="shared" si="62"/>
        <v>4190</v>
      </c>
      <c r="V297" s="42">
        <f t="shared" si="58"/>
        <v>0</v>
      </c>
      <c r="W297" s="42"/>
      <c r="X297" s="42"/>
      <c r="Y297" s="42"/>
      <c r="Z297" s="42"/>
      <c r="AA297" s="42">
        <f t="shared" si="59"/>
        <v>0</v>
      </c>
      <c r="AB297" s="42"/>
      <c r="AC297" s="42"/>
      <c r="AD297" s="42"/>
    </row>
    <row r="298" spans="1:30" x14ac:dyDescent="0.3">
      <c r="A298" s="58">
        <f t="shared" si="56"/>
        <v>455015</v>
      </c>
      <c r="B298" s="58" t="str">
        <f t="shared" si="55"/>
        <v>oui</v>
      </c>
      <c r="C298" s="58" t="str">
        <f t="shared" si="63"/>
        <v>oui</v>
      </c>
      <c r="D298" s="84"/>
      <c r="E298" s="20" t="s">
        <v>231</v>
      </c>
      <c r="F298" s="81">
        <v>455</v>
      </c>
      <c r="G298" s="81">
        <v>15</v>
      </c>
      <c r="H298" s="81" t="s">
        <v>632</v>
      </c>
      <c r="I298" s="81" t="s">
        <v>634</v>
      </c>
      <c r="J298" s="20"/>
      <c r="K298" s="23">
        <v>10</v>
      </c>
      <c r="L298" s="23">
        <v>15</v>
      </c>
      <c r="M298" s="23">
        <v>11</v>
      </c>
      <c r="N298" s="42" t="str">
        <f t="shared" si="57"/>
        <v xml:space="preserve"> </v>
      </c>
      <c r="O298" s="42">
        <f t="shared" si="60"/>
        <v>3928</v>
      </c>
      <c r="P298" s="42">
        <f t="shared" si="61"/>
        <v>4038</v>
      </c>
      <c r="Q298" s="42">
        <f t="shared" si="62"/>
        <v>4190</v>
      </c>
      <c r="V298" s="42">
        <f t="shared" si="58"/>
        <v>0</v>
      </c>
      <c r="W298" s="42"/>
      <c r="X298" s="42"/>
      <c r="Y298" s="42"/>
      <c r="Z298" s="42"/>
      <c r="AA298" s="42">
        <f t="shared" si="59"/>
        <v>0</v>
      </c>
      <c r="AB298" s="42"/>
      <c r="AC298" s="42"/>
      <c r="AD298" s="42"/>
    </row>
    <row r="299" spans="1:30" x14ac:dyDescent="0.3">
      <c r="A299" s="58">
        <f t="shared" si="56"/>
        <v>455016</v>
      </c>
      <c r="B299" s="58" t="str">
        <f t="shared" si="55"/>
        <v>oui</v>
      </c>
      <c r="C299" s="58" t="str">
        <f t="shared" si="63"/>
        <v>oui</v>
      </c>
      <c r="D299" s="84"/>
      <c r="E299" s="20" t="s">
        <v>231</v>
      </c>
      <c r="F299" s="81">
        <v>455</v>
      </c>
      <c r="G299" s="81">
        <v>16</v>
      </c>
      <c r="H299" s="81" t="s">
        <v>632</v>
      </c>
      <c r="I299" s="81" t="s">
        <v>635</v>
      </c>
      <c r="J299" s="20"/>
      <c r="K299" s="23">
        <v>15</v>
      </c>
      <c r="L299" s="23">
        <v>14</v>
      </c>
      <c r="M299" s="23">
        <v>14</v>
      </c>
      <c r="N299" s="42" t="str">
        <f t="shared" si="57"/>
        <v xml:space="preserve"> </v>
      </c>
      <c r="O299" s="42">
        <f t="shared" si="60"/>
        <v>3928</v>
      </c>
      <c r="P299" s="42">
        <f t="shared" si="61"/>
        <v>4038</v>
      </c>
      <c r="Q299" s="42">
        <f t="shared" si="62"/>
        <v>4190</v>
      </c>
      <c r="V299" s="42">
        <f t="shared" si="58"/>
        <v>0</v>
      </c>
      <c r="W299" s="42"/>
      <c r="X299" s="42"/>
      <c r="Y299" s="42"/>
      <c r="Z299" s="42"/>
      <c r="AA299" s="42">
        <f t="shared" si="59"/>
        <v>0</v>
      </c>
      <c r="AB299" s="42"/>
      <c r="AC299" s="42"/>
      <c r="AD299" s="42"/>
    </row>
    <row r="300" spans="1:30" x14ac:dyDescent="0.3">
      <c r="A300" s="58">
        <f t="shared" si="56"/>
        <v>455017</v>
      </c>
      <c r="B300" s="58" t="str">
        <f t="shared" si="55"/>
        <v>oui</v>
      </c>
      <c r="C300" s="58" t="str">
        <f t="shared" si="63"/>
        <v>oui</v>
      </c>
      <c r="D300" s="84"/>
      <c r="E300" s="20" t="s">
        <v>231</v>
      </c>
      <c r="F300" s="81">
        <v>455</v>
      </c>
      <c r="G300" s="81">
        <v>17</v>
      </c>
      <c r="H300" s="81" t="s">
        <v>636</v>
      </c>
      <c r="I300" s="81" t="s">
        <v>637</v>
      </c>
      <c r="J300" s="20"/>
      <c r="K300" s="23">
        <v>10</v>
      </c>
      <c r="L300" s="23">
        <v>11</v>
      </c>
      <c r="M300" s="23">
        <v>11</v>
      </c>
      <c r="N300" s="42" t="str">
        <f t="shared" si="57"/>
        <v xml:space="preserve"> </v>
      </c>
      <c r="O300" s="42">
        <f t="shared" si="60"/>
        <v>3928</v>
      </c>
      <c r="P300" s="42">
        <f t="shared" si="61"/>
        <v>4038</v>
      </c>
      <c r="Q300" s="42">
        <f t="shared" si="62"/>
        <v>4190</v>
      </c>
      <c r="V300" s="42">
        <f t="shared" si="58"/>
        <v>0</v>
      </c>
      <c r="W300" s="42"/>
      <c r="X300" s="42"/>
      <c r="Y300" s="42"/>
      <c r="Z300" s="42"/>
      <c r="AA300" s="42">
        <f t="shared" si="59"/>
        <v>0</v>
      </c>
      <c r="AB300" s="42"/>
      <c r="AC300" s="42"/>
      <c r="AD300" s="42"/>
    </row>
    <row r="301" spans="1:30" x14ac:dyDescent="0.3">
      <c r="A301" s="58">
        <f t="shared" si="56"/>
        <v>455018</v>
      </c>
      <c r="B301" s="58" t="str">
        <f t="shared" si="55"/>
        <v>oui</v>
      </c>
      <c r="C301" s="58" t="str">
        <f t="shared" si="63"/>
        <v>oui</v>
      </c>
      <c r="D301" s="84"/>
      <c r="E301" s="20" t="s">
        <v>231</v>
      </c>
      <c r="F301" s="81">
        <v>455</v>
      </c>
      <c r="G301" s="81">
        <v>18</v>
      </c>
      <c r="H301" s="81" t="s">
        <v>636</v>
      </c>
      <c r="I301" s="81" t="s">
        <v>638</v>
      </c>
      <c r="J301" s="20"/>
      <c r="K301" s="23">
        <v>10</v>
      </c>
      <c r="L301" s="23">
        <v>11</v>
      </c>
      <c r="M301" s="23">
        <v>10</v>
      </c>
      <c r="N301" s="42" t="str">
        <f t="shared" si="57"/>
        <v xml:space="preserve"> </v>
      </c>
      <c r="O301" s="42">
        <f t="shared" si="60"/>
        <v>3928</v>
      </c>
      <c r="P301" s="42">
        <f t="shared" si="61"/>
        <v>4038</v>
      </c>
      <c r="Q301" s="42">
        <f t="shared" si="62"/>
        <v>4190</v>
      </c>
      <c r="V301" s="42">
        <f t="shared" si="58"/>
        <v>0</v>
      </c>
      <c r="W301" s="42"/>
      <c r="X301" s="42"/>
      <c r="Y301" s="42"/>
      <c r="Z301" s="42"/>
      <c r="AA301" s="42">
        <f t="shared" si="59"/>
        <v>0</v>
      </c>
      <c r="AB301" s="42"/>
      <c r="AC301" s="42"/>
      <c r="AD301" s="42"/>
    </row>
    <row r="302" spans="1:30" x14ac:dyDescent="0.3">
      <c r="A302" s="58">
        <f t="shared" si="56"/>
        <v>455019</v>
      </c>
      <c r="B302" s="58" t="str">
        <f t="shared" si="55"/>
        <v>oui</v>
      </c>
      <c r="C302" s="58" t="str">
        <f t="shared" si="63"/>
        <v>oui</v>
      </c>
      <c r="D302" s="84"/>
      <c r="E302" s="20" t="s">
        <v>231</v>
      </c>
      <c r="F302" s="81">
        <v>455</v>
      </c>
      <c r="G302" s="81">
        <v>19</v>
      </c>
      <c r="H302" s="81" t="s">
        <v>636</v>
      </c>
      <c r="I302" s="81" t="s">
        <v>639</v>
      </c>
      <c r="J302" s="20"/>
      <c r="K302" s="23">
        <v>12</v>
      </c>
      <c r="L302" s="23">
        <v>9</v>
      </c>
      <c r="M302" s="23">
        <v>10</v>
      </c>
      <c r="N302" s="42" t="str">
        <f t="shared" si="57"/>
        <v xml:space="preserve"> </v>
      </c>
      <c r="O302" s="42">
        <f t="shared" si="60"/>
        <v>3928</v>
      </c>
      <c r="P302" s="42">
        <f t="shared" si="61"/>
        <v>4038</v>
      </c>
      <c r="Q302" s="42">
        <f t="shared" si="62"/>
        <v>4190</v>
      </c>
      <c r="V302" s="42">
        <f t="shared" si="58"/>
        <v>0</v>
      </c>
      <c r="W302" s="42"/>
      <c r="X302" s="42"/>
      <c r="Y302" s="42"/>
      <c r="Z302" s="42"/>
      <c r="AA302" s="42">
        <f t="shared" si="59"/>
        <v>0</v>
      </c>
      <c r="AB302" s="42"/>
      <c r="AC302" s="42"/>
      <c r="AD302" s="42"/>
    </row>
    <row r="303" spans="1:30" x14ac:dyDescent="0.3">
      <c r="A303" s="58">
        <f t="shared" si="56"/>
        <v>455020</v>
      </c>
      <c r="B303" s="58" t="str">
        <f t="shared" ref="B303:B344" si="64">IF(H303=H300,"non","oui")</f>
        <v>oui</v>
      </c>
      <c r="C303" s="58" t="str">
        <f t="shared" si="63"/>
        <v>oui</v>
      </c>
      <c r="D303" s="84"/>
      <c r="E303" s="20" t="s">
        <v>231</v>
      </c>
      <c r="F303" s="81">
        <v>455</v>
      </c>
      <c r="G303" s="81">
        <v>20</v>
      </c>
      <c r="H303" s="81" t="s">
        <v>640</v>
      </c>
      <c r="I303" s="81" t="s">
        <v>641</v>
      </c>
      <c r="J303" s="20"/>
      <c r="K303" s="23">
        <v>9</v>
      </c>
      <c r="L303" s="23">
        <v>13</v>
      </c>
      <c r="M303" s="23">
        <v>16</v>
      </c>
      <c r="N303" s="42" t="str">
        <f t="shared" si="57"/>
        <v xml:space="preserve"> </v>
      </c>
      <c r="O303" s="42">
        <f t="shared" si="60"/>
        <v>3928</v>
      </c>
      <c r="P303" s="42">
        <f t="shared" si="61"/>
        <v>4038</v>
      </c>
      <c r="Q303" s="42">
        <f t="shared" si="62"/>
        <v>4190</v>
      </c>
      <c r="V303" s="42">
        <f t="shared" si="58"/>
        <v>0</v>
      </c>
      <c r="W303" s="42"/>
      <c r="X303" s="42"/>
      <c r="Y303" s="42"/>
      <c r="Z303" s="42"/>
      <c r="AA303" s="42">
        <f t="shared" si="59"/>
        <v>0</v>
      </c>
      <c r="AB303" s="42"/>
      <c r="AC303" s="42"/>
      <c r="AD303" s="42"/>
    </row>
    <row r="304" spans="1:30" x14ac:dyDescent="0.3">
      <c r="A304" s="58">
        <f t="shared" si="56"/>
        <v>455021</v>
      </c>
      <c r="B304" s="58" t="str">
        <f t="shared" si="64"/>
        <v>oui</v>
      </c>
      <c r="C304" s="58" t="str">
        <f t="shared" si="63"/>
        <v>oui</v>
      </c>
      <c r="D304" s="84"/>
      <c r="E304" s="20" t="s">
        <v>231</v>
      </c>
      <c r="F304" s="81">
        <v>455</v>
      </c>
      <c r="G304" s="81">
        <v>21</v>
      </c>
      <c r="H304" s="81" t="s">
        <v>640</v>
      </c>
      <c r="I304" s="81" t="s">
        <v>642</v>
      </c>
      <c r="J304" s="20"/>
      <c r="K304" s="23">
        <v>11</v>
      </c>
      <c r="L304" s="23">
        <v>13</v>
      </c>
      <c r="M304" s="23">
        <v>13</v>
      </c>
      <c r="N304" s="42" t="str">
        <f t="shared" si="57"/>
        <v xml:space="preserve"> </v>
      </c>
      <c r="O304" s="42">
        <f t="shared" si="60"/>
        <v>3928</v>
      </c>
      <c r="P304" s="42">
        <f t="shared" si="61"/>
        <v>4038</v>
      </c>
      <c r="Q304" s="42">
        <f t="shared" si="62"/>
        <v>4190</v>
      </c>
      <c r="V304" s="42">
        <f t="shared" si="58"/>
        <v>0</v>
      </c>
      <c r="W304" s="42"/>
      <c r="X304" s="42"/>
      <c r="Y304" s="42"/>
      <c r="Z304" s="42"/>
      <c r="AA304" s="42">
        <f t="shared" si="59"/>
        <v>0</v>
      </c>
      <c r="AB304" s="42"/>
      <c r="AC304" s="42"/>
      <c r="AD304" s="42"/>
    </row>
    <row r="305" spans="1:30" x14ac:dyDescent="0.3">
      <c r="A305" s="58">
        <f t="shared" si="56"/>
        <v>455022</v>
      </c>
      <c r="B305" s="58" t="str">
        <f t="shared" si="64"/>
        <v>oui</v>
      </c>
      <c r="C305" s="58" t="str">
        <f t="shared" si="63"/>
        <v>oui</v>
      </c>
      <c r="D305" s="84"/>
      <c r="E305" s="20" t="s">
        <v>231</v>
      </c>
      <c r="F305" s="81">
        <v>455</v>
      </c>
      <c r="G305" s="81">
        <v>22</v>
      </c>
      <c r="H305" s="81" t="s">
        <v>640</v>
      </c>
      <c r="I305" s="81" t="s">
        <v>643</v>
      </c>
      <c r="J305" s="20"/>
      <c r="K305" s="23">
        <v>11</v>
      </c>
      <c r="L305" s="23">
        <v>12</v>
      </c>
      <c r="M305" s="23">
        <v>9</v>
      </c>
      <c r="N305" s="42" t="str">
        <f t="shared" si="57"/>
        <v xml:space="preserve"> </v>
      </c>
      <c r="O305" s="42">
        <f t="shared" si="60"/>
        <v>3928</v>
      </c>
      <c r="P305" s="42">
        <f t="shared" si="61"/>
        <v>4038</v>
      </c>
      <c r="Q305" s="42">
        <f t="shared" si="62"/>
        <v>4190</v>
      </c>
      <c r="V305" s="42">
        <f t="shared" si="58"/>
        <v>0</v>
      </c>
      <c r="W305" s="42"/>
      <c r="X305" s="42"/>
      <c r="Y305" s="42"/>
      <c r="Z305" s="42"/>
      <c r="AA305" s="42">
        <f t="shared" si="59"/>
        <v>0</v>
      </c>
      <c r="AB305" s="42"/>
      <c r="AC305" s="42"/>
      <c r="AD305" s="42"/>
    </row>
    <row r="306" spans="1:30" x14ac:dyDescent="0.3">
      <c r="A306" s="58">
        <f t="shared" si="56"/>
        <v>455023</v>
      </c>
      <c r="B306" s="58" t="str">
        <f t="shared" si="64"/>
        <v>oui</v>
      </c>
      <c r="C306" s="58" t="str">
        <f t="shared" si="63"/>
        <v>oui</v>
      </c>
      <c r="D306" s="84"/>
      <c r="E306" s="20" t="s">
        <v>231</v>
      </c>
      <c r="F306" s="81">
        <v>455</v>
      </c>
      <c r="G306" s="81">
        <v>23</v>
      </c>
      <c r="H306" s="81" t="s">
        <v>644</v>
      </c>
      <c r="I306" s="81" t="s">
        <v>645</v>
      </c>
      <c r="J306" s="20"/>
      <c r="K306" s="23">
        <v>0</v>
      </c>
      <c r="L306" s="23">
        <v>0</v>
      </c>
      <c r="M306" s="23">
        <v>0</v>
      </c>
      <c r="N306" s="42" t="str">
        <f t="shared" si="57"/>
        <v xml:space="preserve"> </v>
      </c>
      <c r="O306" s="42">
        <f t="shared" si="60"/>
        <v>3928</v>
      </c>
      <c r="P306" s="42">
        <f t="shared" si="61"/>
        <v>4038</v>
      </c>
      <c r="Q306" s="42">
        <f t="shared" si="62"/>
        <v>4190</v>
      </c>
      <c r="V306" s="42">
        <f t="shared" si="58"/>
        <v>0</v>
      </c>
      <c r="W306" s="42"/>
      <c r="X306" s="42"/>
      <c r="Y306" s="42"/>
      <c r="Z306" s="42"/>
      <c r="AA306" s="42">
        <f t="shared" si="59"/>
        <v>0</v>
      </c>
      <c r="AB306" s="42"/>
      <c r="AC306" s="42"/>
      <c r="AD306" s="42"/>
    </row>
    <row r="307" spans="1:30" x14ac:dyDescent="0.3">
      <c r="A307" s="58">
        <f t="shared" si="56"/>
        <v>455024</v>
      </c>
      <c r="B307" s="58" t="str">
        <f t="shared" si="64"/>
        <v>oui</v>
      </c>
      <c r="C307" s="58" t="str">
        <f t="shared" si="63"/>
        <v>oui</v>
      </c>
      <c r="D307" s="84"/>
      <c r="E307" s="20" t="s">
        <v>231</v>
      </c>
      <c r="F307" s="81">
        <v>455</v>
      </c>
      <c r="G307" s="81">
        <v>24</v>
      </c>
      <c r="H307" s="81" t="s">
        <v>646</v>
      </c>
      <c r="I307" s="81" t="s">
        <v>647</v>
      </c>
      <c r="J307" s="20"/>
      <c r="K307" s="23">
        <v>13</v>
      </c>
      <c r="L307" s="23">
        <v>15</v>
      </c>
      <c r="M307" s="23">
        <v>13</v>
      </c>
      <c r="N307" s="42" t="str">
        <f t="shared" si="57"/>
        <v xml:space="preserve"> </v>
      </c>
      <c r="O307" s="42">
        <f t="shared" si="60"/>
        <v>3928</v>
      </c>
      <c r="P307" s="42">
        <f t="shared" si="61"/>
        <v>4038</v>
      </c>
      <c r="Q307" s="42">
        <f t="shared" si="62"/>
        <v>4190</v>
      </c>
      <c r="V307" s="42">
        <f t="shared" si="58"/>
        <v>0</v>
      </c>
      <c r="W307" s="42"/>
      <c r="X307" s="42"/>
      <c r="Y307" s="42"/>
      <c r="Z307" s="42"/>
      <c r="AA307" s="42">
        <f t="shared" si="59"/>
        <v>0</v>
      </c>
      <c r="AB307" s="42"/>
      <c r="AC307" s="42"/>
      <c r="AD307" s="42"/>
    </row>
    <row r="308" spans="1:30" x14ac:dyDescent="0.3">
      <c r="A308" s="58">
        <f t="shared" si="56"/>
        <v>455025</v>
      </c>
      <c r="B308" s="58" t="str">
        <f t="shared" si="64"/>
        <v>oui</v>
      </c>
      <c r="C308" s="58" t="str">
        <f t="shared" si="63"/>
        <v>oui</v>
      </c>
      <c r="D308" s="84"/>
      <c r="E308" s="20" t="s">
        <v>231</v>
      </c>
      <c r="F308" s="81">
        <v>455</v>
      </c>
      <c r="G308" s="81">
        <v>25</v>
      </c>
      <c r="H308" s="81" t="s">
        <v>646</v>
      </c>
      <c r="I308" s="81" t="s">
        <v>648</v>
      </c>
      <c r="J308" s="20"/>
      <c r="K308" s="23">
        <v>10</v>
      </c>
      <c r="L308" s="23">
        <v>9</v>
      </c>
      <c r="M308" s="23">
        <v>11</v>
      </c>
      <c r="N308" s="42" t="str">
        <f t="shared" si="57"/>
        <v xml:space="preserve"> </v>
      </c>
      <c r="O308" s="42">
        <f t="shared" si="60"/>
        <v>3928</v>
      </c>
      <c r="P308" s="42">
        <f t="shared" si="61"/>
        <v>4038</v>
      </c>
      <c r="Q308" s="42">
        <f t="shared" si="62"/>
        <v>4190</v>
      </c>
      <c r="V308" s="42">
        <f t="shared" si="58"/>
        <v>0</v>
      </c>
      <c r="W308" s="42"/>
      <c r="X308" s="42"/>
      <c r="Y308" s="42"/>
      <c r="Z308" s="42"/>
      <c r="AA308" s="42">
        <f t="shared" si="59"/>
        <v>0</v>
      </c>
      <c r="AB308" s="42"/>
      <c r="AC308" s="42"/>
      <c r="AD308" s="42"/>
    </row>
    <row r="309" spans="1:30" x14ac:dyDescent="0.3">
      <c r="A309" s="58">
        <f t="shared" si="56"/>
        <v>455026</v>
      </c>
      <c r="B309" s="58" t="str">
        <f t="shared" si="64"/>
        <v>oui</v>
      </c>
      <c r="C309" s="58" t="str">
        <f t="shared" si="63"/>
        <v>oui</v>
      </c>
      <c r="D309" s="84"/>
      <c r="E309" s="20" t="s">
        <v>231</v>
      </c>
      <c r="F309" s="81">
        <v>455</v>
      </c>
      <c r="G309" s="81">
        <v>26</v>
      </c>
      <c r="H309" s="81" t="s">
        <v>649</v>
      </c>
      <c r="I309" s="81" t="s">
        <v>650</v>
      </c>
      <c r="J309" s="20"/>
      <c r="K309" s="23">
        <v>17</v>
      </c>
      <c r="L309" s="23">
        <v>12</v>
      </c>
      <c r="M309" s="23">
        <v>14</v>
      </c>
      <c r="N309" s="42" t="str">
        <f t="shared" si="57"/>
        <v xml:space="preserve"> </v>
      </c>
      <c r="O309" s="42">
        <f t="shared" si="60"/>
        <v>3928</v>
      </c>
      <c r="P309" s="42">
        <f t="shared" si="61"/>
        <v>4038</v>
      </c>
      <c r="Q309" s="42">
        <f t="shared" si="62"/>
        <v>4190</v>
      </c>
      <c r="V309" s="42">
        <f t="shared" si="58"/>
        <v>0</v>
      </c>
      <c r="W309" s="42"/>
      <c r="X309" s="42"/>
      <c r="Y309" s="42"/>
      <c r="Z309" s="42"/>
      <c r="AA309" s="42">
        <f t="shared" si="59"/>
        <v>0</v>
      </c>
      <c r="AB309" s="42"/>
      <c r="AC309" s="42"/>
      <c r="AD309" s="42"/>
    </row>
    <row r="310" spans="1:30" x14ac:dyDescent="0.3">
      <c r="A310" s="58">
        <f t="shared" si="56"/>
        <v>455027</v>
      </c>
      <c r="B310" s="58" t="str">
        <f t="shared" si="64"/>
        <v>oui</v>
      </c>
      <c r="C310" s="58" t="str">
        <f t="shared" si="63"/>
        <v>oui</v>
      </c>
      <c r="D310" s="84"/>
      <c r="E310" s="20" t="s">
        <v>231</v>
      </c>
      <c r="F310" s="81">
        <v>455</v>
      </c>
      <c r="G310" s="81">
        <v>27</v>
      </c>
      <c r="H310" s="81" t="s">
        <v>649</v>
      </c>
      <c r="I310" s="81" t="s">
        <v>651</v>
      </c>
      <c r="J310" s="20"/>
      <c r="K310" s="23">
        <v>13</v>
      </c>
      <c r="L310" s="23">
        <v>13</v>
      </c>
      <c r="M310" s="23">
        <v>10</v>
      </c>
      <c r="N310" s="42" t="str">
        <f t="shared" si="57"/>
        <v xml:space="preserve"> </v>
      </c>
      <c r="O310" s="42">
        <f t="shared" si="60"/>
        <v>3928</v>
      </c>
      <c r="P310" s="42">
        <f t="shared" si="61"/>
        <v>4038</v>
      </c>
      <c r="Q310" s="42">
        <f t="shared" si="62"/>
        <v>4190</v>
      </c>
      <c r="V310" s="42">
        <f t="shared" si="58"/>
        <v>0</v>
      </c>
      <c r="W310" s="42"/>
      <c r="X310" s="42"/>
      <c r="Y310" s="42"/>
      <c r="Z310" s="42"/>
      <c r="AA310" s="42">
        <f t="shared" si="59"/>
        <v>0</v>
      </c>
      <c r="AB310" s="42"/>
      <c r="AC310" s="42"/>
      <c r="AD310" s="42"/>
    </row>
    <row r="311" spans="1:30" x14ac:dyDescent="0.3">
      <c r="A311" s="58">
        <f t="shared" si="56"/>
        <v>455028</v>
      </c>
      <c r="B311" s="58" t="str">
        <f t="shared" si="64"/>
        <v>oui</v>
      </c>
      <c r="C311" s="58" t="str">
        <f t="shared" si="63"/>
        <v>oui</v>
      </c>
      <c r="D311" s="84"/>
      <c r="E311" s="20" t="s">
        <v>231</v>
      </c>
      <c r="F311" s="81">
        <v>455</v>
      </c>
      <c r="G311" s="81">
        <v>28</v>
      </c>
      <c r="H311" s="81" t="s">
        <v>649</v>
      </c>
      <c r="I311" s="81" t="s">
        <v>652</v>
      </c>
      <c r="J311" s="20"/>
      <c r="K311" s="23">
        <v>16</v>
      </c>
      <c r="L311" s="23">
        <v>14</v>
      </c>
      <c r="M311" s="23">
        <v>14</v>
      </c>
      <c r="N311" s="42" t="str">
        <f t="shared" si="57"/>
        <v xml:space="preserve"> </v>
      </c>
      <c r="O311" s="42">
        <f t="shared" si="60"/>
        <v>3928</v>
      </c>
      <c r="P311" s="42">
        <f t="shared" si="61"/>
        <v>4038</v>
      </c>
      <c r="Q311" s="42">
        <f t="shared" si="62"/>
        <v>4190</v>
      </c>
      <c r="V311" s="42">
        <f t="shared" si="58"/>
        <v>0</v>
      </c>
      <c r="W311" s="42"/>
      <c r="X311" s="42"/>
      <c r="Y311" s="42"/>
      <c r="Z311" s="42"/>
      <c r="AA311" s="42">
        <f t="shared" si="59"/>
        <v>0</v>
      </c>
      <c r="AB311" s="42"/>
      <c r="AC311" s="42"/>
      <c r="AD311" s="42"/>
    </row>
    <row r="312" spans="1:30" x14ac:dyDescent="0.3">
      <c r="A312" s="58">
        <f t="shared" si="56"/>
        <v>421001</v>
      </c>
      <c r="B312" s="58" t="str">
        <f t="shared" si="64"/>
        <v>oui</v>
      </c>
      <c r="C312" s="58" t="str">
        <f t="shared" si="63"/>
        <v>oui</v>
      </c>
      <c r="D312" s="84"/>
      <c r="E312" s="20" t="s">
        <v>231</v>
      </c>
      <c r="F312" s="81">
        <v>421</v>
      </c>
      <c r="G312" s="81">
        <v>1</v>
      </c>
      <c r="H312" s="81" t="s">
        <v>653</v>
      </c>
      <c r="I312" s="81" t="s">
        <v>545</v>
      </c>
      <c r="J312" s="20" t="s">
        <v>290</v>
      </c>
      <c r="K312" s="23">
        <v>6</v>
      </c>
      <c r="L312" s="23">
        <v>12</v>
      </c>
      <c r="M312" s="23">
        <v>10</v>
      </c>
      <c r="N312" s="42" t="str">
        <f t="shared" si="57"/>
        <v xml:space="preserve"> </v>
      </c>
      <c r="O312" s="42">
        <f t="shared" si="60"/>
        <v>3928</v>
      </c>
      <c r="P312" s="42">
        <f t="shared" si="61"/>
        <v>4038</v>
      </c>
      <c r="Q312" s="42">
        <f t="shared" si="62"/>
        <v>4190</v>
      </c>
      <c r="V312" s="42">
        <f t="shared" si="58"/>
        <v>421</v>
      </c>
      <c r="W312" s="42"/>
      <c r="X312" s="42"/>
      <c r="Y312" s="42"/>
      <c r="Z312" s="42"/>
      <c r="AA312" s="42">
        <f t="shared" si="59"/>
        <v>0</v>
      </c>
      <c r="AB312" s="42"/>
      <c r="AC312" s="42"/>
      <c r="AD312" s="42"/>
    </row>
    <row r="313" spans="1:30" x14ac:dyDescent="0.3">
      <c r="A313" s="58">
        <f t="shared" si="56"/>
        <v>421002</v>
      </c>
      <c r="B313" s="58" t="str">
        <f t="shared" si="64"/>
        <v>oui</v>
      </c>
      <c r="C313" s="58" t="str">
        <f t="shared" si="63"/>
        <v>oui</v>
      </c>
      <c r="D313" s="84"/>
      <c r="E313" s="20" t="s">
        <v>231</v>
      </c>
      <c r="F313" s="81">
        <v>421</v>
      </c>
      <c r="G313" s="81">
        <v>2</v>
      </c>
      <c r="H313" s="81" t="s">
        <v>653</v>
      </c>
      <c r="I313" s="81" t="s">
        <v>654</v>
      </c>
      <c r="J313" s="20" t="s">
        <v>290</v>
      </c>
      <c r="K313" s="23">
        <v>13</v>
      </c>
      <c r="L313" s="23">
        <v>13</v>
      </c>
      <c r="M313" s="23">
        <v>11</v>
      </c>
      <c r="N313" s="42" t="str">
        <f t="shared" si="57"/>
        <v xml:space="preserve"> </v>
      </c>
      <c r="O313" s="42">
        <f t="shared" si="60"/>
        <v>3928</v>
      </c>
      <c r="P313" s="42">
        <f t="shared" si="61"/>
        <v>4038</v>
      </c>
      <c r="Q313" s="42">
        <f t="shared" si="62"/>
        <v>4190</v>
      </c>
      <c r="V313" s="42">
        <f t="shared" si="58"/>
        <v>0</v>
      </c>
      <c r="W313" s="42"/>
      <c r="X313" s="42"/>
      <c r="Y313" s="42"/>
      <c r="Z313" s="42"/>
      <c r="AA313" s="42">
        <f t="shared" si="59"/>
        <v>0</v>
      </c>
      <c r="AB313" s="42"/>
      <c r="AC313" s="42"/>
      <c r="AD313" s="42"/>
    </row>
    <row r="314" spans="1:30" x14ac:dyDescent="0.3">
      <c r="A314" s="58">
        <f t="shared" si="56"/>
        <v>421003</v>
      </c>
      <c r="B314" s="58" t="str">
        <f t="shared" si="64"/>
        <v>oui</v>
      </c>
      <c r="C314" s="58" t="str">
        <f t="shared" si="63"/>
        <v>oui</v>
      </c>
      <c r="D314" s="84"/>
      <c r="E314" s="20" t="s">
        <v>231</v>
      </c>
      <c r="F314" s="81">
        <v>421</v>
      </c>
      <c r="G314" s="81">
        <v>3</v>
      </c>
      <c r="H314" s="81" t="s">
        <v>653</v>
      </c>
      <c r="I314" s="81" t="s">
        <v>655</v>
      </c>
      <c r="J314" s="20" t="s">
        <v>290</v>
      </c>
      <c r="K314" s="23">
        <v>11</v>
      </c>
      <c r="L314" s="23">
        <v>9</v>
      </c>
      <c r="M314" s="23">
        <v>9</v>
      </c>
      <c r="N314" s="42" t="str">
        <f t="shared" si="57"/>
        <v xml:space="preserve"> </v>
      </c>
      <c r="O314" s="42">
        <f t="shared" si="60"/>
        <v>3928</v>
      </c>
      <c r="P314" s="42">
        <f t="shared" si="61"/>
        <v>4038</v>
      </c>
      <c r="Q314" s="42">
        <f t="shared" si="62"/>
        <v>4190</v>
      </c>
      <c r="V314" s="42">
        <f t="shared" si="58"/>
        <v>0</v>
      </c>
      <c r="W314" s="42"/>
      <c r="X314" s="42"/>
      <c r="Y314" s="42"/>
      <c r="Z314" s="42"/>
      <c r="AA314" s="42">
        <f t="shared" si="59"/>
        <v>0</v>
      </c>
      <c r="AB314" s="42"/>
      <c r="AC314" s="42"/>
      <c r="AD314" s="42"/>
    </row>
    <row r="315" spans="1:30" x14ac:dyDescent="0.3">
      <c r="A315" s="58">
        <f t="shared" si="56"/>
        <v>421004</v>
      </c>
      <c r="B315" s="58" t="str">
        <f t="shared" si="64"/>
        <v>oui</v>
      </c>
      <c r="C315" s="58" t="str">
        <f t="shared" si="63"/>
        <v>oui</v>
      </c>
      <c r="D315" s="84"/>
      <c r="E315" s="20" t="s">
        <v>231</v>
      </c>
      <c r="F315" s="81">
        <v>421</v>
      </c>
      <c r="G315" s="81">
        <v>4</v>
      </c>
      <c r="H315" s="81" t="s">
        <v>656</v>
      </c>
      <c r="I315" s="81" t="s">
        <v>657</v>
      </c>
      <c r="J315" s="20"/>
      <c r="K315" s="23">
        <v>9</v>
      </c>
      <c r="L315" s="23">
        <v>8</v>
      </c>
      <c r="M315" s="23">
        <v>11</v>
      </c>
      <c r="N315" s="42" t="str">
        <f t="shared" si="57"/>
        <v xml:space="preserve"> </v>
      </c>
      <c r="O315" s="42">
        <f t="shared" si="60"/>
        <v>3928</v>
      </c>
      <c r="P315" s="42">
        <f t="shared" si="61"/>
        <v>4038</v>
      </c>
      <c r="Q315" s="42">
        <f t="shared" si="62"/>
        <v>4190</v>
      </c>
      <c r="V315" s="42">
        <f t="shared" si="58"/>
        <v>0</v>
      </c>
      <c r="W315" s="42"/>
      <c r="X315" s="42"/>
      <c r="Y315" s="42"/>
      <c r="Z315" s="42"/>
      <c r="AA315" s="42">
        <f t="shared" si="59"/>
        <v>0</v>
      </c>
      <c r="AB315" s="42"/>
      <c r="AC315" s="42"/>
      <c r="AD315" s="42"/>
    </row>
    <row r="316" spans="1:30" x14ac:dyDescent="0.3">
      <c r="A316" s="58">
        <f t="shared" si="56"/>
        <v>421005</v>
      </c>
      <c r="B316" s="58" t="str">
        <f t="shared" si="64"/>
        <v>oui</v>
      </c>
      <c r="C316" s="58" t="str">
        <f t="shared" si="63"/>
        <v>oui</v>
      </c>
      <c r="D316" s="84"/>
      <c r="E316" s="20" t="s">
        <v>231</v>
      </c>
      <c r="F316" s="81">
        <v>421</v>
      </c>
      <c r="G316" s="81">
        <v>5</v>
      </c>
      <c r="H316" s="81" t="s">
        <v>656</v>
      </c>
      <c r="I316" s="81" t="s">
        <v>658</v>
      </c>
      <c r="J316" s="20"/>
      <c r="K316" s="23">
        <v>13</v>
      </c>
      <c r="L316" s="23">
        <v>10</v>
      </c>
      <c r="M316" s="23">
        <v>9</v>
      </c>
      <c r="N316" s="42" t="str">
        <f t="shared" si="57"/>
        <v xml:space="preserve"> </v>
      </c>
      <c r="O316" s="42">
        <f t="shared" si="60"/>
        <v>3928</v>
      </c>
      <c r="P316" s="42">
        <f t="shared" si="61"/>
        <v>4038</v>
      </c>
      <c r="Q316" s="42">
        <f t="shared" si="62"/>
        <v>4190</v>
      </c>
      <c r="V316" s="42">
        <f t="shared" si="58"/>
        <v>0</v>
      </c>
      <c r="W316" s="42"/>
      <c r="X316" s="42"/>
      <c r="Y316" s="42"/>
      <c r="Z316" s="42"/>
      <c r="AA316" s="42">
        <f t="shared" si="59"/>
        <v>0</v>
      </c>
      <c r="AB316" s="42"/>
      <c r="AC316" s="42"/>
      <c r="AD316" s="42"/>
    </row>
    <row r="317" spans="1:30" x14ac:dyDescent="0.3">
      <c r="A317" s="58">
        <f t="shared" si="56"/>
        <v>421006</v>
      </c>
      <c r="B317" s="58" t="str">
        <f t="shared" si="64"/>
        <v>oui</v>
      </c>
      <c r="C317" s="58" t="str">
        <f t="shared" si="63"/>
        <v>oui</v>
      </c>
      <c r="D317" s="84"/>
      <c r="E317" s="20" t="s">
        <v>231</v>
      </c>
      <c r="F317" s="81">
        <v>421</v>
      </c>
      <c r="G317" s="81">
        <v>6</v>
      </c>
      <c r="H317" s="81" t="s">
        <v>656</v>
      </c>
      <c r="I317" s="81" t="s">
        <v>659</v>
      </c>
      <c r="J317" s="20"/>
      <c r="K317" s="23">
        <v>7</v>
      </c>
      <c r="L317" s="23">
        <v>11</v>
      </c>
      <c r="M317" s="23">
        <v>11</v>
      </c>
      <c r="N317" s="42" t="str">
        <f t="shared" si="57"/>
        <v xml:space="preserve"> </v>
      </c>
      <c r="O317" s="42">
        <f t="shared" si="60"/>
        <v>3928</v>
      </c>
      <c r="P317" s="42">
        <f t="shared" si="61"/>
        <v>4038</v>
      </c>
      <c r="Q317" s="42">
        <f t="shared" si="62"/>
        <v>4190</v>
      </c>
      <c r="V317" s="42">
        <f t="shared" si="58"/>
        <v>0</v>
      </c>
      <c r="W317" s="42"/>
      <c r="X317" s="42"/>
      <c r="Y317" s="42"/>
      <c r="Z317" s="42"/>
      <c r="AA317" s="42">
        <f t="shared" si="59"/>
        <v>0</v>
      </c>
      <c r="AB317" s="42"/>
      <c r="AC317" s="42"/>
      <c r="AD317" s="42"/>
    </row>
    <row r="318" spans="1:30" x14ac:dyDescent="0.3">
      <c r="A318" s="58">
        <f t="shared" si="56"/>
        <v>421007</v>
      </c>
      <c r="B318" s="58" t="str">
        <f t="shared" si="64"/>
        <v>oui</v>
      </c>
      <c r="C318" s="58" t="str">
        <f t="shared" si="63"/>
        <v>oui</v>
      </c>
      <c r="D318" s="84"/>
      <c r="E318" s="20" t="s">
        <v>231</v>
      </c>
      <c r="F318" s="81">
        <v>421</v>
      </c>
      <c r="G318" s="81">
        <v>7</v>
      </c>
      <c r="H318" s="81" t="s">
        <v>660</v>
      </c>
      <c r="I318" s="81" t="s">
        <v>661</v>
      </c>
      <c r="J318" s="20"/>
      <c r="K318" s="23">
        <v>12</v>
      </c>
      <c r="L318" s="23">
        <v>17</v>
      </c>
      <c r="M318" s="23">
        <v>13</v>
      </c>
      <c r="N318" s="42" t="str">
        <f t="shared" si="57"/>
        <v xml:space="preserve"> </v>
      </c>
      <c r="O318" s="42">
        <f t="shared" si="60"/>
        <v>3928</v>
      </c>
      <c r="P318" s="42">
        <f t="shared" si="61"/>
        <v>4038</v>
      </c>
      <c r="Q318" s="42">
        <f t="shared" si="62"/>
        <v>4190</v>
      </c>
      <c r="V318" s="42">
        <f t="shared" si="58"/>
        <v>0</v>
      </c>
      <c r="W318" s="42"/>
      <c r="X318" s="42"/>
      <c r="Y318" s="42"/>
      <c r="Z318" s="42"/>
      <c r="AA318" s="42">
        <f t="shared" si="59"/>
        <v>0</v>
      </c>
      <c r="AB318" s="42"/>
      <c r="AC318" s="42"/>
      <c r="AD318" s="42"/>
    </row>
    <row r="319" spans="1:30" x14ac:dyDescent="0.3">
      <c r="A319" s="58">
        <f t="shared" si="56"/>
        <v>421008</v>
      </c>
      <c r="B319" s="58" t="str">
        <f t="shared" si="64"/>
        <v>oui</v>
      </c>
      <c r="C319" s="58" t="str">
        <f t="shared" si="63"/>
        <v>oui</v>
      </c>
      <c r="D319" s="84"/>
      <c r="E319" s="20" t="s">
        <v>231</v>
      </c>
      <c r="F319" s="81">
        <v>421</v>
      </c>
      <c r="G319" s="81">
        <v>8</v>
      </c>
      <c r="H319" s="81" t="s">
        <v>660</v>
      </c>
      <c r="I319" s="81" t="s">
        <v>662</v>
      </c>
      <c r="J319" s="20"/>
      <c r="K319" s="23">
        <v>12</v>
      </c>
      <c r="L319" s="23">
        <v>13</v>
      </c>
      <c r="M319" s="23">
        <v>11</v>
      </c>
      <c r="N319" s="42" t="str">
        <f t="shared" si="57"/>
        <v xml:space="preserve"> </v>
      </c>
      <c r="O319" s="42">
        <f t="shared" si="60"/>
        <v>3928</v>
      </c>
      <c r="P319" s="42">
        <f t="shared" si="61"/>
        <v>4038</v>
      </c>
      <c r="Q319" s="42">
        <f t="shared" si="62"/>
        <v>4190</v>
      </c>
      <c r="V319" s="42">
        <f t="shared" si="58"/>
        <v>0</v>
      </c>
      <c r="W319" s="42"/>
      <c r="X319" s="42"/>
      <c r="Y319" s="42"/>
      <c r="Z319" s="42"/>
      <c r="AA319" s="42">
        <f t="shared" si="59"/>
        <v>0</v>
      </c>
      <c r="AB319" s="42"/>
      <c r="AC319" s="42"/>
      <c r="AD319" s="42"/>
    </row>
    <row r="320" spans="1:30" x14ac:dyDescent="0.3">
      <c r="A320" s="58">
        <f t="shared" si="56"/>
        <v>421009</v>
      </c>
      <c r="B320" s="58" t="str">
        <f t="shared" si="64"/>
        <v>oui</v>
      </c>
      <c r="C320" s="58" t="str">
        <f t="shared" si="63"/>
        <v>oui</v>
      </c>
      <c r="D320" s="84"/>
      <c r="E320" s="20" t="s">
        <v>231</v>
      </c>
      <c r="F320" s="81">
        <v>421</v>
      </c>
      <c r="G320" s="81">
        <v>9</v>
      </c>
      <c r="H320" s="81" t="s">
        <v>660</v>
      </c>
      <c r="I320" s="81" t="s">
        <v>663</v>
      </c>
      <c r="J320" s="20"/>
      <c r="K320" s="23">
        <v>11</v>
      </c>
      <c r="L320" s="23">
        <v>12</v>
      </c>
      <c r="M320" s="23">
        <v>15</v>
      </c>
      <c r="N320" s="42" t="str">
        <f t="shared" si="57"/>
        <v xml:space="preserve"> </v>
      </c>
      <c r="O320" s="42">
        <f t="shared" si="60"/>
        <v>3928</v>
      </c>
      <c r="P320" s="42">
        <f t="shared" si="61"/>
        <v>4038</v>
      </c>
      <c r="Q320" s="42">
        <f t="shared" si="62"/>
        <v>4190</v>
      </c>
      <c r="V320" s="42">
        <f t="shared" si="58"/>
        <v>0</v>
      </c>
      <c r="W320" s="42"/>
      <c r="X320" s="42"/>
      <c r="Y320" s="42"/>
      <c r="Z320" s="42"/>
      <c r="AA320" s="42">
        <f t="shared" si="59"/>
        <v>0</v>
      </c>
      <c r="AB320" s="42"/>
      <c r="AC320" s="42"/>
      <c r="AD320" s="42"/>
    </row>
    <row r="321" spans="1:30" x14ac:dyDescent="0.3">
      <c r="A321" s="58">
        <f t="shared" si="56"/>
        <v>421010</v>
      </c>
      <c r="B321" s="58" t="str">
        <f t="shared" si="64"/>
        <v>oui</v>
      </c>
      <c r="C321" s="58" t="str">
        <f t="shared" si="63"/>
        <v>oui</v>
      </c>
      <c r="D321" s="84"/>
      <c r="E321" s="20" t="s">
        <v>231</v>
      </c>
      <c r="F321" s="81">
        <v>421</v>
      </c>
      <c r="G321" s="81">
        <v>10</v>
      </c>
      <c r="H321" s="81" t="s">
        <v>664</v>
      </c>
      <c r="I321" s="81" t="s">
        <v>665</v>
      </c>
      <c r="J321" s="20" t="s">
        <v>290</v>
      </c>
      <c r="K321" s="23">
        <v>5</v>
      </c>
      <c r="L321" s="23">
        <v>10</v>
      </c>
      <c r="M321" s="23">
        <v>9</v>
      </c>
      <c r="N321" s="42" t="str">
        <f t="shared" si="57"/>
        <v xml:space="preserve"> </v>
      </c>
      <c r="O321" s="42">
        <f t="shared" si="60"/>
        <v>3928</v>
      </c>
      <c r="P321" s="42">
        <f t="shared" si="61"/>
        <v>4038</v>
      </c>
      <c r="Q321" s="42">
        <f t="shared" si="62"/>
        <v>4190</v>
      </c>
      <c r="V321" s="42">
        <f t="shared" si="58"/>
        <v>0</v>
      </c>
      <c r="W321" s="42"/>
      <c r="X321" s="42"/>
      <c r="Y321" s="42"/>
      <c r="Z321" s="42"/>
      <c r="AA321" s="42">
        <f t="shared" si="59"/>
        <v>0</v>
      </c>
      <c r="AB321" s="42"/>
      <c r="AC321" s="42"/>
      <c r="AD321" s="42"/>
    </row>
    <row r="322" spans="1:30" x14ac:dyDescent="0.3">
      <c r="A322" s="58">
        <f t="shared" si="56"/>
        <v>421011</v>
      </c>
      <c r="B322" s="58" t="str">
        <f t="shared" si="64"/>
        <v>oui</v>
      </c>
      <c r="C322" s="58" t="str">
        <f t="shared" si="63"/>
        <v>oui</v>
      </c>
      <c r="D322" s="84"/>
      <c r="E322" s="20" t="s">
        <v>231</v>
      </c>
      <c r="F322" s="81">
        <v>421</v>
      </c>
      <c r="G322" s="81">
        <v>11</v>
      </c>
      <c r="H322" s="81" t="s">
        <v>664</v>
      </c>
      <c r="I322" s="81" t="s">
        <v>666</v>
      </c>
      <c r="J322" s="20" t="s">
        <v>290</v>
      </c>
      <c r="K322" s="23">
        <v>9</v>
      </c>
      <c r="L322" s="23">
        <v>8</v>
      </c>
      <c r="M322" s="23">
        <v>11</v>
      </c>
      <c r="N322" s="42" t="str">
        <f t="shared" si="57"/>
        <v xml:space="preserve"> </v>
      </c>
      <c r="O322" s="42">
        <f t="shared" si="60"/>
        <v>3928</v>
      </c>
      <c r="P322" s="42">
        <f t="shared" si="61"/>
        <v>4038</v>
      </c>
      <c r="Q322" s="42">
        <f t="shared" si="62"/>
        <v>4190</v>
      </c>
      <c r="V322" s="42">
        <f t="shared" si="58"/>
        <v>0</v>
      </c>
      <c r="W322" s="42"/>
      <c r="X322" s="42"/>
      <c r="Y322" s="42"/>
      <c r="Z322" s="42"/>
      <c r="AA322" s="42">
        <f t="shared" si="59"/>
        <v>0</v>
      </c>
      <c r="AB322" s="42"/>
      <c r="AC322" s="42"/>
      <c r="AD322" s="42"/>
    </row>
    <row r="323" spans="1:30" x14ac:dyDescent="0.3">
      <c r="A323" s="58">
        <f t="shared" ref="A323:A386" si="65">F323*1000+G323</f>
        <v>421012</v>
      </c>
      <c r="B323" s="58" t="str">
        <f t="shared" si="64"/>
        <v>oui</v>
      </c>
      <c r="C323" s="58" t="str">
        <f t="shared" si="63"/>
        <v>oui</v>
      </c>
      <c r="D323" s="84"/>
      <c r="E323" s="20" t="s">
        <v>231</v>
      </c>
      <c r="F323" s="81">
        <v>421</v>
      </c>
      <c r="G323" s="81">
        <v>12</v>
      </c>
      <c r="H323" s="81" t="s">
        <v>664</v>
      </c>
      <c r="I323" s="81" t="s">
        <v>667</v>
      </c>
      <c r="J323" s="20" t="s">
        <v>290</v>
      </c>
      <c r="K323" s="23">
        <v>6</v>
      </c>
      <c r="L323" s="23">
        <v>10</v>
      </c>
      <c r="M323" s="23">
        <v>8</v>
      </c>
      <c r="N323" s="42" t="str">
        <f t="shared" ref="N323:N386" si="66">IF($T$5=F323,G323," ")</f>
        <v xml:space="preserve"> </v>
      </c>
      <c r="O323" s="42">
        <f t="shared" si="60"/>
        <v>3928</v>
      </c>
      <c r="P323" s="42">
        <f t="shared" si="61"/>
        <v>4038</v>
      </c>
      <c r="Q323" s="42">
        <f t="shared" si="62"/>
        <v>4190</v>
      </c>
      <c r="V323" s="42">
        <f t="shared" ref="V323:V386" si="67">IF(G334=12,F323,0)</f>
        <v>0</v>
      </c>
      <c r="W323" s="42"/>
      <c r="X323" s="42"/>
      <c r="Y323" s="42"/>
      <c r="Z323" s="42"/>
      <c r="AA323" s="42">
        <f t="shared" ref="AA323:AA386" si="68">IF(AND(G323=1,G334&lt;&gt;12),F323,0)</f>
        <v>0</v>
      </c>
      <c r="AB323" s="42"/>
      <c r="AC323" s="42"/>
      <c r="AD323" s="42"/>
    </row>
    <row r="324" spans="1:30" x14ac:dyDescent="0.3">
      <c r="A324" s="58">
        <f t="shared" si="65"/>
        <v>421013</v>
      </c>
      <c r="B324" s="58" t="str">
        <f t="shared" si="64"/>
        <v>oui</v>
      </c>
      <c r="C324" s="58" t="str">
        <f t="shared" si="63"/>
        <v>oui</v>
      </c>
      <c r="D324" s="84"/>
      <c r="E324" s="20" t="s">
        <v>231</v>
      </c>
      <c r="F324" s="81">
        <v>421</v>
      </c>
      <c r="G324" s="81">
        <v>13</v>
      </c>
      <c r="H324" s="81" t="s">
        <v>668</v>
      </c>
      <c r="I324" s="81" t="s">
        <v>669</v>
      </c>
      <c r="J324" s="20" t="s">
        <v>290</v>
      </c>
      <c r="K324" s="23">
        <v>12</v>
      </c>
      <c r="L324" s="23">
        <v>10</v>
      </c>
      <c r="M324" s="23">
        <v>10</v>
      </c>
      <c r="N324" s="42" t="str">
        <f t="shared" si="66"/>
        <v xml:space="preserve"> </v>
      </c>
      <c r="O324" s="42">
        <f t="shared" ref="O324:O387" si="69">SUM($K$2:$K$1001)</f>
        <v>3928</v>
      </c>
      <c r="P324" s="42">
        <f t="shared" ref="P324:P387" si="70">SUM($L$2:$L$1001)</f>
        <v>4038</v>
      </c>
      <c r="Q324" s="42">
        <f t="shared" ref="Q324:Q387" si="71">SUM($M$2:$M$1001)</f>
        <v>4190</v>
      </c>
      <c r="V324" s="42">
        <f t="shared" si="67"/>
        <v>0</v>
      </c>
      <c r="W324" s="42"/>
      <c r="X324" s="42"/>
      <c r="Y324" s="42"/>
      <c r="Z324" s="42"/>
      <c r="AA324" s="42">
        <f t="shared" si="68"/>
        <v>0</v>
      </c>
      <c r="AB324" s="42"/>
      <c r="AC324" s="42"/>
      <c r="AD324" s="42"/>
    </row>
    <row r="325" spans="1:30" x14ac:dyDescent="0.3">
      <c r="A325" s="58">
        <f t="shared" si="65"/>
        <v>421014</v>
      </c>
      <c r="B325" s="58" t="str">
        <f t="shared" si="64"/>
        <v>oui</v>
      </c>
      <c r="C325" s="58" t="str">
        <f t="shared" si="63"/>
        <v>oui</v>
      </c>
      <c r="D325" s="84"/>
      <c r="E325" s="20" t="s">
        <v>231</v>
      </c>
      <c r="F325" s="81">
        <v>421</v>
      </c>
      <c r="G325" s="81">
        <v>14</v>
      </c>
      <c r="H325" s="81" t="s">
        <v>668</v>
      </c>
      <c r="I325" s="81" t="s">
        <v>670</v>
      </c>
      <c r="J325" s="20" t="s">
        <v>290</v>
      </c>
      <c r="K325" s="23">
        <v>9</v>
      </c>
      <c r="L325" s="23">
        <v>9</v>
      </c>
      <c r="M325" s="23">
        <v>10</v>
      </c>
      <c r="N325" s="42" t="str">
        <f t="shared" si="66"/>
        <v xml:space="preserve"> </v>
      </c>
      <c r="O325" s="42">
        <f t="shared" si="69"/>
        <v>3928</v>
      </c>
      <c r="P325" s="42">
        <f t="shared" si="70"/>
        <v>4038</v>
      </c>
      <c r="Q325" s="42">
        <f t="shared" si="71"/>
        <v>4190</v>
      </c>
      <c r="V325" s="42">
        <f t="shared" si="67"/>
        <v>0</v>
      </c>
      <c r="W325" s="42"/>
      <c r="X325" s="42"/>
      <c r="Y325" s="42"/>
      <c r="Z325" s="42"/>
      <c r="AA325" s="42">
        <f t="shared" si="68"/>
        <v>0</v>
      </c>
      <c r="AB325" s="42"/>
      <c r="AC325" s="42"/>
      <c r="AD325" s="42"/>
    </row>
    <row r="326" spans="1:30" x14ac:dyDescent="0.3">
      <c r="A326" s="58">
        <f t="shared" si="65"/>
        <v>421015</v>
      </c>
      <c r="B326" s="58" t="str">
        <f t="shared" si="64"/>
        <v>oui</v>
      </c>
      <c r="C326" s="58" t="str">
        <f t="shared" si="63"/>
        <v>oui</v>
      </c>
      <c r="D326" s="84"/>
      <c r="E326" s="20" t="s">
        <v>231</v>
      </c>
      <c r="F326" s="81">
        <v>421</v>
      </c>
      <c r="G326" s="81">
        <v>15</v>
      </c>
      <c r="H326" s="81" t="s">
        <v>668</v>
      </c>
      <c r="I326" s="81" t="s">
        <v>671</v>
      </c>
      <c r="J326" s="20" t="s">
        <v>290</v>
      </c>
      <c r="K326" s="23">
        <v>10</v>
      </c>
      <c r="L326" s="23">
        <v>11</v>
      </c>
      <c r="M326" s="23">
        <v>9</v>
      </c>
      <c r="N326" s="42" t="str">
        <f t="shared" si="66"/>
        <v xml:space="preserve"> </v>
      </c>
      <c r="O326" s="42">
        <f t="shared" si="69"/>
        <v>3928</v>
      </c>
      <c r="P326" s="42">
        <f t="shared" si="70"/>
        <v>4038</v>
      </c>
      <c r="Q326" s="42">
        <f t="shared" si="71"/>
        <v>4190</v>
      </c>
      <c r="V326" s="42">
        <f t="shared" si="67"/>
        <v>0</v>
      </c>
      <c r="W326" s="42"/>
      <c r="X326" s="42"/>
      <c r="Y326" s="42"/>
      <c r="Z326" s="42"/>
      <c r="AA326" s="42">
        <f t="shared" si="68"/>
        <v>0</v>
      </c>
      <c r="AB326" s="42"/>
      <c r="AC326" s="42"/>
      <c r="AD326" s="42"/>
    </row>
    <row r="327" spans="1:30" x14ac:dyDescent="0.3">
      <c r="A327" s="58">
        <f t="shared" si="65"/>
        <v>421016</v>
      </c>
      <c r="B327" s="58" t="str">
        <f t="shared" si="64"/>
        <v>oui</v>
      </c>
      <c r="C327" s="58" t="str">
        <f t="shared" si="63"/>
        <v>oui</v>
      </c>
      <c r="D327" s="84"/>
      <c r="E327" s="20" t="s">
        <v>231</v>
      </c>
      <c r="F327" s="81">
        <v>421</v>
      </c>
      <c r="G327" s="81">
        <v>16</v>
      </c>
      <c r="H327" s="81" t="s">
        <v>672</v>
      </c>
      <c r="I327" s="81" t="s">
        <v>673</v>
      </c>
      <c r="J327" s="20"/>
      <c r="K327" s="23">
        <v>8</v>
      </c>
      <c r="L327" s="23">
        <v>12</v>
      </c>
      <c r="M327" s="23">
        <v>9</v>
      </c>
      <c r="N327" s="42" t="str">
        <f t="shared" si="66"/>
        <v xml:space="preserve"> </v>
      </c>
      <c r="O327" s="42">
        <f t="shared" si="69"/>
        <v>3928</v>
      </c>
      <c r="P327" s="42">
        <f t="shared" si="70"/>
        <v>4038</v>
      </c>
      <c r="Q327" s="42">
        <f t="shared" si="71"/>
        <v>4190</v>
      </c>
      <c r="V327" s="42">
        <f t="shared" si="67"/>
        <v>0</v>
      </c>
      <c r="W327" s="42"/>
      <c r="X327" s="42"/>
      <c r="Y327" s="42"/>
      <c r="Z327" s="42"/>
      <c r="AA327" s="42">
        <f t="shared" si="68"/>
        <v>0</v>
      </c>
      <c r="AB327" s="42"/>
      <c r="AC327" s="42"/>
      <c r="AD327" s="42"/>
    </row>
    <row r="328" spans="1:30" x14ac:dyDescent="0.3">
      <c r="A328" s="58">
        <f t="shared" si="65"/>
        <v>421017</v>
      </c>
      <c r="B328" s="58" t="str">
        <f t="shared" si="64"/>
        <v>oui</v>
      </c>
      <c r="C328" s="58" t="str">
        <f t="shared" si="63"/>
        <v>oui</v>
      </c>
      <c r="D328" s="84"/>
      <c r="E328" s="20" t="s">
        <v>231</v>
      </c>
      <c r="F328" s="81">
        <v>421</v>
      </c>
      <c r="G328" s="81">
        <v>17</v>
      </c>
      <c r="H328" s="81" t="s">
        <v>672</v>
      </c>
      <c r="I328" s="81" t="s">
        <v>674</v>
      </c>
      <c r="J328" s="20"/>
      <c r="K328" s="23">
        <v>10</v>
      </c>
      <c r="L328" s="23">
        <v>12</v>
      </c>
      <c r="M328" s="23">
        <v>10</v>
      </c>
      <c r="N328" s="42" t="str">
        <f t="shared" si="66"/>
        <v xml:space="preserve"> </v>
      </c>
      <c r="O328" s="42">
        <f t="shared" si="69"/>
        <v>3928</v>
      </c>
      <c r="P328" s="42">
        <f t="shared" si="70"/>
        <v>4038</v>
      </c>
      <c r="Q328" s="42">
        <f t="shared" si="71"/>
        <v>4190</v>
      </c>
      <c r="V328" s="42">
        <f t="shared" si="67"/>
        <v>0</v>
      </c>
      <c r="W328" s="42"/>
      <c r="X328" s="42"/>
      <c r="Y328" s="42"/>
      <c r="Z328" s="42"/>
      <c r="AA328" s="42">
        <f t="shared" si="68"/>
        <v>0</v>
      </c>
      <c r="AB328" s="42"/>
      <c r="AC328" s="42"/>
      <c r="AD328" s="42"/>
    </row>
    <row r="329" spans="1:30" x14ac:dyDescent="0.3">
      <c r="A329" s="58">
        <f t="shared" si="65"/>
        <v>421018</v>
      </c>
      <c r="B329" s="58" t="str">
        <f t="shared" si="64"/>
        <v>oui</v>
      </c>
      <c r="C329" s="58" t="str">
        <f t="shared" si="63"/>
        <v>oui</v>
      </c>
      <c r="D329" s="84"/>
      <c r="E329" s="20" t="s">
        <v>231</v>
      </c>
      <c r="F329" s="81">
        <v>421</v>
      </c>
      <c r="G329" s="81">
        <v>18</v>
      </c>
      <c r="H329" s="81" t="s">
        <v>672</v>
      </c>
      <c r="I329" s="81" t="s">
        <v>675</v>
      </c>
      <c r="J329" s="20"/>
      <c r="K329" s="23">
        <v>10</v>
      </c>
      <c r="L329" s="23">
        <v>12</v>
      </c>
      <c r="M329" s="23">
        <v>10</v>
      </c>
      <c r="N329" s="42" t="str">
        <f t="shared" si="66"/>
        <v xml:space="preserve"> </v>
      </c>
      <c r="O329" s="42">
        <f t="shared" si="69"/>
        <v>3928</v>
      </c>
      <c r="P329" s="42">
        <f t="shared" si="70"/>
        <v>4038</v>
      </c>
      <c r="Q329" s="42">
        <f t="shared" si="71"/>
        <v>4190</v>
      </c>
      <c r="V329" s="42">
        <f t="shared" si="67"/>
        <v>0</v>
      </c>
      <c r="W329" s="42"/>
      <c r="X329" s="42"/>
      <c r="Y329" s="42"/>
      <c r="Z329" s="42"/>
      <c r="AA329" s="42">
        <f t="shared" si="68"/>
        <v>0</v>
      </c>
      <c r="AB329" s="42"/>
      <c r="AC329" s="42"/>
      <c r="AD329" s="42"/>
    </row>
    <row r="330" spans="1:30" x14ac:dyDescent="0.3">
      <c r="A330" s="58">
        <f t="shared" si="65"/>
        <v>453001</v>
      </c>
      <c r="B330" s="58" t="str">
        <f t="shared" si="64"/>
        <v>oui</v>
      </c>
      <c r="C330" s="58" t="str">
        <f t="shared" si="63"/>
        <v>oui</v>
      </c>
      <c r="D330" s="84"/>
      <c r="E330" s="20" t="s">
        <v>231</v>
      </c>
      <c r="F330" s="81">
        <v>453</v>
      </c>
      <c r="G330" s="81">
        <v>1</v>
      </c>
      <c r="H330" s="81" t="s">
        <v>676</v>
      </c>
      <c r="I330" s="81" t="s">
        <v>677</v>
      </c>
      <c r="J330" s="20"/>
      <c r="K330" s="23">
        <v>7</v>
      </c>
      <c r="L330" s="23">
        <v>8</v>
      </c>
      <c r="M330" s="23">
        <v>10</v>
      </c>
      <c r="N330" s="42" t="str">
        <f t="shared" si="66"/>
        <v xml:space="preserve"> </v>
      </c>
      <c r="O330" s="42">
        <f t="shared" si="69"/>
        <v>3928</v>
      </c>
      <c r="P330" s="42">
        <f t="shared" si="70"/>
        <v>4038</v>
      </c>
      <c r="Q330" s="42">
        <f t="shared" si="71"/>
        <v>4190</v>
      </c>
      <c r="V330" s="42">
        <f t="shared" si="67"/>
        <v>453</v>
      </c>
      <c r="W330" s="42"/>
      <c r="X330" s="42"/>
      <c r="Y330" s="42"/>
      <c r="Z330" s="42"/>
      <c r="AA330" s="42">
        <f t="shared" si="68"/>
        <v>0</v>
      </c>
      <c r="AB330" s="42"/>
      <c r="AC330" s="42"/>
      <c r="AD330" s="42"/>
    </row>
    <row r="331" spans="1:30" x14ac:dyDescent="0.3">
      <c r="A331" s="58">
        <f t="shared" si="65"/>
        <v>453002</v>
      </c>
      <c r="B331" s="58" t="str">
        <f t="shared" si="64"/>
        <v>oui</v>
      </c>
      <c r="C331" s="58" t="str">
        <f t="shared" si="63"/>
        <v>oui</v>
      </c>
      <c r="D331" s="84"/>
      <c r="E331" s="20" t="s">
        <v>231</v>
      </c>
      <c r="F331" s="81">
        <v>453</v>
      </c>
      <c r="G331" s="81">
        <v>2</v>
      </c>
      <c r="H331" s="81" t="s">
        <v>676</v>
      </c>
      <c r="I331" s="81" t="s">
        <v>678</v>
      </c>
      <c r="J331" s="20"/>
      <c r="K331" s="23">
        <v>6</v>
      </c>
      <c r="L331" s="23">
        <v>8</v>
      </c>
      <c r="M331" s="23">
        <v>8</v>
      </c>
      <c r="N331" s="42" t="str">
        <f t="shared" si="66"/>
        <v xml:space="preserve"> </v>
      </c>
      <c r="O331" s="42">
        <f t="shared" si="69"/>
        <v>3928</v>
      </c>
      <c r="P331" s="42">
        <f t="shared" si="70"/>
        <v>4038</v>
      </c>
      <c r="Q331" s="42">
        <f t="shared" si="71"/>
        <v>4190</v>
      </c>
      <c r="V331" s="42">
        <f t="shared" si="67"/>
        <v>0</v>
      </c>
      <c r="W331" s="42"/>
      <c r="X331" s="42"/>
      <c r="Y331" s="42"/>
      <c r="Z331" s="42"/>
      <c r="AA331" s="42">
        <f t="shared" si="68"/>
        <v>0</v>
      </c>
      <c r="AB331" s="42"/>
      <c r="AC331" s="42"/>
      <c r="AD331" s="42"/>
    </row>
    <row r="332" spans="1:30" x14ac:dyDescent="0.3">
      <c r="A332" s="58">
        <f t="shared" si="65"/>
        <v>453003</v>
      </c>
      <c r="B332" s="58" t="str">
        <f t="shared" si="64"/>
        <v>oui</v>
      </c>
      <c r="C332" s="58" t="str">
        <f t="shared" si="63"/>
        <v>oui</v>
      </c>
      <c r="D332" s="84"/>
      <c r="E332" s="20" t="s">
        <v>231</v>
      </c>
      <c r="F332" s="81">
        <v>453</v>
      </c>
      <c r="G332" s="81">
        <v>3</v>
      </c>
      <c r="H332" s="81" t="s">
        <v>676</v>
      </c>
      <c r="I332" s="81" t="s">
        <v>679</v>
      </c>
      <c r="J332" s="20"/>
      <c r="K332" s="23">
        <v>7</v>
      </c>
      <c r="L332" s="23">
        <v>8</v>
      </c>
      <c r="M332" s="23">
        <v>8</v>
      </c>
      <c r="N332" s="42" t="str">
        <f t="shared" si="66"/>
        <v xml:space="preserve"> </v>
      </c>
      <c r="O332" s="42">
        <f t="shared" si="69"/>
        <v>3928</v>
      </c>
      <c r="P332" s="42">
        <f t="shared" si="70"/>
        <v>4038</v>
      </c>
      <c r="Q332" s="42">
        <f t="shared" si="71"/>
        <v>4190</v>
      </c>
      <c r="V332" s="42">
        <f t="shared" si="67"/>
        <v>0</v>
      </c>
      <c r="W332" s="42"/>
      <c r="X332" s="42"/>
      <c r="Y332" s="42"/>
      <c r="Z332" s="42"/>
      <c r="AA332" s="42">
        <f t="shared" si="68"/>
        <v>0</v>
      </c>
      <c r="AB332" s="42"/>
      <c r="AC332" s="42"/>
      <c r="AD332" s="42"/>
    </row>
    <row r="333" spans="1:30" x14ac:dyDescent="0.3">
      <c r="A333" s="58">
        <f t="shared" si="65"/>
        <v>453004</v>
      </c>
      <c r="B333" s="58" t="str">
        <f t="shared" si="64"/>
        <v>oui</v>
      </c>
      <c r="C333" s="58" t="str">
        <f t="shared" si="63"/>
        <v>oui</v>
      </c>
      <c r="D333" s="84"/>
      <c r="E333" s="20" t="s">
        <v>231</v>
      </c>
      <c r="F333" s="81">
        <v>453</v>
      </c>
      <c r="G333" s="81">
        <v>4</v>
      </c>
      <c r="H333" s="81" t="s">
        <v>680</v>
      </c>
      <c r="I333" s="81" t="s">
        <v>681</v>
      </c>
      <c r="J333" s="20" t="s">
        <v>290</v>
      </c>
      <c r="K333" s="23">
        <v>8</v>
      </c>
      <c r="L333" s="23">
        <v>9</v>
      </c>
      <c r="M333" s="23">
        <v>11</v>
      </c>
      <c r="N333" s="42" t="str">
        <f t="shared" si="66"/>
        <v xml:space="preserve"> </v>
      </c>
      <c r="O333" s="42">
        <f t="shared" si="69"/>
        <v>3928</v>
      </c>
      <c r="P333" s="42">
        <f t="shared" si="70"/>
        <v>4038</v>
      </c>
      <c r="Q333" s="42">
        <f t="shared" si="71"/>
        <v>4190</v>
      </c>
      <c r="V333" s="42">
        <f t="shared" si="67"/>
        <v>0</v>
      </c>
      <c r="W333" s="42"/>
      <c r="X333" s="42"/>
      <c r="Y333" s="42"/>
      <c r="Z333" s="42"/>
      <c r="AA333" s="42">
        <f t="shared" si="68"/>
        <v>0</v>
      </c>
      <c r="AB333" s="42"/>
      <c r="AC333" s="42"/>
      <c r="AD333" s="42"/>
    </row>
    <row r="334" spans="1:30" x14ac:dyDescent="0.3">
      <c r="A334" s="58">
        <f t="shared" si="65"/>
        <v>453005</v>
      </c>
      <c r="B334" s="58" t="str">
        <f t="shared" si="64"/>
        <v>oui</v>
      </c>
      <c r="C334" s="58" t="str">
        <f t="shared" si="63"/>
        <v>oui</v>
      </c>
      <c r="D334" s="84"/>
      <c r="E334" s="20" t="s">
        <v>231</v>
      </c>
      <c r="F334" s="81">
        <v>453</v>
      </c>
      <c r="G334" s="81">
        <v>5</v>
      </c>
      <c r="H334" s="81" t="s">
        <v>680</v>
      </c>
      <c r="I334" s="81" t="s">
        <v>682</v>
      </c>
      <c r="J334" s="20" t="s">
        <v>290</v>
      </c>
      <c r="K334" s="23">
        <v>7</v>
      </c>
      <c r="L334" s="23">
        <v>8</v>
      </c>
      <c r="M334" s="23">
        <v>9</v>
      </c>
      <c r="N334" s="42" t="str">
        <f t="shared" si="66"/>
        <v xml:space="preserve"> </v>
      </c>
      <c r="O334" s="42">
        <f t="shared" si="69"/>
        <v>3928</v>
      </c>
      <c r="P334" s="42">
        <f t="shared" si="70"/>
        <v>4038</v>
      </c>
      <c r="Q334" s="42">
        <f t="shared" si="71"/>
        <v>4190</v>
      </c>
      <c r="V334" s="42">
        <f t="shared" si="67"/>
        <v>0</v>
      </c>
      <c r="W334" s="42"/>
      <c r="X334" s="42"/>
      <c r="Y334" s="42"/>
      <c r="Z334" s="42"/>
      <c r="AA334" s="42">
        <f t="shared" si="68"/>
        <v>0</v>
      </c>
      <c r="AB334" s="42"/>
      <c r="AC334" s="42"/>
      <c r="AD334" s="42"/>
    </row>
    <row r="335" spans="1:30" x14ac:dyDescent="0.3">
      <c r="A335" s="58">
        <f t="shared" si="65"/>
        <v>453006</v>
      </c>
      <c r="B335" s="58" t="str">
        <f t="shared" si="64"/>
        <v>oui</v>
      </c>
      <c r="C335" s="58" t="str">
        <f t="shared" si="63"/>
        <v>oui</v>
      </c>
      <c r="D335" s="84"/>
      <c r="E335" s="20" t="s">
        <v>231</v>
      </c>
      <c r="F335" s="81">
        <v>453</v>
      </c>
      <c r="G335" s="81">
        <v>6</v>
      </c>
      <c r="H335" s="81" t="s">
        <v>680</v>
      </c>
      <c r="I335" s="81" t="s">
        <v>683</v>
      </c>
      <c r="J335" s="20" t="s">
        <v>290</v>
      </c>
      <c r="K335" s="23">
        <v>9</v>
      </c>
      <c r="L335" s="23">
        <v>8</v>
      </c>
      <c r="M335" s="23">
        <v>11</v>
      </c>
      <c r="N335" s="42" t="str">
        <f t="shared" si="66"/>
        <v xml:space="preserve"> </v>
      </c>
      <c r="O335" s="42">
        <f t="shared" si="69"/>
        <v>3928</v>
      </c>
      <c r="P335" s="42">
        <f t="shared" si="70"/>
        <v>4038</v>
      </c>
      <c r="Q335" s="42">
        <f t="shared" si="71"/>
        <v>4190</v>
      </c>
      <c r="V335" s="42">
        <f t="shared" si="67"/>
        <v>0</v>
      </c>
      <c r="W335" s="42"/>
      <c r="X335" s="42"/>
      <c r="Y335" s="42"/>
      <c r="Z335" s="42"/>
      <c r="AA335" s="42">
        <f t="shared" si="68"/>
        <v>0</v>
      </c>
      <c r="AB335" s="42"/>
      <c r="AC335" s="42"/>
      <c r="AD335" s="42"/>
    </row>
    <row r="336" spans="1:30" x14ac:dyDescent="0.3">
      <c r="A336" s="58">
        <f t="shared" si="65"/>
        <v>453007</v>
      </c>
      <c r="B336" s="58" t="str">
        <f t="shared" si="64"/>
        <v>oui</v>
      </c>
      <c r="C336" s="58" t="str">
        <f t="shared" si="63"/>
        <v>oui</v>
      </c>
      <c r="D336" s="84"/>
      <c r="E336" s="20" t="s">
        <v>231</v>
      </c>
      <c r="F336" s="81">
        <v>453</v>
      </c>
      <c r="G336" s="81">
        <v>7</v>
      </c>
      <c r="H336" s="81" t="s">
        <v>684</v>
      </c>
      <c r="I336" s="81" t="s">
        <v>685</v>
      </c>
      <c r="J336" s="20"/>
      <c r="K336" s="23">
        <v>14</v>
      </c>
      <c r="L336" s="23">
        <v>10</v>
      </c>
      <c r="M336" s="23">
        <v>12</v>
      </c>
      <c r="N336" s="42" t="str">
        <f t="shared" si="66"/>
        <v xml:space="preserve"> </v>
      </c>
      <c r="O336" s="42">
        <f t="shared" si="69"/>
        <v>3928</v>
      </c>
      <c r="P336" s="42">
        <f t="shared" si="70"/>
        <v>4038</v>
      </c>
      <c r="Q336" s="42">
        <f t="shared" si="71"/>
        <v>4190</v>
      </c>
      <c r="V336" s="42">
        <f t="shared" si="67"/>
        <v>0</v>
      </c>
      <c r="W336" s="42"/>
      <c r="X336" s="42"/>
      <c r="Y336" s="42"/>
      <c r="Z336" s="42"/>
      <c r="AA336" s="42">
        <f t="shared" si="68"/>
        <v>0</v>
      </c>
      <c r="AB336" s="42"/>
      <c r="AC336" s="42"/>
      <c r="AD336" s="42"/>
    </row>
    <row r="337" spans="1:30" x14ac:dyDescent="0.3">
      <c r="A337" s="58">
        <f t="shared" si="65"/>
        <v>453008</v>
      </c>
      <c r="B337" s="58" t="str">
        <f t="shared" si="64"/>
        <v>oui</v>
      </c>
      <c r="C337" s="58" t="str">
        <f t="shared" si="63"/>
        <v>oui</v>
      </c>
      <c r="D337" s="84"/>
      <c r="E337" s="20" t="s">
        <v>231</v>
      </c>
      <c r="F337" s="81">
        <v>453</v>
      </c>
      <c r="G337" s="81">
        <v>8</v>
      </c>
      <c r="H337" s="81" t="s">
        <v>684</v>
      </c>
      <c r="I337" s="81" t="s">
        <v>686</v>
      </c>
      <c r="J337" s="20"/>
      <c r="K337" s="23">
        <v>10</v>
      </c>
      <c r="L337" s="23">
        <v>12</v>
      </c>
      <c r="M337" s="23">
        <v>17</v>
      </c>
      <c r="N337" s="42" t="str">
        <f t="shared" si="66"/>
        <v xml:space="preserve"> </v>
      </c>
      <c r="O337" s="42">
        <f t="shared" si="69"/>
        <v>3928</v>
      </c>
      <c r="P337" s="42">
        <f t="shared" si="70"/>
        <v>4038</v>
      </c>
      <c r="Q337" s="42">
        <f t="shared" si="71"/>
        <v>4190</v>
      </c>
      <c r="V337" s="42">
        <f t="shared" si="67"/>
        <v>0</v>
      </c>
      <c r="W337" s="42"/>
      <c r="X337" s="42"/>
      <c r="Y337" s="42"/>
      <c r="Z337" s="42"/>
      <c r="AA337" s="42">
        <f t="shared" si="68"/>
        <v>0</v>
      </c>
      <c r="AB337" s="42"/>
      <c r="AC337" s="42"/>
      <c r="AD337" s="42"/>
    </row>
    <row r="338" spans="1:30" x14ac:dyDescent="0.3">
      <c r="A338" s="58">
        <f t="shared" si="65"/>
        <v>453009</v>
      </c>
      <c r="B338" s="58" t="str">
        <f t="shared" si="64"/>
        <v>oui</v>
      </c>
      <c r="C338" s="58" t="str">
        <f t="shared" si="63"/>
        <v>oui</v>
      </c>
      <c r="D338" s="84"/>
      <c r="E338" s="20" t="s">
        <v>231</v>
      </c>
      <c r="F338" s="81">
        <v>453</v>
      </c>
      <c r="G338" s="81">
        <v>9</v>
      </c>
      <c r="H338" s="81" t="s">
        <v>684</v>
      </c>
      <c r="I338" s="81" t="s">
        <v>687</v>
      </c>
      <c r="J338" s="20"/>
      <c r="K338" s="23">
        <v>13</v>
      </c>
      <c r="L338" s="23">
        <v>12</v>
      </c>
      <c r="M338" s="23">
        <v>14</v>
      </c>
      <c r="N338" s="42" t="str">
        <f t="shared" si="66"/>
        <v xml:space="preserve"> </v>
      </c>
      <c r="O338" s="42">
        <f t="shared" si="69"/>
        <v>3928</v>
      </c>
      <c r="P338" s="42">
        <f t="shared" si="70"/>
        <v>4038</v>
      </c>
      <c r="Q338" s="42">
        <f t="shared" si="71"/>
        <v>4190</v>
      </c>
      <c r="V338" s="42">
        <f t="shared" si="67"/>
        <v>0</v>
      </c>
      <c r="W338" s="42"/>
      <c r="X338" s="42"/>
      <c r="Y338" s="42"/>
      <c r="Z338" s="42"/>
      <c r="AA338" s="42">
        <f t="shared" si="68"/>
        <v>0</v>
      </c>
      <c r="AB338" s="42"/>
      <c r="AC338" s="42"/>
      <c r="AD338" s="42"/>
    </row>
    <row r="339" spans="1:30" x14ac:dyDescent="0.3">
      <c r="A339" s="58">
        <f t="shared" si="65"/>
        <v>453010</v>
      </c>
      <c r="B339" s="58" t="str">
        <f t="shared" si="64"/>
        <v>oui</v>
      </c>
      <c r="C339" s="58" t="str">
        <f t="shared" si="63"/>
        <v>oui</v>
      </c>
      <c r="D339" s="84"/>
      <c r="E339" s="20" t="s">
        <v>231</v>
      </c>
      <c r="F339" s="81">
        <v>453</v>
      </c>
      <c r="G339" s="81">
        <v>10</v>
      </c>
      <c r="H339" s="81" t="s">
        <v>688</v>
      </c>
      <c r="I339" s="81" t="s">
        <v>689</v>
      </c>
      <c r="J339" s="20"/>
      <c r="K339" s="23">
        <v>7</v>
      </c>
      <c r="L339" s="23">
        <v>8</v>
      </c>
      <c r="M339" s="23">
        <v>11</v>
      </c>
      <c r="N339" s="42" t="str">
        <f t="shared" si="66"/>
        <v xml:space="preserve"> </v>
      </c>
      <c r="O339" s="42">
        <f t="shared" si="69"/>
        <v>3928</v>
      </c>
      <c r="P339" s="42">
        <f t="shared" si="70"/>
        <v>4038</v>
      </c>
      <c r="Q339" s="42">
        <f t="shared" si="71"/>
        <v>4190</v>
      </c>
      <c r="V339" s="42">
        <f t="shared" si="67"/>
        <v>0</v>
      </c>
      <c r="W339" s="42"/>
      <c r="X339" s="42"/>
      <c r="Y339" s="42"/>
      <c r="Z339" s="42"/>
      <c r="AA339" s="42">
        <f t="shared" si="68"/>
        <v>0</v>
      </c>
      <c r="AB339" s="42"/>
      <c r="AC339" s="42"/>
      <c r="AD339" s="42"/>
    </row>
    <row r="340" spans="1:30" x14ac:dyDescent="0.3">
      <c r="A340" s="58">
        <f t="shared" si="65"/>
        <v>453011</v>
      </c>
      <c r="B340" s="58" t="str">
        <f t="shared" si="64"/>
        <v>oui</v>
      </c>
      <c r="C340" s="58" t="str">
        <f t="shared" si="63"/>
        <v>oui</v>
      </c>
      <c r="D340" s="84"/>
      <c r="E340" s="20" t="s">
        <v>231</v>
      </c>
      <c r="F340" s="81">
        <v>453</v>
      </c>
      <c r="G340" s="81">
        <v>11</v>
      </c>
      <c r="H340" s="81" t="s">
        <v>688</v>
      </c>
      <c r="I340" s="81" t="s">
        <v>690</v>
      </c>
      <c r="J340" s="20"/>
      <c r="K340" s="23">
        <v>13</v>
      </c>
      <c r="L340" s="23">
        <v>15</v>
      </c>
      <c r="M340" s="23">
        <v>17</v>
      </c>
      <c r="N340" s="42" t="str">
        <f t="shared" si="66"/>
        <v xml:space="preserve"> </v>
      </c>
      <c r="O340" s="42">
        <f t="shared" si="69"/>
        <v>3928</v>
      </c>
      <c r="P340" s="42">
        <f t="shared" si="70"/>
        <v>4038</v>
      </c>
      <c r="Q340" s="42">
        <f t="shared" si="71"/>
        <v>4190</v>
      </c>
      <c r="V340" s="42">
        <f t="shared" si="67"/>
        <v>0</v>
      </c>
      <c r="W340" s="42"/>
      <c r="X340" s="42"/>
      <c r="Y340" s="42"/>
      <c r="Z340" s="42"/>
      <c r="AA340" s="42">
        <f t="shared" si="68"/>
        <v>0</v>
      </c>
      <c r="AB340" s="42"/>
      <c r="AC340" s="42"/>
      <c r="AD340" s="42"/>
    </row>
    <row r="341" spans="1:30" x14ac:dyDescent="0.3">
      <c r="A341" s="58">
        <f t="shared" si="65"/>
        <v>453012</v>
      </c>
      <c r="B341" s="58" t="str">
        <f t="shared" si="64"/>
        <v>oui</v>
      </c>
      <c r="C341" s="58" t="str">
        <f t="shared" si="63"/>
        <v>oui</v>
      </c>
      <c r="D341" s="84"/>
      <c r="E341" s="20" t="s">
        <v>231</v>
      </c>
      <c r="F341" s="81">
        <v>453</v>
      </c>
      <c r="G341" s="81">
        <v>12</v>
      </c>
      <c r="H341" s="81" t="s">
        <v>688</v>
      </c>
      <c r="I341" s="81" t="s">
        <v>691</v>
      </c>
      <c r="J341" s="20"/>
      <c r="K341" s="23">
        <v>7</v>
      </c>
      <c r="L341" s="23">
        <v>8</v>
      </c>
      <c r="M341" s="23">
        <v>9</v>
      </c>
      <c r="N341" s="42" t="str">
        <f t="shared" si="66"/>
        <v xml:space="preserve"> </v>
      </c>
      <c r="O341" s="42">
        <f t="shared" si="69"/>
        <v>3928</v>
      </c>
      <c r="P341" s="42">
        <f t="shared" si="70"/>
        <v>4038</v>
      </c>
      <c r="Q341" s="42">
        <f t="shared" si="71"/>
        <v>4190</v>
      </c>
      <c r="V341" s="42">
        <f t="shared" si="67"/>
        <v>0</v>
      </c>
      <c r="W341" s="42"/>
      <c r="X341" s="42"/>
      <c r="Y341" s="42"/>
      <c r="Z341" s="42"/>
      <c r="AA341" s="42">
        <f t="shared" si="68"/>
        <v>0</v>
      </c>
      <c r="AB341" s="42"/>
      <c r="AC341" s="42"/>
      <c r="AD341" s="42"/>
    </row>
    <row r="342" spans="1:30" x14ac:dyDescent="0.3">
      <c r="A342" s="58">
        <f t="shared" si="65"/>
        <v>0</v>
      </c>
      <c r="B342" s="58" t="str">
        <f t="shared" si="64"/>
        <v>oui</v>
      </c>
      <c r="C342" s="58" t="str">
        <f t="shared" si="63"/>
        <v>oui</v>
      </c>
      <c r="D342" s="84"/>
      <c r="E342" s="20"/>
      <c r="F342" s="81"/>
      <c r="G342" s="81"/>
      <c r="H342" s="81"/>
      <c r="I342" s="81"/>
      <c r="J342" s="20"/>
      <c r="K342" s="23"/>
      <c r="L342" s="23"/>
      <c r="M342" s="23"/>
      <c r="N342" s="42">
        <f t="shared" si="66"/>
        <v>0</v>
      </c>
      <c r="O342" s="42">
        <f t="shared" si="69"/>
        <v>3928</v>
      </c>
      <c r="P342" s="42">
        <f t="shared" si="70"/>
        <v>4038</v>
      </c>
      <c r="Q342" s="42">
        <f t="shared" si="71"/>
        <v>4190</v>
      </c>
      <c r="V342" s="42">
        <f t="shared" si="67"/>
        <v>0</v>
      </c>
      <c r="W342" s="42"/>
      <c r="X342" s="42"/>
      <c r="Y342" s="42"/>
      <c r="Z342" s="42"/>
      <c r="AA342" s="42">
        <f t="shared" si="68"/>
        <v>0</v>
      </c>
      <c r="AB342" s="42"/>
      <c r="AC342" s="42"/>
      <c r="AD342" s="42"/>
    </row>
    <row r="343" spans="1:30" x14ac:dyDescent="0.3">
      <c r="A343" s="58">
        <f t="shared" si="65"/>
        <v>0</v>
      </c>
      <c r="B343" s="58" t="str">
        <f t="shared" si="64"/>
        <v>oui</v>
      </c>
      <c r="C343" s="58" t="str">
        <f t="shared" si="63"/>
        <v>oui</v>
      </c>
      <c r="D343" s="84"/>
      <c r="E343" s="20"/>
      <c r="F343" s="81"/>
      <c r="G343" s="81"/>
      <c r="H343" s="81"/>
      <c r="I343" s="81"/>
      <c r="J343" s="20"/>
      <c r="K343" s="23"/>
      <c r="L343" s="23"/>
      <c r="M343" s="23"/>
      <c r="N343" s="42">
        <f t="shared" si="66"/>
        <v>0</v>
      </c>
      <c r="O343" s="42">
        <f t="shared" si="69"/>
        <v>3928</v>
      </c>
      <c r="P343" s="42">
        <f t="shared" si="70"/>
        <v>4038</v>
      </c>
      <c r="Q343" s="42">
        <f t="shared" si="71"/>
        <v>4190</v>
      </c>
      <c r="V343" s="42">
        <f t="shared" si="67"/>
        <v>0</v>
      </c>
      <c r="W343" s="42"/>
      <c r="X343" s="42"/>
      <c r="Y343" s="42"/>
      <c r="Z343" s="42"/>
      <c r="AA343" s="42">
        <f t="shared" si="68"/>
        <v>0</v>
      </c>
      <c r="AB343" s="42"/>
      <c r="AC343" s="42"/>
      <c r="AD343" s="42"/>
    </row>
    <row r="344" spans="1:30" x14ac:dyDescent="0.3">
      <c r="A344" s="58">
        <f t="shared" si="65"/>
        <v>0</v>
      </c>
      <c r="B344" s="58" t="str">
        <f t="shared" si="64"/>
        <v>oui</v>
      </c>
      <c r="C344" s="58" t="str">
        <f t="shared" si="63"/>
        <v>oui</v>
      </c>
      <c r="D344" s="84"/>
      <c r="E344" s="20"/>
      <c r="F344" s="81"/>
      <c r="G344" s="81"/>
      <c r="H344" s="81"/>
      <c r="I344" s="81"/>
      <c r="J344" s="20"/>
      <c r="K344" s="23"/>
      <c r="L344" s="23"/>
      <c r="M344" s="23"/>
      <c r="N344" s="42">
        <f t="shared" si="66"/>
        <v>0</v>
      </c>
      <c r="O344" s="42">
        <f t="shared" si="69"/>
        <v>3928</v>
      </c>
      <c r="P344" s="42">
        <f t="shared" si="70"/>
        <v>4038</v>
      </c>
      <c r="Q344" s="42">
        <f t="shared" si="71"/>
        <v>4190</v>
      </c>
      <c r="V344" s="42">
        <f t="shared" si="67"/>
        <v>0</v>
      </c>
      <c r="W344" s="42"/>
      <c r="X344" s="42"/>
      <c r="Y344" s="42"/>
      <c r="Z344" s="42"/>
      <c r="AA344" s="42">
        <f t="shared" si="68"/>
        <v>0</v>
      </c>
      <c r="AB344" s="42"/>
      <c r="AC344" s="42"/>
      <c r="AD344" s="42"/>
    </row>
    <row r="345" spans="1:30" x14ac:dyDescent="0.3">
      <c r="A345" s="58">
        <f t="shared" si="65"/>
        <v>0</v>
      </c>
      <c r="B345" s="58" t="str">
        <f t="shared" ref="B345:B408" si="72">IF(H345=H342,"non","oui")</f>
        <v>non</v>
      </c>
      <c r="C345" s="58" t="str">
        <f t="shared" si="63"/>
        <v>oui</v>
      </c>
      <c r="D345" s="84"/>
      <c r="E345" s="20"/>
      <c r="F345" s="81"/>
      <c r="G345" s="81"/>
      <c r="H345" s="81"/>
      <c r="I345" s="81"/>
      <c r="J345" s="20"/>
      <c r="K345" s="23"/>
      <c r="L345" s="23"/>
      <c r="M345" s="23"/>
      <c r="N345" s="42">
        <f t="shared" si="66"/>
        <v>0</v>
      </c>
      <c r="O345" s="42">
        <f t="shared" si="69"/>
        <v>3928</v>
      </c>
      <c r="P345" s="42">
        <f t="shared" si="70"/>
        <v>4038</v>
      </c>
      <c r="Q345" s="42">
        <f t="shared" si="71"/>
        <v>4190</v>
      </c>
      <c r="V345" s="42">
        <f t="shared" si="67"/>
        <v>0</v>
      </c>
      <c r="W345" s="42"/>
      <c r="X345" s="42"/>
      <c r="Y345" s="42"/>
      <c r="Z345" s="42"/>
      <c r="AA345" s="42">
        <f t="shared" si="68"/>
        <v>0</v>
      </c>
      <c r="AB345" s="42"/>
      <c r="AC345" s="42"/>
      <c r="AD345" s="42"/>
    </row>
    <row r="346" spans="1:30" x14ac:dyDescent="0.3">
      <c r="A346" s="58">
        <f t="shared" si="65"/>
        <v>0</v>
      </c>
      <c r="B346" s="58" t="str">
        <f t="shared" si="72"/>
        <v>non</v>
      </c>
      <c r="C346" s="58" t="str">
        <f t="shared" si="63"/>
        <v>oui</v>
      </c>
      <c r="D346" s="84"/>
      <c r="E346" s="20"/>
      <c r="F346" s="81"/>
      <c r="G346" s="81"/>
      <c r="H346" s="81"/>
      <c r="I346" s="81"/>
      <c r="J346" s="20"/>
      <c r="K346" s="23"/>
      <c r="L346" s="23"/>
      <c r="M346" s="23"/>
      <c r="N346" s="42">
        <f t="shared" si="66"/>
        <v>0</v>
      </c>
      <c r="O346" s="42">
        <f t="shared" si="69"/>
        <v>3928</v>
      </c>
      <c r="P346" s="42">
        <f t="shared" si="70"/>
        <v>4038</v>
      </c>
      <c r="Q346" s="42">
        <f t="shared" si="71"/>
        <v>4190</v>
      </c>
      <c r="V346" s="42">
        <f t="shared" si="67"/>
        <v>0</v>
      </c>
      <c r="W346" s="42"/>
      <c r="X346" s="42"/>
      <c r="Y346" s="42"/>
      <c r="Z346" s="42"/>
      <c r="AA346" s="42">
        <f t="shared" si="68"/>
        <v>0</v>
      </c>
      <c r="AB346" s="42"/>
      <c r="AC346" s="42"/>
      <c r="AD346" s="42"/>
    </row>
    <row r="347" spans="1:30" x14ac:dyDescent="0.3">
      <c r="A347" s="58">
        <f t="shared" si="65"/>
        <v>0</v>
      </c>
      <c r="B347" s="58" t="str">
        <f t="shared" si="72"/>
        <v>non</v>
      </c>
      <c r="C347" s="58" t="str">
        <f t="shared" si="63"/>
        <v>oui</v>
      </c>
      <c r="D347" s="84"/>
      <c r="E347" s="20"/>
      <c r="F347" s="81"/>
      <c r="G347" s="81"/>
      <c r="H347" s="81"/>
      <c r="I347" s="81"/>
      <c r="J347" s="20"/>
      <c r="K347" s="23"/>
      <c r="L347" s="23"/>
      <c r="M347" s="23"/>
      <c r="N347" s="42">
        <f t="shared" si="66"/>
        <v>0</v>
      </c>
      <c r="O347" s="42">
        <f t="shared" si="69"/>
        <v>3928</v>
      </c>
      <c r="P347" s="42">
        <f t="shared" si="70"/>
        <v>4038</v>
      </c>
      <c r="Q347" s="42">
        <f t="shared" si="71"/>
        <v>4190</v>
      </c>
      <c r="V347" s="42">
        <f t="shared" si="67"/>
        <v>0</v>
      </c>
      <c r="W347" s="42"/>
      <c r="X347" s="42"/>
      <c r="Y347" s="42"/>
      <c r="Z347" s="42"/>
      <c r="AA347" s="42">
        <f t="shared" si="68"/>
        <v>0</v>
      </c>
      <c r="AB347" s="42"/>
      <c r="AC347" s="42"/>
      <c r="AD347" s="42"/>
    </row>
    <row r="348" spans="1:30" x14ac:dyDescent="0.3">
      <c r="A348" s="58">
        <f t="shared" si="65"/>
        <v>0</v>
      </c>
      <c r="B348" s="58" t="str">
        <f t="shared" si="72"/>
        <v>non</v>
      </c>
      <c r="C348" s="58" t="str">
        <f t="shared" si="63"/>
        <v>oui</v>
      </c>
      <c r="D348" s="84"/>
      <c r="E348" s="20"/>
      <c r="F348" s="81"/>
      <c r="G348" s="81"/>
      <c r="H348" s="81"/>
      <c r="I348" s="81"/>
      <c r="J348" s="20"/>
      <c r="K348" s="23"/>
      <c r="L348" s="23"/>
      <c r="M348" s="23"/>
      <c r="N348" s="42">
        <f t="shared" si="66"/>
        <v>0</v>
      </c>
      <c r="O348" s="42">
        <f t="shared" si="69"/>
        <v>3928</v>
      </c>
      <c r="P348" s="42">
        <f t="shared" si="70"/>
        <v>4038</v>
      </c>
      <c r="Q348" s="42">
        <f t="shared" si="71"/>
        <v>4190</v>
      </c>
      <c r="V348" s="42">
        <f t="shared" si="67"/>
        <v>0</v>
      </c>
      <c r="W348" s="42"/>
      <c r="X348" s="42"/>
      <c r="Y348" s="42"/>
      <c r="Z348" s="42"/>
      <c r="AA348" s="42">
        <f t="shared" si="68"/>
        <v>0</v>
      </c>
      <c r="AB348" s="42"/>
      <c r="AC348" s="42"/>
      <c r="AD348" s="42"/>
    </row>
    <row r="349" spans="1:30" x14ac:dyDescent="0.3">
      <c r="A349" s="58">
        <f t="shared" si="65"/>
        <v>0</v>
      </c>
      <c r="B349" s="58" t="str">
        <f t="shared" si="72"/>
        <v>non</v>
      </c>
      <c r="C349" s="58" t="str">
        <f t="shared" si="63"/>
        <v>oui</v>
      </c>
      <c r="D349" s="84"/>
      <c r="E349" s="20"/>
      <c r="F349" s="81"/>
      <c r="G349" s="81"/>
      <c r="H349" s="81"/>
      <c r="I349" s="81"/>
      <c r="J349" s="20"/>
      <c r="K349" s="23"/>
      <c r="L349" s="23"/>
      <c r="M349" s="23"/>
      <c r="N349" s="42">
        <f t="shared" si="66"/>
        <v>0</v>
      </c>
      <c r="O349" s="42">
        <f t="shared" si="69"/>
        <v>3928</v>
      </c>
      <c r="P349" s="42">
        <f t="shared" si="70"/>
        <v>4038</v>
      </c>
      <c r="Q349" s="42">
        <f t="shared" si="71"/>
        <v>4190</v>
      </c>
      <c r="V349" s="42">
        <f t="shared" si="67"/>
        <v>0</v>
      </c>
      <c r="W349" s="42"/>
      <c r="X349" s="42"/>
      <c r="Y349" s="42"/>
      <c r="Z349" s="42"/>
      <c r="AA349" s="42">
        <f t="shared" si="68"/>
        <v>0</v>
      </c>
      <c r="AB349" s="42"/>
      <c r="AC349" s="42"/>
      <c r="AD349" s="42"/>
    </row>
    <row r="350" spans="1:30" x14ac:dyDescent="0.3">
      <c r="A350" s="58">
        <f t="shared" si="65"/>
        <v>0</v>
      </c>
      <c r="B350" s="58" t="str">
        <f t="shared" si="72"/>
        <v>non</v>
      </c>
      <c r="C350" s="58" t="str">
        <f t="shared" si="63"/>
        <v>oui</v>
      </c>
      <c r="D350" s="84"/>
      <c r="E350" s="20"/>
      <c r="F350" s="81"/>
      <c r="G350" s="81"/>
      <c r="H350" s="81"/>
      <c r="I350" s="81"/>
      <c r="J350" s="20"/>
      <c r="K350" s="23"/>
      <c r="L350" s="23"/>
      <c r="M350" s="23"/>
      <c r="N350" s="42">
        <f t="shared" si="66"/>
        <v>0</v>
      </c>
      <c r="O350" s="42">
        <f t="shared" si="69"/>
        <v>3928</v>
      </c>
      <c r="P350" s="42">
        <f t="shared" si="70"/>
        <v>4038</v>
      </c>
      <c r="Q350" s="42">
        <f t="shared" si="71"/>
        <v>4190</v>
      </c>
      <c r="V350" s="42">
        <f t="shared" si="67"/>
        <v>0</v>
      </c>
      <c r="W350" s="42"/>
      <c r="X350" s="42"/>
      <c r="Y350" s="42"/>
      <c r="Z350" s="42"/>
      <c r="AA350" s="42">
        <f t="shared" si="68"/>
        <v>0</v>
      </c>
      <c r="AB350" s="42"/>
      <c r="AC350" s="42"/>
      <c r="AD350" s="42"/>
    </row>
    <row r="351" spans="1:30" x14ac:dyDescent="0.3">
      <c r="A351" s="58">
        <f t="shared" si="65"/>
        <v>0</v>
      </c>
      <c r="B351" s="58" t="str">
        <f t="shared" si="72"/>
        <v>non</v>
      </c>
      <c r="C351" s="58" t="str">
        <f t="shared" si="63"/>
        <v>oui</v>
      </c>
      <c r="D351" s="84"/>
      <c r="E351" s="20"/>
      <c r="F351" s="81"/>
      <c r="G351" s="81"/>
      <c r="H351" s="81"/>
      <c r="I351" s="81"/>
      <c r="J351" s="20"/>
      <c r="K351" s="23"/>
      <c r="L351" s="23"/>
      <c r="M351" s="23"/>
      <c r="N351" s="42">
        <f t="shared" si="66"/>
        <v>0</v>
      </c>
      <c r="O351" s="42">
        <f t="shared" si="69"/>
        <v>3928</v>
      </c>
      <c r="P351" s="42">
        <f t="shared" si="70"/>
        <v>4038</v>
      </c>
      <c r="Q351" s="42">
        <f t="shared" si="71"/>
        <v>4190</v>
      </c>
      <c r="V351" s="42">
        <f t="shared" si="67"/>
        <v>0</v>
      </c>
      <c r="W351" s="42"/>
      <c r="X351" s="42"/>
      <c r="Y351" s="42"/>
      <c r="Z351" s="42"/>
      <c r="AA351" s="42">
        <f t="shared" si="68"/>
        <v>0</v>
      </c>
      <c r="AB351" s="42"/>
      <c r="AC351" s="42"/>
      <c r="AD351" s="42"/>
    </row>
    <row r="352" spans="1:30" x14ac:dyDescent="0.3">
      <c r="A352" s="58">
        <f t="shared" si="65"/>
        <v>0</v>
      </c>
      <c r="B352" s="58" t="str">
        <f t="shared" si="72"/>
        <v>non</v>
      </c>
      <c r="C352" s="58" t="str">
        <f t="shared" si="63"/>
        <v>oui</v>
      </c>
      <c r="D352" s="84"/>
      <c r="E352" s="20"/>
      <c r="F352" s="81"/>
      <c r="G352" s="81"/>
      <c r="H352" s="81"/>
      <c r="I352" s="81"/>
      <c r="J352" s="20"/>
      <c r="K352" s="23"/>
      <c r="L352" s="23"/>
      <c r="M352" s="23"/>
      <c r="N352" s="42">
        <f t="shared" si="66"/>
        <v>0</v>
      </c>
      <c r="O352" s="42">
        <f t="shared" si="69"/>
        <v>3928</v>
      </c>
      <c r="P352" s="42">
        <f t="shared" si="70"/>
        <v>4038</v>
      </c>
      <c r="Q352" s="42">
        <f t="shared" si="71"/>
        <v>4190</v>
      </c>
      <c r="V352" s="42">
        <f t="shared" si="67"/>
        <v>0</v>
      </c>
      <c r="W352" s="42"/>
      <c r="X352" s="42"/>
      <c r="Y352" s="42"/>
      <c r="Z352" s="42"/>
      <c r="AA352" s="42">
        <f t="shared" si="68"/>
        <v>0</v>
      </c>
      <c r="AB352" s="42"/>
      <c r="AC352" s="42"/>
      <c r="AD352" s="42"/>
    </row>
    <row r="353" spans="1:30" x14ac:dyDescent="0.3">
      <c r="A353" s="58">
        <f t="shared" si="65"/>
        <v>0</v>
      </c>
      <c r="B353" s="58" t="str">
        <f t="shared" si="72"/>
        <v>non</v>
      </c>
      <c r="C353" s="58" t="str">
        <f t="shared" si="63"/>
        <v>oui</v>
      </c>
      <c r="D353" s="84"/>
      <c r="E353" s="20"/>
      <c r="F353" s="81"/>
      <c r="G353" s="81"/>
      <c r="H353" s="81"/>
      <c r="I353" s="81"/>
      <c r="J353" s="20"/>
      <c r="K353" s="23"/>
      <c r="L353" s="23"/>
      <c r="M353" s="23"/>
      <c r="N353" s="42">
        <f t="shared" si="66"/>
        <v>0</v>
      </c>
      <c r="O353" s="42">
        <f t="shared" si="69"/>
        <v>3928</v>
      </c>
      <c r="P353" s="42">
        <f t="shared" si="70"/>
        <v>4038</v>
      </c>
      <c r="Q353" s="42">
        <f t="shared" si="71"/>
        <v>4190</v>
      </c>
      <c r="V353" s="42">
        <f t="shared" si="67"/>
        <v>0</v>
      </c>
      <c r="W353" s="42"/>
      <c r="X353" s="42"/>
      <c r="Y353" s="42"/>
      <c r="Z353" s="42"/>
      <c r="AA353" s="42">
        <f t="shared" si="68"/>
        <v>0</v>
      </c>
      <c r="AB353" s="42"/>
      <c r="AC353" s="42"/>
      <c r="AD353" s="42"/>
    </row>
    <row r="354" spans="1:30" x14ac:dyDescent="0.3">
      <c r="A354" s="58">
        <f t="shared" si="65"/>
        <v>0</v>
      </c>
      <c r="B354" s="58" t="str">
        <f t="shared" si="72"/>
        <v>non</v>
      </c>
      <c r="C354" s="58" t="str">
        <f t="shared" si="63"/>
        <v>oui</v>
      </c>
      <c r="D354" s="84"/>
      <c r="E354" s="20"/>
      <c r="F354" s="81"/>
      <c r="G354" s="81"/>
      <c r="H354" s="81"/>
      <c r="I354" s="81"/>
      <c r="J354" s="20"/>
      <c r="K354" s="23"/>
      <c r="L354" s="23"/>
      <c r="M354" s="23"/>
      <c r="N354" s="42">
        <f t="shared" si="66"/>
        <v>0</v>
      </c>
      <c r="O354" s="42">
        <f t="shared" si="69"/>
        <v>3928</v>
      </c>
      <c r="P354" s="42">
        <f t="shared" si="70"/>
        <v>4038</v>
      </c>
      <c r="Q354" s="42">
        <f t="shared" si="71"/>
        <v>4190</v>
      </c>
      <c r="V354" s="42">
        <f t="shared" si="67"/>
        <v>0</v>
      </c>
      <c r="W354" s="42"/>
      <c r="X354" s="42"/>
      <c r="Y354" s="42"/>
      <c r="Z354" s="42"/>
      <c r="AA354" s="42">
        <f t="shared" si="68"/>
        <v>0</v>
      </c>
      <c r="AB354" s="42"/>
      <c r="AC354" s="42"/>
      <c r="AD354" s="42"/>
    </row>
    <row r="355" spans="1:30" x14ac:dyDescent="0.3">
      <c r="A355" s="58">
        <f t="shared" si="65"/>
        <v>0</v>
      </c>
      <c r="B355" s="58" t="str">
        <f t="shared" si="72"/>
        <v>non</v>
      </c>
      <c r="C355" s="58" t="str">
        <f t="shared" si="63"/>
        <v>oui</v>
      </c>
      <c r="D355" s="84"/>
      <c r="E355" s="20"/>
      <c r="F355" s="81"/>
      <c r="G355" s="81"/>
      <c r="H355" s="81"/>
      <c r="I355" s="81"/>
      <c r="J355" s="20"/>
      <c r="K355" s="23"/>
      <c r="L355" s="23"/>
      <c r="M355" s="23"/>
      <c r="N355" s="42">
        <f t="shared" si="66"/>
        <v>0</v>
      </c>
      <c r="O355" s="42">
        <f t="shared" si="69"/>
        <v>3928</v>
      </c>
      <c r="P355" s="42">
        <f t="shared" si="70"/>
        <v>4038</v>
      </c>
      <c r="Q355" s="42">
        <f t="shared" si="71"/>
        <v>4190</v>
      </c>
      <c r="V355" s="42">
        <f t="shared" si="67"/>
        <v>0</v>
      </c>
      <c r="W355" s="42"/>
      <c r="X355" s="42"/>
      <c r="Y355" s="42"/>
      <c r="Z355" s="42"/>
      <c r="AA355" s="42">
        <f t="shared" si="68"/>
        <v>0</v>
      </c>
      <c r="AB355" s="42"/>
      <c r="AC355" s="42"/>
      <c r="AD355" s="42"/>
    </row>
    <row r="356" spans="1:30" x14ac:dyDescent="0.3">
      <c r="A356" s="58">
        <f t="shared" si="65"/>
        <v>0</v>
      </c>
      <c r="B356" s="58" t="str">
        <f t="shared" si="72"/>
        <v>non</v>
      </c>
      <c r="C356" s="58" t="str">
        <f t="shared" si="63"/>
        <v>oui</v>
      </c>
      <c r="D356" s="84"/>
      <c r="E356" s="20"/>
      <c r="F356" s="81"/>
      <c r="G356" s="81"/>
      <c r="H356" s="81"/>
      <c r="I356" s="81"/>
      <c r="J356" s="20"/>
      <c r="K356" s="23"/>
      <c r="L356" s="23"/>
      <c r="M356" s="23"/>
      <c r="N356" s="42">
        <f t="shared" si="66"/>
        <v>0</v>
      </c>
      <c r="O356" s="42">
        <f t="shared" si="69"/>
        <v>3928</v>
      </c>
      <c r="P356" s="42">
        <f t="shared" si="70"/>
        <v>4038</v>
      </c>
      <c r="Q356" s="42">
        <f t="shared" si="71"/>
        <v>4190</v>
      </c>
      <c r="V356" s="42">
        <f t="shared" si="67"/>
        <v>0</v>
      </c>
      <c r="W356" s="42"/>
      <c r="X356" s="42"/>
      <c r="Y356" s="42"/>
      <c r="Z356" s="42"/>
      <c r="AA356" s="42">
        <f t="shared" si="68"/>
        <v>0</v>
      </c>
      <c r="AB356" s="42"/>
      <c r="AC356" s="42"/>
      <c r="AD356" s="42"/>
    </row>
    <row r="357" spans="1:30" x14ac:dyDescent="0.3">
      <c r="A357" s="58">
        <f t="shared" si="65"/>
        <v>0</v>
      </c>
      <c r="B357" s="58" t="str">
        <f t="shared" si="72"/>
        <v>non</v>
      </c>
      <c r="C357" s="58" t="str">
        <f t="shared" si="63"/>
        <v>oui</v>
      </c>
      <c r="D357" s="84"/>
      <c r="E357" s="20"/>
      <c r="F357" s="81"/>
      <c r="G357" s="81"/>
      <c r="H357" s="81"/>
      <c r="I357" s="81"/>
      <c r="J357" s="20"/>
      <c r="K357" s="23"/>
      <c r="L357" s="23"/>
      <c r="M357" s="23"/>
      <c r="N357" s="42">
        <f t="shared" si="66"/>
        <v>0</v>
      </c>
      <c r="O357" s="42">
        <f t="shared" si="69"/>
        <v>3928</v>
      </c>
      <c r="P357" s="42">
        <f t="shared" si="70"/>
        <v>4038</v>
      </c>
      <c r="Q357" s="42">
        <f t="shared" si="71"/>
        <v>4190</v>
      </c>
      <c r="V357" s="42">
        <f t="shared" si="67"/>
        <v>0</v>
      </c>
      <c r="W357" s="42"/>
      <c r="X357" s="42"/>
      <c r="Y357" s="42"/>
      <c r="Z357" s="42"/>
      <c r="AA357" s="42">
        <f t="shared" si="68"/>
        <v>0</v>
      </c>
      <c r="AB357" s="42"/>
      <c r="AC357" s="42"/>
      <c r="AD357" s="42"/>
    </row>
    <row r="358" spans="1:30" x14ac:dyDescent="0.3">
      <c r="A358" s="58">
        <f t="shared" si="65"/>
        <v>0</v>
      </c>
      <c r="B358" s="58" t="str">
        <f t="shared" si="72"/>
        <v>non</v>
      </c>
      <c r="C358" s="58" t="str">
        <f t="shared" ref="C358:C421" si="73">IF(F358=F259,"non","oui")</f>
        <v>oui</v>
      </c>
      <c r="D358" s="84"/>
      <c r="E358" s="20"/>
      <c r="F358" s="81"/>
      <c r="G358" s="81"/>
      <c r="H358" s="81"/>
      <c r="I358" s="81"/>
      <c r="J358" s="20"/>
      <c r="K358" s="23"/>
      <c r="L358" s="23"/>
      <c r="M358" s="23"/>
      <c r="N358" s="42">
        <f t="shared" si="66"/>
        <v>0</v>
      </c>
      <c r="O358" s="42">
        <f t="shared" si="69"/>
        <v>3928</v>
      </c>
      <c r="P358" s="42">
        <f t="shared" si="70"/>
        <v>4038</v>
      </c>
      <c r="Q358" s="42">
        <f t="shared" si="71"/>
        <v>4190</v>
      </c>
      <c r="V358" s="42">
        <f t="shared" si="67"/>
        <v>0</v>
      </c>
      <c r="W358" s="42"/>
      <c r="X358" s="42"/>
      <c r="Y358" s="42"/>
      <c r="Z358" s="42"/>
      <c r="AA358" s="42">
        <f t="shared" si="68"/>
        <v>0</v>
      </c>
      <c r="AB358" s="42"/>
      <c r="AC358" s="42"/>
      <c r="AD358" s="42"/>
    </row>
    <row r="359" spans="1:30" x14ac:dyDescent="0.3">
      <c r="A359" s="58">
        <f t="shared" si="65"/>
        <v>0</v>
      </c>
      <c r="B359" s="58" t="str">
        <f t="shared" si="72"/>
        <v>non</v>
      </c>
      <c r="C359" s="58" t="str">
        <f t="shared" si="73"/>
        <v>oui</v>
      </c>
      <c r="D359" s="84"/>
      <c r="E359" s="20"/>
      <c r="F359" s="81"/>
      <c r="G359" s="81"/>
      <c r="H359" s="81"/>
      <c r="I359" s="81"/>
      <c r="J359" s="20"/>
      <c r="K359" s="23"/>
      <c r="L359" s="23"/>
      <c r="M359" s="23"/>
      <c r="N359" s="42">
        <f t="shared" si="66"/>
        <v>0</v>
      </c>
      <c r="O359" s="42">
        <f t="shared" si="69"/>
        <v>3928</v>
      </c>
      <c r="P359" s="42">
        <f t="shared" si="70"/>
        <v>4038</v>
      </c>
      <c r="Q359" s="42">
        <f t="shared" si="71"/>
        <v>4190</v>
      </c>
      <c r="V359" s="42">
        <f t="shared" si="67"/>
        <v>0</v>
      </c>
      <c r="W359" s="42"/>
      <c r="X359" s="42"/>
      <c r="Y359" s="42"/>
      <c r="Z359" s="42"/>
      <c r="AA359" s="42">
        <f t="shared" si="68"/>
        <v>0</v>
      </c>
      <c r="AB359" s="42"/>
      <c r="AC359" s="42"/>
      <c r="AD359" s="42"/>
    </row>
    <row r="360" spans="1:30" x14ac:dyDescent="0.3">
      <c r="A360" s="58">
        <f t="shared" si="65"/>
        <v>0</v>
      </c>
      <c r="B360" s="58" t="str">
        <f t="shared" si="72"/>
        <v>non</v>
      </c>
      <c r="C360" s="58" t="str">
        <f t="shared" si="73"/>
        <v>oui</v>
      </c>
      <c r="D360" s="84"/>
      <c r="E360" s="20"/>
      <c r="F360" s="81"/>
      <c r="G360" s="81"/>
      <c r="H360" s="81"/>
      <c r="I360" s="81"/>
      <c r="J360" s="20"/>
      <c r="K360" s="23"/>
      <c r="L360" s="23"/>
      <c r="M360" s="23"/>
      <c r="N360" s="42">
        <f t="shared" si="66"/>
        <v>0</v>
      </c>
      <c r="O360" s="42">
        <f t="shared" si="69"/>
        <v>3928</v>
      </c>
      <c r="P360" s="42">
        <f t="shared" si="70"/>
        <v>4038</v>
      </c>
      <c r="Q360" s="42">
        <f t="shared" si="71"/>
        <v>4190</v>
      </c>
      <c r="V360" s="42">
        <f t="shared" si="67"/>
        <v>0</v>
      </c>
      <c r="W360" s="42"/>
      <c r="X360" s="42"/>
      <c r="Y360" s="42"/>
      <c r="Z360" s="42"/>
      <c r="AA360" s="42">
        <f t="shared" si="68"/>
        <v>0</v>
      </c>
      <c r="AB360" s="42"/>
      <c r="AC360" s="42"/>
      <c r="AD360" s="42"/>
    </row>
    <row r="361" spans="1:30" x14ac:dyDescent="0.3">
      <c r="A361" s="58">
        <f t="shared" si="65"/>
        <v>0</v>
      </c>
      <c r="B361" s="58" t="str">
        <f t="shared" si="72"/>
        <v>non</v>
      </c>
      <c r="C361" s="58" t="str">
        <f t="shared" si="73"/>
        <v>oui</v>
      </c>
      <c r="D361" s="84"/>
      <c r="E361" s="20"/>
      <c r="F361" s="81"/>
      <c r="G361" s="81"/>
      <c r="H361" s="81"/>
      <c r="I361" s="81"/>
      <c r="J361" s="20"/>
      <c r="K361" s="23"/>
      <c r="L361" s="23"/>
      <c r="M361" s="23"/>
      <c r="N361" s="42">
        <f t="shared" si="66"/>
        <v>0</v>
      </c>
      <c r="O361" s="42">
        <f t="shared" si="69"/>
        <v>3928</v>
      </c>
      <c r="P361" s="42">
        <f t="shared" si="70"/>
        <v>4038</v>
      </c>
      <c r="Q361" s="42">
        <f t="shared" si="71"/>
        <v>4190</v>
      </c>
      <c r="V361" s="42">
        <f t="shared" si="67"/>
        <v>0</v>
      </c>
      <c r="W361" s="42"/>
      <c r="X361" s="42"/>
      <c r="Y361" s="42"/>
      <c r="Z361" s="42"/>
      <c r="AA361" s="42">
        <f t="shared" si="68"/>
        <v>0</v>
      </c>
      <c r="AB361" s="42"/>
      <c r="AC361" s="42"/>
      <c r="AD361" s="42"/>
    </row>
    <row r="362" spans="1:30" x14ac:dyDescent="0.3">
      <c r="A362" s="58">
        <f t="shared" si="65"/>
        <v>0</v>
      </c>
      <c r="B362" s="58" t="str">
        <f t="shared" si="72"/>
        <v>non</v>
      </c>
      <c r="C362" s="58" t="str">
        <f t="shared" si="73"/>
        <v>oui</v>
      </c>
      <c r="D362" s="84"/>
      <c r="E362" s="20"/>
      <c r="F362" s="81"/>
      <c r="G362" s="81"/>
      <c r="H362" s="81"/>
      <c r="I362" s="81"/>
      <c r="J362" s="20"/>
      <c r="K362" s="23"/>
      <c r="L362" s="23"/>
      <c r="M362" s="23"/>
      <c r="N362" s="42">
        <f t="shared" si="66"/>
        <v>0</v>
      </c>
      <c r="O362" s="42">
        <f t="shared" si="69"/>
        <v>3928</v>
      </c>
      <c r="P362" s="42">
        <f t="shared" si="70"/>
        <v>4038</v>
      </c>
      <c r="Q362" s="42">
        <f t="shared" si="71"/>
        <v>4190</v>
      </c>
      <c r="V362" s="42">
        <f t="shared" si="67"/>
        <v>0</v>
      </c>
      <c r="W362" s="42"/>
      <c r="X362" s="42"/>
      <c r="Y362" s="42"/>
      <c r="Z362" s="42"/>
      <c r="AA362" s="42">
        <f t="shared" si="68"/>
        <v>0</v>
      </c>
      <c r="AB362" s="42"/>
      <c r="AC362" s="42"/>
      <c r="AD362" s="42"/>
    </row>
    <row r="363" spans="1:30" x14ac:dyDescent="0.3">
      <c r="A363" s="58">
        <f t="shared" si="65"/>
        <v>0</v>
      </c>
      <c r="B363" s="58" t="str">
        <f t="shared" si="72"/>
        <v>non</v>
      </c>
      <c r="C363" s="58" t="str">
        <f t="shared" si="73"/>
        <v>oui</v>
      </c>
      <c r="D363" s="84"/>
      <c r="E363" s="20"/>
      <c r="F363" s="81"/>
      <c r="G363" s="81"/>
      <c r="H363" s="81"/>
      <c r="I363" s="81"/>
      <c r="J363" s="20"/>
      <c r="K363" s="23"/>
      <c r="L363" s="23"/>
      <c r="M363" s="23"/>
      <c r="N363" s="42">
        <f t="shared" si="66"/>
        <v>0</v>
      </c>
      <c r="O363" s="42">
        <f t="shared" si="69"/>
        <v>3928</v>
      </c>
      <c r="P363" s="42">
        <f t="shared" si="70"/>
        <v>4038</v>
      </c>
      <c r="Q363" s="42">
        <f t="shared" si="71"/>
        <v>4190</v>
      </c>
      <c r="V363" s="42">
        <f t="shared" si="67"/>
        <v>0</v>
      </c>
      <c r="W363" s="42"/>
      <c r="X363" s="42"/>
      <c r="Y363" s="42"/>
      <c r="Z363" s="42"/>
      <c r="AA363" s="42">
        <f t="shared" si="68"/>
        <v>0</v>
      </c>
      <c r="AB363" s="42"/>
      <c r="AC363" s="42"/>
      <c r="AD363" s="42"/>
    </row>
    <row r="364" spans="1:30" x14ac:dyDescent="0.3">
      <c r="A364" s="58">
        <f t="shared" si="65"/>
        <v>0</v>
      </c>
      <c r="B364" s="58" t="str">
        <f t="shared" si="72"/>
        <v>non</v>
      </c>
      <c r="C364" s="58" t="str">
        <f t="shared" si="73"/>
        <v>oui</v>
      </c>
      <c r="D364" s="84"/>
      <c r="E364" s="20"/>
      <c r="F364" s="81"/>
      <c r="G364" s="81"/>
      <c r="H364" s="81"/>
      <c r="I364" s="81"/>
      <c r="J364" s="20"/>
      <c r="K364" s="23"/>
      <c r="L364" s="23"/>
      <c r="M364" s="23"/>
      <c r="N364" s="42">
        <f t="shared" si="66"/>
        <v>0</v>
      </c>
      <c r="O364" s="42">
        <f t="shared" si="69"/>
        <v>3928</v>
      </c>
      <c r="P364" s="42">
        <f t="shared" si="70"/>
        <v>4038</v>
      </c>
      <c r="Q364" s="42">
        <f t="shared" si="71"/>
        <v>4190</v>
      </c>
      <c r="V364" s="42">
        <f t="shared" si="67"/>
        <v>0</v>
      </c>
      <c r="W364" s="42"/>
      <c r="X364" s="42"/>
      <c r="Y364" s="42"/>
      <c r="Z364" s="42"/>
      <c r="AA364" s="42">
        <f t="shared" si="68"/>
        <v>0</v>
      </c>
      <c r="AB364" s="42"/>
      <c r="AC364" s="42"/>
      <c r="AD364" s="42"/>
    </row>
    <row r="365" spans="1:30" x14ac:dyDescent="0.3">
      <c r="A365" s="58">
        <f t="shared" si="65"/>
        <v>0</v>
      </c>
      <c r="B365" s="58" t="str">
        <f t="shared" si="72"/>
        <v>non</v>
      </c>
      <c r="C365" s="58" t="str">
        <f t="shared" si="73"/>
        <v>oui</v>
      </c>
      <c r="D365" s="84"/>
      <c r="E365" s="20"/>
      <c r="F365" s="81"/>
      <c r="G365" s="81"/>
      <c r="H365" s="81"/>
      <c r="I365" s="81"/>
      <c r="J365" s="20"/>
      <c r="K365" s="23"/>
      <c r="L365" s="23"/>
      <c r="M365" s="23"/>
      <c r="N365" s="42">
        <f t="shared" si="66"/>
        <v>0</v>
      </c>
      <c r="O365" s="42">
        <f t="shared" si="69"/>
        <v>3928</v>
      </c>
      <c r="P365" s="42">
        <f t="shared" si="70"/>
        <v>4038</v>
      </c>
      <c r="Q365" s="42">
        <f t="shared" si="71"/>
        <v>4190</v>
      </c>
      <c r="V365" s="42">
        <f t="shared" si="67"/>
        <v>0</v>
      </c>
      <c r="W365" s="42"/>
      <c r="X365" s="42"/>
      <c r="Y365" s="42"/>
      <c r="Z365" s="42"/>
      <c r="AA365" s="42">
        <f t="shared" si="68"/>
        <v>0</v>
      </c>
      <c r="AB365" s="42"/>
      <c r="AC365" s="42"/>
      <c r="AD365" s="42"/>
    </row>
    <row r="366" spans="1:30" x14ac:dyDescent="0.3">
      <c r="A366" s="58">
        <f t="shared" si="65"/>
        <v>0</v>
      </c>
      <c r="B366" s="58" t="str">
        <f t="shared" si="72"/>
        <v>non</v>
      </c>
      <c r="C366" s="58" t="str">
        <f t="shared" si="73"/>
        <v>oui</v>
      </c>
      <c r="D366" s="84"/>
      <c r="E366" s="20"/>
      <c r="F366" s="81"/>
      <c r="G366" s="81"/>
      <c r="H366" s="81"/>
      <c r="I366" s="81"/>
      <c r="J366" s="20"/>
      <c r="K366" s="23"/>
      <c r="L366" s="23"/>
      <c r="M366" s="23"/>
      <c r="N366" s="42">
        <f t="shared" si="66"/>
        <v>0</v>
      </c>
      <c r="O366" s="42">
        <f t="shared" si="69"/>
        <v>3928</v>
      </c>
      <c r="P366" s="42">
        <f t="shared" si="70"/>
        <v>4038</v>
      </c>
      <c r="Q366" s="42">
        <f t="shared" si="71"/>
        <v>4190</v>
      </c>
      <c r="V366" s="42">
        <f t="shared" si="67"/>
        <v>0</v>
      </c>
      <c r="W366" s="42"/>
      <c r="X366" s="42"/>
      <c r="Y366" s="42"/>
      <c r="Z366" s="42"/>
      <c r="AA366" s="42">
        <f t="shared" si="68"/>
        <v>0</v>
      </c>
      <c r="AB366" s="42"/>
      <c r="AC366" s="42"/>
      <c r="AD366" s="42"/>
    </row>
    <row r="367" spans="1:30" x14ac:dyDescent="0.3">
      <c r="A367" s="58">
        <f t="shared" si="65"/>
        <v>0</v>
      </c>
      <c r="B367" s="58" t="str">
        <f t="shared" si="72"/>
        <v>non</v>
      </c>
      <c r="C367" s="58" t="str">
        <f t="shared" si="73"/>
        <v>oui</v>
      </c>
      <c r="D367" s="84"/>
      <c r="E367" s="20"/>
      <c r="F367" s="81"/>
      <c r="G367" s="81"/>
      <c r="H367" s="81"/>
      <c r="I367" s="81"/>
      <c r="J367" s="20"/>
      <c r="K367" s="23"/>
      <c r="L367" s="23"/>
      <c r="M367" s="23"/>
      <c r="N367" s="42">
        <f t="shared" si="66"/>
        <v>0</v>
      </c>
      <c r="O367" s="42">
        <f t="shared" si="69"/>
        <v>3928</v>
      </c>
      <c r="P367" s="42">
        <f t="shared" si="70"/>
        <v>4038</v>
      </c>
      <c r="Q367" s="42">
        <f t="shared" si="71"/>
        <v>4190</v>
      </c>
      <c r="V367" s="42">
        <f t="shared" si="67"/>
        <v>0</v>
      </c>
      <c r="W367" s="42"/>
      <c r="X367" s="42"/>
      <c r="Y367" s="42"/>
      <c r="Z367" s="42"/>
      <c r="AA367" s="42">
        <f t="shared" si="68"/>
        <v>0</v>
      </c>
      <c r="AB367" s="42"/>
      <c r="AC367" s="42"/>
      <c r="AD367" s="42"/>
    </row>
    <row r="368" spans="1:30" x14ac:dyDescent="0.3">
      <c r="A368" s="58">
        <f t="shared" si="65"/>
        <v>0</v>
      </c>
      <c r="B368" s="58" t="str">
        <f t="shared" si="72"/>
        <v>non</v>
      </c>
      <c r="C368" s="58" t="str">
        <f t="shared" si="73"/>
        <v>oui</v>
      </c>
      <c r="D368" s="84"/>
      <c r="E368" s="20"/>
      <c r="F368" s="81"/>
      <c r="G368" s="81"/>
      <c r="H368" s="81"/>
      <c r="I368" s="81"/>
      <c r="J368" s="20"/>
      <c r="K368" s="23"/>
      <c r="L368" s="23"/>
      <c r="M368" s="23"/>
      <c r="N368" s="42">
        <f t="shared" si="66"/>
        <v>0</v>
      </c>
      <c r="O368" s="42">
        <f t="shared" si="69"/>
        <v>3928</v>
      </c>
      <c r="P368" s="42">
        <f t="shared" si="70"/>
        <v>4038</v>
      </c>
      <c r="Q368" s="42">
        <f t="shared" si="71"/>
        <v>4190</v>
      </c>
      <c r="V368" s="42">
        <f t="shared" si="67"/>
        <v>0</v>
      </c>
      <c r="W368" s="42"/>
      <c r="X368" s="42"/>
      <c r="Y368" s="42"/>
      <c r="Z368" s="42"/>
      <c r="AA368" s="42">
        <f t="shared" si="68"/>
        <v>0</v>
      </c>
      <c r="AB368" s="42"/>
      <c r="AC368" s="42"/>
      <c r="AD368" s="42"/>
    </row>
    <row r="369" spans="1:30" x14ac:dyDescent="0.3">
      <c r="A369" s="58">
        <f t="shared" si="65"/>
        <v>0</v>
      </c>
      <c r="B369" s="58" t="str">
        <f t="shared" si="72"/>
        <v>non</v>
      </c>
      <c r="C369" s="58" t="str">
        <f t="shared" si="73"/>
        <v>oui</v>
      </c>
      <c r="D369" s="84"/>
      <c r="E369" s="20"/>
      <c r="F369" s="81"/>
      <c r="G369" s="81"/>
      <c r="H369" s="81"/>
      <c r="I369" s="81"/>
      <c r="J369" s="20"/>
      <c r="K369" s="23"/>
      <c r="L369" s="23"/>
      <c r="M369" s="23"/>
      <c r="N369" s="42">
        <f t="shared" si="66"/>
        <v>0</v>
      </c>
      <c r="O369" s="42">
        <f t="shared" si="69"/>
        <v>3928</v>
      </c>
      <c r="P369" s="42">
        <f t="shared" si="70"/>
        <v>4038</v>
      </c>
      <c r="Q369" s="42">
        <f t="shared" si="71"/>
        <v>4190</v>
      </c>
      <c r="V369" s="42">
        <f t="shared" si="67"/>
        <v>0</v>
      </c>
      <c r="W369" s="42"/>
      <c r="X369" s="42"/>
      <c r="Y369" s="42"/>
      <c r="Z369" s="42"/>
      <c r="AA369" s="42">
        <f t="shared" si="68"/>
        <v>0</v>
      </c>
      <c r="AB369" s="42"/>
      <c r="AC369" s="42"/>
      <c r="AD369" s="42"/>
    </row>
    <row r="370" spans="1:30" x14ac:dyDescent="0.3">
      <c r="A370" s="58">
        <f t="shared" si="65"/>
        <v>0</v>
      </c>
      <c r="B370" s="58" t="str">
        <f t="shared" si="72"/>
        <v>non</v>
      </c>
      <c r="C370" s="58" t="str">
        <f t="shared" si="73"/>
        <v>oui</v>
      </c>
      <c r="D370" s="84"/>
      <c r="E370" s="20"/>
      <c r="F370" s="81"/>
      <c r="G370" s="81"/>
      <c r="H370" s="81"/>
      <c r="I370" s="81"/>
      <c r="J370" s="20"/>
      <c r="K370" s="23"/>
      <c r="L370" s="23"/>
      <c r="M370" s="23"/>
      <c r="N370" s="42">
        <f t="shared" si="66"/>
        <v>0</v>
      </c>
      <c r="O370" s="42">
        <f t="shared" si="69"/>
        <v>3928</v>
      </c>
      <c r="P370" s="42">
        <f t="shared" si="70"/>
        <v>4038</v>
      </c>
      <c r="Q370" s="42">
        <f t="shared" si="71"/>
        <v>4190</v>
      </c>
      <c r="V370" s="42">
        <f t="shared" si="67"/>
        <v>0</v>
      </c>
      <c r="W370" s="42"/>
      <c r="X370" s="42"/>
      <c r="Y370" s="42"/>
      <c r="Z370" s="42"/>
      <c r="AA370" s="42">
        <f t="shared" si="68"/>
        <v>0</v>
      </c>
      <c r="AB370" s="42"/>
      <c r="AC370" s="42"/>
      <c r="AD370" s="42"/>
    </row>
    <row r="371" spans="1:30" x14ac:dyDescent="0.3">
      <c r="A371" s="58">
        <f t="shared" si="65"/>
        <v>0</v>
      </c>
      <c r="B371" s="58" t="str">
        <f t="shared" si="72"/>
        <v>non</v>
      </c>
      <c r="C371" s="58" t="str">
        <f t="shared" si="73"/>
        <v>oui</v>
      </c>
      <c r="D371" s="84"/>
      <c r="E371" s="20"/>
      <c r="F371" s="81"/>
      <c r="G371" s="81"/>
      <c r="H371" s="81"/>
      <c r="I371" s="81"/>
      <c r="J371" s="20"/>
      <c r="K371" s="23"/>
      <c r="L371" s="23"/>
      <c r="M371" s="23"/>
      <c r="N371" s="42">
        <f t="shared" si="66"/>
        <v>0</v>
      </c>
      <c r="O371" s="42">
        <f t="shared" si="69"/>
        <v>3928</v>
      </c>
      <c r="P371" s="42">
        <f t="shared" si="70"/>
        <v>4038</v>
      </c>
      <c r="Q371" s="42">
        <f t="shared" si="71"/>
        <v>4190</v>
      </c>
      <c r="V371" s="42">
        <f t="shared" si="67"/>
        <v>0</v>
      </c>
      <c r="W371" s="42"/>
      <c r="X371" s="42"/>
      <c r="Y371" s="42"/>
      <c r="Z371" s="42"/>
      <c r="AA371" s="42">
        <f t="shared" si="68"/>
        <v>0</v>
      </c>
      <c r="AB371" s="42"/>
      <c r="AC371" s="42"/>
      <c r="AD371" s="42"/>
    </row>
    <row r="372" spans="1:30" x14ac:dyDescent="0.3">
      <c r="A372" s="58">
        <f t="shared" si="65"/>
        <v>0</v>
      </c>
      <c r="B372" s="58" t="str">
        <f t="shared" si="72"/>
        <v>non</v>
      </c>
      <c r="C372" s="58" t="str">
        <f t="shared" si="73"/>
        <v>oui</v>
      </c>
      <c r="D372" s="84"/>
      <c r="E372" s="20"/>
      <c r="F372" s="81"/>
      <c r="G372" s="81"/>
      <c r="H372" s="81"/>
      <c r="I372" s="81"/>
      <c r="J372" s="20"/>
      <c r="K372" s="23"/>
      <c r="L372" s="23"/>
      <c r="M372" s="23"/>
      <c r="N372" s="42">
        <f t="shared" si="66"/>
        <v>0</v>
      </c>
      <c r="O372" s="42">
        <f t="shared" si="69"/>
        <v>3928</v>
      </c>
      <c r="P372" s="42">
        <f t="shared" si="70"/>
        <v>4038</v>
      </c>
      <c r="Q372" s="42">
        <f t="shared" si="71"/>
        <v>4190</v>
      </c>
      <c r="V372" s="42">
        <f t="shared" si="67"/>
        <v>0</v>
      </c>
      <c r="W372" s="42"/>
      <c r="X372" s="42"/>
      <c r="Y372" s="42"/>
      <c r="Z372" s="42"/>
      <c r="AA372" s="42">
        <f t="shared" si="68"/>
        <v>0</v>
      </c>
      <c r="AB372" s="42"/>
      <c r="AC372" s="42"/>
      <c r="AD372" s="42"/>
    </row>
    <row r="373" spans="1:30" x14ac:dyDescent="0.3">
      <c r="A373" s="58">
        <f t="shared" si="65"/>
        <v>0</v>
      </c>
      <c r="B373" s="58" t="str">
        <f t="shared" si="72"/>
        <v>non</v>
      </c>
      <c r="C373" s="58" t="str">
        <f t="shared" si="73"/>
        <v>oui</v>
      </c>
      <c r="D373" s="84"/>
      <c r="E373" s="20"/>
      <c r="F373" s="81"/>
      <c r="G373" s="81"/>
      <c r="H373" s="81"/>
      <c r="I373" s="81"/>
      <c r="J373" s="20"/>
      <c r="K373" s="23"/>
      <c r="L373" s="23"/>
      <c r="M373" s="23"/>
      <c r="N373" s="42">
        <f t="shared" si="66"/>
        <v>0</v>
      </c>
      <c r="O373" s="42">
        <f t="shared" si="69"/>
        <v>3928</v>
      </c>
      <c r="P373" s="42">
        <f t="shared" si="70"/>
        <v>4038</v>
      </c>
      <c r="Q373" s="42">
        <f t="shared" si="71"/>
        <v>4190</v>
      </c>
      <c r="V373" s="42">
        <f t="shared" si="67"/>
        <v>0</v>
      </c>
      <c r="W373" s="42"/>
      <c r="X373" s="42"/>
      <c r="Y373" s="42"/>
      <c r="Z373" s="42"/>
      <c r="AA373" s="42">
        <f t="shared" si="68"/>
        <v>0</v>
      </c>
      <c r="AB373" s="42"/>
      <c r="AC373" s="42"/>
      <c r="AD373" s="42"/>
    </row>
    <row r="374" spans="1:30" x14ac:dyDescent="0.3">
      <c r="A374" s="58">
        <f t="shared" si="65"/>
        <v>0</v>
      </c>
      <c r="B374" s="58" t="str">
        <f t="shared" si="72"/>
        <v>non</v>
      </c>
      <c r="C374" s="58" t="str">
        <f t="shared" si="73"/>
        <v>oui</v>
      </c>
      <c r="D374" s="84"/>
      <c r="E374" s="20"/>
      <c r="F374" s="81"/>
      <c r="G374" s="81"/>
      <c r="H374" s="81"/>
      <c r="I374" s="81"/>
      <c r="J374" s="20"/>
      <c r="K374" s="23"/>
      <c r="L374" s="23"/>
      <c r="M374" s="23"/>
      <c r="N374" s="42">
        <f t="shared" si="66"/>
        <v>0</v>
      </c>
      <c r="O374" s="42">
        <f t="shared" si="69"/>
        <v>3928</v>
      </c>
      <c r="P374" s="42">
        <f t="shared" si="70"/>
        <v>4038</v>
      </c>
      <c r="Q374" s="42">
        <f t="shared" si="71"/>
        <v>4190</v>
      </c>
      <c r="V374" s="42">
        <f t="shared" si="67"/>
        <v>0</v>
      </c>
      <c r="W374" s="42"/>
      <c r="X374" s="42"/>
      <c r="Y374" s="42"/>
      <c r="Z374" s="42"/>
      <c r="AA374" s="42">
        <f t="shared" si="68"/>
        <v>0</v>
      </c>
      <c r="AB374" s="42"/>
      <c r="AC374" s="42"/>
      <c r="AD374" s="42"/>
    </row>
    <row r="375" spans="1:30" x14ac:dyDescent="0.3">
      <c r="A375" s="58">
        <f t="shared" si="65"/>
        <v>0</v>
      </c>
      <c r="B375" s="58" t="str">
        <f t="shared" si="72"/>
        <v>non</v>
      </c>
      <c r="C375" s="58" t="str">
        <f t="shared" si="73"/>
        <v>oui</v>
      </c>
      <c r="D375" s="84"/>
      <c r="E375" s="20"/>
      <c r="F375" s="81"/>
      <c r="G375" s="81"/>
      <c r="H375" s="81"/>
      <c r="I375" s="81"/>
      <c r="J375" s="20"/>
      <c r="K375" s="23"/>
      <c r="L375" s="23"/>
      <c r="M375" s="23"/>
      <c r="N375" s="42">
        <f t="shared" si="66"/>
        <v>0</v>
      </c>
      <c r="O375" s="42">
        <f t="shared" si="69"/>
        <v>3928</v>
      </c>
      <c r="P375" s="42">
        <f t="shared" si="70"/>
        <v>4038</v>
      </c>
      <c r="Q375" s="42">
        <f t="shared" si="71"/>
        <v>4190</v>
      </c>
      <c r="V375" s="42">
        <f t="shared" si="67"/>
        <v>0</v>
      </c>
      <c r="W375" s="42"/>
      <c r="X375" s="42"/>
      <c r="Y375" s="42"/>
      <c r="Z375" s="42"/>
      <c r="AA375" s="42">
        <f t="shared" si="68"/>
        <v>0</v>
      </c>
      <c r="AB375" s="42"/>
      <c r="AC375" s="42"/>
      <c r="AD375" s="42"/>
    </row>
    <row r="376" spans="1:30" x14ac:dyDescent="0.3">
      <c r="A376" s="58">
        <f t="shared" si="65"/>
        <v>0</v>
      </c>
      <c r="B376" s="58" t="str">
        <f t="shared" si="72"/>
        <v>non</v>
      </c>
      <c r="C376" s="58" t="str">
        <f t="shared" si="73"/>
        <v>oui</v>
      </c>
      <c r="D376" s="84"/>
      <c r="E376" s="20"/>
      <c r="F376" s="81"/>
      <c r="G376" s="81"/>
      <c r="H376" s="81"/>
      <c r="I376" s="81"/>
      <c r="J376" s="20"/>
      <c r="K376" s="23"/>
      <c r="L376" s="23"/>
      <c r="M376" s="23"/>
      <c r="N376" s="42">
        <f t="shared" si="66"/>
        <v>0</v>
      </c>
      <c r="O376" s="42">
        <f t="shared" si="69"/>
        <v>3928</v>
      </c>
      <c r="P376" s="42">
        <f t="shared" si="70"/>
        <v>4038</v>
      </c>
      <c r="Q376" s="42">
        <f t="shared" si="71"/>
        <v>4190</v>
      </c>
      <c r="V376" s="42">
        <f t="shared" si="67"/>
        <v>0</v>
      </c>
      <c r="W376" s="42"/>
      <c r="X376" s="42"/>
      <c r="Y376" s="42"/>
      <c r="Z376" s="42"/>
      <c r="AA376" s="42">
        <f t="shared" si="68"/>
        <v>0</v>
      </c>
      <c r="AB376" s="42"/>
      <c r="AC376" s="42"/>
      <c r="AD376" s="42"/>
    </row>
    <row r="377" spans="1:30" x14ac:dyDescent="0.3">
      <c r="A377" s="58">
        <f t="shared" si="65"/>
        <v>0</v>
      </c>
      <c r="B377" s="58" t="str">
        <f t="shared" si="72"/>
        <v>non</v>
      </c>
      <c r="C377" s="58" t="str">
        <f t="shared" si="73"/>
        <v>oui</v>
      </c>
      <c r="D377" s="84"/>
      <c r="E377" s="20"/>
      <c r="F377" s="81"/>
      <c r="G377" s="81"/>
      <c r="H377" s="81"/>
      <c r="I377" s="81"/>
      <c r="J377" s="20"/>
      <c r="K377" s="23"/>
      <c r="L377" s="23"/>
      <c r="M377" s="23"/>
      <c r="N377" s="42">
        <f t="shared" si="66"/>
        <v>0</v>
      </c>
      <c r="O377" s="42">
        <f t="shared" si="69"/>
        <v>3928</v>
      </c>
      <c r="P377" s="42">
        <f t="shared" si="70"/>
        <v>4038</v>
      </c>
      <c r="Q377" s="42">
        <f t="shared" si="71"/>
        <v>4190</v>
      </c>
      <c r="V377" s="42">
        <f t="shared" si="67"/>
        <v>0</v>
      </c>
      <c r="W377" s="42"/>
      <c r="X377" s="42"/>
      <c r="Y377" s="42"/>
      <c r="Z377" s="42"/>
      <c r="AA377" s="42">
        <f t="shared" si="68"/>
        <v>0</v>
      </c>
      <c r="AB377" s="42"/>
      <c r="AC377" s="42"/>
      <c r="AD377" s="42"/>
    </row>
    <row r="378" spans="1:30" x14ac:dyDescent="0.3">
      <c r="A378" s="58">
        <f t="shared" si="65"/>
        <v>0</v>
      </c>
      <c r="B378" s="58" t="str">
        <f t="shared" si="72"/>
        <v>non</v>
      </c>
      <c r="C378" s="58" t="str">
        <f t="shared" si="73"/>
        <v>oui</v>
      </c>
      <c r="D378" s="84"/>
      <c r="E378" s="20"/>
      <c r="F378" s="81"/>
      <c r="G378" s="81"/>
      <c r="H378" s="81"/>
      <c r="I378" s="81"/>
      <c r="J378" s="20"/>
      <c r="K378" s="23"/>
      <c r="L378" s="23"/>
      <c r="M378" s="23"/>
      <c r="N378" s="42">
        <f t="shared" si="66"/>
        <v>0</v>
      </c>
      <c r="O378" s="42">
        <f t="shared" si="69"/>
        <v>3928</v>
      </c>
      <c r="P378" s="42">
        <f t="shared" si="70"/>
        <v>4038</v>
      </c>
      <c r="Q378" s="42">
        <f t="shared" si="71"/>
        <v>4190</v>
      </c>
      <c r="V378" s="42">
        <f t="shared" si="67"/>
        <v>0</v>
      </c>
      <c r="W378" s="42"/>
      <c r="X378" s="42"/>
      <c r="Y378" s="42"/>
      <c r="Z378" s="42"/>
      <c r="AA378" s="42">
        <f t="shared" si="68"/>
        <v>0</v>
      </c>
      <c r="AB378" s="42"/>
      <c r="AC378" s="42"/>
      <c r="AD378" s="42"/>
    </row>
    <row r="379" spans="1:30" x14ac:dyDescent="0.3">
      <c r="A379" s="58">
        <f t="shared" si="65"/>
        <v>0</v>
      </c>
      <c r="B379" s="58" t="str">
        <f t="shared" si="72"/>
        <v>non</v>
      </c>
      <c r="C379" s="58" t="str">
        <f t="shared" si="73"/>
        <v>oui</v>
      </c>
      <c r="D379" s="84"/>
      <c r="E379" s="20"/>
      <c r="F379" s="81"/>
      <c r="G379" s="81"/>
      <c r="H379" s="81"/>
      <c r="I379" s="81"/>
      <c r="J379" s="20"/>
      <c r="K379" s="23"/>
      <c r="L379" s="23"/>
      <c r="M379" s="23"/>
      <c r="N379" s="42">
        <f t="shared" si="66"/>
        <v>0</v>
      </c>
      <c r="O379" s="42">
        <f t="shared" si="69"/>
        <v>3928</v>
      </c>
      <c r="P379" s="42">
        <f t="shared" si="70"/>
        <v>4038</v>
      </c>
      <c r="Q379" s="42">
        <f t="shared" si="71"/>
        <v>4190</v>
      </c>
      <c r="V379" s="42">
        <f t="shared" si="67"/>
        <v>0</v>
      </c>
      <c r="W379" s="42"/>
      <c r="X379" s="42"/>
      <c r="Y379" s="42"/>
      <c r="Z379" s="42"/>
      <c r="AA379" s="42">
        <f t="shared" si="68"/>
        <v>0</v>
      </c>
      <c r="AB379" s="42"/>
      <c r="AC379" s="42"/>
      <c r="AD379" s="42"/>
    </row>
    <row r="380" spans="1:30" x14ac:dyDescent="0.3">
      <c r="A380" s="58">
        <f t="shared" si="65"/>
        <v>0</v>
      </c>
      <c r="B380" s="58" t="str">
        <f t="shared" si="72"/>
        <v>non</v>
      </c>
      <c r="C380" s="58" t="str">
        <f t="shared" si="73"/>
        <v>oui</v>
      </c>
      <c r="D380" s="84"/>
      <c r="E380" s="20"/>
      <c r="F380" s="81"/>
      <c r="G380" s="81"/>
      <c r="H380" s="81"/>
      <c r="I380" s="81"/>
      <c r="J380" s="20"/>
      <c r="K380" s="23"/>
      <c r="L380" s="23"/>
      <c r="M380" s="23"/>
      <c r="N380" s="42">
        <f t="shared" si="66"/>
        <v>0</v>
      </c>
      <c r="O380" s="42">
        <f t="shared" si="69"/>
        <v>3928</v>
      </c>
      <c r="P380" s="42">
        <f t="shared" si="70"/>
        <v>4038</v>
      </c>
      <c r="Q380" s="42">
        <f t="shared" si="71"/>
        <v>4190</v>
      </c>
      <c r="V380" s="42">
        <f t="shared" si="67"/>
        <v>0</v>
      </c>
      <c r="W380" s="42"/>
      <c r="X380" s="42"/>
      <c r="Y380" s="42"/>
      <c r="Z380" s="42"/>
      <c r="AA380" s="42">
        <f t="shared" si="68"/>
        <v>0</v>
      </c>
      <c r="AB380" s="42"/>
      <c r="AC380" s="42"/>
      <c r="AD380" s="42"/>
    </row>
    <row r="381" spans="1:30" x14ac:dyDescent="0.3">
      <c r="A381" s="58">
        <f t="shared" si="65"/>
        <v>0</v>
      </c>
      <c r="B381" s="58" t="str">
        <f t="shared" si="72"/>
        <v>non</v>
      </c>
      <c r="C381" s="58" t="str">
        <f t="shared" si="73"/>
        <v>oui</v>
      </c>
      <c r="D381" s="84"/>
      <c r="E381" s="20"/>
      <c r="F381" s="81"/>
      <c r="G381" s="81"/>
      <c r="H381" s="81"/>
      <c r="I381" s="81"/>
      <c r="J381" s="20"/>
      <c r="K381" s="23"/>
      <c r="L381" s="23"/>
      <c r="M381" s="23"/>
      <c r="N381" s="42">
        <f t="shared" si="66"/>
        <v>0</v>
      </c>
      <c r="O381" s="42">
        <f t="shared" si="69"/>
        <v>3928</v>
      </c>
      <c r="P381" s="42">
        <f t="shared" si="70"/>
        <v>4038</v>
      </c>
      <c r="Q381" s="42">
        <f t="shared" si="71"/>
        <v>4190</v>
      </c>
      <c r="V381" s="42">
        <f t="shared" si="67"/>
        <v>0</v>
      </c>
      <c r="W381" s="42"/>
      <c r="X381" s="42"/>
      <c r="Y381" s="42"/>
      <c r="Z381" s="42"/>
      <c r="AA381" s="42">
        <f t="shared" si="68"/>
        <v>0</v>
      </c>
      <c r="AB381" s="42"/>
      <c r="AC381" s="42"/>
      <c r="AD381" s="42"/>
    </row>
    <row r="382" spans="1:30" x14ac:dyDescent="0.3">
      <c r="A382" s="58">
        <f t="shared" si="65"/>
        <v>0</v>
      </c>
      <c r="B382" s="58" t="str">
        <f t="shared" si="72"/>
        <v>non</v>
      </c>
      <c r="C382" s="58" t="str">
        <f t="shared" si="73"/>
        <v>oui</v>
      </c>
      <c r="D382" s="84"/>
      <c r="E382" s="20"/>
      <c r="F382" s="81"/>
      <c r="G382" s="81"/>
      <c r="H382" s="81"/>
      <c r="I382" s="81"/>
      <c r="J382" s="20"/>
      <c r="K382" s="23"/>
      <c r="L382" s="23"/>
      <c r="M382" s="23"/>
      <c r="N382" s="42">
        <f t="shared" si="66"/>
        <v>0</v>
      </c>
      <c r="O382" s="42">
        <f t="shared" si="69"/>
        <v>3928</v>
      </c>
      <c r="P382" s="42">
        <f t="shared" si="70"/>
        <v>4038</v>
      </c>
      <c r="Q382" s="42">
        <f t="shared" si="71"/>
        <v>4190</v>
      </c>
      <c r="V382" s="42">
        <f t="shared" si="67"/>
        <v>0</v>
      </c>
      <c r="W382" s="42"/>
      <c r="X382" s="42"/>
      <c r="Y382" s="42"/>
      <c r="Z382" s="42"/>
      <c r="AA382" s="42">
        <f t="shared" si="68"/>
        <v>0</v>
      </c>
      <c r="AB382" s="42"/>
      <c r="AC382" s="42"/>
      <c r="AD382" s="42"/>
    </row>
    <row r="383" spans="1:30" x14ac:dyDescent="0.3">
      <c r="A383" s="58">
        <f t="shared" si="65"/>
        <v>0</v>
      </c>
      <c r="B383" s="58" t="str">
        <f t="shared" si="72"/>
        <v>non</v>
      </c>
      <c r="C383" s="58" t="str">
        <f t="shared" si="73"/>
        <v>oui</v>
      </c>
      <c r="D383" s="84"/>
      <c r="E383" s="20"/>
      <c r="F383" s="20"/>
      <c r="G383" s="20"/>
      <c r="H383" s="20"/>
      <c r="I383" s="20"/>
      <c r="J383" s="20"/>
      <c r="K383" s="23"/>
      <c r="L383" s="23"/>
      <c r="M383" s="23"/>
      <c r="N383" s="42">
        <f t="shared" si="66"/>
        <v>0</v>
      </c>
      <c r="O383" s="42">
        <f t="shared" si="69"/>
        <v>3928</v>
      </c>
      <c r="P383" s="42">
        <f t="shared" si="70"/>
        <v>4038</v>
      </c>
      <c r="Q383" s="42">
        <f t="shared" si="71"/>
        <v>4190</v>
      </c>
      <c r="V383" s="42">
        <f t="shared" si="67"/>
        <v>0</v>
      </c>
      <c r="W383" s="42"/>
      <c r="X383" s="42"/>
      <c r="Y383" s="42"/>
      <c r="Z383" s="42"/>
      <c r="AA383" s="42">
        <f t="shared" si="68"/>
        <v>0</v>
      </c>
      <c r="AB383" s="42"/>
      <c r="AC383" s="42"/>
      <c r="AD383" s="42"/>
    </row>
    <row r="384" spans="1:30" x14ac:dyDescent="0.3">
      <c r="A384" s="58">
        <f t="shared" si="65"/>
        <v>0</v>
      </c>
      <c r="B384" s="58" t="str">
        <f t="shared" si="72"/>
        <v>non</v>
      </c>
      <c r="C384" s="58" t="str">
        <f t="shared" si="73"/>
        <v>oui</v>
      </c>
      <c r="D384" s="84"/>
      <c r="E384" s="20"/>
      <c r="F384" s="20"/>
      <c r="G384" s="20"/>
      <c r="H384" s="20"/>
      <c r="I384" s="20"/>
      <c r="J384" s="20"/>
      <c r="K384" s="23"/>
      <c r="L384" s="23"/>
      <c r="M384" s="23"/>
      <c r="N384" s="42">
        <f t="shared" si="66"/>
        <v>0</v>
      </c>
      <c r="O384" s="42">
        <f t="shared" si="69"/>
        <v>3928</v>
      </c>
      <c r="P384" s="42">
        <f t="shared" si="70"/>
        <v>4038</v>
      </c>
      <c r="Q384" s="42">
        <f t="shared" si="71"/>
        <v>4190</v>
      </c>
      <c r="V384" s="42">
        <f t="shared" si="67"/>
        <v>0</v>
      </c>
      <c r="W384" s="42"/>
      <c r="X384" s="42"/>
      <c r="Y384" s="42"/>
      <c r="Z384" s="42"/>
      <c r="AA384" s="42">
        <f t="shared" si="68"/>
        <v>0</v>
      </c>
      <c r="AB384" s="42"/>
      <c r="AC384" s="42"/>
      <c r="AD384" s="42"/>
    </row>
    <row r="385" spans="1:30" x14ac:dyDescent="0.3">
      <c r="A385" s="58">
        <f t="shared" si="65"/>
        <v>0</v>
      </c>
      <c r="B385" s="58" t="str">
        <f t="shared" si="72"/>
        <v>non</v>
      </c>
      <c r="C385" s="58" t="str">
        <f t="shared" si="73"/>
        <v>oui</v>
      </c>
      <c r="D385" s="84"/>
      <c r="E385" s="20"/>
      <c r="F385" s="20"/>
      <c r="G385" s="20"/>
      <c r="H385" s="20"/>
      <c r="I385" s="20"/>
      <c r="J385" s="20"/>
      <c r="K385" s="23"/>
      <c r="L385" s="23"/>
      <c r="M385" s="23"/>
      <c r="N385" s="42">
        <f t="shared" si="66"/>
        <v>0</v>
      </c>
      <c r="O385" s="42">
        <f t="shared" si="69"/>
        <v>3928</v>
      </c>
      <c r="P385" s="42">
        <f t="shared" si="70"/>
        <v>4038</v>
      </c>
      <c r="Q385" s="42">
        <f t="shared" si="71"/>
        <v>4190</v>
      </c>
      <c r="V385" s="42">
        <f t="shared" si="67"/>
        <v>0</v>
      </c>
      <c r="W385" s="42"/>
      <c r="X385" s="42"/>
      <c r="Y385" s="42"/>
      <c r="Z385" s="42"/>
      <c r="AA385" s="42">
        <f t="shared" si="68"/>
        <v>0</v>
      </c>
      <c r="AB385" s="42"/>
      <c r="AC385" s="42"/>
      <c r="AD385" s="42"/>
    </row>
    <row r="386" spans="1:30" x14ac:dyDescent="0.3">
      <c r="A386" s="58">
        <f t="shared" si="65"/>
        <v>0</v>
      </c>
      <c r="B386" s="58" t="str">
        <f t="shared" si="72"/>
        <v>non</v>
      </c>
      <c r="C386" s="58" t="str">
        <f t="shared" si="73"/>
        <v>oui</v>
      </c>
      <c r="D386" s="84"/>
      <c r="E386" s="20"/>
      <c r="F386" s="20"/>
      <c r="G386" s="20"/>
      <c r="H386" s="20"/>
      <c r="I386" s="20"/>
      <c r="J386" s="20"/>
      <c r="K386" s="23"/>
      <c r="L386" s="23"/>
      <c r="M386" s="23"/>
      <c r="N386" s="42">
        <f t="shared" si="66"/>
        <v>0</v>
      </c>
      <c r="O386" s="42">
        <f t="shared" si="69"/>
        <v>3928</v>
      </c>
      <c r="P386" s="42">
        <f t="shared" si="70"/>
        <v>4038</v>
      </c>
      <c r="Q386" s="42">
        <f t="shared" si="71"/>
        <v>4190</v>
      </c>
      <c r="V386" s="42">
        <f t="shared" si="67"/>
        <v>0</v>
      </c>
      <c r="W386" s="42"/>
      <c r="X386" s="42"/>
      <c r="Y386" s="42"/>
      <c r="Z386" s="42"/>
      <c r="AA386" s="42">
        <f t="shared" si="68"/>
        <v>0</v>
      </c>
      <c r="AB386" s="42"/>
      <c r="AC386" s="42"/>
      <c r="AD386" s="42"/>
    </row>
    <row r="387" spans="1:30" x14ac:dyDescent="0.3">
      <c r="A387" s="58">
        <f t="shared" ref="A387:A450" si="74">F387*1000+G387</f>
        <v>0</v>
      </c>
      <c r="B387" s="58" t="str">
        <f t="shared" si="72"/>
        <v>non</v>
      </c>
      <c r="C387" s="58" t="str">
        <f t="shared" si="73"/>
        <v>oui</v>
      </c>
      <c r="D387" s="84"/>
      <c r="E387" s="20"/>
      <c r="F387" s="20"/>
      <c r="G387" s="20"/>
      <c r="H387" s="20"/>
      <c r="I387" s="20"/>
      <c r="J387" s="20"/>
      <c r="K387" s="23"/>
      <c r="L387" s="23"/>
      <c r="M387" s="23"/>
      <c r="N387" s="42">
        <f t="shared" ref="N387:N450" si="75">IF($T$5=F387,G387," ")</f>
        <v>0</v>
      </c>
      <c r="O387" s="42">
        <f t="shared" si="69"/>
        <v>3928</v>
      </c>
      <c r="P387" s="42">
        <f t="shared" si="70"/>
        <v>4038</v>
      </c>
      <c r="Q387" s="42">
        <f t="shared" si="71"/>
        <v>4190</v>
      </c>
      <c r="V387" s="42">
        <f t="shared" ref="V387:V450" si="76">IF(G398=12,F387,0)</f>
        <v>0</v>
      </c>
      <c r="W387" s="42"/>
      <c r="X387" s="42"/>
      <c r="Y387" s="42"/>
      <c r="Z387" s="42"/>
      <c r="AA387" s="42">
        <f t="shared" ref="AA387:AA450" si="77">IF(AND(G387=1,G398&lt;&gt;12),F387,0)</f>
        <v>0</v>
      </c>
      <c r="AB387" s="42"/>
      <c r="AC387" s="42"/>
      <c r="AD387" s="42"/>
    </row>
    <row r="388" spans="1:30" x14ac:dyDescent="0.3">
      <c r="A388" s="58">
        <f t="shared" si="74"/>
        <v>0</v>
      </c>
      <c r="B388" s="58" t="str">
        <f t="shared" si="72"/>
        <v>non</v>
      </c>
      <c r="C388" s="58" t="str">
        <f t="shared" si="73"/>
        <v>oui</v>
      </c>
      <c r="D388" s="84"/>
      <c r="E388" s="20"/>
      <c r="F388" s="20"/>
      <c r="G388" s="20"/>
      <c r="H388" s="20"/>
      <c r="I388" s="20"/>
      <c r="J388" s="20"/>
      <c r="K388" s="23"/>
      <c r="L388" s="23"/>
      <c r="M388" s="23"/>
      <c r="N388" s="42">
        <f t="shared" si="75"/>
        <v>0</v>
      </c>
      <c r="O388" s="42">
        <f t="shared" ref="O388:O451" si="78">SUM($K$2:$K$1001)</f>
        <v>3928</v>
      </c>
      <c r="P388" s="42">
        <f t="shared" ref="P388:P451" si="79">SUM($L$2:$L$1001)</f>
        <v>4038</v>
      </c>
      <c r="Q388" s="42">
        <f t="shared" ref="Q388:Q451" si="80">SUM($M$2:$M$1001)</f>
        <v>4190</v>
      </c>
      <c r="V388" s="42">
        <f t="shared" si="76"/>
        <v>0</v>
      </c>
      <c r="W388" s="42"/>
      <c r="X388" s="42"/>
      <c r="Y388" s="42"/>
      <c r="Z388" s="42"/>
      <c r="AA388" s="42">
        <f t="shared" si="77"/>
        <v>0</v>
      </c>
      <c r="AB388" s="42"/>
      <c r="AC388" s="42"/>
      <c r="AD388" s="42"/>
    </row>
    <row r="389" spans="1:30" x14ac:dyDescent="0.3">
      <c r="A389" s="58">
        <f t="shared" si="74"/>
        <v>0</v>
      </c>
      <c r="B389" s="58" t="str">
        <f t="shared" si="72"/>
        <v>non</v>
      </c>
      <c r="C389" s="58" t="str">
        <f t="shared" si="73"/>
        <v>oui</v>
      </c>
      <c r="D389" s="84"/>
      <c r="E389" s="20"/>
      <c r="F389" s="20"/>
      <c r="G389" s="20"/>
      <c r="H389" s="20"/>
      <c r="I389" s="20"/>
      <c r="J389" s="20"/>
      <c r="K389" s="23"/>
      <c r="L389" s="23"/>
      <c r="M389" s="23"/>
      <c r="N389" s="42">
        <f t="shared" si="75"/>
        <v>0</v>
      </c>
      <c r="O389" s="42">
        <f t="shared" si="78"/>
        <v>3928</v>
      </c>
      <c r="P389" s="42">
        <f t="shared" si="79"/>
        <v>4038</v>
      </c>
      <c r="Q389" s="42">
        <f t="shared" si="80"/>
        <v>4190</v>
      </c>
      <c r="V389" s="42">
        <f t="shared" si="76"/>
        <v>0</v>
      </c>
      <c r="W389" s="42"/>
      <c r="X389" s="42"/>
      <c r="Y389" s="42"/>
      <c r="Z389" s="42"/>
      <c r="AA389" s="42">
        <f t="shared" si="77"/>
        <v>0</v>
      </c>
      <c r="AB389" s="42"/>
      <c r="AC389" s="42"/>
      <c r="AD389" s="42"/>
    </row>
    <row r="390" spans="1:30" x14ac:dyDescent="0.3">
      <c r="A390" s="58">
        <f t="shared" si="74"/>
        <v>0</v>
      </c>
      <c r="B390" s="58" t="str">
        <f t="shared" si="72"/>
        <v>non</v>
      </c>
      <c r="C390" s="58" t="str">
        <f t="shared" si="73"/>
        <v>oui</v>
      </c>
      <c r="D390" s="84"/>
      <c r="E390" s="20"/>
      <c r="F390" s="20"/>
      <c r="G390" s="20"/>
      <c r="H390" s="20"/>
      <c r="I390" s="20"/>
      <c r="J390" s="20"/>
      <c r="K390" s="23"/>
      <c r="L390" s="23"/>
      <c r="M390" s="23"/>
      <c r="N390" s="42">
        <f t="shared" si="75"/>
        <v>0</v>
      </c>
      <c r="O390" s="42">
        <f t="shared" si="78"/>
        <v>3928</v>
      </c>
      <c r="P390" s="42">
        <f t="shared" si="79"/>
        <v>4038</v>
      </c>
      <c r="Q390" s="42">
        <f t="shared" si="80"/>
        <v>4190</v>
      </c>
      <c r="V390" s="42">
        <f t="shared" si="76"/>
        <v>0</v>
      </c>
      <c r="W390" s="42"/>
      <c r="X390" s="42"/>
      <c r="Y390" s="42"/>
      <c r="Z390" s="42"/>
      <c r="AA390" s="42">
        <f t="shared" si="77"/>
        <v>0</v>
      </c>
      <c r="AB390" s="42"/>
      <c r="AC390" s="42"/>
      <c r="AD390" s="42"/>
    </row>
    <row r="391" spans="1:30" x14ac:dyDescent="0.3">
      <c r="A391" s="58">
        <f t="shared" si="74"/>
        <v>0</v>
      </c>
      <c r="B391" s="58" t="str">
        <f t="shared" si="72"/>
        <v>non</v>
      </c>
      <c r="C391" s="58" t="str">
        <f t="shared" si="73"/>
        <v>oui</v>
      </c>
      <c r="D391" s="84"/>
      <c r="E391" s="20"/>
      <c r="F391" s="20"/>
      <c r="G391" s="20"/>
      <c r="H391" s="20"/>
      <c r="I391" s="20"/>
      <c r="J391" s="20"/>
      <c r="K391" s="23"/>
      <c r="L391" s="23"/>
      <c r="M391" s="23"/>
      <c r="N391" s="42">
        <f t="shared" si="75"/>
        <v>0</v>
      </c>
      <c r="O391" s="42">
        <f t="shared" si="78"/>
        <v>3928</v>
      </c>
      <c r="P391" s="42">
        <f t="shared" si="79"/>
        <v>4038</v>
      </c>
      <c r="Q391" s="42">
        <f t="shared" si="80"/>
        <v>4190</v>
      </c>
      <c r="V391" s="42">
        <f t="shared" si="76"/>
        <v>0</v>
      </c>
      <c r="W391" s="42"/>
      <c r="X391" s="42"/>
      <c r="Y391" s="42"/>
      <c r="Z391" s="42"/>
      <c r="AA391" s="42">
        <f t="shared" si="77"/>
        <v>0</v>
      </c>
      <c r="AB391" s="42"/>
      <c r="AC391" s="42"/>
      <c r="AD391" s="42"/>
    </row>
    <row r="392" spans="1:30" x14ac:dyDescent="0.3">
      <c r="A392" s="58">
        <f t="shared" si="74"/>
        <v>0</v>
      </c>
      <c r="B392" s="58" t="str">
        <f t="shared" si="72"/>
        <v>non</v>
      </c>
      <c r="C392" s="58" t="str">
        <f t="shared" si="73"/>
        <v>oui</v>
      </c>
      <c r="D392" s="84"/>
      <c r="E392" s="20"/>
      <c r="F392" s="20"/>
      <c r="G392" s="20"/>
      <c r="H392" s="20"/>
      <c r="I392" s="20"/>
      <c r="J392" s="20"/>
      <c r="K392" s="23"/>
      <c r="L392" s="23"/>
      <c r="M392" s="23"/>
      <c r="N392" s="42">
        <f t="shared" si="75"/>
        <v>0</v>
      </c>
      <c r="O392" s="42">
        <f t="shared" si="78"/>
        <v>3928</v>
      </c>
      <c r="P392" s="42">
        <f t="shared" si="79"/>
        <v>4038</v>
      </c>
      <c r="Q392" s="42">
        <f t="shared" si="80"/>
        <v>4190</v>
      </c>
      <c r="V392" s="42">
        <f t="shared" si="76"/>
        <v>0</v>
      </c>
      <c r="W392" s="42"/>
      <c r="X392" s="42"/>
      <c r="Y392" s="42"/>
      <c r="Z392" s="42"/>
      <c r="AA392" s="42">
        <f t="shared" si="77"/>
        <v>0</v>
      </c>
      <c r="AB392" s="42"/>
      <c r="AC392" s="42"/>
      <c r="AD392" s="42"/>
    </row>
    <row r="393" spans="1:30" x14ac:dyDescent="0.3">
      <c r="A393" s="58">
        <f t="shared" si="74"/>
        <v>0</v>
      </c>
      <c r="B393" s="58" t="str">
        <f t="shared" si="72"/>
        <v>non</v>
      </c>
      <c r="C393" s="58" t="str">
        <f t="shared" si="73"/>
        <v>oui</v>
      </c>
      <c r="D393" s="84"/>
      <c r="E393" s="20"/>
      <c r="F393" s="20"/>
      <c r="G393" s="20"/>
      <c r="H393" s="20"/>
      <c r="I393" s="20"/>
      <c r="J393" s="20"/>
      <c r="K393" s="23"/>
      <c r="L393" s="23"/>
      <c r="M393" s="23"/>
      <c r="N393" s="42">
        <f t="shared" si="75"/>
        <v>0</v>
      </c>
      <c r="O393" s="42">
        <f t="shared" si="78"/>
        <v>3928</v>
      </c>
      <c r="P393" s="42">
        <f t="shared" si="79"/>
        <v>4038</v>
      </c>
      <c r="Q393" s="42">
        <f t="shared" si="80"/>
        <v>4190</v>
      </c>
      <c r="V393" s="42">
        <f t="shared" si="76"/>
        <v>0</v>
      </c>
      <c r="W393" s="42"/>
      <c r="X393" s="42"/>
      <c r="Y393" s="42"/>
      <c r="Z393" s="42"/>
      <c r="AA393" s="42">
        <f t="shared" si="77"/>
        <v>0</v>
      </c>
      <c r="AB393" s="42"/>
      <c r="AC393" s="42"/>
      <c r="AD393" s="42"/>
    </row>
    <row r="394" spans="1:30" x14ac:dyDescent="0.3">
      <c r="A394" s="58">
        <f t="shared" si="74"/>
        <v>0</v>
      </c>
      <c r="B394" s="58" t="str">
        <f t="shared" si="72"/>
        <v>non</v>
      </c>
      <c r="C394" s="58" t="str">
        <f t="shared" si="73"/>
        <v>oui</v>
      </c>
      <c r="D394" s="84"/>
      <c r="E394" s="20"/>
      <c r="F394" s="20"/>
      <c r="G394" s="20"/>
      <c r="H394" s="20"/>
      <c r="I394" s="20"/>
      <c r="J394" s="20"/>
      <c r="K394" s="23"/>
      <c r="L394" s="23"/>
      <c r="M394" s="23"/>
      <c r="N394" s="42">
        <f t="shared" si="75"/>
        <v>0</v>
      </c>
      <c r="O394" s="42">
        <f t="shared" si="78"/>
        <v>3928</v>
      </c>
      <c r="P394" s="42">
        <f t="shared" si="79"/>
        <v>4038</v>
      </c>
      <c r="Q394" s="42">
        <f t="shared" si="80"/>
        <v>4190</v>
      </c>
      <c r="V394" s="42">
        <f t="shared" si="76"/>
        <v>0</v>
      </c>
      <c r="W394" s="42"/>
      <c r="X394" s="42"/>
      <c r="Y394" s="42"/>
      <c r="Z394" s="42"/>
      <c r="AA394" s="42">
        <f t="shared" si="77"/>
        <v>0</v>
      </c>
      <c r="AB394" s="42"/>
      <c r="AC394" s="42"/>
      <c r="AD394" s="42"/>
    </row>
    <row r="395" spans="1:30" x14ac:dyDescent="0.3">
      <c r="A395" s="58">
        <f t="shared" si="74"/>
        <v>0</v>
      </c>
      <c r="B395" s="58" t="str">
        <f t="shared" si="72"/>
        <v>non</v>
      </c>
      <c r="C395" s="58" t="str">
        <f t="shared" si="73"/>
        <v>oui</v>
      </c>
      <c r="D395" s="84"/>
      <c r="E395" s="20"/>
      <c r="F395" s="20"/>
      <c r="G395" s="20"/>
      <c r="H395" s="20"/>
      <c r="I395" s="20"/>
      <c r="J395" s="20"/>
      <c r="K395" s="23"/>
      <c r="L395" s="23"/>
      <c r="M395" s="23"/>
      <c r="N395" s="42">
        <f t="shared" si="75"/>
        <v>0</v>
      </c>
      <c r="O395" s="42">
        <f t="shared" si="78"/>
        <v>3928</v>
      </c>
      <c r="P395" s="42">
        <f t="shared" si="79"/>
        <v>4038</v>
      </c>
      <c r="Q395" s="42">
        <f t="shared" si="80"/>
        <v>4190</v>
      </c>
      <c r="V395" s="42">
        <f t="shared" si="76"/>
        <v>0</v>
      </c>
      <c r="W395" s="42"/>
      <c r="X395" s="42"/>
      <c r="Y395" s="42"/>
      <c r="Z395" s="42"/>
      <c r="AA395" s="42">
        <f t="shared" si="77"/>
        <v>0</v>
      </c>
      <c r="AB395" s="42"/>
      <c r="AC395" s="42"/>
      <c r="AD395" s="42"/>
    </row>
    <row r="396" spans="1:30" x14ac:dyDescent="0.3">
      <c r="A396" s="58">
        <f t="shared" si="74"/>
        <v>0</v>
      </c>
      <c r="B396" s="58" t="str">
        <f t="shared" si="72"/>
        <v>non</v>
      </c>
      <c r="C396" s="58" t="str">
        <f t="shared" si="73"/>
        <v>oui</v>
      </c>
      <c r="D396" s="84"/>
      <c r="E396" s="20"/>
      <c r="F396" s="20"/>
      <c r="G396" s="20"/>
      <c r="H396" s="20"/>
      <c r="I396" s="20"/>
      <c r="J396" s="20"/>
      <c r="K396" s="23"/>
      <c r="L396" s="23"/>
      <c r="M396" s="23"/>
      <c r="N396" s="42">
        <f t="shared" si="75"/>
        <v>0</v>
      </c>
      <c r="O396" s="42">
        <f t="shared" si="78"/>
        <v>3928</v>
      </c>
      <c r="P396" s="42">
        <f t="shared" si="79"/>
        <v>4038</v>
      </c>
      <c r="Q396" s="42">
        <f t="shared" si="80"/>
        <v>4190</v>
      </c>
      <c r="V396" s="42">
        <f t="shared" si="76"/>
        <v>0</v>
      </c>
      <c r="W396" s="42"/>
      <c r="X396" s="42"/>
      <c r="Y396" s="42"/>
      <c r="Z396" s="42"/>
      <c r="AA396" s="42">
        <f t="shared" si="77"/>
        <v>0</v>
      </c>
      <c r="AB396" s="42"/>
      <c r="AC396" s="42"/>
      <c r="AD396" s="42"/>
    </row>
    <row r="397" spans="1:30" x14ac:dyDescent="0.3">
      <c r="A397" s="58">
        <f t="shared" si="74"/>
        <v>0</v>
      </c>
      <c r="B397" s="58" t="str">
        <f t="shared" si="72"/>
        <v>non</v>
      </c>
      <c r="C397" s="58" t="str">
        <f t="shared" si="73"/>
        <v>oui</v>
      </c>
      <c r="D397" s="84"/>
      <c r="E397" s="20"/>
      <c r="F397" s="20"/>
      <c r="G397" s="20"/>
      <c r="H397" s="20"/>
      <c r="I397" s="20"/>
      <c r="J397" s="20"/>
      <c r="K397" s="23"/>
      <c r="L397" s="23"/>
      <c r="M397" s="23"/>
      <c r="N397" s="42">
        <f t="shared" si="75"/>
        <v>0</v>
      </c>
      <c r="O397" s="42">
        <f t="shared" si="78"/>
        <v>3928</v>
      </c>
      <c r="P397" s="42">
        <f t="shared" si="79"/>
        <v>4038</v>
      </c>
      <c r="Q397" s="42">
        <f t="shared" si="80"/>
        <v>4190</v>
      </c>
      <c r="V397" s="42">
        <f t="shared" si="76"/>
        <v>0</v>
      </c>
      <c r="W397" s="42"/>
      <c r="X397" s="42"/>
      <c r="Y397" s="42"/>
      <c r="Z397" s="42"/>
      <c r="AA397" s="42">
        <f t="shared" si="77"/>
        <v>0</v>
      </c>
      <c r="AB397" s="42"/>
      <c r="AC397" s="42"/>
      <c r="AD397" s="42"/>
    </row>
    <row r="398" spans="1:30" x14ac:dyDescent="0.3">
      <c r="A398" s="58">
        <f t="shared" si="74"/>
        <v>0</v>
      </c>
      <c r="B398" s="58" t="str">
        <f t="shared" si="72"/>
        <v>non</v>
      </c>
      <c r="C398" s="58" t="str">
        <f t="shared" si="73"/>
        <v>oui</v>
      </c>
      <c r="D398" s="84"/>
      <c r="E398" s="20"/>
      <c r="F398" s="20"/>
      <c r="G398" s="20"/>
      <c r="H398" s="20"/>
      <c r="I398" s="20"/>
      <c r="J398" s="20"/>
      <c r="K398" s="23"/>
      <c r="L398" s="23"/>
      <c r="M398" s="23"/>
      <c r="N398" s="42">
        <f t="shared" si="75"/>
        <v>0</v>
      </c>
      <c r="O398" s="42">
        <f t="shared" si="78"/>
        <v>3928</v>
      </c>
      <c r="P398" s="42">
        <f t="shared" si="79"/>
        <v>4038</v>
      </c>
      <c r="Q398" s="42">
        <f t="shared" si="80"/>
        <v>4190</v>
      </c>
      <c r="V398" s="42">
        <f t="shared" si="76"/>
        <v>0</v>
      </c>
      <c r="W398" s="42"/>
      <c r="X398" s="42"/>
      <c r="Y398" s="42"/>
      <c r="Z398" s="42"/>
      <c r="AA398" s="42">
        <f t="shared" si="77"/>
        <v>0</v>
      </c>
      <c r="AB398" s="42"/>
      <c r="AC398" s="42"/>
      <c r="AD398" s="42"/>
    </row>
    <row r="399" spans="1:30" x14ac:dyDescent="0.3">
      <c r="A399" s="58">
        <f t="shared" si="74"/>
        <v>0</v>
      </c>
      <c r="B399" s="58" t="str">
        <f t="shared" si="72"/>
        <v>non</v>
      </c>
      <c r="C399" s="58" t="str">
        <f t="shared" si="73"/>
        <v>oui</v>
      </c>
      <c r="D399" s="84"/>
      <c r="E399" s="20"/>
      <c r="F399" s="20"/>
      <c r="G399" s="20"/>
      <c r="H399" s="20"/>
      <c r="I399" s="20"/>
      <c r="J399" s="20"/>
      <c r="K399" s="23"/>
      <c r="L399" s="23"/>
      <c r="M399" s="23"/>
      <c r="N399" s="42">
        <f t="shared" si="75"/>
        <v>0</v>
      </c>
      <c r="O399" s="42">
        <f t="shared" si="78"/>
        <v>3928</v>
      </c>
      <c r="P399" s="42">
        <f t="shared" si="79"/>
        <v>4038</v>
      </c>
      <c r="Q399" s="42">
        <f t="shared" si="80"/>
        <v>4190</v>
      </c>
      <c r="V399" s="42">
        <f t="shared" si="76"/>
        <v>0</v>
      </c>
      <c r="W399" s="42"/>
      <c r="X399" s="42"/>
      <c r="Y399" s="42"/>
      <c r="Z399" s="42"/>
      <c r="AA399" s="42">
        <f t="shared" si="77"/>
        <v>0</v>
      </c>
      <c r="AB399" s="42"/>
      <c r="AC399" s="42"/>
      <c r="AD399" s="42"/>
    </row>
    <row r="400" spans="1:30" x14ac:dyDescent="0.3">
      <c r="A400" s="58">
        <f t="shared" si="74"/>
        <v>0</v>
      </c>
      <c r="B400" s="58" t="str">
        <f t="shared" si="72"/>
        <v>non</v>
      </c>
      <c r="C400" s="58" t="str">
        <f t="shared" si="73"/>
        <v>oui</v>
      </c>
      <c r="D400" s="84"/>
      <c r="E400" s="20"/>
      <c r="F400" s="20"/>
      <c r="G400" s="20"/>
      <c r="H400" s="20"/>
      <c r="I400" s="20"/>
      <c r="J400" s="20"/>
      <c r="K400" s="23"/>
      <c r="L400" s="23"/>
      <c r="M400" s="23"/>
      <c r="N400" s="42">
        <f t="shared" si="75"/>
        <v>0</v>
      </c>
      <c r="O400" s="42">
        <f t="shared" si="78"/>
        <v>3928</v>
      </c>
      <c r="P400" s="42">
        <f t="shared" si="79"/>
        <v>4038</v>
      </c>
      <c r="Q400" s="42">
        <f t="shared" si="80"/>
        <v>4190</v>
      </c>
      <c r="V400" s="42">
        <f t="shared" si="76"/>
        <v>0</v>
      </c>
      <c r="W400" s="42"/>
      <c r="X400" s="42"/>
      <c r="Y400" s="42"/>
      <c r="Z400" s="42"/>
      <c r="AA400" s="42">
        <f t="shared" si="77"/>
        <v>0</v>
      </c>
      <c r="AB400" s="42"/>
      <c r="AC400" s="42"/>
      <c r="AD400" s="42"/>
    </row>
    <row r="401" spans="1:30" x14ac:dyDescent="0.3">
      <c r="A401" s="58">
        <f t="shared" si="74"/>
        <v>0</v>
      </c>
      <c r="B401" s="58" t="str">
        <f t="shared" si="72"/>
        <v>non</v>
      </c>
      <c r="C401" s="58" t="str">
        <f t="shared" si="73"/>
        <v>oui</v>
      </c>
      <c r="D401" s="84"/>
      <c r="E401" s="20"/>
      <c r="F401" s="20"/>
      <c r="G401" s="20"/>
      <c r="H401" s="20"/>
      <c r="I401" s="20"/>
      <c r="J401" s="20"/>
      <c r="K401" s="23"/>
      <c r="L401" s="23"/>
      <c r="M401" s="23"/>
      <c r="N401" s="42">
        <f t="shared" si="75"/>
        <v>0</v>
      </c>
      <c r="O401" s="42">
        <f t="shared" si="78"/>
        <v>3928</v>
      </c>
      <c r="P401" s="42">
        <f t="shared" si="79"/>
        <v>4038</v>
      </c>
      <c r="Q401" s="42">
        <f t="shared" si="80"/>
        <v>4190</v>
      </c>
      <c r="V401" s="42">
        <f t="shared" si="76"/>
        <v>0</v>
      </c>
      <c r="W401" s="42"/>
      <c r="X401" s="42"/>
      <c r="Y401" s="42"/>
      <c r="Z401" s="42"/>
      <c r="AA401" s="42">
        <f t="shared" si="77"/>
        <v>0</v>
      </c>
      <c r="AB401" s="42"/>
      <c r="AC401" s="42"/>
      <c r="AD401" s="42"/>
    </row>
    <row r="402" spans="1:30" x14ac:dyDescent="0.3">
      <c r="A402" s="58">
        <f t="shared" si="74"/>
        <v>0</v>
      </c>
      <c r="B402" s="58" t="str">
        <f t="shared" si="72"/>
        <v>non</v>
      </c>
      <c r="C402" s="58" t="str">
        <f t="shared" si="73"/>
        <v>oui</v>
      </c>
      <c r="D402" s="84"/>
      <c r="E402" s="20"/>
      <c r="F402" s="20"/>
      <c r="G402" s="20"/>
      <c r="H402" s="20"/>
      <c r="I402" s="20"/>
      <c r="J402" s="20"/>
      <c r="K402" s="23"/>
      <c r="L402" s="23"/>
      <c r="M402" s="23"/>
      <c r="N402" s="42">
        <f t="shared" si="75"/>
        <v>0</v>
      </c>
      <c r="O402" s="42">
        <f t="shared" si="78"/>
        <v>3928</v>
      </c>
      <c r="P402" s="42">
        <f t="shared" si="79"/>
        <v>4038</v>
      </c>
      <c r="Q402" s="42">
        <f t="shared" si="80"/>
        <v>4190</v>
      </c>
      <c r="V402" s="42">
        <f t="shared" si="76"/>
        <v>0</v>
      </c>
      <c r="W402" s="42"/>
      <c r="X402" s="42"/>
      <c r="Y402" s="42"/>
      <c r="Z402" s="42"/>
      <c r="AA402" s="42">
        <f t="shared" si="77"/>
        <v>0</v>
      </c>
      <c r="AB402" s="42"/>
      <c r="AC402" s="42"/>
      <c r="AD402" s="42"/>
    </row>
    <row r="403" spans="1:30" x14ac:dyDescent="0.3">
      <c r="A403" s="58">
        <f t="shared" si="74"/>
        <v>0</v>
      </c>
      <c r="B403" s="58" t="str">
        <f t="shared" si="72"/>
        <v>non</v>
      </c>
      <c r="C403" s="58" t="str">
        <f t="shared" si="73"/>
        <v>oui</v>
      </c>
      <c r="D403" s="84"/>
      <c r="E403" s="20"/>
      <c r="F403" s="20"/>
      <c r="G403" s="20"/>
      <c r="H403" s="20"/>
      <c r="I403" s="20"/>
      <c r="J403" s="20"/>
      <c r="K403" s="23"/>
      <c r="L403" s="23"/>
      <c r="M403" s="23"/>
      <c r="N403" s="42">
        <f t="shared" si="75"/>
        <v>0</v>
      </c>
      <c r="O403" s="42">
        <f t="shared" si="78"/>
        <v>3928</v>
      </c>
      <c r="P403" s="42">
        <f t="shared" si="79"/>
        <v>4038</v>
      </c>
      <c r="Q403" s="42">
        <f t="shared" si="80"/>
        <v>4190</v>
      </c>
      <c r="V403" s="42">
        <f t="shared" si="76"/>
        <v>0</v>
      </c>
      <c r="W403" s="42"/>
      <c r="X403" s="42"/>
      <c r="Y403" s="42"/>
      <c r="Z403" s="42"/>
      <c r="AA403" s="42">
        <f t="shared" si="77"/>
        <v>0</v>
      </c>
      <c r="AB403" s="42"/>
      <c r="AC403" s="42"/>
      <c r="AD403" s="42"/>
    </row>
    <row r="404" spans="1:30" x14ac:dyDescent="0.3">
      <c r="A404" s="58">
        <f t="shared" si="74"/>
        <v>0</v>
      </c>
      <c r="B404" s="58" t="str">
        <f t="shared" si="72"/>
        <v>non</v>
      </c>
      <c r="C404" s="58" t="str">
        <f t="shared" si="73"/>
        <v>oui</v>
      </c>
      <c r="D404" s="84"/>
      <c r="E404" s="20"/>
      <c r="F404" s="20"/>
      <c r="G404" s="20"/>
      <c r="H404" s="20"/>
      <c r="I404" s="20"/>
      <c r="J404" s="20"/>
      <c r="K404" s="23"/>
      <c r="L404" s="23"/>
      <c r="M404" s="23"/>
      <c r="N404" s="42">
        <f t="shared" si="75"/>
        <v>0</v>
      </c>
      <c r="O404" s="42">
        <f t="shared" si="78"/>
        <v>3928</v>
      </c>
      <c r="P404" s="42">
        <f t="shared" si="79"/>
        <v>4038</v>
      </c>
      <c r="Q404" s="42">
        <f t="shared" si="80"/>
        <v>4190</v>
      </c>
      <c r="V404" s="42">
        <f t="shared" si="76"/>
        <v>0</v>
      </c>
      <c r="W404" s="42"/>
      <c r="X404" s="42"/>
      <c r="Y404" s="42"/>
      <c r="Z404" s="42"/>
      <c r="AA404" s="42">
        <f t="shared" si="77"/>
        <v>0</v>
      </c>
      <c r="AB404" s="42"/>
      <c r="AC404" s="42"/>
      <c r="AD404" s="42"/>
    </row>
    <row r="405" spans="1:30" x14ac:dyDescent="0.3">
      <c r="A405" s="58">
        <f t="shared" si="74"/>
        <v>0</v>
      </c>
      <c r="B405" s="58" t="str">
        <f t="shared" si="72"/>
        <v>non</v>
      </c>
      <c r="C405" s="58" t="str">
        <f t="shared" si="73"/>
        <v>oui</v>
      </c>
      <c r="D405" s="84"/>
      <c r="E405" s="20"/>
      <c r="F405" s="20"/>
      <c r="G405" s="20"/>
      <c r="H405" s="20"/>
      <c r="I405" s="20"/>
      <c r="J405" s="20"/>
      <c r="K405" s="23"/>
      <c r="L405" s="23"/>
      <c r="M405" s="23"/>
      <c r="N405" s="42">
        <f t="shared" si="75"/>
        <v>0</v>
      </c>
      <c r="O405" s="42">
        <f t="shared" si="78"/>
        <v>3928</v>
      </c>
      <c r="P405" s="42">
        <f t="shared" si="79"/>
        <v>4038</v>
      </c>
      <c r="Q405" s="42">
        <f t="shared" si="80"/>
        <v>4190</v>
      </c>
      <c r="V405" s="42">
        <f t="shared" si="76"/>
        <v>0</v>
      </c>
      <c r="W405" s="42"/>
      <c r="X405" s="42"/>
      <c r="Y405" s="42"/>
      <c r="Z405" s="42"/>
      <c r="AA405" s="42">
        <f t="shared" si="77"/>
        <v>0</v>
      </c>
      <c r="AB405" s="42"/>
      <c r="AC405" s="42"/>
      <c r="AD405" s="42"/>
    </row>
    <row r="406" spans="1:30" x14ac:dyDescent="0.3">
      <c r="A406" s="58">
        <f t="shared" si="74"/>
        <v>0</v>
      </c>
      <c r="B406" s="58" t="str">
        <f t="shared" si="72"/>
        <v>non</v>
      </c>
      <c r="C406" s="58" t="str">
        <f t="shared" si="73"/>
        <v>oui</v>
      </c>
      <c r="D406" s="84"/>
      <c r="E406" s="20"/>
      <c r="F406" s="20"/>
      <c r="G406" s="20"/>
      <c r="H406" s="20"/>
      <c r="I406" s="20"/>
      <c r="J406" s="20"/>
      <c r="K406" s="23"/>
      <c r="L406" s="23"/>
      <c r="M406" s="23"/>
      <c r="N406" s="42">
        <f t="shared" si="75"/>
        <v>0</v>
      </c>
      <c r="O406" s="42">
        <f t="shared" si="78"/>
        <v>3928</v>
      </c>
      <c r="P406" s="42">
        <f t="shared" si="79"/>
        <v>4038</v>
      </c>
      <c r="Q406" s="42">
        <f t="shared" si="80"/>
        <v>4190</v>
      </c>
      <c r="V406" s="42">
        <f t="shared" si="76"/>
        <v>0</v>
      </c>
      <c r="W406" s="42"/>
      <c r="X406" s="42"/>
      <c r="Y406" s="42"/>
      <c r="Z406" s="42"/>
      <c r="AA406" s="42">
        <f t="shared" si="77"/>
        <v>0</v>
      </c>
      <c r="AB406" s="42"/>
      <c r="AC406" s="42"/>
      <c r="AD406" s="42"/>
    </row>
    <row r="407" spans="1:30" x14ac:dyDescent="0.3">
      <c r="A407" s="58">
        <f t="shared" si="74"/>
        <v>0</v>
      </c>
      <c r="B407" s="58" t="str">
        <f t="shared" si="72"/>
        <v>non</v>
      </c>
      <c r="C407" s="58" t="str">
        <f t="shared" si="73"/>
        <v>oui</v>
      </c>
      <c r="D407" s="84"/>
      <c r="E407" s="20"/>
      <c r="F407" s="20"/>
      <c r="G407" s="20"/>
      <c r="H407" s="20"/>
      <c r="I407" s="20"/>
      <c r="J407" s="20"/>
      <c r="K407" s="23"/>
      <c r="L407" s="23"/>
      <c r="M407" s="23"/>
      <c r="N407" s="42">
        <f t="shared" si="75"/>
        <v>0</v>
      </c>
      <c r="O407" s="42">
        <f t="shared" si="78"/>
        <v>3928</v>
      </c>
      <c r="P407" s="42">
        <f t="shared" si="79"/>
        <v>4038</v>
      </c>
      <c r="Q407" s="42">
        <f t="shared" si="80"/>
        <v>4190</v>
      </c>
      <c r="V407" s="42">
        <f t="shared" si="76"/>
        <v>0</v>
      </c>
      <c r="W407" s="42"/>
      <c r="X407" s="42"/>
      <c r="Y407" s="42"/>
      <c r="Z407" s="42"/>
      <c r="AA407" s="42">
        <f t="shared" si="77"/>
        <v>0</v>
      </c>
      <c r="AB407" s="42"/>
      <c r="AC407" s="42"/>
      <c r="AD407" s="42"/>
    </row>
    <row r="408" spans="1:30" x14ac:dyDescent="0.3">
      <c r="A408" s="58">
        <f t="shared" si="74"/>
        <v>0</v>
      </c>
      <c r="B408" s="58" t="str">
        <f t="shared" si="72"/>
        <v>non</v>
      </c>
      <c r="C408" s="58" t="str">
        <f t="shared" si="73"/>
        <v>oui</v>
      </c>
      <c r="D408" s="84"/>
      <c r="E408" s="20"/>
      <c r="F408" s="20"/>
      <c r="G408" s="20"/>
      <c r="H408" s="20"/>
      <c r="I408" s="20"/>
      <c r="J408" s="20"/>
      <c r="K408" s="23"/>
      <c r="L408" s="23"/>
      <c r="M408" s="23"/>
      <c r="N408" s="42">
        <f t="shared" si="75"/>
        <v>0</v>
      </c>
      <c r="O408" s="42">
        <f t="shared" si="78"/>
        <v>3928</v>
      </c>
      <c r="P408" s="42">
        <f t="shared" si="79"/>
        <v>4038</v>
      </c>
      <c r="Q408" s="42">
        <f t="shared" si="80"/>
        <v>4190</v>
      </c>
      <c r="V408" s="42">
        <f t="shared" si="76"/>
        <v>0</v>
      </c>
      <c r="W408" s="42"/>
      <c r="X408" s="42"/>
      <c r="Y408" s="42"/>
      <c r="Z408" s="42"/>
      <c r="AA408" s="42">
        <f t="shared" si="77"/>
        <v>0</v>
      </c>
      <c r="AB408" s="42"/>
      <c r="AC408" s="42"/>
      <c r="AD408" s="42"/>
    </row>
    <row r="409" spans="1:30" x14ac:dyDescent="0.3">
      <c r="A409" s="58">
        <f t="shared" si="74"/>
        <v>0</v>
      </c>
      <c r="B409" s="58" t="str">
        <f t="shared" ref="B409:B472" si="81">IF(H409=H406,"non","oui")</f>
        <v>non</v>
      </c>
      <c r="C409" s="58" t="str">
        <f t="shared" si="73"/>
        <v>oui</v>
      </c>
      <c r="D409" s="84"/>
      <c r="E409" s="20"/>
      <c r="F409" s="20"/>
      <c r="G409" s="20"/>
      <c r="H409" s="20"/>
      <c r="I409" s="20"/>
      <c r="J409" s="20"/>
      <c r="K409" s="23"/>
      <c r="L409" s="23"/>
      <c r="M409" s="23"/>
      <c r="N409" s="42">
        <f t="shared" si="75"/>
        <v>0</v>
      </c>
      <c r="O409" s="42">
        <f t="shared" si="78"/>
        <v>3928</v>
      </c>
      <c r="P409" s="42">
        <f t="shared" si="79"/>
        <v>4038</v>
      </c>
      <c r="Q409" s="42">
        <f t="shared" si="80"/>
        <v>4190</v>
      </c>
      <c r="V409" s="42">
        <f t="shared" si="76"/>
        <v>0</v>
      </c>
      <c r="W409" s="42"/>
      <c r="X409" s="42"/>
      <c r="Y409" s="42"/>
      <c r="Z409" s="42"/>
      <c r="AA409" s="42">
        <f t="shared" si="77"/>
        <v>0</v>
      </c>
      <c r="AB409" s="42"/>
      <c r="AC409" s="42"/>
      <c r="AD409" s="42"/>
    </row>
    <row r="410" spans="1:30" x14ac:dyDescent="0.3">
      <c r="A410" s="58">
        <f t="shared" si="74"/>
        <v>0</v>
      </c>
      <c r="B410" s="58" t="str">
        <f t="shared" si="81"/>
        <v>non</v>
      </c>
      <c r="C410" s="58" t="str">
        <f t="shared" si="73"/>
        <v>oui</v>
      </c>
      <c r="D410" s="84"/>
      <c r="E410" s="20"/>
      <c r="F410" s="20"/>
      <c r="G410" s="20"/>
      <c r="H410" s="20"/>
      <c r="I410" s="20"/>
      <c r="J410" s="20"/>
      <c r="K410" s="23"/>
      <c r="L410" s="23"/>
      <c r="M410" s="23"/>
      <c r="N410" s="42">
        <f t="shared" si="75"/>
        <v>0</v>
      </c>
      <c r="O410" s="42">
        <f t="shared" si="78"/>
        <v>3928</v>
      </c>
      <c r="P410" s="42">
        <f t="shared" si="79"/>
        <v>4038</v>
      </c>
      <c r="Q410" s="42">
        <f t="shared" si="80"/>
        <v>4190</v>
      </c>
      <c r="V410" s="42">
        <f t="shared" si="76"/>
        <v>0</v>
      </c>
      <c r="W410" s="42"/>
      <c r="X410" s="42"/>
      <c r="Y410" s="42"/>
      <c r="Z410" s="42"/>
      <c r="AA410" s="42">
        <f t="shared" si="77"/>
        <v>0</v>
      </c>
      <c r="AB410" s="42"/>
      <c r="AC410" s="42"/>
      <c r="AD410" s="42"/>
    </row>
    <row r="411" spans="1:30" x14ac:dyDescent="0.3">
      <c r="A411" s="58">
        <f t="shared" si="74"/>
        <v>0</v>
      </c>
      <c r="B411" s="58" t="str">
        <f t="shared" si="81"/>
        <v>non</v>
      </c>
      <c r="C411" s="58" t="str">
        <f t="shared" si="73"/>
        <v>oui</v>
      </c>
      <c r="D411" s="84"/>
      <c r="E411" s="20"/>
      <c r="F411" s="20"/>
      <c r="G411" s="20"/>
      <c r="H411" s="20"/>
      <c r="I411" s="20"/>
      <c r="J411" s="20"/>
      <c r="K411" s="23"/>
      <c r="L411" s="23"/>
      <c r="M411" s="23"/>
      <c r="N411" s="42">
        <f t="shared" si="75"/>
        <v>0</v>
      </c>
      <c r="O411" s="42">
        <f t="shared" si="78"/>
        <v>3928</v>
      </c>
      <c r="P411" s="42">
        <f t="shared" si="79"/>
        <v>4038</v>
      </c>
      <c r="Q411" s="42">
        <f t="shared" si="80"/>
        <v>4190</v>
      </c>
      <c r="V411" s="42">
        <f t="shared" si="76"/>
        <v>0</v>
      </c>
      <c r="W411" s="42"/>
      <c r="X411" s="42"/>
      <c r="Y411" s="42"/>
      <c r="Z411" s="42"/>
      <c r="AA411" s="42">
        <f t="shared" si="77"/>
        <v>0</v>
      </c>
      <c r="AB411" s="42"/>
      <c r="AC411" s="42"/>
      <c r="AD411" s="42"/>
    </row>
    <row r="412" spans="1:30" x14ac:dyDescent="0.3">
      <c r="A412" s="58">
        <f t="shared" si="74"/>
        <v>0</v>
      </c>
      <c r="B412" s="58" t="str">
        <f t="shared" si="81"/>
        <v>non</v>
      </c>
      <c r="C412" s="58" t="str">
        <f t="shared" si="73"/>
        <v>oui</v>
      </c>
      <c r="D412" s="84"/>
      <c r="E412" s="20"/>
      <c r="F412" s="20"/>
      <c r="G412" s="20"/>
      <c r="H412" s="20"/>
      <c r="I412" s="20"/>
      <c r="J412" s="20"/>
      <c r="K412" s="23"/>
      <c r="L412" s="23"/>
      <c r="M412" s="23"/>
      <c r="N412" s="42">
        <f t="shared" si="75"/>
        <v>0</v>
      </c>
      <c r="O412" s="42">
        <f t="shared" si="78"/>
        <v>3928</v>
      </c>
      <c r="P412" s="42">
        <f t="shared" si="79"/>
        <v>4038</v>
      </c>
      <c r="Q412" s="42">
        <f t="shared" si="80"/>
        <v>4190</v>
      </c>
      <c r="V412" s="42">
        <f t="shared" si="76"/>
        <v>0</v>
      </c>
      <c r="W412" s="42"/>
      <c r="X412" s="42"/>
      <c r="Y412" s="42"/>
      <c r="Z412" s="42"/>
      <c r="AA412" s="42">
        <f t="shared" si="77"/>
        <v>0</v>
      </c>
      <c r="AB412" s="42"/>
      <c r="AC412" s="42"/>
      <c r="AD412" s="42"/>
    </row>
    <row r="413" spans="1:30" x14ac:dyDescent="0.3">
      <c r="A413" s="58">
        <f t="shared" si="74"/>
        <v>0</v>
      </c>
      <c r="B413" s="58" t="str">
        <f t="shared" si="81"/>
        <v>non</v>
      </c>
      <c r="C413" s="58" t="str">
        <f t="shared" si="73"/>
        <v>oui</v>
      </c>
      <c r="D413" s="84"/>
      <c r="E413" s="20"/>
      <c r="F413" s="20"/>
      <c r="G413" s="20"/>
      <c r="H413" s="20"/>
      <c r="I413" s="20"/>
      <c r="J413" s="20"/>
      <c r="K413" s="23"/>
      <c r="L413" s="23"/>
      <c r="M413" s="23"/>
      <c r="N413" s="42">
        <f t="shared" si="75"/>
        <v>0</v>
      </c>
      <c r="O413" s="42">
        <f t="shared" si="78"/>
        <v>3928</v>
      </c>
      <c r="P413" s="42">
        <f t="shared" si="79"/>
        <v>4038</v>
      </c>
      <c r="Q413" s="42">
        <f t="shared" si="80"/>
        <v>4190</v>
      </c>
      <c r="V413" s="42">
        <f t="shared" si="76"/>
        <v>0</v>
      </c>
      <c r="W413" s="42"/>
      <c r="X413" s="42"/>
      <c r="Y413" s="42"/>
      <c r="Z413" s="42"/>
      <c r="AA413" s="42">
        <f t="shared" si="77"/>
        <v>0</v>
      </c>
      <c r="AB413" s="42"/>
      <c r="AC413" s="42"/>
      <c r="AD413" s="42"/>
    </row>
    <row r="414" spans="1:30" x14ac:dyDescent="0.3">
      <c r="A414" s="58">
        <f t="shared" si="74"/>
        <v>0</v>
      </c>
      <c r="B414" s="58" t="str">
        <f t="shared" si="81"/>
        <v>non</v>
      </c>
      <c r="C414" s="58" t="str">
        <f t="shared" si="73"/>
        <v>oui</v>
      </c>
      <c r="D414" s="84"/>
      <c r="E414" s="20"/>
      <c r="F414" s="20"/>
      <c r="G414" s="20"/>
      <c r="H414" s="20"/>
      <c r="I414" s="20"/>
      <c r="J414" s="20"/>
      <c r="K414" s="23"/>
      <c r="L414" s="23"/>
      <c r="M414" s="23"/>
      <c r="N414" s="42">
        <f t="shared" si="75"/>
        <v>0</v>
      </c>
      <c r="O414" s="42">
        <f t="shared" si="78"/>
        <v>3928</v>
      </c>
      <c r="P414" s="42">
        <f t="shared" si="79"/>
        <v>4038</v>
      </c>
      <c r="Q414" s="42">
        <f t="shared" si="80"/>
        <v>4190</v>
      </c>
      <c r="V414" s="42">
        <f t="shared" si="76"/>
        <v>0</v>
      </c>
      <c r="W414" s="42"/>
      <c r="X414" s="42"/>
      <c r="Y414" s="42"/>
      <c r="Z414" s="42"/>
      <c r="AA414" s="42">
        <f t="shared" si="77"/>
        <v>0</v>
      </c>
      <c r="AB414" s="42"/>
      <c r="AC414" s="42"/>
      <c r="AD414" s="42"/>
    </row>
    <row r="415" spans="1:30" x14ac:dyDescent="0.3">
      <c r="A415" s="58">
        <f t="shared" si="74"/>
        <v>0</v>
      </c>
      <c r="B415" s="58" t="str">
        <f t="shared" si="81"/>
        <v>non</v>
      </c>
      <c r="C415" s="58" t="str">
        <f t="shared" si="73"/>
        <v>oui</v>
      </c>
      <c r="D415" s="84"/>
      <c r="E415" s="20"/>
      <c r="F415" s="20"/>
      <c r="G415" s="20"/>
      <c r="H415" s="20"/>
      <c r="I415" s="20"/>
      <c r="J415" s="20"/>
      <c r="K415" s="23"/>
      <c r="L415" s="23"/>
      <c r="M415" s="23"/>
      <c r="N415" s="42">
        <f t="shared" si="75"/>
        <v>0</v>
      </c>
      <c r="O415" s="42">
        <f t="shared" si="78"/>
        <v>3928</v>
      </c>
      <c r="P415" s="42">
        <f t="shared" si="79"/>
        <v>4038</v>
      </c>
      <c r="Q415" s="42">
        <f t="shared" si="80"/>
        <v>4190</v>
      </c>
      <c r="V415" s="42">
        <f t="shared" si="76"/>
        <v>0</v>
      </c>
      <c r="W415" s="42"/>
      <c r="X415" s="42"/>
      <c r="Y415" s="42"/>
      <c r="Z415" s="42"/>
      <c r="AA415" s="42">
        <f t="shared" si="77"/>
        <v>0</v>
      </c>
      <c r="AB415" s="42"/>
      <c r="AC415" s="42"/>
      <c r="AD415" s="42"/>
    </row>
    <row r="416" spans="1:30" x14ac:dyDescent="0.3">
      <c r="A416" s="58">
        <f t="shared" si="74"/>
        <v>0</v>
      </c>
      <c r="B416" s="58" t="str">
        <f t="shared" si="81"/>
        <v>non</v>
      </c>
      <c r="C416" s="58" t="str">
        <f t="shared" si="73"/>
        <v>oui</v>
      </c>
      <c r="D416" s="84"/>
      <c r="E416" s="20"/>
      <c r="F416" s="20"/>
      <c r="G416" s="20"/>
      <c r="H416" s="20"/>
      <c r="I416" s="20"/>
      <c r="J416" s="20"/>
      <c r="K416" s="23"/>
      <c r="L416" s="23"/>
      <c r="M416" s="23"/>
      <c r="N416" s="42">
        <f t="shared" si="75"/>
        <v>0</v>
      </c>
      <c r="O416" s="42">
        <f t="shared" si="78"/>
        <v>3928</v>
      </c>
      <c r="P416" s="42">
        <f t="shared" si="79"/>
        <v>4038</v>
      </c>
      <c r="Q416" s="42">
        <f t="shared" si="80"/>
        <v>4190</v>
      </c>
      <c r="V416" s="42">
        <f t="shared" si="76"/>
        <v>0</v>
      </c>
      <c r="W416" s="42"/>
      <c r="X416" s="42"/>
      <c r="Y416" s="42"/>
      <c r="Z416" s="42"/>
      <c r="AA416" s="42">
        <f t="shared" si="77"/>
        <v>0</v>
      </c>
      <c r="AB416" s="42"/>
      <c r="AC416" s="42"/>
      <c r="AD416" s="42"/>
    </row>
    <row r="417" spans="1:30" x14ac:dyDescent="0.3">
      <c r="A417" s="58">
        <f t="shared" si="74"/>
        <v>0</v>
      </c>
      <c r="B417" s="58" t="str">
        <f t="shared" si="81"/>
        <v>non</v>
      </c>
      <c r="C417" s="58" t="str">
        <f t="shared" si="73"/>
        <v>oui</v>
      </c>
      <c r="D417" s="84"/>
      <c r="E417" s="20"/>
      <c r="F417" s="20"/>
      <c r="G417" s="20"/>
      <c r="H417" s="20"/>
      <c r="I417" s="20"/>
      <c r="J417" s="20"/>
      <c r="K417" s="23"/>
      <c r="L417" s="23"/>
      <c r="M417" s="23"/>
      <c r="N417" s="42">
        <f t="shared" si="75"/>
        <v>0</v>
      </c>
      <c r="O417" s="42">
        <f t="shared" si="78"/>
        <v>3928</v>
      </c>
      <c r="P417" s="42">
        <f t="shared" si="79"/>
        <v>4038</v>
      </c>
      <c r="Q417" s="42">
        <f t="shared" si="80"/>
        <v>4190</v>
      </c>
      <c r="V417" s="42">
        <f t="shared" si="76"/>
        <v>0</v>
      </c>
      <c r="W417" s="42"/>
      <c r="X417" s="42"/>
      <c r="Y417" s="42"/>
      <c r="Z417" s="42"/>
      <c r="AA417" s="42">
        <f t="shared" si="77"/>
        <v>0</v>
      </c>
      <c r="AB417" s="42"/>
      <c r="AC417" s="42"/>
      <c r="AD417" s="42"/>
    </row>
    <row r="418" spans="1:30" x14ac:dyDescent="0.3">
      <c r="A418" s="58">
        <f t="shared" si="74"/>
        <v>0</v>
      </c>
      <c r="B418" s="58" t="str">
        <f t="shared" si="81"/>
        <v>non</v>
      </c>
      <c r="C418" s="58" t="str">
        <f t="shared" si="73"/>
        <v>oui</v>
      </c>
      <c r="D418" s="84"/>
      <c r="E418" s="20"/>
      <c r="F418" s="20"/>
      <c r="G418" s="20"/>
      <c r="H418" s="20"/>
      <c r="I418" s="20"/>
      <c r="J418" s="20"/>
      <c r="K418" s="23"/>
      <c r="L418" s="23"/>
      <c r="M418" s="23"/>
      <c r="N418" s="42">
        <f t="shared" si="75"/>
        <v>0</v>
      </c>
      <c r="O418" s="42">
        <f t="shared" si="78"/>
        <v>3928</v>
      </c>
      <c r="P418" s="42">
        <f t="shared" si="79"/>
        <v>4038</v>
      </c>
      <c r="Q418" s="42">
        <f t="shared" si="80"/>
        <v>4190</v>
      </c>
      <c r="V418" s="42">
        <f t="shared" si="76"/>
        <v>0</v>
      </c>
      <c r="W418" s="42"/>
      <c r="X418" s="42"/>
      <c r="Y418" s="42"/>
      <c r="Z418" s="42"/>
      <c r="AA418" s="42">
        <f t="shared" si="77"/>
        <v>0</v>
      </c>
      <c r="AB418" s="42"/>
      <c r="AC418" s="42"/>
      <c r="AD418" s="42"/>
    </row>
    <row r="419" spans="1:30" x14ac:dyDescent="0.3">
      <c r="A419" s="58">
        <f t="shared" si="74"/>
        <v>0</v>
      </c>
      <c r="B419" s="58" t="str">
        <f t="shared" si="81"/>
        <v>non</v>
      </c>
      <c r="C419" s="58" t="str">
        <f t="shared" si="73"/>
        <v>oui</v>
      </c>
      <c r="D419" s="84"/>
      <c r="E419" s="20"/>
      <c r="F419" s="20"/>
      <c r="G419" s="20"/>
      <c r="H419" s="20"/>
      <c r="I419" s="20"/>
      <c r="J419" s="20"/>
      <c r="K419" s="23"/>
      <c r="L419" s="23"/>
      <c r="M419" s="23"/>
      <c r="N419" s="42">
        <f t="shared" si="75"/>
        <v>0</v>
      </c>
      <c r="O419" s="42">
        <f t="shared" si="78"/>
        <v>3928</v>
      </c>
      <c r="P419" s="42">
        <f t="shared" si="79"/>
        <v>4038</v>
      </c>
      <c r="Q419" s="42">
        <f t="shared" si="80"/>
        <v>4190</v>
      </c>
      <c r="V419" s="42">
        <f t="shared" si="76"/>
        <v>0</v>
      </c>
      <c r="W419" s="42"/>
      <c r="X419" s="42"/>
      <c r="Y419" s="42"/>
      <c r="Z419" s="42"/>
      <c r="AA419" s="42">
        <f t="shared" si="77"/>
        <v>0</v>
      </c>
      <c r="AB419" s="42"/>
      <c r="AC419" s="42"/>
      <c r="AD419" s="42"/>
    </row>
    <row r="420" spans="1:30" x14ac:dyDescent="0.3">
      <c r="A420" s="58">
        <f t="shared" si="74"/>
        <v>0</v>
      </c>
      <c r="B420" s="58" t="str">
        <f t="shared" si="81"/>
        <v>non</v>
      </c>
      <c r="C420" s="58" t="str">
        <f t="shared" si="73"/>
        <v>oui</v>
      </c>
      <c r="D420" s="84"/>
      <c r="E420" s="20"/>
      <c r="F420" s="20"/>
      <c r="G420" s="20"/>
      <c r="H420" s="20"/>
      <c r="I420" s="20"/>
      <c r="J420" s="20"/>
      <c r="K420" s="23"/>
      <c r="L420" s="23"/>
      <c r="M420" s="23"/>
      <c r="N420" s="42">
        <f t="shared" si="75"/>
        <v>0</v>
      </c>
      <c r="O420" s="42">
        <f t="shared" si="78"/>
        <v>3928</v>
      </c>
      <c r="P420" s="42">
        <f t="shared" si="79"/>
        <v>4038</v>
      </c>
      <c r="Q420" s="42">
        <f t="shared" si="80"/>
        <v>4190</v>
      </c>
      <c r="V420" s="42">
        <f t="shared" si="76"/>
        <v>0</v>
      </c>
      <c r="W420" s="42"/>
      <c r="X420" s="42"/>
      <c r="Y420" s="42"/>
      <c r="Z420" s="42"/>
      <c r="AA420" s="42">
        <f t="shared" si="77"/>
        <v>0</v>
      </c>
      <c r="AB420" s="42"/>
      <c r="AC420" s="42"/>
      <c r="AD420" s="42"/>
    </row>
    <row r="421" spans="1:30" x14ac:dyDescent="0.3">
      <c r="A421" s="58">
        <f t="shared" si="74"/>
        <v>0</v>
      </c>
      <c r="B421" s="58" t="str">
        <f t="shared" si="81"/>
        <v>non</v>
      </c>
      <c r="C421" s="58" t="str">
        <f t="shared" si="73"/>
        <v>oui</v>
      </c>
      <c r="D421" s="84"/>
      <c r="E421" s="20"/>
      <c r="F421" s="20"/>
      <c r="G421" s="20"/>
      <c r="H421" s="20"/>
      <c r="I421" s="20"/>
      <c r="J421" s="20"/>
      <c r="K421" s="23"/>
      <c r="L421" s="23"/>
      <c r="M421" s="23"/>
      <c r="N421" s="42">
        <f t="shared" si="75"/>
        <v>0</v>
      </c>
      <c r="O421" s="42">
        <f t="shared" si="78"/>
        <v>3928</v>
      </c>
      <c r="P421" s="42">
        <f t="shared" si="79"/>
        <v>4038</v>
      </c>
      <c r="Q421" s="42">
        <f t="shared" si="80"/>
        <v>4190</v>
      </c>
      <c r="V421" s="42">
        <f t="shared" si="76"/>
        <v>0</v>
      </c>
      <c r="W421" s="42"/>
      <c r="X421" s="42"/>
      <c r="Y421" s="42"/>
      <c r="Z421" s="42"/>
      <c r="AA421" s="42">
        <f t="shared" si="77"/>
        <v>0</v>
      </c>
      <c r="AB421" s="42"/>
      <c r="AC421" s="42"/>
      <c r="AD421" s="42"/>
    </row>
    <row r="422" spans="1:30" x14ac:dyDescent="0.3">
      <c r="A422" s="58">
        <f t="shared" si="74"/>
        <v>0</v>
      </c>
      <c r="B422" s="58" t="str">
        <f t="shared" si="81"/>
        <v>non</v>
      </c>
      <c r="C422" s="58" t="str">
        <f t="shared" ref="C422:C485" si="82">IF(F422=F323,"non","oui")</f>
        <v>oui</v>
      </c>
      <c r="D422" s="84"/>
      <c r="E422" s="20"/>
      <c r="F422" s="20"/>
      <c r="G422" s="20"/>
      <c r="H422" s="20"/>
      <c r="I422" s="20"/>
      <c r="J422" s="20"/>
      <c r="K422" s="23"/>
      <c r="L422" s="23"/>
      <c r="M422" s="23"/>
      <c r="N422" s="42">
        <f t="shared" si="75"/>
        <v>0</v>
      </c>
      <c r="O422" s="42">
        <f t="shared" si="78"/>
        <v>3928</v>
      </c>
      <c r="P422" s="42">
        <f t="shared" si="79"/>
        <v>4038</v>
      </c>
      <c r="Q422" s="42">
        <f t="shared" si="80"/>
        <v>4190</v>
      </c>
      <c r="V422" s="42">
        <f t="shared" si="76"/>
        <v>0</v>
      </c>
      <c r="W422" s="42"/>
      <c r="X422" s="42"/>
      <c r="Y422" s="42"/>
      <c r="Z422" s="42"/>
      <c r="AA422" s="42">
        <f t="shared" si="77"/>
        <v>0</v>
      </c>
      <c r="AB422" s="42"/>
      <c r="AC422" s="42"/>
      <c r="AD422" s="42"/>
    </row>
    <row r="423" spans="1:30" x14ac:dyDescent="0.3">
      <c r="A423" s="58">
        <f t="shared" si="74"/>
        <v>0</v>
      </c>
      <c r="B423" s="58" t="str">
        <f t="shared" si="81"/>
        <v>non</v>
      </c>
      <c r="C423" s="58" t="str">
        <f t="shared" si="82"/>
        <v>oui</v>
      </c>
      <c r="D423" s="84"/>
      <c r="E423" s="20"/>
      <c r="F423" s="20"/>
      <c r="G423" s="20"/>
      <c r="H423" s="20"/>
      <c r="I423" s="20"/>
      <c r="J423" s="20"/>
      <c r="K423" s="23"/>
      <c r="L423" s="23"/>
      <c r="M423" s="23"/>
      <c r="N423" s="42">
        <f t="shared" si="75"/>
        <v>0</v>
      </c>
      <c r="O423" s="42">
        <f t="shared" si="78"/>
        <v>3928</v>
      </c>
      <c r="P423" s="42">
        <f t="shared" si="79"/>
        <v>4038</v>
      </c>
      <c r="Q423" s="42">
        <f t="shared" si="80"/>
        <v>4190</v>
      </c>
      <c r="V423" s="42">
        <f t="shared" si="76"/>
        <v>0</v>
      </c>
      <c r="W423" s="42"/>
      <c r="X423" s="42"/>
      <c r="Y423" s="42"/>
      <c r="Z423" s="42"/>
      <c r="AA423" s="42">
        <f t="shared" si="77"/>
        <v>0</v>
      </c>
      <c r="AB423" s="42"/>
      <c r="AC423" s="42"/>
      <c r="AD423" s="42"/>
    </row>
    <row r="424" spans="1:30" x14ac:dyDescent="0.3">
      <c r="A424" s="58">
        <f t="shared" si="74"/>
        <v>0</v>
      </c>
      <c r="B424" s="58" t="str">
        <f t="shared" si="81"/>
        <v>non</v>
      </c>
      <c r="C424" s="58" t="str">
        <f t="shared" si="82"/>
        <v>oui</v>
      </c>
      <c r="D424" s="84"/>
      <c r="E424" s="20"/>
      <c r="F424" s="20"/>
      <c r="G424" s="20"/>
      <c r="H424" s="20"/>
      <c r="I424" s="20"/>
      <c r="J424" s="20"/>
      <c r="K424" s="23"/>
      <c r="L424" s="23"/>
      <c r="M424" s="23"/>
      <c r="N424" s="42">
        <f t="shared" si="75"/>
        <v>0</v>
      </c>
      <c r="O424" s="42">
        <f t="shared" si="78"/>
        <v>3928</v>
      </c>
      <c r="P424" s="42">
        <f t="shared" si="79"/>
        <v>4038</v>
      </c>
      <c r="Q424" s="42">
        <f t="shared" si="80"/>
        <v>4190</v>
      </c>
      <c r="V424" s="42">
        <f t="shared" si="76"/>
        <v>0</v>
      </c>
      <c r="W424" s="42"/>
      <c r="X424" s="42"/>
      <c r="Y424" s="42"/>
      <c r="Z424" s="42"/>
      <c r="AA424" s="42">
        <f t="shared" si="77"/>
        <v>0</v>
      </c>
      <c r="AB424" s="42"/>
      <c r="AC424" s="42"/>
      <c r="AD424" s="42"/>
    </row>
    <row r="425" spans="1:30" x14ac:dyDescent="0.3">
      <c r="A425" s="58">
        <f t="shared" si="74"/>
        <v>0</v>
      </c>
      <c r="B425" s="58" t="str">
        <f t="shared" si="81"/>
        <v>non</v>
      </c>
      <c r="C425" s="58" t="str">
        <f t="shared" si="82"/>
        <v>oui</v>
      </c>
      <c r="D425" s="84"/>
      <c r="E425" s="20"/>
      <c r="F425" s="20"/>
      <c r="G425" s="20"/>
      <c r="H425" s="20"/>
      <c r="I425" s="20"/>
      <c r="J425" s="20"/>
      <c r="K425" s="23"/>
      <c r="L425" s="23"/>
      <c r="M425" s="23"/>
      <c r="N425" s="42">
        <f t="shared" si="75"/>
        <v>0</v>
      </c>
      <c r="O425" s="42">
        <f t="shared" si="78"/>
        <v>3928</v>
      </c>
      <c r="P425" s="42">
        <f t="shared" si="79"/>
        <v>4038</v>
      </c>
      <c r="Q425" s="42">
        <f t="shared" si="80"/>
        <v>4190</v>
      </c>
      <c r="V425" s="42">
        <f t="shared" si="76"/>
        <v>0</v>
      </c>
      <c r="W425" s="42"/>
      <c r="X425" s="42"/>
      <c r="Y425" s="42"/>
      <c r="Z425" s="42"/>
      <c r="AA425" s="42">
        <f t="shared" si="77"/>
        <v>0</v>
      </c>
      <c r="AB425" s="42"/>
      <c r="AC425" s="42"/>
      <c r="AD425" s="42"/>
    </row>
    <row r="426" spans="1:30" x14ac:dyDescent="0.3">
      <c r="A426" s="58">
        <f t="shared" si="74"/>
        <v>0</v>
      </c>
      <c r="B426" s="58" t="str">
        <f t="shared" si="81"/>
        <v>non</v>
      </c>
      <c r="C426" s="58" t="str">
        <f t="shared" si="82"/>
        <v>oui</v>
      </c>
      <c r="D426" s="84"/>
      <c r="E426" s="20"/>
      <c r="F426" s="20"/>
      <c r="G426" s="20"/>
      <c r="H426" s="20"/>
      <c r="I426" s="20"/>
      <c r="J426" s="20"/>
      <c r="K426" s="23"/>
      <c r="L426" s="23"/>
      <c r="M426" s="23"/>
      <c r="N426" s="42">
        <f t="shared" si="75"/>
        <v>0</v>
      </c>
      <c r="O426" s="42">
        <f t="shared" si="78"/>
        <v>3928</v>
      </c>
      <c r="P426" s="42">
        <f t="shared" si="79"/>
        <v>4038</v>
      </c>
      <c r="Q426" s="42">
        <f t="shared" si="80"/>
        <v>4190</v>
      </c>
      <c r="V426" s="42">
        <f t="shared" si="76"/>
        <v>0</v>
      </c>
      <c r="W426" s="42"/>
      <c r="X426" s="42"/>
      <c r="Y426" s="42"/>
      <c r="Z426" s="42"/>
      <c r="AA426" s="42">
        <f t="shared" si="77"/>
        <v>0</v>
      </c>
      <c r="AB426" s="42"/>
      <c r="AC426" s="42"/>
      <c r="AD426" s="42"/>
    </row>
    <row r="427" spans="1:30" x14ac:dyDescent="0.3">
      <c r="A427" s="58">
        <f t="shared" si="74"/>
        <v>0</v>
      </c>
      <c r="B427" s="58" t="str">
        <f t="shared" si="81"/>
        <v>non</v>
      </c>
      <c r="C427" s="58" t="str">
        <f t="shared" si="82"/>
        <v>oui</v>
      </c>
      <c r="D427" s="84"/>
      <c r="E427" s="20"/>
      <c r="F427" s="20"/>
      <c r="G427" s="20"/>
      <c r="H427" s="20"/>
      <c r="I427" s="20"/>
      <c r="J427" s="20"/>
      <c r="K427" s="23"/>
      <c r="L427" s="23"/>
      <c r="M427" s="23"/>
      <c r="N427" s="42">
        <f t="shared" si="75"/>
        <v>0</v>
      </c>
      <c r="O427" s="42">
        <f t="shared" si="78"/>
        <v>3928</v>
      </c>
      <c r="P427" s="42">
        <f t="shared" si="79"/>
        <v>4038</v>
      </c>
      <c r="Q427" s="42">
        <f t="shared" si="80"/>
        <v>4190</v>
      </c>
      <c r="V427" s="42">
        <f t="shared" si="76"/>
        <v>0</v>
      </c>
      <c r="W427" s="42"/>
      <c r="X427" s="42"/>
      <c r="Y427" s="42"/>
      <c r="Z427" s="42"/>
      <c r="AA427" s="42">
        <f t="shared" si="77"/>
        <v>0</v>
      </c>
      <c r="AB427" s="42"/>
      <c r="AC427" s="42"/>
      <c r="AD427" s="42"/>
    </row>
    <row r="428" spans="1:30" x14ac:dyDescent="0.3">
      <c r="A428" s="58">
        <f t="shared" si="74"/>
        <v>0</v>
      </c>
      <c r="B428" s="58" t="str">
        <f t="shared" si="81"/>
        <v>non</v>
      </c>
      <c r="C428" s="58" t="str">
        <f t="shared" si="82"/>
        <v>oui</v>
      </c>
      <c r="D428" s="84"/>
      <c r="E428" s="20"/>
      <c r="F428" s="20"/>
      <c r="G428" s="20"/>
      <c r="H428" s="20"/>
      <c r="I428" s="20"/>
      <c r="J428" s="20"/>
      <c r="K428" s="23"/>
      <c r="L428" s="23"/>
      <c r="M428" s="23"/>
      <c r="N428" s="42">
        <f t="shared" si="75"/>
        <v>0</v>
      </c>
      <c r="O428" s="42">
        <f t="shared" si="78"/>
        <v>3928</v>
      </c>
      <c r="P428" s="42">
        <f t="shared" si="79"/>
        <v>4038</v>
      </c>
      <c r="Q428" s="42">
        <f t="shared" si="80"/>
        <v>4190</v>
      </c>
      <c r="V428" s="42">
        <f t="shared" si="76"/>
        <v>0</v>
      </c>
      <c r="W428" s="42"/>
      <c r="X428" s="42"/>
      <c r="Y428" s="42"/>
      <c r="Z428" s="42"/>
      <c r="AA428" s="42">
        <f t="shared" si="77"/>
        <v>0</v>
      </c>
      <c r="AB428" s="42"/>
      <c r="AC428" s="42"/>
      <c r="AD428" s="42"/>
    </row>
    <row r="429" spans="1:30" x14ac:dyDescent="0.3">
      <c r="A429" s="58">
        <f t="shared" si="74"/>
        <v>0</v>
      </c>
      <c r="B429" s="58" t="str">
        <f t="shared" si="81"/>
        <v>non</v>
      </c>
      <c r="C429" s="58" t="str">
        <f t="shared" si="82"/>
        <v>oui</v>
      </c>
      <c r="D429" s="84"/>
      <c r="E429" s="20"/>
      <c r="F429" s="20"/>
      <c r="G429" s="20"/>
      <c r="H429" s="20"/>
      <c r="I429" s="20"/>
      <c r="J429" s="20"/>
      <c r="K429" s="23"/>
      <c r="L429" s="23"/>
      <c r="M429" s="23"/>
      <c r="N429" s="42">
        <f t="shared" si="75"/>
        <v>0</v>
      </c>
      <c r="O429" s="42">
        <f t="shared" si="78"/>
        <v>3928</v>
      </c>
      <c r="P429" s="42">
        <f t="shared" si="79"/>
        <v>4038</v>
      </c>
      <c r="Q429" s="42">
        <f t="shared" si="80"/>
        <v>4190</v>
      </c>
      <c r="V429" s="42">
        <f t="shared" si="76"/>
        <v>0</v>
      </c>
      <c r="W429" s="42"/>
      <c r="X429" s="42"/>
      <c r="Y429" s="42"/>
      <c r="Z429" s="42"/>
      <c r="AA429" s="42">
        <f t="shared" si="77"/>
        <v>0</v>
      </c>
      <c r="AB429" s="42"/>
      <c r="AC429" s="42"/>
      <c r="AD429" s="42"/>
    </row>
    <row r="430" spans="1:30" x14ac:dyDescent="0.3">
      <c r="A430" s="58">
        <f t="shared" si="74"/>
        <v>0</v>
      </c>
      <c r="B430" s="58" t="str">
        <f t="shared" si="81"/>
        <v>non</v>
      </c>
      <c r="C430" s="58" t="str">
        <f t="shared" si="82"/>
        <v>oui</v>
      </c>
      <c r="D430" s="84"/>
      <c r="E430" s="20"/>
      <c r="F430" s="20"/>
      <c r="G430" s="20"/>
      <c r="H430" s="20"/>
      <c r="I430" s="20"/>
      <c r="J430" s="20"/>
      <c r="K430" s="23"/>
      <c r="L430" s="23"/>
      <c r="M430" s="23"/>
      <c r="N430" s="42">
        <f t="shared" si="75"/>
        <v>0</v>
      </c>
      <c r="O430" s="42">
        <f t="shared" si="78"/>
        <v>3928</v>
      </c>
      <c r="P430" s="42">
        <f t="shared" si="79"/>
        <v>4038</v>
      </c>
      <c r="Q430" s="42">
        <f t="shared" si="80"/>
        <v>4190</v>
      </c>
      <c r="V430" s="42">
        <f t="shared" si="76"/>
        <v>0</v>
      </c>
      <c r="W430" s="42"/>
      <c r="X430" s="42"/>
      <c r="Y430" s="42"/>
      <c r="Z430" s="42"/>
      <c r="AA430" s="42">
        <f t="shared" si="77"/>
        <v>0</v>
      </c>
      <c r="AB430" s="42"/>
      <c r="AC430" s="42"/>
      <c r="AD430" s="42"/>
    </row>
    <row r="431" spans="1:30" x14ac:dyDescent="0.3">
      <c r="A431" s="58">
        <f t="shared" si="74"/>
        <v>0</v>
      </c>
      <c r="B431" s="58" t="str">
        <f t="shared" si="81"/>
        <v>non</v>
      </c>
      <c r="C431" s="58" t="str">
        <f t="shared" si="82"/>
        <v>oui</v>
      </c>
      <c r="D431" s="84"/>
      <c r="E431" s="20"/>
      <c r="F431" s="20"/>
      <c r="G431" s="20"/>
      <c r="H431" s="20"/>
      <c r="I431" s="20"/>
      <c r="J431" s="20"/>
      <c r="K431" s="23"/>
      <c r="L431" s="23"/>
      <c r="M431" s="23"/>
      <c r="N431" s="42">
        <f t="shared" si="75"/>
        <v>0</v>
      </c>
      <c r="O431" s="42">
        <f t="shared" si="78"/>
        <v>3928</v>
      </c>
      <c r="P431" s="42">
        <f t="shared" si="79"/>
        <v>4038</v>
      </c>
      <c r="Q431" s="42">
        <f t="shared" si="80"/>
        <v>4190</v>
      </c>
      <c r="V431" s="42">
        <f t="shared" si="76"/>
        <v>0</v>
      </c>
      <c r="W431" s="42"/>
      <c r="X431" s="42"/>
      <c r="Y431" s="42"/>
      <c r="Z431" s="42"/>
      <c r="AA431" s="42">
        <f t="shared" si="77"/>
        <v>0</v>
      </c>
      <c r="AB431" s="42"/>
      <c r="AC431" s="42"/>
      <c r="AD431" s="42"/>
    </row>
    <row r="432" spans="1:30" x14ac:dyDescent="0.3">
      <c r="A432" s="58">
        <f t="shared" si="74"/>
        <v>0</v>
      </c>
      <c r="B432" s="58" t="str">
        <f t="shared" si="81"/>
        <v>non</v>
      </c>
      <c r="C432" s="58" t="str">
        <f t="shared" si="82"/>
        <v>oui</v>
      </c>
      <c r="D432" s="84"/>
      <c r="E432" s="20"/>
      <c r="F432" s="20"/>
      <c r="G432" s="20"/>
      <c r="H432" s="20"/>
      <c r="I432" s="20"/>
      <c r="J432" s="20"/>
      <c r="K432" s="23"/>
      <c r="L432" s="23"/>
      <c r="M432" s="23"/>
      <c r="N432" s="42">
        <f t="shared" si="75"/>
        <v>0</v>
      </c>
      <c r="O432" s="42">
        <f t="shared" si="78"/>
        <v>3928</v>
      </c>
      <c r="P432" s="42">
        <f t="shared" si="79"/>
        <v>4038</v>
      </c>
      <c r="Q432" s="42">
        <f t="shared" si="80"/>
        <v>4190</v>
      </c>
      <c r="V432" s="42">
        <f t="shared" si="76"/>
        <v>0</v>
      </c>
      <c r="W432" s="42"/>
      <c r="X432" s="42"/>
      <c r="Y432" s="42"/>
      <c r="Z432" s="42"/>
      <c r="AA432" s="42">
        <f t="shared" si="77"/>
        <v>0</v>
      </c>
      <c r="AB432" s="42"/>
      <c r="AC432" s="42"/>
      <c r="AD432" s="42"/>
    </row>
    <row r="433" spans="1:30" x14ac:dyDescent="0.3">
      <c r="A433" s="58">
        <f t="shared" si="74"/>
        <v>0</v>
      </c>
      <c r="B433" s="58" t="str">
        <f t="shared" si="81"/>
        <v>non</v>
      </c>
      <c r="C433" s="58" t="str">
        <f t="shared" si="82"/>
        <v>oui</v>
      </c>
      <c r="D433" s="84"/>
      <c r="E433" s="20"/>
      <c r="F433" s="20"/>
      <c r="G433" s="20"/>
      <c r="H433" s="20"/>
      <c r="I433" s="20"/>
      <c r="J433" s="20"/>
      <c r="K433" s="23"/>
      <c r="L433" s="23"/>
      <c r="M433" s="23"/>
      <c r="N433" s="42">
        <f t="shared" si="75"/>
        <v>0</v>
      </c>
      <c r="O433" s="42">
        <f t="shared" si="78"/>
        <v>3928</v>
      </c>
      <c r="P433" s="42">
        <f t="shared" si="79"/>
        <v>4038</v>
      </c>
      <c r="Q433" s="42">
        <f t="shared" si="80"/>
        <v>4190</v>
      </c>
      <c r="V433" s="42">
        <f t="shared" si="76"/>
        <v>0</v>
      </c>
      <c r="W433" s="42"/>
      <c r="X433" s="42"/>
      <c r="Y433" s="42"/>
      <c r="Z433" s="42"/>
      <c r="AA433" s="42">
        <f t="shared" si="77"/>
        <v>0</v>
      </c>
      <c r="AB433" s="42"/>
      <c r="AC433" s="42"/>
      <c r="AD433" s="42"/>
    </row>
    <row r="434" spans="1:30" x14ac:dyDescent="0.3">
      <c r="A434" s="58">
        <f t="shared" si="74"/>
        <v>0</v>
      </c>
      <c r="B434" s="58" t="str">
        <f t="shared" si="81"/>
        <v>non</v>
      </c>
      <c r="C434" s="58" t="str">
        <f t="shared" si="82"/>
        <v>oui</v>
      </c>
      <c r="D434" s="84"/>
      <c r="E434" s="20"/>
      <c r="F434" s="20"/>
      <c r="G434" s="20"/>
      <c r="H434" s="20"/>
      <c r="I434" s="20"/>
      <c r="J434" s="20"/>
      <c r="K434" s="23"/>
      <c r="L434" s="23"/>
      <c r="M434" s="23"/>
      <c r="N434" s="42">
        <f t="shared" si="75"/>
        <v>0</v>
      </c>
      <c r="O434" s="42">
        <f t="shared" si="78"/>
        <v>3928</v>
      </c>
      <c r="P434" s="42">
        <f t="shared" si="79"/>
        <v>4038</v>
      </c>
      <c r="Q434" s="42">
        <f t="shared" si="80"/>
        <v>4190</v>
      </c>
      <c r="V434" s="42">
        <f t="shared" si="76"/>
        <v>0</v>
      </c>
      <c r="W434" s="42"/>
      <c r="X434" s="42"/>
      <c r="Y434" s="42"/>
      <c r="Z434" s="42"/>
      <c r="AA434" s="42">
        <f t="shared" si="77"/>
        <v>0</v>
      </c>
      <c r="AB434" s="42"/>
      <c r="AC434" s="42"/>
      <c r="AD434" s="42"/>
    </row>
    <row r="435" spans="1:30" x14ac:dyDescent="0.3">
      <c r="A435" s="58">
        <f t="shared" si="74"/>
        <v>0</v>
      </c>
      <c r="B435" s="58" t="str">
        <f t="shared" si="81"/>
        <v>non</v>
      </c>
      <c r="C435" s="58" t="str">
        <f t="shared" si="82"/>
        <v>oui</v>
      </c>
      <c r="D435" s="84"/>
      <c r="E435" s="20"/>
      <c r="F435" s="20"/>
      <c r="G435" s="20"/>
      <c r="H435" s="20"/>
      <c r="I435" s="20"/>
      <c r="J435" s="20"/>
      <c r="K435" s="23"/>
      <c r="L435" s="23"/>
      <c r="M435" s="23"/>
      <c r="N435" s="42">
        <f t="shared" si="75"/>
        <v>0</v>
      </c>
      <c r="O435" s="42">
        <f t="shared" si="78"/>
        <v>3928</v>
      </c>
      <c r="P435" s="42">
        <f t="shared" si="79"/>
        <v>4038</v>
      </c>
      <c r="Q435" s="42">
        <f t="shared" si="80"/>
        <v>4190</v>
      </c>
      <c r="V435" s="42">
        <f t="shared" si="76"/>
        <v>0</v>
      </c>
      <c r="W435" s="42"/>
      <c r="X435" s="42"/>
      <c r="Y435" s="42"/>
      <c r="Z435" s="42"/>
      <c r="AA435" s="42">
        <f t="shared" si="77"/>
        <v>0</v>
      </c>
      <c r="AB435" s="42"/>
      <c r="AC435" s="42"/>
      <c r="AD435" s="42"/>
    </row>
    <row r="436" spans="1:30" x14ac:dyDescent="0.3">
      <c r="A436" s="58">
        <f t="shared" si="74"/>
        <v>0</v>
      </c>
      <c r="B436" s="58" t="str">
        <f t="shared" si="81"/>
        <v>non</v>
      </c>
      <c r="C436" s="58" t="str">
        <f t="shared" si="82"/>
        <v>oui</v>
      </c>
      <c r="D436" s="84"/>
      <c r="E436" s="20"/>
      <c r="F436" s="20"/>
      <c r="G436" s="20"/>
      <c r="H436" s="20"/>
      <c r="I436" s="20"/>
      <c r="J436" s="20"/>
      <c r="K436" s="23"/>
      <c r="L436" s="23"/>
      <c r="M436" s="23"/>
      <c r="N436" s="42">
        <f t="shared" si="75"/>
        <v>0</v>
      </c>
      <c r="O436" s="42">
        <f t="shared" si="78"/>
        <v>3928</v>
      </c>
      <c r="P436" s="42">
        <f t="shared" si="79"/>
        <v>4038</v>
      </c>
      <c r="Q436" s="42">
        <f t="shared" si="80"/>
        <v>4190</v>
      </c>
      <c r="V436" s="42">
        <f t="shared" si="76"/>
        <v>0</v>
      </c>
      <c r="W436" s="42"/>
      <c r="X436" s="42"/>
      <c r="Y436" s="42"/>
      <c r="Z436" s="42"/>
      <c r="AA436" s="42">
        <f t="shared" si="77"/>
        <v>0</v>
      </c>
      <c r="AB436" s="42"/>
      <c r="AC436" s="42"/>
      <c r="AD436" s="42"/>
    </row>
    <row r="437" spans="1:30" x14ac:dyDescent="0.3">
      <c r="A437" s="58">
        <f t="shared" si="74"/>
        <v>0</v>
      </c>
      <c r="B437" s="58" t="str">
        <f t="shared" si="81"/>
        <v>non</v>
      </c>
      <c r="C437" s="58" t="str">
        <f t="shared" si="82"/>
        <v>oui</v>
      </c>
      <c r="D437" s="84"/>
      <c r="E437" s="20"/>
      <c r="F437" s="20"/>
      <c r="G437" s="20"/>
      <c r="H437" s="20"/>
      <c r="I437" s="20"/>
      <c r="J437" s="20"/>
      <c r="K437" s="23"/>
      <c r="L437" s="23"/>
      <c r="M437" s="23"/>
      <c r="N437" s="42">
        <f t="shared" si="75"/>
        <v>0</v>
      </c>
      <c r="O437" s="42">
        <f t="shared" si="78"/>
        <v>3928</v>
      </c>
      <c r="P437" s="42">
        <f t="shared" si="79"/>
        <v>4038</v>
      </c>
      <c r="Q437" s="42">
        <f t="shared" si="80"/>
        <v>4190</v>
      </c>
      <c r="V437" s="42">
        <f t="shared" si="76"/>
        <v>0</v>
      </c>
      <c r="W437" s="42"/>
      <c r="X437" s="42"/>
      <c r="Y437" s="42"/>
      <c r="Z437" s="42"/>
      <c r="AA437" s="42">
        <f t="shared" si="77"/>
        <v>0</v>
      </c>
      <c r="AB437" s="42"/>
      <c r="AC437" s="42"/>
      <c r="AD437" s="42"/>
    </row>
    <row r="438" spans="1:30" x14ac:dyDescent="0.3">
      <c r="A438" s="58">
        <f t="shared" si="74"/>
        <v>0</v>
      </c>
      <c r="B438" s="58" t="str">
        <f t="shared" si="81"/>
        <v>non</v>
      </c>
      <c r="C438" s="58" t="str">
        <f t="shared" si="82"/>
        <v>oui</v>
      </c>
      <c r="D438" s="84"/>
      <c r="E438" s="20"/>
      <c r="F438" s="20"/>
      <c r="G438" s="20"/>
      <c r="H438" s="20"/>
      <c r="I438" s="20"/>
      <c r="J438" s="20"/>
      <c r="K438" s="23"/>
      <c r="L438" s="23"/>
      <c r="M438" s="23"/>
      <c r="N438" s="42">
        <f t="shared" si="75"/>
        <v>0</v>
      </c>
      <c r="O438" s="42">
        <f t="shared" si="78"/>
        <v>3928</v>
      </c>
      <c r="P438" s="42">
        <f t="shared" si="79"/>
        <v>4038</v>
      </c>
      <c r="Q438" s="42">
        <f t="shared" si="80"/>
        <v>4190</v>
      </c>
      <c r="V438" s="42">
        <f t="shared" si="76"/>
        <v>0</v>
      </c>
      <c r="W438" s="42"/>
      <c r="X438" s="42"/>
      <c r="Y438" s="42"/>
      <c r="Z438" s="42"/>
      <c r="AA438" s="42">
        <f t="shared" si="77"/>
        <v>0</v>
      </c>
      <c r="AB438" s="42"/>
      <c r="AC438" s="42"/>
      <c r="AD438" s="42"/>
    </row>
    <row r="439" spans="1:30" x14ac:dyDescent="0.3">
      <c r="A439" s="58">
        <f t="shared" si="74"/>
        <v>0</v>
      </c>
      <c r="B439" s="58" t="str">
        <f t="shared" si="81"/>
        <v>non</v>
      </c>
      <c r="C439" s="58" t="str">
        <f t="shared" si="82"/>
        <v>oui</v>
      </c>
      <c r="D439" s="84"/>
      <c r="E439" s="20"/>
      <c r="F439" s="20"/>
      <c r="G439" s="20"/>
      <c r="H439" s="20"/>
      <c r="I439" s="20"/>
      <c r="J439" s="20"/>
      <c r="K439" s="23"/>
      <c r="L439" s="23"/>
      <c r="M439" s="23"/>
      <c r="N439" s="42">
        <f t="shared" si="75"/>
        <v>0</v>
      </c>
      <c r="O439" s="42">
        <f t="shared" si="78"/>
        <v>3928</v>
      </c>
      <c r="P439" s="42">
        <f t="shared" si="79"/>
        <v>4038</v>
      </c>
      <c r="Q439" s="42">
        <f t="shared" si="80"/>
        <v>4190</v>
      </c>
      <c r="V439" s="42">
        <f t="shared" si="76"/>
        <v>0</v>
      </c>
      <c r="W439" s="42"/>
      <c r="X439" s="42"/>
      <c r="Y439" s="42"/>
      <c r="Z439" s="42"/>
      <c r="AA439" s="42">
        <f t="shared" si="77"/>
        <v>0</v>
      </c>
      <c r="AB439" s="42"/>
      <c r="AC439" s="42"/>
      <c r="AD439" s="42"/>
    </row>
    <row r="440" spans="1:30" x14ac:dyDescent="0.3">
      <c r="A440" s="58">
        <f t="shared" si="74"/>
        <v>0</v>
      </c>
      <c r="B440" s="58" t="str">
        <f t="shared" si="81"/>
        <v>non</v>
      </c>
      <c r="C440" s="58" t="str">
        <f t="shared" si="82"/>
        <v>oui</v>
      </c>
      <c r="D440" s="84"/>
      <c r="E440" s="20"/>
      <c r="F440" s="20"/>
      <c r="G440" s="20"/>
      <c r="H440" s="20"/>
      <c r="I440" s="20"/>
      <c r="J440" s="20"/>
      <c r="K440" s="23"/>
      <c r="L440" s="23"/>
      <c r="M440" s="23"/>
      <c r="N440" s="42">
        <f t="shared" si="75"/>
        <v>0</v>
      </c>
      <c r="O440" s="42">
        <f t="shared" si="78"/>
        <v>3928</v>
      </c>
      <c r="P440" s="42">
        <f t="shared" si="79"/>
        <v>4038</v>
      </c>
      <c r="Q440" s="42">
        <f t="shared" si="80"/>
        <v>4190</v>
      </c>
      <c r="V440" s="42">
        <f t="shared" si="76"/>
        <v>0</v>
      </c>
      <c r="W440" s="42"/>
      <c r="X440" s="42"/>
      <c r="Y440" s="42"/>
      <c r="Z440" s="42"/>
      <c r="AA440" s="42">
        <f t="shared" si="77"/>
        <v>0</v>
      </c>
      <c r="AB440" s="42"/>
      <c r="AC440" s="42"/>
      <c r="AD440" s="42"/>
    </row>
    <row r="441" spans="1:30" x14ac:dyDescent="0.3">
      <c r="A441" s="58">
        <f t="shared" si="74"/>
        <v>0</v>
      </c>
      <c r="B441" s="58" t="str">
        <f t="shared" si="81"/>
        <v>non</v>
      </c>
      <c r="C441" s="58" t="str">
        <f t="shared" si="82"/>
        <v>non</v>
      </c>
      <c r="D441" s="84"/>
      <c r="E441" s="20"/>
      <c r="F441" s="20"/>
      <c r="G441" s="20"/>
      <c r="H441" s="20"/>
      <c r="I441" s="20"/>
      <c r="J441" s="20"/>
      <c r="K441" s="23"/>
      <c r="L441" s="23"/>
      <c r="M441" s="23"/>
      <c r="N441" s="42">
        <f t="shared" si="75"/>
        <v>0</v>
      </c>
      <c r="O441" s="42">
        <f t="shared" si="78"/>
        <v>3928</v>
      </c>
      <c r="P441" s="42">
        <f t="shared" si="79"/>
        <v>4038</v>
      </c>
      <c r="Q441" s="42">
        <f t="shared" si="80"/>
        <v>4190</v>
      </c>
      <c r="V441" s="42">
        <f t="shared" si="76"/>
        <v>0</v>
      </c>
      <c r="W441" s="42"/>
      <c r="X441" s="42"/>
      <c r="Y441" s="42"/>
      <c r="Z441" s="42"/>
      <c r="AA441" s="42">
        <f t="shared" si="77"/>
        <v>0</v>
      </c>
      <c r="AB441" s="42"/>
      <c r="AC441" s="42"/>
      <c r="AD441" s="42"/>
    </row>
    <row r="442" spans="1:30" x14ac:dyDescent="0.3">
      <c r="A442" s="58">
        <f t="shared" si="74"/>
        <v>0</v>
      </c>
      <c r="B442" s="58" t="str">
        <f t="shared" si="81"/>
        <v>non</v>
      </c>
      <c r="C442" s="58" t="str">
        <f t="shared" si="82"/>
        <v>non</v>
      </c>
      <c r="D442" s="84"/>
      <c r="E442" s="20"/>
      <c r="F442" s="20"/>
      <c r="G442" s="20"/>
      <c r="H442" s="20"/>
      <c r="I442" s="20"/>
      <c r="J442" s="20"/>
      <c r="K442" s="23"/>
      <c r="L442" s="23"/>
      <c r="M442" s="23"/>
      <c r="N442" s="42">
        <f t="shared" si="75"/>
        <v>0</v>
      </c>
      <c r="O442" s="42">
        <f t="shared" si="78"/>
        <v>3928</v>
      </c>
      <c r="P442" s="42">
        <f t="shared" si="79"/>
        <v>4038</v>
      </c>
      <c r="Q442" s="42">
        <f t="shared" si="80"/>
        <v>4190</v>
      </c>
      <c r="V442" s="42">
        <f t="shared" si="76"/>
        <v>0</v>
      </c>
      <c r="W442" s="42"/>
      <c r="X442" s="42"/>
      <c r="Y442" s="42"/>
      <c r="Z442" s="42"/>
      <c r="AA442" s="42">
        <f t="shared" si="77"/>
        <v>0</v>
      </c>
      <c r="AB442" s="42"/>
      <c r="AC442" s="42"/>
      <c r="AD442" s="42"/>
    </row>
    <row r="443" spans="1:30" x14ac:dyDescent="0.3">
      <c r="A443" s="58">
        <f t="shared" si="74"/>
        <v>0</v>
      </c>
      <c r="B443" s="58" t="str">
        <f t="shared" si="81"/>
        <v>non</v>
      </c>
      <c r="C443" s="58" t="str">
        <f t="shared" si="82"/>
        <v>non</v>
      </c>
      <c r="D443" s="84"/>
      <c r="E443" s="20"/>
      <c r="F443" s="20"/>
      <c r="G443" s="20"/>
      <c r="H443" s="20"/>
      <c r="I443" s="20"/>
      <c r="J443" s="20"/>
      <c r="K443" s="23"/>
      <c r="L443" s="23"/>
      <c r="M443" s="23"/>
      <c r="N443" s="42">
        <f t="shared" si="75"/>
        <v>0</v>
      </c>
      <c r="O443" s="42">
        <f t="shared" si="78"/>
        <v>3928</v>
      </c>
      <c r="P443" s="42">
        <f t="shared" si="79"/>
        <v>4038</v>
      </c>
      <c r="Q443" s="42">
        <f t="shared" si="80"/>
        <v>4190</v>
      </c>
      <c r="V443" s="42">
        <f t="shared" si="76"/>
        <v>0</v>
      </c>
      <c r="W443" s="42"/>
      <c r="X443" s="42"/>
      <c r="Y443" s="42"/>
      <c r="Z443" s="42"/>
      <c r="AA443" s="42">
        <f t="shared" si="77"/>
        <v>0</v>
      </c>
      <c r="AB443" s="42"/>
      <c r="AC443" s="42"/>
      <c r="AD443" s="42"/>
    </row>
    <row r="444" spans="1:30" x14ac:dyDescent="0.3">
      <c r="A444" s="58">
        <f t="shared" si="74"/>
        <v>0</v>
      </c>
      <c r="B444" s="58" t="str">
        <f t="shared" si="81"/>
        <v>non</v>
      </c>
      <c r="C444" s="58" t="str">
        <f t="shared" si="82"/>
        <v>non</v>
      </c>
      <c r="D444" s="84"/>
      <c r="E444" s="20"/>
      <c r="F444" s="20"/>
      <c r="G444" s="20"/>
      <c r="H444" s="20"/>
      <c r="I444" s="20"/>
      <c r="J444" s="20"/>
      <c r="K444" s="23"/>
      <c r="L444" s="23"/>
      <c r="M444" s="23"/>
      <c r="N444" s="42">
        <f t="shared" si="75"/>
        <v>0</v>
      </c>
      <c r="O444" s="42">
        <f t="shared" si="78"/>
        <v>3928</v>
      </c>
      <c r="P444" s="42">
        <f t="shared" si="79"/>
        <v>4038</v>
      </c>
      <c r="Q444" s="42">
        <f t="shared" si="80"/>
        <v>4190</v>
      </c>
      <c r="V444" s="42">
        <f t="shared" si="76"/>
        <v>0</v>
      </c>
      <c r="W444" s="42"/>
      <c r="X444" s="42"/>
      <c r="Y444" s="42"/>
      <c r="Z444" s="42"/>
      <c r="AA444" s="42">
        <f t="shared" si="77"/>
        <v>0</v>
      </c>
      <c r="AB444" s="42"/>
      <c r="AC444" s="42"/>
      <c r="AD444" s="42"/>
    </row>
    <row r="445" spans="1:30" x14ac:dyDescent="0.3">
      <c r="A445" s="58">
        <f t="shared" si="74"/>
        <v>0</v>
      </c>
      <c r="B445" s="58" t="str">
        <f t="shared" si="81"/>
        <v>non</v>
      </c>
      <c r="C445" s="58" t="str">
        <f t="shared" si="82"/>
        <v>non</v>
      </c>
      <c r="D445" s="84"/>
      <c r="E445" s="20"/>
      <c r="F445" s="20"/>
      <c r="G445" s="20"/>
      <c r="H445" s="20"/>
      <c r="I445" s="20"/>
      <c r="J445" s="20"/>
      <c r="K445" s="23"/>
      <c r="L445" s="23"/>
      <c r="M445" s="23"/>
      <c r="N445" s="42">
        <f t="shared" si="75"/>
        <v>0</v>
      </c>
      <c r="O445" s="42">
        <f t="shared" si="78"/>
        <v>3928</v>
      </c>
      <c r="P445" s="42">
        <f t="shared" si="79"/>
        <v>4038</v>
      </c>
      <c r="Q445" s="42">
        <f t="shared" si="80"/>
        <v>4190</v>
      </c>
      <c r="V445" s="42">
        <f t="shared" si="76"/>
        <v>0</v>
      </c>
      <c r="W445" s="42"/>
      <c r="X445" s="42"/>
      <c r="Y445" s="42"/>
      <c r="Z445" s="42"/>
      <c r="AA445" s="42">
        <f t="shared" si="77"/>
        <v>0</v>
      </c>
      <c r="AB445" s="42"/>
      <c r="AC445" s="42"/>
      <c r="AD445" s="42"/>
    </row>
    <row r="446" spans="1:30" x14ac:dyDescent="0.3">
      <c r="A446" s="58">
        <f t="shared" si="74"/>
        <v>0</v>
      </c>
      <c r="B446" s="58" t="str">
        <f t="shared" si="81"/>
        <v>non</v>
      </c>
      <c r="C446" s="58" t="str">
        <f t="shared" si="82"/>
        <v>non</v>
      </c>
      <c r="D446" s="84"/>
      <c r="E446" s="20"/>
      <c r="F446" s="20"/>
      <c r="G446" s="20"/>
      <c r="H446" s="20"/>
      <c r="I446" s="20"/>
      <c r="J446" s="20"/>
      <c r="K446" s="23"/>
      <c r="L446" s="23"/>
      <c r="M446" s="23"/>
      <c r="N446" s="42">
        <f t="shared" si="75"/>
        <v>0</v>
      </c>
      <c r="O446" s="42">
        <f t="shared" si="78"/>
        <v>3928</v>
      </c>
      <c r="P446" s="42">
        <f t="shared" si="79"/>
        <v>4038</v>
      </c>
      <c r="Q446" s="42">
        <f t="shared" si="80"/>
        <v>4190</v>
      </c>
      <c r="V446" s="42">
        <f t="shared" si="76"/>
        <v>0</v>
      </c>
      <c r="W446" s="42"/>
      <c r="X446" s="42"/>
      <c r="Y446" s="42"/>
      <c r="Z446" s="42"/>
      <c r="AA446" s="42">
        <f t="shared" si="77"/>
        <v>0</v>
      </c>
      <c r="AB446" s="42"/>
      <c r="AC446" s="42"/>
      <c r="AD446" s="42"/>
    </row>
    <row r="447" spans="1:30" x14ac:dyDescent="0.3">
      <c r="A447" s="58">
        <f t="shared" si="74"/>
        <v>0</v>
      </c>
      <c r="B447" s="58" t="str">
        <f t="shared" si="81"/>
        <v>non</v>
      </c>
      <c r="C447" s="58" t="str">
        <f t="shared" si="82"/>
        <v>non</v>
      </c>
      <c r="D447" s="84"/>
      <c r="E447" s="20"/>
      <c r="F447" s="20"/>
      <c r="G447" s="20"/>
      <c r="H447" s="20"/>
      <c r="I447" s="20"/>
      <c r="J447" s="20"/>
      <c r="K447" s="23"/>
      <c r="L447" s="23"/>
      <c r="M447" s="23"/>
      <c r="N447" s="42">
        <f t="shared" si="75"/>
        <v>0</v>
      </c>
      <c r="O447" s="42">
        <f t="shared" si="78"/>
        <v>3928</v>
      </c>
      <c r="P447" s="42">
        <f t="shared" si="79"/>
        <v>4038</v>
      </c>
      <c r="Q447" s="42">
        <f t="shared" si="80"/>
        <v>4190</v>
      </c>
      <c r="V447" s="42">
        <f t="shared" si="76"/>
        <v>0</v>
      </c>
      <c r="W447" s="42"/>
      <c r="X447" s="42"/>
      <c r="Y447" s="42"/>
      <c r="Z447" s="42"/>
      <c r="AA447" s="42">
        <f t="shared" si="77"/>
        <v>0</v>
      </c>
      <c r="AB447" s="42"/>
      <c r="AC447" s="42"/>
      <c r="AD447" s="42"/>
    </row>
    <row r="448" spans="1:30" x14ac:dyDescent="0.3">
      <c r="A448" s="58">
        <f t="shared" si="74"/>
        <v>0</v>
      </c>
      <c r="B448" s="58" t="str">
        <f t="shared" si="81"/>
        <v>non</v>
      </c>
      <c r="C448" s="58" t="str">
        <f t="shared" si="82"/>
        <v>non</v>
      </c>
      <c r="D448" s="84"/>
      <c r="E448" s="20"/>
      <c r="F448" s="20"/>
      <c r="G448" s="20"/>
      <c r="H448" s="20"/>
      <c r="I448" s="20"/>
      <c r="J448" s="20"/>
      <c r="K448" s="23"/>
      <c r="L448" s="23"/>
      <c r="M448" s="23"/>
      <c r="N448" s="42">
        <f t="shared" si="75"/>
        <v>0</v>
      </c>
      <c r="O448" s="42">
        <f t="shared" si="78"/>
        <v>3928</v>
      </c>
      <c r="P448" s="42">
        <f t="shared" si="79"/>
        <v>4038</v>
      </c>
      <c r="Q448" s="42">
        <f t="shared" si="80"/>
        <v>4190</v>
      </c>
      <c r="V448" s="42">
        <f t="shared" si="76"/>
        <v>0</v>
      </c>
      <c r="W448" s="42"/>
      <c r="X448" s="42"/>
      <c r="Y448" s="42"/>
      <c r="Z448" s="42"/>
      <c r="AA448" s="42">
        <f t="shared" si="77"/>
        <v>0</v>
      </c>
      <c r="AB448" s="42"/>
      <c r="AC448" s="42"/>
      <c r="AD448" s="42"/>
    </row>
    <row r="449" spans="1:30" x14ac:dyDescent="0.3">
      <c r="A449" s="58">
        <f t="shared" si="74"/>
        <v>0</v>
      </c>
      <c r="B449" s="58" t="str">
        <f t="shared" si="81"/>
        <v>non</v>
      </c>
      <c r="C449" s="58" t="str">
        <f t="shared" si="82"/>
        <v>non</v>
      </c>
      <c r="D449" s="84"/>
      <c r="E449" s="20"/>
      <c r="F449" s="20"/>
      <c r="G449" s="20"/>
      <c r="H449" s="20"/>
      <c r="I449" s="20"/>
      <c r="J449" s="20"/>
      <c r="K449" s="23"/>
      <c r="L449" s="23"/>
      <c r="M449" s="23"/>
      <c r="N449" s="42">
        <f t="shared" si="75"/>
        <v>0</v>
      </c>
      <c r="O449" s="42">
        <f t="shared" si="78"/>
        <v>3928</v>
      </c>
      <c r="P449" s="42">
        <f t="shared" si="79"/>
        <v>4038</v>
      </c>
      <c r="Q449" s="42">
        <f t="shared" si="80"/>
        <v>4190</v>
      </c>
      <c r="V449" s="42">
        <f t="shared" si="76"/>
        <v>0</v>
      </c>
      <c r="W449" s="42"/>
      <c r="X449" s="42"/>
      <c r="Y449" s="42"/>
      <c r="Z449" s="42"/>
      <c r="AA449" s="42">
        <f t="shared" si="77"/>
        <v>0</v>
      </c>
      <c r="AB449" s="42"/>
      <c r="AC449" s="42"/>
      <c r="AD449" s="42"/>
    </row>
    <row r="450" spans="1:30" x14ac:dyDescent="0.3">
      <c r="A450" s="58">
        <f t="shared" si="74"/>
        <v>0</v>
      </c>
      <c r="B450" s="58" t="str">
        <f t="shared" si="81"/>
        <v>non</v>
      </c>
      <c r="C450" s="58" t="str">
        <f t="shared" si="82"/>
        <v>non</v>
      </c>
      <c r="D450" s="84"/>
      <c r="E450" s="20"/>
      <c r="F450" s="20"/>
      <c r="G450" s="20"/>
      <c r="H450" s="20"/>
      <c r="I450" s="20"/>
      <c r="J450" s="20"/>
      <c r="K450" s="23"/>
      <c r="L450" s="23"/>
      <c r="M450" s="23"/>
      <c r="N450" s="42">
        <f t="shared" si="75"/>
        <v>0</v>
      </c>
      <c r="O450" s="42">
        <f t="shared" si="78"/>
        <v>3928</v>
      </c>
      <c r="P450" s="42">
        <f t="shared" si="79"/>
        <v>4038</v>
      </c>
      <c r="Q450" s="42">
        <f t="shared" si="80"/>
        <v>4190</v>
      </c>
      <c r="V450" s="42">
        <f t="shared" si="76"/>
        <v>0</v>
      </c>
      <c r="W450" s="42"/>
      <c r="X450" s="42"/>
      <c r="Y450" s="42"/>
      <c r="Z450" s="42"/>
      <c r="AA450" s="42">
        <f t="shared" si="77"/>
        <v>0</v>
      </c>
      <c r="AB450" s="42"/>
      <c r="AC450" s="42"/>
      <c r="AD450" s="42"/>
    </row>
    <row r="451" spans="1:30" x14ac:dyDescent="0.3">
      <c r="A451" s="58">
        <f t="shared" ref="A451:A514" si="83">F451*1000+G451</f>
        <v>0</v>
      </c>
      <c r="B451" s="58" t="str">
        <f t="shared" si="81"/>
        <v>non</v>
      </c>
      <c r="C451" s="58" t="str">
        <f t="shared" si="82"/>
        <v>non</v>
      </c>
      <c r="D451" s="84"/>
      <c r="E451" s="20"/>
      <c r="F451" s="20"/>
      <c r="G451" s="20"/>
      <c r="H451" s="20"/>
      <c r="I451" s="20"/>
      <c r="J451" s="20"/>
      <c r="K451" s="23"/>
      <c r="L451" s="23"/>
      <c r="M451" s="23"/>
      <c r="N451" s="42">
        <f t="shared" ref="N451:N514" si="84">IF($T$5=F451,G451," ")</f>
        <v>0</v>
      </c>
      <c r="O451" s="42">
        <f t="shared" si="78"/>
        <v>3928</v>
      </c>
      <c r="P451" s="42">
        <f t="shared" si="79"/>
        <v>4038</v>
      </c>
      <c r="Q451" s="42">
        <f t="shared" si="80"/>
        <v>4190</v>
      </c>
      <c r="V451" s="42">
        <f t="shared" ref="V451:V514" si="85">IF(G462=12,F451,0)</f>
        <v>0</v>
      </c>
      <c r="W451" s="42"/>
      <c r="X451" s="42"/>
      <c r="Y451" s="42"/>
      <c r="Z451" s="42"/>
      <c r="AA451" s="42">
        <f t="shared" ref="AA451:AA514" si="86">IF(AND(G451=1,G462&lt;&gt;12),F451,0)</f>
        <v>0</v>
      </c>
      <c r="AB451" s="42"/>
      <c r="AC451" s="42"/>
      <c r="AD451" s="42"/>
    </row>
    <row r="452" spans="1:30" x14ac:dyDescent="0.3">
      <c r="A452" s="58">
        <f t="shared" si="83"/>
        <v>0</v>
      </c>
      <c r="B452" s="58" t="str">
        <f t="shared" si="81"/>
        <v>non</v>
      </c>
      <c r="C452" s="58" t="str">
        <f t="shared" si="82"/>
        <v>non</v>
      </c>
      <c r="D452" s="84"/>
      <c r="E452" s="20"/>
      <c r="F452" s="20"/>
      <c r="G452" s="20"/>
      <c r="H452" s="20"/>
      <c r="I452" s="20"/>
      <c r="J452" s="20"/>
      <c r="K452" s="23"/>
      <c r="L452" s="23"/>
      <c r="M452" s="23"/>
      <c r="N452" s="42">
        <f t="shared" si="84"/>
        <v>0</v>
      </c>
      <c r="O452" s="42">
        <f t="shared" ref="O452:O515" si="87">SUM($K$2:$K$1001)</f>
        <v>3928</v>
      </c>
      <c r="P452" s="42">
        <f t="shared" ref="P452:P515" si="88">SUM($L$2:$L$1001)</f>
        <v>4038</v>
      </c>
      <c r="Q452" s="42">
        <f t="shared" ref="Q452:Q515" si="89">SUM($M$2:$M$1001)</f>
        <v>4190</v>
      </c>
      <c r="V452" s="42">
        <f t="shared" si="85"/>
        <v>0</v>
      </c>
      <c r="W452" s="42"/>
      <c r="X452" s="42"/>
      <c r="Y452" s="42"/>
      <c r="Z452" s="42"/>
      <c r="AA452" s="42">
        <f t="shared" si="86"/>
        <v>0</v>
      </c>
      <c r="AB452" s="42"/>
      <c r="AC452" s="42"/>
      <c r="AD452" s="42"/>
    </row>
    <row r="453" spans="1:30" x14ac:dyDescent="0.3">
      <c r="A453" s="58">
        <f t="shared" si="83"/>
        <v>0</v>
      </c>
      <c r="B453" s="58" t="str">
        <f t="shared" si="81"/>
        <v>non</v>
      </c>
      <c r="C453" s="58" t="str">
        <f t="shared" si="82"/>
        <v>non</v>
      </c>
      <c r="D453" s="84"/>
      <c r="E453" s="20"/>
      <c r="F453" s="20"/>
      <c r="G453" s="20"/>
      <c r="H453" s="20"/>
      <c r="I453" s="20"/>
      <c r="J453" s="20"/>
      <c r="K453" s="23"/>
      <c r="L453" s="23"/>
      <c r="M453" s="23"/>
      <c r="N453" s="42">
        <f t="shared" si="84"/>
        <v>0</v>
      </c>
      <c r="O453" s="42">
        <f t="shared" si="87"/>
        <v>3928</v>
      </c>
      <c r="P453" s="42">
        <f t="shared" si="88"/>
        <v>4038</v>
      </c>
      <c r="Q453" s="42">
        <f t="shared" si="89"/>
        <v>4190</v>
      </c>
      <c r="V453" s="42">
        <f t="shared" si="85"/>
        <v>0</v>
      </c>
      <c r="W453" s="42"/>
      <c r="X453" s="42"/>
      <c r="Y453" s="42"/>
      <c r="Z453" s="42"/>
      <c r="AA453" s="42">
        <f t="shared" si="86"/>
        <v>0</v>
      </c>
      <c r="AB453" s="42"/>
      <c r="AC453" s="42"/>
      <c r="AD453" s="42"/>
    </row>
    <row r="454" spans="1:30" x14ac:dyDescent="0.3">
      <c r="A454" s="58">
        <f t="shared" si="83"/>
        <v>0</v>
      </c>
      <c r="B454" s="58" t="str">
        <f t="shared" si="81"/>
        <v>non</v>
      </c>
      <c r="C454" s="58" t="str">
        <f t="shared" si="82"/>
        <v>non</v>
      </c>
      <c r="D454" s="84"/>
      <c r="E454" s="20"/>
      <c r="F454" s="20"/>
      <c r="G454" s="20"/>
      <c r="H454" s="20"/>
      <c r="I454" s="20"/>
      <c r="J454" s="20"/>
      <c r="K454" s="23"/>
      <c r="L454" s="23"/>
      <c r="M454" s="23"/>
      <c r="N454" s="42">
        <f t="shared" si="84"/>
        <v>0</v>
      </c>
      <c r="O454" s="42">
        <f t="shared" si="87"/>
        <v>3928</v>
      </c>
      <c r="P454" s="42">
        <f t="shared" si="88"/>
        <v>4038</v>
      </c>
      <c r="Q454" s="42">
        <f t="shared" si="89"/>
        <v>4190</v>
      </c>
      <c r="V454" s="42">
        <f t="shared" si="85"/>
        <v>0</v>
      </c>
      <c r="W454" s="42"/>
      <c r="X454" s="42"/>
      <c r="Y454" s="42"/>
      <c r="Z454" s="42"/>
      <c r="AA454" s="42">
        <f t="shared" si="86"/>
        <v>0</v>
      </c>
      <c r="AB454" s="42"/>
      <c r="AC454" s="42"/>
      <c r="AD454" s="42"/>
    </row>
    <row r="455" spans="1:30" x14ac:dyDescent="0.3">
      <c r="A455" s="58">
        <f t="shared" si="83"/>
        <v>0</v>
      </c>
      <c r="B455" s="58" t="str">
        <f t="shared" si="81"/>
        <v>non</v>
      </c>
      <c r="C455" s="58" t="str">
        <f t="shared" si="82"/>
        <v>non</v>
      </c>
      <c r="D455" s="84"/>
      <c r="E455" s="20"/>
      <c r="F455" s="20"/>
      <c r="G455" s="20"/>
      <c r="H455" s="20"/>
      <c r="I455" s="20"/>
      <c r="J455" s="20"/>
      <c r="K455" s="23"/>
      <c r="L455" s="23"/>
      <c r="M455" s="23"/>
      <c r="N455" s="42">
        <f t="shared" si="84"/>
        <v>0</v>
      </c>
      <c r="O455" s="42">
        <f t="shared" si="87"/>
        <v>3928</v>
      </c>
      <c r="P455" s="42">
        <f t="shared" si="88"/>
        <v>4038</v>
      </c>
      <c r="Q455" s="42">
        <f t="shared" si="89"/>
        <v>4190</v>
      </c>
      <c r="V455" s="42">
        <f t="shared" si="85"/>
        <v>0</v>
      </c>
      <c r="W455" s="42"/>
      <c r="X455" s="42"/>
      <c r="Y455" s="42"/>
      <c r="Z455" s="42"/>
      <c r="AA455" s="42">
        <f t="shared" si="86"/>
        <v>0</v>
      </c>
      <c r="AB455" s="42"/>
      <c r="AC455" s="42"/>
      <c r="AD455" s="42"/>
    </row>
    <row r="456" spans="1:30" x14ac:dyDescent="0.3">
      <c r="A456" s="58">
        <f t="shared" si="83"/>
        <v>0</v>
      </c>
      <c r="B456" s="58" t="str">
        <f t="shared" si="81"/>
        <v>non</v>
      </c>
      <c r="C456" s="58" t="str">
        <f t="shared" si="82"/>
        <v>non</v>
      </c>
      <c r="D456" s="84"/>
      <c r="E456" s="20"/>
      <c r="F456" s="20"/>
      <c r="G456" s="20"/>
      <c r="H456" s="20"/>
      <c r="I456" s="20"/>
      <c r="J456" s="20"/>
      <c r="K456" s="23"/>
      <c r="L456" s="23"/>
      <c r="M456" s="23"/>
      <c r="N456" s="42">
        <f t="shared" si="84"/>
        <v>0</v>
      </c>
      <c r="O456" s="42">
        <f t="shared" si="87"/>
        <v>3928</v>
      </c>
      <c r="P456" s="42">
        <f t="shared" si="88"/>
        <v>4038</v>
      </c>
      <c r="Q456" s="42">
        <f t="shared" si="89"/>
        <v>4190</v>
      </c>
      <c r="V456" s="42">
        <f t="shared" si="85"/>
        <v>0</v>
      </c>
      <c r="W456" s="42"/>
      <c r="X456" s="42"/>
      <c r="Y456" s="42"/>
      <c r="Z456" s="42"/>
      <c r="AA456" s="42">
        <f t="shared" si="86"/>
        <v>0</v>
      </c>
      <c r="AB456" s="42"/>
      <c r="AC456" s="42"/>
      <c r="AD456" s="42"/>
    </row>
    <row r="457" spans="1:30" x14ac:dyDescent="0.3">
      <c r="A457" s="58">
        <f t="shared" si="83"/>
        <v>0</v>
      </c>
      <c r="B457" s="58" t="str">
        <f t="shared" si="81"/>
        <v>non</v>
      </c>
      <c r="C457" s="58" t="str">
        <f t="shared" si="82"/>
        <v>non</v>
      </c>
      <c r="D457" s="84"/>
      <c r="E457" s="20"/>
      <c r="F457" s="20"/>
      <c r="G457" s="20"/>
      <c r="H457" s="20"/>
      <c r="I457" s="20"/>
      <c r="J457" s="20"/>
      <c r="K457" s="23"/>
      <c r="L457" s="23"/>
      <c r="M457" s="23"/>
      <c r="N457" s="42">
        <f t="shared" si="84"/>
        <v>0</v>
      </c>
      <c r="O457" s="42">
        <f t="shared" si="87"/>
        <v>3928</v>
      </c>
      <c r="P457" s="42">
        <f t="shared" si="88"/>
        <v>4038</v>
      </c>
      <c r="Q457" s="42">
        <f t="shared" si="89"/>
        <v>4190</v>
      </c>
      <c r="V457" s="42">
        <f t="shared" si="85"/>
        <v>0</v>
      </c>
      <c r="W457" s="42"/>
      <c r="X457" s="42"/>
      <c r="Y457" s="42"/>
      <c r="Z457" s="42"/>
      <c r="AA457" s="42">
        <f t="shared" si="86"/>
        <v>0</v>
      </c>
      <c r="AB457" s="42"/>
      <c r="AC457" s="42"/>
      <c r="AD457" s="42"/>
    </row>
    <row r="458" spans="1:30" x14ac:dyDescent="0.3">
      <c r="A458" s="58">
        <f t="shared" si="83"/>
        <v>0</v>
      </c>
      <c r="B458" s="58" t="str">
        <f t="shared" si="81"/>
        <v>non</v>
      </c>
      <c r="C458" s="58" t="str">
        <f t="shared" si="82"/>
        <v>non</v>
      </c>
      <c r="D458" s="84"/>
      <c r="E458" s="20"/>
      <c r="F458" s="20"/>
      <c r="G458" s="20"/>
      <c r="H458" s="20"/>
      <c r="I458" s="20"/>
      <c r="J458" s="20"/>
      <c r="K458" s="23"/>
      <c r="L458" s="23"/>
      <c r="M458" s="23"/>
      <c r="N458" s="42">
        <f t="shared" si="84"/>
        <v>0</v>
      </c>
      <c r="O458" s="42">
        <f t="shared" si="87"/>
        <v>3928</v>
      </c>
      <c r="P458" s="42">
        <f t="shared" si="88"/>
        <v>4038</v>
      </c>
      <c r="Q458" s="42">
        <f t="shared" si="89"/>
        <v>4190</v>
      </c>
      <c r="V458" s="42">
        <f t="shared" si="85"/>
        <v>0</v>
      </c>
      <c r="W458" s="42"/>
      <c r="X458" s="42"/>
      <c r="Y458" s="42"/>
      <c r="Z458" s="42"/>
      <c r="AA458" s="42">
        <f t="shared" si="86"/>
        <v>0</v>
      </c>
      <c r="AB458" s="42"/>
      <c r="AC458" s="42"/>
      <c r="AD458" s="42"/>
    </row>
    <row r="459" spans="1:30" x14ac:dyDescent="0.3">
      <c r="A459" s="58">
        <f t="shared" si="83"/>
        <v>0</v>
      </c>
      <c r="B459" s="58" t="str">
        <f t="shared" si="81"/>
        <v>non</v>
      </c>
      <c r="C459" s="58" t="str">
        <f t="shared" si="82"/>
        <v>non</v>
      </c>
      <c r="D459" s="84"/>
      <c r="E459" s="20"/>
      <c r="F459" s="20"/>
      <c r="G459" s="20"/>
      <c r="H459" s="20"/>
      <c r="I459" s="20"/>
      <c r="J459" s="20"/>
      <c r="K459" s="23"/>
      <c r="L459" s="23"/>
      <c r="M459" s="23"/>
      <c r="N459" s="42">
        <f t="shared" si="84"/>
        <v>0</v>
      </c>
      <c r="O459" s="42">
        <f t="shared" si="87"/>
        <v>3928</v>
      </c>
      <c r="P459" s="42">
        <f t="shared" si="88"/>
        <v>4038</v>
      </c>
      <c r="Q459" s="42">
        <f t="shared" si="89"/>
        <v>4190</v>
      </c>
      <c r="V459" s="42">
        <f t="shared" si="85"/>
        <v>0</v>
      </c>
      <c r="W459" s="42"/>
      <c r="X459" s="42"/>
      <c r="Y459" s="42"/>
      <c r="Z459" s="42"/>
      <c r="AA459" s="42">
        <f t="shared" si="86"/>
        <v>0</v>
      </c>
      <c r="AB459" s="42"/>
      <c r="AC459" s="42"/>
      <c r="AD459" s="42"/>
    </row>
    <row r="460" spans="1:30" x14ac:dyDescent="0.3">
      <c r="A460" s="58">
        <f t="shared" si="83"/>
        <v>0</v>
      </c>
      <c r="B460" s="58" t="str">
        <f t="shared" si="81"/>
        <v>non</v>
      </c>
      <c r="C460" s="58" t="str">
        <f t="shared" si="82"/>
        <v>non</v>
      </c>
      <c r="D460" s="84"/>
      <c r="E460" s="20"/>
      <c r="F460" s="20"/>
      <c r="G460" s="20"/>
      <c r="H460" s="20"/>
      <c r="I460" s="20"/>
      <c r="J460" s="20"/>
      <c r="K460" s="23"/>
      <c r="L460" s="23"/>
      <c r="M460" s="23"/>
      <c r="N460" s="42">
        <f t="shared" si="84"/>
        <v>0</v>
      </c>
      <c r="O460" s="42">
        <f t="shared" si="87"/>
        <v>3928</v>
      </c>
      <c r="P460" s="42">
        <f t="shared" si="88"/>
        <v>4038</v>
      </c>
      <c r="Q460" s="42">
        <f t="shared" si="89"/>
        <v>4190</v>
      </c>
      <c r="V460" s="42">
        <f t="shared" si="85"/>
        <v>0</v>
      </c>
      <c r="W460" s="42"/>
      <c r="X460" s="42"/>
      <c r="Y460" s="42"/>
      <c r="Z460" s="42"/>
      <c r="AA460" s="42">
        <f t="shared" si="86"/>
        <v>0</v>
      </c>
      <c r="AB460" s="42"/>
      <c r="AC460" s="42"/>
      <c r="AD460" s="42"/>
    </row>
    <row r="461" spans="1:30" x14ac:dyDescent="0.3">
      <c r="A461" s="58">
        <f t="shared" si="83"/>
        <v>0</v>
      </c>
      <c r="B461" s="58" t="str">
        <f t="shared" si="81"/>
        <v>non</v>
      </c>
      <c r="C461" s="58" t="str">
        <f t="shared" si="82"/>
        <v>non</v>
      </c>
      <c r="D461" s="84"/>
      <c r="E461" s="20"/>
      <c r="F461" s="20"/>
      <c r="G461" s="20"/>
      <c r="H461" s="20"/>
      <c r="I461" s="20"/>
      <c r="J461" s="20"/>
      <c r="K461" s="23"/>
      <c r="L461" s="23"/>
      <c r="M461" s="23"/>
      <c r="N461" s="42">
        <f t="shared" si="84"/>
        <v>0</v>
      </c>
      <c r="O461" s="42">
        <f t="shared" si="87"/>
        <v>3928</v>
      </c>
      <c r="P461" s="42">
        <f t="shared" si="88"/>
        <v>4038</v>
      </c>
      <c r="Q461" s="42">
        <f t="shared" si="89"/>
        <v>4190</v>
      </c>
      <c r="V461" s="42">
        <f t="shared" si="85"/>
        <v>0</v>
      </c>
      <c r="W461" s="42"/>
      <c r="X461" s="42"/>
      <c r="Y461" s="42"/>
      <c r="Z461" s="42"/>
      <c r="AA461" s="42">
        <f t="shared" si="86"/>
        <v>0</v>
      </c>
      <c r="AB461" s="42"/>
      <c r="AC461" s="42"/>
      <c r="AD461" s="42"/>
    </row>
    <row r="462" spans="1:30" x14ac:dyDescent="0.3">
      <c r="A462" s="58">
        <f t="shared" si="83"/>
        <v>0</v>
      </c>
      <c r="B462" s="58" t="str">
        <f t="shared" si="81"/>
        <v>non</v>
      </c>
      <c r="C462" s="58" t="str">
        <f t="shared" si="82"/>
        <v>non</v>
      </c>
      <c r="D462" s="84"/>
      <c r="E462" s="20"/>
      <c r="F462" s="20"/>
      <c r="G462" s="20"/>
      <c r="H462" s="20"/>
      <c r="I462" s="20"/>
      <c r="J462" s="20"/>
      <c r="K462" s="23"/>
      <c r="L462" s="23"/>
      <c r="M462" s="23"/>
      <c r="N462" s="42">
        <f t="shared" si="84"/>
        <v>0</v>
      </c>
      <c r="O462" s="42">
        <f t="shared" si="87"/>
        <v>3928</v>
      </c>
      <c r="P462" s="42">
        <f t="shared" si="88"/>
        <v>4038</v>
      </c>
      <c r="Q462" s="42">
        <f t="shared" si="89"/>
        <v>4190</v>
      </c>
      <c r="V462" s="42">
        <f t="shared" si="85"/>
        <v>0</v>
      </c>
      <c r="W462" s="42"/>
      <c r="X462" s="42"/>
      <c r="Y462" s="42"/>
      <c r="Z462" s="42"/>
      <c r="AA462" s="42">
        <f t="shared" si="86"/>
        <v>0</v>
      </c>
      <c r="AB462" s="42"/>
      <c r="AC462" s="42"/>
      <c r="AD462" s="42"/>
    </row>
    <row r="463" spans="1:30" x14ac:dyDescent="0.3">
      <c r="A463" s="58">
        <f t="shared" si="83"/>
        <v>0</v>
      </c>
      <c r="B463" s="58" t="str">
        <f t="shared" si="81"/>
        <v>non</v>
      </c>
      <c r="C463" s="58" t="str">
        <f t="shared" si="82"/>
        <v>non</v>
      </c>
      <c r="D463" s="84"/>
      <c r="E463" s="20"/>
      <c r="F463" s="20"/>
      <c r="G463" s="20"/>
      <c r="H463" s="20"/>
      <c r="I463" s="20"/>
      <c r="J463" s="20"/>
      <c r="K463" s="23"/>
      <c r="L463" s="23"/>
      <c r="M463" s="23"/>
      <c r="N463" s="42">
        <f t="shared" si="84"/>
        <v>0</v>
      </c>
      <c r="O463" s="42">
        <f t="shared" si="87"/>
        <v>3928</v>
      </c>
      <c r="P463" s="42">
        <f t="shared" si="88"/>
        <v>4038</v>
      </c>
      <c r="Q463" s="42">
        <f t="shared" si="89"/>
        <v>4190</v>
      </c>
      <c r="V463" s="42">
        <f t="shared" si="85"/>
        <v>0</v>
      </c>
      <c r="W463" s="42"/>
      <c r="X463" s="42"/>
      <c r="Y463" s="42"/>
      <c r="Z463" s="42"/>
      <c r="AA463" s="42">
        <f t="shared" si="86"/>
        <v>0</v>
      </c>
      <c r="AB463" s="42"/>
      <c r="AC463" s="42"/>
      <c r="AD463" s="42"/>
    </row>
    <row r="464" spans="1:30" x14ac:dyDescent="0.3">
      <c r="A464" s="58">
        <f t="shared" si="83"/>
        <v>0</v>
      </c>
      <c r="B464" s="58" t="str">
        <f t="shared" si="81"/>
        <v>non</v>
      </c>
      <c r="C464" s="58" t="str">
        <f t="shared" si="82"/>
        <v>non</v>
      </c>
      <c r="D464" s="84"/>
      <c r="E464" s="20"/>
      <c r="F464" s="20"/>
      <c r="G464" s="20"/>
      <c r="H464" s="20"/>
      <c r="I464" s="20"/>
      <c r="J464" s="20"/>
      <c r="K464" s="23"/>
      <c r="L464" s="23"/>
      <c r="M464" s="23"/>
      <c r="N464" s="42">
        <f t="shared" si="84"/>
        <v>0</v>
      </c>
      <c r="O464" s="42">
        <f t="shared" si="87"/>
        <v>3928</v>
      </c>
      <c r="P464" s="42">
        <f t="shared" si="88"/>
        <v>4038</v>
      </c>
      <c r="Q464" s="42">
        <f t="shared" si="89"/>
        <v>4190</v>
      </c>
      <c r="V464" s="42">
        <f t="shared" si="85"/>
        <v>0</v>
      </c>
      <c r="W464" s="42"/>
      <c r="X464" s="42"/>
      <c r="Y464" s="42"/>
      <c r="Z464" s="42"/>
      <c r="AA464" s="42">
        <f t="shared" si="86"/>
        <v>0</v>
      </c>
      <c r="AB464" s="42"/>
      <c r="AC464" s="42"/>
      <c r="AD464" s="42"/>
    </row>
    <row r="465" spans="1:30" x14ac:dyDescent="0.3">
      <c r="A465" s="58">
        <f t="shared" si="83"/>
        <v>0</v>
      </c>
      <c r="B465" s="58" t="str">
        <f t="shared" si="81"/>
        <v>non</v>
      </c>
      <c r="C465" s="58" t="str">
        <f t="shared" si="82"/>
        <v>non</v>
      </c>
      <c r="D465" s="84"/>
      <c r="E465" s="20"/>
      <c r="F465" s="20"/>
      <c r="G465" s="20"/>
      <c r="H465" s="20"/>
      <c r="I465" s="20"/>
      <c r="J465" s="20"/>
      <c r="K465" s="23"/>
      <c r="L465" s="23"/>
      <c r="M465" s="23"/>
      <c r="N465" s="42">
        <f t="shared" si="84"/>
        <v>0</v>
      </c>
      <c r="O465" s="42">
        <f t="shared" si="87"/>
        <v>3928</v>
      </c>
      <c r="P465" s="42">
        <f t="shared" si="88"/>
        <v>4038</v>
      </c>
      <c r="Q465" s="42">
        <f t="shared" si="89"/>
        <v>4190</v>
      </c>
      <c r="V465" s="42">
        <f t="shared" si="85"/>
        <v>0</v>
      </c>
      <c r="W465" s="42"/>
      <c r="X465" s="42"/>
      <c r="Y465" s="42"/>
      <c r="Z465" s="42"/>
      <c r="AA465" s="42">
        <f t="shared" si="86"/>
        <v>0</v>
      </c>
      <c r="AB465" s="42"/>
      <c r="AC465" s="42"/>
      <c r="AD465" s="42"/>
    </row>
    <row r="466" spans="1:30" x14ac:dyDescent="0.3">
      <c r="A466" s="58">
        <f t="shared" si="83"/>
        <v>0</v>
      </c>
      <c r="B466" s="58" t="str">
        <f t="shared" si="81"/>
        <v>non</v>
      </c>
      <c r="C466" s="58" t="str">
        <f t="shared" si="82"/>
        <v>non</v>
      </c>
      <c r="D466" s="84"/>
      <c r="E466" s="20"/>
      <c r="F466" s="20"/>
      <c r="G466" s="20"/>
      <c r="H466" s="20"/>
      <c r="I466" s="20"/>
      <c r="J466" s="20"/>
      <c r="K466" s="23"/>
      <c r="L466" s="23"/>
      <c r="M466" s="23"/>
      <c r="N466" s="42">
        <f t="shared" si="84"/>
        <v>0</v>
      </c>
      <c r="O466" s="42">
        <f t="shared" si="87"/>
        <v>3928</v>
      </c>
      <c r="P466" s="42">
        <f t="shared" si="88"/>
        <v>4038</v>
      </c>
      <c r="Q466" s="42">
        <f t="shared" si="89"/>
        <v>4190</v>
      </c>
      <c r="V466" s="42">
        <f t="shared" si="85"/>
        <v>0</v>
      </c>
      <c r="W466" s="42"/>
      <c r="X466" s="42"/>
      <c r="Y466" s="42"/>
      <c r="Z466" s="42"/>
      <c r="AA466" s="42">
        <f t="shared" si="86"/>
        <v>0</v>
      </c>
      <c r="AB466" s="42"/>
      <c r="AC466" s="42"/>
      <c r="AD466" s="42"/>
    </row>
    <row r="467" spans="1:30" x14ac:dyDescent="0.3">
      <c r="A467" s="58">
        <f t="shared" si="83"/>
        <v>0</v>
      </c>
      <c r="B467" s="58" t="str">
        <f t="shared" si="81"/>
        <v>non</v>
      </c>
      <c r="C467" s="58" t="str">
        <f t="shared" si="82"/>
        <v>non</v>
      </c>
      <c r="D467" s="84"/>
      <c r="E467" s="20"/>
      <c r="F467" s="20"/>
      <c r="G467" s="20"/>
      <c r="H467" s="20"/>
      <c r="I467" s="20"/>
      <c r="J467" s="20"/>
      <c r="K467" s="23"/>
      <c r="L467" s="23"/>
      <c r="M467" s="23"/>
      <c r="N467" s="42">
        <f t="shared" si="84"/>
        <v>0</v>
      </c>
      <c r="O467" s="42">
        <f t="shared" si="87"/>
        <v>3928</v>
      </c>
      <c r="P467" s="42">
        <f t="shared" si="88"/>
        <v>4038</v>
      </c>
      <c r="Q467" s="42">
        <f t="shared" si="89"/>
        <v>4190</v>
      </c>
      <c r="V467" s="42">
        <f t="shared" si="85"/>
        <v>0</v>
      </c>
      <c r="W467" s="42"/>
      <c r="X467" s="42"/>
      <c r="Y467" s="42"/>
      <c r="Z467" s="42"/>
      <c r="AA467" s="42">
        <f t="shared" si="86"/>
        <v>0</v>
      </c>
      <c r="AB467" s="42"/>
      <c r="AC467" s="42"/>
      <c r="AD467" s="42"/>
    </row>
    <row r="468" spans="1:30" x14ac:dyDescent="0.3">
      <c r="A468" s="58">
        <f t="shared" si="83"/>
        <v>0</v>
      </c>
      <c r="B468" s="58" t="str">
        <f t="shared" si="81"/>
        <v>non</v>
      </c>
      <c r="C468" s="58" t="str">
        <f t="shared" si="82"/>
        <v>non</v>
      </c>
      <c r="D468" s="84"/>
      <c r="E468" s="20"/>
      <c r="F468" s="20"/>
      <c r="G468" s="20"/>
      <c r="H468" s="20"/>
      <c r="I468" s="20"/>
      <c r="J468" s="20"/>
      <c r="K468" s="23"/>
      <c r="L468" s="23"/>
      <c r="M468" s="23"/>
      <c r="N468" s="42">
        <f t="shared" si="84"/>
        <v>0</v>
      </c>
      <c r="O468" s="42">
        <f t="shared" si="87"/>
        <v>3928</v>
      </c>
      <c r="P468" s="42">
        <f t="shared" si="88"/>
        <v>4038</v>
      </c>
      <c r="Q468" s="42">
        <f t="shared" si="89"/>
        <v>4190</v>
      </c>
      <c r="V468" s="42">
        <f t="shared" si="85"/>
        <v>0</v>
      </c>
      <c r="W468" s="42"/>
      <c r="X468" s="42"/>
      <c r="Y468" s="42"/>
      <c r="Z468" s="42"/>
      <c r="AA468" s="42">
        <f t="shared" si="86"/>
        <v>0</v>
      </c>
      <c r="AB468" s="42"/>
      <c r="AC468" s="42"/>
      <c r="AD468" s="42"/>
    </row>
    <row r="469" spans="1:30" x14ac:dyDescent="0.3">
      <c r="A469" s="58">
        <f t="shared" si="83"/>
        <v>0</v>
      </c>
      <c r="B469" s="58" t="str">
        <f t="shared" si="81"/>
        <v>non</v>
      </c>
      <c r="C469" s="58" t="str">
        <f t="shared" si="82"/>
        <v>non</v>
      </c>
      <c r="D469" s="84"/>
      <c r="E469" s="20"/>
      <c r="F469" s="20"/>
      <c r="G469" s="20"/>
      <c r="H469" s="20"/>
      <c r="I469" s="20"/>
      <c r="J469" s="20"/>
      <c r="K469" s="23"/>
      <c r="L469" s="23"/>
      <c r="M469" s="23"/>
      <c r="N469" s="42">
        <f t="shared" si="84"/>
        <v>0</v>
      </c>
      <c r="O469" s="42">
        <f t="shared" si="87"/>
        <v>3928</v>
      </c>
      <c r="P469" s="42">
        <f t="shared" si="88"/>
        <v>4038</v>
      </c>
      <c r="Q469" s="42">
        <f t="shared" si="89"/>
        <v>4190</v>
      </c>
      <c r="V469" s="42">
        <f t="shared" si="85"/>
        <v>0</v>
      </c>
      <c r="W469" s="42"/>
      <c r="X469" s="42"/>
      <c r="Y469" s="42"/>
      <c r="Z469" s="42"/>
      <c r="AA469" s="42">
        <f t="shared" si="86"/>
        <v>0</v>
      </c>
      <c r="AB469" s="42"/>
      <c r="AC469" s="42"/>
      <c r="AD469" s="42"/>
    </row>
    <row r="470" spans="1:30" x14ac:dyDescent="0.3">
      <c r="A470" s="58">
        <f t="shared" si="83"/>
        <v>0</v>
      </c>
      <c r="B470" s="58" t="str">
        <f t="shared" si="81"/>
        <v>non</v>
      </c>
      <c r="C470" s="58" t="str">
        <f t="shared" si="82"/>
        <v>non</v>
      </c>
      <c r="D470" s="84"/>
      <c r="E470" s="20"/>
      <c r="F470" s="20"/>
      <c r="G470" s="20"/>
      <c r="H470" s="20"/>
      <c r="I470" s="20"/>
      <c r="J470" s="20"/>
      <c r="K470" s="23"/>
      <c r="L470" s="23"/>
      <c r="M470" s="23"/>
      <c r="N470" s="42">
        <f t="shared" si="84"/>
        <v>0</v>
      </c>
      <c r="O470" s="42">
        <f t="shared" si="87"/>
        <v>3928</v>
      </c>
      <c r="P470" s="42">
        <f t="shared" si="88"/>
        <v>4038</v>
      </c>
      <c r="Q470" s="42">
        <f t="shared" si="89"/>
        <v>4190</v>
      </c>
      <c r="V470" s="42">
        <f t="shared" si="85"/>
        <v>0</v>
      </c>
      <c r="W470" s="42"/>
      <c r="X470" s="42"/>
      <c r="Y470" s="42"/>
      <c r="Z470" s="42"/>
      <c r="AA470" s="42">
        <f t="shared" si="86"/>
        <v>0</v>
      </c>
      <c r="AB470" s="42"/>
      <c r="AC470" s="42"/>
      <c r="AD470" s="42"/>
    </row>
    <row r="471" spans="1:30" x14ac:dyDescent="0.3">
      <c r="A471" s="58">
        <f t="shared" si="83"/>
        <v>0</v>
      </c>
      <c r="B471" s="58" t="str">
        <f t="shared" si="81"/>
        <v>non</v>
      </c>
      <c r="C471" s="58" t="str">
        <f t="shared" si="82"/>
        <v>non</v>
      </c>
      <c r="D471" s="84"/>
      <c r="E471" s="20"/>
      <c r="F471" s="20"/>
      <c r="G471" s="20"/>
      <c r="H471" s="20"/>
      <c r="I471" s="20"/>
      <c r="J471" s="20"/>
      <c r="K471" s="23"/>
      <c r="L471" s="23"/>
      <c r="M471" s="23"/>
      <c r="N471" s="42">
        <f t="shared" si="84"/>
        <v>0</v>
      </c>
      <c r="O471" s="42">
        <f t="shared" si="87"/>
        <v>3928</v>
      </c>
      <c r="P471" s="42">
        <f t="shared" si="88"/>
        <v>4038</v>
      </c>
      <c r="Q471" s="42">
        <f t="shared" si="89"/>
        <v>4190</v>
      </c>
      <c r="V471" s="42">
        <f t="shared" si="85"/>
        <v>0</v>
      </c>
      <c r="W471" s="42"/>
      <c r="X471" s="42"/>
      <c r="Y471" s="42"/>
      <c r="Z471" s="42"/>
      <c r="AA471" s="42">
        <f t="shared" si="86"/>
        <v>0</v>
      </c>
      <c r="AB471" s="42"/>
      <c r="AC471" s="42"/>
      <c r="AD471" s="42"/>
    </row>
    <row r="472" spans="1:30" x14ac:dyDescent="0.3">
      <c r="A472" s="58">
        <f t="shared" si="83"/>
        <v>0</v>
      </c>
      <c r="B472" s="58" t="str">
        <f t="shared" si="81"/>
        <v>non</v>
      </c>
      <c r="C472" s="58" t="str">
        <f t="shared" si="82"/>
        <v>non</v>
      </c>
      <c r="D472" s="84"/>
      <c r="E472" s="20"/>
      <c r="F472" s="20"/>
      <c r="G472" s="20"/>
      <c r="H472" s="20"/>
      <c r="I472" s="20"/>
      <c r="J472" s="20"/>
      <c r="K472" s="23"/>
      <c r="L472" s="23"/>
      <c r="M472" s="23"/>
      <c r="N472" s="42">
        <f t="shared" si="84"/>
        <v>0</v>
      </c>
      <c r="O472" s="42">
        <f t="shared" si="87"/>
        <v>3928</v>
      </c>
      <c r="P472" s="42">
        <f t="shared" si="88"/>
        <v>4038</v>
      </c>
      <c r="Q472" s="42">
        <f t="shared" si="89"/>
        <v>4190</v>
      </c>
      <c r="V472" s="42">
        <f t="shared" si="85"/>
        <v>0</v>
      </c>
      <c r="W472" s="42"/>
      <c r="X472" s="42"/>
      <c r="Y472" s="42"/>
      <c r="Z472" s="42"/>
      <c r="AA472" s="42">
        <f t="shared" si="86"/>
        <v>0</v>
      </c>
      <c r="AB472" s="42"/>
      <c r="AC472" s="42"/>
      <c r="AD472" s="42"/>
    </row>
    <row r="473" spans="1:30" x14ac:dyDescent="0.3">
      <c r="A473" s="58">
        <f t="shared" si="83"/>
        <v>0</v>
      </c>
      <c r="B473" s="58" t="str">
        <f t="shared" ref="B473:B515" si="90">IF(H473=H470,"non","oui")</f>
        <v>non</v>
      </c>
      <c r="C473" s="58" t="str">
        <f t="shared" si="82"/>
        <v>non</v>
      </c>
      <c r="D473" s="84"/>
      <c r="E473" s="20"/>
      <c r="F473" s="20"/>
      <c r="G473" s="20"/>
      <c r="H473" s="20"/>
      <c r="I473" s="20"/>
      <c r="J473" s="20"/>
      <c r="K473" s="23"/>
      <c r="L473" s="23"/>
      <c r="M473" s="23"/>
      <c r="N473" s="42">
        <f t="shared" si="84"/>
        <v>0</v>
      </c>
      <c r="O473" s="42">
        <f t="shared" si="87"/>
        <v>3928</v>
      </c>
      <c r="P473" s="42">
        <f t="shared" si="88"/>
        <v>4038</v>
      </c>
      <c r="Q473" s="42">
        <f t="shared" si="89"/>
        <v>4190</v>
      </c>
      <c r="V473" s="42">
        <f t="shared" si="85"/>
        <v>0</v>
      </c>
      <c r="W473" s="42"/>
      <c r="X473" s="42"/>
      <c r="Y473" s="42"/>
      <c r="Z473" s="42"/>
      <c r="AA473" s="42">
        <f t="shared" si="86"/>
        <v>0</v>
      </c>
      <c r="AB473" s="42"/>
      <c r="AC473" s="42"/>
      <c r="AD473" s="42"/>
    </row>
    <row r="474" spans="1:30" x14ac:dyDescent="0.3">
      <c r="A474" s="58">
        <f t="shared" si="83"/>
        <v>0</v>
      </c>
      <c r="B474" s="58" t="str">
        <f t="shared" si="90"/>
        <v>non</v>
      </c>
      <c r="C474" s="58" t="str">
        <f t="shared" si="82"/>
        <v>non</v>
      </c>
      <c r="D474" s="84"/>
      <c r="E474" s="20"/>
      <c r="F474" s="20"/>
      <c r="G474" s="20"/>
      <c r="H474" s="20"/>
      <c r="I474" s="20"/>
      <c r="J474" s="20"/>
      <c r="K474" s="23"/>
      <c r="L474" s="23"/>
      <c r="M474" s="23"/>
      <c r="N474" s="42">
        <f t="shared" si="84"/>
        <v>0</v>
      </c>
      <c r="O474" s="42">
        <f t="shared" si="87"/>
        <v>3928</v>
      </c>
      <c r="P474" s="42">
        <f t="shared" si="88"/>
        <v>4038</v>
      </c>
      <c r="Q474" s="42">
        <f t="shared" si="89"/>
        <v>4190</v>
      </c>
      <c r="V474" s="42">
        <f t="shared" si="85"/>
        <v>0</v>
      </c>
      <c r="W474" s="42"/>
      <c r="X474" s="42"/>
      <c r="Y474" s="42"/>
      <c r="Z474" s="42"/>
      <c r="AA474" s="42">
        <f t="shared" si="86"/>
        <v>0</v>
      </c>
      <c r="AB474" s="42"/>
      <c r="AC474" s="42"/>
      <c r="AD474" s="42"/>
    </row>
    <row r="475" spans="1:30" x14ac:dyDescent="0.3">
      <c r="A475" s="58">
        <f t="shared" si="83"/>
        <v>0</v>
      </c>
      <c r="B475" s="58" t="str">
        <f t="shared" si="90"/>
        <v>non</v>
      </c>
      <c r="C475" s="58" t="str">
        <f t="shared" si="82"/>
        <v>non</v>
      </c>
      <c r="D475" s="84"/>
      <c r="E475" s="20"/>
      <c r="F475" s="20"/>
      <c r="G475" s="20"/>
      <c r="H475" s="20"/>
      <c r="I475" s="20"/>
      <c r="J475" s="20"/>
      <c r="K475" s="23"/>
      <c r="L475" s="23"/>
      <c r="M475" s="23"/>
      <c r="N475" s="42">
        <f t="shared" si="84"/>
        <v>0</v>
      </c>
      <c r="O475" s="42">
        <f t="shared" si="87"/>
        <v>3928</v>
      </c>
      <c r="P475" s="42">
        <f t="shared" si="88"/>
        <v>4038</v>
      </c>
      <c r="Q475" s="42">
        <f t="shared" si="89"/>
        <v>4190</v>
      </c>
      <c r="V475" s="42">
        <f t="shared" si="85"/>
        <v>0</v>
      </c>
      <c r="W475" s="42"/>
      <c r="X475" s="42"/>
      <c r="Y475" s="42"/>
      <c r="Z475" s="42"/>
      <c r="AA475" s="42">
        <f t="shared" si="86"/>
        <v>0</v>
      </c>
      <c r="AB475" s="42"/>
      <c r="AC475" s="42"/>
      <c r="AD475" s="42"/>
    </row>
    <row r="476" spans="1:30" x14ac:dyDescent="0.3">
      <c r="A476" s="58">
        <f t="shared" si="83"/>
        <v>0</v>
      </c>
      <c r="B476" s="58" t="str">
        <f t="shared" si="90"/>
        <v>non</v>
      </c>
      <c r="C476" s="58" t="str">
        <f t="shared" si="82"/>
        <v>non</v>
      </c>
      <c r="D476" s="84"/>
      <c r="E476" s="20"/>
      <c r="F476" s="20"/>
      <c r="G476" s="20"/>
      <c r="H476" s="20"/>
      <c r="I476" s="20"/>
      <c r="J476" s="20"/>
      <c r="K476" s="23"/>
      <c r="L476" s="23"/>
      <c r="M476" s="23"/>
      <c r="N476" s="42">
        <f t="shared" si="84"/>
        <v>0</v>
      </c>
      <c r="O476" s="42">
        <f t="shared" si="87"/>
        <v>3928</v>
      </c>
      <c r="P476" s="42">
        <f t="shared" si="88"/>
        <v>4038</v>
      </c>
      <c r="Q476" s="42">
        <f t="shared" si="89"/>
        <v>4190</v>
      </c>
      <c r="V476" s="42">
        <f t="shared" si="85"/>
        <v>0</v>
      </c>
      <c r="W476" s="42"/>
      <c r="X476" s="42"/>
      <c r="Y476" s="42"/>
      <c r="Z476" s="42"/>
      <c r="AA476" s="42">
        <f t="shared" si="86"/>
        <v>0</v>
      </c>
      <c r="AB476" s="42"/>
      <c r="AC476" s="42"/>
      <c r="AD476" s="42"/>
    </row>
    <row r="477" spans="1:30" x14ac:dyDescent="0.3">
      <c r="A477" s="58">
        <f t="shared" si="83"/>
        <v>0</v>
      </c>
      <c r="B477" s="58" t="str">
        <f t="shared" si="90"/>
        <v>non</v>
      </c>
      <c r="C477" s="58" t="str">
        <f t="shared" si="82"/>
        <v>non</v>
      </c>
      <c r="D477" s="84"/>
      <c r="E477" s="20"/>
      <c r="F477" s="20"/>
      <c r="G477" s="20"/>
      <c r="H477" s="20"/>
      <c r="I477" s="20"/>
      <c r="J477" s="20"/>
      <c r="K477" s="23"/>
      <c r="L477" s="23"/>
      <c r="M477" s="23"/>
      <c r="N477" s="42">
        <f t="shared" si="84"/>
        <v>0</v>
      </c>
      <c r="O477" s="42">
        <f t="shared" si="87"/>
        <v>3928</v>
      </c>
      <c r="P477" s="42">
        <f t="shared" si="88"/>
        <v>4038</v>
      </c>
      <c r="Q477" s="42">
        <f t="shared" si="89"/>
        <v>4190</v>
      </c>
      <c r="V477" s="42">
        <f t="shared" si="85"/>
        <v>0</v>
      </c>
      <c r="W477" s="42"/>
      <c r="X477" s="42"/>
      <c r="Y477" s="42"/>
      <c r="Z477" s="42"/>
      <c r="AA477" s="42">
        <f t="shared" si="86"/>
        <v>0</v>
      </c>
      <c r="AB477" s="42"/>
      <c r="AC477" s="42"/>
      <c r="AD477" s="42"/>
    </row>
    <row r="478" spans="1:30" x14ac:dyDescent="0.3">
      <c r="A478" s="58">
        <f t="shared" si="83"/>
        <v>0</v>
      </c>
      <c r="B478" s="58" t="str">
        <f t="shared" si="90"/>
        <v>non</v>
      </c>
      <c r="C478" s="58" t="str">
        <f t="shared" si="82"/>
        <v>non</v>
      </c>
      <c r="D478" s="84"/>
      <c r="E478" s="20"/>
      <c r="F478" s="20"/>
      <c r="G478" s="20"/>
      <c r="H478" s="20"/>
      <c r="I478" s="20"/>
      <c r="J478" s="20"/>
      <c r="K478" s="23"/>
      <c r="L478" s="23"/>
      <c r="M478" s="23"/>
      <c r="N478" s="42">
        <f t="shared" si="84"/>
        <v>0</v>
      </c>
      <c r="O478" s="42">
        <f t="shared" si="87"/>
        <v>3928</v>
      </c>
      <c r="P478" s="42">
        <f t="shared" si="88"/>
        <v>4038</v>
      </c>
      <c r="Q478" s="42">
        <f t="shared" si="89"/>
        <v>4190</v>
      </c>
      <c r="V478" s="42">
        <f t="shared" si="85"/>
        <v>0</v>
      </c>
      <c r="W478" s="42"/>
      <c r="X478" s="42"/>
      <c r="Y478" s="42"/>
      <c r="Z478" s="42"/>
      <c r="AA478" s="42">
        <f t="shared" si="86"/>
        <v>0</v>
      </c>
      <c r="AB478" s="42"/>
      <c r="AC478" s="42"/>
      <c r="AD478" s="42"/>
    </row>
    <row r="479" spans="1:30" x14ac:dyDescent="0.3">
      <c r="A479" s="58">
        <f t="shared" si="83"/>
        <v>0</v>
      </c>
      <c r="B479" s="58" t="str">
        <f t="shared" si="90"/>
        <v>non</v>
      </c>
      <c r="C479" s="58" t="str">
        <f t="shared" si="82"/>
        <v>non</v>
      </c>
      <c r="D479" s="84"/>
      <c r="E479" s="20"/>
      <c r="F479" s="20"/>
      <c r="G479" s="20"/>
      <c r="H479" s="20"/>
      <c r="I479" s="20"/>
      <c r="J479" s="20"/>
      <c r="K479" s="23"/>
      <c r="L479" s="23"/>
      <c r="M479" s="23"/>
      <c r="N479" s="42">
        <f t="shared" si="84"/>
        <v>0</v>
      </c>
      <c r="O479" s="42">
        <f t="shared" si="87"/>
        <v>3928</v>
      </c>
      <c r="P479" s="42">
        <f t="shared" si="88"/>
        <v>4038</v>
      </c>
      <c r="Q479" s="42">
        <f t="shared" si="89"/>
        <v>4190</v>
      </c>
      <c r="V479" s="42">
        <f t="shared" si="85"/>
        <v>0</v>
      </c>
      <c r="W479" s="42"/>
      <c r="X479" s="42"/>
      <c r="Y479" s="42"/>
      <c r="Z479" s="42"/>
      <c r="AA479" s="42">
        <f t="shared" si="86"/>
        <v>0</v>
      </c>
      <c r="AB479" s="42"/>
      <c r="AC479" s="42"/>
      <c r="AD479" s="42"/>
    </row>
    <row r="480" spans="1:30" x14ac:dyDescent="0.3">
      <c r="A480" s="58">
        <f t="shared" si="83"/>
        <v>0</v>
      </c>
      <c r="B480" s="58" t="str">
        <f t="shared" si="90"/>
        <v>non</v>
      </c>
      <c r="C480" s="58" t="str">
        <f t="shared" si="82"/>
        <v>non</v>
      </c>
      <c r="D480" s="84"/>
      <c r="E480" s="20"/>
      <c r="F480" s="20"/>
      <c r="G480" s="20"/>
      <c r="H480" s="20"/>
      <c r="I480" s="20"/>
      <c r="J480" s="20"/>
      <c r="K480" s="23"/>
      <c r="L480" s="23"/>
      <c r="M480" s="23"/>
      <c r="N480" s="42">
        <f t="shared" si="84"/>
        <v>0</v>
      </c>
      <c r="O480" s="42">
        <f t="shared" si="87"/>
        <v>3928</v>
      </c>
      <c r="P480" s="42">
        <f t="shared" si="88"/>
        <v>4038</v>
      </c>
      <c r="Q480" s="42">
        <f t="shared" si="89"/>
        <v>4190</v>
      </c>
      <c r="V480" s="42">
        <f t="shared" si="85"/>
        <v>0</v>
      </c>
      <c r="W480" s="42"/>
      <c r="X480" s="42"/>
      <c r="Y480" s="42"/>
      <c r="Z480" s="42"/>
      <c r="AA480" s="42">
        <f t="shared" si="86"/>
        <v>0</v>
      </c>
      <c r="AB480" s="42"/>
      <c r="AC480" s="42"/>
      <c r="AD480" s="42"/>
    </row>
    <row r="481" spans="1:30" x14ac:dyDescent="0.3">
      <c r="A481" s="58">
        <f t="shared" si="83"/>
        <v>0</v>
      </c>
      <c r="B481" s="58" t="str">
        <f t="shared" si="90"/>
        <v>non</v>
      </c>
      <c r="C481" s="58" t="str">
        <f t="shared" si="82"/>
        <v>non</v>
      </c>
      <c r="D481" s="84"/>
      <c r="E481" s="20"/>
      <c r="F481" s="20"/>
      <c r="G481" s="20"/>
      <c r="H481" s="20"/>
      <c r="I481" s="20"/>
      <c r="J481" s="20"/>
      <c r="K481" s="23"/>
      <c r="L481" s="23"/>
      <c r="M481" s="23"/>
      <c r="N481" s="42">
        <f t="shared" si="84"/>
        <v>0</v>
      </c>
      <c r="O481" s="42">
        <f t="shared" si="87"/>
        <v>3928</v>
      </c>
      <c r="P481" s="42">
        <f t="shared" si="88"/>
        <v>4038</v>
      </c>
      <c r="Q481" s="42">
        <f t="shared" si="89"/>
        <v>4190</v>
      </c>
      <c r="V481" s="42">
        <f t="shared" si="85"/>
        <v>0</v>
      </c>
      <c r="W481" s="42"/>
      <c r="X481" s="42"/>
      <c r="Y481" s="42"/>
      <c r="Z481" s="42"/>
      <c r="AA481" s="42">
        <f t="shared" si="86"/>
        <v>0</v>
      </c>
      <c r="AB481" s="42"/>
      <c r="AC481" s="42"/>
      <c r="AD481" s="42"/>
    </row>
    <row r="482" spans="1:30" x14ac:dyDescent="0.3">
      <c r="A482" s="58">
        <f t="shared" si="83"/>
        <v>0</v>
      </c>
      <c r="B482" s="58" t="str">
        <f t="shared" si="90"/>
        <v>non</v>
      </c>
      <c r="C482" s="58" t="str">
        <f t="shared" si="82"/>
        <v>non</v>
      </c>
      <c r="D482" s="84"/>
      <c r="E482" s="20"/>
      <c r="F482" s="20"/>
      <c r="G482" s="20"/>
      <c r="H482" s="20"/>
      <c r="I482" s="20"/>
      <c r="J482" s="20"/>
      <c r="K482" s="23"/>
      <c r="L482" s="23"/>
      <c r="M482" s="23"/>
      <c r="N482" s="42">
        <f t="shared" si="84"/>
        <v>0</v>
      </c>
      <c r="O482" s="42">
        <f t="shared" si="87"/>
        <v>3928</v>
      </c>
      <c r="P482" s="42">
        <f t="shared" si="88"/>
        <v>4038</v>
      </c>
      <c r="Q482" s="42">
        <f t="shared" si="89"/>
        <v>4190</v>
      </c>
      <c r="V482" s="42">
        <f t="shared" si="85"/>
        <v>0</v>
      </c>
      <c r="W482" s="42"/>
      <c r="X482" s="42"/>
      <c r="Y482" s="42"/>
      <c r="Z482" s="42"/>
      <c r="AA482" s="42">
        <f t="shared" si="86"/>
        <v>0</v>
      </c>
      <c r="AB482" s="42"/>
      <c r="AC482" s="42"/>
      <c r="AD482" s="42"/>
    </row>
    <row r="483" spans="1:30" x14ac:dyDescent="0.3">
      <c r="A483" s="58">
        <f t="shared" si="83"/>
        <v>0</v>
      </c>
      <c r="B483" s="58" t="str">
        <f t="shared" si="90"/>
        <v>non</v>
      </c>
      <c r="C483" s="58" t="str">
        <f t="shared" si="82"/>
        <v>non</v>
      </c>
      <c r="D483" s="84"/>
      <c r="E483" s="20"/>
      <c r="F483" s="20"/>
      <c r="G483" s="20"/>
      <c r="H483" s="20"/>
      <c r="I483" s="20"/>
      <c r="J483" s="20"/>
      <c r="K483" s="23"/>
      <c r="L483" s="23"/>
      <c r="M483" s="23"/>
      <c r="N483" s="42">
        <f t="shared" si="84"/>
        <v>0</v>
      </c>
      <c r="O483" s="42">
        <f t="shared" si="87"/>
        <v>3928</v>
      </c>
      <c r="P483" s="42">
        <f t="shared" si="88"/>
        <v>4038</v>
      </c>
      <c r="Q483" s="42">
        <f t="shared" si="89"/>
        <v>4190</v>
      </c>
      <c r="V483" s="42">
        <f t="shared" si="85"/>
        <v>0</v>
      </c>
      <c r="W483" s="42"/>
      <c r="X483" s="42"/>
      <c r="Y483" s="42"/>
      <c r="Z483" s="42"/>
      <c r="AA483" s="42">
        <f t="shared" si="86"/>
        <v>0</v>
      </c>
      <c r="AB483" s="42"/>
      <c r="AC483" s="42"/>
      <c r="AD483" s="42"/>
    </row>
    <row r="484" spans="1:30" x14ac:dyDescent="0.3">
      <c r="A484" s="58">
        <f t="shared" si="83"/>
        <v>0</v>
      </c>
      <c r="B484" s="58" t="str">
        <f t="shared" si="90"/>
        <v>non</v>
      </c>
      <c r="C484" s="58" t="str">
        <f t="shared" si="82"/>
        <v>non</v>
      </c>
      <c r="D484" s="84"/>
      <c r="E484" s="20"/>
      <c r="F484" s="20"/>
      <c r="G484" s="20"/>
      <c r="H484" s="20"/>
      <c r="I484" s="20"/>
      <c r="J484" s="20"/>
      <c r="K484" s="23"/>
      <c r="L484" s="23"/>
      <c r="M484" s="23"/>
      <c r="N484" s="42">
        <f t="shared" si="84"/>
        <v>0</v>
      </c>
      <c r="O484" s="42">
        <f t="shared" si="87"/>
        <v>3928</v>
      </c>
      <c r="P484" s="42">
        <f t="shared" si="88"/>
        <v>4038</v>
      </c>
      <c r="Q484" s="42">
        <f t="shared" si="89"/>
        <v>4190</v>
      </c>
      <c r="V484" s="42">
        <f t="shared" si="85"/>
        <v>0</v>
      </c>
      <c r="W484" s="42"/>
      <c r="X484" s="42"/>
      <c r="Y484" s="42"/>
      <c r="Z484" s="42"/>
      <c r="AA484" s="42">
        <f t="shared" si="86"/>
        <v>0</v>
      </c>
      <c r="AB484" s="42"/>
      <c r="AC484" s="42"/>
      <c r="AD484" s="42"/>
    </row>
    <row r="485" spans="1:30" x14ac:dyDescent="0.3">
      <c r="A485" s="58">
        <f t="shared" si="83"/>
        <v>0</v>
      </c>
      <c r="B485" s="58" t="str">
        <f t="shared" si="90"/>
        <v>non</v>
      </c>
      <c r="C485" s="58" t="str">
        <f t="shared" si="82"/>
        <v>non</v>
      </c>
      <c r="D485" s="84"/>
      <c r="E485" s="20"/>
      <c r="F485" s="20"/>
      <c r="G485" s="20"/>
      <c r="H485" s="20"/>
      <c r="I485" s="20"/>
      <c r="J485" s="20"/>
      <c r="K485" s="23"/>
      <c r="L485" s="23"/>
      <c r="M485" s="23"/>
      <c r="N485" s="42">
        <f t="shared" si="84"/>
        <v>0</v>
      </c>
      <c r="O485" s="42">
        <f t="shared" si="87"/>
        <v>3928</v>
      </c>
      <c r="P485" s="42">
        <f t="shared" si="88"/>
        <v>4038</v>
      </c>
      <c r="Q485" s="42">
        <f t="shared" si="89"/>
        <v>4190</v>
      </c>
      <c r="V485" s="42">
        <f t="shared" si="85"/>
        <v>0</v>
      </c>
      <c r="W485" s="42"/>
      <c r="X485" s="42"/>
      <c r="Y485" s="42"/>
      <c r="Z485" s="42"/>
      <c r="AA485" s="42">
        <f t="shared" si="86"/>
        <v>0</v>
      </c>
      <c r="AB485" s="42"/>
      <c r="AC485" s="42"/>
      <c r="AD485" s="42"/>
    </row>
    <row r="486" spans="1:30" x14ac:dyDescent="0.3">
      <c r="A486" s="58">
        <f t="shared" si="83"/>
        <v>0</v>
      </c>
      <c r="B486" s="58" t="str">
        <f t="shared" si="90"/>
        <v>non</v>
      </c>
      <c r="C486" s="58" t="str">
        <f t="shared" ref="C486:C549" si="91">IF(F486=F387,"non","oui")</f>
        <v>non</v>
      </c>
      <c r="D486" s="84"/>
      <c r="E486" s="20"/>
      <c r="F486" s="20"/>
      <c r="G486" s="20"/>
      <c r="H486" s="20"/>
      <c r="I486" s="20"/>
      <c r="J486" s="20"/>
      <c r="K486" s="23"/>
      <c r="L486" s="23"/>
      <c r="M486" s="23"/>
      <c r="N486" s="42">
        <f t="shared" si="84"/>
        <v>0</v>
      </c>
      <c r="O486" s="42">
        <f t="shared" si="87"/>
        <v>3928</v>
      </c>
      <c r="P486" s="42">
        <f t="shared" si="88"/>
        <v>4038</v>
      </c>
      <c r="Q486" s="42">
        <f t="shared" si="89"/>
        <v>4190</v>
      </c>
      <c r="V486" s="42">
        <f t="shared" si="85"/>
        <v>0</v>
      </c>
      <c r="W486" s="42"/>
      <c r="X486" s="42"/>
      <c r="Y486" s="42"/>
      <c r="Z486" s="42"/>
      <c r="AA486" s="42">
        <f t="shared" si="86"/>
        <v>0</v>
      </c>
      <c r="AB486" s="42"/>
      <c r="AC486" s="42"/>
      <c r="AD486" s="42"/>
    </row>
    <row r="487" spans="1:30" x14ac:dyDescent="0.3">
      <c r="A487" s="58">
        <f t="shared" si="83"/>
        <v>0</v>
      </c>
      <c r="B487" s="58" t="str">
        <f t="shared" si="90"/>
        <v>non</v>
      </c>
      <c r="C487" s="58" t="str">
        <f t="shared" si="91"/>
        <v>non</v>
      </c>
      <c r="D487" s="84"/>
      <c r="E487" s="20"/>
      <c r="F487" s="20"/>
      <c r="G487" s="20"/>
      <c r="H487" s="20"/>
      <c r="I487" s="20"/>
      <c r="J487" s="20"/>
      <c r="K487" s="23"/>
      <c r="L487" s="23"/>
      <c r="M487" s="23"/>
      <c r="N487" s="42">
        <f t="shared" si="84"/>
        <v>0</v>
      </c>
      <c r="O487" s="42">
        <f t="shared" si="87"/>
        <v>3928</v>
      </c>
      <c r="P487" s="42">
        <f t="shared" si="88"/>
        <v>4038</v>
      </c>
      <c r="Q487" s="42">
        <f t="shared" si="89"/>
        <v>4190</v>
      </c>
      <c r="V487" s="42">
        <f t="shared" si="85"/>
        <v>0</v>
      </c>
      <c r="W487" s="42"/>
      <c r="X487" s="42"/>
      <c r="Y487" s="42"/>
      <c r="Z487" s="42"/>
      <c r="AA487" s="42">
        <f t="shared" si="86"/>
        <v>0</v>
      </c>
      <c r="AB487" s="42"/>
      <c r="AC487" s="42"/>
      <c r="AD487" s="42"/>
    </row>
    <row r="488" spans="1:30" x14ac:dyDescent="0.3">
      <c r="A488" s="58">
        <f t="shared" si="83"/>
        <v>0</v>
      </c>
      <c r="B488" s="58" t="str">
        <f t="shared" si="90"/>
        <v>non</v>
      </c>
      <c r="C488" s="58" t="str">
        <f t="shared" si="91"/>
        <v>non</v>
      </c>
      <c r="D488" s="84"/>
      <c r="E488" s="20"/>
      <c r="F488" s="20"/>
      <c r="G488" s="20"/>
      <c r="H488" s="20"/>
      <c r="I488" s="20"/>
      <c r="J488" s="20"/>
      <c r="K488" s="23"/>
      <c r="L488" s="23"/>
      <c r="M488" s="23"/>
      <c r="N488" s="42">
        <f t="shared" si="84"/>
        <v>0</v>
      </c>
      <c r="O488" s="42">
        <f t="shared" si="87"/>
        <v>3928</v>
      </c>
      <c r="P488" s="42">
        <f t="shared" si="88"/>
        <v>4038</v>
      </c>
      <c r="Q488" s="42">
        <f t="shared" si="89"/>
        <v>4190</v>
      </c>
      <c r="V488" s="42">
        <f t="shared" si="85"/>
        <v>0</v>
      </c>
      <c r="W488" s="42"/>
      <c r="X488" s="42"/>
      <c r="Y488" s="42"/>
      <c r="Z488" s="42"/>
      <c r="AA488" s="42">
        <f t="shared" si="86"/>
        <v>0</v>
      </c>
      <c r="AB488" s="42"/>
      <c r="AC488" s="42"/>
      <c r="AD488" s="42"/>
    </row>
    <row r="489" spans="1:30" x14ac:dyDescent="0.3">
      <c r="A489" s="58">
        <f t="shared" si="83"/>
        <v>0</v>
      </c>
      <c r="B489" s="58" t="str">
        <f t="shared" si="90"/>
        <v>non</v>
      </c>
      <c r="C489" s="58" t="str">
        <f t="shared" si="91"/>
        <v>non</v>
      </c>
      <c r="D489" s="84"/>
      <c r="E489" s="20"/>
      <c r="F489" s="20"/>
      <c r="G489" s="20"/>
      <c r="H489" s="20"/>
      <c r="I489" s="20"/>
      <c r="J489" s="20"/>
      <c r="K489" s="23"/>
      <c r="L489" s="23"/>
      <c r="M489" s="23"/>
      <c r="N489" s="42">
        <f t="shared" si="84"/>
        <v>0</v>
      </c>
      <c r="O489" s="42">
        <f t="shared" si="87"/>
        <v>3928</v>
      </c>
      <c r="P489" s="42">
        <f t="shared" si="88"/>
        <v>4038</v>
      </c>
      <c r="Q489" s="42">
        <f t="shared" si="89"/>
        <v>4190</v>
      </c>
      <c r="V489" s="42">
        <f t="shared" si="85"/>
        <v>0</v>
      </c>
      <c r="W489" s="42"/>
      <c r="X489" s="42"/>
      <c r="Y489" s="42"/>
      <c r="Z489" s="42"/>
      <c r="AA489" s="42">
        <f t="shared" si="86"/>
        <v>0</v>
      </c>
      <c r="AB489" s="42"/>
      <c r="AC489" s="42"/>
      <c r="AD489" s="42"/>
    </row>
    <row r="490" spans="1:30" x14ac:dyDescent="0.3">
      <c r="A490" s="58">
        <f t="shared" si="83"/>
        <v>0</v>
      </c>
      <c r="B490" s="58" t="str">
        <f t="shared" si="90"/>
        <v>non</v>
      </c>
      <c r="C490" s="58" t="str">
        <f t="shared" si="91"/>
        <v>non</v>
      </c>
      <c r="D490" s="84"/>
      <c r="E490" s="20"/>
      <c r="F490" s="20"/>
      <c r="G490" s="20"/>
      <c r="H490" s="20"/>
      <c r="I490" s="20"/>
      <c r="J490" s="20"/>
      <c r="K490" s="23"/>
      <c r="L490" s="23"/>
      <c r="M490" s="23"/>
      <c r="N490" s="42">
        <f t="shared" si="84"/>
        <v>0</v>
      </c>
      <c r="O490" s="42">
        <f t="shared" si="87"/>
        <v>3928</v>
      </c>
      <c r="P490" s="42">
        <f t="shared" si="88"/>
        <v>4038</v>
      </c>
      <c r="Q490" s="42">
        <f t="shared" si="89"/>
        <v>4190</v>
      </c>
      <c r="V490" s="42">
        <f t="shared" si="85"/>
        <v>0</v>
      </c>
      <c r="W490" s="42"/>
      <c r="X490" s="42"/>
      <c r="Y490" s="42"/>
      <c r="Z490" s="42"/>
      <c r="AA490" s="42">
        <f t="shared" si="86"/>
        <v>0</v>
      </c>
      <c r="AB490" s="42"/>
      <c r="AC490" s="42"/>
      <c r="AD490" s="42"/>
    </row>
    <row r="491" spans="1:30" x14ac:dyDescent="0.3">
      <c r="A491" s="58">
        <f t="shared" si="83"/>
        <v>0</v>
      </c>
      <c r="B491" s="58" t="str">
        <f t="shared" si="90"/>
        <v>non</v>
      </c>
      <c r="C491" s="58" t="str">
        <f t="shared" si="91"/>
        <v>non</v>
      </c>
      <c r="D491" s="84"/>
      <c r="E491" s="20"/>
      <c r="F491" s="20"/>
      <c r="G491" s="20"/>
      <c r="H491" s="20"/>
      <c r="I491" s="20"/>
      <c r="J491" s="20"/>
      <c r="K491" s="23"/>
      <c r="L491" s="23"/>
      <c r="M491" s="23"/>
      <c r="N491" s="42">
        <f t="shared" si="84"/>
        <v>0</v>
      </c>
      <c r="O491" s="42">
        <f t="shared" si="87"/>
        <v>3928</v>
      </c>
      <c r="P491" s="42">
        <f t="shared" si="88"/>
        <v>4038</v>
      </c>
      <c r="Q491" s="42">
        <f t="shared" si="89"/>
        <v>4190</v>
      </c>
      <c r="V491" s="42">
        <f t="shared" si="85"/>
        <v>0</v>
      </c>
      <c r="W491" s="42"/>
      <c r="X491" s="42"/>
      <c r="Y491" s="42"/>
      <c r="Z491" s="42"/>
      <c r="AA491" s="42">
        <f t="shared" si="86"/>
        <v>0</v>
      </c>
      <c r="AB491" s="42"/>
      <c r="AC491" s="42"/>
      <c r="AD491" s="42"/>
    </row>
    <row r="492" spans="1:30" x14ac:dyDescent="0.3">
      <c r="A492" s="58">
        <f t="shared" si="83"/>
        <v>0</v>
      </c>
      <c r="B492" s="58" t="str">
        <f t="shared" si="90"/>
        <v>non</v>
      </c>
      <c r="C492" s="58" t="str">
        <f t="shared" si="91"/>
        <v>non</v>
      </c>
      <c r="D492" s="84"/>
      <c r="E492" s="20"/>
      <c r="F492" s="20"/>
      <c r="G492" s="20"/>
      <c r="H492" s="20"/>
      <c r="I492" s="20"/>
      <c r="J492" s="20"/>
      <c r="K492" s="23"/>
      <c r="L492" s="23"/>
      <c r="M492" s="23"/>
      <c r="N492" s="42">
        <f t="shared" si="84"/>
        <v>0</v>
      </c>
      <c r="O492" s="42">
        <f t="shared" si="87"/>
        <v>3928</v>
      </c>
      <c r="P492" s="42">
        <f t="shared" si="88"/>
        <v>4038</v>
      </c>
      <c r="Q492" s="42">
        <f t="shared" si="89"/>
        <v>4190</v>
      </c>
      <c r="V492" s="42">
        <f t="shared" si="85"/>
        <v>0</v>
      </c>
      <c r="W492" s="42"/>
      <c r="X492" s="42"/>
      <c r="Y492" s="42"/>
      <c r="Z492" s="42"/>
      <c r="AA492" s="42">
        <f t="shared" si="86"/>
        <v>0</v>
      </c>
      <c r="AB492" s="42"/>
      <c r="AC492" s="42"/>
      <c r="AD492" s="42"/>
    </row>
    <row r="493" spans="1:30" x14ac:dyDescent="0.3">
      <c r="A493" s="58">
        <f t="shared" si="83"/>
        <v>0</v>
      </c>
      <c r="B493" s="58" t="str">
        <f t="shared" si="90"/>
        <v>non</v>
      </c>
      <c r="C493" s="58" t="str">
        <f t="shared" si="91"/>
        <v>non</v>
      </c>
      <c r="D493" s="84"/>
      <c r="E493" s="20"/>
      <c r="F493" s="20"/>
      <c r="G493" s="20"/>
      <c r="H493" s="20"/>
      <c r="I493" s="20"/>
      <c r="J493" s="20"/>
      <c r="K493" s="23"/>
      <c r="L493" s="23"/>
      <c r="M493" s="23"/>
      <c r="N493" s="42">
        <f t="shared" si="84"/>
        <v>0</v>
      </c>
      <c r="O493" s="42">
        <f t="shared" si="87"/>
        <v>3928</v>
      </c>
      <c r="P493" s="42">
        <f t="shared" si="88"/>
        <v>4038</v>
      </c>
      <c r="Q493" s="42">
        <f t="shared" si="89"/>
        <v>4190</v>
      </c>
      <c r="V493" s="42">
        <f t="shared" si="85"/>
        <v>0</v>
      </c>
      <c r="W493" s="42"/>
      <c r="X493" s="42"/>
      <c r="Y493" s="42"/>
      <c r="Z493" s="42"/>
      <c r="AA493" s="42">
        <f t="shared" si="86"/>
        <v>0</v>
      </c>
      <c r="AB493" s="42"/>
      <c r="AC493" s="42"/>
      <c r="AD493" s="42"/>
    </row>
    <row r="494" spans="1:30" x14ac:dyDescent="0.3">
      <c r="A494" s="58">
        <f t="shared" si="83"/>
        <v>0</v>
      </c>
      <c r="B494" s="58" t="str">
        <f t="shared" si="90"/>
        <v>non</v>
      </c>
      <c r="C494" s="58" t="str">
        <f t="shared" si="91"/>
        <v>non</v>
      </c>
      <c r="D494" s="84"/>
      <c r="E494" s="20"/>
      <c r="F494" s="20"/>
      <c r="G494" s="20"/>
      <c r="H494" s="20"/>
      <c r="I494" s="20"/>
      <c r="J494" s="20"/>
      <c r="K494" s="23"/>
      <c r="L494" s="23"/>
      <c r="M494" s="23"/>
      <c r="N494" s="42">
        <f t="shared" si="84"/>
        <v>0</v>
      </c>
      <c r="O494" s="42">
        <f t="shared" si="87"/>
        <v>3928</v>
      </c>
      <c r="P494" s="42">
        <f t="shared" si="88"/>
        <v>4038</v>
      </c>
      <c r="Q494" s="42">
        <f t="shared" si="89"/>
        <v>4190</v>
      </c>
      <c r="V494" s="42">
        <f t="shared" si="85"/>
        <v>0</v>
      </c>
      <c r="W494" s="42"/>
      <c r="X494" s="42"/>
      <c r="Y494" s="42"/>
      <c r="Z494" s="42"/>
      <c r="AA494" s="42">
        <f t="shared" si="86"/>
        <v>0</v>
      </c>
      <c r="AB494" s="42"/>
      <c r="AC494" s="42"/>
      <c r="AD494" s="42"/>
    </row>
    <row r="495" spans="1:30" x14ac:dyDescent="0.3">
      <c r="A495" s="58">
        <f t="shared" si="83"/>
        <v>0</v>
      </c>
      <c r="B495" s="58" t="str">
        <f t="shared" si="90"/>
        <v>non</v>
      </c>
      <c r="C495" s="58" t="str">
        <f t="shared" si="91"/>
        <v>non</v>
      </c>
      <c r="D495" s="84"/>
      <c r="E495" s="20"/>
      <c r="F495" s="20"/>
      <c r="G495" s="20"/>
      <c r="H495" s="20"/>
      <c r="I495" s="20"/>
      <c r="J495" s="20"/>
      <c r="K495" s="23"/>
      <c r="L495" s="23"/>
      <c r="M495" s="23"/>
      <c r="N495" s="42">
        <f t="shared" si="84"/>
        <v>0</v>
      </c>
      <c r="O495" s="42">
        <f t="shared" si="87"/>
        <v>3928</v>
      </c>
      <c r="P495" s="42">
        <f t="shared" si="88"/>
        <v>4038</v>
      </c>
      <c r="Q495" s="42">
        <f t="shared" si="89"/>
        <v>4190</v>
      </c>
      <c r="V495" s="42">
        <f t="shared" si="85"/>
        <v>0</v>
      </c>
      <c r="W495" s="42"/>
      <c r="X495" s="42"/>
      <c r="Y495" s="42"/>
      <c r="Z495" s="42"/>
      <c r="AA495" s="42">
        <f t="shared" si="86"/>
        <v>0</v>
      </c>
      <c r="AB495" s="42"/>
      <c r="AC495" s="42"/>
      <c r="AD495" s="42"/>
    </row>
    <row r="496" spans="1:30" x14ac:dyDescent="0.3">
      <c r="A496" s="58">
        <f t="shared" si="83"/>
        <v>0</v>
      </c>
      <c r="B496" s="58" t="str">
        <f t="shared" si="90"/>
        <v>non</v>
      </c>
      <c r="C496" s="58" t="str">
        <f t="shared" si="91"/>
        <v>non</v>
      </c>
      <c r="D496" s="84"/>
      <c r="E496" s="20"/>
      <c r="F496" s="20"/>
      <c r="G496" s="20"/>
      <c r="H496" s="20"/>
      <c r="I496" s="20"/>
      <c r="J496" s="20"/>
      <c r="K496" s="23"/>
      <c r="L496" s="23"/>
      <c r="M496" s="23"/>
      <c r="N496" s="42">
        <f t="shared" si="84"/>
        <v>0</v>
      </c>
      <c r="O496" s="42">
        <f t="shared" si="87"/>
        <v>3928</v>
      </c>
      <c r="P496" s="42">
        <f t="shared" si="88"/>
        <v>4038</v>
      </c>
      <c r="Q496" s="42">
        <f t="shared" si="89"/>
        <v>4190</v>
      </c>
      <c r="V496" s="42">
        <f t="shared" si="85"/>
        <v>0</v>
      </c>
      <c r="W496" s="42"/>
      <c r="X496" s="42"/>
      <c r="Y496" s="42"/>
      <c r="Z496" s="42"/>
      <c r="AA496" s="42">
        <f t="shared" si="86"/>
        <v>0</v>
      </c>
      <c r="AB496" s="42"/>
      <c r="AC496" s="42"/>
      <c r="AD496" s="42"/>
    </row>
    <row r="497" spans="1:30" x14ac:dyDescent="0.3">
      <c r="A497" s="58">
        <f t="shared" si="83"/>
        <v>0</v>
      </c>
      <c r="B497" s="58" t="str">
        <f t="shared" si="90"/>
        <v>non</v>
      </c>
      <c r="C497" s="58" t="str">
        <f t="shared" si="91"/>
        <v>non</v>
      </c>
      <c r="D497" s="84"/>
      <c r="E497" s="20"/>
      <c r="F497" s="20"/>
      <c r="G497" s="20"/>
      <c r="H497" s="20"/>
      <c r="I497" s="20"/>
      <c r="J497" s="20"/>
      <c r="K497" s="23"/>
      <c r="L497" s="23"/>
      <c r="M497" s="23"/>
      <c r="N497" s="42">
        <f t="shared" si="84"/>
        <v>0</v>
      </c>
      <c r="O497" s="42">
        <f t="shared" si="87"/>
        <v>3928</v>
      </c>
      <c r="P497" s="42">
        <f t="shared" si="88"/>
        <v>4038</v>
      </c>
      <c r="Q497" s="42">
        <f t="shared" si="89"/>
        <v>4190</v>
      </c>
      <c r="V497" s="42">
        <f t="shared" si="85"/>
        <v>0</v>
      </c>
      <c r="W497" s="42"/>
      <c r="X497" s="42"/>
      <c r="Y497" s="42"/>
      <c r="Z497" s="42"/>
      <c r="AA497" s="42">
        <f t="shared" si="86"/>
        <v>0</v>
      </c>
      <c r="AB497" s="42"/>
      <c r="AC497" s="42"/>
      <c r="AD497" s="42"/>
    </row>
    <row r="498" spans="1:30" x14ac:dyDescent="0.3">
      <c r="A498" s="58">
        <f t="shared" si="83"/>
        <v>0</v>
      </c>
      <c r="B498" s="58" t="str">
        <f t="shared" si="90"/>
        <v>non</v>
      </c>
      <c r="C498" s="58" t="str">
        <f t="shared" si="91"/>
        <v>non</v>
      </c>
      <c r="D498" s="84"/>
      <c r="E498" s="20"/>
      <c r="F498" s="20"/>
      <c r="G498" s="20"/>
      <c r="H498" s="20"/>
      <c r="I498" s="20"/>
      <c r="J498" s="20"/>
      <c r="K498" s="23"/>
      <c r="L498" s="23"/>
      <c r="M498" s="23"/>
      <c r="N498" s="42">
        <f t="shared" si="84"/>
        <v>0</v>
      </c>
      <c r="O498" s="42">
        <f t="shared" si="87"/>
        <v>3928</v>
      </c>
      <c r="P498" s="42">
        <f t="shared" si="88"/>
        <v>4038</v>
      </c>
      <c r="Q498" s="42">
        <f t="shared" si="89"/>
        <v>4190</v>
      </c>
      <c r="V498" s="42">
        <f t="shared" si="85"/>
        <v>0</v>
      </c>
      <c r="W498" s="42"/>
      <c r="X498" s="42"/>
      <c r="Y498" s="42"/>
      <c r="Z498" s="42"/>
      <c r="AA498" s="42">
        <f t="shared" si="86"/>
        <v>0</v>
      </c>
      <c r="AB498" s="42"/>
      <c r="AC498" s="42"/>
      <c r="AD498" s="42"/>
    </row>
    <row r="499" spans="1:30" x14ac:dyDescent="0.3">
      <c r="A499" s="58">
        <f t="shared" si="83"/>
        <v>0</v>
      </c>
      <c r="B499" s="58" t="str">
        <f t="shared" si="90"/>
        <v>non</v>
      </c>
      <c r="C499" s="58" t="str">
        <f t="shared" si="91"/>
        <v>non</v>
      </c>
      <c r="D499" s="84"/>
      <c r="E499" s="20"/>
      <c r="F499" s="20"/>
      <c r="G499" s="20"/>
      <c r="H499" s="20"/>
      <c r="I499" s="20"/>
      <c r="J499" s="20"/>
      <c r="K499" s="23"/>
      <c r="L499" s="23"/>
      <c r="M499" s="23"/>
      <c r="N499" s="42">
        <f t="shared" si="84"/>
        <v>0</v>
      </c>
      <c r="O499" s="42">
        <f t="shared" si="87"/>
        <v>3928</v>
      </c>
      <c r="P499" s="42">
        <f t="shared" si="88"/>
        <v>4038</v>
      </c>
      <c r="Q499" s="42">
        <f t="shared" si="89"/>
        <v>4190</v>
      </c>
      <c r="V499" s="42">
        <f t="shared" si="85"/>
        <v>0</v>
      </c>
      <c r="W499" s="42"/>
      <c r="X499" s="42"/>
      <c r="Y499" s="42"/>
      <c r="Z499" s="42"/>
      <c r="AA499" s="42">
        <f t="shared" si="86"/>
        <v>0</v>
      </c>
      <c r="AB499" s="42"/>
      <c r="AC499" s="42"/>
      <c r="AD499" s="42"/>
    </row>
    <row r="500" spans="1:30" x14ac:dyDescent="0.3">
      <c r="A500" s="58">
        <f t="shared" si="83"/>
        <v>0</v>
      </c>
      <c r="B500" s="58" t="str">
        <f t="shared" si="90"/>
        <v>non</v>
      </c>
      <c r="C500" s="58" t="str">
        <f t="shared" si="91"/>
        <v>non</v>
      </c>
      <c r="D500" s="84"/>
      <c r="E500" s="20"/>
      <c r="F500" s="20"/>
      <c r="G500" s="20"/>
      <c r="H500" s="20"/>
      <c r="I500" s="20"/>
      <c r="J500" s="20"/>
      <c r="K500" s="23"/>
      <c r="L500" s="23"/>
      <c r="M500" s="23"/>
      <c r="N500" s="42">
        <f t="shared" si="84"/>
        <v>0</v>
      </c>
      <c r="O500" s="42">
        <f t="shared" si="87"/>
        <v>3928</v>
      </c>
      <c r="P500" s="42">
        <f t="shared" si="88"/>
        <v>4038</v>
      </c>
      <c r="Q500" s="42">
        <f t="shared" si="89"/>
        <v>4190</v>
      </c>
      <c r="V500" s="42">
        <f t="shared" si="85"/>
        <v>0</v>
      </c>
      <c r="W500" s="42"/>
      <c r="X500" s="42"/>
      <c r="Y500" s="42"/>
      <c r="Z500" s="42"/>
      <c r="AA500" s="42">
        <f t="shared" si="86"/>
        <v>0</v>
      </c>
      <c r="AB500" s="42"/>
      <c r="AC500" s="42"/>
      <c r="AD500" s="42"/>
    </row>
    <row r="501" spans="1:30" x14ac:dyDescent="0.3">
      <c r="A501" s="58">
        <f t="shared" si="83"/>
        <v>0</v>
      </c>
      <c r="B501" s="58" t="str">
        <f t="shared" si="90"/>
        <v>non</v>
      </c>
      <c r="C501" s="58" t="str">
        <f t="shared" si="91"/>
        <v>non</v>
      </c>
      <c r="D501" s="84"/>
      <c r="E501" s="20"/>
      <c r="F501" s="20"/>
      <c r="G501" s="20"/>
      <c r="H501" s="20"/>
      <c r="I501" s="20"/>
      <c r="J501" s="20"/>
      <c r="K501" s="23"/>
      <c r="L501" s="23"/>
      <c r="M501" s="23"/>
      <c r="N501" s="42">
        <f t="shared" si="84"/>
        <v>0</v>
      </c>
      <c r="O501" s="42">
        <f t="shared" si="87"/>
        <v>3928</v>
      </c>
      <c r="P501" s="42">
        <f t="shared" si="88"/>
        <v>4038</v>
      </c>
      <c r="Q501" s="42">
        <f t="shared" si="89"/>
        <v>4190</v>
      </c>
      <c r="V501" s="42">
        <f t="shared" si="85"/>
        <v>0</v>
      </c>
      <c r="W501" s="42"/>
      <c r="X501" s="42"/>
      <c r="Y501" s="42"/>
      <c r="Z501" s="42"/>
      <c r="AA501" s="42">
        <f t="shared" si="86"/>
        <v>0</v>
      </c>
      <c r="AB501" s="42"/>
      <c r="AC501" s="42"/>
      <c r="AD501" s="42"/>
    </row>
    <row r="502" spans="1:30" x14ac:dyDescent="0.3">
      <c r="A502" s="58">
        <f t="shared" si="83"/>
        <v>0</v>
      </c>
      <c r="B502" s="58" t="str">
        <f t="shared" si="90"/>
        <v>non</v>
      </c>
      <c r="C502" s="58" t="str">
        <f t="shared" si="91"/>
        <v>non</v>
      </c>
      <c r="D502" s="84"/>
      <c r="E502" s="20"/>
      <c r="F502" s="20"/>
      <c r="G502" s="20"/>
      <c r="H502" s="20"/>
      <c r="I502" s="20"/>
      <c r="J502" s="20"/>
      <c r="K502" s="23"/>
      <c r="L502" s="23"/>
      <c r="M502" s="23"/>
      <c r="N502" s="42">
        <f t="shared" si="84"/>
        <v>0</v>
      </c>
      <c r="O502" s="42">
        <f t="shared" si="87"/>
        <v>3928</v>
      </c>
      <c r="P502" s="42">
        <f t="shared" si="88"/>
        <v>4038</v>
      </c>
      <c r="Q502" s="42">
        <f t="shared" si="89"/>
        <v>4190</v>
      </c>
      <c r="V502" s="42">
        <f t="shared" si="85"/>
        <v>0</v>
      </c>
      <c r="W502" s="42"/>
      <c r="X502" s="42"/>
      <c r="Y502" s="42"/>
      <c r="Z502" s="42"/>
      <c r="AA502" s="42">
        <f t="shared" si="86"/>
        <v>0</v>
      </c>
      <c r="AB502" s="42"/>
      <c r="AC502" s="42"/>
      <c r="AD502" s="42"/>
    </row>
    <row r="503" spans="1:30" x14ac:dyDescent="0.3">
      <c r="A503" s="58">
        <f t="shared" si="83"/>
        <v>0</v>
      </c>
      <c r="B503" s="58" t="str">
        <f t="shared" si="90"/>
        <v>non</v>
      </c>
      <c r="C503" s="58" t="str">
        <f t="shared" si="91"/>
        <v>non</v>
      </c>
      <c r="D503" s="84"/>
      <c r="E503" s="20"/>
      <c r="F503" s="20"/>
      <c r="G503" s="20"/>
      <c r="H503" s="20"/>
      <c r="I503" s="20"/>
      <c r="J503" s="20"/>
      <c r="K503" s="23"/>
      <c r="L503" s="23"/>
      <c r="M503" s="23"/>
      <c r="N503" s="42">
        <f t="shared" si="84"/>
        <v>0</v>
      </c>
      <c r="O503" s="42">
        <f t="shared" si="87"/>
        <v>3928</v>
      </c>
      <c r="P503" s="42">
        <f t="shared" si="88"/>
        <v>4038</v>
      </c>
      <c r="Q503" s="42">
        <f t="shared" si="89"/>
        <v>4190</v>
      </c>
      <c r="V503" s="42">
        <f t="shared" si="85"/>
        <v>0</v>
      </c>
      <c r="W503" s="42"/>
      <c r="X503" s="42"/>
      <c r="Y503" s="42"/>
      <c r="Z503" s="42"/>
      <c r="AA503" s="42">
        <f t="shared" si="86"/>
        <v>0</v>
      </c>
      <c r="AB503" s="42"/>
      <c r="AC503" s="42"/>
      <c r="AD503" s="42"/>
    </row>
    <row r="504" spans="1:30" x14ac:dyDescent="0.3">
      <c r="A504" s="58">
        <f t="shared" si="83"/>
        <v>0</v>
      </c>
      <c r="B504" s="58" t="str">
        <f t="shared" si="90"/>
        <v>non</v>
      </c>
      <c r="C504" s="58" t="str">
        <f t="shared" si="91"/>
        <v>non</v>
      </c>
      <c r="D504" s="84"/>
      <c r="E504" s="20"/>
      <c r="F504" s="20"/>
      <c r="G504" s="20"/>
      <c r="H504" s="20"/>
      <c r="I504" s="20"/>
      <c r="J504" s="20"/>
      <c r="K504" s="23"/>
      <c r="L504" s="23"/>
      <c r="M504" s="23"/>
      <c r="N504" s="42">
        <f t="shared" si="84"/>
        <v>0</v>
      </c>
      <c r="O504" s="42">
        <f t="shared" si="87"/>
        <v>3928</v>
      </c>
      <c r="P504" s="42">
        <f t="shared" si="88"/>
        <v>4038</v>
      </c>
      <c r="Q504" s="42">
        <f t="shared" si="89"/>
        <v>4190</v>
      </c>
      <c r="V504" s="42">
        <f t="shared" si="85"/>
        <v>0</v>
      </c>
      <c r="W504" s="42"/>
      <c r="X504" s="42"/>
      <c r="Y504" s="42"/>
      <c r="Z504" s="42"/>
      <c r="AA504" s="42">
        <f t="shared" si="86"/>
        <v>0</v>
      </c>
      <c r="AB504" s="42"/>
      <c r="AC504" s="42"/>
      <c r="AD504" s="42"/>
    </row>
    <row r="505" spans="1:30" x14ac:dyDescent="0.3">
      <c r="A505" s="58">
        <f t="shared" si="83"/>
        <v>0</v>
      </c>
      <c r="B505" s="58" t="str">
        <f t="shared" si="90"/>
        <v>non</v>
      </c>
      <c r="C505" s="58" t="str">
        <f t="shared" si="91"/>
        <v>non</v>
      </c>
      <c r="D505" s="84"/>
      <c r="E505" s="20"/>
      <c r="F505" s="20"/>
      <c r="G505" s="20"/>
      <c r="H505" s="20"/>
      <c r="I505" s="20"/>
      <c r="J505" s="20"/>
      <c r="K505" s="23"/>
      <c r="L505" s="23"/>
      <c r="M505" s="23"/>
      <c r="N505" s="42">
        <f t="shared" si="84"/>
        <v>0</v>
      </c>
      <c r="O505" s="42">
        <f t="shared" si="87"/>
        <v>3928</v>
      </c>
      <c r="P505" s="42">
        <f t="shared" si="88"/>
        <v>4038</v>
      </c>
      <c r="Q505" s="42">
        <f t="shared" si="89"/>
        <v>4190</v>
      </c>
      <c r="V505" s="42">
        <f t="shared" si="85"/>
        <v>0</v>
      </c>
      <c r="W505" s="42"/>
      <c r="X505" s="42"/>
      <c r="Y505" s="42"/>
      <c r="Z505" s="42"/>
      <c r="AA505" s="42">
        <f t="shared" si="86"/>
        <v>0</v>
      </c>
      <c r="AB505" s="42"/>
      <c r="AC505" s="42"/>
      <c r="AD505" s="42"/>
    </row>
    <row r="506" spans="1:30" x14ac:dyDescent="0.3">
      <c r="A506" s="58">
        <f t="shared" si="83"/>
        <v>0</v>
      </c>
      <c r="B506" s="58" t="str">
        <f t="shared" si="90"/>
        <v>non</v>
      </c>
      <c r="C506" s="58" t="str">
        <f t="shared" si="91"/>
        <v>non</v>
      </c>
      <c r="D506" s="84"/>
      <c r="E506" s="20"/>
      <c r="F506" s="20"/>
      <c r="G506" s="20"/>
      <c r="H506" s="20"/>
      <c r="I506" s="20"/>
      <c r="J506" s="20"/>
      <c r="K506" s="23"/>
      <c r="L506" s="23"/>
      <c r="M506" s="23"/>
      <c r="N506" s="42">
        <f t="shared" si="84"/>
        <v>0</v>
      </c>
      <c r="O506" s="42">
        <f t="shared" si="87"/>
        <v>3928</v>
      </c>
      <c r="P506" s="42">
        <f t="shared" si="88"/>
        <v>4038</v>
      </c>
      <c r="Q506" s="42">
        <f t="shared" si="89"/>
        <v>4190</v>
      </c>
      <c r="V506" s="42">
        <f t="shared" si="85"/>
        <v>0</v>
      </c>
      <c r="W506" s="42"/>
      <c r="X506" s="42"/>
      <c r="Y506" s="42"/>
      <c r="Z506" s="42"/>
      <c r="AA506" s="42">
        <f t="shared" si="86"/>
        <v>0</v>
      </c>
      <c r="AB506" s="42"/>
      <c r="AC506" s="42"/>
      <c r="AD506" s="42"/>
    </row>
    <row r="507" spans="1:30" x14ac:dyDescent="0.3">
      <c r="A507" s="58">
        <f t="shared" si="83"/>
        <v>0</v>
      </c>
      <c r="B507" s="58" t="str">
        <f t="shared" si="90"/>
        <v>non</v>
      </c>
      <c r="C507" s="58" t="str">
        <f t="shared" si="91"/>
        <v>non</v>
      </c>
      <c r="D507" s="84"/>
      <c r="E507" s="20"/>
      <c r="F507" s="20"/>
      <c r="G507" s="20"/>
      <c r="H507" s="20"/>
      <c r="I507" s="20"/>
      <c r="J507" s="20"/>
      <c r="K507" s="23"/>
      <c r="L507" s="23"/>
      <c r="M507" s="23"/>
      <c r="N507" s="42">
        <f t="shared" si="84"/>
        <v>0</v>
      </c>
      <c r="O507" s="42">
        <f t="shared" si="87"/>
        <v>3928</v>
      </c>
      <c r="P507" s="42">
        <f t="shared" si="88"/>
        <v>4038</v>
      </c>
      <c r="Q507" s="42">
        <f t="shared" si="89"/>
        <v>4190</v>
      </c>
      <c r="V507" s="42">
        <f t="shared" si="85"/>
        <v>0</v>
      </c>
      <c r="W507" s="42"/>
      <c r="X507" s="42"/>
      <c r="Y507" s="42"/>
      <c r="Z507" s="42"/>
      <c r="AA507" s="42">
        <f t="shared" si="86"/>
        <v>0</v>
      </c>
      <c r="AB507" s="42"/>
      <c r="AC507" s="42"/>
      <c r="AD507" s="42"/>
    </row>
    <row r="508" spans="1:30" x14ac:dyDescent="0.3">
      <c r="A508" s="58">
        <f t="shared" si="83"/>
        <v>0</v>
      </c>
      <c r="B508" s="58" t="str">
        <f t="shared" si="90"/>
        <v>non</v>
      </c>
      <c r="C508" s="58" t="str">
        <f t="shared" si="91"/>
        <v>non</v>
      </c>
      <c r="D508" s="84"/>
      <c r="E508" s="20"/>
      <c r="F508" s="20"/>
      <c r="G508" s="20"/>
      <c r="H508" s="20"/>
      <c r="I508" s="20"/>
      <c r="J508" s="20"/>
      <c r="K508" s="23"/>
      <c r="L508" s="23"/>
      <c r="M508" s="23"/>
      <c r="N508" s="42">
        <f t="shared" si="84"/>
        <v>0</v>
      </c>
      <c r="O508" s="42">
        <f t="shared" si="87"/>
        <v>3928</v>
      </c>
      <c r="P508" s="42">
        <f t="shared" si="88"/>
        <v>4038</v>
      </c>
      <c r="Q508" s="42">
        <f t="shared" si="89"/>
        <v>4190</v>
      </c>
      <c r="V508" s="42">
        <f t="shared" si="85"/>
        <v>0</v>
      </c>
      <c r="W508" s="42"/>
      <c r="X508" s="42"/>
      <c r="Y508" s="42"/>
      <c r="Z508" s="42"/>
      <c r="AA508" s="42">
        <f t="shared" si="86"/>
        <v>0</v>
      </c>
      <c r="AB508" s="42"/>
      <c r="AC508" s="42"/>
      <c r="AD508" s="42"/>
    </row>
    <row r="509" spans="1:30" x14ac:dyDescent="0.3">
      <c r="A509" s="58">
        <f t="shared" si="83"/>
        <v>0</v>
      </c>
      <c r="B509" s="58" t="str">
        <f t="shared" si="90"/>
        <v>non</v>
      </c>
      <c r="C509" s="58" t="str">
        <f t="shared" si="91"/>
        <v>non</v>
      </c>
      <c r="D509" s="84"/>
      <c r="E509" s="20"/>
      <c r="F509" s="20"/>
      <c r="G509" s="20"/>
      <c r="H509" s="20"/>
      <c r="I509" s="20"/>
      <c r="J509" s="20"/>
      <c r="K509" s="23"/>
      <c r="L509" s="23"/>
      <c r="M509" s="23"/>
      <c r="N509" s="42">
        <f t="shared" si="84"/>
        <v>0</v>
      </c>
      <c r="O509" s="42">
        <f t="shared" si="87"/>
        <v>3928</v>
      </c>
      <c r="P509" s="42">
        <f t="shared" si="88"/>
        <v>4038</v>
      </c>
      <c r="Q509" s="42">
        <f t="shared" si="89"/>
        <v>4190</v>
      </c>
      <c r="V509" s="42">
        <f t="shared" si="85"/>
        <v>0</v>
      </c>
      <c r="W509" s="42"/>
      <c r="X509" s="42"/>
      <c r="Y509" s="42"/>
      <c r="Z509" s="42"/>
      <c r="AA509" s="42">
        <f t="shared" si="86"/>
        <v>0</v>
      </c>
      <c r="AB509" s="42"/>
      <c r="AC509" s="42"/>
      <c r="AD509" s="42"/>
    </row>
    <row r="510" spans="1:30" x14ac:dyDescent="0.3">
      <c r="A510" s="58">
        <f t="shared" si="83"/>
        <v>0</v>
      </c>
      <c r="B510" s="58" t="str">
        <f t="shared" si="90"/>
        <v>non</v>
      </c>
      <c r="C510" s="58" t="str">
        <f t="shared" si="91"/>
        <v>non</v>
      </c>
      <c r="D510" s="84"/>
      <c r="E510" s="20"/>
      <c r="F510" s="20"/>
      <c r="G510" s="20"/>
      <c r="H510" s="20"/>
      <c r="I510" s="20"/>
      <c r="J510" s="20"/>
      <c r="K510" s="23"/>
      <c r="L510" s="23"/>
      <c r="M510" s="23"/>
      <c r="N510" s="42">
        <f t="shared" si="84"/>
        <v>0</v>
      </c>
      <c r="O510" s="42">
        <f t="shared" si="87"/>
        <v>3928</v>
      </c>
      <c r="P510" s="42">
        <f t="shared" si="88"/>
        <v>4038</v>
      </c>
      <c r="Q510" s="42">
        <f t="shared" si="89"/>
        <v>4190</v>
      </c>
      <c r="V510" s="42">
        <f t="shared" si="85"/>
        <v>0</v>
      </c>
      <c r="W510" s="42"/>
      <c r="X510" s="42"/>
      <c r="Y510" s="42"/>
      <c r="Z510" s="42"/>
      <c r="AA510" s="42">
        <f t="shared" si="86"/>
        <v>0</v>
      </c>
      <c r="AB510" s="42"/>
      <c r="AC510" s="42"/>
      <c r="AD510" s="42"/>
    </row>
    <row r="511" spans="1:30" x14ac:dyDescent="0.3">
      <c r="A511" s="58">
        <f t="shared" si="83"/>
        <v>0</v>
      </c>
      <c r="B511" s="58" t="str">
        <f t="shared" si="90"/>
        <v>non</v>
      </c>
      <c r="C511" s="58" t="str">
        <f t="shared" si="91"/>
        <v>non</v>
      </c>
      <c r="D511" s="84"/>
      <c r="E511" s="20"/>
      <c r="F511" s="20"/>
      <c r="G511" s="20"/>
      <c r="H511" s="20"/>
      <c r="I511" s="20"/>
      <c r="J511" s="20"/>
      <c r="K511" s="23"/>
      <c r="L511" s="23"/>
      <c r="M511" s="23"/>
      <c r="N511" s="42">
        <f t="shared" si="84"/>
        <v>0</v>
      </c>
      <c r="O511" s="42">
        <f t="shared" si="87"/>
        <v>3928</v>
      </c>
      <c r="P511" s="42">
        <f t="shared" si="88"/>
        <v>4038</v>
      </c>
      <c r="Q511" s="42">
        <f t="shared" si="89"/>
        <v>4190</v>
      </c>
      <c r="V511" s="42">
        <f t="shared" si="85"/>
        <v>0</v>
      </c>
      <c r="W511" s="42"/>
      <c r="X511" s="42"/>
      <c r="Y511" s="42"/>
      <c r="Z511" s="42"/>
      <c r="AA511" s="42">
        <f t="shared" si="86"/>
        <v>0</v>
      </c>
      <c r="AB511" s="42"/>
      <c r="AC511" s="42"/>
      <c r="AD511" s="42"/>
    </row>
    <row r="512" spans="1:30" x14ac:dyDescent="0.3">
      <c r="A512" s="58">
        <f t="shared" si="83"/>
        <v>0</v>
      </c>
      <c r="B512" s="58" t="str">
        <f t="shared" si="90"/>
        <v>non</v>
      </c>
      <c r="C512" s="58" t="str">
        <f t="shared" si="91"/>
        <v>non</v>
      </c>
      <c r="D512" s="84"/>
      <c r="E512" s="20"/>
      <c r="F512" s="20"/>
      <c r="G512" s="20"/>
      <c r="H512" s="20"/>
      <c r="I512" s="20"/>
      <c r="J512" s="20"/>
      <c r="K512" s="23"/>
      <c r="L512" s="23"/>
      <c r="M512" s="23"/>
      <c r="N512" s="42">
        <f t="shared" si="84"/>
        <v>0</v>
      </c>
      <c r="O512" s="42">
        <f t="shared" si="87"/>
        <v>3928</v>
      </c>
      <c r="P512" s="42">
        <f t="shared" si="88"/>
        <v>4038</v>
      </c>
      <c r="Q512" s="42">
        <f t="shared" si="89"/>
        <v>4190</v>
      </c>
      <c r="V512" s="42">
        <f t="shared" si="85"/>
        <v>0</v>
      </c>
      <c r="W512" s="42"/>
      <c r="X512" s="42"/>
      <c r="Y512" s="42"/>
      <c r="Z512" s="42"/>
      <c r="AA512" s="42">
        <f t="shared" si="86"/>
        <v>0</v>
      </c>
      <c r="AB512" s="42"/>
      <c r="AC512" s="42"/>
      <c r="AD512" s="42"/>
    </row>
    <row r="513" spans="1:30" x14ac:dyDescent="0.3">
      <c r="A513" s="58">
        <f t="shared" si="83"/>
        <v>0</v>
      </c>
      <c r="B513" s="58" t="str">
        <f t="shared" si="90"/>
        <v>non</v>
      </c>
      <c r="C513" s="58" t="str">
        <f t="shared" si="91"/>
        <v>non</v>
      </c>
      <c r="D513" s="84"/>
      <c r="E513" s="20"/>
      <c r="F513" s="20"/>
      <c r="G513" s="20"/>
      <c r="H513" s="20"/>
      <c r="I513" s="20"/>
      <c r="J513" s="20"/>
      <c r="K513" s="23"/>
      <c r="L513" s="23"/>
      <c r="M513" s="23"/>
      <c r="N513" s="42">
        <f t="shared" si="84"/>
        <v>0</v>
      </c>
      <c r="O513" s="42">
        <f t="shared" si="87"/>
        <v>3928</v>
      </c>
      <c r="P513" s="42">
        <f t="shared" si="88"/>
        <v>4038</v>
      </c>
      <c r="Q513" s="42">
        <f t="shared" si="89"/>
        <v>4190</v>
      </c>
      <c r="V513" s="42">
        <f t="shared" si="85"/>
        <v>0</v>
      </c>
      <c r="W513" s="42"/>
      <c r="X513" s="42"/>
      <c r="Y513" s="42"/>
      <c r="Z513" s="42"/>
      <c r="AA513" s="42">
        <f t="shared" si="86"/>
        <v>0</v>
      </c>
      <c r="AB513" s="42"/>
      <c r="AC513" s="42"/>
      <c r="AD513" s="42"/>
    </row>
    <row r="514" spans="1:30" x14ac:dyDescent="0.3">
      <c r="A514" s="58">
        <f t="shared" si="83"/>
        <v>0</v>
      </c>
      <c r="B514" s="58" t="str">
        <f t="shared" si="90"/>
        <v>non</v>
      </c>
      <c r="C514" s="58" t="str">
        <f t="shared" si="91"/>
        <v>non</v>
      </c>
      <c r="D514" s="84"/>
      <c r="E514" s="20"/>
      <c r="F514" s="20"/>
      <c r="G514" s="20"/>
      <c r="H514" s="20"/>
      <c r="I514" s="20"/>
      <c r="J514" s="20"/>
      <c r="K514" s="23"/>
      <c r="L514" s="23"/>
      <c r="M514" s="23"/>
      <c r="N514" s="42">
        <f t="shared" si="84"/>
        <v>0</v>
      </c>
      <c r="O514" s="42">
        <f t="shared" si="87"/>
        <v>3928</v>
      </c>
      <c r="P514" s="42">
        <f t="shared" si="88"/>
        <v>4038</v>
      </c>
      <c r="Q514" s="42">
        <f t="shared" si="89"/>
        <v>4190</v>
      </c>
      <c r="V514" s="42">
        <f t="shared" si="85"/>
        <v>0</v>
      </c>
      <c r="W514" s="42"/>
      <c r="X514" s="42"/>
      <c r="Y514" s="42"/>
      <c r="Z514" s="42"/>
      <c r="AA514" s="42">
        <f t="shared" si="86"/>
        <v>0</v>
      </c>
      <c r="AB514" s="42"/>
      <c r="AC514" s="42"/>
      <c r="AD514" s="42"/>
    </row>
    <row r="515" spans="1:30" x14ac:dyDescent="0.3">
      <c r="A515" s="58">
        <f t="shared" ref="A515:A578" si="92">F515*1000+G515</f>
        <v>0</v>
      </c>
      <c r="B515" s="58" t="str">
        <f t="shared" si="90"/>
        <v>non</v>
      </c>
      <c r="C515" s="58" t="str">
        <f t="shared" si="91"/>
        <v>non</v>
      </c>
      <c r="D515" s="84"/>
      <c r="E515" s="20"/>
      <c r="F515" s="20"/>
      <c r="G515" s="20"/>
      <c r="H515" s="20"/>
      <c r="I515" s="20"/>
      <c r="J515" s="20"/>
      <c r="K515" s="23"/>
      <c r="L515" s="23"/>
      <c r="M515" s="23"/>
      <c r="N515" s="42">
        <f t="shared" ref="N515:N578" si="93">IF($T$5=F515,G515," ")</f>
        <v>0</v>
      </c>
      <c r="O515" s="42">
        <f t="shared" si="87"/>
        <v>3928</v>
      </c>
      <c r="P515" s="42">
        <f t="shared" si="88"/>
        <v>4038</v>
      </c>
      <c r="Q515" s="42">
        <f t="shared" si="89"/>
        <v>4190</v>
      </c>
      <c r="V515" s="42">
        <f t="shared" ref="V515:V578" si="94">IF(G526=12,F515,0)</f>
        <v>0</v>
      </c>
      <c r="W515" s="42"/>
      <c r="X515" s="42"/>
      <c r="Y515" s="42"/>
      <c r="Z515" s="42"/>
      <c r="AA515" s="42">
        <f t="shared" ref="AA515:AA578" si="95">IF(AND(G515=1,G526&lt;&gt;12),F515,0)</f>
        <v>0</v>
      </c>
      <c r="AB515" s="42"/>
      <c r="AC515" s="42"/>
      <c r="AD515" s="42"/>
    </row>
    <row r="516" spans="1:30" x14ac:dyDescent="0.3">
      <c r="A516" s="58">
        <f t="shared" si="92"/>
        <v>0</v>
      </c>
      <c r="B516" s="58" t="str">
        <f t="shared" ref="B516:B578" si="96">IF(H516=H513,"non","oui")</f>
        <v>non</v>
      </c>
      <c r="C516" s="58" t="str">
        <f t="shared" si="91"/>
        <v>non</v>
      </c>
      <c r="D516" s="84"/>
      <c r="E516" s="20"/>
      <c r="F516" s="20"/>
      <c r="G516" s="20"/>
      <c r="H516" s="20"/>
      <c r="I516" s="20"/>
      <c r="J516" s="20"/>
      <c r="K516" s="23"/>
      <c r="L516" s="23"/>
      <c r="M516" s="23"/>
      <c r="N516" s="42">
        <f t="shared" si="93"/>
        <v>0</v>
      </c>
      <c r="O516" s="42">
        <f t="shared" ref="O516:O579" si="97">SUM($K$2:$K$1001)</f>
        <v>3928</v>
      </c>
      <c r="P516" s="42">
        <f t="shared" ref="P516:P579" si="98">SUM($L$2:$L$1001)</f>
        <v>4038</v>
      </c>
      <c r="Q516" s="42">
        <f t="shared" ref="Q516:Q579" si="99">SUM($M$2:$M$1001)</f>
        <v>4190</v>
      </c>
      <c r="V516" s="42">
        <f t="shared" si="94"/>
        <v>0</v>
      </c>
      <c r="W516" s="42"/>
      <c r="X516" s="42"/>
      <c r="Y516" s="42"/>
      <c r="Z516" s="42"/>
      <c r="AA516" s="42">
        <f t="shared" si="95"/>
        <v>0</v>
      </c>
      <c r="AB516" s="42"/>
      <c r="AC516" s="42"/>
      <c r="AD516" s="42"/>
    </row>
    <row r="517" spans="1:30" x14ac:dyDescent="0.3">
      <c r="A517" s="58">
        <f t="shared" si="92"/>
        <v>0</v>
      </c>
      <c r="B517" s="58" t="str">
        <f t="shared" si="96"/>
        <v>non</v>
      </c>
      <c r="C517" s="58" t="str">
        <f t="shared" si="91"/>
        <v>non</v>
      </c>
      <c r="D517" s="84"/>
      <c r="E517" s="20"/>
      <c r="F517" s="20"/>
      <c r="G517" s="20"/>
      <c r="H517" s="20"/>
      <c r="I517" s="20"/>
      <c r="J517" s="20"/>
      <c r="K517" s="23"/>
      <c r="L517" s="23"/>
      <c r="M517" s="23"/>
      <c r="N517" s="42">
        <f t="shared" si="93"/>
        <v>0</v>
      </c>
      <c r="O517" s="42">
        <f t="shared" si="97"/>
        <v>3928</v>
      </c>
      <c r="P517" s="42">
        <f t="shared" si="98"/>
        <v>4038</v>
      </c>
      <c r="Q517" s="42">
        <f t="shared" si="99"/>
        <v>4190</v>
      </c>
      <c r="V517" s="42">
        <f t="shared" si="94"/>
        <v>0</v>
      </c>
      <c r="W517" s="42"/>
      <c r="X517" s="42"/>
      <c r="Y517" s="42"/>
      <c r="Z517" s="42"/>
      <c r="AA517" s="42">
        <f t="shared" si="95"/>
        <v>0</v>
      </c>
      <c r="AB517" s="42"/>
      <c r="AC517" s="42"/>
      <c r="AD517" s="42"/>
    </row>
    <row r="518" spans="1:30" x14ac:dyDescent="0.3">
      <c r="A518" s="58">
        <f t="shared" si="92"/>
        <v>0</v>
      </c>
      <c r="B518" s="58" t="str">
        <f t="shared" si="96"/>
        <v>non</v>
      </c>
      <c r="C518" s="58" t="str">
        <f t="shared" si="91"/>
        <v>non</v>
      </c>
      <c r="D518" s="84"/>
      <c r="E518" s="20"/>
      <c r="F518" s="20"/>
      <c r="G518" s="20"/>
      <c r="H518" s="20"/>
      <c r="I518" s="20"/>
      <c r="J518" s="20"/>
      <c r="K518" s="23"/>
      <c r="L518" s="23"/>
      <c r="M518" s="23"/>
      <c r="N518" s="42">
        <f t="shared" si="93"/>
        <v>0</v>
      </c>
      <c r="O518" s="42">
        <f t="shared" si="97"/>
        <v>3928</v>
      </c>
      <c r="P518" s="42">
        <f t="shared" si="98"/>
        <v>4038</v>
      </c>
      <c r="Q518" s="42">
        <f t="shared" si="99"/>
        <v>4190</v>
      </c>
      <c r="V518" s="42">
        <f t="shared" si="94"/>
        <v>0</v>
      </c>
      <c r="W518" s="42"/>
      <c r="X518" s="42"/>
      <c r="Y518" s="42"/>
      <c r="Z518" s="42"/>
      <c r="AA518" s="42">
        <f t="shared" si="95"/>
        <v>0</v>
      </c>
      <c r="AB518" s="42"/>
      <c r="AC518" s="42"/>
      <c r="AD518" s="42"/>
    </row>
    <row r="519" spans="1:30" x14ac:dyDescent="0.3">
      <c r="A519" s="58">
        <f t="shared" si="92"/>
        <v>0</v>
      </c>
      <c r="B519" s="58" t="str">
        <f t="shared" si="96"/>
        <v>non</v>
      </c>
      <c r="C519" s="58" t="str">
        <f t="shared" si="91"/>
        <v>non</v>
      </c>
      <c r="D519" s="84"/>
      <c r="E519" s="20"/>
      <c r="F519" s="20"/>
      <c r="G519" s="20"/>
      <c r="H519" s="20"/>
      <c r="I519" s="20"/>
      <c r="J519" s="20"/>
      <c r="K519" s="23"/>
      <c r="L519" s="23"/>
      <c r="M519" s="23"/>
      <c r="N519" s="42">
        <f t="shared" si="93"/>
        <v>0</v>
      </c>
      <c r="O519" s="42">
        <f t="shared" si="97"/>
        <v>3928</v>
      </c>
      <c r="P519" s="42">
        <f t="shared" si="98"/>
        <v>4038</v>
      </c>
      <c r="Q519" s="42">
        <f t="shared" si="99"/>
        <v>4190</v>
      </c>
      <c r="V519" s="42">
        <f t="shared" si="94"/>
        <v>0</v>
      </c>
      <c r="W519" s="42"/>
      <c r="X519" s="42"/>
      <c r="Y519" s="42"/>
      <c r="Z519" s="42"/>
      <c r="AA519" s="42">
        <f t="shared" si="95"/>
        <v>0</v>
      </c>
      <c r="AB519" s="42"/>
      <c r="AC519" s="42"/>
      <c r="AD519" s="42"/>
    </row>
    <row r="520" spans="1:30" x14ac:dyDescent="0.3">
      <c r="A520" s="58">
        <f t="shared" si="92"/>
        <v>0</v>
      </c>
      <c r="B520" s="58" t="str">
        <f t="shared" si="96"/>
        <v>non</v>
      </c>
      <c r="C520" s="58" t="str">
        <f t="shared" si="91"/>
        <v>non</v>
      </c>
      <c r="D520" s="84"/>
      <c r="E520" s="20"/>
      <c r="F520" s="20"/>
      <c r="G520" s="20"/>
      <c r="H520" s="20"/>
      <c r="I520" s="20"/>
      <c r="J520" s="20"/>
      <c r="K520" s="23"/>
      <c r="L520" s="23"/>
      <c r="M520" s="23"/>
      <c r="N520" s="42">
        <f t="shared" si="93"/>
        <v>0</v>
      </c>
      <c r="O520" s="42">
        <f t="shared" si="97"/>
        <v>3928</v>
      </c>
      <c r="P520" s="42">
        <f t="shared" si="98"/>
        <v>4038</v>
      </c>
      <c r="Q520" s="42">
        <f t="shared" si="99"/>
        <v>4190</v>
      </c>
      <c r="V520" s="42">
        <f t="shared" si="94"/>
        <v>0</v>
      </c>
      <c r="W520" s="42"/>
      <c r="X520" s="42"/>
      <c r="Y520" s="42"/>
      <c r="Z520" s="42"/>
      <c r="AA520" s="42">
        <f t="shared" si="95"/>
        <v>0</v>
      </c>
      <c r="AB520" s="42"/>
      <c r="AC520" s="42"/>
      <c r="AD520" s="42"/>
    </row>
    <row r="521" spans="1:30" x14ac:dyDescent="0.3">
      <c r="A521" s="58">
        <f t="shared" si="92"/>
        <v>0</v>
      </c>
      <c r="B521" s="58" t="str">
        <f t="shared" si="96"/>
        <v>non</v>
      </c>
      <c r="C521" s="58" t="str">
        <f t="shared" si="91"/>
        <v>non</v>
      </c>
      <c r="D521" s="84"/>
      <c r="E521" s="20"/>
      <c r="F521" s="20"/>
      <c r="G521" s="20"/>
      <c r="H521" s="20"/>
      <c r="I521" s="20"/>
      <c r="J521" s="20"/>
      <c r="K521" s="23"/>
      <c r="L521" s="23"/>
      <c r="M521" s="23"/>
      <c r="N521" s="42">
        <f t="shared" si="93"/>
        <v>0</v>
      </c>
      <c r="O521" s="42">
        <f t="shared" si="97"/>
        <v>3928</v>
      </c>
      <c r="P521" s="42">
        <f t="shared" si="98"/>
        <v>4038</v>
      </c>
      <c r="Q521" s="42">
        <f t="shared" si="99"/>
        <v>4190</v>
      </c>
      <c r="V521" s="42">
        <f t="shared" si="94"/>
        <v>0</v>
      </c>
      <c r="W521" s="42"/>
      <c r="X521" s="42"/>
      <c r="Y521" s="42"/>
      <c r="Z521" s="42"/>
      <c r="AA521" s="42">
        <f t="shared" si="95"/>
        <v>0</v>
      </c>
      <c r="AB521" s="42"/>
      <c r="AC521" s="42"/>
      <c r="AD521" s="42"/>
    </row>
    <row r="522" spans="1:30" x14ac:dyDescent="0.3">
      <c r="A522" s="58">
        <f t="shared" si="92"/>
        <v>0</v>
      </c>
      <c r="B522" s="58" t="str">
        <f t="shared" si="96"/>
        <v>non</v>
      </c>
      <c r="C522" s="58" t="str">
        <f t="shared" si="91"/>
        <v>non</v>
      </c>
      <c r="D522" s="84"/>
      <c r="E522" s="20"/>
      <c r="F522" s="20"/>
      <c r="G522" s="20"/>
      <c r="H522" s="20"/>
      <c r="I522" s="20"/>
      <c r="J522" s="20"/>
      <c r="K522" s="23"/>
      <c r="L522" s="23"/>
      <c r="M522" s="23"/>
      <c r="N522" s="42">
        <f t="shared" si="93"/>
        <v>0</v>
      </c>
      <c r="O522" s="42">
        <f t="shared" si="97"/>
        <v>3928</v>
      </c>
      <c r="P522" s="42">
        <f t="shared" si="98"/>
        <v>4038</v>
      </c>
      <c r="Q522" s="42">
        <f t="shared" si="99"/>
        <v>4190</v>
      </c>
      <c r="V522" s="42">
        <f t="shared" si="94"/>
        <v>0</v>
      </c>
      <c r="W522" s="42"/>
      <c r="X522" s="42"/>
      <c r="Y522" s="42"/>
      <c r="Z522" s="42"/>
      <c r="AA522" s="42">
        <f t="shared" si="95"/>
        <v>0</v>
      </c>
      <c r="AB522" s="42"/>
      <c r="AC522" s="42"/>
      <c r="AD522" s="42"/>
    </row>
    <row r="523" spans="1:30" x14ac:dyDescent="0.3">
      <c r="A523" s="58">
        <f t="shared" si="92"/>
        <v>0</v>
      </c>
      <c r="B523" s="58" t="str">
        <f t="shared" si="96"/>
        <v>non</v>
      </c>
      <c r="C523" s="58" t="str">
        <f t="shared" si="91"/>
        <v>non</v>
      </c>
      <c r="D523" s="84"/>
      <c r="E523" s="20"/>
      <c r="F523" s="20"/>
      <c r="G523" s="20"/>
      <c r="H523" s="20"/>
      <c r="I523" s="20"/>
      <c r="J523" s="20"/>
      <c r="K523" s="23"/>
      <c r="L523" s="23"/>
      <c r="M523" s="23"/>
      <c r="N523" s="42">
        <f t="shared" si="93"/>
        <v>0</v>
      </c>
      <c r="O523" s="42">
        <f t="shared" si="97"/>
        <v>3928</v>
      </c>
      <c r="P523" s="42">
        <f t="shared" si="98"/>
        <v>4038</v>
      </c>
      <c r="Q523" s="42">
        <f t="shared" si="99"/>
        <v>4190</v>
      </c>
      <c r="V523" s="42">
        <f t="shared" si="94"/>
        <v>0</v>
      </c>
      <c r="W523" s="42"/>
      <c r="X523" s="42"/>
      <c r="Y523" s="42"/>
      <c r="Z523" s="42"/>
      <c r="AA523" s="42">
        <f t="shared" si="95"/>
        <v>0</v>
      </c>
      <c r="AB523" s="42"/>
      <c r="AC523" s="42"/>
      <c r="AD523" s="42"/>
    </row>
    <row r="524" spans="1:30" x14ac:dyDescent="0.3">
      <c r="A524" s="58">
        <f t="shared" si="92"/>
        <v>0</v>
      </c>
      <c r="B524" s="58" t="str">
        <f t="shared" si="96"/>
        <v>non</v>
      </c>
      <c r="C524" s="58" t="str">
        <f t="shared" si="91"/>
        <v>non</v>
      </c>
      <c r="D524" s="84"/>
      <c r="E524" s="20"/>
      <c r="F524" s="20"/>
      <c r="G524" s="20"/>
      <c r="H524" s="20"/>
      <c r="I524" s="20"/>
      <c r="J524" s="20"/>
      <c r="K524" s="23"/>
      <c r="L524" s="23"/>
      <c r="M524" s="23"/>
      <c r="N524" s="42">
        <f t="shared" si="93"/>
        <v>0</v>
      </c>
      <c r="O524" s="42">
        <f t="shared" si="97"/>
        <v>3928</v>
      </c>
      <c r="P524" s="42">
        <f t="shared" si="98"/>
        <v>4038</v>
      </c>
      <c r="Q524" s="42">
        <f t="shared" si="99"/>
        <v>4190</v>
      </c>
      <c r="V524" s="42">
        <f t="shared" si="94"/>
        <v>0</v>
      </c>
      <c r="W524" s="42"/>
      <c r="X524" s="42"/>
      <c r="Y524" s="42"/>
      <c r="Z524" s="42"/>
      <c r="AA524" s="42">
        <f t="shared" si="95"/>
        <v>0</v>
      </c>
      <c r="AB524" s="42"/>
      <c r="AC524" s="42"/>
      <c r="AD524" s="42"/>
    </row>
    <row r="525" spans="1:30" x14ac:dyDescent="0.3">
      <c r="A525" s="58">
        <f t="shared" si="92"/>
        <v>0</v>
      </c>
      <c r="B525" s="58" t="str">
        <f t="shared" si="96"/>
        <v>non</v>
      </c>
      <c r="C525" s="58" t="str">
        <f t="shared" si="91"/>
        <v>non</v>
      </c>
      <c r="D525" s="84"/>
      <c r="E525" s="20"/>
      <c r="F525" s="20"/>
      <c r="G525" s="20"/>
      <c r="H525" s="20"/>
      <c r="I525" s="20"/>
      <c r="J525" s="20"/>
      <c r="K525" s="23"/>
      <c r="L525" s="23"/>
      <c r="M525" s="23"/>
      <c r="N525" s="42">
        <f t="shared" si="93"/>
        <v>0</v>
      </c>
      <c r="O525" s="42">
        <f t="shared" si="97"/>
        <v>3928</v>
      </c>
      <c r="P525" s="42">
        <f t="shared" si="98"/>
        <v>4038</v>
      </c>
      <c r="Q525" s="42">
        <f t="shared" si="99"/>
        <v>4190</v>
      </c>
      <c r="V525" s="42">
        <f t="shared" si="94"/>
        <v>0</v>
      </c>
      <c r="W525" s="42"/>
      <c r="X525" s="42"/>
      <c r="Y525" s="42"/>
      <c r="Z525" s="42"/>
      <c r="AA525" s="42">
        <f t="shared" si="95"/>
        <v>0</v>
      </c>
      <c r="AB525" s="42"/>
      <c r="AC525" s="42"/>
      <c r="AD525" s="42"/>
    </row>
    <row r="526" spans="1:30" x14ac:dyDescent="0.3">
      <c r="A526" s="58">
        <f t="shared" si="92"/>
        <v>0</v>
      </c>
      <c r="B526" s="58" t="str">
        <f t="shared" si="96"/>
        <v>non</v>
      </c>
      <c r="C526" s="58" t="str">
        <f t="shared" si="91"/>
        <v>non</v>
      </c>
      <c r="D526" s="84"/>
      <c r="E526" s="20"/>
      <c r="F526" s="20"/>
      <c r="G526" s="20"/>
      <c r="H526" s="20"/>
      <c r="I526" s="20"/>
      <c r="J526" s="20"/>
      <c r="K526" s="23"/>
      <c r="L526" s="23"/>
      <c r="M526" s="23"/>
      <c r="N526" s="42">
        <f t="shared" si="93"/>
        <v>0</v>
      </c>
      <c r="O526" s="42">
        <f t="shared" si="97"/>
        <v>3928</v>
      </c>
      <c r="P526" s="42">
        <f t="shared" si="98"/>
        <v>4038</v>
      </c>
      <c r="Q526" s="42">
        <f t="shared" si="99"/>
        <v>4190</v>
      </c>
      <c r="V526" s="42">
        <f t="shared" si="94"/>
        <v>0</v>
      </c>
      <c r="W526" s="42"/>
      <c r="X526" s="42"/>
      <c r="Y526" s="42"/>
      <c r="Z526" s="42"/>
      <c r="AA526" s="42">
        <f t="shared" si="95"/>
        <v>0</v>
      </c>
      <c r="AB526" s="42"/>
      <c r="AC526" s="42"/>
      <c r="AD526" s="42"/>
    </row>
    <row r="527" spans="1:30" x14ac:dyDescent="0.3">
      <c r="A527" s="58">
        <f t="shared" si="92"/>
        <v>0</v>
      </c>
      <c r="B527" s="58" t="str">
        <f t="shared" si="96"/>
        <v>non</v>
      </c>
      <c r="C527" s="58" t="str">
        <f t="shared" si="91"/>
        <v>non</v>
      </c>
      <c r="D527" s="84"/>
      <c r="E527" s="20"/>
      <c r="F527" s="20"/>
      <c r="G527" s="20"/>
      <c r="H527" s="20"/>
      <c r="I527" s="20"/>
      <c r="J527" s="20"/>
      <c r="K527" s="23"/>
      <c r="L527" s="23"/>
      <c r="M527" s="23"/>
      <c r="N527" s="42">
        <f t="shared" si="93"/>
        <v>0</v>
      </c>
      <c r="O527" s="42">
        <f t="shared" si="97"/>
        <v>3928</v>
      </c>
      <c r="P527" s="42">
        <f t="shared" si="98"/>
        <v>4038</v>
      </c>
      <c r="Q527" s="42">
        <f t="shared" si="99"/>
        <v>4190</v>
      </c>
      <c r="V527" s="42">
        <f t="shared" si="94"/>
        <v>0</v>
      </c>
      <c r="W527" s="42"/>
      <c r="X527" s="42"/>
      <c r="Y527" s="42"/>
      <c r="Z527" s="42"/>
      <c r="AA527" s="42">
        <f t="shared" si="95"/>
        <v>0</v>
      </c>
      <c r="AB527" s="42"/>
      <c r="AC527" s="42"/>
      <c r="AD527" s="42"/>
    </row>
    <row r="528" spans="1:30" x14ac:dyDescent="0.3">
      <c r="A528" s="58">
        <f t="shared" si="92"/>
        <v>0</v>
      </c>
      <c r="B528" s="58" t="str">
        <f t="shared" si="96"/>
        <v>non</v>
      </c>
      <c r="C528" s="58" t="str">
        <f t="shared" si="91"/>
        <v>non</v>
      </c>
      <c r="D528" s="84"/>
      <c r="E528" s="20"/>
      <c r="F528" s="20"/>
      <c r="G528" s="20"/>
      <c r="H528" s="20"/>
      <c r="I528" s="20"/>
      <c r="J528" s="20"/>
      <c r="K528" s="23"/>
      <c r="L528" s="23"/>
      <c r="M528" s="23"/>
      <c r="N528" s="42">
        <f t="shared" si="93"/>
        <v>0</v>
      </c>
      <c r="O528" s="42">
        <f t="shared" si="97"/>
        <v>3928</v>
      </c>
      <c r="P528" s="42">
        <f t="shared" si="98"/>
        <v>4038</v>
      </c>
      <c r="Q528" s="42">
        <f t="shared" si="99"/>
        <v>4190</v>
      </c>
      <c r="V528" s="42">
        <f t="shared" si="94"/>
        <v>0</v>
      </c>
      <c r="W528" s="42"/>
      <c r="X528" s="42"/>
      <c r="Y528" s="42"/>
      <c r="Z528" s="42"/>
      <c r="AA528" s="42">
        <f t="shared" si="95"/>
        <v>0</v>
      </c>
      <c r="AB528" s="42"/>
      <c r="AC528" s="42"/>
      <c r="AD528" s="42"/>
    </row>
    <row r="529" spans="1:30" x14ac:dyDescent="0.3">
      <c r="A529" s="58">
        <f t="shared" si="92"/>
        <v>0</v>
      </c>
      <c r="B529" s="58" t="str">
        <f t="shared" si="96"/>
        <v>non</v>
      </c>
      <c r="C529" s="58" t="str">
        <f t="shared" si="91"/>
        <v>non</v>
      </c>
      <c r="D529" s="84"/>
      <c r="E529" s="20"/>
      <c r="F529" s="20"/>
      <c r="G529" s="20"/>
      <c r="H529" s="20"/>
      <c r="I529" s="20"/>
      <c r="J529" s="20"/>
      <c r="K529" s="23"/>
      <c r="L529" s="23"/>
      <c r="M529" s="23"/>
      <c r="N529" s="42">
        <f t="shared" si="93"/>
        <v>0</v>
      </c>
      <c r="O529" s="42">
        <f t="shared" si="97"/>
        <v>3928</v>
      </c>
      <c r="P529" s="42">
        <f t="shared" si="98"/>
        <v>4038</v>
      </c>
      <c r="Q529" s="42">
        <f t="shared" si="99"/>
        <v>4190</v>
      </c>
      <c r="V529" s="42">
        <f t="shared" si="94"/>
        <v>0</v>
      </c>
      <c r="W529" s="42"/>
      <c r="X529" s="42"/>
      <c r="Y529" s="42"/>
      <c r="Z529" s="42"/>
      <c r="AA529" s="42">
        <f t="shared" si="95"/>
        <v>0</v>
      </c>
      <c r="AB529" s="42"/>
      <c r="AC529" s="42"/>
      <c r="AD529" s="42"/>
    </row>
    <row r="530" spans="1:30" x14ac:dyDescent="0.3">
      <c r="A530" s="58">
        <f t="shared" si="92"/>
        <v>0</v>
      </c>
      <c r="B530" s="58" t="str">
        <f t="shared" si="96"/>
        <v>non</v>
      </c>
      <c r="C530" s="58" t="str">
        <f t="shared" si="91"/>
        <v>non</v>
      </c>
      <c r="D530" s="84"/>
      <c r="E530" s="20"/>
      <c r="F530" s="20"/>
      <c r="G530" s="20"/>
      <c r="H530" s="20"/>
      <c r="I530" s="20"/>
      <c r="J530" s="20"/>
      <c r="K530" s="23"/>
      <c r="L530" s="23"/>
      <c r="M530" s="23"/>
      <c r="N530" s="42">
        <f t="shared" si="93"/>
        <v>0</v>
      </c>
      <c r="O530" s="42">
        <f t="shared" si="97"/>
        <v>3928</v>
      </c>
      <c r="P530" s="42">
        <f t="shared" si="98"/>
        <v>4038</v>
      </c>
      <c r="Q530" s="42">
        <f t="shared" si="99"/>
        <v>4190</v>
      </c>
      <c r="V530" s="42">
        <f t="shared" si="94"/>
        <v>0</v>
      </c>
      <c r="W530" s="42"/>
      <c r="X530" s="42"/>
      <c r="Y530" s="42"/>
      <c r="Z530" s="42"/>
      <c r="AA530" s="42">
        <f t="shared" si="95"/>
        <v>0</v>
      </c>
      <c r="AB530" s="42"/>
      <c r="AC530" s="42"/>
      <c r="AD530" s="42"/>
    </row>
    <row r="531" spans="1:30" x14ac:dyDescent="0.3">
      <c r="A531" s="58">
        <f t="shared" si="92"/>
        <v>0</v>
      </c>
      <c r="B531" s="58" t="str">
        <f t="shared" si="96"/>
        <v>non</v>
      </c>
      <c r="C531" s="58" t="str">
        <f t="shared" si="91"/>
        <v>non</v>
      </c>
      <c r="D531" s="84"/>
      <c r="E531" s="20"/>
      <c r="F531" s="20"/>
      <c r="G531" s="20"/>
      <c r="H531" s="20"/>
      <c r="I531" s="20"/>
      <c r="J531" s="20"/>
      <c r="K531" s="23"/>
      <c r="L531" s="23"/>
      <c r="M531" s="23"/>
      <c r="N531" s="42">
        <f t="shared" si="93"/>
        <v>0</v>
      </c>
      <c r="O531" s="42">
        <f t="shared" si="97"/>
        <v>3928</v>
      </c>
      <c r="P531" s="42">
        <f t="shared" si="98"/>
        <v>4038</v>
      </c>
      <c r="Q531" s="42">
        <f t="shared" si="99"/>
        <v>4190</v>
      </c>
      <c r="V531" s="42">
        <f t="shared" si="94"/>
        <v>0</v>
      </c>
      <c r="W531" s="42"/>
      <c r="X531" s="42"/>
      <c r="Y531" s="42"/>
      <c r="Z531" s="42"/>
      <c r="AA531" s="42">
        <f t="shared" si="95"/>
        <v>0</v>
      </c>
      <c r="AB531" s="42"/>
      <c r="AC531" s="42"/>
      <c r="AD531" s="42"/>
    </row>
    <row r="532" spans="1:30" x14ac:dyDescent="0.3">
      <c r="A532" s="58">
        <f t="shared" si="92"/>
        <v>0</v>
      </c>
      <c r="B532" s="58" t="str">
        <f t="shared" si="96"/>
        <v>non</v>
      </c>
      <c r="C532" s="58" t="str">
        <f t="shared" si="91"/>
        <v>non</v>
      </c>
      <c r="D532" s="84"/>
      <c r="E532" s="20"/>
      <c r="F532" s="20"/>
      <c r="G532" s="20"/>
      <c r="H532" s="20"/>
      <c r="I532" s="20"/>
      <c r="J532" s="20"/>
      <c r="K532" s="23"/>
      <c r="L532" s="23"/>
      <c r="M532" s="23"/>
      <c r="N532" s="42">
        <f t="shared" si="93"/>
        <v>0</v>
      </c>
      <c r="O532" s="42">
        <f t="shared" si="97"/>
        <v>3928</v>
      </c>
      <c r="P532" s="42">
        <f t="shared" si="98"/>
        <v>4038</v>
      </c>
      <c r="Q532" s="42">
        <f t="shared" si="99"/>
        <v>4190</v>
      </c>
      <c r="V532" s="42">
        <f t="shared" si="94"/>
        <v>0</v>
      </c>
      <c r="W532" s="42"/>
      <c r="X532" s="42"/>
      <c r="Y532" s="42"/>
      <c r="Z532" s="42"/>
      <c r="AA532" s="42">
        <f t="shared" si="95"/>
        <v>0</v>
      </c>
      <c r="AB532" s="42"/>
      <c r="AC532" s="42"/>
      <c r="AD532" s="42"/>
    </row>
    <row r="533" spans="1:30" x14ac:dyDescent="0.3">
      <c r="A533" s="58">
        <f t="shared" si="92"/>
        <v>0</v>
      </c>
      <c r="B533" s="58" t="str">
        <f t="shared" si="96"/>
        <v>non</v>
      </c>
      <c r="C533" s="58" t="str">
        <f t="shared" si="91"/>
        <v>non</v>
      </c>
      <c r="D533" s="84"/>
      <c r="E533" s="20"/>
      <c r="F533" s="20"/>
      <c r="G533" s="20"/>
      <c r="H533" s="20"/>
      <c r="I533" s="20"/>
      <c r="J533" s="20"/>
      <c r="K533" s="23"/>
      <c r="L533" s="23"/>
      <c r="M533" s="23"/>
      <c r="N533" s="42">
        <f t="shared" si="93"/>
        <v>0</v>
      </c>
      <c r="O533" s="42">
        <f t="shared" si="97"/>
        <v>3928</v>
      </c>
      <c r="P533" s="42">
        <f t="shared" si="98"/>
        <v>4038</v>
      </c>
      <c r="Q533" s="42">
        <f t="shared" si="99"/>
        <v>4190</v>
      </c>
      <c r="V533" s="42">
        <f t="shared" si="94"/>
        <v>0</v>
      </c>
      <c r="W533" s="42"/>
      <c r="X533" s="42"/>
      <c r="Y533" s="42"/>
      <c r="Z533" s="42"/>
      <c r="AA533" s="42">
        <f t="shared" si="95"/>
        <v>0</v>
      </c>
      <c r="AB533" s="42"/>
      <c r="AC533" s="42"/>
      <c r="AD533" s="42"/>
    </row>
    <row r="534" spans="1:30" x14ac:dyDescent="0.3">
      <c r="A534" s="58">
        <f t="shared" si="92"/>
        <v>0</v>
      </c>
      <c r="B534" s="58" t="str">
        <f t="shared" si="96"/>
        <v>non</v>
      </c>
      <c r="C534" s="58" t="str">
        <f t="shared" si="91"/>
        <v>non</v>
      </c>
      <c r="D534" s="84"/>
      <c r="E534" s="20"/>
      <c r="F534" s="20"/>
      <c r="G534" s="20"/>
      <c r="H534" s="20"/>
      <c r="I534" s="20"/>
      <c r="J534" s="20"/>
      <c r="K534" s="23"/>
      <c r="L534" s="23"/>
      <c r="M534" s="23"/>
      <c r="N534" s="42">
        <f t="shared" si="93"/>
        <v>0</v>
      </c>
      <c r="O534" s="42">
        <f t="shared" si="97"/>
        <v>3928</v>
      </c>
      <c r="P534" s="42">
        <f t="shared" si="98"/>
        <v>4038</v>
      </c>
      <c r="Q534" s="42">
        <f t="shared" si="99"/>
        <v>4190</v>
      </c>
      <c r="V534" s="42">
        <f t="shared" si="94"/>
        <v>0</v>
      </c>
      <c r="W534" s="42"/>
      <c r="X534" s="42"/>
      <c r="Y534" s="42"/>
      <c r="Z534" s="42"/>
      <c r="AA534" s="42">
        <f t="shared" si="95"/>
        <v>0</v>
      </c>
      <c r="AB534" s="42"/>
      <c r="AC534" s="42"/>
      <c r="AD534" s="42"/>
    </row>
    <row r="535" spans="1:30" x14ac:dyDescent="0.3">
      <c r="A535" s="58">
        <f t="shared" si="92"/>
        <v>0</v>
      </c>
      <c r="B535" s="58" t="str">
        <f t="shared" si="96"/>
        <v>non</v>
      </c>
      <c r="C535" s="58" t="str">
        <f t="shared" si="91"/>
        <v>non</v>
      </c>
      <c r="D535" s="84"/>
      <c r="E535" s="20"/>
      <c r="F535" s="20"/>
      <c r="G535" s="20"/>
      <c r="H535" s="20"/>
      <c r="I535" s="20"/>
      <c r="J535" s="20"/>
      <c r="K535" s="23"/>
      <c r="L535" s="23"/>
      <c r="M535" s="23"/>
      <c r="N535" s="42">
        <f t="shared" si="93"/>
        <v>0</v>
      </c>
      <c r="O535" s="42">
        <f t="shared" si="97"/>
        <v>3928</v>
      </c>
      <c r="P535" s="42">
        <f t="shared" si="98"/>
        <v>4038</v>
      </c>
      <c r="Q535" s="42">
        <f t="shared" si="99"/>
        <v>4190</v>
      </c>
      <c r="V535" s="42">
        <f t="shared" si="94"/>
        <v>0</v>
      </c>
      <c r="W535" s="42"/>
      <c r="X535" s="42"/>
      <c r="Y535" s="42"/>
      <c r="Z535" s="42"/>
      <c r="AA535" s="42">
        <f t="shared" si="95"/>
        <v>0</v>
      </c>
      <c r="AB535" s="42"/>
      <c r="AC535" s="42"/>
      <c r="AD535" s="42"/>
    </row>
    <row r="536" spans="1:30" x14ac:dyDescent="0.3">
      <c r="A536" s="58">
        <f t="shared" si="92"/>
        <v>0</v>
      </c>
      <c r="B536" s="58" t="str">
        <f t="shared" si="96"/>
        <v>non</v>
      </c>
      <c r="C536" s="58" t="str">
        <f t="shared" si="91"/>
        <v>non</v>
      </c>
      <c r="D536" s="84"/>
      <c r="E536" s="20"/>
      <c r="F536" s="20"/>
      <c r="G536" s="20"/>
      <c r="H536" s="20"/>
      <c r="I536" s="20"/>
      <c r="J536" s="20"/>
      <c r="K536" s="23"/>
      <c r="L536" s="23"/>
      <c r="M536" s="23"/>
      <c r="N536" s="42">
        <f t="shared" si="93"/>
        <v>0</v>
      </c>
      <c r="O536" s="42">
        <f t="shared" si="97"/>
        <v>3928</v>
      </c>
      <c r="P536" s="42">
        <f t="shared" si="98"/>
        <v>4038</v>
      </c>
      <c r="Q536" s="42">
        <f t="shared" si="99"/>
        <v>4190</v>
      </c>
      <c r="V536" s="42">
        <f t="shared" si="94"/>
        <v>0</v>
      </c>
      <c r="W536" s="42"/>
      <c r="X536" s="42"/>
      <c r="Y536" s="42"/>
      <c r="Z536" s="42"/>
      <c r="AA536" s="42">
        <f t="shared" si="95"/>
        <v>0</v>
      </c>
      <c r="AB536" s="42"/>
      <c r="AC536" s="42"/>
      <c r="AD536" s="42"/>
    </row>
    <row r="537" spans="1:30" x14ac:dyDescent="0.3">
      <c r="A537" s="58">
        <f t="shared" si="92"/>
        <v>0</v>
      </c>
      <c r="B537" s="58" t="str">
        <f t="shared" si="96"/>
        <v>non</v>
      </c>
      <c r="C537" s="58" t="str">
        <f t="shared" si="91"/>
        <v>non</v>
      </c>
      <c r="D537" s="84"/>
      <c r="E537" s="20"/>
      <c r="F537" s="20"/>
      <c r="G537" s="20"/>
      <c r="H537" s="20"/>
      <c r="I537" s="20"/>
      <c r="J537" s="20"/>
      <c r="K537" s="23"/>
      <c r="L537" s="23"/>
      <c r="M537" s="23"/>
      <c r="N537" s="42">
        <f t="shared" si="93"/>
        <v>0</v>
      </c>
      <c r="O537" s="42">
        <f t="shared" si="97"/>
        <v>3928</v>
      </c>
      <c r="P537" s="42">
        <f t="shared" si="98"/>
        <v>4038</v>
      </c>
      <c r="Q537" s="42">
        <f t="shared" si="99"/>
        <v>4190</v>
      </c>
      <c r="V537" s="42">
        <f t="shared" si="94"/>
        <v>0</v>
      </c>
      <c r="W537" s="42"/>
      <c r="X537" s="42"/>
      <c r="Y537" s="42"/>
      <c r="Z537" s="42"/>
      <c r="AA537" s="42">
        <f t="shared" si="95"/>
        <v>0</v>
      </c>
      <c r="AB537" s="42"/>
      <c r="AC537" s="42"/>
      <c r="AD537" s="42"/>
    </row>
    <row r="538" spans="1:30" x14ac:dyDescent="0.3">
      <c r="A538" s="58">
        <f t="shared" si="92"/>
        <v>0</v>
      </c>
      <c r="B538" s="58" t="str">
        <f t="shared" si="96"/>
        <v>non</v>
      </c>
      <c r="C538" s="58" t="str">
        <f t="shared" si="91"/>
        <v>non</v>
      </c>
      <c r="D538" s="84"/>
      <c r="E538" s="20"/>
      <c r="F538" s="20"/>
      <c r="G538" s="20"/>
      <c r="H538" s="20"/>
      <c r="I538" s="20"/>
      <c r="J538" s="20"/>
      <c r="K538" s="23"/>
      <c r="L538" s="23"/>
      <c r="M538" s="23"/>
      <c r="N538" s="42">
        <f t="shared" si="93"/>
        <v>0</v>
      </c>
      <c r="O538" s="42">
        <f t="shared" si="97"/>
        <v>3928</v>
      </c>
      <c r="P538" s="42">
        <f t="shared" si="98"/>
        <v>4038</v>
      </c>
      <c r="Q538" s="42">
        <f t="shared" si="99"/>
        <v>4190</v>
      </c>
      <c r="V538" s="42">
        <f t="shared" si="94"/>
        <v>0</v>
      </c>
      <c r="W538" s="42"/>
      <c r="X538" s="42"/>
      <c r="Y538" s="42"/>
      <c r="Z538" s="42"/>
      <c r="AA538" s="42">
        <f t="shared" si="95"/>
        <v>0</v>
      </c>
      <c r="AB538" s="42"/>
      <c r="AC538" s="42"/>
      <c r="AD538" s="42"/>
    </row>
    <row r="539" spans="1:30" x14ac:dyDescent="0.3">
      <c r="A539" s="58">
        <f t="shared" si="92"/>
        <v>0</v>
      </c>
      <c r="B539" s="58" t="str">
        <f t="shared" si="96"/>
        <v>non</v>
      </c>
      <c r="C539" s="58" t="str">
        <f t="shared" si="91"/>
        <v>non</v>
      </c>
      <c r="D539" s="84"/>
      <c r="E539" s="20"/>
      <c r="F539" s="20"/>
      <c r="G539" s="20"/>
      <c r="H539" s="20"/>
      <c r="I539" s="20"/>
      <c r="J539" s="20"/>
      <c r="K539" s="23"/>
      <c r="L539" s="23"/>
      <c r="M539" s="23"/>
      <c r="N539" s="42">
        <f t="shared" si="93"/>
        <v>0</v>
      </c>
      <c r="O539" s="42">
        <f t="shared" si="97"/>
        <v>3928</v>
      </c>
      <c r="P539" s="42">
        <f t="shared" si="98"/>
        <v>4038</v>
      </c>
      <c r="Q539" s="42">
        <f t="shared" si="99"/>
        <v>4190</v>
      </c>
      <c r="V539" s="42">
        <f t="shared" si="94"/>
        <v>0</v>
      </c>
      <c r="W539" s="42"/>
      <c r="X539" s="42"/>
      <c r="Y539" s="42"/>
      <c r="Z539" s="42"/>
      <c r="AA539" s="42">
        <f t="shared" si="95"/>
        <v>0</v>
      </c>
      <c r="AB539" s="42"/>
      <c r="AC539" s="42"/>
      <c r="AD539" s="42"/>
    </row>
    <row r="540" spans="1:30" x14ac:dyDescent="0.3">
      <c r="A540" s="58">
        <f t="shared" si="92"/>
        <v>0</v>
      </c>
      <c r="B540" s="58" t="str">
        <f t="shared" si="96"/>
        <v>non</v>
      </c>
      <c r="C540" s="58" t="str">
        <f t="shared" si="91"/>
        <v>non</v>
      </c>
      <c r="D540" s="84"/>
      <c r="E540" s="20"/>
      <c r="F540" s="20"/>
      <c r="G540" s="20"/>
      <c r="H540" s="20"/>
      <c r="I540" s="20"/>
      <c r="J540" s="20"/>
      <c r="K540" s="23"/>
      <c r="L540" s="23"/>
      <c r="M540" s="23"/>
      <c r="N540" s="42">
        <f t="shared" si="93"/>
        <v>0</v>
      </c>
      <c r="O540" s="42">
        <f t="shared" si="97"/>
        <v>3928</v>
      </c>
      <c r="P540" s="42">
        <f t="shared" si="98"/>
        <v>4038</v>
      </c>
      <c r="Q540" s="42">
        <f t="shared" si="99"/>
        <v>4190</v>
      </c>
      <c r="V540" s="42">
        <f t="shared" si="94"/>
        <v>0</v>
      </c>
      <c r="W540" s="42"/>
      <c r="X540" s="42"/>
      <c r="Y540" s="42"/>
      <c r="Z540" s="42"/>
      <c r="AA540" s="42">
        <f t="shared" si="95"/>
        <v>0</v>
      </c>
      <c r="AB540" s="42"/>
      <c r="AC540" s="42"/>
      <c r="AD540" s="42"/>
    </row>
    <row r="541" spans="1:30" x14ac:dyDescent="0.3">
      <c r="A541" s="58">
        <f t="shared" si="92"/>
        <v>0</v>
      </c>
      <c r="B541" s="58" t="str">
        <f t="shared" si="96"/>
        <v>non</v>
      </c>
      <c r="C541" s="58" t="str">
        <f t="shared" si="91"/>
        <v>non</v>
      </c>
      <c r="D541" s="84"/>
      <c r="E541" s="20"/>
      <c r="F541" s="20"/>
      <c r="G541" s="20"/>
      <c r="H541" s="20"/>
      <c r="I541" s="20"/>
      <c r="J541" s="20"/>
      <c r="K541" s="23"/>
      <c r="L541" s="23"/>
      <c r="M541" s="23"/>
      <c r="N541" s="42">
        <f t="shared" si="93"/>
        <v>0</v>
      </c>
      <c r="O541" s="42">
        <f t="shared" si="97"/>
        <v>3928</v>
      </c>
      <c r="P541" s="42">
        <f t="shared" si="98"/>
        <v>4038</v>
      </c>
      <c r="Q541" s="42">
        <f t="shared" si="99"/>
        <v>4190</v>
      </c>
      <c r="V541" s="42">
        <f t="shared" si="94"/>
        <v>0</v>
      </c>
      <c r="W541" s="42"/>
      <c r="X541" s="42"/>
      <c r="Y541" s="42"/>
      <c r="Z541" s="42"/>
      <c r="AA541" s="42">
        <f t="shared" si="95"/>
        <v>0</v>
      </c>
      <c r="AB541" s="42"/>
      <c r="AC541" s="42"/>
      <c r="AD541" s="42"/>
    </row>
    <row r="542" spans="1:30" x14ac:dyDescent="0.3">
      <c r="A542" s="58">
        <f t="shared" si="92"/>
        <v>0</v>
      </c>
      <c r="B542" s="58" t="str">
        <f t="shared" si="96"/>
        <v>non</v>
      </c>
      <c r="C542" s="58" t="str">
        <f t="shared" si="91"/>
        <v>non</v>
      </c>
      <c r="D542" s="84"/>
      <c r="E542" s="20"/>
      <c r="F542" s="20"/>
      <c r="G542" s="20"/>
      <c r="H542" s="20"/>
      <c r="I542" s="20"/>
      <c r="J542" s="20"/>
      <c r="K542" s="23"/>
      <c r="L542" s="23"/>
      <c r="M542" s="23"/>
      <c r="N542" s="42">
        <f t="shared" si="93"/>
        <v>0</v>
      </c>
      <c r="O542" s="42">
        <f t="shared" si="97"/>
        <v>3928</v>
      </c>
      <c r="P542" s="42">
        <f t="shared" si="98"/>
        <v>4038</v>
      </c>
      <c r="Q542" s="42">
        <f t="shared" si="99"/>
        <v>4190</v>
      </c>
      <c r="V542" s="42">
        <f t="shared" si="94"/>
        <v>0</v>
      </c>
      <c r="W542" s="42"/>
      <c r="X542" s="42"/>
      <c r="Y542" s="42"/>
      <c r="Z542" s="42"/>
      <c r="AA542" s="42">
        <f t="shared" si="95"/>
        <v>0</v>
      </c>
      <c r="AB542" s="42"/>
      <c r="AC542" s="42"/>
      <c r="AD542" s="42"/>
    </row>
    <row r="543" spans="1:30" x14ac:dyDescent="0.3">
      <c r="A543" s="58">
        <f t="shared" si="92"/>
        <v>0</v>
      </c>
      <c r="B543" s="58" t="str">
        <f t="shared" si="96"/>
        <v>non</v>
      </c>
      <c r="C543" s="58" t="str">
        <f t="shared" si="91"/>
        <v>non</v>
      </c>
      <c r="D543" s="84"/>
      <c r="E543" s="20"/>
      <c r="F543" s="20"/>
      <c r="G543" s="20"/>
      <c r="H543" s="20"/>
      <c r="I543" s="20"/>
      <c r="J543" s="20"/>
      <c r="K543" s="23"/>
      <c r="L543" s="23"/>
      <c r="M543" s="23"/>
      <c r="N543" s="42">
        <f t="shared" si="93"/>
        <v>0</v>
      </c>
      <c r="O543" s="42">
        <f t="shared" si="97"/>
        <v>3928</v>
      </c>
      <c r="P543" s="42">
        <f t="shared" si="98"/>
        <v>4038</v>
      </c>
      <c r="Q543" s="42">
        <f t="shared" si="99"/>
        <v>4190</v>
      </c>
      <c r="V543" s="42">
        <f t="shared" si="94"/>
        <v>0</v>
      </c>
      <c r="W543" s="42"/>
      <c r="X543" s="42"/>
      <c r="Y543" s="42"/>
      <c r="Z543" s="42"/>
      <c r="AA543" s="42">
        <f t="shared" si="95"/>
        <v>0</v>
      </c>
      <c r="AB543" s="42"/>
      <c r="AC543" s="42"/>
      <c r="AD543" s="42"/>
    </row>
    <row r="544" spans="1:30" x14ac:dyDescent="0.3">
      <c r="A544" s="58">
        <f t="shared" si="92"/>
        <v>0</v>
      </c>
      <c r="B544" s="58" t="str">
        <f t="shared" si="96"/>
        <v>non</v>
      </c>
      <c r="C544" s="58" t="str">
        <f t="shared" si="91"/>
        <v>non</v>
      </c>
      <c r="D544" s="84"/>
      <c r="E544" s="20"/>
      <c r="F544" s="20"/>
      <c r="G544" s="20"/>
      <c r="H544" s="20"/>
      <c r="I544" s="20"/>
      <c r="J544" s="20"/>
      <c r="K544" s="23"/>
      <c r="L544" s="23"/>
      <c r="M544" s="23"/>
      <c r="N544" s="42">
        <f t="shared" si="93"/>
        <v>0</v>
      </c>
      <c r="O544" s="42">
        <f t="shared" si="97"/>
        <v>3928</v>
      </c>
      <c r="P544" s="42">
        <f t="shared" si="98"/>
        <v>4038</v>
      </c>
      <c r="Q544" s="42">
        <f t="shared" si="99"/>
        <v>4190</v>
      </c>
      <c r="V544" s="42">
        <f t="shared" si="94"/>
        <v>0</v>
      </c>
      <c r="W544" s="42"/>
      <c r="X544" s="42"/>
      <c r="Y544" s="42"/>
      <c r="Z544" s="42"/>
      <c r="AA544" s="42">
        <f t="shared" si="95"/>
        <v>0</v>
      </c>
      <c r="AB544" s="42"/>
      <c r="AC544" s="42"/>
      <c r="AD544" s="42"/>
    </row>
    <row r="545" spans="1:30" x14ac:dyDescent="0.3">
      <c r="A545" s="58">
        <f t="shared" si="92"/>
        <v>0</v>
      </c>
      <c r="B545" s="58" t="str">
        <f t="shared" si="96"/>
        <v>non</v>
      </c>
      <c r="C545" s="58" t="str">
        <f t="shared" si="91"/>
        <v>non</v>
      </c>
      <c r="D545" s="84"/>
      <c r="E545" s="20"/>
      <c r="F545" s="20"/>
      <c r="G545" s="20"/>
      <c r="H545" s="20"/>
      <c r="I545" s="20"/>
      <c r="J545" s="20"/>
      <c r="K545" s="23"/>
      <c r="L545" s="23"/>
      <c r="M545" s="23"/>
      <c r="N545" s="42">
        <f t="shared" si="93"/>
        <v>0</v>
      </c>
      <c r="O545" s="42">
        <f t="shared" si="97"/>
        <v>3928</v>
      </c>
      <c r="P545" s="42">
        <f t="shared" si="98"/>
        <v>4038</v>
      </c>
      <c r="Q545" s="42">
        <f t="shared" si="99"/>
        <v>4190</v>
      </c>
      <c r="V545" s="42">
        <f t="shared" si="94"/>
        <v>0</v>
      </c>
      <c r="W545" s="42"/>
      <c r="X545" s="42"/>
      <c r="Y545" s="42"/>
      <c r="Z545" s="42"/>
      <c r="AA545" s="42">
        <f t="shared" si="95"/>
        <v>0</v>
      </c>
      <c r="AB545" s="42"/>
      <c r="AC545" s="42"/>
      <c r="AD545" s="42"/>
    </row>
    <row r="546" spans="1:30" x14ac:dyDescent="0.3">
      <c r="A546" s="58">
        <f t="shared" si="92"/>
        <v>0</v>
      </c>
      <c r="B546" s="58" t="str">
        <f t="shared" si="96"/>
        <v>non</v>
      </c>
      <c r="C546" s="58" t="str">
        <f t="shared" si="91"/>
        <v>non</v>
      </c>
      <c r="D546" s="84"/>
      <c r="E546" s="20"/>
      <c r="F546" s="20"/>
      <c r="G546" s="20"/>
      <c r="H546" s="20"/>
      <c r="I546" s="20"/>
      <c r="J546" s="20"/>
      <c r="K546" s="23"/>
      <c r="L546" s="23"/>
      <c r="M546" s="23"/>
      <c r="N546" s="42">
        <f t="shared" si="93"/>
        <v>0</v>
      </c>
      <c r="O546" s="42">
        <f t="shared" si="97"/>
        <v>3928</v>
      </c>
      <c r="P546" s="42">
        <f t="shared" si="98"/>
        <v>4038</v>
      </c>
      <c r="Q546" s="42">
        <f t="shared" si="99"/>
        <v>4190</v>
      </c>
      <c r="V546" s="42">
        <f t="shared" si="94"/>
        <v>0</v>
      </c>
      <c r="W546" s="42"/>
      <c r="X546" s="42"/>
      <c r="Y546" s="42"/>
      <c r="Z546" s="42"/>
      <c r="AA546" s="42">
        <f t="shared" si="95"/>
        <v>0</v>
      </c>
      <c r="AB546" s="42"/>
      <c r="AC546" s="42"/>
      <c r="AD546" s="42"/>
    </row>
    <row r="547" spans="1:30" x14ac:dyDescent="0.3">
      <c r="A547" s="58">
        <f t="shared" si="92"/>
        <v>0</v>
      </c>
      <c r="B547" s="58" t="str">
        <f t="shared" si="96"/>
        <v>non</v>
      </c>
      <c r="C547" s="58" t="str">
        <f t="shared" si="91"/>
        <v>non</v>
      </c>
      <c r="D547" s="84"/>
      <c r="E547" s="20"/>
      <c r="F547" s="20"/>
      <c r="G547" s="20"/>
      <c r="H547" s="20"/>
      <c r="I547" s="20"/>
      <c r="J547" s="20"/>
      <c r="K547" s="23"/>
      <c r="L547" s="23"/>
      <c r="M547" s="23"/>
      <c r="N547" s="42">
        <f t="shared" si="93"/>
        <v>0</v>
      </c>
      <c r="O547" s="42">
        <f t="shared" si="97"/>
        <v>3928</v>
      </c>
      <c r="P547" s="42">
        <f t="shared" si="98"/>
        <v>4038</v>
      </c>
      <c r="Q547" s="42">
        <f t="shared" si="99"/>
        <v>4190</v>
      </c>
      <c r="V547" s="42">
        <f t="shared" si="94"/>
        <v>0</v>
      </c>
      <c r="W547" s="42"/>
      <c r="X547" s="42"/>
      <c r="Y547" s="42"/>
      <c r="Z547" s="42"/>
      <c r="AA547" s="42">
        <f t="shared" si="95"/>
        <v>0</v>
      </c>
      <c r="AB547" s="42"/>
      <c r="AC547" s="42"/>
      <c r="AD547" s="42"/>
    </row>
    <row r="548" spans="1:30" x14ac:dyDescent="0.3">
      <c r="A548" s="58">
        <f t="shared" si="92"/>
        <v>0</v>
      </c>
      <c r="B548" s="58" t="str">
        <f t="shared" si="96"/>
        <v>non</v>
      </c>
      <c r="C548" s="58" t="str">
        <f t="shared" si="91"/>
        <v>non</v>
      </c>
      <c r="D548" s="84"/>
      <c r="E548" s="20"/>
      <c r="F548" s="20"/>
      <c r="G548" s="20"/>
      <c r="H548" s="20"/>
      <c r="I548" s="20"/>
      <c r="J548" s="20"/>
      <c r="K548" s="23"/>
      <c r="L548" s="23"/>
      <c r="M548" s="23"/>
      <c r="N548" s="42">
        <f t="shared" si="93"/>
        <v>0</v>
      </c>
      <c r="O548" s="42">
        <f t="shared" si="97"/>
        <v>3928</v>
      </c>
      <c r="P548" s="42">
        <f t="shared" si="98"/>
        <v>4038</v>
      </c>
      <c r="Q548" s="42">
        <f t="shared" si="99"/>
        <v>4190</v>
      </c>
      <c r="V548" s="42">
        <f t="shared" si="94"/>
        <v>0</v>
      </c>
      <c r="W548" s="42"/>
      <c r="X548" s="42"/>
      <c r="Y548" s="42"/>
      <c r="Z548" s="42"/>
      <c r="AA548" s="42">
        <f t="shared" si="95"/>
        <v>0</v>
      </c>
      <c r="AB548" s="42"/>
      <c r="AC548" s="42"/>
      <c r="AD548" s="42"/>
    </row>
    <row r="549" spans="1:30" x14ac:dyDescent="0.3">
      <c r="A549" s="58">
        <f t="shared" si="92"/>
        <v>0</v>
      </c>
      <c r="B549" s="58" t="str">
        <f t="shared" si="96"/>
        <v>non</v>
      </c>
      <c r="C549" s="58" t="str">
        <f t="shared" si="91"/>
        <v>non</v>
      </c>
      <c r="D549" s="84"/>
      <c r="E549" s="20"/>
      <c r="F549" s="20"/>
      <c r="G549" s="20"/>
      <c r="H549" s="20"/>
      <c r="I549" s="20"/>
      <c r="J549" s="20"/>
      <c r="K549" s="23"/>
      <c r="L549" s="23"/>
      <c r="M549" s="23"/>
      <c r="N549" s="42">
        <f t="shared" si="93"/>
        <v>0</v>
      </c>
      <c r="O549" s="42">
        <f t="shared" si="97"/>
        <v>3928</v>
      </c>
      <c r="P549" s="42">
        <f t="shared" si="98"/>
        <v>4038</v>
      </c>
      <c r="Q549" s="42">
        <f t="shared" si="99"/>
        <v>4190</v>
      </c>
      <c r="V549" s="42">
        <f t="shared" si="94"/>
        <v>0</v>
      </c>
      <c r="W549" s="42"/>
      <c r="X549" s="42"/>
      <c r="Y549" s="42"/>
      <c r="Z549" s="42"/>
      <c r="AA549" s="42">
        <f t="shared" si="95"/>
        <v>0</v>
      </c>
      <c r="AB549" s="42"/>
      <c r="AC549" s="42"/>
      <c r="AD549" s="42"/>
    </row>
    <row r="550" spans="1:30" x14ac:dyDescent="0.3">
      <c r="A550" s="58">
        <f t="shared" si="92"/>
        <v>0</v>
      </c>
      <c r="B550" s="58" t="str">
        <f t="shared" si="96"/>
        <v>non</v>
      </c>
      <c r="C550" s="58" t="str">
        <f t="shared" ref="C550:C613" si="100">IF(F550=F451,"non","oui")</f>
        <v>non</v>
      </c>
      <c r="D550" s="84"/>
      <c r="E550" s="20"/>
      <c r="F550" s="20"/>
      <c r="G550" s="20"/>
      <c r="H550" s="20"/>
      <c r="I550" s="20"/>
      <c r="J550" s="20"/>
      <c r="K550" s="23"/>
      <c r="L550" s="23"/>
      <c r="M550" s="23"/>
      <c r="N550" s="42">
        <f t="shared" si="93"/>
        <v>0</v>
      </c>
      <c r="O550" s="42">
        <f t="shared" si="97"/>
        <v>3928</v>
      </c>
      <c r="P550" s="42">
        <f t="shared" si="98"/>
        <v>4038</v>
      </c>
      <c r="Q550" s="42">
        <f t="shared" si="99"/>
        <v>4190</v>
      </c>
      <c r="V550" s="42">
        <f t="shared" si="94"/>
        <v>0</v>
      </c>
      <c r="W550" s="42"/>
      <c r="X550" s="42"/>
      <c r="Y550" s="42"/>
      <c r="Z550" s="42"/>
      <c r="AA550" s="42">
        <f t="shared" si="95"/>
        <v>0</v>
      </c>
      <c r="AB550" s="42"/>
      <c r="AC550" s="42"/>
      <c r="AD550" s="42"/>
    </row>
    <row r="551" spans="1:30" x14ac:dyDescent="0.3">
      <c r="A551" s="58">
        <f t="shared" si="92"/>
        <v>0</v>
      </c>
      <c r="B551" s="58" t="str">
        <f t="shared" si="96"/>
        <v>non</v>
      </c>
      <c r="C551" s="58" t="str">
        <f t="shared" si="100"/>
        <v>non</v>
      </c>
      <c r="D551" s="84"/>
      <c r="E551" s="20"/>
      <c r="F551" s="20"/>
      <c r="G551" s="20"/>
      <c r="H551" s="20"/>
      <c r="I551" s="20"/>
      <c r="J551" s="20"/>
      <c r="K551" s="23"/>
      <c r="L551" s="23"/>
      <c r="M551" s="23"/>
      <c r="N551" s="42">
        <f t="shared" si="93"/>
        <v>0</v>
      </c>
      <c r="O551" s="42">
        <f t="shared" si="97"/>
        <v>3928</v>
      </c>
      <c r="P551" s="42">
        <f t="shared" si="98"/>
        <v>4038</v>
      </c>
      <c r="Q551" s="42">
        <f t="shared" si="99"/>
        <v>4190</v>
      </c>
      <c r="V551" s="42">
        <f t="shared" si="94"/>
        <v>0</v>
      </c>
      <c r="W551" s="42"/>
      <c r="X551" s="42"/>
      <c r="Y551" s="42"/>
      <c r="Z551" s="42"/>
      <c r="AA551" s="42">
        <f t="shared" si="95"/>
        <v>0</v>
      </c>
      <c r="AB551" s="42"/>
      <c r="AC551" s="42"/>
      <c r="AD551" s="42"/>
    </row>
    <row r="552" spans="1:30" x14ac:dyDescent="0.3">
      <c r="A552" s="58">
        <f t="shared" si="92"/>
        <v>0</v>
      </c>
      <c r="B552" s="58" t="str">
        <f t="shared" si="96"/>
        <v>non</v>
      </c>
      <c r="C552" s="58" t="str">
        <f t="shared" si="100"/>
        <v>non</v>
      </c>
      <c r="D552" s="84"/>
      <c r="E552" s="20"/>
      <c r="F552" s="20"/>
      <c r="G552" s="20"/>
      <c r="H552" s="20"/>
      <c r="I552" s="20"/>
      <c r="J552" s="20"/>
      <c r="K552" s="23"/>
      <c r="L552" s="23"/>
      <c r="M552" s="23"/>
      <c r="N552" s="42">
        <f t="shared" si="93"/>
        <v>0</v>
      </c>
      <c r="O552" s="42">
        <f t="shared" si="97"/>
        <v>3928</v>
      </c>
      <c r="P552" s="42">
        <f t="shared" si="98"/>
        <v>4038</v>
      </c>
      <c r="Q552" s="42">
        <f t="shared" si="99"/>
        <v>4190</v>
      </c>
      <c r="V552" s="42">
        <f t="shared" si="94"/>
        <v>0</v>
      </c>
      <c r="W552" s="42"/>
      <c r="X552" s="42"/>
      <c r="Y552" s="42"/>
      <c r="Z552" s="42"/>
      <c r="AA552" s="42">
        <f t="shared" si="95"/>
        <v>0</v>
      </c>
      <c r="AB552" s="42"/>
      <c r="AC552" s="42"/>
      <c r="AD552" s="42"/>
    </row>
    <row r="553" spans="1:30" x14ac:dyDescent="0.3">
      <c r="A553" s="58">
        <f t="shared" si="92"/>
        <v>0</v>
      </c>
      <c r="B553" s="58" t="str">
        <f t="shared" si="96"/>
        <v>non</v>
      </c>
      <c r="C553" s="58" t="str">
        <f t="shared" si="100"/>
        <v>non</v>
      </c>
      <c r="D553" s="84"/>
      <c r="E553" s="20"/>
      <c r="F553" s="20"/>
      <c r="G553" s="20"/>
      <c r="H553" s="20"/>
      <c r="I553" s="20"/>
      <c r="J553" s="20"/>
      <c r="K553" s="23"/>
      <c r="L553" s="23"/>
      <c r="M553" s="23"/>
      <c r="N553" s="42">
        <f t="shared" si="93"/>
        <v>0</v>
      </c>
      <c r="O553" s="42">
        <f t="shared" si="97"/>
        <v>3928</v>
      </c>
      <c r="P553" s="42">
        <f t="shared" si="98"/>
        <v>4038</v>
      </c>
      <c r="Q553" s="42">
        <f t="shared" si="99"/>
        <v>4190</v>
      </c>
      <c r="V553" s="42">
        <f t="shared" si="94"/>
        <v>0</v>
      </c>
      <c r="W553" s="42"/>
      <c r="X553" s="42"/>
      <c r="Y553" s="42"/>
      <c r="Z553" s="42"/>
      <c r="AA553" s="42">
        <f t="shared" si="95"/>
        <v>0</v>
      </c>
      <c r="AB553" s="42"/>
      <c r="AC553" s="42"/>
      <c r="AD553" s="42"/>
    </row>
    <row r="554" spans="1:30" x14ac:dyDescent="0.3">
      <c r="A554" s="58">
        <f t="shared" si="92"/>
        <v>0</v>
      </c>
      <c r="B554" s="58" t="str">
        <f t="shared" si="96"/>
        <v>non</v>
      </c>
      <c r="C554" s="58" t="str">
        <f t="shared" si="100"/>
        <v>non</v>
      </c>
      <c r="D554" s="84"/>
      <c r="E554" s="20"/>
      <c r="F554" s="20"/>
      <c r="G554" s="20"/>
      <c r="H554" s="20"/>
      <c r="I554" s="20"/>
      <c r="J554" s="20"/>
      <c r="K554" s="23"/>
      <c r="L554" s="23"/>
      <c r="M554" s="23"/>
      <c r="N554" s="42">
        <f t="shared" si="93"/>
        <v>0</v>
      </c>
      <c r="O554" s="42">
        <f t="shared" si="97"/>
        <v>3928</v>
      </c>
      <c r="P554" s="42">
        <f t="shared" si="98"/>
        <v>4038</v>
      </c>
      <c r="Q554" s="42">
        <f t="shared" si="99"/>
        <v>4190</v>
      </c>
      <c r="V554" s="42">
        <f t="shared" si="94"/>
        <v>0</v>
      </c>
      <c r="W554" s="42"/>
      <c r="X554" s="42"/>
      <c r="Y554" s="42"/>
      <c r="Z554" s="42"/>
      <c r="AA554" s="42">
        <f t="shared" si="95"/>
        <v>0</v>
      </c>
      <c r="AB554" s="42"/>
      <c r="AC554" s="42"/>
      <c r="AD554" s="42"/>
    </row>
    <row r="555" spans="1:30" x14ac:dyDescent="0.3">
      <c r="A555" s="58">
        <f t="shared" si="92"/>
        <v>0</v>
      </c>
      <c r="B555" s="58" t="str">
        <f t="shared" si="96"/>
        <v>non</v>
      </c>
      <c r="C555" s="58" t="str">
        <f t="shared" si="100"/>
        <v>non</v>
      </c>
      <c r="D555" s="84"/>
      <c r="E555" s="20"/>
      <c r="F555" s="20"/>
      <c r="G555" s="20"/>
      <c r="H555" s="20"/>
      <c r="I555" s="20"/>
      <c r="J555" s="20"/>
      <c r="K555" s="23"/>
      <c r="L555" s="23"/>
      <c r="M555" s="23"/>
      <c r="N555" s="42">
        <f t="shared" si="93"/>
        <v>0</v>
      </c>
      <c r="O555" s="42">
        <f t="shared" si="97"/>
        <v>3928</v>
      </c>
      <c r="P555" s="42">
        <f t="shared" si="98"/>
        <v>4038</v>
      </c>
      <c r="Q555" s="42">
        <f t="shared" si="99"/>
        <v>4190</v>
      </c>
      <c r="V555" s="42">
        <f t="shared" si="94"/>
        <v>0</v>
      </c>
      <c r="W555" s="42"/>
      <c r="X555" s="42"/>
      <c r="Y555" s="42"/>
      <c r="Z555" s="42"/>
      <c r="AA555" s="42">
        <f t="shared" si="95"/>
        <v>0</v>
      </c>
      <c r="AB555" s="42"/>
      <c r="AC555" s="42"/>
      <c r="AD555" s="42"/>
    </row>
    <row r="556" spans="1:30" x14ac:dyDescent="0.3">
      <c r="A556" s="58">
        <f t="shared" si="92"/>
        <v>0</v>
      </c>
      <c r="B556" s="58" t="str">
        <f t="shared" si="96"/>
        <v>non</v>
      </c>
      <c r="C556" s="58" t="str">
        <f t="shared" si="100"/>
        <v>non</v>
      </c>
      <c r="D556" s="84"/>
      <c r="E556" s="20"/>
      <c r="F556" s="20"/>
      <c r="G556" s="20"/>
      <c r="H556" s="20"/>
      <c r="I556" s="20"/>
      <c r="J556" s="20"/>
      <c r="K556" s="23"/>
      <c r="L556" s="23"/>
      <c r="M556" s="23"/>
      <c r="N556" s="42">
        <f t="shared" si="93"/>
        <v>0</v>
      </c>
      <c r="O556" s="42">
        <f t="shared" si="97"/>
        <v>3928</v>
      </c>
      <c r="P556" s="42">
        <f t="shared" si="98"/>
        <v>4038</v>
      </c>
      <c r="Q556" s="42">
        <f t="shared" si="99"/>
        <v>4190</v>
      </c>
      <c r="V556" s="42">
        <f t="shared" si="94"/>
        <v>0</v>
      </c>
      <c r="W556" s="42"/>
      <c r="X556" s="42"/>
      <c r="Y556" s="42"/>
      <c r="Z556" s="42"/>
      <c r="AA556" s="42">
        <f t="shared" si="95"/>
        <v>0</v>
      </c>
      <c r="AB556" s="42"/>
      <c r="AC556" s="42"/>
      <c r="AD556" s="42"/>
    </row>
    <row r="557" spans="1:30" x14ac:dyDescent="0.3">
      <c r="A557" s="58">
        <f t="shared" si="92"/>
        <v>0</v>
      </c>
      <c r="B557" s="58" t="str">
        <f t="shared" si="96"/>
        <v>non</v>
      </c>
      <c r="C557" s="58" t="str">
        <f t="shared" si="100"/>
        <v>non</v>
      </c>
      <c r="D557" s="84"/>
      <c r="E557" s="20"/>
      <c r="F557" s="20"/>
      <c r="G557" s="20"/>
      <c r="H557" s="20"/>
      <c r="I557" s="20"/>
      <c r="J557" s="20"/>
      <c r="K557" s="23"/>
      <c r="L557" s="23"/>
      <c r="M557" s="23"/>
      <c r="N557" s="42">
        <f t="shared" si="93"/>
        <v>0</v>
      </c>
      <c r="O557" s="42">
        <f t="shared" si="97"/>
        <v>3928</v>
      </c>
      <c r="P557" s="42">
        <f t="shared" si="98"/>
        <v>4038</v>
      </c>
      <c r="Q557" s="42">
        <f t="shared" si="99"/>
        <v>4190</v>
      </c>
      <c r="V557" s="42">
        <f t="shared" si="94"/>
        <v>0</v>
      </c>
      <c r="W557" s="42"/>
      <c r="X557" s="42"/>
      <c r="Y557" s="42"/>
      <c r="Z557" s="42"/>
      <c r="AA557" s="42">
        <f t="shared" si="95"/>
        <v>0</v>
      </c>
      <c r="AB557" s="42"/>
      <c r="AC557" s="42"/>
      <c r="AD557" s="42"/>
    </row>
    <row r="558" spans="1:30" x14ac:dyDescent="0.3">
      <c r="A558" s="58">
        <f t="shared" si="92"/>
        <v>0</v>
      </c>
      <c r="B558" s="58" t="str">
        <f t="shared" si="96"/>
        <v>non</v>
      </c>
      <c r="C558" s="58" t="str">
        <f t="shared" si="100"/>
        <v>non</v>
      </c>
      <c r="D558" s="84"/>
      <c r="E558" s="20"/>
      <c r="F558" s="20"/>
      <c r="G558" s="20"/>
      <c r="H558" s="20"/>
      <c r="I558" s="20"/>
      <c r="J558" s="20"/>
      <c r="K558" s="23"/>
      <c r="L558" s="23"/>
      <c r="M558" s="23"/>
      <c r="N558" s="42">
        <f t="shared" si="93"/>
        <v>0</v>
      </c>
      <c r="O558" s="42">
        <f t="shared" si="97"/>
        <v>3928</v>
      </c>
      <c r="P558" s="42">
        <f t="shared" si="98"/>
        <v>4038</v>
      </c>
      <c r="Q558" s="42">
        <f t="shared" si="99"/>
        <v>4190</v>
      </c>
      <c r="V558" s="42">
        <f t="shared" si="94"/>
        <v>0</v>
      </c>
      <c r="W558" s="42"/>
      <c r="X558" s="42"/>
      <c r="Y558" s="42"/>
      <c r="Z558" s="42"/>
      <c r="AA558" s="42">
        <f t="shared" si="95"/>
        <v>0</v>
      </c>
      <c r="AB558" s="42"/>
      <c r="AC558" s="42"/>
      <c r="AD558" s="42"/>
    </row>
    <row r="559" spans="1:30" x14ac:dyDescent="0.3">
      <c r="A559" s="58">
        <f t="shared" si="92"/>
        <v>0</v>
      </c>
      <c r="B559" s="58" t="str">
        <f t="shared" si="96"/>
        <v>non</v>
      </c>
      <c r="C559" s="58" t="str">
        <f t="shared" si="100"/>
        <v>non</v>
      </c>
      <c r="D559" s="84"/>
      <c r="E559" s="20"/>
      <c r="F559" s="20"/>
      <c r="G559" s="20"/>
      <c r="H559" s="20"/>
      <c r="I559" s="20"/>
      <c r="J559" s="20"/>
      <c r="K559" s="23"/>
      <c r="L559" s="23"/>
      <c r="M559" s="23"/>
      <c r="N559" s="42">
        <f t="shared" si="93"/>
        <v>0</v>
      </c>
      <c r="O559" s="42">
        <f t="shared" si="97"/>
        <v>3928</v>
      </c>
      <c r="P559" s="42">
        <f t="shared" si="98"/>
        <v>4038</v>
      </c>
      <c r="Q559" s="42">
        <f t="shared" si="99"/>
        <v>4190</v>
      </c>
      <c r="V559" s="42">
        <f t="shared" si="94"/>
        <v>0</v>
      </c>
      <c r="W559" s="42"/>
      <c r="X559" s="42"/>
      <c r="Y559" s="42"/>
      <c r="Z559" s="42"/>
      <c r="AA559" s="42">
        <f t="shared" si="95"/>
        <v>0</v>
      </c>
      <c r="AB559" s="42"/>
      <c r="AC559" s="42"/>
      <c r="AD559" s="42"/>
    </row>
    <row r="560" spans="1:30" x14ac:dyDescent="0.3">
      <c r="A560" s="58">
        <f t="shared" si="92"/>
        <v>0</v>
      </c>
      <c r="B560" s="58" t="str">
        <f t="shared" si="96"/>
        <v>non</v>
      </c>
      <c r="C560" s="58" t="str">
        <f t="shared" si="100"/>
        <v>non</v>
      </c>
      <c r="D560" s="84"/>
      <c r="E560" s="20"/>
      <c r="F560" s="20"/>
      <c r="G560" s="20"/>
      <c r="H560" s="20"/>
      <c r="I560" s="20"/>
      <c r="J560" s="20"/>
      <c r="K560" s="23"/>
      <c r="L560" s="23"/>
      <c r="M560" s="23"/>
      <c r="N560" s="42">
        <f t="shared" si="93"/>
        <v>0</v>
      </c>
      <c r="O560" s="42">
        <f t="shared" si="97"/>
        <v>3928</v>
      </c>
      <c r="P560" s="42">
        <f t="shared" si="98"/>
        <v>4038</v>
      </c>
      <c r="Q560" s="42">
        <f t="shared" si="99"/>
        <v>4190</v>
      </c>
      <c r="V560" s="42">
        <f t="shared" si="94"/>
        <v>0</v>
      </c>
      <c r="W560" s="42"/>
      <c r="X560" s="42"/>
      <c r="Y560" s="42"/>
      <c r="Z560" s="42"/>
      <c r="AA560" s="42">
        <f t="shared" si="95"/>
        <v>0</v>
      </c>
      <c r="AB560" s="42"/>
      <c r="AC560" s="42"/>
      <c r="AD560" s="42"/>
    </row>
    <row r="561" spans="1:30" x14ac:dyDescent="0.3">
      <c r="A561" s="58">
        <f t="shared" si="92"/>
        <v>0</v>
      </c>
      <c r="B561" s="58" t="str">
        <f t="shared" si="96"/>
        <v>non</v>
      </c>
      <c r="C561" s="58" t="str">
        <f t="shared" si="100"/>
        <v>non</v>
      </c>
      <c r="D561" s="84"/>
      <c r="E561" s="20"/>
      <c r="F561" s="20"/>
      <c r="G561" s="20"/>
      <c r="H561" s="20"/>
      <c r="I561" s="20"/>
      <c r="J561" s="20"/>
      <c r="K561" s="23"/>
      <c r="L561" s="23"/>
      <c r="M561" s="23"/>
      <c r="N561" s="42">
        <f t="shared" si="93"/>
        <v>0</v>
      </c>
      <c r="O561" s="42">
        <f t="shared" si="97"/>
        <v>3928</v>
      </c>
      <c r="P561" s="42">
        <f t="shared" si="98"/>
        <v>4038</v>
      </c>
      <c r="Q561" s="42">
        <f t="shared" si="99"/>
        <v>4190</v>
      </c>
      <c r="V561" s="42">
        <f t="shared" si="94"/>
        <v>0</v>
      </c>
      <c r="W561" s="42"/>
      <c r="X561" s="42"/>
      <c r="Y561" s="42"/>
      <c r="Z561" s="42"/>
      <c r="AA561" s="42">
        <f t="shared" si="95"/>
        <v>0</v>
      </c>
      <c r="AB561" s="42"/>
      <c r="AC561" s="42"/>
      <c r="AD561" s="42"/>
    </row>
    <row r="562" spans="1:30" x14ac:dyDescent="0.3">
      <c r="A562" s="58">
        <f t="shared" si="92"/>
        <v>0</v>
      </c>
      <c r="B562" s="58" t="str">
        <f t="shared" si="96"/>
        <v>non</v>
      </c>
      <c r="C562" s="58" t="str">
        <f t="shared" si="100"/>
        <v>non</v>
      </c>
      <c r="D562" s="84"/>
      <c r="E562" s="20"/>
      <c r="F562" s="20"/>
      <c r="G562" s="20"/>
      <c r="H562" s="20"/>
      <c r="I562" s="20"/>
      <c r="J562" s="20"/>
      <c r="K562" s="23"/>
      <c r="L562" s="23"/>
      <c r="M562" s="23"/>
      <c r="N562" s="42">
        <f t="shared" si="93"/>
        <v>0</v>
      </c>
      <c r="O562" s="42">
        <f t="shared" si="97"/>
        <v>3928</v>
      </c>
      <c r="P562" s="42">
        <f t="shared" si="98"/>
        <v>4038</v>
      </c>
      <c r="Q562" s="42">
        <f t="shared" si="99"/>
        <v>4190</v>
      </c>
      <c r="V562" s="42">
        <f t="shared" si="94"/>
        <v>0</v>
      </c>
      <c r="W562" s="42"/>
      <c r="X562" s="42"/>
      <c r="Y562" s="42"/>
      <c r="Z562" s="42"/>
      <c r="AA562" s="42">
        <f t="shared" si="95"/>
        <v>0</v>
      </c>
      <c r="AB562" s="42"/>
      <c r="AC562" s="42"/>
      <c r="AD562" s="42"/>
    </row>
    <row r="563" spans="1:30" x14ac:dyDescent="0.3">
      <c r="A563" s="58">
        <f t="shared" si="92"/>
        <v>0</v>
      </c>
      <c r="B563" s="58" t="str">
        <f t="shared" si="96"/>
        <v>non</v>
      </c>
      <c r="C563" s="58" t="str">
        <f t="shared" si="100"/>
        <v>non</v>
      </c>
      <c r="D563" s="84"/>
      <c r="E563" s="20"/>
      <c r="F563" s="20"/>
      <c r="G563" s="20"/>
      <c r="H563" s="20"/>
      <c r="I563" s="20"/>
      <c r="J563" s="20"/>
      <c r="K563" s="23"/>
      <c r="L563" s="23"/>
      <c r="M563" s="23"/>
      <c r="N563" s="42">
        <f t="shared" si="93"/>
        <v>0</v>
      </c>
      <c r="O563" s="42">
        <f t="shared" si="97"/>
        <v>3928</v>
      </c>
      <c r="P563" s="42">
        <f t="shared" si="98"/>
        <v>4038</v>
      </c>
      <c r="Q563" s="42">
        <f t="shared" si="99"/>
        <v>4190</v>
      </c>
      <c r="V563" s="42">
        <f t="shared" si="94"/>
        <v>0</v>
      </c>
      <c r="W563" s="42"/>
      <c r="X563" s="42"/>
      <c r="Y563" s="42"/>
      <c r="Z563" s="42"/>
      <c r="AA563" s="42">
        <f t="shared" si="95"/>
        <v>0</v>
      </c>
      <c r="AB563" s="42"/>
      <c r="AC563" s="42"/>
      <c r="AD563" s="42"/>
    </row>
    <row r="564" spans="1:30" x14ac:dyDescent="0.3">
      <c r="A564" s="58">
        <f t="shared" si="92"/>
        <v>0</v>
      </c>
      <c r="B564" s="58" t="str">
        <f t="shared" si="96"/>
        <v>non</v>
      </c>
      <c r="C564" s="58" t="str">
        <f t="shared" si="100"/>
        <v>non</v>
      </c>
      <c r="D564" s="84"/>
      <c r="E564" s="20"/>
      <c r="F564" s="20"/>
      <c r="G564" s="20"/>
      <c r="H564" s="20"/>
      <c r="I564" s="20"/>
      <c r="J564" s="20"/>
      <c r="K564" s="23"/>
      <c r="L564" s="23"/>
      <c r="M564" s="23"/>
      <c r="N564" s="42">
        <f t="shared" si="93"/>
        <v>0</v>
      </c>
      <c r="O564" s="42">
        <f t="shared" si="97"/>
        <v>3928</v>
      </c>
      <c r="P564" s="42">
        <f t="shared" si="98"/>
        <v>4038</v>
      </c>
      <c r="Q564" s="42">
        <f t="shared" si="99"/>
        <v>4190</v>
      </c>
      <c r="V564" s="42">
        <f t="shared" si="94"/>
        <v>0</v>
      </c>
      <c r="W564" s="42"/>
      <c r="X564" s="42"/>
      <c r="Y564" s="42"/>
      <c r="Z564" s="42"/>
      <c r="AA564" s="42">
        <f t="shared" si="95"/>
        <v>0</v>
      </c>
      <c r="AB564" s="42"/>
      <c r="AC564" s="42"/>
      <c r="AD564" s="42"/>
    </row>
    <row r="565" spans="1:30" x14ac:dyDescent="0.3">
      <c r="A565" s="58">
        <f t="shared" si="92"/>
        <v>0</v>
      </c>
      <c r="B565" s="58" t="str">
        <f t="shared" si="96"/>
        <v>non</v>
      </c>
      <c r="C565" s="58" t="str">
        <f t="shared" si="100"/>
        <v>non</v>
      </c>
      <c r="D565" s="84"/>
      <c r="E565" s="20"/>
      <c r="F565" s="20"/>
      <c r="G565" s="20"/>
      <c r="H565" s="20"/>
      <c r="I565" s="20"/>
      <c r="J565" s="20"/>
      <c r="K565" s="23"/>
      <c r="L565" s="23"/>
      <c r="M565" s="23"/>
      <c r="N565" s="42">
        <f t="shared" si="93"/>
        <v>0</v>
      </c>
      <c r="O565" s="42">
        <f t="shared" si="97"/>
        <v>3928</v>
      </c>
      <c r="P565" s="42">
        <f t="shared" si="98"/>
        <v>4038</v>
      </c>
      <c r="Q565" s="42">
        <f t="shared" si="99"/>
        <v>4190</v>
      </c>
      <c r="V565" s="42">
        <f t="shared" si="94"/>
        <v>0</v>
      </c>
      <c r="W565" s="42"/>
      <c r="X565" s="42"/>
      <c r="Y565" s="42"/>
      <c r="Z565" s="42"/>
      <c r="AA565" s="42">
        <f t="shared" si="95"/>
        <v>0</v>
      </c>
      <c r="AB565" s="42"/>
      <c r="AC565" s="42"/>
      <c r="AD565" s="42"/>
    </row>
    <row r="566" spans="1:30" x14ac:dyDescent="0.3">
      <c r="A566" s="58">
        <f t="shared" si="92"/>
        <v>0</v>
      </c>
      <c r="B566" s="58" t="str">
        <f t="shared" si="96"/>
        <v>non</v>
      </c>
      <c r="C566" s="58" t="str">
        <f t="shared" si="100"/>
        <v>non</v>
      </c>
      <c r="D566" s="84"/>
      <c r="E566" s="20"/>
      <c r="F566" s="20"/>
      <c r="G566" s="20"/>
      <c r="H566" s="20"/>
      <c r="I566" s="20"/>
      <c r="J566" s="20"/>
      <c r="K566" s="23"/>
      <c r="L566" s="23"/>
      <c r="M566" s="23"/>
      <c r="N566" s="42">
        <f t="shared" si="93"/>
        <v>0</v>
      </c>
      <c r="O566" s="42">
        <f t="shared" si="97"/>
        <v>3928</v>
      </c>
      <c r="P566" s="42">
        <f t="shared" si="98"/>
        <v>4038</v>
      </c>
      <c r="Q566" s="42">
        <f t="shared" si="99"/>
        <v>4190</v>
      </c>
      <c r="V566" s="42">
        <f t="shared" si="94"/>
        <v>0</v>
      </c>
      <c r="W566" s="42"/>
      <c r="X566" s="42"/>
      <c r="Y566" s="42"/>
      <c r="Z566" s="42"/>
      <c r="AA566" s="42">
        <f t="shared" si="95"/>
        <v>0</v>
      </c>
      <c r="AB566" s="42"/>
      <c r="AC566" s="42"/>
      <c r="AD566" s="42"/>
    </row>
    <row r="567" spans="1:30" x14ac:dyDescent="0.3">
      <c r="A567" s="58">
        <f t="shared" si="92"/>
        <v>0</v>
      </c>
      <c r="B567" s="58" t="str">
        <f t="shared" si="96"/>
        <v>non</v>
      </c>
      <c r="C567" s="58" t="str">
        <f t="shared" si="100"/>
        <v>non</v>
      </c>
      <c r="D567" s="84"/>
      <c r="E567" s="20"/>
      <c r="F567" s="20"/>
      <c r="G567" s="20"/>
      <c r="H567" s="20"/>
      <c r="I567" s="20"/>
      <c r="J567" s="20"/>
      <c r="K567" s="23"/>
      <c r="L567" s="23"/>
      <c r="M567" s="23"/>
      <c r="N567" s="42">
        <f t="shared" si="93"/>
        <v>0</v>
      </c>
      <c r="O567" s="42">
        <f t="shared" si="97"/>
        <v>3928</v>
      </c>
      <c r="P567" s="42">
        <f t="shared" si="98"/>
        <v>4038</v>
      </c>
      <c r="Q567" s="42">
        <f t="shared" si="99"/>
        <v>4190</v>
      </c>
      <c r="V567" s="42">
        <f t="shared" si="94"/>
        <v>0</v>
      </c>
      <c r="W567" s="42"/>
      <c r="X567" s="42"/>
      <c r="Y567" s="42"/>
      <c r="Z567" s="42"/>
      <c r="AA567" s="42">
        <f t="shared" si="95"/>
        <v>0</v>
      </c>
      <c r="AB567" s="42"/>
      <c r="AC567" s="42"/>
      <c r="AD567" s="42"/>
    </row>
    <row r="568" spans="1:30" x14ac:dyDescent="0.3">
      <c r="A568" s="58">
        <f t="shared" si="92"/>
        <v>0</v>
      </c>
      <c r="B568" s="58" t="str">
        <f t="shared" si="96"/>
        <v>non</v>
      </c>
      <c r="C568" s="58" t="str">
        <f t="shared" si="100"/>
        <v>non</v>
      </c>
      <c r="D568" s="84"/>
      <c r="E568" s="20"/>
      <c r="F568" s="20"/>
      <c r="G568" s="20"/>
      <c r="H568" s="20"/>
      <c r="I568" s="20"/>
      <c r="J568" s="20"/>
      <c r="K568" s="23"/>
      <c r="L568" s="23"/>
      <c r="M568" s="23"/>
      <c r="N568" s="42">
        <f t="shared" si="93"/>
        <v>0</v>
      </c>
      <c r="O568" s="42">
        <f t="shared" si="97"/>
        <v>3928</v>
      </c>
      <c r="P568" s="42">
        <f t="shared" si="98"/>
        <v>4038</v>
      </c>
      <c r="Q568" s="42">
        <f t="shared" si="99"/>
        <v>4190</v>
      </c>
      <c r="V568" s="42">
        <f t="shared" si="94"/>
        <v>0</v>
      </c>
      <c r="W568" s="42"/>
      <c r="X568" s="42"/>
      <c r="Y568" s="42"/>
      <c r="Z568" s="42"/>
      <c r="AA568" s="42">
        <f t="shared" si="95"/>
        <v>0</v>
      </c>
      <c r="AB568" s="42"/>
      <c r="AC568" s="42"/>
      <c r="AD568" s="42"/>
    </row>
    <row r="569" spans="1:30" x14ac:dyDescent="0.3">
      <c r="A569" s="58">
        <f t="shared" si="92"/>
        <v>0</v>
      </c>
      <c r="B569" s="58" t="str">
        <f t="shared" si="96"/>
        <v>non</v>
      </c>
      <c r="C569" s="58" t="str">
        <f t="shared" si="100"/>
        <v>non</v>
      </c>
      <c r="D569" s="84"/>
      <c r="E569" s="20"/>
      <c r="F569" s="20"/>
      <c r="G569" s="20"/>
      <c r="H569" s="20"/>
      <c r="I569" s="20"/>
      <c r="J569" s="20"/>
      <c r="K569" s="23"/>
      <c r="L569" s="23"/>
      <c r="M569" s="23"/>
      <c r="N569" s="42">
        <f t="shared" si="93"/>
        <v>0</v>
      </c>
      <c r="O569" s="42">
        <f t="shared" si="97"/>
        <v>3928</v>
      </c>
      <c r="P569" s="42">
        <f t="shared" si="98"/>
        <v>4038</v>
      </c>
      <c r="Q569" s="42">
        <f t="shared" si="99"/>
        <v>4190</v>
      </c>
      <c r="V569" s="42">
        <f t="shared" si="94"/>
        <v>0</v>
      </c>
      <c r="W569" s="42"/>
      <c r="X569" s="42"/>
      <c r="Y569" s="42"/>
      <c r="Z569" s="42"/>
      <c r="AA569" s="42">
        <f t="shared" si="95"/>
        <v>0</v>
      </c>
      <c r="AB569" s="42"/>
      <c r="AC569" s="42"/>
      <c r="AD569" s="42"/>
    </row>
    <row r="570" spans="1:30" x14ac:dyDescent="0.3">
      <c r="A570" s="58">
        <f t="shared" si="92"/>
        <v>0</v>
      </c>
      <c r="B570" s="58" t="str">
        <f t="shared" si="96"/>
        <v>non</v>
      </c>
      <c r="C570" s="58" t="str">
        <f t="shared" si="100"/>
        <v>non</v>
      </c>
      <c r="D570" s="84"/>
      <c r="E570" s="20"/>
      <c r="F570" s="20"/>
      <c r="G570" s="20"/>
      <c r="H570" s="20"/>
      <c r="I570" s="20"/>
      <c r="J570" s="20"/>
      <c r="K570" s="23"/>
      <c r="L570" s="23"/>
      <c r="M570" s="23"/>
      <c r="N570" s="42">
        <f t="shared" si="93"/>
        <v>0</v>
      </c>
      <c r="O570" s="42">
        <f t="shared" si="97"/>
        <v>3928</v>
      </c>
      <c r="P570" s="42">
        <f t="shared" si="98"/>
        <v>4038</v>
      </c>
      <c r="Q570" s="42">
        <f t="shared" si="99"/>
        <v>4190</v>
      </c>
      <c r="V570" s="42">
        <f t="shared" si="94"/>
        <v>0</v>
      </c>
      <c r="W570" s="42"/>
      <c r="X570" s="42"/>
      <c r="Y570" s="42"/>
      <c r="Z570" s="42"/>
      <c r="AA570" s="42">
        <f t="shared" si="95"/>
        <v>0</v>
      </c>
      <c r="AB570" s="42"/>
      <c r="AC570" s="42"/>
      <c r="AD570" s="42"/>
    </row>
    <row r="571" spans="1:30" x14ac:dyDescent="0.3">
      <c r="A571" s="58">
        <f t="shared" si="92"/>
        <v>0</v>
      </c>
      <c r="B571" s="58" t="str">
        <f t="shared" si="96"/>
        <v>non</v>
      </c>
      <c r="C571" s="58" t="str">
        <f t="shared" si="100"/>
        <v>non</v>
      </c>
      <c r="D571" s="84"/>
      <c r="E571" s="20"/>
      <c r="F571" s="20"/>
      <c r="G571" s="20"/>
      <c r="H571" s="20"/>
      <c r="I571" s="20"/>
      <c r="J571" s="20"/>
      <c r="K571" s="23"/>
      <c r="L571" s="23"/>
      <c r="M571" s="23"/>
      <c r="N571" s="42">
        <f t="shared" si="93"/>
        <v>0</v>
      </c>
      <c r="O571" s="42">
        <f t="shared" si="97"/>
        <v>3928</v>
      </c>
      <c r="P571" s="42">
        <f t="shared" si="98"/>
        <v>4038</v>
      </c>
      <c r="Q571" s="42">
        <f t="shared" si="99"/>
        <v>4190</v>
      </c>
      <c r="V571" s="42">
        <f t="shared" si="94"/>
        <v>0</v>
      </c>
      <c r="W571" s="42"/>
      <c r="X571" s="42"/>
      <c r="Y571" s="42"/>
      <c r="Z571" s="42"/>
      <c r="AA571" s="42">
        <f t="shared" si="95"/>
        <v>0</v>
      </c>
      <c r="AB571" s="42"/>
      <c r="AC571" s="42"/>
      <c r="AD571" s="42"/>
    </row>
    <row r="572" spans="1:30" x14ac:dyDescent="0.3">
      <c r="A572" s="58">
        <f t="shared" si="92"/>
        <v>0</v>
      </c>
      <c r="B572" s="58" t="str">
        <f t="shared" si="96"/>
        <v>non</v>
      </c>
      <c r="C572" s="58" t="str">
        <f t="shared" si="100"/>
        <v>non</v>
      </c>
      <c r="D572" s="84"/>
      <c r="E572" s="20"/>
      <c r="F572" s="20"/>
      <c r="G572" s="20"/>
      <c r="H572" s="20"/>
      <c r="I572" s="20"/>
      <c r="J572" s="20"/>
      <c r="K572" s="23"/>
      <c r="L572" s="23"/>
      <c r="M572" s="23"/>
      <c r="N572" s="42">
        <f t="shared" si="93"/>
        <v>0</v>
      </c>
      <c r="O572" s="42">
        <f t="shared" si="97"/>
        <v>3928</v>
      </c>
      <c r="P572" s="42">
        <f t="shared" si="98"/>
        <v>4038</v>
      </c>
      <c r="Q572" s="42">
        <f t="shared" si="99"/>
        <v>4190</v>
      </c>
      <c r="V572" s="42">
        <f t="shared" si="94"/>
        <v>0</v>
      </c>
      <c r="W572" s="42"/>
      <c r="X572" s="42"/>
      <c r="Y572" s="42"/>
      <c r="Z572" s="42"/>
      <c r="AA572" s="42">
        <f t="shared" si="95"/>
        <v>0</v>
      </c>
      <c r="AB572" s="42"/>
      <c r="AC572" s="42"/>
      <c r="AD572" s="42"/>
    </row>
    <row r="573" spans="1:30" x14ac:dyDescent="0.3">
      <c r="A573" s="58">
        <f t="shared" si="92"/>
        <v>0</v>
      </c>
      <c r="B573" s="58" t="str">
        <f t="shared" si="96"/>
        <v>non</v>
      </c>
      <c r="C573" s="58" t="str">
        <f t="shared" si="100"/>
        <v>non</v>
      </c>
      <c r="D573" s="84"/>
      <c r="E573" s="20"/>
      <c r="F573" s="20"/>
      <c r="G573" s="20"/>
      <c r="H573" s="20"/>
      <c r="I573" s="20"/>
      <c r="J573" s="20"/>
      <c r="K573" s="23"/>
      <c r="L573" s="23"/>
      <c r="M573" s="23"/>
      <c r="N573" s="42">
        <f t="shared" si="93"/>
        <v>0</v>
      </c>
      <c r="O573" s="42">
        <f t="shared" si="97"/>
        <v>3928</v>
      </c>
      <c r="P573" s="42">
        <f t="shared" si="98"/>
        <v>4038</v>
      </c>
      <c r="Q573" s="42">
        <f t="shared" si="99"/>
        <v>4190</v>
      </c>
      <c r="V573" s="42">
        <f t="shared" si="94"/>
        <v>0</v>
      </c>
      <c r="W573" s="42"/>
      <c r="X573" s="42"/>
      <c r="Y573" s="42"/>
      <c r="Z573" s="42"/>
      <c r="AA573" s="42">
        <f t="shared" si="95"/>
        <v>0</v>
      </c>
      <c r="AB573" s="42"/>
      <c r="AC573" s="42"/>
      <c r="AD573" s="42"/>
    </row>
    <row r="574" spans="1:30" x14ac:dyDescent="0.3">
      <c r="A574" s="58">
        <f t="shared" si="92"/>
        <v>0</v>
      </c>
      <c r="B574" s="58" t="str">
        <f t="shared" si="96"/>
        <v>non</v>
      </c>
      <c r="C574" s="58" t="str">
        <f t="shared" si="100"/>
        <v>non</v>
      </c>
      <c r="D574" s="84"/>
      <c r="E574" s="20"/>
      <c r="F574" s="20"/>
      <c r="G574" s="20"/>
      <c r="H574" s="20"/>
      <c r="I574" s="20"/>
      <c r="J574" s="20"/>
      <c r="K574" s="23"/>
      <c r="L574" s="23"/>
      <c r="M574" s="23"/>
      <c r="N574" s="42">
        <f t="shared" si="93"/>
        <v>0</v>
      </c>
      <c r="O574" s="42">
        <f t="shared" si="97"/>
        <v>3928</v>
      </c>
      <c r="P574" s="42">
        <f t="shared" si="98"/>
        <v>4038</v>
      </c>
      <c r="Q574" s="42">
        <f t="shared" si="99"/>
        <v>4190</v>
      </c>
      <c r="V574" s="42">
        <f t="shared" si="94"/>
        <v>0</v>
      </c>
      <c r="W574" s="42"/>
      <c r="X574" s="42"/>
      <c r="Y574" s="42"/>
      <c r="Z574" s="42"/>
      <c r="AA574" s="42">
        <f t="shared" si="95"/>
        <v>0</v>
      </c>
      <c r="AB574" s="42"/>
      <c r="AC574" s="42"/>
      <c r="AD574" s="42"/>
    </row>
    <row r="575" spans="1:30" x14ac:dyDescent="0.3">
      <c r="A575" s="58">
        <f t="shared" si="92"/>
        <v>0</v>
      </c>
      <c r="B575" s="58" t="str">
        <f t="shared" si="96"/>
        <v>non</v>
      </c>
      <c r="C575" s="58" t="str">
        <f t="shared" si="100"/>
        <v>non</v>
      </c>
      <c r="D575" s="84"/>
      <c r="E575" s="20"/>
      <c r="F575" s="20"/>
      <c r="G575" s="20"/>
      <c r="H575" s="20"/>
      <c r="I575" s="20"/>
      <c r="J575" s="20"/>
      <c r="K575" s="23"/>
      <c r="L575" s="23"/>
      <c r="M575" s="23"/>
      <c r="N575" s="42">
        <f t="shared" si="93"/>
        <v>0</v>
      </c>
      <c r="O575" s="42">
        <f t="shared" si="97"/>
        <v>3928</v>
      </c>
      <c r="P575" s="42">
        <f t="shared" si="98"/>
        <v>4038</v>
      </c>
      <c r="Q575" s="42">
        <f t="shared" si="99"/>
        <v>4190</v>
      </c>
      <c r="V575" s="42">
        <f t="shared" si="94"/>
        <v>0</v>
      </c>
      <c r="W575" s="42"/>
      <c r="X575" s="42"/>
      <c r="Y575" s="42"/>
      <c r="Z575" s="42"/>
      <c r="AA575" s="42">
        <f t="shared" si="95"/>
        <v>0</v>
      </c>
      <c r="AB575" s="42"/>
      <c r="AC575" s="42"/>
      <c r="AD575" s="42"/>
    </row>
    <row r="576" spans="1:30" x14ac:dyDescent="0.3">
      <c r="A576" s="58">
        <f t="shared" si="92"/>
        <v>0</v>
      </c>
      <c r="B576" s="58" t="str">
        <f t="shared" si="96"/>
        <v>non</v>
      </c>
      <c r="C576" s="58" t="str">
        <f t="shared" si="100"/>
        <v>non</v>
      </c>
      <c r="D576" s="84"/>
      <c r="E576" s="20"/>
      <c r="F576" s="20"/>
      <c r="G576" s="20"/>
      <c r="H576" s="20"/>
      <c r="I576" s="20"/>
      <c r="J576" s="20"/>
      <c r="K576" s="23"/>
      <c r="L576" s="23"/>
      <c r="M576" s="23"/>
      <c r="N576" s="42">
        <f t="shared" si="93"/>
        <v>0</v>
      </c>
      <c r="O576" s="42">
        <f t="shared" si="97"/>
        <v>3928</v>
      </c>
      <c r="P576" s="42">
        <f t="shared" si="98"/>
        <v>4038</v>
      </c>
      <c r="Q576" s="42">
        <f t="shared" si="99"/>
        <v>4190</v>
      </c>
      <c r="V576" s="42">
        <f t="shared" si="94"/>
        <v>0</v>
      </c>
      <c r="W576" s="42"/>
      <c r="X576" s="42"/>
      <c r="Y576" s="42"/>
      <c r="Z576" s="42"/>
      <c r="AA576" s="42">
        <f t="shared" si="95"/>
        <v>0</v>
      </c>
      <c r="AB576" s="42"/>
      <c r="AC576" s="42"/>
      <c r="AD576" s="42"/>
    </row>
    <row r="577" spans="1:30" x14ac:dyDescent="0.3">
      <c r="A577" s="58">
        <f t="shared" si="92"/>
        <v>0</v>
      </c>
      <c r="B577" s="58" t="str">
        <f t="shared" si="96"/>
        <v>non</v>
      </c>
      <c r="C577" s="58" t="str">
        <f t="shared" si="100"/>
        <v>non</v>
      </c>
      <c r="D577" s="84"/>
      <c r="E577" s="20"/>
      <c r="F577" s="20"/>
      <c r="G577" s="20"/>
      <c r="H577" s="20"/>
      <c r="I577" s="20"/>
      <c r="J577" s="20"/>
      <c r="K577" s="23"/>
      <c r="L577" s="23"/>
      <c r="M577" s="23"/>
      <c r="N577" s="42">
        <f t="shared" si="93"/>
        <v>0</v>
      </c>
      <c r="O577" s="42">
        <f t="shared" si="97"/>
        <v>3928</v>
      </c>
      <c r="P577" s="42">
        <f t="shared" si="98"/>
        <v>4038</v>
      </c>
      <c r="Q577" s="42">
        <f t="shared" si="99"/>
        <v>4190</v>
      </c>
      <c r="V577" s="42">
        <f t="shared" si="94"/>
        <v>0</v>
      </c>
      <c r="W577" s="42"/>
      <c r="X577" s="42"/>
      <c r="Y577" s="42"/>
      <c r="Z577" s="42"/>
      <c r="AA577" s="42">
        <f t="shared" si="95"/>
        <v>0</v>
      </c>
      <c r="AB577" s="42"/>
      <c r="AC577" s="42"/>
      <c r="AD577" s="42"/>
    </row>
    <row r="578" spans="1:30" x14ac:dyDescent="0.3">
      <c r="A578" s="58">
        <f t="shared" si="92"/>
        <v>0</v>
      </c>
      <c r="B578" s="58" t="str">
        <f t="shared" si="96"/>
        <v>non</v>
      </c>
      <c r="C578" s="58" t="str">
        <f t="shared" si="100"/>
        <v>non</v>
      </c>
      <c r="D578" s="84"/>
      <c r="E578" s="20"/>
      <c r="F578" s="20"/>
      <c r="G578" s="20"/>
      <c r="H578" s="20"/>
      <c r="I578" s="20"/>
      <c r="J578" s="20"/>
      <c r="K578" s="23"/>
      <c r="L578" s="23"/>
      <c r="M578" s="23"/>
      <c r="N578" s="42">
        <f t="shared" si="93"/>
        <v>0</v>
      </c>
      <c r="O578" s="42">
        <f t="shared" si="97"/>
        <v>3928</v>
      </c>
      <c r="P578" s="42">
        <f t="shared" si="98"/>
        <v>4038</v>
      </c>
      <c r="Q578" s="42">
        <f t="shared" si="99"/>
        <v>4190</v>
      </c>
      <c r="V578" s="42">
        <f t="shared" si="94"/>
        <v>0</v>
      </c>
      <c r="W578" s="42"/>
      <c r="X578" s="42"/>
      <c r="Y578" s="42"/>
      <c r="Z578" s="42"/>
      <c r="AA578" s="42">
        <f t="shared" si="95"/>
        <v>0</v>
      </c>
      <c r="AB578" s="42"/>
      <c r="AC578" s="42"/>
      <c r="AD578" s="42"/>
    </row>
    <row r="579" spans="1:30" x14ac:dyDescent="0.3">
      <c r="A579" s="58">
        <f t="shared" ref="A579:A642" si="101">F579*1000+G579</f>
        <v>0</v>
      </c>
      <c r="B579" s="58" t="str">
        <f t="shared" ref="B579:B642" si="102">IF(H579=H576,"non","oui")</f>
        <v>non</v>
      </c>
      <c r="C579" s="58" t="str">
        <f t="shared" si="100"/>
        <v>non</v>
      </c>
      <c r="D579" s="84"/>
      <c r="E579" s="20"/>
      <c r="F579" s="20"/>
      <c r="G579" s="20"/>
      <c r="H579" s="20"/>
      <c r="I579" s="20"/>
      <c r="J579" s="20"/>
      <c r="K579" s="23"/>
      <c r="L579" s="23"/>
      <c r="M579" s="23"/>
      <c r="N579" s="42">
        <f t="shared" ref="N579:N642" si="103">IF($T$5=F579,G579," ")</f>
        <v>0</v>
      </c>
      <c r="O579" s="42">
        <f t="shared" si="97"/>
        <v>3928</v>
      </c>
      <c r="P579" s="42">
        <f t="shared" si="98"/>
        <v>4038</v>
      </c>
      <c r="Q579" s="42">
        <f t="shared" si="99"/>
        <v>4190</v>
      </c>
      <c r="V579" s="42">
        <f t="shared" ref="V579:V642" si="104">IF(G590=12,F579,0)</f>
        <v>0</v>
      </c>
      <c r="W579" s="42"/>
      <c r="X579" s="42"/>
      <c r="Y579" s="42"/>
      <c r="Z579" s="42"/>
      <c r="AA579" s="42">
        <f t="shared" ref="AA579:AA642" si="105">IF(AND(G579=1,G590&lt;&gt;12),F579,0)</f>
        <v>0</v>
      </c>
      <c r="AB579" s="42"/>
      <c r="AC579" s="42"/>
      <c r="AD579" s="42"/>
    </row>
    <row r="580" spans="1:30" x14ac:dyDescent="0.3">
      <c r="A580" s="58">
        <f t="shared" si="101"/>
        <v>0</v>
      </c>
      <c r="B580" s="58" t="str">
        <f t="shared" si="102"/>
        <v>non</v>
      </c>
      <c r="C580" s="58" t="str">
        <f t="shared" si="100"/>
        <v>non</v>
      </c>
      <c r="D580" s="84"/>
      <c r="E580" s="20"/>
      <c r="F580" s="20"/>
      <c r="G580" s="20"/>
      <c r="H580" s="20"/>
      <c r="I580" s="20"/>
      <c r="J580" s="20"/>
      <c r="K580" s="23"/>
      <c r="L580" s="23"/>
      <c r="M580" s="23"/>
      <c r="N580" s="42">
        <f t="shared" si="103"/>
        <v>0</v>
      </c>
      <c r="O580" s="42">
        <f t="shared" ref="O580:O624" si="106">SUM($K$2:$K$1001)</f>
        <v>3928</v>
      </c>
      <c r="P580" s="42">
        <f t="shared" ref="P580:P624" si="107">SUM($L$2:$L$1001)</f>
        <v>4038</v>
      </c>
      <c r="Q580" s="42">
        <f t="shared" ref="Q580:Q624" si="108">SUM($M$2:$M$1001)</f>
        <v>4190</v>
      </c>
      <c r="V580" s="42">
        <f t="shared" si="104"/>
        <v>0</v>
      </c>
      <c r="W580" s="42"/>
      <c r="X580" s="42"/>
      <c r="Y580" s="42"/>
      <c r="Z580" s="42"/>
      <c r="AA580" s="42">
        <f t="shared" si="105"/>
        <v>0</v>
      </c>
      <c r="AB580" s="42"/>
      <c r="AC580" s="42"/>
      <c r="AD580" s="42"/>
    </row>
    <row r="581" spans="1:30" x14ac:dyDescent="0.3">
      <c r="A581" s="58">
        <f t="shared" si="101"/>
        <v>0</v>
      </c>
      <c r="B581" s="58" t="str">
        <f t="shared" si="102"/>
        <v>non</v>
      </c>
      <c r="C581" s="58" t="str">
        <f t="shared" si="100"/>
        <v>non</v>
      </c>
      <c r="D581" s="84"/>
      <c r="E581" s="20"/>
      <c r="F581" s="20"/>
      <c r="G581" s="20"/>
      <c r="H581" s="20"/>
      <c r="I581" s="20"/>
      <c r="J581" s="20"/>
      <c r="K581" s="23"/>
      <c r="L581" s="23"/>
      <c r="M581" s="23"/>
      <c r="N581" s="42">
        <f t="shared" si="103"/>
        <v>0</v>
      </c>
      <c r="O581" s="42">
        <f t="shared" si="106"/>
        <v>3928</v>
      </c>
      <c r="P581" s="42">
        <f t="shared" si="107"/>
        <v>4038</v>
      </c>
      <c r="Q581" s="42">
        <f t="shared" si="108"/>
        <v>4190</v>
      </c>
      <c r="V581" s="42">
        <f t="shared" si="104"/>
        <v>0</v>
      </c>
      <c r="W581" s="42"/>
      <c r="X581" s="42"/>
      <c r="Y581" s="42"/>
      <c r="Z581" s="42"/>
      <c r="AA581" s="42">
        <f t="shared" si="105"/>
        <v>0</v>
      </c>
      <c r="AB581" s="42"/>
      <c r="AC581" s="42"/>
      <c r="AD581" s="42"/>
    </row>
    <row r="582" spans="1:30" x14ac:dyDescent="0.3">
      <c r="A582" s="58">
        <f t="shared" si="101"/>
        <v>0</v>
      </c>
      <c r="B582" s="58" t="str">
        <f t="shared" si="102"/>
        <v>non</v>
      </c>
      <c r="C582" s="58" t="str">
        <f t="shared" si="100"/>
        <v>non</v>
      </c>
      <c r="D582" s="84"/>
      <c r="E582" s="20"/>
      <c r="F582" s="20"/>
      <c r="G582" s="20"/>
      <c r="H582" s="20"/>
      <c r="I582" s="20"/>
      <c r="J582" s="20"/>
      <c r="K582" s="23"/>
      <c r="L582" s="23"/>
      <c r="M582" s="23"/>
      <c r="N582" s="42">
        <f t="shared" si="103"/>
        <v>0</v>
      </c>
      <c r="O582" s="42">
        <f t="shared" si="106"/>
        <v>3928</v>
      </c>
      <c r="P582" s="42">
        <f t="shared" si="107"/>
        <v>4038</v>
      </c>
      <c r="Q582" s="42">
        <f t="shared" si="108"/>
        <v>4190</v>
      </c>
      <c r="V582" s="42">
        <f t="shared" si="104"/>
        <v>0</v>
      </c>
      <c r="W582" s="42"/>
      <c r="X582" s="42"/>
      <c r="Y582" s="42"/>
      <c r="Z582" s="42"/>
      <c r="AA582" s="42">
        <f t="shared" si="105"/>
        <v>0</v>
      </c>
      <c r="AB582" s="42"/>
      <c r="AC582" s="42"/>
      <c r="AD582" s="42"/>
    </row>
    <row r="583" spans="1:30" x14ac:dyDescent="0.3">
      <c r="A583" s="58">
        <f t="shared" si="101"/>
        <v>0</v>
      </c>
      <c r="B583" s="58" t="str">
        <f t="shared" si="102"/>
        <v>non</v>
      </c>
      <c r="C583" s="58" t="str">
        <f t="shared" si="100"/>
        <v>non</v>
      </c>
      <c r="D583" s="84"/>
      <c r="E583" s="20"/>
      <c r="F583" s="20"/>
      <c r="G583" s="20"/>
      <c r="H583" s="20"/>
      <c r="I583" s="20"/>
      <c r="J583" s="20"/>
      <c r="K583" s="23"/>
      <c r="L583" s="23"/>
      <c r="M583" s="23"/>
      <c r="N583" s="42">
        <f t="shared" si="103"/>
        <v>0</v>
      </c>
      <c r="O583" s="42">
        <f t="shared" si="106"/>
        <v>3928</v>
      </c>
      <c r="P583" s="42">
        <f t="shared" si="107"/>
        <v>4038</v>
      </c>
      <c r="Q583" s="42">
        <f t="shared" si="108"/>
        <v>4190</v>
      </c>
      <c r="V583" s="42">
        <f t="shared" si="104"/>
        <v>0</v>
      </c>
      <c r="W583" s="42"/>
      <c r="X583" s="42"/>
      <c r="Y583" s="42"/>
      <c r="Z583" s="42"/>
      <c r="AA583" s="42">
        <f t="shared" si="105"/>
        <v>0</v>
      </c>
      <c r="AB583" s="42"/>
      <c r="AC583" s="42"/>
      <c r="AD583" s="42"/>
    </row>
    <row r="584" spans="1:30" x14ac:dyDescent="0.3">
      <c r="A584" s="58">
        <f t="shared" si="101"/>
        <v>0</v>
      </c>
      <c r="B584" s="58" t="str">
        <f t="shared" si="102"/>
        <v>non</v>
      </c>
      <c r="C584" s="58" t="str">
        <f t="shared" si="100"/>
        <v>non</v>
      </c>
      <c r="D584" s="84"/>
      <c r="E584" s="20"/>
      <c r="F584" s="20"/>
      <c r="G584" s="20"/>
      <c r="H584" s="20"/>
      <c r="I584" s="20"/>
      <c r="J584" s="20"/>
      <c r="K584" s="23"/>
      <c r="L584" s="23"/>
      <c r="M584" s="23"/>
      <c r="N584" s="42">
        <f t="shared" si="103"/>
        <v>0</v>
      </c>
      <c r="O584" s="42">
        <f t="shared" si="106"/>
        <v>3928</v>
      </c>
      <c r="P584" s="42">
        <f t="shared" si="107"/>
        <v>4038</v>
      </c>
      <c r="Q584" s="42">
        <f t="shared" si="108"/>
        <v>4190</v>
      </c>
      <c r="V584" s="42">
        <f t="shared" si="104"/>
        <v>0</v>
      </c>
      <c r="W584" s="42"/>
      <c r="X584" s="42"/>
      <c r="Y584" s="42"/>
      <c r="Z584" s="42"/>
      <c r="AA584" s="42">
        <f t="shared" si="105"/>
        <v>0</v>
      </c>
      <c r="AB584" s="42"/>
      <c r="AC584" s="42"/>
      <c r="AD584" s="42"/>
    </row>
    <row r="585" spans="1:30" x14ac:dyDescent="0.3">
      <c r="A585" s="58">
        <f t="shared" si="101"/>
        <v>0</v>
      </c>
      <c r="B585" s="58" t="str">
        <f t="shared" si="102"/>
        <v>non</v>
      </c>
      <c r="C585" s="58" t="str">
        <f t="shared" si="100"/>
        <v>non</v>
      </c>
      <c r="D585" s="84"/>
      <c r="E585" s="20"/>
      <c r="F585" s="20"/>
      <c r="G585" s="20"/>
      <c r="H585" s="20"/>
      <c r="I585" s="20"/>
      <c r="J585" s="20"/>
      <c r="K585" s="23"/>
      <c r="L585" s="23"/>
      <c r="M585" s="23"/>
      <c r="N585" s="42">
        <f t="shared" si="103"/>
        <v>0</v>
      </c>
      <c r="O585" s="42">
        <f t="shared" si="106"/>
        <v>3928</v>
      </c>
      <c r="P585" s="42">
        <f t="shared" si="107"/>
        <v>4038</v>
      </c>
      <c r="Q585" s="42">
        <f t="shared" si="108"/>
        <v>4190</v>
      </c>
      <c r="V585" s="42">
        <f t="shared" si="104"/>
        <v>0</v>
      </c>
      <c r="W585" s="42"/>
      <c r="X585" s="42"/>
      <c r="Y585" s="42"/>
      <c r="Z585" s="42"/>
      <c r="AA585" s="42">
        <f t="shared" si="105"/>
        <v>0</v>
      </c>
      <c r="AB585" s="42"/>
      <c r="AC585" s="42"/>
      <c r="AD585" s="42"/>
    </row>
    <row r="586" spans="1:30" x14ac:dyDescent="0.3">
      <c r="A586" s="58">
        <f t="shared" si="101"/>
        <v>0</v>
      </c>
      <c r="B586" s="58" t="str">
        <f t="shared" si="102"/>
        <v>non</v>
      </c>
      <c r="C586" s="58" t="str">
        <f t="shared" si="100"/>
        <v>non</v>
      </c>
      <c r="D586" s="84"/>
      <c r="E586" s="20"/>
      <c r="F586" s="20"/>
      <c r="G586" s="20"/>
      <c r="H586" s="20"/>
      <c r="I586" s="20"/>
      <c r="J586" s="20"/>
      <c r="K586" s="23"/>
      <c r="L586" s="23"/>
      <c r="M586" s="23"/>
      <c r="N586" s="42">
        <f t="shared" si="103"/>
        <v>0</v>
      </c>
      <c r="O586" s="42">
        <f t="shared" si="106"/>
        <v>3928</v>
      </c>
      <c r="P586" s="42">
        <f t="shared" si="107"/>
        <v>4038</v>
      </c>
      <c r="Q586" s="42">
        <f t="shared" si="108"/>
        <v>4190</v>
      </c>
      <c r="V586" s="42">
        <f t="shared" si="104"/>
        <v>0</v>
      </c>
      <c r="W586" s="42"/>
      <c r="X586" s="42"/>
      <c r="Y586" s="42"/>
      <c r="Z586" s="42"/>
      <c r="AA586" s="42">
        <f t="shared" si="105"/>
        <v>0</v>
      </c>
      <c r="AB586" s="42"/>
      <c r="AC586" s="42"/>
      <c r="AD586" s="42"/>
    </row>
    <row r="587" spans="1:30" x14ac:dyDescent="0.3">
      <c r="A587" s="58">
        <f t="shared" si="101"/>
        <v>0</v>
      </c>
      <c r="B587" s="58" t="str">
        <f t="shared" si="102"/>
        <v>non</v>
      </c>
      <c r="C587" s="58" t="str">
        <f t="shared" si="100"/>
        <v>non</v>
      </c>
      <c r="D587" s="84"/>
      <c r="E587" s="20"/>
      <c r="F587" s="20"/>
      <c r="G587" s="20"/>
      <c r="H587" s="20"/>
      <c r="I587" s="20"/>
      <c r="J587" s="20"/>
      <c r="K587" s="23"/>
      <c r="L587" s="23"/>
      <c r="M587" s="23"/>
      <c r="N587" s="42">
        <f t="shared" si="103"/>
        <v>0</v>
      </c>
      <c r="O587" s="42">
        <f t="shared" si="106"/>
        <v>3928</v>
      </c>
      <c r="P587" s="42">
        <f t="shared" si="107"/>
        <v>4038</v>
      </c>
      <c r="Q587" s="42">
        <f t="shared" si="108"/>
        <v>4190</v>
      </c>
      <c r="V587" s="42">
        <f t="shared" si="104"/>
        <v>0</v>
      </c>
      <c r="W587" s="42"/>
      <c r="X587" s="42"/>
      <c r="Y587" s="42"/>
      <c r="Z587" s="42"/>
      <c r="AA587" s="42">
        <f t="shared" si="105"/>
        <v>0</v>
      </c>
      <c r="AB587" s="42"/>
      <c r="AC587" s="42"/>
      <c r="AD587" s="42"/>
    </row>
    <row r="588" spans="1:30" x14ac:dyDescent="0.3">
      <c r="A588" s="58">
        <f t="shared" si="101"/>
        <v>0</v>
      </c>
      <c r="B588" s="58" t="str">
        <f t="shared" si="102"/>
        <v>non</v>
      </c>
      <c r="C588" s="58" t="str">
        <f t="shared" si="100"/>
        <v>non</v>
      </c>
      <c r="D588" s="84"/>
      <c r="E588" s="20"/>
      <c r="F588" s="20"/>
      <c r="G588" s="20"/>
      <c r="H588" s="20"/>
      <c r="I588" s="20"/>
      <c r="J588" s="20"/>
      <c r="K588" s="23"/>
      <c r="L588" s="23"/>
      <c r="M588" s="23"/>
      <c r="N588" s="42">
        <f t="shared" si="103"/>
        <v>0</v>
      </c>
      <c r="O588" s="42">
        <f t="shared" si="106"/>
        <v>3928</v>
      </c>
      <c r="P588" s="42">
        <f t="shared" si="107"/>
        <v>4038</v>
      </c>
      <c r="Q588" s="42">
        <f t="shared" si="108"/>
        <v>4190</v>
      </c>
      <c r="V588" s="42">
        <f t="shared" si="104"/>
        <v>0</v>
      </c>
      <c r="W588" s="42"/>
      <c r="X588" s="42"/>
      <c r="Y588" s="42"/>
      <c r="Z588" s="42"/>
      <c r="AA588" s="42">
        <f t="shared" si="105"/>
        <v>0</v>
      </c>
      <c r="AB588" s="42"/>
      <c r="AC588" s="42"/>
      <c r="AD588" s="42"/>
    </row>
    <row r="589" spans="1:30" x14ac:dyDescent="0.3">
      <c r="A589" s="58">
        <f t="shared" si="101"/>
        <v>0</v>
      </c>
      <c r="B589" s="58" t="str">
        <f t="shared" si="102"/>
        <v>non</v>
      </c>
      <c r="C589" s="58" t="str">
        <f t="shared" si="100"/>
        <v>non</v>
      </c>
      <c r="D589" s="84"/>
      <c r="E589" s="20"/>
      <c r="F589" s="20"/>
      <c r="G589" s="20"/>
      <c r="H589" s="20"/>
      <c r="I589" s="20"/>
      <c r="J589" s="20"/>
      <c r="K589" s="23"/>
      <c r="L589" s="23"/>
      <c r="M589" s="23"/>
      <c r="N589" s="42">
        <f t="shared" si="103"/>
        <v>0</v>
      </c>
      <c r="O589" s="42">
        <f t="shared" si="106"/>
        <v>3928</v>
      </c>
      <c r="P589" s="42">
        <f t="shared" si="107"/>
        <v>4038</v>
      </c>
      <c r="Q589" s="42">
        <f t="shared" si="108"/>
        <v>4190</v>
      </c>
      <c r="V589" s="42">
        <f t="shared" si="104"/>
        <v>0</v>
      </c>
      <c r="W589" s="42"/>
      <c r="X589" s="42"/>
      <c r="Y589" s="42"/>
      <c r="Z589" s="42"/>
      <c r="AA589" s="42">
        <f t="shared" si="105"/>
        <v>0</v>
      </c>
      <c r="AB589" s="42"/>
      <c r="AC589" s="42"/>
      <c r="AD589" s="42"/>
    </row>
    <row r="590" spans="1:30" x14ac:dyDescent="0.3">
      <c r="A590" s="58">
        <f t="shared" si="101"/>
        <v>0</v>
      </c>
      <c r="B590" s="58" t="str">
        <f t="shared" si="102"/>
        <v>non</v>
      </c>
      <c r="C590" s="58" t="str">
        <f t="shared" si="100"/>
        <v>non</v>
      </c>
      <c r="D590" s="84"/>
      <c r="E590" s="20"/>
      <c r="F590" s="20"/>
      <c r="G590" s="20"/>
      <c r="H590" s="20"/>
      <c r="I590" s="20"/>
      <c r="J590" s="20"/>
      <c r="K590" s="23"/>
      <c r="L590" s="23"/>
      <c r="M590" s="23"/>
      <c r="N590" s="42">
        <f t="shared" si="103"/>
        <v>0</v>
      </c>
      <c r="O590" s="42">
        <f t="shared" si="106"/>
        <v>3928</v>
      </c>
      <c r="P590" s="42">
        <f t="shared" si="107"/>
        <v>4038</v>
      </c>
      <c r="Q590" s="42">
        <f t="shared" si="108"/>
        <v>4190</v>
      </c>
      <c r="V590" s="42">
        <f t="shared" si="104"/>
        <v>0</v>
      </c>
      <c r="W590" s="42"/>
      <c r="X590" s="42"/>
      <c r="Y590" s="42"/>
      <c r="Z590" s="42"/>
      <c r="AA590" s="42">
        <f t="shared" si="105"/>
        <v>0</v>
      </c>
      <c r="AB590" s="42"/>
      <c r="AC590" s="42"/>
      <c r="AD590" s="42"/>
    </row>
    <row r="591" spans="1:30" x14ac:dyDescent="0.3">
      <c r="A591" s="58">
        <f t="shared" si="101"/>
        <v>0</v>
      </c>
      <c r="B591" s="58" t="str">
        <f t="shared" si="102"/>
        <v>non</v>
      </c>
      <c r="C591" s="58" t="str">
        <f t="shared" si="100"/>
        <v>non</v>
      </c>
      <c r="D591" s="84"/>
      <c r="E591" s="20"/>
      <c r="F591" s="20"/>
      <c r="G591" s="20"/>
      <c r="H591" s="20"/>
      <c r="I591" s="20"/>
      <c r="J591" s="20"/>
      <c r="K591" s="23"/>
      <c r="L591" s="23"/>
      <c r="M591" s="23"/>
      <c r="N591" s="42">
        <f t="shared" si="103"/>
        <v>0</v>
      </c>
      <c r="O591" s="42">
        <f t="shared" si="106"/>
        <v>3928</v>
      </c>
      <c r="P591" s="42">
        <f t="shared" si="107"/>
        <v>4038</v>
      </c>
      <c r="Q591" s="42">
        <f t="shared" si="108"/>
        <v>4190</v>
      </c>
      <c r="V591" s="42">
        <f t="shared" si="104"/>
        <v>0</v>
      </c>
      <c r="W591" s="42"/>
      <c r="X591" s="42"/>
      <c r="Y591" s="42"/>
      <c r="Z591" s="42"/>
      <c r="AA591" s="42">
        <f t="shared" si="105"/>
        <v>0</v>
      </c>
      <c r="AB591" s="42"/>
      <c r="AC591" s="42"/>
      <c r="AD591" s="42"/>
    </row>
    <row r="592" spans="1:30" x14ac:dyDescent="0.3">
      <c r="A592" s="58">
        <f t="shared" si="101"/>
        <v>0</v>
      </c>
      <c r="B592" s="58" t="str">
        <f t="shared" si="102"/>
        <v>non</v>
      </c>
      <c r="C592" s="58" t="str">
        <f t="shared" si="100"/>
        <v>non</v>
      </c>
      <c r="D592" s="84"/>
      <c r="E592" s="20"/>
      <c r="F592" s="20"/>
      <c r="G592" s="20"/>
      <c r="H592" s="20"/>
      <c r="I592" s="20"/>
      <c r="J592" s="20"/>
      <c r="K592" s="23"/>
      <c r="L592" s="23"/>
      <c r="M592" s="23"/>
      <c r="N592" s="42">
        <f t="shared" si="103"/>
        <v>0</v>
      </c>
      <c r="O592" s="42">
        <f t="shared" si="106"/>
        <v>3928</v>
      </c>
      <c r="P592" s="42">
        <f t="shared" si="107"/>
        <v>4038</v>
      </c>
      <c r="Q592" s="42">
        <f t="shared" si="108"/>
        <v>4190</v>
      </c>
      <c r="V592" s="42">
        <f t="shared" si="104"/>
        <v>0</v>
      </c>
      <c r="W592" s="42"/>
      <c r="X592" s="42"/>
      <c r="Y592" s="42"/>
      <c r="Z592" s="42"/>
      <c r="AA592" s="42">
        <f t="shared" si="105"/>
        <v>0</v>
      </c>
      <c r="AB592" s="42"/>
      <c r="AC592" s="42"/>
      <c r="AD592" s="42"/>
    </row>
    <row r="593" spans="1:30" x14ac:dyDescent="0.3">
      <c r="A593" s="58">
        <f t="shared" si="101"/>
        <v>0</v>
      </c>
      <c r="B593" s="58" t="str">
        <f t="shared" si="102"/>
        <v>non</v>
      </c>
      <c r="C593" s="58" t="str">
        <f t="shared" si="100"/>
        <v>non</v>
      </c>
      <c r="D593" s="84"/>
      <c r="E593" s="20"/>
      <c r="F593" s="20"/>
      <c r="G593" s="20"/>
      <c r="H593" s="20"/>
      <c r="I593" s="20"/>
      <c r="J593" s="20"/>
      <c r="K593" s="23"/>
      <c r="L593" s="23"/>
      <c r="M593" s="23"/>
      <c r="N593" s="42">
        <f t="shared" si="103"/>
        <v>0</v>
      </c>
      <c r="O593" s="42">
        <f t="shared" si="106"/>
        <v>3928</v>
      </c>
      <c r="P593" s="42">
        <f t="shared" si="107"/>
        <v>4038</v>
      </c>
      <c r="Q593" s="42">
        <f t="shared" si="108"/>
        <v>4190</v>
      </c>
      <c r="V593" s="42">
        <f t="shared" si="104"/>
        <v>0</v>
      </c>
      <c r="W593" s="42"/>
      <c r="X593" s="42"/>
      <c r="Y593" s="42"/>
      <c r="Z593" s="42"/>
      <c r="AA593" s="42">
        <f t="shared" si="105"/>
        <v>0</v>
      </c>
      <c r="AB593" s="42"/>
      <c r="AC593" s="42"/>
      <c r="AD593" s="42"/>
    </row>
    <row r="594" spans="1:30" x14ac:dyDescent="0.3">
      <c r="A594" s="58">
        <f t="shared" si="101"/>
        <v>0</v>
      </c>
      <c r="B594" s="58" t="str">
        <f t="shared" si="102"/>
        <v>non</v>
      </c>
      <c r="C594" s="58" t="str">
        <f t="shared" si="100"/>
        <v>non</v>
      </c>
      <c r="D594" s="84"/>
      <c r="E594" s="20"/>
      <c r="F594" s="20"/>
      <c r="G594" s="20"/>
      <c r="H594" s="20"/>
      <c r="I594" s="20"/>
      <c r="J594" s="20"/>
      <c r="K594" s="23"/>
      <c r="L594" s="23"/>
      <c r="M594" s="23"/>
      <c r="N594" s="42">
        <f t="shared" si="103"/>
        <v>0</v>
      </c>
      <c r="O594" s="42">
        <f t="shared" si="106"/>
        <v>3928</v>
      </c>
      <c r="P594" s="42">
        <f t="shared" si="107"/>
        <v>4038</v>
      </c>
      <c r="Q594" s="42">
        <f t="shared" si="108"/>
        <v>4190</v>
      </c>
      <c r="V594" s="42">
        <f t="shared" si="104"/>
        <v>0</v>
      </c>
      <c r="W594" s="42"/>
      <c r="X594" s="42"/>
      <c r="Y594" s="42"/>
      <c r="Z594" s="42"/>
      <c r="AA594" s="42">
        <f t="shared" si="105"/>
        <v>0</v>
      </c>
      <c r="AB594" s="42"/>
      <c r="AC594" s="42"/>
      <c r="AD594" s="42"/>
    </row>
    <row r="595" spans="1:30" x14ac:dyDescent="0.3">
      <c r="A595" s="58">
        <f t="shared" si="101"/>
        <v>0</v>
      </c>
      <c r="B595" s="58" t="str">
        <f t="shared" si="102"/>
        <v>non</v>
      </c>
      <c r="C595" s="58" t="str">
        <f t="shared" si="100"/>
        <v>non</v>
      </c>
      <c r="D595" s="84"/>
      <c r="E595" s="20"/>
      <c r="F595" s="20"/>
      <c r="G595" s="20"/>
      <c r="H595" s="20"/>
      <c r="I595" s="20"/>
      <c r="J595" s="20"/>
      <c r="K595" s="23"/>
      <c r="L595" s="23"/>
      <c r="M595" s="23"/>
      <c r="N595" s="42">
        <f t="shared" si="103"/>
        <v>0</v>
      </c>
      <c r="O595" s="42">
        <f t="shared" si="106"/>
        <v>3928</v>
      </c>
      <c r="P595" s="42">
        <f t="shared" si="107"/>
        <v>4038</v>
      </c>
      <c r="Q595" s="42">
        <f t="shared" si="108"/>
        <v>4190</v>
      </c>
      <c r="V595" s="42">
        <f t="shared" si="104"/>
        <v>0</v>
      </c>
      <c r="W595" s="42"/>
      <c r="X595" s="42"/>
      <c r="Y595" s="42"/>
      <c r="Z595" s="42"/>
      <c r="AA595" s="42">
        <f t="shared" si="105"/>
        <v>0</v>
      </c>
      <c r="AB595" s="42"/>
      <c r="AC595" s="42"/>
      <c r="AD595" s="42"/>
    </row>
    <row r="596" spans="1:30" x14ac:dyDescent="0.3">
      <c r="A596" s="58">
        <f t="shared" si="101"/>
        <v>0</v>
      </c>
      <c r="B596" s="58" t="str">
        <f t="shared" si="102"/>
        <v>non</v>
      </c>
      <c r="C596" s="58" t="str">
        <f t="shared" si="100"/>
        <v>non</v>
      </c>
      <c r="D596" s="84"/>
      <c r="E596" s="20"/>
      <c r="F596" s="20"/>
      <c r="G596" s="20"/>
      <c r="H596" s="20"/>
      <c r="I596" s="20"/>
      <c r="J596" s="20"/>
      <c r="K596" s="23"/>
      <c r="L596" s="23"/>
      <c r="M596" s="23"/>
      <c r="N596" s="42">
        <f t="shared" si="103"/>
        <v>0</v>
      </c>
      <c r="O596" s="42">
        <f t="shared" si="106"/>
        <v>3928</v>
      </c>
      <c r="P596" s="42">
        <f t="shared" si="107"/>
        <v>4038</v>
      </c>
      <c r="Q596" s="42">
        <f t="shared" si="108"/>
        <v>4190</v>
      </c>
      <c r="V596" s="42">
        <f t="shared" si="104"/>
        <v>0</v>
      </c>
      <c r="W596" s="42"/>
      <c r="X596" s="42"/>
      <c r="Y596" s="42"/>
      <c r="Z596" s="42"/>
      <c r="AA596" s="42">
        <f t="shared" si="105"/>
        <v>0</v>
      </c>
      <c r="AB596" s="42"/>
      <c r="AC596" s="42"/>
      <c r="AD596" s="42"/>
    </row>
    <row r="597" spans="1:30" x14ac:dyDescent="0.3">
      <c r="A597" s="58">
        <f t="shared" si="101"/>
        <v>0</v>
      </c>
      <c r="B597" s="58" t="str">
        <f t="shared" si="102"/>
        <v>non</v>
      </c>
      <c r="C597" s="58" t="str">
        <f t="shared" si="100"/>
        <v>non</v>
      </c>
      <c r="D597" s="84"/>
      <c r="E597" s="20"/>
      <c r="F597" s="20"/>
      <c r="G597" s="20"/>
      <c r="H597" s="20"/>
      <c r="I597" s="20"/>
      <c r="J597" s="20"/>
      <c r="K597" s="23"/>
      <c r="L597" s="23"/>
      <c r="M597" s="23"/>
      <c r="N597" s="42">
        <f t="shared" si="103"/>
        <v>0</v>
      </c>
      <c r="O597" s="42">
        <f t="shared" si="106"/>
        <v>3928</v>
      </c>
      <c r="P597" s="42">
        <f t="shared" si="107"/>
        <v>4038</v>
      </c>
      <c r="Q597" s="42">
        <f t="shared" si="108"/>
        <v>4190</v>
      </c>
      <c r="V597" s="42">
        <f t="shared" si="104"/>
        <v>0</v>
      </c>
      <c r="W597" s="42"/>
      <c r="X597" s="42"/>
      <c r="Y597" s="42"/>
      <c r="Z597" s="42"/>
      <c r="AA597" s="42">
        <f t="shared" si="105"/>
        <v>0</v>
      </c>
      <c r="AB597" s="42"/>
      <c r="AC597" s="42"/>
      <c r="AD597" s="42"/>
    </row>
    <row r="598" spans="1:30" x14ac:dyDescent="0.3">
      <c r="A598" s="58">
        <f t="shared" si="101"/>
        <v>0</v>
      </c>
      <c r="B598" s="58" t="str">
        <f t="shared" si="102"/>
        <v>non</v>
      </c>
      <c r="C598" s="58" t="str">
        <f t="shared" si="100"/>
        <v>non</v>
      </c>
      <c r="D598" s="84"/>
      <c r="E598" s="20"/>
      <c r="F598" s="20"/>
      <c r="G598" s="20"/>
      <c r="H598" s="20"/>
      <c r="I598" s="20"/>
      <c r="J598" s="20"/>
      <c r="K598" s="23"/>
      <c r="L598" s="23"/>
      <c r="M598" s="23"/>
      <c r="N598" s="42">
        <f t="shared" si="103"/>
        <v>0</v>
      </c>
      <c r="O598" s="42">
        <f t="shared" si="106"/>
        <v>3928</v>
      </c>
      <c r="P598" s="42">
        <f t="shared" si="107"/>
        <v>4038</v>
      </c>
      <c r="Q598" s="42">
        <f t="shared" si="108"/>
        <v>4190</v>
      </c>
      <c r="V598" s="42">
        <f t="shared" si="104"/>
        <v>0</v>
      </c>
      <c r="W598" s="42"/>
      <c r="X598" s="42"/>
      <c r="Y598" s="42"/>
      <c r="Z598" s="42"/>
      <c r="AA598" s="42">
        <f t="shared" si="105"/>
        <v>0</v>
      </c>
      <c r="AB598" s="42"/>
      <c r="AC598" s="42"/>
      <c r="AD598" s="42"/>
    </row>
    <row r="599" spans="1:30" x14ac:dyDescent="0.3">
      <c r="A599" s="58">
        <f t="shared" si="101"/>
        <v>0</v>
      </c>
      <c r="B599" s="58" t="str">
        <f t="shared" si="102"/>
        <v>non</v>
      </c>
      <c r="C599" s="58" t="str">
        <f t="shared" si="100"/>
        <v>non</v>
      </c>
      <c r="D599" s="84"/>
      <c r="E599" s="20"/>
      <c r="F599" s="20"/>
      <c r="G599" s="20"/>
      <c r="H599" s="20"/>
      <c r="I599" s="20"/>
      <c r="J599" s="20"/>
      <c r="K599" s="23"/>
      <c r="L599" s="23"/>
      <c r="M599" s="23"/>
      <c r="N599" s="42">
        <f t="shared" si="103"/>
        <v>0</v>
      </c>
      <c r="O599" s="42">
        <f t="shared" si="106"/>
        <v>3928</v>
      </c>
      <c r="P599" s="42">
        <f t="shared" si="107"/>
        <v>4038</v>
      </c>
      <c r="Q599" s="42">
        <f t="shared" si="108"/>
        <v>4190</v>
      </c>
      <c r="V599" s="42">
        <f t="shared" si="104"/>
        <v>0</v>
      </c>
      <c r="W599" s="42"/>
      <c r="X599" s="42"/>
      <c r="Y599" s="42"/>
      <c r="Z599" s="42"/>
      <c r="AA599" s="42">
        <f t="shared" si="105"/>
        <v>0</v>
      </c>
      <c r="AB599" s="42"/>
      <c r="AC599" s="42"/>
      <c r="AD599" s="42"/>
    </row>
    <row r="600" spans="1:30" x14ac:dyDescent="0.3">
      <c r="A600" s="58">
        <f t="shared" si="101"/>
        <v>0</v>
      </c>
      <c r="B600" s="58" t="str">
        <f t="shared" si="102"/>
        <v>non</v>
      </c>
      <c r="C600" s="58" t="str">
        <f t="shared" si="100"/>
        <v>non</v>
      </c>
      <c r="D600" s="84"/>
      <c r="E600" s="20"/>
      <c r="F600" s="20"/>
      <c r="G600" s="20"/>
      <c r="H600" s="20"/>
      <c r="I600" s="20"/>
      <c r="J600" s="20"/>
      <c r="K600" s="23"/>
      <c r="L600" s="23"/>
      <c r="M600" s="23"/>
      <c r="N600" s="42">
        <f t="shared" si="103"/>
        <v>0</v>
      </c>
      <c r="O600" s="42">
        <f t="shared" si="106"/>
        <v>3928</v>
      </c>
      <c r="P600" s="42">
        <f t="shared" si="107"/>
        <v>4038</v>
      </c>
      <c r="Q600" s="42">
        <f t="shared" si="108"/>
        <v>4190</v>
      </c>
      <c r="V600" s="42">
        <f t="shared" si="104"/>
        <v>0</v>
      </c>
      <c r="W600" s="42"/>
      <c r="X600" s="42"/>
      <c r="Y600" s="42"/>
      <c r="Z600" s="42"/>
      <c r="AA600" s="42">
        <f t="shared" si="105"/>
        <v>0</v>
      </c>
      <c r="AB600" s="42"/>
      <c r="AC600" s="42"/>
      <c r="AD600" s="42"/>
    </row>
    <row r="601" spans="1:30" x14ac:dyDescent="0.3">
      <c r="A601" s="58">
        <f t="shared" si="101"/>
        <v>0</v>
      </c>
      <c r="B601" s="58" t="str">
        <f t="shared" si="102"/>
        <v>non</v>
      </c>
      <c r="C601" s="58" t="str">
        <f t="shared" si="100"/>
        <v>non</v>
      </c>
      <c r="D601" s="84"/>
      <c r="E601" s="20"/>
      <c r="F601" s="20"/>
      <c r="G601" s="20"/>
      <c r="H601" s="20"/>
      <c r="I601" s="20"/>
      <c r="J601" s="20"/>
      <c r="K601" s="23"/>
      <c r="L601" s="23"/>
      <c r="M601" s="23"/>
      <c r="N601" s="42">
        <f t="shared" si="103"/>
        <v>0</v>
      </c>
      <c r="O601" s="42">
        <f t="shared" si="106"/>
        <v>3928</v>
      </c>
      <c r="P601" s="42">
        <f t="shared" si="107"/>
        <v>4038</v>
      </c>
      <c r="Q601" s="42">
        <f t="shared" si="108"/>
        <v>4190</v>
      </c>
      <c r="V601" s="42">
        <f t="shared" si="104"/>
        <v>0</v>
      </c>
      <c r="W601" s="42"/>
      <c r="X601" s="42"/>
      <c r="Y601" s="42"/>
      <c r="Z601" s="42"/>
      <c r="AA601" s="42">
        <f t="shared" si="105"/>
        <v>0</v>
      </c>
      <c r="AB601" s="42"/>
      <c r="AC601" s="42"/>
      <c r="AD601" s="42"/>
    </row>
    <row r="602" spans="1:30" x14ac:dyDescent="0.3">
      <c r="A602" s="58">
        <f t="shared" si="101"/>
        <v>0</v>
      </c>
      <c r="B602" s="58" t="str">
        <f t="shared" si="102"/>
        <v>non</v>
      </c>
      <c r="C602" s="58" t="str">
        <f t="shared" si="100"/>
        <v>non</v>
      </c>
      <c r="D602" s="84"/>
      <c r="E602" s="20"/>
      <c r="F602" s="20"/>
      <c r="G602" s="20"/>
      <c r="H602" s="20"/>
      <c r="I602" s="20"/>
      <c r="J602" s="20"/>
      <c r="K602" s="23"/>
      <c r="L602" s="23"/>
      <c r="M602" s="23"/>
      <c r="N602" s="42">
        <f t="shared" si="103"/>
        <v>0</v>
      </c>
      <c r="O602" s="42">
        <f t="shared" si="106"/>
        <v>3928</v>
      </c>
      <c r="P602" s="42">
        <f t="shared" si="107"/>
        <v>4038</v>
      </c>
      <c r="Q602" s="42">
        <f t="shared" si="108"/>
        <v>4190</v>
      </c>
      <c r="V602" s="42">
        <f t="shared" si="104"/>
        <v>0</v>
      </c>
      <c r="W602" s="42"/>
      <c r="X602" s="42"/>
      <c r="Y602" s="42"/>
      <c r="Z602" s="42"/>
      <c r="AA602" s="42">
        <f t="shared" si="105"/>
        <v>0</v>
      </c>
      <c r="AB602" s="42"/>
      <c r="AC602" s="42"/>
      <c r="AD602" s="42"/>
    </row>
    <row r="603" spans="1:30" x14ac:dyDescent="0.3">
      <c r="A603" s="58">
        <f t="shared" si="101"/>
        <v>0</v>
      </c>
      <c r="B603" s="58" t="str">
        <f t="shared" si="102"/>
        <v>non</v>
      </c>
      <c r="C603" s="58" t="str">
        <f t="shared" si="100"/>
        <v>non</v>
      </c>
      <c r="D603" s="84"/>
      <c r="E603" s="20"/>
      <c r="F603" s="20"/>
      <c r="G603" s="20"/>
      <c r="H603" s="20"/>
      <c r="I603" s="20"/>
      <c r="J603" s="20"/>
      <c r="K603" s="23"/>
      <c r="L603" s="23"/>
      <c r="M603" s="23"/>
      <c r="N603" s="42">
        <f t="shared" si="103"/>
        <v>0</v>
      </c>
      <c r="O603" s="42">
        <f t="shared" si="106"/>
        <v>3928</v>
      </c>
      <c r="P603" s="42">
        <f t="shared" si="107"/>
        <v>4038</v>
      </c>
      <c r="Q603" s="42">
        <f t="shared" si="108"/>
        <v>4190</v>
      </c>
      <c r="V603" s="42">
        <f t="shared" si="104"/>
        <v>0</v>
      </c>
      <c r="W603" s="42"/>
      <c r="X603" s="42"/>
      <c r="Y603" s="42"/>
      <c r="Z603" s="42"/>
      <c r="AA603" s="42">
        <f t="shared" si="105"/>
        <v>0</v>
      </c>
      <c r="AB603" s="42"/>
      <c r="AC603" s="42"/>
      <c r="AD603" s="42"/>
    </row>
    <row r="604" spans="1:30" x14ac:dyDescent="0.3">
      <c r="A604" s="58">
        <f t="shared" si="101"/>
        <v>0</v>
      </c>
      <c r="B604" s="58" t="str">
        <f t="shared" si="102"/>
        <v>non</v>
      </c>
      <c r="C604" s="58" t="str">
        <f t="shared" si="100"/>
        <v>non</v>
      </c>
      <c r="D604" s="84"/>
      <c r="E604" s="20"/>
      <c r="F604" s="20"/>
      <c r="G604" s="20"/>
      <c r="H604" s="20"/>
      <c r="I604" s="20"/>
      <c r="J604" s="20"/>
      <c r="K604" s="23"/>
      <c r="L604" s="23"/>
      <c r="M604" s="23"/>
      <c r="N604" s="42">
        <f t="shared" si="103"/>
        <v>0</v>
      </c>
      <c r="O604" s="42">
        <f t="shared" si="106"/>
        <v>3928</v>
      </c>
      <c r="P604" s="42">
        <f t="shared" si="107"/>
        <v>4038</v>
      </c>
      <c r="Q604" s="42">
        <f t="shared" si="108"/>
        <v>4190</v>
      </c>
      <c r="V604" s="42">
        <f t="shared" si="104"/>
        <v>0</v>
      </c>
      <c r="W604" s="42"/>
      <c r="X604" s="42"/>
      <c r="Y604" s="42"/>
      <c r="Z604" s="42"/>
      <c r="AA604" s="42">
        <f t="shared" si="105"/>
        <v>0</v>
      </c>
      <c r="AB604" s="42"/>
      <c r="AC604" s="42"/>
      <c r="AD604" s="42"/>
    </row>
    <row r="605" spans="1:30" x14ac:dyDescent="0.3">
      <c r="A605" s="58">
        <f t="shared" si="101"/>
        <v>0</v>
      </c>
      <c r="B605" s="58" t="str">
        <f t="shared" si="102"/>
        <v>non</v>
      </c>
      <c r="C605" s="58" t="str">
        <f t="shared" si="100"/>
        <v>non</v>
      </c>
      <c r="D605" s="84"/>
      <c r="E605" s="20"/>
      <c r="F605" s="20"/>
      <c r="G605" s="20"/>
      <c r="H605" s="20"/>
      <c r="I605" s="20"/>
      <c r="J605" s="20"/>
      <c r="K605" s="23"/>
      <c r="L605" s="23"/>
      <c r="M605" s="23"/>
      <c r="N605" s="42">
        <f t="shared" si="103"/>
        <v>0</v>
      </c>
      <c r="O605" s="42">
        <f t="shared" si="106"/>
        <v>3928</v>
      </c>
      <c r="P605" s="42">
        <f t="shared" si="107"/>
        <v>4038</v>
      </c>
      <c r="Q605" s="42">
        <f t="shared" si="108"/>
        <v>4190</v>
      </c>
      <c r="V605" s="42">
        <f t="shared" si="104"/>
        <v>0</v>
      </c>
      <c r="W605" s="42"/>
      <c r="X605" s="42"/>
      <c r="Y605" s="42"/>
      <c r="Z605" s="42"/>
      <c r="AA605" s="42">
        <f t="shared" si="105"/>
        <v>0</v>
      </c>
      <c r="AB605" s="42"/>
      <c r="AC605" s="42"/>
      <c r="AD605" s="42"/>
    </row>
    <row r="606" spans="1:30" x14ac:dyDescent="0.3">
      <c r="A606" s="58">
        <f t="shared" si="101"/>
        <v>0</v>
      </c>
      <c r="B606" s="58" t="str">
        <f t="shared" si="102"/>
        <v>non</v>
      </c>
      <c r="C606" s="58" t="str">
        <f t="shared" si="100"/>
        <v>non</v>
      </c>
      <c r="D606" s="84"/>
      <c r="E606" s="20"/>
      <c r="F606" s="20"/>
      <c r="G606" s="20"/>
      <c r="H606" s="20"/>
      <c r="I606" s="20"/>
      <c r="J606" s="20"/>
      <c r="K606" s="23"/>
      <c r="L606" s="23"/>
      <c r="M606" s="23"/>
      <c r="N606" s="42">
        <f t="shared" si="103"/>
        <v>0</v>
      </c>
      <c r="O606" s="42">
        <f t="shared" si="106"/>
        <v>3928</v>
      </c>
      <c r="P606" s="42">
        <f t="shared" si="107"/>
        <v>4038</v>
      </c>
      <c r="Q606" s="42">
        <f t="shared" si="108"/>
        <v>4190</v>
      </c>
      <c r="V606" s="42">
        <f t="shared" si="104"/>
        <v>0</v>
      </c>
      <c r="W606" s="42"/>
      <c r="X606" s="42"/>
      <c r="Y606" s="42"/>
      <c r="Z606" s="42"/>
      <c r="AA606" s="42">
        <f t="shared" si="105"/>
        <v>0</v>
      </c>
      <c r="AB606" s="42"/>
      <c r="AC606" s="42"/>
      <c r="AD606" s="42"/>
    </row>
    <row r="607" spans="1:30" x14ac:dyDescent="0.3">
      <c r="A607" s="58">
        <f t="shared" si="101"/>
        <v>0</v>
      </c>
      <c r="B607" s="58" t="str">
        <f t="shared" si="102"/>
        <v>non</v>
      </c>
      <c r="C607" s="58" t="str">
        <f t="shared" si="100"/>
        <v>non</v>
      </c>
      <c r="D607" s="84"/>
      <c r="E607" s="20"/>
      <c r="F607" s="20"/>
      <c r="G607" s="20"/>
      <c r="H607" s="20"/>
      <c r="I607" s="20"/>
      <c r="J607" s="20"/>
      <c r="K607" s="23"/>
      <c r="L607" s="23"/>
      <c r="M607" s="23"/>
      <c r="N607" s="42">
        <f t="shared" si="103"/>
        <v>0</v>
      </c>
      <c r="O607" s="42">
        <f t="shared" si="106"/>
        <v>3928</v>
      </c>
      <c r="P607" s="42">
        <f t="shared" si="107"/>
        <v>4038</v>
      </c>
      <c r="Q607" s="42">
        <f t="shared" si="108"/>
        <v>4190</v>
      </c>
      <c r="V607" s="42">
        <f t="shared" si="104"/>
        <v>0</v>
      </c>
      <c r="W607" s="42"/>
      <c r="X607" s="42"/>
      <c r="Y607" s="42"/>
      <c r="Z607" s="42"/>
      <c r="AA607" s="42">
        <f t="shared" si="105"/>
        <v>0</v>
      </c>
      <c r="AB607" s="42"/>
      <c r="AC607" s="42"/>
      <c r="AD607" s="42"/>
    </row>
    <row r="608" spans="1:30" x14ac:dyDescent="0.3">
      <c r="A608" s="58">
        <f t="shared" si="101"/>
        <v>0</v>
      </c>
      <c r="B608" s="58" t="str">
        <f t="shared" si="102"/>
        <v>non</v>
      </c>
      <c r="C608" s="58" t="str">
        <f t="shared" si="100"/>
        <v>non</v>
      </c>
      <c r="D608" s="84"/>
      <c r="E608" s="20"/>
      <c r="F608" s="20"/>
      <c r="G608" s="20"/>
      <c r="H608" s="20"/>
      <c r="I608" s="20"/>
      <c r="J608" s="20"/>
      <c r="K608" s="23"/>
      <c r="L608" s="23"/>
      <c r="M608" s="23"/>
      <c r="N608" s="42">
        <f t="shared" si="103"/>
        <v>0</v>
      </c>
      <c r="O608" s="42">
        <f t="shared" si="106"/>
        <v>3928</v>
      </c>
      <c r="P608" s="42">
        <f t="shared" si="107"/>
        <v>4038</v>
      </c>
      <c r="Q608" s="42">
        <f t="shared" si="108"/>
        <v>4190</v>
      </c>
      <c r="V608" s="42">
        <f t="shared" si="104"/>
        <v>0</v>
      </c>
      <c r="W608" s="42"/>
      <c r="X608" s="42"/>
      <c r="Y608" s="42"/>
      <c r="Z608" s="42"/>
      <c r="AA608" s="42">
        <f t="shared" si="105"/>
        <v>0</v>
      </c>
      <c r="AB608" s="42"/>
      <c r="AC608" s="42"/>
      <c r="AD608" s="42"/>
    </row>
    <row r="609" spans="1:30" x14ac:dyDescent="0.3">
      <c r="A609" s="58">
        <f t="shared" si="101"/>
        <v>0</v>
      </c>
      <c r="B609" s="58" t="str">
        <f t="shared" si="102"/>
        <v>non</v>
      </c>
      <c r="C609" s="58" t="str">
        <f t="shared" si="100"/>
        <v>non</v>
      </c>
      <c r="D609" s="84"/>
      <c r="E609" s="20"/>
      <c r="F609" s="20"/>
      <c r="G609" s="20"/>
      <c r="H609" s="20"/>
      <c r="I609" s="20"/>
      <c r="J609" s="20"/>
      <c r="K609" s="23"/>
      <c r="L609" s="23"/>
      <c r="M609" s="23"/>
      <c r="N609" s="42">
        <f t="shared" si="103"/>
        <v>0</v>
      </c>
      <c r="O609" s="42">
        <f t="shared" si="106"/>
        <v>3928</v>
      </c>
      <c r="P609" s="42">
        <f t="shared" si="107"/>
        <v>4038</v>
      </c>
      <c r="Q609" s="42">
        <f t="shared" si="108"/>
        <v>4190</v>
      </c>
      <c r="V609" s="42">
        <f t="shared" si="104"/>
        <v>0</v>
      </c>
      <c r="W609" s="42"/>
      <c r="X609" s="42"/>
      <c r="Y609" s="42"/>
      <c r="Z609" s="42"/>
      <c r="AA609" s="42">
        <f t="shared" si="105"/>
        <v>0</v>
      </c>
      <c r="AB609" s="42"/>
      <c r="AC609" s="42"/>
      <c r="AD609" s="42"/>
    </row>
    <row r="610" spans="1:30" x14ac:dyDescent="0.3">
      <c r="A610" s="58">
        <f t="shared" si="101"/>
        <v>0</v>
      </c>
      <c r="B610" s="58" t="str">
        <f t="shared" si="102"/>
        <v>non</v>
      </c>
      <c r="C610" s="58" t="str">
        <f t="shared" si="100"/>
        <v>non</v>
      </c>
      <c r="D610" s="84"/>
      <c r="E610" s="20"/>
      <c r="F610" s="20"/>
      <c r="G610" s="20"/>
      <c r="H610" s="20"/>
      <c r="I610" s="20"/>
      <c r="J610" s="20"/>
      <c r="K610" s="23"/>
      <c r="L610" s="23"/>
      <c r="M610" s="23"/>
      <c r="N610" s="42">
        <f t="shared" si="103"/>
        <v>0</v>
      </c>
      <c r="O610" s="42">
        <f t="shared" si="106"/>
        <v>3928</v>
      </c>
      <c r="P610" s="42">
        <f t="shared" si="107"/>
        <v>4038</v>
      </c>
      <c r="Q610" s="42">
        <f t="shared" si="108"/>
        <v>4190</v>
      </c>
      <c r="V610" s="42">
        <f t="shared" si="104"/>
        <v>0</v>
      </c>
      <c r="W610" s="42"/>
      <c r="X610" s="42"/>
      <c r="Y610" s="42"/>
      <c r="Z610" s="42"/>
      <c r="AA610" s="42">
        <f t="shared" si="105"/>
        <v>0</v>
      </c>
      <c r="AB610" s="42"/>
      <c r="AC610" s="42"/>
      <c r="AD610" s="42"/>
    </row>
    <row r="611" spans="1:30" x14ac:dyDescent="0.3">
      <c r="A611" s="58">
        <f t="shared" si="101"/>
        <v>0</v>
      </c>
      <c r="B611" s="58" t="str">
        <f t="shared" si="102"/>
        <v>non</v>
      </c>
      <c r="C611" s="58" t="str">
        <f t="shared" si="100"/>
        <v>non</v>
      </c>
      <c r="D611" s="84"/>
      <c r="E611" s="20"/>
      <c r="F611" s="20"/>
      <c r="G611" s="20"/>
      <c r="H611" s="20"/>
      <c r="I611" s="20"/>
      <c r="J611" s="20"/>
      <c r="K611" s="23"/>
      <c r="L611" s="23"/>
      <c r="M611" s="23"/>
      <c r="N611" s="42">
        <f t="shared" si="103"/>
        <v>0</v>
      </c>
      <c r="O611" s="42">
        <f t="shared" si="106"/>
        <v>3928</v>
      </c>
      <c r="P611" s="42">
        <f t="shared" si="107"/>
        <v>4038</v>
      </c>
      <c r="Q611" s="42">
        <f t="shared" si="108"/>
        <v>4190</v>
      </c>
      <c r="V611" s="42">
        <f t="shared" si="104"/>
        <v>0</v>
      </c>
      <c r="W611" s="42"/>
      <c r="X611" s="42"/>
      <c r="Y611" s="42"/>
      <c r="Z611" s="42"/>
      <c r="AA611" s="42">
        <f t="shared" si="105"/>
        <v>0</v>
      </c>
      <c r="AB611" s="42"/>
      <c r="AC611" s="42"/>
      <c r="AD611" s="42"/>
    </row>
    <row r="612" spans="1:30" x14ac:dyDescent="0.3">
      <c r="A612" s="58">
        <f t="shared" si="101"/>
        <v>0</v>
      </c>
      <c r="B612" s="58" t="str">
        <f t="shared" si="102"/>
        <v>non</v>
      </c>
      <c r="C612" s="58" t="str">
        <f t="shared" si="100"/>
        <v>non</v>
      </c>
      <c r="D612" s="84"/>
      <c r="E612" s="20"/>
      <c r="F612" s="20"/>
      <c r="G612" s="20"/>
      <c r="H612" s="20"/>
      <c r="I612" s="20"/>
      <c r="J612" s="20"/>
      <c r="K612" s="23"/>
      <c r="L612" s="23"/>
      <c r="M612" s="23"/>
      <c r="N612" s="42">
        <f t="shared" si="103"/>
        <v>0</v>
      </c>
      <c r="O612" s="42">
        <f t="shared" si="106"/>
        <v>3928</v>
      </c>
      <c r="P612" s="42">
        <f t="shared" si="107"/>
        <v>4038</v>
      </c>
      <c r="Q612" s="42">
        <f t="shared" si="108"/>
        <v>4190</v>
      </c>
      <c r="V612" s="42">
        <f t="shared" si="104"/>
        <v>0</v>
      </c>
      <c r="W612" s="42"/>
      <c r="X612" s="42"/>
      <c r="Y612" s="42"/>
      <c r="Z612" s="42"/>
      <c r="AA612" s="42">
        <f t="shared" si="105"/>
        <v>0</v>
      </c>
      <c r="AB612" s="42"/>
      <c r="AC612" s="42"/>
      <c r="AD612" s="42"/>
    </row>
    <row r="613" spans="1:30" x14ac:dyDescent="0.3">
      <c r="A613" s="58">
        <f t="shared" si="101"/>
        <v>0</v>
      </c>
      <c r="B613" s="58" t="str">
        <f t="shared" si="102"/>
        <v>non</v>
      </c>
      <c r="C613" s="58" t="str">
        <f t="shared" si="100"/>
        <v>non</v>
      </c>
      <c r="D613" s="84"/>
      <c r="E613" s="20"/>
      <c r="F613" s="20"/>
      <c r="G613" s="20"/>
      <c r="H613" s="20"/>
      <c r="I613" s="20"/>
      <c r="J613" s="20"/>
      <c r="K613" s="23"/>
      <c r="L613" s="23"/>
      <c r="M613" s="23"/>
      <c r="N613" s="42">
        <f t="shared" si="103"/>
        <v>0</v>
      </c>
      <c r="O613" s="42">
        <f t="shared" si="106"/>
        <v>3928</v>
      </c>
      <c r="P613" s="42">
        <f t="shared" si="107"/>
        <v>4038</v>
      </c>
      <c r="Q613" s="42">
        <f t="shared" si="108"/>
        <v>4190</v>
      </c>
      <c r="V613" s="42">
        <f t="shared" si="104"/>
        <v>0</v>
      </c>
      <c r="W613" s="42"/>
      <c r="X613" s="42"/>
      <c r="Y613" s="42"/>
      <c r="Z613" s="42"/>
      <c r="AA613" s="42">
        <f t="shared" si="105"/>
        <v>0</v>
      </c>
      <c r="AB613" s="42"/>
      <c r="AC613" s="42"/>
      <c r="AD613" s="42"/>
    </row>
    <row r="614" spans="1:30" x14ac:dyDescent="0.3">
      <c r="A614" s="58">
        <f t="shared" si="101"/>
        <v>0</v>
      </c>
      <c r="B614" s="58" t="str">
        <f t="shared" si="102"/>
        <v>non</v>
      </c>
      <c r="C614" s="58" t="str">
        <f t="shared" ref="C614:C677" si="109">IF(F614=F515,"non","oui")</f>
        <v>non</v>
      </c>
      <c r="D614" s="84"/>
      <c r="E614" s="20"/>
      <c r="F614" s="20"/>
      <c r="G614" s="20"/>
      <c r="H614" s="20"/>
      <c r="I614" s="20"/>
      <c r="J614" s="20"/>
      <c r="K614" s="23"/>
      <c r="L614" s="23"/>
      <c r="M614" s="23"/>
      <c r="N614" s="42">
        <f t="shared" si="103"/>
        <v>0</v>
      </c>
      <c r="O614" s="42">
        <f t="shared" si="106"/>
        <v>3928</v>
      </c>
      <c r="P614" s="42">
        <f t="shared" si="107"/>
        <v>4038</v>
      </c>
      <c r="Q614" s="42">
        <f t="shared" si="108"/>
        <v>4190</v>
      </c>
      <c r="V614" s="42">
        <f t="shared" si="104"/>
        <v>0</v>
      </c>
      <c r="W614" s="42"/>
      <c r="X614" s="42"/>
      <c r="Y614" s="42"/>
      <c r="Z614" s="42"/>
      <c r="AA614" s="42">
        <f t="shared" si="105"/>
        <v>0</v>
      </c>
      <c r="AB614" s="42"/>
      <c r="AC614" s="42"/>
      <c r="AD614" s="42"/>
    </row>
    <row r="615" spans="1:30" x14ac:dyDescent="0.3">
      <c r="A615" s="58">
        <f t="shared" si="101"/>
        <v>0</v>
      </c>
      <c r="B615" s="58" t="str">
        <f t="shared" si="102"/>
        <v>non</v>
      </c>
      <c r="C615" s="58" t="str">
        <f t="shared" si="109"/>
        <v>non</v>
      </c>
      <c r="D615" s="84"/>
      <c r="E615" s="20"/>
      <c r="F615" s="20"/>
      <c r="G615" s="20"/>
      <c r="H615" s="20"/>
      <c r="I615" s="20"/>
      <c r="J615" s="20"/>
      <c r="K615" s="23"/>
      <c r="L615" s="23"/>
      <c r="M615" s="23"/>
      <c r="N615" s="42">
        <f t="shared" si="103"/>
        <v>0</v>
      </c>
      <c r="O615" s="42">
        <f t="shared" si="106"/>
        <v>3928</v>
      </c>
      <c r="P615" s="42">
        <f t="shared" si="107"/>
        <v>4038</v>
      </c>
      <c r="Q615" s="42">
        <f t="shared" si="108"/>
        <v>4190</v>
      </c>
      <c r="V615" s="42">
        <f t="shared" si="104"/>
        <v>0</v>
      </c>
      <c r="W615" s="42"/>
      <c r="X615" s="42"/>
      <c r="Y615" s="42"/>
      <c r="Z615" s="42"/>
      <c r="AA615" s="42">
        <f t="shared" si="105"/>
        <v>0</v>
      </c>
      <c r="AB615" s="42"/>
      <c r="AC615" s="42"/>
      <c r="AD615" s="42"/>
    </row>
    <row r="616" spans="1:30" x14ac:dyDescent="0.3">
      <c r="A616" s="58">
        <f t="shared" si="101"/>
        <v>0</v>
      </c>
      <c r="B616" s="58" t="str">
        <f t="shared" si="102"/>
        <v>non</v>
      </c>
      <c r="C616" s="58" t="str">
        <f t="shared" si="109"/>
        <v>non</v>
      </c>
      <c r="D616" s="84"/>
      <c r="E616" s="20"/>
      <c r="F616" s="20"/>
      <c r="G616" s="20"/>
      <c r="H616" s="20"/>
      <c r="I616" s="20"/>
      <c r="J616" s="20"/>
      <c r="K616" s="23"/>
      <c r="L616" s="23"/>
      <c r="M616" s="23"/>
      <c r="N616" s="42">
        <f t="shared" si="103"/>
        <v>0</v>
      </c>
      <c r="O616" s="42">
        <f t="shared" si="106"/>
        <v>3928</v>
      </c>
      <c r="P616" s="42">
        <f t="shared" si="107"/>
        <v>4038</v>
      </c>
      <c r="Q616" s="42">
        <f t="shared" si="108"/>
        <v>4190</v>
      </c>
      <c r="V616" s="42">
        <f t="shared" si="104"/>
        <v>0</v>
      </c>
      <c r="W616" s="42"/>
      <c r="X616" s="42"/>
      <c r="Y616" s="42"/>
      <c r="Z616" s="42"/>
      <c r="AA616" s="42">
        <f t="shared" si="105"/>
        <v>0</v>
      </c>
      <c r="AB616" s="42"/>
      <c r="AC616" s="42"/>
      <c r="AD616" s="42"/>
    </row>
    <row r="617" spans="1:30" x14ac:dyDescent="0.3">
      <c r="A617" s="58">
        <f t="shared" si="101"/>
        <v>0</v>
      </c>
      <c r="B617" s="58" t="str">
        <f t="shared" si="102"/>
        <v>non</v>
      </c>
      <c r="C617" s="58" t="str">
        <f t="shared" si="109"/>
        <v>non</v>
      </c>
      <c r="D617" s="84"/>
      <c r="E617" s="20"/>
      <c r="F617" s="20"/>
      <c r="G617" s="20"/>
      <c r="H617" s="20"/>
      <c r="I617" s="20"/>
      <c r="J617" s="20"/>
      <c r="K617" s="23"/>
      <c r="L617" s="23"/>
      <c r="M617" s="23"/>
      <c r="N617" s="42">
        <f t="shared" si="103"/>
        <v>0</v>
      </c>
      <c r="O617" s="42">
        <f t="shared" si="106"/>
        <v>3928</v>
      </c>
      <c r="P617" s="42">
        <f t="shared" si="107"/>
        <v>4038</v>
      </c>
      <c r="Q617" s="42">
        <f t="shared" si="108"/>
        <v>4190</v>
      </c>
      <c r="V617" s="42">
        <f t="shared" si="104"/>
        <v>0</v>
      </c>
      <c r="W617" s="42"/>
      <c r="X617" s="42"/>
      <c r="Y617" s="42"/>
      <c r="Z617" s="42"/>
      <c r="AA617" s="42">
        <f t="shared" si="105"/>
        <v>0</v>
      </c>
      <c r="AB617" s="42"/>
      <c r="AC617" s="42"/>
      <c r="AD617" s="42"/>
    </row>
    <row r="618" spans="1:30" x14ac:dyDescent="0.3">
      <c r="A618" s="58">
        <f t="shared" si="101"/>
        <v>0</v>
      </c>
      <c r="B618" s="58" t="str">
        <f t="shared" si="102"/>
        <v>non</v>
      </c>
      <c r="C618" s="58" t="str">
        <f t="shared" si="109"/>
        <v>non</v>
      </c>
      <c r="D618" s="84"/>
      <c r="E618" s="20"/>
      <c r="F618" s="20"/>
      <c r="G618" s="20"/>
      <c r="H618" s="20"/>
      <c r="I618" s="20"/>
      <c r="J618" s="20"/>
      <c r="K618" s="23"/>
      <c r="L618" s="23"/>
      <c r="M618" s="23"/>
      <c r="N618" s="42">
        <f t="shared" si="103"/>
        <v>0</v>
      </c>
      <c r="O618" s="42">
        <f t="shared" si="106"/>
        <v>3928</v>
      </c>
      <c r="P618" s="42">
        <f t="shared" si="107"/>
        <v>4038</v>
      </c>
      <c r="Q618" s="42">
        <f t="shared" si="108"/>
        <v>4190</v>
      </c>
      <c r="V618" s="42">
        <f t="shared" si="104"/>
        <v>0</v>
      </c>
      <c r="W618" s="42"/>
      <c r="X618" s="42"/>
      <c r="Y618" s="42"/>
      <c r="Z618" s="42"/>
      <c r="AA618" s="42">
        <f t="shared" si="105"/>
        <v>0</v>
      </c>
      <c r="AB618" s="42"/>
      <c r="AC618" s="42"/>
      <c r="AD618" s="42"/>
    </row>
    <row r="619" spans="1:30" x14ac:dyDescent="0.3">
      <c r="A619" s="58">
        <f t="shared" si="101"/>
        <v>0</v>
      </c>
      <c r="B619" s="58" t="str">
        <f t="shared" si="102"/>
        <v>non</v>
      </c>
      <c r="C619" s="58" t="str">
        <f t="shared" si="109"/>
        <v>non</v>
      </c>
      <c r="D619" s="84"/>
      <c r="E619" s="20"/>
      <c r="F619" s="20"/>
      <c r="G619" s="20"/>
      <c r="H619" s="20"/>
      <c r="I619" s="20"/>
      <c r="J619" s="20"/>
      <c r="K619" s="23"/>
      <c r="L619" s="23"/>
      <c r="M619" s="23"/>
      <c r="N619" s="42">
        <f t="shared" si="103"/>
        <v>0</v>
      </c>
      <c r="O619" s="42">
        <f t="shared" si="106"/>
        <v>3928</v>
      </c>
      <c r="P619" s="42">
        <f t="shared" si="107"/>
        <v>4038</v>
      </c>
      <c r="Q619" s="42">
        <f t="shared" si="108"/>
        <v>4190</v>
      </c>
      <c r="V619" s="42">
        <f t="shared" si="104"/>
        <v>0</v>
      </c>
      <c r="W619" s="42"/>
      <c r="X619" s="42"/>
      <c r="Y619" s="42"/>
      <c r="Z619" s="42"/>
      <c r="AA619" s="42">
        <f t="shared" si="105"/>
        <v>0</v>
      </c>
      <c r="AB619" s="42"/>
      <c r="AC619" s="42"/>
      <c r="AD619" s="42"/>
    </row>
    <row r="620" spans="1:30" x14ac:dyDescent="0.3">
      <c r="A620" s="58">
        <f t="shared" si="101"/>
        <v>0</v>
      </c>
      <c r="B620" s="58" t="str">
        <f t="shared" si="102"/>
        <v>non</v>
      </c>
      <c r="C620" s="58" t="str">
        <f t="shared" si="109"/>
        <v>non</v>
      </c>
      <c r="D620" s="84"/>
      <c r="E620" s="20"/>
      <c r="F620" s="20"/>
      <c r="G620" s="20"/>
      <c r="H620" s="20"/>
      <c r="I620" s="20"/>
      <c r="J620" s="20"/>
      <c r="K620" s="23"/>
      <c r="L620" s="23"/>
      <c r="M620" s="23"/>
      <c r="N620" s="42">
        <f t="shared" si="103"/>
        <v>0</v>
      </c>
      <c r="O620" s="42">
        <f t="shared" si="106"/>
        <v>3928</v>
      </c>
      <c r="P620" s="42">
        <f t="shared" si="107"/>
        <v>4038</v>
      </c>
      <c r="Q620" s="42">
        <f t="shared" si="108"/>
        <v>4190</v>
      </c>
      <c r="V620" s="42">
        <f t="shared" si="104"/>
        <v>0</v>
      </c>
      <c r="W620" s="42"/>
      <c r="X620" s="42"/>
      <c r="Y620" s="42"/>
      <c r="Z620" s="42"/>
      <c r="AA620" s="42">
        <f t="shared" si="105"/>
        <v>0</v>
      </c>
      <c r="AB620" s="42"/>
      <c r="AC620" s="42"/>
      <c r="AD620" s="42"/>
    </row>
    <row r="621" spans="1:30" x14ac:dyDescent="0.3">
      <c r="A621" s="58">
        <f t="shared" si="101"/>
        <v>0</v>
      </c>
      <c r="B621" s="58" t="str">
        <f t="shared" si="102"/>
        <v>non</v>
      </c>
      <c r="C621" s="58" t="str">
        <f t="shared" si="109"/>
        <v>non</v>
      </c>
      <c r="D621" s="84"/>
      <c r="E621" s="20"/>
      <c r="F621" s="20"/>
      <c r="G621" s="20"/>
      <c r="H621" s="20"/>
      <c r="I621" s="20"/>
      <c r="J621" s="20"/>
      <c r="K621" s="23"/>
      <c r="L621" s="23"/>
      <c r="M621" s="23"/>
      <c r="N621" s="42">
        <f t="shared" si="103"/>
        <v>0</v>
      </c>
      <c r="O621" s="42">
        <f t="shared" si="106"/>
        <v>3928</v>
      </c>
      <c r="P621" s="42">
        <f t="shared" si="107"/>
        <v>4038</v>
      </c>
      <c r="Q621" s="42">
        <f t="shared" si="108"/>
        <v>4190</v>
      </c>
      <c r="V621" s="42">
        <f t="shared" si="104"/>
        <v>0</v>
      </c>
      <c r="W621" s="42"/>
      <c r="X621" s="42"/>
      <c r="Y621" s="42"/>
      <c r="Z621" s="42"/>
      <c r="AA621" s="42">
        <f t="shared" si="105"/>
        <v>0</v>
      </c>
      <c r="AB621" s="42"/>
      <c r="AC621" s="42"/>
      <c r="AD621" s="42"/>
    </row>
    <row r="622" spans="1:30" x14ac:dyDescent="0.3">
      <c r="A622" s="58">
        <f t="shared" si="101"/>
        <v>0</v>
      </c>
      <c r="B622" s="58" t="str">
        <f t="shared" si="102"/>
        <v>non</v>
      </c>
      <c r="C622" s="58" t="str">
        <f t="shared" si="109"/>
        <v>non</v>
      </c>
      <c r="D622" s="84"/>
      <c r="E622" s="20"/>
      <c r="F622" s="20"/>
      <c r="G622" s="20"/>
      <c r="H622" s="20"/>
      <c r="I622" s="20"/>
      <c r="J622" s="20"/>
      <c r="K622" s="23"/>
      <c r="L622" s="23"/>
      <c r="M622" s="23"/>
      <c r="N622" s="42">
        <f t="shared" si="103"/>
        <v>0</v>
      </c>
      <c r="O622" s="42">
        <f t="shared" si="106"/>
        <v>3928</v>
      </c>
      <c r="P622" s="42">
        <f t="shared" si="107"/>
        <v>4038</v>
      </c>
      <c r="Q622" s="42">
        <f t="shared" si="108"/>
        <v>4190</v>
      </c>
      <c r="V622" s="42">
        <f t="shared" si="104"/>
        <v>0</v>
      </c>
      <c r="W622" s="42"/>
      <c r="X622" s="42"/>
      <c r="Y622" s="42"/>
      <c r="Z622" s="42"/>
      <c r="AA622" s="42">
        <f t="shared" si="105"/>
        <v>0</v>
      </c>
      <c r="AB622" s="42"/>
      <c r="AC622" s="42"/>
      <c r="AD622" s="42"/>
    </row>
    <row r="623" spans="1:30" x14ac:dyDescent="0.3">
      <c r="A623" s="58">
        <f t="shared" si="101"/>
        <v>0</v>
      </c>
      <c r="B623" s="58" t="str">
        <f t="shared" si="102"/>
        <v>non</v>
      </c>
      <c r="C623" s="58" t="str">
        <f t="shared" si="109"/>
        <v>non</v>
      </c>
      <c r="D623" s="84"/>
      <c r="E623" s="20"/>
      <c r="F623" s="20"/>
      <c r="G623" s="20"/>
      <c r="H623" s="20"/>
      <c r="I623" s="20"/>
      <c r="J623" s="20"/>
      <c r="K623" s="23"/>
      <c r="L623" s="23"/>
      <c r="M623" s="23"/>
      <c r="N623" s="42">
        <f t="shared" si="103"/>
        <v>0</v>
      </c>
      <c r="O623" s="42">
        <f t="shared" si="106"/>
        <v>3928</v>
      </c>
      <c r="P623" s="42">
        <f t="shared" si="107"/>
        <v>4038</v>
      </c>
      <c r="Q623" s="42">
        <f t="shared" si="108"/>
        <v>4190</v>
      </c>
      <c r="V623" s="42">
        <f t="shared" si="104"/>
        <v>0</v>
      </c>
      <c r="W623" s="42"/>
      <c r="X623" s="42"/>
      <c r="Y623" s="42"/>
      <c r="Z623" s="42"/>
      <c r="AA623" s="42">
        <f t="shared" si="105"/>
        <v>0</v>
      </c>
      <c r="AB623" s="42"/>
      <c r="AC623" s="42"/>
      <c r="AD623" s="42"/>
    </row>
    <row r="624" spans="1:30" x14ac:dyDescent="0.3">
      <c r="A624" s="58">
        <f t="shared" si="101"/>
        <v>0</v>
      </c>
      <c r="B624" s="58" t="str">
        <f t="shared" si="102"/>
        <v>non</v>
      </c>
      <c r="C624" s="58" t="str">
        <f t="shared" si="109"/>
        <v>non</v>
      </c>
      <c r="D624" s="84"/>
      <c r="E624" s="20"/>
      <c r="F624" s="20"/>
      <c r="G624" s="20"/>
      <c r="H624" s="20"/>
      <c r="I624" s="20"/>
      <c r="J624" s="20"/>
      <c r="K624" s="23"/>
      <c r="L624" s="23"/>
      <c r="M624" s="23"/>
      <c r="N624" s="42">
        <f t="shared" si="103"/>
        <v>0</v>
      </c>
      <c r="O624" s="42">
        <f t="shared" si="106"/>
        <v>3928</v>
      </c>
      <c r="P624" s="42">
        <f t="shared" si="107"/>
        <v>4038</v>
      </c>
      <c r="Q624" s="42">
        <f t="shared" si="108"/>
        <v>4190</v>
      </c>
      <c r="V624" s="42">
        <f t="shared" si="104"/>
        <v>0</v>
      </c>
      <c r="W624" s="42"/>
      <c r="X624" s="42"/>
      <c r="Y624" s="42"/>
      <c r="Z624" s="42"/>
      <c r="AA624" s="42">
        <f t="shared" si="105"/>
        <v>0</v>
      </c>
      <c r="AB624" s="42"/>
      <c r="AC624" s="42"/>
      <c r="AD624" s="42"/>
    </row>
    <row r="625" spans="1:30" x14ac:dyDescent="0.3">
      <c r="A625" s="58">
        <f t="shared" si="101"/>
        <v>0</v>
      </c>
      <c r="B625" s="58" t="str">
        <f t="shared" si="102"/>
        <v>non</v>
      </c>
      <c r="C625" s="58" t="str">
        <f t="shared" si="109"/>
        <v>non</v>
      </c>
      <c r="D625" s="84"/>
      <c r="E625" s="20"/>
      <c r="F625" s="20"/>
      <c r="G625" s="20"/>
      <c r="H625" s="20"/>
      <c r="I625" s="20"/>
      <c r="J625" s="20"/>
      <c r="K625" s="23"/>
      <c r="L625" s="23"/>
      <c r="M625" s="23"/>
      <c r="N625" s="42">
        <f t="shared" si="103"/>
        <v>0</v>
      </c>
      <c r="O625" s="42">
        <f>SUM($K$2:$K$1001)</f>
        <v>3928</v>
      </c>
      <c r="P625" s="42">
        <f>SUM($L$2:$L$1001)</f>
        <v>4038</v>
      </c>
      <c r="Q625" s="42">
        <f>SUM($M$2:$M$1001)</f>
        <v>4190</v>
      </c>
      <c r="V625" s="42">
        <f t="shared" si="104"/>
        <v>0</v>
      </c>
      <c r="W625" s="42"/>
      <c r="X625" s="42"/>
      <c r="Y625" s="42"/>
      <c r="Z625" s="42"/>
      <c r="AA625" s="42">
        <f t="shared" si="105"/>
        <v>0</v>
      </c>
      <c r="AB625" s="42"/>
      <c r="AC625" s="42"/>
      <c r="AD625" s="42"/>
    </row>
    <row r="626" spans="1:30" x14ac:dyDescent="0.3">
      <c r="A626" s="58">
        <f t="shared" si="101"/>
        <v>0</v>
      </c>
      <c r="B626" s="58" t="str">
        <f t="shared" si="102"/>
        <v>non</v>
      </c>
      <c r="C626" s="58" t="str">
        <f t="shared" si="109"/>
        <v>non</v>
      </c>
      <c r="D626" s="84"/>
      <c r="E626" s="20"/>
      <c r="F626" s="20"/>
      <c r="G626" s="20"/>
      <c r="H626" s="20"/>
      <c r="I626" s="20"/>
      <c r="J626" s="20"/>
      <c r="K626" s="23"/>
      <c r="L626" s="23"/>
      <c r="M626" s="23"/>
      <c r="N626" s="42">
        <f t="shared" si="103"/>
        <v>0</v>
      </c>
      <c r="O626" s="42">
        <f t="shared" ref="O626:O689" si="110">SUM($K$2:$K$1001)</f>
        <v>3928</v>
      </c>
      <c r="P626" s="42">
        <f t="shared" ref="P626:P689" si="111">SUM($L$2:$L$1001)</f>
        <v>4038</v>
      </c>
      <c r="Q626" s="42">
        <f t="shared" ref="Q626:Q689" si="112">SUM($M$2:$M$1001)</f>
        <v>4190</v>
      </c>
      <c r="V626" s="42">
        <f t="shared" si="104"/>
        <v>0</v>
      </c>
      <c r="W626" s="42"/>
      <c r="X626" s="42"/>
      <c r="Y626" s="42"/>
      <c r="Z626" s="42"/>
      <c r="AA626" s="42">
        <f t="shared" si="105"/>
        <v>0</v>
      </c>
      <c r="AB626" s="42"/>
      <c r="AC626" s="42"/>
      <c r="AD626" s="42"/>
    </row>
    <row r="627" spans="1:30" x14ac:dyDescent="0.3">
      <c r="A627" s="58">
        <f t="shared" si="101"/>
        <v>0</v>
      </c>
      <c r="B627" s="58" t="str">
        <f t="shared" si="102"/>
        <v>non</v>
      </c>
      <c r="C627" s="58" t="str">
        <f t="shared" si="109"/>
        <v>non</v>
      </c>
      <c r="D627" s="84"/>
      <c r="E627" s="20"/>
      <c r="F627" s="20"/>
      <c r="G627" s="20"/>
      <c r="H627" s="20"/>
      <c r="I627" s="20"/>
      <c r="J627" s="20"/>
      <c r="K627" s="23"/>
      <c r="L627" s="23"/>
      <c r="M627" s="23"/>
      <c r="N627" s="42">
        <f t="shared" si="103"/>
        <v>0</v>
      </c>
      <c r="O627" s="42">
        <f t="shared" si="110"/>
        <v>3928</v>
      </c>
      <c r="P627" s="42">
        <f t="shared" si="111"/>
        <v>4038</v>
      </c>
      <c r="Q627" s="42">
        <f t="shared" si="112"/>
        <v>4190</v>
      </c>
      <c r="V627" s="42">
        <f t="shared" si="104"/>
        <v>0</v>
      </c>
      <c r="W627" s="42"/>
      <c r="X627" s="42"/>
      <c r="Y627" s="42"/>
      <c r="Z627" s="42"/>
      <c r="AA627" s="42">
        <f t="shared" si="105"/>
        <v>0</v>
      </c>
      <c r="AB627" s="42"/>
      <c r="AC627" s="42"/>
      <c r="AD627" s="42"/>
    </row>
    <row r="628" spans="1:30" x14ac:dyDescent="0.3">
      <c r="A628" s="58">
        <f t="shared" si="101"/>
        <v>0</v>
      </c>
      <c r="B628" s="58" t="str">
        <f t="shared" si="102"/>
        <v>non</v>
      </c>
      <c r="C628" s="58" t="str">
        <f t="shared" si="109"/>
        <v>non</v>
      </c>
      <c r="D628" s="84"/>
      <c r="E628" s="20"/>
      <c r="F628" s="20"/>
      <c r="G628" s="20"/>
      <c r="H628" s="20"/>
      <c r="I628" s="20"/>
      <c r="J628" s="20"/>
      <c r="K628" s="23"/>
      <c r="L628" s="23"/>
      <c r="M628" s="23"/>
      <c r="N628" s="42">
        <f t="shared" si="103"/>
        <v>0</v>
      </c>
      <c r="O628" s="42">
        <f t="shared" si="110"/>
        <v>3928</v>
      </c>
      <c r="P628" s="42">
        <f t="shared" si="111"/>
        <v>4038</v>
      </c>
      <c r="Q628" s="42">
        <f t="shared" si="112"/>
        <v>4190</v>
      </c>
      <c r="V628" s="42">
        <f t="shared" si="104"/>
        <v>0</v>
      </c>
      <c r="W628" s="42"/>
      <c r="X628" s="42"/>
      <c r="Y628" s="42"/>
      <c r="Z628" s="42"/>
      <c r="AA628" s="42">
        <f t="shared" si="105"/>
        <v>0</v>
      </c>
      <c r="AB628" s="42"/>
      <c r="AC628" s="42"/>
      <c r="AD628" s="42"/>
    </row>
    <row r="629" spans="1:30" x14ac:dyDescent="0.3">
      <c r="A629" s="58">
        <f t="shared" si="101"/>
        <v>0</v>
      </c>
      <c r="B629" s="58" t="str">
        <f t="shared" si="102"/>
        <v>non</v>
      </c>
      <c r="C629" s="58" t="str">
        <f t="shared" si="109"/>
        <v>non</v>
      </c>
      <c r="D629" s="84"/>
      <c r="E629" s="20"/>
      <c r="F629" s="20"/>
      <c r="G629" s="20"/>
      <c r="H629" s="20"/>
      <c r="I629" s="20"/>
      <c r="J629" s="20"/>
      <c r="K629" s="23"/>
      <c r="L629" s="23"/>
      <c r="M629" s="23"/>
      <c r="N629" s="42">
        <f t="shared" si="103"/>
        <v>0</v>
      </c>
      <c r="O629" s="42">
        <f t="shared" si="110"/>
        <v>3928</v>
      </c>
      <c r="P629" s="42">
        <f t="shared" si="111"/>
        <v>4038</v>
      </c>
      <c r="Q629" s="42">
        <f t="shared" si="112"/>
        <v>4190</v>
      </c>
      <c r="V629" s="42">
        <f t="shared" si="104"/>
        <v>0</v>
      </c>
      <c r="W629" s="42"/>
      <c r="X629" s="42"/>
      <c r="Y629" s="42"/>
      <c r="Z629" s="42"/>
      <c r="AA629" s="42">
        <f t="shared" si="105"/>
        <v>0</v>
      </c>
      <c r="AB629" s="42"/>
      <c r="AC629" s="42"/>
      <c r="AD629" s="42"/>
    </row>
    <row r="630" spans="1:30" x14ac:dyDescent="0.3">
      <c r="A630" s="58">
        <f t="shared" si="101"/>
        <v>0</v>
      </c>
      <c r="B630" s="58" t="str">
        <f t="shared" si="102"/>
        <v>non</v>
      </c>
      <c r="C630" s="58" t="str">
        <f t="shared" si="109"/>
        <v>non</v>
      </c>
      <c r="D630" s="84"/>
      <c r="E630" s="20"/>
      <c r="F630" s="20"/>
      <c r="G630" s="20"/>
      <c r="H630" s="20"/>
      <c r="I630" s="20"/>
      <c r="J630" s="20"/>
      <c r="K630" s="23"/>
      <c r="L630" s="23"/>
      <c r="M630" s="23"/>
      <c r="N630" s="42">
        <f t="shared" si="103"/>
        <v>0</v>
      </c>
      <c r="O630" s="42">
        <f t="shared" si="110"/>
        <v>3928</v>
      </c>
      <c r="P630" s="42">
        <f t="shared" si="111"/>
        <v>4038</v>
      </c>
      <c r="Q630" s="42">
        <f t="shared" si="112"/>
        <v>4190</v>
      </c>
      <c r="V630" s="42">
        <f t="shared" si="104"/>
        <v>0</v>
      </c>
      <c r="W630" s="42"/>
      <c r="X630" s="42"/>
      <c r="Y630" s="42"/>
      <c r="Z630" s="42"/>
      <c r="AA630" s="42">
        <f t="shared" si="105"/>
        <v>0</v>
      </c>
      <c r="AB630" s="42"/>
      <c r="AC630" s="42"/>
      <c r="AD630" s="42"/>
    </row>
    <row r="631" spans="1:30" x14ac:dyDescent="0.3">
      <c r="A631" s="58">
        <f t="shared" si="101"/>
        <v>0</v>
      </c>
      <c r="B631" s="58" t="str">
        <f t="shared" si="102"/>
        <v>non</v>
      </c>
      <c r="C631" s="58" t="str">
        <f t="shared" si="109"/>
        <v>non</v>
      </c>
      <c r="D631" s="84"/>
      <c r="E631" s="20"/>
      <c r="F631" s="20"/>
      <c r="G631" s="20"/>
      <c r="H631" s="20"/>
      <c r="I631" s="20"/>
      <c r="J631" s="20"/>
      <c r="K631" s="23"/>
      <c r="L631" s="23"/>
      <c r="M631" s="23"/>
      <c r="N631" s="42">
        <f t="shared" si="103"/>
        <v>0</v>
      </c>
      <c r="O631" s="42">
        <f t="shared" si="110"/>
        <v>3928</v>
      </c>
      <c r="P631" s="42">
        <f t="shared" si="111"/>
        <v>4038</v>
      </c>
      <c r="Q631" s="42">
        <f t="shared" si="112"/>
        <v>4190</v>
      </c>
      <c r="V631" s="42">
        <f t="shared" si="104"/>
        <v>0</v>
      </c>
      <c r="W631" s="42"/>
      <c r="X631" s="42"/>
      <c r="Y631" s="42"/>
      <c r="Z631" s="42"/>
      <c r="AA631" s="42">
        <f t="shared" si="105"/>
        <v>0</v>
      </c>
      <c r="AB631" s="42"/>
      <c r="AC631" s="42"/>
      <c r="AD631" s="42"/>
    </row>
    <row r="632" spans="1:30" x14ac:dyDescent="0.3">
      <c r="A632" s="58">
        <f t="shared" si="101"/>
        <v>0</v>
      </c>
      <c r="B632" s="58" t="str">
        <f t="shared" si="102"/>
        <v>non</v>
      </c>
      <c r="C632" s="58" t="str">
        <f t="shared" si="109"/>
        <v>non</v>
      </c>
      <c r="D632" s="84"/>
      <c r="E632" s="20"/>
      <c r="F632" s="20"/>
      <c r="G632" s="20"/>
      <c r="H632" s="20"/>
      <c r="I632" s="20"/>
      <c r="J632" s="20"/>
      <c r="K632" s="23"/>
      <c r="L632" s="23"/>
      <c r="M632" s="23"/>
      <c r="N632" s="42">
        <f t="shared" si="103"/>
        <v>0</v>
      </c>
      <c r="O632" s="42">
        <f t="shared" si="110"/>
        <v>3928</v>
      </c>
      <c r="P632" s="42">
        <f t="shared" si="111"/>
        <v>4038</v>
      </c>
      <c r="Q632" s="42">
        <f t="shared" si="112"/>
        <v>4190</v>
      </c>
      <c r="V632" s="42">
        <f t="shared" si="104"/>
        <v>0</v>
      </c>
      <c r="W632" s="42"/>
      <c r="X632" s="42"/>
      <c r="Y632" s="42"/>
      <c r="Z632" s="42"/>
      <c r="AA632" s="42">
        <f t="shared" si="105"/>
        <v>0</v>
      </c>
      <c r="AB632" s="42"/>
      <c r="AC632" s="42"/>
      <c r="AD632" s="42"/>
    </row>
    <row r="633" spans="1:30" x14ac:dyDescent="0.3">
      <c r="A633" s="58">
        <f t="shared" si="101"/>
        <v>0</v>
      </c>
      <c r="B633" s="58" t="str">
        <f t="shared" si="102"/>
        <v>non</v>
      </c>
      <c r="C633" s="58" t="str">
        <f t="shared" si="109"/>
        <v>non</v>
      </c>
      <c r="D633" s="84"/>
      <c r="E633" s="20"/>
      <c r="F633" s="20"/>
      <c r="G633" s="20"/>
      <c r="H633" s="20"/>
      <c r="I633" s="20"/>
      <c r="J633" s="20"/>
      <c r="K633" s="23"/>
      <c r="L633" s="23"/>
      <c r="M633" s="23"/>
      <c r="N633" s="42">
        <f t="shared" si="103"/>
        <v>0</v>
      </c>
      <c r="O633" s="42">
        <f t="shared" si="110"/>
        <v>3928</v>
      </c>
      <c r="P633" s="42">
        <f t="shared" si="111"/>
        <v>4038</v>
      </c>
      <c r="Q633" s="42">
        <f t="shared" si="112"/>
        <v>4190</v>
      </c>
      <c r="V633" s="42">
        <f t="shared" si="104"/>
        <v>0</v>
      </c>
      <c r="W633" s="42"/>
      <c r="X633" s="42"/>
      <c r="Y633" s="42"/>
      <c r="Z633" s="42"/>
      <c r="AA633" s="42">
        <f t="shared" si="105"/>
        <v>0</v>
      </c>
      <c r="AB633" s="42"/>
      <c r="AC633" s="42"/>
      <c r="AD633" s="42"/>
    </row>
    <row r="634" spans="1:30" x14ac:dyDescent="0.3">
      <c r="A634" s="58">
        <f t="shared" si="101"/>
        <v>0</v>
      </c>
      <c r="B634" s="58" t="str">
        <f t="shared" si="102"/>
        <v>non</v>
      </c>
      <c r="C634" s="58" t="str">
        <f t="shared" si="109"/>
        <v>non</v>
      </c>
      <c r="D634" s="84"/>
      <c r="E634" s="20"/>
      <c r="F634" s="20"/>
      <c r="G634" s="20"/>
      <c r="H634" s="20"/>
      <c r="I634" s="20"/>
      <c r="J634" s="20"/>
      <c r="K634" s="23"/>
      <c r="L634" s="23"/>
      <c r="M634" s="23"/>
      <c r="N634" s="42">
        <f t="shared" si="103"/>
        <v>0</v>
      </c>
      <c r="O634" s="42">
        <f t="shared" si="110"/>
        <v>3928</v>
      </c>
      <c r="P634" s="42">
        <f t="shared" si="111"/>
        <v>4038</v>
      </c>
      <c r="Q634" s="42">
        <f t="shared" si="112"/>
        <v>4190</v>
      </c>
      <c r="V634" s="42">
        <f t="shared" si="104"/>
        <v>0</v>
      </c>
      <c r="W634" s="42"/>
      <c r="X634" s="42"/>
      <c r="Y634" s="42"/>
      <c r="Z634" s="42"/>
      <c r="AA634" s="42">
        <f t="shared" si="105"/>
        <v>0</v>
      </c>
      <c r="AB634" s="42"/>
      <c r="AC634" s="42"/>
      <c r="AD634" s="42"/>
    </row>
    <row r="635" spans="1:30" x14ac:dyDescent="0.3">
      <c r="A635" s="58">
        <f t="shared" si="101"/>
        <v>0</v>
      </c>
      <c r="B635" s="58" t="str">
        <f t="shared" si="102"/>
        <v>non</v>
      </c>
      <c r="C635" s="58" t="str">
        <f t="shared" si="109"/>
        <v>non</v>
      </c>
      <c r="D635" s="84"/>
      <c r="E635" s="20"/>
      <c r="F635" s="20"/>
      <c r="G635" s="20"/>
      <c r="H635" s="20"/>
      <c r="I635" s="20"/>
      <c r="J635" s="20"/>
      <c r="K635" s="23"/>
      <c r="L635" s="23"/>
      <c r="M635" s="23"/>
      <c r="N635" s="42">
        <f t="shared" si="103"/>
        <v>0</v>
      </c>
      <c r="O635" s="42">
        <f t="shared" si="110"/>
        <v>3928</v>
      </c>
      <c r="P635" s="42">
        <f t="shared" si="111"/>
        <v>4038</v>
      </c>
      <c r="Q635" s="42">
        <f t="shared" si="112"/>
        <v>4190</v>
      </c>
      <c r="V635" s="42">
        <f t="shared" si="104"/>
        <v>0</v>
      </c>
      <c r="W635" s="42"/>
      <c r="X635" s="42"/>
      <c r="Y635" s="42"/>
      <c r="Z635" s="42"/>
      <c r="AA635" s="42">
        <f t="shared" si="105"/>
        <v>0</v>
      </c>
      <c r="AB635" s="42"/>
      <c r="AC635" s="42"/>
      <c r="AD635" s="42"/>
    </row>
    <row r="636" spans="1:30" x14ac:dyDescent="0.3">
      <c r="A636" s="58">
        <f t="shared" si="101"/>
        <v>0</v>
      </c>
      <c r="B636" s="58" t="str">
        <f t="shared" si="102"/>
        <v>non</v>
      </c>
      <c r="C636" s="58" t="str">
        <f t="shared" si="109"/>
        <v>non</v>
      </c>
      <c r="D636" s="84"/>
      <c r="E636" s="20"/>
      <c r="F636" s="20"/>
      <c r="G636" s="20"/>
      <c r="H636" s="20"/>
      <c r="I636" s="20"/>
      <c r="J636" s="20"/>
      <c r="K636" s="23"/>
      <c r="L636" s="23"/>
      <c r="M636" s="23"/>
      <c r="N636" s="42">
        <f t="shared" si="103"/>
        <v>0</v>
      </c>
      <c r="O636" s="42">
        <f t="shared" si="110"/>
        <v>3928</v>
      </c>
      <c r="P636" s="42">
        <f t="shared" si="111"/>
        <v>4038</v>
      </c>
      <c r="Q636" s="42">
        <f t="shared" si="112"/>
        <v>4190</v>
      </c>
      <c r="V636" s="42">
        <f t="shared" si="104"/>
        <v>0</v>
      </c>
      <c r="W636" s="42"/>
      <c r="X636" s="42"/>
      <c r="Y636" s="42"/>
      <c r="Z636" s="42"/>
      <c r="AA636" s="42">
        <f t="shared" si="105"/>
        <v>0</v>
      </c>
      <c r="AB636" s="42"/>
      <c r="AC636" s="42"/>
      <c r="AD636" s="42"/>
    </row>
    <row r="637" spans="1:30" x14ac:dyDescent="0.3">
      <c r="A637" s="58">
        <f t="shared" si="101"/>
        <v>0</v>
      </c>
      <c r="B637" s="58" t="str">
        <f t="shared" si="102"/>
        <v>non</v>
      </c>
      <c r="C637" s="58" t="str">
        <f t="shared" si="109"/>
        <v>non</v>
      </c>
      <c r="D637" s="84"/>
      <c r="E637" s="20"/>
      <c r="F637" s="20"/>
      <c r="G637" s="20"/>
      <c r="H637" s="20"/>
      <c r="I637" s="20"/>
      <c r="J637" s="20"/>
      <c r="K637" s="23"/>
      <c r="L637" s="23"/>
      <c r="M637" s="23"/>
      <c r="N637" s="42">
        <f t="shared" si="103"/>
        <v>0</v>
      </c>
      <c r="O637" s="42">
        <f t="shared" si="110"/>
        <v>3928</v>
      </c>
      <c r="P637" s="42">
        <f t="shared" si="111"/>
        <v>4038</v>
      </c>
      <c r="Q637" s="42">
        <f t="shared" si="112"/>
        <v>4190</v>
      </c>
      <c r="V637" s="42">
        <f t="shared" si="104"/>
        <v>0</v>
      </c>
      <c r="W637" s="42"/>
      <c r="X637" s="42"/>
      <c r="Y637" s="42"/>
      <c r="Z637" s="42"/>
      <c r="AA637" s="42">
        <f t="shared" si="105"/>
        <v>0</v>
      </c>
      <c r="AB637" s="42"/>
      <c r="AC637" s="42"/>
      <c r="AD637" s="42"/>
    </row>
    <row r="638" spans="1:30" x14ac:dyDescent="0.3">
      <c r="A638" s="58">
        <f t="shared" si="101"/>
        <v>0</v>
      </c>
      <c r="B638" s="58" t="str">
        <f t="shared" si="102"/>
        <v>non</v>
      </c>
      <c r="C638" s="58" t="str">
        <f t="shared" si="109"/>
        <v>non</v>
      </c>
      <c r="D638" s="84"/>
      <c r="E638" s="20"/>
      <c r="F638" s="20"/>
      <c r="G638" s="20"/>
      <c r="H638" s="20"/>
      <c r="I638" s="20"/>
      <c r="J638" s="20"/>
      <c r="K638" s="23"/>
      <c r="L638" s="23"/>
      <c r="M638" s="23"/>
      <c r="N638" s="42">
        <f t="shared" si="103"/>
        <v>0</v>
      </c>
      <c r="O638" s="42">
        <f t="shared" si="110"/>
        <v>3928</v>
      </c>
      <c r="P638" s="42">
        <f t="shared" si="111"/>
        <v>4038</v>
      </c>
      <c r="Q638" s="42">
        <f t="shared" si="112"/>
        <v>4190</v>
      </c>
      <c r="V638" s="42">
        <f t="shared" si="104"/>
        <v>0</v>
      </c>
      <c r="W638" s="42"/>
      <c r="X638" s="42"/>
      <c r="Y638" s="42"/>
      <c r="Z638" s="42"/>
      <c r="AA638" s="42">
        <f t="shared" si="105"/>
        <v>0</v>
      </c>
      <c r="AB638" s="42"/>
      <c r="AC638" s="42"/>
      <c r="AD638" s="42"/>
    </row>
    <row r="639" spans="1:30" x14ac:dyDescent="0.3">
      <c r="A639" s="58">
        <f t="shared" si="101"/>
        <v>0</v>
      </c>
      <c r="B639" s="58" t="str">
        <f t="shared" si="102"/>
        <v>non</v>
      </c>
      <c r="C639" s="58" t="str">
        <f t="shared" si="109"/>
        <v>non</v>
      </c>
      <c r="D639" s="84"/>
      <c r="E639" s="20"/>
      <c r="F639" s="20"/>
      <c r="G639" s="20"/>
      <c r="H639" s="20"/>
      <c r="I639" s="20"/>
      <c r="J639" s="20"/>
      <c r="K639" s="23"/>
      <c r="L639" s="23"/>
      <c r="M639" s="23"/>
      <c r="N639" s="42">
        <f t="shared" si="103"/>
        <v>0</v>
      </c>
      <c r="O639" s="42">
        <f t="shared" si="110"/>
        <v>3928</v>
      </c>
      <c r="P639" s="42">
        <f t="shared" si="111"/>
        <v>4038</v>
      </c>
      <c r="Q639" s="42">
        <f t="shared" si="112"/>
        <v>4190</v>
      </c>
      <c r="V639" s="42">
        <f t="shared" si="104"/>
        <v>0</v>
      </c>
      <c r="W639" s="42"/>
      <c r="X639" s="42"/>
      <c r="Y639" s="42"/>
      <c r="Z639" s="42"/>
      <c r="AA639" s="42">
        <f t="shared" si="105"/>
        <v>0</v>
      </c>
      <c r="AB639" s="42"/>
      <c r="AC639" s="42"/>
      <c r="AD639" s="42"/>
    </row>
    <row r="640" spans="1:30" x14ac:dyDescent="0.3">
      <c r="A640" s="58">
        <f t="shared" si="101"/>
        <v>0</v>
      </c>
      <c r="B640" s="58" t="str">
        <f t="shared" si="102"/>
        <v>non</v>
      </c>
      <c r="C640" s="58" t="str">
        <f t="shared" si="109"/>
        <v>non</v>
      </c>
      <c r="D640" s="84"/>
      <c r="E640" s="20"/>
      <c r="F640" s="20"/>
      <c r="G640" s="20"/>
      <c r="H640" s="20"/>
      <c r="I640" s="20"/>
      <c r="J640" s="20"/>
      <c r="K640" s="23"/>
      <c r="L640" s="23"/>
      <c r="M640" s="23"/>
      <c r="N640" s="42">
        <f t="shared" si="103"/>
        <v>0</v>
      </c>
      <c r="O640" s="42">
        <f t="shared" si="110"/>
        <v>3928</v>
      </c>
      <c r="P640" s="42">
        <f t="shared" si="111"/>
        <v>4038</v>
      </c>
      <c r="Q640" s="42">
        <f t="shared" si="112"/>
        <v>4190</v>
      </c>
      <c r="V640" s="42">
        <f t="shared" si="104"/>
        <v>0</v>
      </c>
      <c r="W640" s="42"/>
      <c r="X640" s="42"/>
      <c r="Y640" s="42"/>
      <c r="Z640" s="42"/>
      <c r="AA640" s="42">
        <f t="shared" si="105"/>
        <v>0</v>
      </c>
      <c r="AB640" s="42"/>
      <c r="AC640" s="42"/>
      <c r="AD640" s="42"/>
    </row>
    <row r="641" spans="1:30" x14ac:dyDescent="0.3">
      <c r="A641" s="58">
        <f t="shared" si="101"/>
        <v>0</v>
      </c>
      <c r="B641" s="58" t="str">
        <f t="shared" si="102"/>
        <v>non</v>
      </c>
      <c r="C641" s="58" t="str">
        <f t="shared" si="109"/>
        <v>non</v>
      </c>
      <c r="D641" s="84"/>
      <c r="E641" s="20"/>
      <c r="F641" s="20"/>
      <c r="G641" s="20"/>
      <c r="H641" s="20"/>
      <c r="I641" s="20"/>
      <c r="J641" s="20"/>
      <c r="K641" s="23"/>
      <c r="L641" s="23"/>
      <c r="M641" s="23"/>
      <c r="N641" s="42">
        <f t="shared" si="103"/>
        <v>0</v>
      </c>
      <c r="O641" s="42">
        <f t="shared" si="110"/>
        <v>3928</v>
      </c>
      <c r="P641" s="42">
        <f t="shared" si="111"/>
        <v>4038</v>
      </c>
      <c r="Q641" s="42">
        <f t="shared" si="112"/>
        <v>4190</v>
      </c>
      <c r="V641" s="42">
        <f t="shared" si="104"/>
        <v>0</v>
      </c>
      <c r="W641" s="42"/>
      <c r="X641" s="42"/>
      <c r="Y641" s="42"/>
      <c r="Z641" s="42"/>
      <c r="AA641" s="42">
        <f t="shared" si="105"/>
        <v>0</v>
      </c>
      <c r="AB641" s="42"/>
      <c r="AC641" s="42"/>
      <c r="AD641" s="42"/>
    </row>
    <row r="642" spans="1:30" x14ac:dyDescent="0.3">
      <c r="A642" s="58">
        <f t="shared" si="101"/>
        <v>0</v>
      </c>
      <c r="B642" s="58" t="str">
        <f t="shared" si="102"/>
        <v>non</v>
      </c>
      <c r="C642" s="58" t="str">
        <f t="shared" si="109"/>
        <v>non</v>
      </c>
      <c r="D642" s="84"/>
      <c r="E642" s="20"/>
      <c r="F642" s="20"/>
      <c r="G642" s="20"/>
      <c r="H642" s="20"/>
      <c r="I642" s="20"/>
      <c r="J642" s="20"/>
      <c r="K642" s="23"/>
      <c r="L642" s="23"/>
      <c r="M642" s="23"/>
      <c r="N642" s="42">
        <f t="shared" si="103"/>
        <v>0</v>
      </c>
      <c r="O642" s="42">
        <f t="shared" si="110"/>
        <v>3928</v>
      </c>
      <c r="P642" s="42">
        <f t="shared" si="111"/>
        <v>4038</v>
      </c>
      <c r="Q642" s="42">
        <f t="shared" si="112"/>
        <v>4190</v>
      </c>
      <c r="V642" s="42">
        <f t="shared" si="104"/>
        <v>0</v>
      </c>
      <c r="W642" s="42"/>
      <c r="X642" s="42"/>
      <c r="Y642" s="42"/>
      <c r="Z642" s="42"/>
      <c r="AA642" s="42">
        <f t="shared" si="105"/>
        <v>0</v>
      </c>
      <c r="AB642" s="42"/>
      <c r="AC642" s="42"/>
      <c r="AD642" s="42"/>
    </row>
    <row r="643" spans="1:30" x14ac:dyDescent="0.3">
      <c r="A643" s="58">
        <f t="shared" ref="A643:A706" si="113">F643*1000+G643</f>
        <v>0</v>
      </c>
      <c r="B643" s="58" t="str">
        <f t="shared" ref="B643:B685" si="114">IF(H643=H640,"non","oui")</f>
        <v>non</v>
      </c>
      <c r="C643" s="58" t="str">
        <f t="shared" si="109"/>
        <v>non</v>
      </c>
      <c r="D643" s="84"/>
      <c r="E643" s="20"/>
      <c r="F643" s="20"/>
      <c r="G643" s="20"/>
      <c r="H643" s="20"/>
      <c r="I643" s="20"/>
      <c r="J643" s="20"/>
      <c r="K643" s="23"/>
      <c r="L643" s="23"/>
      <c r="M643" s="23"/>
      <c r="N643" s="42">
        <f t="shared" ref="N643:N706" si="115">IF($T$5=F643,G643," ")</f>
        <v>0</v>
      </c>
      <c r="O643" s="42">
        <f t="shared" si="110"/>
        <v>3928</v>
      </c>
      <c r="P643" s="42">
        <f t="shared" si="111"/>
        <v>4038</v>
      </c>
      <c r="Q643" s="42">
        <f t="shared" si="112"/>
        <v>4190</v>
      </c>
      <c r="V643" s="42">
        <f t="shared" ref="V643:V706" si="116">IF(G654=12,F643,0)</f>
        <v>0</v>
      </c>
      <c r="W643" s="42"/>
      <c r="X643" s="42"/>
      <c r="Y643" s="42"/>
      <c r="Z643" s="42"/>
      <c r="AA643" s="42">
        <f t="shared" ref="AA643:AA706" si="117">IF(AND(G643=1,G654&lt;&gt;12),F643,0)</f>
        <v>0</v>
      </c>
      <c r="AB643" s="42"/>
      <c r="AC643" s="42"/>
      <c r="AD643" s="42"/>
    </row>
    <row r="644" spans="1:30" x14ac:dyDescent="0.3">
      <c r="A644" s="58">
        <f t="shared" si="113"/>
        <v>0</v>
      </c>
      <c r="B644" s="58" t="str">
        <f t="shared" si="114"/>
        <v>non</v>
      </c>
      <c r="C644" s="58" t="str">
        <f t="shared" si="109"/>
        <v>non</v>
      </c>
      <c r="D644" s="84"/>
      <c r="E644" s="20"/>
      <c r="F644" s="20"/>
      <c r="G644" s="20"/>
      <c r="H644" s="20"/>
      <c r="I644" s="20"/>
      <c r="J644" s="20"/>
      <c r="K644" s="23"/>
      <c r="L644" s="23"/>
      <c r="M644" s="23"/>
      <c r="N644" s="42">
        <f t="shared" si="115"/>
        <v>0</v>
      </c>
      <c r="O644" s="42">
        <f t="shared" si="110"/>
        <v>3928</v>
      </c>
      <c r="P644" s="42">
        <f t="shared" si="111"/>
        <v>4038</v>
      </c>
      <c r="Q644" s="42">
        <f t="shared" si="112"/>
        <v>4190</v>
      </c>
      <c r="V644" s="42">
        <f t="shared" si="116"/>
        <v>0</v>
      </c>
      <c r="W644" s="42"/>
      <c r="X644" s="42"/>
      <c r="Y644" s="42"/>
      <c r="Z644" s="42"/>
      <c r="AA644" s="42">
        <f t="shared" si="117"/>
        <v>0</v>
      </c>
      <c r="AB644" s="42"/>
      <c r="AC644" s="42"/>
      <c r="AD644" s="42"/>
    </row>
    <row r="645" spans="1:30" x14ac:dyDescent="0.3">
      <c r="A645" s="58">
        <f t="shared" si="113"/>
        <v>0</v>
      </c>
      <c r="B645" s="58" t="str">
        <f t="shared" si="114"/>
        <v>non</v>
      </c>
      <c r="C645" s="58" t="str">
        <f t="shared" si="109"/>
        <v>non</v>
      </c>
      <c r="D645" s="84"/>
      <c r="E645" s="20"/>
      <c r="F645" s="20"/>
      <c r="G645" s="20"/>
      <c r="H645" s="20"/>
      <c r="I645" s="20"/>
      <c r="J645" s="20"/>
      <c r="K645" s="23"/>
      <c r="L645" s="23"/>
      <c r="M645" s="23"/>
      <c r="N645" s="42">
        <f t="shared" si="115"/>
        <v>0</v>
      </c>
      <c r="O645" s="42">
        <f t="shared" si="110"/>
        <v>3928</v>
      </c>
      <c r="P645" s="42">
        <f t="shared" si="111"/>
        <v>4038</v>
      </c>
      <c r="Q645" s="42">
        <f t="shared" si="112"/>
        <v>4190</v>
      </c>
      <c r="V645" s="42">
        <f t="shared" si="116"/>
        <v>0</v>
      </c>
      <c r="W645" s="42"/>
      <c r="X645" s="42"/>
      <c r="Y645" s="42"/>
      <c r="Z645" s="42"/>
      <c r="AA645" s="42">
        <f t="shared" si="117"/>
        <v>0</v>
      </c>
      <c r="AB645" s="42"/>
      <c r="AC645" s="42"/>
      <c r="AD645" s="42"/>
    </row>
    <row r="646" spans="1:30" x14ac:dyDescent="0.3">
      <c r="A646" s="58">
        <f t="shared" si="113"/>
        <v>0</v>
      </c>
      <c r="B646" s="58" t="str">
        <f t="shared" si="114"/>
        <v>non</v>
      </c>
      <c r="C646" s="58" t="str">
        <f t="shared" si="109"/>
        <v>non</v>
      </c>
      <c r="D646" s="84"/>
      <c r="E646" s="20"/>
      <c r="F646" s="20"/>
      <c r="G646" s="20"/>
      <c r="H646" s="20"/>
      <c r="I646" s="20"/>
      <c r="J646" s="20"/>
      <c r="K646" s="23"/>
      <c r="L646" s="23"/>
      <c r="M646" s="23"/>
      <c r="N646" s="42">
        <f t="shared" si="115"/>
        <v>0</v>
      </c>
      <c r="O646" s="42">
        <f t="shared" si="110"/>
        <v>3928</v>
      </c>
      <c r="P646" s="42">
        <f t="shared" si="111"/>
        <v>4038</v>
      </c>
      <c r="Q646" s="42">
        <f t="shared" si="112"/>
        <v>4190</v>
      </c>
      <c r="V646" s="42">
        <f t="shared" si="116"/>
        <v>0</v>
      </c>
      <c r="W646" s="42"/>
      <c r="X646" s="42"/>
      <c r="Y646" s="42"/>
      <c r="Z646" s="42"/>
      <c r="AA646" s="42">
        <f t="shared" si="117"/>
        <v>0</v>
      </c>
      <c r="AB646" s="42"/>
      <c r="AC646" s="42"/>
      <c r="AD646" s="42"/>
    </row>
    <row r="647" spans="1:30" x14ac:dyDescent="0.3">
      <c r="A647" s="58">
        <f t="shared" si="113"/>
        <v>0</v>
      </c>
      <c r="B647" s="58" t="str">
        <f t="shared" si="114"/>
        <v>non</v>
      </c>
      <c r="C647" s="58" t="str">
        <f t="shared" si="109"/>
        <v>non</v>
      </c>
      <c r="D647" s="84"/>
      <c r="E647" s="20"/>
      <c r="F647" s="20"/>
      <c r="G647" s="20"/>
      <c r="H647" s="20"/>
      <c r="I647" s="20"/>
      <c r="J647" s="20"/>
      <c r="K647" s="23"/>
      <c r="L647" s="23"/>
      <c r="M647" s="23"/>
      <c r="N647" s="42">
        <f t="shared" si="115"/>
        <v>0</v>
      </c>
      <c r="O647" s="42">
        <f t="shared" si="110"/>
        <v>3928</v>
      </c>
      <c r="P647" s="42">
        <f t="shared" si="111"/>
        <v>4038</v>
      </c>
      <c r="Q647" s="42">
        <f t="shared" si="112"/>
        <v>4190</v>
      </c>
      <c r="V647" s="42">
        <f t="shared" si="116"/>
        <v>0</v>
      </c>
      <c r="W647" s="42"/>
      <c r="X647" s="42"/>
      <c r="Y647" s="42"/>
      <c r="Z647" s="42"/>
      <c r="AA647" s="42">
        <f t="shared" si="117"/>
        <v>0</v>
      </c>
      <c r="AB647" s="42"/>
      <c r="AC647" s="42"/>
      <c r="AD647" s="42"/>
    </row>
    <row r="648" spans="1:30" x14ac:dyDescent="0.3">
      <c r="A648" s="58">
        <f t="shared" si="113"/>
        <v>0</v>
      </c>
      <c r="B648" s="58" t="str">
        <f t="shared" si="114"/>
        <v>non</v>
      </c>
      <c r="C648" s="58" t="str">
        <f t="shared" si="109"/>
        <v>non</v>
      </c>
      <c r="D648" s="84"/>
      <c r="E648" s="20"/>
      <c r="F648" s="20"/>
      <c r="G648" s="20"/>
      <c r="H648" s="20"/>
      <c r="I648" s="20"/>
      <c r="J648" s="20"/>
      <c r="K648" s="23"/>
      <c r="L648" s="23"/>
      <c r="M648" s="23"/>
      <c r="N648" s="42">
        <f t="shared" si="115"/>
        <v>0</v>
      </c>
      <c r="O648" s="42">
        <f t="shared" si="110"/>
        <v>3928</v>
      </c>
      <c r="P648" s="42">
        <f t="shared" si="111"/>
        <v>4038</v>
      </c>
      <c r="Q648" s="42">
        <f t="shared" si="112"/>
        <v>4190</v>
      </c>
      <c r="V648" s="42">
        <f t="shared" si="116"/>
        <v>0</v>
      </c>
      <c r="W648" s="42"/>
      <c r="X648" s="42"/>
      <c r="Y648" s="42"/>
      <c r="Z648" s="42"/>
      <c r="AA648" s="42">
        <f t="shared" si="117"/>
        <v>0</v>
      </c>
      <c r="AB648" s="42"/>
      <c r="AC648" s="42"/>
      <c r="AD648" s="42"/>
    </row>
    <row r="649" spans="1:30" x14ac:dyDescent="0.3">
      <c r="A649" s="58">
        <f t="shared" si="113"/>
        <v>0</v>
      </c>
      <c r="B649" s="58" t="str">
        <f t="shared" si="114"/>
        <v>non</v>
      </c>
      <c r="C649" s="58" t="str">
        <f t="shared" si="109"/>
        <v>non</v>
      </c>
      <c r="D649" s="84"/>
      <c r="E649" s="20"/>
      <c r="F649" s="20"/>
      <c r="G649" s="20"/>
      <c r="H649" s="20"/>
      <c r="I649" s="20"/>
      <c r="J649" s="20"/>
      <c r="K649" s="23"/>
      <c r="L649" s="23"/>
      <c r="M649" s="23"/>
      <c r="N649" s="42">
        <f t="shared" si="115"/>
        <v>0</v>
      </c>
      <c r="O649" s="42">
        <f t="shared" si="110"/>
        <v>3928</v>
      </c>
      <c r="P649" s="42">
        <f t="shared" si="111"/>
        <v>4038</v>
      </c>
      <c r="Q649" s="42">
        <f t="shared" si="112"/>
        <v>4190</v>
      </c>
      <c r="V649" s="42">
        <f t="shared" si="116"/>
        <v>0</v>
      </c>
      <c r="W649" s="42"/>
      <c r="X649" s="42"/>
      <c r="Y649" s="42"/>
      <c r="Z649" s="42"/>
      <c r="AA649" s="42">
        <f t="shared" si="117"/>
        <v>0</v>
      </c>
      <c r="AB649" s="42"/>
      <c r="AC649" s="42"/>
      <c r="AD649" s="42"/>
    </row>
    <row r="650" spans="1:30" x14ac:dyDescent="0.3">
      <c r="A650" s="58">
        <f t="shared" si="113"/>
        <v>0</v>
      </c>
      <c r="B650" s="58" t="str">
        <f t="shared" si="114"/>
        <v>non</v>
      </c>
      <c r="C650" s="58" t="str">
        <f t="shared" si="109"/>
        <v>non</v>
      </c>
      <c r="D650" s="84"/>
      <c r="E650" s="20"/>
      <c r="F650" s="20"/>
      <c r="G650" s="20"/>
      <c r="H650" s="20"/>
      <c r="I650" s="20"/>
      <c r="J650" s="20"/>
      <c r="K650" s="23"/>
      <c r="L650" s="23"/>
      <c r="M650" s="23"/>
      <c r="N650" s="42">
        <f t="shared" si="115"/>
        <v>0</v>
      </c>
      <c r="O650" s="42">
        <f t="shared" si="110"/>
        <v>3928</v>
      </c>
      <c r="P650" s="42">
        <f t="shared" si="111"/>
        <v>4038</v>
      </c>
      <c r="Q650" s="42">
        <f t="shared" si="112"/>
        <v>4190</v>
      </c>
      <c r="V650" s="42">
        <f t="shared" si="116"/>
        <v>0</v>
      </c>
      <c r="W650" s="42"/>
      <c r="X650" s="42"/>
      <c r="Y650" s="42"/>
      <c r="Z650" s="42"/>
      <c r="AA650" s="42">
        <f t="shared" si="117"/>
        <v>0</v>
      </c>
      <c r="AB650" s="42"/>
      <c r="AC650" s="42"/>
      <c r="AD650" s="42"/>
    </row>
    <row r="651" spans="1:30" x14ac:dyDescent="0.3">
      <c r="A651" s="58">
        <f t="shared" si="113"/>
        <v>0</v>
      </c>
      <c r="B651" s="58" t="str">
        <f t="shared" si="114"/>
        <v>non</v>
      </c>
      <c r="C651" s="58" t="str">
        <f t="shared" si="109"/>
        <v>non</v>
      </c>
      <c r="D651" s="84"/>
      <c r="E651" s="20"/>
      <c r="F651" s="20"/>
      <c r="G651" s="20"/>
      <c r="H651" s="20"/>
      <c r="I651" s="20"/>
      <c r="J651" s="20"/>
      <c r="K651" s="23"/>
      <c r="L651" s="23"/>
      <c r="M651" s="23"/>
      <c r="N651" s="42">
        <f t="shared" si="115"/>
        <v>0</v>
      </c>
      <c r="O651" s="42">
        <f t="shared" si="110"/>
        <v>3928</v>
      </c>
      <c r="P651" s="42">
        <f t="shared" si="111"/>
        <v>4038</v>
      </c>
      <c r="Q651" s="42">
        <f t="shared" si="112"/>
        <v>4190</v>
      </c>
      <c r="V651" s="42">
        <f t="shared" si="116"/>
        <v>0</v>
      </c>
      <c r="W651" s="42"/>
      <c r="X651" s="42"/>
      <c r="Y651" s="42"/>
      <c r="Z651" s="42"/>
      <c r="AA651" s="42">
        <f t="shared" si="117"/>
        <v>0</v>
      </c>
      <c r="AB651" s="42"/>
      <c r="AC651" s="42"/>
      <c r="AD651" s="42"/>
    </row>
    <row r="652" spans="1:30" x14ac:dyDescent="0.3">
      <c r="A652" s="58">
        <f t="shared" si="113"/>
        <v>0</v>
      </c>
      <c r="B652" s="58" t="str">
        <f t="shared" si="114"/>
        <v>non</v>
      </c>
      <c r="C652" s="58" t="str">
        <f t="shared" si="109"/>
        <v>non</v>
      </c>
      <c r="D652" s="84"/>
      <c r="E652" s="20"/>
      <c r="F652" s="20"/>
      <c r="G652" s="20"/>
      <c r="H652" s="20"/>
      <c r="I652" s="20"/>
      <c r="J652" s="20"/>
      <c r="K652" s="23"/>
      <c r="L652" s="23"/>
      <c r="M652" s="23"/>
      <c r="N652" s="42">
        <f t="shared" si="115"/>
        <v>0</v>
      </c>
      <c r="O652" s="42">
        <f t="shared" si="110"/>
        <v>3928</v>
      </c>
      <c r="P652" s="42">
        <f t="shared" si="111"/>
        <v>4038</v>
      </c>
      <c r="Q652" s="42">
        <f t="shared" si="112"/>
        <v>4190</v>
      </c>
      <c r="V652" s="42">
        <f t="shared" si="116"/>
        <v>0</v>
      </c>
      <c r="W652" s="42"/>
      <c r="X652" s="42"/>
      <c r="Y652" s="42"/>
      <c r="Z652" s="42"/>
      <c r="AA652" s="42">
        <f t="shared" si="117"/>
        <v>0</v>
      </c>
      <c r="AB652" s="42"/>
      <c r="AC652" s="42"/>
      <c r="AD652" s="42"/>
    </row>
    <row r="653" spans="1:30" x14ac:dyDescent="0.3">
      <c r="A653" s="58">
        <f t="shared" si="113"/>
        <v>0</v>
      </c>
      <c r="B653" s="58" t="str">
        <f t="shared" si="114"/>
        <v>non</v>
      </c>
      <c r="C653" s="58" t="str">
        <f t="shared" si="109"/>
        <v>non</v>
      </c>
      <c r="D653" s="84"/>
      <c r="E653" s="20"/>
      <c r="F653" s="20"/>
      <c r="G653" s="20"/>
      <c r="H653" s="20"/>
      <c r="I653" s="20"/>
      <c r="J653" s="20"/>
      <c r="K653" s="23"/>
      <c r="L653" s="23"/>
      <c r="M653" s="23"/>
      <c r="N653" s="42">
        <f t="shared" si="115"/>
        <v>0</v>
      </c>
      <c r="O653" s="42">
        <f t="shared" si="110"/>
        <v>3928</v>
      </c>
      <c r="P653" s="42">
        <f t="shared" si="111"/>
        <v>4038</v>
      </c>
      <c r="Q653" s="42">
        <f t="shared" si="112"/>
        <v>4190</v>
      </c>
      <c r="V653" s="42">
        <f t="shared" si="116"/>
        <v>0</v>
      </c>
      <c r="W653" s="42"/>
      <c r="X653" s="42"/>
      <c r="Y653" s="42"/>
      <c r="Z653" s="42"/>
      <c r="AA653" s="42">
        <f t="shared" si="117"/>
        <v>0</v>
      </c>
      <c r="AB653" s="42"/>
      <c r="AC653" s="42"/>
      <c r="AD653" s="42"/>
    </row>
    <row r="654" spans="1:30" x14ac:dyDescent="0.3">
      <c r="A654" s="58">
        <f t="shared" si="113"/>
        <v>0</v>
      </c>
      <c r="B654" s="58" t="str">
        <f t="shared" si="114"/>
        <v>non</v>
      </c>
      <c r="C654" s="58" t="str">
        <f t="shared" si="109"/>
        <v>non</v>
      </c>
      <c r="D654" s="84"/>
      <c r="E654" s="20"/>
      <c r="F654" s="20"/>
      <c r="G654" s="20"/>
      <c r="H654" s="20"/>
      <c r="I654" s="20"/>
      <c r="J654" s="20"/>
      <c r="K654" s="23"/>
      <c r="L654" s="23"/>
      <c r="M654" s="23"/>
      <c r="N654" s="42">
        <f t="shared" si="115"/>
        <v>0</v>
      </c>
      <c r="O654" s="42">
        <f t="shared" si="110"/>
        <v>3928</v>
      </c>
      <c r="P654" s="42">
        <f t="shared" si="111"/>
        <v>4038</v>
      </c>
      <c r="Q654" s="42">
        <f t="shared" si="112"/>
        <v>4190</v>
      </c>
      <c r="V654" s="42">
        <f t="shared" si="116"/>
        <v>0</v>
      </c>
      <c r="W654" s="42"/>
      <c r="X654" s="42"/>
      <c r="Y654" s="42"/>
      <c r="Z654" s="42"/>
      <c r="AA654" s="42">
        <f t="shared" si="117"/>
        <v>0</v>
      </c>
      <c r="AB654" s="42"/>
      <c r="AC654" s="42"/>
      <c r="AD654" s="42"/>
    </row>
    <row r="655" spans="1:30" x14ac:dyDescent="0.3">
      <c r="A655" s="58">
        <f t="shared" si="113"/>
        <v>0</v>
      </c>
      <c r="B655" s="58" t="str">
        <f t="shared" si="114"/>
        <v>non</v>
      </c>
      <c r="C655" s="58" t="str">
        <f t="shared" si="109"/>
        <v>non</v>
      </c>
      <c r="D655" s="84"/>
      <c r="E655" s="20"/>
      <c r="F655" s="20"/>
      <c r="G655" s="20"/>
      <c r="H655" s="20"/>
      <c r="I655" s="20"/>
      <c r="J655" s="20"/>
      <c r="K655" s="23"/>
      <c r="L655" s="23"/>
      <c r="M655" s="23"/>
      <c r="N655" s="42">
        <f t="shared" si="115"/>
        <v>0</v>
      </c>
      <c r="O655" s="42">
        <f t="shared" si="110"/>
        <v>3928</v>
      </c>
      <c r="P655" s="42">
        <f t="shared" si="111"/>
        <v>4038</v>
      </c>
      <c r="Q655" s="42">
        <f t="shared" si="112"/>
        <v>4190</v>
      </c>
      <c r="V655" s="42">
        <f t="shared" si="116"/>
        <v>0</v>
      </c>
      <c r="W655" s="42"/>
      <c r="X655" s="42"/>
      <c r="Y655" s="42"/>
      <c r="Z655" s="42"/>
      <c r="AA655" s="42">
        <f t="shared" si="117"/>
        <v>0</v>
      </c>
      <c r="AB655" s="42"/>
      <c r="AC655" s="42"/>
      <c r="AD655" s="42"/>
    </row>
    <row r="656" spans="1:30" x14ac:dyDescent="0.3">
      <c r="A656" s="58">
        <f t="shared" si="113"/>
        <v>0</v>
      </c>
      <c r="B656" s="58" t="str">
        <f t="shared" si="114"/>
        <v>non</v>
      </c>
      <c r="C656" s="58" t="str">
        <f t="shared" si="109"/>
        <v>non</v>
      </c>
      <c r="D656" s="84"/>
      <c r="E656" s="20"/>
      <c r="F656" s="20"/>
      <c r="G656" s="20"/>
      <c r="H656" s="20"/>
      <c r="I656" s="20"/>
      <c r="J656" s="20"/>
      <c r="K656" s="23"/>
      <c r="L656" s="23"/>
      <c r="M656" s="23"/>
      <c r="N656" s="42">
        <f t="shared" si="115"/>
        <v>0</v>
      </c>
      <c r="O656" s="42">
        <f t="shared" si="110"/>
        <v>3928</v>
      </c>
      <c r="P656" s="42">
        <f t="shared" si="111"/>
        <v>4038</v>
      </c>
      <c r="Q656" s="42">
        <f t="shared" si="112"/>
        <v>4190</v>
      </c>
      <c r="V656" s="42">
        <f t="shared" si="116"/>
        <v>0</v>
      </c>
      <c r="W656" s="42"/>
      <c r="X656" s="42"/>
      <c r="Y656" s="42"/>
      <c r="Z656" s="42"/>
      <c r="AA656" s="42">
        <f t="shared" si="117"/>
        <v>0</v>
      </c>
      <c r="AB656" s="42"/>
      <c r="AC656" s="42"/>
      <c r="AD656" s="42"/>
    </row>
    <row r="657" spans="1:30" x14ac:dyDescent="0.3">
      <c r="A657" s="58">
        <f t="shared" si="113"/>
        <v>0</v>
      </c>
      <c r="B657" s="58" t="str">
        <f t="shared" si="114"/>
        <v>non</v>
      </c>
      <c r="C657" s="58" t="str">
        <f t="shared" si="109"/>
        <v>non</v>
      </c>
      <c r="D657" s="84"/>
      <c r="E657" s="20"/>
      <c r="F657" s="20"/>
      <c r="G657" s="20"/>
      <c r="H657" s="20"/>
      <c r="I657" s="20"/>
      <c r="J657" s="20"/>
      <c r="K657" s="23"/>
      <c r="L657" s="23"/>
      <c r="M657" s="23"/>
      <c r="N657" s="42">
        <f t="shared" si="115"/>
        <v>0</v>
      </c>
      <c r="O657" s="42">
        <f t="shared" si="110"/>
        <v>3928</v>
      </c>
      <c r="P657" s="42">
        <f t="shared" si="111"/>
        <v>4038</v>
      </c>
      <c r="Q657" s="42">
        <f t="shared" si="112"/>
        <v>4190</v>
      </c>
      <c r="V657" s="42">
        <f t="shared" si="116"/>
        <v>0</v>
      </c>
      <c r="W657" s="42"/>
      <c r="X657" s="42"/>
      <c r="Y657" s="42"/>
      <c r="Z657" s="42"/>
      <c r="AA657" s="42">
        <f t="shared" si="117"/>
        <v>0</v>
      </c>
      <c r="AB657" s="42"/>
      <c r="AC657" s="42"/>
      <c r="AD657" s="42"/>
    </row>
    <row r="658" spans="1:30" x14ac:dyDescent="0.3">
      <c r="A658" s="58">
        <f t="shared" si="113"/>
        <v>0</v>
      </c>
      <c r="B658" s="58" t="str">
        <f t="shared" si="114"/>
        <v>non</v>
      </c>
      <c r="C658" s="58" t="str">
        <f t="shared" si="109"/>
        <v>non</v>
      </c>
      <c r="D658" s="84"/>
      <c r="E658" s="20"/>
      <c r="F658" s="20"/>
      <c r="G658" s="20"/>
      <c r="H658" s="20"/>
      <c r="I658" s="20"/>
      <c r="J658" s="20"/>
      <c r="K658" s="23"/>
      <c r="L658" s="23"/>
      <c r="M658" s="23"/>
      <c r="N658" s="42">
        <f t="shared" si="115"/>
        <v>0</v>
      </c>
      <c r="O658" s="42">
        <f t="shared" si="110"/>
        <v>3928</v>
      </c>
      <c r="P658" s="42">
        <f t="shared" si="111"/>
        <v>4038</v>
      </c>
      <c r="Q658" s="42">
        <f t="shared" si="112"/>
        <v>4190</v>
      </c>
      <c r="V658" s="42">
        <f t="shared" si="116"/>
        <v>0</v>
      </c>
      <c r="W658" s="42"/>
      <c r="X658" s="42"/>
      <c r="Y658" s="42"/>
      <c r="Z658" s="42"/>
      <c r="AA658" s="42">
        <f t="shared" si="117"/>
        <v>0</v>
      </c>
      <c r="AB658" s="42"/>
      <c r="AC658" s="42"/>
      <c r="AD658" s="42"/>
    </row>
    <row r="659" spans="1:30" x14ac:dyDescent="0.3">
      <c r="A659" s="58">
        <f t="shared" si="113"/>
        <v>0</v>
      </c>
      <c r="B659" s="58" t="str">
        <f t="shared" si="114"/>
        <v>non</v>
      </c>
      <c r="C659" s="58" t="str">
        <f t="shared" si="109"/>
        <v>non</v>
      </c>
      <c r="D659" s="84"/>
      <c r="E659" s="20"/>
      <c r="F659" s="20"/>
      <c r="G659" s="20"/>
      <c r="H659" s="20"/>
      <c r="I659" s="20"/>
      <c r="J659" s="20"/>
      <c r="K659" s="23"/>
      <c r="L659" s="23"/>
      <c r="M659" s="23"/>
      <c r="N659" s="42">
        <f t="shared" si="115"/>
        <v>0</v>
      </c>
      <c r="O659" s="42">
        <f t="shared" si="110"/>
        <v>3928</v>
      </c>
      <c r="P659" s="42">
        <f t="shared" si="111"/>
        <v>4038</v>
      </c>
      <c r="Q659" s="42">
        <f t="shared" si="112"/>
        <v>4190</v>
      </c>
      <c r="V659" s="42">
        <f t="shared" si="116"/>
        <v>0</v>
      </c>
      <c r="W659" s="42"/>
      <c r="X659" s="42"/>
      <c r="Y659" s="42"/>
      <c r="Z659" s="42"/>
      <c r="AA659" s="42">
        <f t="shared" si="117"/>
        <v>0</v>
      </c>
      <c r="AB659" s="42"/>
      <c r="AC659" s="42"/>
      <c r="AD659" s="42"/>
    </row>
    <row r="660" spans="1:30" x14ac:dyDescent="0.3">
      <c r="A660" s="58">
        <f t="shared" si="113"/>
        <v>0</v>
      </c>
      <c r="B660" s="58" t="str">
        <f t="shared" si="114"/>
        <v>non</v>
      </c>
      <c r="C660" s="58" t="str">
        <f t="shared" si="109"/>
        <v>non</v>
      </c>
      <c r="D660" s="84"/>
      <c r="E660" s="20"/>
      <c r="F660" s="20"/>
      <c r="G660" s="20"/>
      <c r="H660" s="20"/>
      <c r="I660" s="20"/>
      <c r="J660" s="20"/>
      <c r="K660" s="23"/>
      <c r="L660" s="23"/>
      <c r="M660" s="23"/>
      <c r="N660" s="42">
        <f t="shared" si="115"/>
        <v>0</v>
      </c>
      <c r="O660" s="42">
        <f t="shared" si="110"/>
        <v>3928</v>
      </c>
      <c r="P660" s="42">
        <f t="shared" si="111"/>
        <v>4038</v>
      </c>
      <c r="Q660" s="42">
        <f t="shared" si="112"/>
        <v>4190</v>
      </c>
      <c r="V660" s="42">
        <f t="shared" si="116"/>
        <v>0</v>
      </c>
      <c r="W660" s="42"/>
      <c r="X660" s="42"/>
      <c r="Y660" s="42"/>
      <c r="Z660" s="42"/>
      <c r="AA660" s="42">
        <f t="shared" si="117"/>
        <v>0</v>
      </c>
      <c r="AB660" s="42"/>
      <c r="AC660" s="42"/>
      <c r="AD660" s="42"/>
    </row>
    <row r="661" spans="1:30" x14ac:dyDescent="0.3">
      <c r="A661" s="58">
        <f t="shared" si="113"/>
        <v>0</v>
      </c>
      <c r="B661" s="58" t="str">
        <f t="shared" si="114"/>
        <v>non</v>
      </c>
      <c r="C661" s="58" t="str">
        <f t="shared" si="109"/>
        <v>non</v>
      </c>
      <c r="D661" s="84"/>
      <c r="E661" s="20"/>
      <c r="F661" s="20"/>
      <c r="G661" s="20"/>
      <c r="H661" s="20"/>
      <c r="I661" s="20"/>
      <c r="J661" s="20"/>
      <c r="K661" s="23"/>
      <c r="L661" s="23"/>
      <c r="M661" s="23"/>
      <c r="N661" s="42">
        <f t="shared" si="115"/>
        <v>0</v>
      </c>
      <c r="O661" s="42">
        <f t="shared" si="110"/>
        <v>3928</v>
      </c>
      <c r="P661" s="42">
        <f t="shared" si="111"/>
        <v>4038</v>
      </c>
      <c r="Q661" s="42">
        <f t="shared" si="112"/>
        <v>4190</v>
      </c>
      <c r="V661" s="42">
        <f t="shared" si="116"/>
        <v>0</v>
      </c>
      <c r="W661" s="42"/>
      <c r="X661" s="42"/>
      <c r="Y661" s="42"/>
      <c r="Z661" s="42"/>
      <c r="AA661" s="42">
        <f t="shared" si="117"/>
        <v>0</v>
      </c>
      <c r="AB661" s="42"/>
      <c r="AC661" s="42"/>
      <c r="AD661" s="42"/>
    </row>
    <row r="662" spans="1:30" x14ac:dyDescent="0.3">
      <c r="A662" s="58">
        <f t="shared" si="113"/>
        <v>0</v>
      </c>
      <c r="B662" s="58" t="str">
        <f t="shared" si="114"/>
        <v>non</v>
      </c>
      <c r="C662" s="58" t="str">
        <f t="shared" si="109"/>
        <v>non</v>
      </c>
      <c r="D662" s="84"/>
      <c r="E662" s="20"/>
      <c r="F662" s="20"/>
      <c r="G662" s="20"/>
      <c r="H662" s="20"/>
      <c r="I662" s="20"/>
      <c r="J662" s="20"/>
      <c r="K662" s="23"/>
      <c r="L662" s="23"/>
      <c r="M662" s="23"/>
      <c r="N662" s="42">
        <f t="shared" si="115"/>
        <v>0</v>
      </c>
      <c r="O662" s="42">
        <f t="shared" si="110"/>
        <v>3928</v>
      </c>
      <c r="P662" s="42">
        <f t="shared" si="111"/>
        <v>4038</v>
      </c>
      <c r="Q662" s="42">
        <f t="shared" si="112"/>
        <v>4190</v>
      </c>
      <c r="V662" s="42">
        <f t="shared" si="116"/>
        <v>0</v>
      </c>
      <c r="W662" s="42"/>
      <c r="X662" s="42"/>
      <c r="Y662" s="42"/>
      <c r="Z662" s="42"/>
      <c r="AA662" s="42">
        <f t="shared" si="117"/>
        <v>0</v>
      </c>
      <c r="AB662" s="42"/>
      <c r="AC662" s="42"/>
      <c r="AD662" s="42"/>
    </row>
    <row r="663" spans="1:30" x14ac:dyDescent="0.3">
      <c r="A663" s="58">
        <f t="shared" si="113"/>
        <v>0</v>
      </c>
      <c r="B663" s="58" t="str">
        <f t="shared" si="114"/>
        <v>non</v>
      </c>
      <c r="C663" s="58" t="str">
        <f t="shared" si="109"/>
        <v>non</v>
      </c>
      <c r="D663" s="84"/>
      <c r="E663" s="20"/>
      <c r="F663" s="20"/>
      <c r="G663" s="20"/>
      <c r="H663" s="20"/>
      <c r="I663" s="20"/>
      <c r="J663" s="20"/>
      <c r="K663" s="23"/>
      <c r="L663" s="23"/>
      <c r="M663" s="23"/>
      <c r="N663" s="42">
        <f t="shared" si="115"/>
        <v>0</v>
      </c>
      <c r="O663" s="42">
        <f t="shared" si="110"/>
        <v>3928</v>
      </c>
      <c r="P663" s="42">
        <f t="shared" si="111"/>
        <v>4038</v>
      </c>
      <c r="Q663" s="42">
        <f t="shared" si="112"/>
        <v>4190</v>
      </c>
      <c r="V663" s="42">
        <f t="shared" si="116"/>
        <v>0</v>
      </c>
      <c r="W663" s="42"/>
      <c r="X663" s="42"/>
      <c r="Y663" s="42"/>
      <c r="Z663" s="42"/>
      <c r="AA663" s="42">
        <f t="shared" si="117"/>
        <v>0</v>
      </c>
      <c r="AB663" s="42"/>
      <c r="AC663" s="42"/>
      <c r="AD663" s="42"/>
    </row>
    <row r="664" spans="1:30" x14ac:dyDescent="0.3">
      <c r="A664" s="58">
        <f t="shared" si="113"/>
        <v>0</v>
      </c>
      <c r="B664" s="58" t="str">
        <f t="shared" si="114"/>
        <v>non</v>
      </c>
      <c r="C664" s="58" t="str">
        <f t="shared" si="109"/>
        <v>non</v>
      </c>
      <c r="D664" s="84"/>
      <c r="E664" s="20"/>
      <c r="F664" s="20"/>
      <c r="G664" s="20"/>
      <c r="H664" s="20"/>
      <c r="I664" s="20"/>
      <c r="J664" s="20"/>
      <c r="K664" s="23"/>
      <c r="L664" s="23"/>
      <c r="M664" s="23"/>
      <c r="N664" s="42">
        <f t="shared" si="115"/>
        <v>0</v>
      </c>
      <c r="O664" s="42">
        <f t="shared" si="110"/>
        <v>3928</v>
      </c>
      <c r="P664" s="42">
        <f t="shared" si="111"/>
        <v>4038</v>
      </c>
      <c r="Q664" s="42">
        <f t="shared" si="112"/>
        <v>4190</v>
      </c>
      <c r="V664" s="42">
        <f t="shared" si="116"/>
        <v>0</v>
      </c>
      <c r="W664" s="42"/>
      <c r="X664" s="42"/>
      <c r="Y664" s="42"/>
      <c r="Z664" s="42"/>
      <c r="AA664" s="42">
        <f t="shared" si="117"/>
        <v>0</v>
      </c>
      <c r="AB664" s="42"/>
      <c r="AC664" s="42"/>
      <c r="AD664" s="42"/>
    </row>
    <row r="665" spans="1:30" x14ac:dyDescent="0.3">
      <c r="A665" s="58">
        <f t="shared" si="113"/>
        <v>0</v>
      </c>
      <c r="B665" s="58" t="str">
        <f t="shared" si="114"/>
        <v>non</v>
      </c>
      <c r="C665" s="58" t="str">
        <f t="shared" si="109"/>
        <v>non</v>
      </c>
      <c r="D665" s="84"/>
      <c r="E665" s="20"/>
      <c r="F665" s="20"/>
      <c r="G665" s="20"/>
      <c r="H665" s="20"/>
      <c r="I665" s="20"/>
      <c r="J665" s="20"/>
      <c r="K665" s="23"/>
      <c r="L665" s="23"/>
      <c r="M665" s="23"/>
      <c r="N665" s="42">
        <f t="shared" si="115"/>
        <v>0</v>
      </c>
      <c r="O665" s="42">
        <f t="shared" si="110"/>
        <v>3928</v>
      </c>
      <c r="P665" s="42">
        <f t="shared" si="111"/>
        <v>4038</v>
      </c>
      <c r="Q665" s="42">
        <f t="shared" si="112"/>
        <v>4190</v>
      </c>
      <c r="V665" s="42">
        <f t="shared" si="116"/>
        <v>0</v>
      </c>
      <c r="W665" s="42"/>
      <c r="X665" s="42"/>
      <c r="Y665" s="42"/>
      <c r="Z665" s="42"/>
      <c r="AA665" s="42">
        <f t="shared" si="117"/>
        <v>0</v>
      </c>
      <c r="AB665" s="42"/>
      <c r="AC665" s="42"/>
      <c r="AD665" s="42"/>
    </row>
    <row r="666" spans="1:30" x14ac:dyDescent="0.3">
      <c r="A666" s="58">
        <f t="shared" si="113"/>
        <v>0</v>
      </c>
      <c r="B666" s="58" t="str">
        <f t="shared" si="114"/>
        <v>non</v>
      </c>
      <c r="C666" s="58" t="str">
        <f t="shared" si="109"/>
        <v>non</v>
      </c>
      <c r="D666" s="84"/>
      <c r="E666" s="20"/>
      <c r="F666" s="20"/>
      <c r="G666" s="20"/>
      <c r="H666" s="20"/>
      <c r="I666" s="20"/>
      <c r="J666" s="20"/>
      <c r="K666" s="23"/>
      <c r="L666" s="23"/>
      <c r="M666" s="23"/>
      <c r="N666" s="42">
        <f t="shared" si="115"/>
        <v>0</v>
      </c>
      <c r="O666" s="42">
        <f t="shared" si="110"/>
        <v>3928</v>
      </c>
      <c r="P666" s="42">
        <f t="shared" si="111"/>
        <v>4038</v>
      </c>
      <c r="Q666" s="42">
        <f t="shared" si="112"/>
        <v>4190</v>
      </c>
      <c r="V666" s="42">
        <f t="shared" si="116"/>
        <v>0</v>
      </c>
      <c r="W666" s="42"/>
      <c r="X666" s="42"/>
      <c r="Y666" s="42"/>
      <c r="Z666" s="42"/>
      <c r="AA666" s="42">
        <f t="shared" si="117"/>
        <v>0</v>
      </c>
      <c r="AB666" s="42"/>
      <c r="AC666" s="42"/>
      <c r="AD666" s="42"/>
    </row>
    <row r="667" spans="1:30" x14ac:dyDescent="0.3">
      <c r="A667" s="58">
        <f t="shared" si="113"/>
        <v>0</v>
      </c>
      <c r="B667" s="58" t="str">
        <f t="shared" si="114"/>
        <v>non</v>
      </c>
      <c r="C667" s="58" t="str">
        <f t="shared" si="109"/>
        <v>non</v>
      </c>
      <c r="D667" s="84"/>
      <c r="E667" s="20"/>
      <c r="F667" s="20"/>
      <c r="G667" s="20"/>
      <c r="H667" s="20"/>
      <c r="I667" s="20"/>
      <c r="J667" s="20"/>
      <c r="K667" s="23"/>
      <c r="L667" s="23"/>
      <c r="M667" s="23"/>
      <c r="N667" s="42">
        <f t="shared" si="115"/>
        <v>0</v>
      </c>
      <c r="O667" s="42">
        <f t="shared" si="110"/>
        <v>3928</v>
      </c>
      <c r="P667" s="42">
        <f t="shared" si="111"/>
        <v>4038</v>
      </c>
      <c r="Q667" s="42">
        <f t="shared" si="112"/>
        <v>4190</v>
      </c>
      <c r="V667" s="42">
        <f t="shared" si="116"/>
        <v>0</v>
      </c>
      <c r="W667" s="42"/>
      <c r="X667" s="42"/>
      <c r="Y667" s="42"/>
      <c r="Z667" s="42"/>
      <c r="AA667" s="42">
        <f t="shared" si="117"/>
        <v>0</v>
      </c>
      <c r="AB667" s="42"/>
      <c r="AC667" s="42"/>
      <c r="AD667" s="42"/>
    </row>
    <row r="668" spans="1:30" x14ac:dyDescent="0.3">
      <c r="A668" s="58">
        <f t="shared" si="113"/>
        <v>0</v>
      </c>
      <c r="B668" s="58" t="str">
        <f t="shared" si="114"/>
        <v>non</v>
      </c>
      <c r="C668" s="58" t="str">
        <f t="shared" si="109"/>
        <v>non</v>
      </c>
      <c r="D668" s="84"/>
      <c r="E668" s="20"/>
      <c r="F668" s="20"/>
      <c r="G668" s="20"/>
      <c r="H668" s="20"/>
      <c r="I668" s="20"/>
      <c r="J668" s="20"/>
      <c r="K668" s="23"/>
      <c r="L668" s="23"/>
      <c r="M668" s="23"/>
      <c r="N668" s="42">
        <f t="shared" si="115"/>
        <v>0</v>
      </c>
      <c r="O668" s="42">
        <f t="shared" si="110"/>
        <v>3928</v>
      </c>
      <c r="P668" s="42">
        <f t="shared" si="111"/>
        <v>4038</v>
      </c>
      <c r="Q668" s="42">
        <f t="shared" si="112"/>
        <v>4190</v>
      </c>
      <c r="V668" s="42">
        <f t="shared" si="116"/>
        <v>0</v>
      </c>
      <c r="W668" s="42"/>
      <c r="X668" s="42"/>
      <c r="Y668" s="42"/>
      <c r="Z668" s="42"/>
      <c r="AA668" s="42">
        <f t="shared" si="117"/>
        <v>0</v>
      </c>
      <c r="AB668" s="42"/>
      <c r="AC668" s="42"/>
      <c r="AD668" s="42"/>
    </row>
    <row r="669" spans="1:30" x14ac:dyDescent="0.3">
      <c r="A669" s="58">
        <f t="shared" si="113"/>
        <v>0</v>
      </c>
      <c r="B669" s="58" t="str">
        <f t="shared" si="114"/>
        <v>non</v>
      </c>
      <c r="C669" s="58" t="str">
        <f t="shared" si="109"/>
        <v>non</v>
      </c>
      <c r="D669" s="84"/>
      <c r="E669" s="20"/>
      <c r="F669" s="20"/>
      <c r="G669" s="20"/>
      <c r="H669" s="20"/>
      <c r="I669" s="20"/>
      <c r="J669" s="20"/>
      <c r="K669" s="23"/>
      <c r="L669" s="23"/>
      <c r="M669" s="23"/>
      <c r="N669" s="42">
        <f t="shared" si="115"/>
        <v>0</v>
      </c>
      <c r="O669" s="42">
        <f t="shared" si="110"/>
        <v>3928</v>
      </c>
      <c r="P669" s="42">
        <f t="shared" si="111"/>
        <v>4038</v>
      </c>
      <c r="Q669" s="42">
        <f t="shared" si="112"/>
        <v>4190</v>
      </c>
      <c r="V669" s="42">
        <f t="shared" si="116"/>
        <v>0</v>
      </c>
      <c r="W669" s="42"/>
      <c r="X669" s="42"/>
      <c r="Y669" s="42"/>
      <c r="Z669" s="42"/>
      <c r="AA669" s="42">
        <f t="shared" si="117"/>
        <v>0</v>
      </c>
      <c r="AB669" s="42"/>
      <c r="AC669" s="42"/>
      <c r="AD669" s="42"/>
    </row>
    <row r="670" spans="1:30" x14ac:dyDescent="0.3">
      <c r="A670" s="58">
        <f t="shared" si="113"/>
        <v>0</v>
      </c>
      <c r="B670" s="58" t="str">
        <f t="shared" si="114"/>
        <v>non</v>
      </c>
      <c r="C670" s="58" t="str">
        <f t="shared" si="109"/>
        <v>non</v>
      </c>
      <c r="D670" s="84"/>
      <c r="E670" s="20"/>
      <c r="F670" s="20"/>
      <c r="G670" s="20"/>
      <c r="H670" s="20"/>
      <c r="I670" s="20"/>
      <c r="J670" s="20"/>
      <c r="K670" s="23"/>
      <c r="L670" s="23"/>
      <c r="M670" s="23"/>
      <c r="N670" s="42">
        <f t="shared" si="115"/>
        <v>0</v>
      </c>
      <c r="O670" s="42">
        <f t="shared" si="110"/>
        <v>3928</v>
      </c>
      <c r="P670" s="42">
        <f t="shared" si="111"/>
        <v>4038</v>
      </c>
      <c r="Q670" s="42">
        <f t="shared" si="112"/>
        <v>4190</v>
      </c>
      <c r="V670" s="42">
        <f t="shared" si="116"/>
        <v>0</v>
      </c>
      <c r="W670" s="42"/>
      <c r="X670" s="42"/>
      <c r="Y670" s="42"/>
      <c r="Z670" s="42"/>
      <c r="AA670" s="42">
        <f t="shared" si="117"/>
        <v>0</v>
      </c>
      <c r="AB670" s="42"/>
      <c r="AC670" s="42"/>
      <c r="AD670" s="42"/>
    </row>
    <row r="671" spans="1:30" x14ac:dyDescent="0.3">
      <c r="A671" s="58">
        <f t="shared" si="113"/>
        <v>0</v>
      </c>
      <c r="B671" s="58" t="str">
        <f t="shared" si="114"/>
        <v>non</v>
      </c>
      <c r="C671" s="58" t="str">
        <f t="shared" si="109"/>
        <v>non</v>
      </c>
      <c r="D671" s="84"/>
      <c r="E671" s="20"/>
      <c r="F671" s="20"/>
      <c r="G671" s="20"/>
      <c r="H671" s="20"/>
      <c r="I671" s="20"/>
      <c r="J671" s="20"/>
      <c r="K671" s="23"/>
      <c r="L671" s="23"/>
      <c r="M671" s="23"/>
      <c r="N671" s="42">
        <f t="shared" si="115"/>
        <v>0</v>
      </c>
      <c r="O671" s="42">
        <f t="shared" si="110"/>
        <v>3928</v>
      </c>
      <c r="P671" s="42">
        <f t="shared" si="111"/>
        <v>4038</v>
      </c>
      <c r="Q671" s="42">
        <f t="shared" si="112"/>
        <v>4190</v>
      </c>
      <c r="V671" s="42">
        <f t="shared" si="116"/>
        <v>0</v>
      </c>
      <c r="W671" s="42"/>
      <c r="X671" s="42"/>
      <c r="Y671" s="42"/>
      <c r="Z671" s="42"/>
      <c r="AA671" s="42">
        <f t="shared" si="117"/>
        <v>0</v>
      </c>
      <c r="AB671" s="42"/>
      <c r="AC671" s="42"/>
      <c r="AD671" s="42"/>
    </row>
    <row r="672" spans="1:30" x14ac:dyDescent="0.3">
      <c r="A672" s="58">
        <f t="shared" si="113"/>
        <v>0</v>
      </c>
      <c r="B672" s="58" t="str">
        <f t="shared" si="114"/>
        <v>non</v>
      </c>
      <c r="C672" s="58" t="str">
        <f t="shared" si="109"/>
        <v>non</v>
      </c>
      <c r="D672" s="84"/>
      <c r="E672" s="20"/>
      <c r="F672" s="20"/>
      <c r="G672" s="20"/>
      <c r="H672" s="20"/>
      <c r="I672" s="20"/>
      <c r="J672" s="20"/>
      <c r="K672" s="23"/>
      <c r="L672" s="23"/>
      <c r="M672" s="23"/>
      <c r="N672" s="42">
        <f t="shared" si="115"/>
        <v>0</v>
      </c>
      <c r="O672" s="42">
        <f t="shared" si="110"/>
        <v>3928</v>
      </c>
      <c r="P672" s="42">
        <f t="shared" si="111"/>
        <v>4038</v>
      </c>
      <c r="Q672" s="42">
        <f t="shared" si="112"/>
        <v>4190</v>
      </c>
      <c r="V672" s="42">
        <f t="shared" si="116"/>
        <v>0</v>
      </c>
      <c r="W672" s="42"/>
      <c r="X672" s="42"/>
      <c r="Y672" s="42"/>
      <c r="Z672" s="42"/>
      <c r="AA672" s="42">
        <f t="shared" si="117"/>
        <v>0</v>
      </c>
      <c r="AB672" s="42"/>
      <c r="AC672" s="42"/>
      <c r="AD672" s="42"/>
    </row>
    <row r="673" spans="1:30" x14ac:dyDescent="0.3">
      <c r="A673" s="58">
        <f t="shared" si="113"/>
        <v>0</v>
      </c>
      <c r="B673" s="58" t="str">
        <f t="shared" si="114"/>
        <v>non</v>
      </c>
      <c r="C673" s="58" t="str">
        <f t="shared" si="109"/>
        <v>non</v>
      </c>
      <c r="D673" s="84"/>
      <c r="E673" s="20"/>
      <c r="F673" s="20"/>
      <c r="G673" s="20"/>
      <c r="H673" s="20"/>
      <c r="I673" s="20"/>
      <c r="J673" s="20"/>
      <c r="K673" s="23"/>
      <c r="L673" s="23"/>
      <c r="M673" s="23"/>
      <c r="N673" s="42">
        <f t="shared" si="115"/>
        <v>0</v>
      </c>
      <c r="O673" s="42">
        <f t="shared" si="110"/>
        <v>3928</v>
      </c>
      <c r="P673" s="42">
        <f t="shared" si="111"/>
        <v>4038</v>
      </c>
      <c r="Q673" s="42">
        <f t="shared" si="112"/>
        <v>4190</v>
      </c>
      <c r="V673" s="42">
        <f t="shared" si="116"/>
        <v>0</v>
      </c>
      <c r="W673" s="42"/>
      <c r="X673" s="42"/>
      <c r="Y673" s="42"/>
      <c r="Z673" s="42"/>
      <c r="AA673" s="42">
        <f t="shared" si="117"/>
        <v>0</v>
      </c>
      <c r="AB673" s="42"/>
      <c r="AC673" s="42"/>
      <c r="AD673" s="42"/>
    </row>
    <row r="674" spans="1:30" x14ac:dyDescent="0.3">
      <c r="A674" s="58">
        <f t="shared" si="113"/>
        <v>0</v>
      </c>
      <c r="B674" s="58" t="str">
        <f t="shared" si="114"/>
        <v>non</v>
      </c>
      <c r="C674" s="58" t="str">
        <f t="shared" si="109"/>
        <v>non</v>
      </c>
      <c r="D674" s="84"/>
      <c r="E674" s="20"/>
      <c r="F674" s="20"/>
      <c r="G674" s="20"/>
      <c r="H674" s="20"/>
      <c r="I674" s="20"/>
      <c r="J674" s="20"/>
      <c r="K674" s="23"/>
      <c r="L674" s="23"/>
      <c r="M674" s="23"/>
      <c r="N674" s="42">
        <f t="shared" si="115"/>
        <v>0</v>
      </c>
      <c r="O674" s="42">
        <f t="shared" si="110"/>
        <v>3928</v>
      </c>
      <c r="P674" s="42">
        <f t="shared" si="111"/>
        <v>4038</v>
      </c>
      <c r="Q674" s="42">
        <f t="shared" si="112"/>
        <v>4190</v>
      </c>
      <c r="V674" s="42">
        <f t="shared" si="116"/>
        <v>0</v>
      </c>
      <c r="W674" s="42"/>
      <c r="X674" s="42"/>
      <c r="Y674" s="42"/>
      <c r="Z674" s="42"/>
      <c r="AA674" s="42">
        <f t="shared" si="117"/>
        <v>0</v>
      </c>
      <c r="AB674" s="42"/>
      <c r="AC674" s="42"/>
      <c r="AD674" s="42"/>
    </row>
    <row r="675" spans="1:30" x14ac:dyDescent="0.3">
      <c r="A675" s="58">
        <f t="shared" si="113"/>
        <v>0</v>
      </c>
      <c r="B675" s="58" t="str">
        <f t="shared" si="114"/>
        <v>non</v>
      </c>
      <c r="C675" s="58" t="str">
        <f t="shared" si="109"/>
        <v>non</v>
      </c>
      <c r="D675" s="84"/>
      <c r="E675" s="20"/>
      <c r="F675" s="20"/>
      <c r="G675" s="20"/>
      <c r="H675" s="20"/>
      <c r="I675" s="20"/>
      <c r="J675" s="20"/>
      <c r="K675" s="23"/>
      <c r="L675" s="23"/>
      <c r="M675" s="23"/>
      <c r="N675" s="42">
        <f t="shared" si="115"/>
        <v>0</v>
      </c>
      <c r="O675" s="42">
        <f t="shared" si="110"/>
        <v>3928</v>
      </c>
      <c r="P675" s="42">
        <f t="shared" si="111"/>
        <v>4038</v>
      </c>
      <c r="Q675" s="42">
        <f t="shared" si="112"/>
        <v>4190</v>
      </c>
      <c r="V675" s="42">
        <f t="shared" si="116"/>
        <v>0</v>
      </c>
      <c r="W675" s="42"/>
      <c r="X675" s="42"/>
      <c r="Y675" s="42"/>
      <c r="Z675" s="42"/>
      <c r="AA675" s="42">
        <f t="shared" si="117"/>
        <v>0</v>
      </c>
      <c r="AB675" s="42"/>
      <c r="AC675" s="42"/>
      <c r="AD675" s="42"/>
    </row>
    <row r="676" spans="1:30" x14ac:dyDescent="0.3">
      <c r="A676" s="58">
        <f t="shared" si="113"/>
        <v>0</v>
      </c>
      <c r="B676" s="58" t="str">
        <f t="shared" si="114"/>
        <v>non</v>
      </c>
      <c r="C676" s="58" t="str">
        <f t="shared" si="109"/>
        <v>non</v>
      </c>
      <c r="D676" s="84"/>
      <c r="E676" s="20"/>
      <c r="F676" s="20"/>
      <c r="G676" s="20"/>
      <c r="H676" s="20"/>
      <c r="I676" s="20"/>
      <c r="J676" s="20"/>
      <c r="K676" s="23"/>
      <c r="L676" s="23"/>
      <c r="M676" s="23"/>
      <c r="N676" s="42">
        <f t="shared" si="115"/>
        <v>0</v>
      </c>
      <c r="O676" s="42">
        <f t="shared" si="110"/>
        <v>3928</v>
      </c>
      <c r="P676" s="42">
        <f t="shared" si="111"/>
        <v>4038</v>
      </c>
      <c r="Q676" s="42">
        <f t="shared" si="112"/>
        <v>4190</v>
      </c>
      <c r="V676" s="42">
        <f t="shared" si="116"/>
        <v>0</v>
      </c>
      <c r="W676" s="42"/>
      <c r="X676" s="42"/>
      <c r="Y676" s="42"/>
      <c r="Z676" s="42"/>
      <c r="AA676" s="42">
        <f t="shared" si="117"/>
        <v>0</v>
      </c>
      <c r="AB676" s="42"/>
      <c r="AC676" s="42"/>
      <c r="AD676" s="42"/>
    </row>
    <row r="677" spans="1:30" x14ac:dyDescent="0.3">
      <c r="A677" s="58">
        <f t="shared" si="113"/>
        <v>0</v>
      </c>
      <c r="B677" s="58" t="str">
        <f t="shared" si="114"/>
        <v>non</v>
      </c>
      <c r="C677" s="58" t="str">
        <f t="shared" si="109"/>
        <v>non</v>
      </c>
      <c r="D677" s="84"/>
      <c r="E677" s="20"/>
      <c r="F677" s="20"/>
      <c r="G677" s="20"/>
      <c r="H677" s="20"/>
      <c r="I677" s="20"/>
      <c r="J677" s="20"/>
      <c r="K677" s="23"/>
      <c r="L677" s="23"/>
      <c r="M677" s="23"/>
      <c r="N677" s="42">
        <f t="shared" si="115"/>
        <v>0</v>
      </c>
      <c r="O677" s="42">
        <f t="shared" si="110"/>
        <v>3928</v>
      </c>
      <c r="P677" s="42">
        <f t="shared" si="111"/>
        <v>4038</v>
      </c>
      <c r="Q677" s="42">
        <f t="shared" si="112"/>
        <v>4190</v>
      </c>
      <c r="V677" s="42">
        <f t="shared" si="116"/>
        <v>0</v>
      </c>
      <c r="W677" s="42"/>
      <c r="X677" s="42"/>
      <c r="Y677" s="42"/>
      <c r="Z677" s="42"/>
      <c r="AA677" s="42">
        <f t="shared" si="117"/>
        <v>0</v>
      </c>
      <c r="AB677" s="42"/>
      <c r="AC677" s="42"/>
      <c r="AD677" s="42"/>
    </row>
    <row r="678" spans="1:30" x14ac:dyDescent="0.3">
      <c r="A678" s="58">
        <f t="shared" si="113"/>
        <v>0</v>
      </c>
      <c r="B678" s="58" t="str">
        <f t="shared" si="114"/>
        <v>non</v>
      </c>
      <c r="C678" s="58" t="str">
        <f t="shared" ref="C678:C741" si="118">IF(F678=F579,"non","oui")</f>
        <v>non</v>
      </c>
      <c r="D678" s="84"/>
      <c r="E678" s="20"/>
      <c r="F678" s="20"/>
      <c r="G678" s="20"/>
      <c r="H678" s="20"/>
      <c r="I678" s="20"/>
      <c r="J678" s="20"/>
      <c r="K678" s="23"/>
      <c r="L678" s="23"/>
      <c r="M678" s="23"/>
      <c r="N678" s="42">
        <f t="shared" si="115"/>
        <v>0</v>
      </c>
      <c r="O678" s="42">
        <f t="shared" si="110"/>
        <v>3928</v>
      </c>
      <c r="P678" s="42">
        <f t="shared" si="111"/>
        <v>4038</v>
      </c>
      <c r="Q678" s="42">
        <f t="shared" si="112"/>
        <v>4190</v>
      </c>
      <c r="V678" s="42">
        <f t="shared" si="116"/>
        <v>0</v>
      </c>
      <c r="W678" s="42"/>
      <c r="X678" s="42"/>
      <c r="Y678" s="42"/>
      <c r="Z678" s="42"/>
      <c r="AA678" s="42">
        <f t="shared" si="117"/>
        <v>0</v>
      </c>
      <c r="AB678" s="42"/>
      <c r="AC678" s="42"/>
      <c r="AD678" s="42"/>
    </row>
    <row r="679" spans="1:30" x14ac:dyDescent="0.3">
      <c r="A679" s="58">
        <f t="shared" si="113"/>
        <v>0</v>
      </c>
      <c r="B679" s="58" t="str">
        <f t="shared" si="114"/>
        <v>non</v>
      </c>
      <c r="C679" s="58" t="str">
        <f t="shared" si="118"/>
        <v>non</v>
      </c>
      <c r="D679" s="84"/>
      <c r="E679" s="20"/>
      <c r="F679" s="20"/>
      <c r="G679" s="20"/>
      <c r="H679" s="20"/>
      <c r="I679" s="20"/>
      <c r="J679" s="20"/>
      <c r="K679" s="23"/>
      <c r="L679" s="23"/>
      <c r="M679" s="23"/>
      <c r="N679" s="42">
        <f t="shared" si="115"/>
        <v>0</v>
      </c>
      <c r="O679" s="42">
        <f t="shared" si="110"/>
        <v>3928</v>
      </c>
      <c r="P679" s="42">
        <f t="shared" si="111"/>
        <v>4038</v>
      </c>
      <c r="Q679" s="42">
        <f t="shared" si="112"/>
        <v>4190</v>
      </c>
      <c r="V679" s="42">
        <f t="shared" si="116"/>
        <v>0</v>
      </c>
      <c r="W679" s="42"/>
      <c r="X679" s="42"/>
      <c r="Y679" s="42"/>
      <c r="Z679" s="42"/>
      <c r="AA679" s="42">
        <f t="shared" si="117"/>
        <v>0</v>
      </c>
      <c r="AB679" s="42"/>
      <c r="AC679" s="42"/>
      <c r="AD679" s="42"/>
    </row>
    <row r="680" spans="1:30" x14ac:dyDescent="0.3">
      <c r="A680" s="58">
        <f t="shared" si="113"/>
        <v>0</v>
      </c>
      <c r="B680" s="58" t="str">
        <f t="shared" si="114"/>
        <v>non</v>
      </c>
      <c r="C680" s="58" t="str">
        <f t="shared" si="118"/>
        <v>non</v>
      </c>
      <c r="D680" s="84"/>
      <c r="E680" s="20"/>
      <c r="F680" s="20"/>
      <c r="G680" s="20"/>
      <c r="H680" s="20"/>
      <c r="I680" s="20"/>
      <c r="J680" s="20"/>
      <c r="K680" s="23"/>
      <c r="L680" s="23"/>
      <c r="M680" s="23"/>
      <c r="N680" s="42">
        <f t="shared" si="115"/>
        <v>0</v>
      </c>
      <c r="O680" s="42">
        <f t="shared" si="110"/>
        <v>3928</v>
      </c>
      <c r="P680" s="42">
        <f t="shared" si="111"/>
        <v>4038</v>
      </c>
      <c r="Q680" s="42">
        <f t="shared" si="112"/>
        <v>4190</v>
      </c>
      <c r="V680" s="42">
        <f t="shared" si="116"/>
        <v>0</v>
      </c>
      <c r="W680" s="42"/>
      <c r="X680" s="42"/>
      <c r="Y680" s="42"/>
      <c r="Z680" s="42"/>
      <c r="AA680" s="42">
        <f t="shared" si="117"/>
        <v>0</v>
      </c>
      <c r="AB680" s="42"/>
      <c r="AC680" s="42"/>
      <c r="AD680" s="42"/>
    </row>
    <row r="681" spans="1:30" x14ac:dyDescent="0.3">
      <c r="A681" s="58">
        <f t="shared" si="113"/>
        <v>0</v>
      </c>
      <c r="B681" s="58" t="str">
        <f t="shared" si="114"/>
        <v>non</v>
      </c>
      <c r="C681" s="58" t="str">
        <f t="shared" si="118"/>
        <v>non</v>
      </c>
      <c r="D681" s="84"/>
      <c r="E681" s="20"/>
      <c r="F681" s="20"/>
      <c r="G681" s="20"/>
      <c r="H681" s="20"/>
      <c r="I681" s="20"/>
      <c r="J681" s="20"/>
      <c r="K681" s="23"/>
      <c r="L681" s="23"/>
      <c r="M681" s="23"/>
      <c r="N681" s="42">
        <f t="shared" si="115"/>
        <v>0</v>
      </c>
      <c r="O681" s="42">
        <f t="shared" si="110"/>
        <v>3928</v>
      </c>
      <c r="P681" s="42">
        <f t="shared" si="111"/>
        <v>4038</v>
      </c>
      <c r="Q681" s="42">
        <f t="shared" si="112"/>
        <v>4190</v>
      </c>
      <c r="V681" s="42">
        <f t="shared" si="116"/>
        <v>0</v>
      </c>
      <c r="W681" s="42"/>
      <c r="X681" s="42"/>
      <c r="Y681" s="42"/>
      <c r="Z681" s="42"/>
      <c r="AA681" s="42">
        <f t="shared" si="117"/>
        <v>0</v>
      </c>
      <c r="AB681" s="42"/>
      <c r="AC681" s="42"/>
      <c r="AD681" s="42"/>
    </row>
    <row r="682" spans="1:30" x14ac:dyDescent="0.3">
      <c r="A682" s="58">
        <f t="shared" si="113"/>
        <v>0</v>
      </c>
      <c r="B682" s="58" t="str">
        <f t="shared" si="114"/>
        <v>non</v>
      </c>
      <c r="C682" s="58" t="str">
        <f t="shared" si="118"/>
        <v>non</v>
      </c>
      <c r="D682" s="84"/>
      <c r="E682" s="20"/>
      <c r="F682" s="20"/>
      <c r="G682" s="20"/>
      <c r="H682" s="20"/>
      <c r="I682" s="20"/>
      <c r="J682" s="20"/>
      <c r="K682" s="23"/>
      <c r="L682" s="23"/>
      <c r="M682" s="23"/>
      <c r="N682" s="42">
        <f t="shared" si="115"/>
        <v>0</v>
      </c>
      <c r="O682" s="42">
        <f t="shared" si="110"/>
        <v>3928</v>
      </c>
      <c r="P682" s="42">
        <f t="shared" si="111"/>
        <v>4038</v>
      </c>
      <c r="Q682" s="42">
        <f t="shared" si="112"/>
        <v>4190</v>
      </c>
      <c r="V682" s="42">
        <f t="shared" si="116"/>
        <v>0</v>
      </c>
      <c r="W682" s="42"/>
      <c r="X682" s="42"/>
      <c r="Y682" s="42"/>
      <c r="Z682" s="42"/>
      <c r="AA682" s="42">
        <f t="shared" si="117"/>
        <v>0</v>
      </c>
      <c r="AB682" s="42"/>
      <c r="AC682" s="42"/>
      <c r="AD682" s="42"/>
    </row>
    <row r="683" spans="1:30" x14ac:dyDescent="0.3">
      <c r="A683" s="58">
        <f t="shared" si="113"/>
        <v>0</v>
      </c>
      <c r="B683" s="58" t="str">
        <f t="shared" si="114"/>
        <v>non</v>
      </c>
      <c r="C683" s="58" t="str">
        <f t="shared" si="118"/>
        <v>non</v>
      </c>
      <c r="D683" s="84"/>
      <c r="E683" s="20"/>
      <c r="F683" s="20"/>
      <c r="G683" s="20"/>
      <c r="H683" s="20"/>
      <c r="I683" s="20"/>
      <c r="J683" s="20"/>
      <c r="K683" s="23"/>
      <c r="L683" s="23"/>
      <c r="M683" s="23"/>
      <c r="N683" s="42">
        <f t="shared" si="115"/>
        <v>0</v>
      </c>
      <c r="O683" s="42">
        <f t="shared" si="110"/>
        <v>3928</v>
      </c>
      <c r="P683" s="42">
        <f t="shared" si="111"/>
        <v>4038</v>
      </c>
      <c r="Q683" s="42">
        <f t="shared" si="112"/>
        <v>4190</v>
      </c>
      <c r="V683" s="42">
        <f t="shared" si="116"/>
        <v>0</v>
      </c>
      <c r="W683" s="42"/>
      <c r="X683" s="42"/>
      <c r="Y683" s="42"/>
      <c r="Z683" s="42"/>
      <c r="AA683" s="42">
        <f t="shared" si="117"/>
        <v>0</v>
      </c>
      <c r="AB683" s="42"/>
      <c r="AC683" s="42"/>
      <c r="AD683" s="42"/>
    </row>
    <row r="684" spans="1:30" x14ac:dyDescent="0.3">
      <c r="A684" s="58">
        <f t="shared" si="113"/>
        <v>0</v>
      </c>
      <c r="B684" s="58" t="str">
        <f t="shared" si="114"/>
        <v>non</v>
      </c>
      <c r="C684" s="58" t="str">
        <f t="shared" si="118"/>
        <v>non</v>
      </c>
      <c r="D684" s="84"/>
      <c r="E684" s="20"/>
      <c r="F684" s="20"/>
      <c r="G684" s="20"/>
      <c r="H684" s="20"/>
      <c r="I684" s="20"/>
      <c r="J684" s="20"/>
      <c r="K684" s="23"/>
      <c r="L684" s="23"/>
      <c r="M684" s="23"/>
      <c r="N684" s="42">
        <f t="shared" si="115"/>
        <v>0</v>
      </c>
      <c r="O684" s="42">
        <f t="shared" si="110"/>
        <v>3928</v>
      </c>
      <c r="P684" s="42">
        <f t="shared" si="111"/>
        <v>4038</v>
      </c>
      <c r="Q684" s="42">
        <f t="shared" si="112"/>
        <v>4190</v>
      </c>
      <c r="V684" s="42">
        <f t="shared" si="116"/>
        <v>0</v>
      </c>
      <c r="W684" s="42"/>
      <c r="X684" s="42"/>
      <c r="Y684" s="42"/>
      <c r="Z684" s="42"/>
      <c r="AA684" s="42">
        <f t="shared" si="117"/>
        <v>0</v>
      </c>
      <c r="AB684" s="42"/>
      <c r="AC684" s="42"/>
      <c r="AD684" s="42"/>
    </row>
    <row r="685" spans="1:30" x14ac:dyDescent="0.3">
      <c r="A685" s="58">
        <f t="shared" si="113"/>
        <v>0</v>
      </c>
      <c r="B685" s="58" t="str">
        <f t="shared" si="114"/>
        <v>non</v>
      </c>
      <c r="C685" s="58" t="str">
        <f t="shared" si="118"/>
        <v>non</v>
      </c>
      <c r="D685" s="84"/>
      <c r="E685" s="20"/>
      <c r="F685" s="20"/>
      <c r="G685" s="20"/>
      <c r="H685" s="20"/>
      <c r="I685" s="20"/>
      <c r="J685" s="20"/>
      <c r="K685" s="23"/>
      <c r="L685" s="23"/>
      <c r="M685" s="23"/>
      <c r="N685" s="42">
        <f t="shared" si="115"/>
        <v>0</v>
      </c>
      <c r="O685" s="42">
        <f t="shared" si="110"/>
        <v>3928</v>
      </c>
      <c r="P685" s="42">
        <f t="shared" si="111"/>
        <v>4038</v>
      </c>
      <c r="Q685" s="42">
        <f t="shared" si="112"/>
        <v>4190</v>
      </c>
      <c r="V685" s="42">
        <f t="shared" si="116"/>
        <v>0</v>
      </c>
      <c r="W685" s="42"/>
      <c r="X685" s="42"/>
      <c r="Y685" s="42"/>
      <c r="Z685" s="42"/>
      <c r="AA685" s="42">
        <f t="shared" si="117"/>
        <v>0</v>
      </c>
      <c r="AB685" s="42"/>
      <c r="AC685" s="42"/>
      <c r="AD685" s="42"/>
    </row>
    <row r="686" spans="1:30" x14ac:dyDescent="0.3">
      <c r="A686" s="58">
        <f t="shared" si="113"/>
        <v>0</v>
      </c>
      <c r="B686" s="58" t="str">
        <f t="shared" ref="B686:B748" si="119">IF(H686=H683,"non","oui")</f>
        <v>non</v>
      </c>
      <c r="C686" s="58" t="str">
        <f t="shared" si="118"/>
        <v>non</v>
      </c>
      <c r="D686" s="84"/>
      <c r="E686" s="20"/>
      <c r="F686" s="20"/>
      <c r="G686" s="20"/>
      <c r="H686" s="20"/>
      <c r="I686" s="20"/>
      <c r="J686" s="20"/>
      <c r="K686" s="23"/>
      <c r="L686" s="23"/>
      <c r="M686" s="23"/>
      <c r="N686" s="42">
        <f t="shared" si="115"/>
        <v>0</v>
      </c>
      <c r="O686" s="42">
        <f t="shared" si="110"/>
        <v>3928</v>
      </c>
      <c r="P686" s="42">
        <f t="shared" si="111"/>
        <v>4038</v>
      </c>
      <c r="Q686" s="42">
        <f t="shared" si="112"/>
        <v>4190</v>
      </c>
      <c r="V686" s="42">
        <f t="shared" si="116"/>
        <v>0</v>
      </c>
      <c r="W686" s="42"/>
      <c r="X686" s="42"/>
      <c r="Y686" s="42"/>
      <c r="Z686" s="42"/>
      <c r="AA686" s="42">
        <f t="shared" si="117"/>
        <v>0</v>
      </c>
      <c r="AB686" s="42"/>
      <c r="AC686" s="42"/>
      <c r="AD686" s="42"/>
    </row>
    <row r="687" spans="1:30" x14ac:dyDescent="0.3">
      <c r="A687" s="58">
        <f t="shared" si="113"/>
        <v>0</v>
      </c>
      <c r="B687" s="58" t="str">
        <f t="shared" si="119"/>
        <v>non</v>
      </c>
      <c r="C687" s="58" t="str">
        <f t="shared" si="118"/>
        <v>non</v>
      </c>
      <c r="D687" s="84"/>
      <c r="E687" s="20"/>
      <c r="F687" s="20"/>
      <c r="G687" s="20"/>
      <c r="H687" s="20"/>
      <c r="I687" s="20"/>
      <c r="J687" s="20"/>
      <c r="K687" s="23"/>
      <c r="L687" s="23"/>
      <c r="M687" s="23"/>
      <c r="N687" s="42">
        <f t="shared" si="115"/>
        <v>0</v>
      </c>
      <c r="O687" s="42">
        <f t="shared" si="110"/>
        <v>3928</v>
      </c>
      <c r="P687" s="42">
        <f t="shared" si="111"/>
        <v>4038</v>
      </c>
      <c r="Q687" s="42">
        <f t="shared" si="112"/>
        <v>4190</v>
      </c>
      <c r="V687" s="42">
        <f t="shared" si="116"/>
        <v>0</v>
      </c>
      <c r="W687" s="42"/>
      <c r="X687" s="42"/>
      <c r="Y687" s="42"/>
      <c r="Z687" s="42"/>
      <c r="AA687" s="42">
        <f t="shared" si="117"/>
        <v>0</v>
      </c>
      <c r="AB687" s="42"/>
      <c r="AC687" s="42"/>
      <c r="AD687" s="42"/>
    </row>
    <row r="688" spans="1:30" x14ac:dyDescent="0.3">
      <c r="A688" s="58">
        <f t="shared" si="113"/>
        <v>0</v>
      </c>
      <c r="B688" s="58" t="str">
        <f t="shared" si="119"/>
        <v>non</v>
      </c>
      <c r="C688" s="58" t="str">
        <f t="shared" si="118"/>
        <v>non</v>
      </c>
      <c r="D688" s="84"/>
      <c r="E688" s="20"/>
      <c r="F688" s="20"/>
      <c r="G688" s="20"/>
      <c r="H688" s="20"/>
      <c r="I688" s="20"/>
      <c r="J688" s="20"/>
      <c r="K688" s="23"/>
      <c r="L688" s="23"/>
      <c r="M688" s="23"/>
      <c r="N688" s="42">
        <f t="shared" si="115"/>
        <v>0</v>
      </c>
      <c r="O688" s="42">
        <f t="shared" si="110"/>
        <v>3928</v>
      </c>
      <c r="P688" s="42">
        <f t="shared" si="111"/>
        <v>4038</v>
      </c>
      <c r="Q688" s="42">
        <f t="shared" si="112"/>
        <v>4190</v>
      </c>
      <c r="V688" s="42">
        <f t="shared" si="116"/>
        <v>0</v>
      </c>
      <c r="W688" s="42"/>
      <c r="X688" s="42"/>
      <c r="Y688" s="42"/>
      <c r="Z688" s="42"/>
      <c r="AA688" s="42">
        <f t="shared" si="117"/>
        <v>0</v>
      </c>
      <c r="AB688" s="42"/>
      <c r="AC688" s="42"/>
      <c r="AD688" s="42"/>
    </row>
    <row r="689" spans="1:30" x14ac:dyDescent="0.3">
      <c r="A689" s="58">
        <f t="shared" si="113"/>
        <v>0</v>
      </c>
      <c r="B689" s="58" t="str">
        <f t="shared" si="119"/>
        <v>non</v>
      </c>
      <c r="C689" s="58" t="str">
        <f t="shared" si="118"/>
        <v>non</v>
      </c>
      <c r="D689" s="84"/>
      <c r="E689" s="20"/>
      <c r="F689" s="20"/>
      <c r="G689" s="20"/>
      <c r="H689" s="20"/>
      <c r="I689" s="20"/>
      <c r="J689" s="20"/>
      <c r="K689" s="23"/>
      <c r="L689" s="23"/>
      <c r="M689" s="23"/>
      <c r="N689" s="42">
        <f t="shared" si="115"/>
        <v>0</v>
      </c>
      <c r="O689" s="42">
        <f t="shared" si="110"/>
        <v>3928</v>
      </c>
      <c r="P689" s="42">
        <f t="shared" si="111"/>
        <v>4038</v>
      </c>
      <c r="Q689" s="42">
        <f t="shared" si="112"/>
        <v>4190</v>
      </c>
      <c r="V689" s="42">
        <f t="shared" si="116"/>
        <v>0</v>
      </c>
      <c r="W689" s="42"/>
      <c r="X689" s="42"/>
      <c r="Y689" s="42"/>
      <c r="Z689" s="42"/>
      <c r="AA689" s="42">
        <f t="shared" si="117"/>
        <v>0</v>
      </c>
      <c r="AB689" s="42"/>
      <c r="AC689" s="42"/>
      <c r="AD689" s="42"/>
    </row>
    <row r="690" spans="1:30" x14ac:dyDescent="0.3">
      <c r="A690" s="58">
        <f t="shared" si="113"/>
        <v>0</v>
      </c>
      <c r="B690" s="58" t="str">
        <f t="shared" si="119"/>
        <v>non</v>
      </c>
      <c r="C690" s="58" t="str">
        <f t="shared" si="118"/>
        <v>non</v>
      </c>
      <c r="D690" s="84"/>
      <c r="E690" s="20"/>
      <c r="F690" s="20"/>
      <c r="G690" s="20"/>
      <c r="H690" s="20"/>
      <c r="I690" s="20"/>
      <c r="J690" s="20"/>
      <c r="K690" s="23"/>
      <c r="L690" s="23"/>
      <c r="M690" s="23"/>
      <c r="N690" s="42">
        <f t="shared" si="115"/>
        <v>0</v>
      </c>
      <c r="O690" s="42">
        <f t="shared" ref="O690:O753" si="120">SUM($K$2:$K$1001)</f>
        <v>3928</v>
      </c>
      <c r="P690" s="42">
        <f t="shared" ref="P690:P753" si="121">SUM($L$2:$L$1001)</f>
        <v>4038</v>
      </c>
      <c r="Q690" s="42">
        <f t="shared" ref="Q690:Q753" si="122">SUM($M$2:$M$1001)</f>
        <v>4190</v>
      </c>
      <c r="V690" s="42">
        <f t="shared" si="116"/>
        <v>0</v>
      </c>
      <c r="W690" s="42"/>
      <c r="X690" s="42"/>
      <c r="Y690" s="42"/>
      <c r="Z690" s="42"/>
      <c r="AA690" s="42">
        <f t="shared" si="117"/>
        <v>0</v>
      </c>
      <c r="AB690" s="42"/>
      <c r="AC690" s="42"/>
      <c r="AD690" s="42"/>
    </row>
    <row r="691" spans="1:30" x14ac:dyDescent="0.3">
      <c r="A691" s="58">
        <f t="shared" si="113"/>
        <v>0</v>
      </c>
      <c r="B691" s="58" t="str">
        <f t="shared" si="119"/>
        <v>non</v>
      </c>
      <c r="C691" s="58" t="str">
        <f t="shared" si="118"/>
        <v>non</v>
      </c>
      <c r="D691" s="84"/>
      <c r="E691" s="20"/>
      <c r="F691" s="20"/>
      <c r="G691" s="20"/>
      <c r="H691" s="20"/>
      <c r="I691" s="20"/>
      <c r="J691" s="20"/>
      <c r="K691" s="23"/>
      <c r="L691" s="23"/>
      <c r="M691" s="23"/>
      <c r="N691" s="42">
        <f t="shared" si="115"/>
        <v>0</v>
      </c>
      <c r="O691" s="42">
        <f t="shared" si="120"/>
        <v>3928</v>
      </c>
      <c r="P691" s="42">
        <f t="shared" si="121"/>
        <v>4038</v>
      </c>
      <c r="Q691" s="42">
        <f t="shared" si="122"/>
        <v>4190</v>
      </c>
      <c r="V691" s="42">
        <f t="shared" si="116"/>
        <v>0</v>
      </c>
      <c r="W691" s="42"/>
      <c r="X691" s="42"/>
      <c r="Y691" s="42"/>
      <c r="Z691" s="42"/>
      <c r="AA691" s="42">
        <f t="shared" si="117"/>
        <v>0</v>
      </c>
      <c r="AB691" s="42"/>
      <c r="AC691" s="42"/>
      <c r="AD691" s="42"/>
    </row>
    <row r="692" spans="1:30" x14ac:dyDescent="0.3">
      <c r="A692" s="58">
        <f t="shared" si="113"/>
        <v>0</v>
      </c>
      <c r="B692" s="58" t="str">
        <f t="shared" si="119"/>
        <v>non</v>
      </c>
      <c r="C692" s="58" t="str">
        <f t="shared" si="118"/>
        <v>non</v>
      </c>
      <c r="D692" s="84"/>
      <c r="E692" s="20"/>
      <c r="F692" s="20"/>
      <c r="G692" s="20"/>
      <c r="H692" s="20"/>
      <c r="I692" s="20"/>
      <c r="J692" s="20"/>
      <c r="K692" s="23"/>
      <c r="L692" s="23"/>
      <c r="M692" s="23"/>
      <c r="N692" s="42">
        <f t="shared" si="115"/>
        <v>0</v>
      </c>
      <c r="O692" s="42">
        <f t="shared" si="120"/>
        <v>3928</v>
      </c>
      <c r="P692" s="42">
        <f t="shared" si="121"/>
        <v>4038</v>
      </c>
      <c r="Q692" s="42">
        <f t="shared" si="122"/>
        <v>4190</v>
      </c>
      <c r="V692" s="42">
        <f t="shared" si="116"/>
        <v>0</v>
      </c>
      <c r="W692" s="42"/>
      <c r="X692" s="42"/>
      <c r="Y692" s="42"/>
      <c r="Z692" s="42"/>
      <c r="AA692" s="42">
        <f t="shared" si="117"/>
        <v>0</v>
      </c>
      <c r="AB692" s="42"/>
      <c r="AC692" s="42"/>
      <c r="AD692" s="42"/>
    </row>
    <row r="693" spans="1:30" x14ac:dyDescent="0.3">
      <c r="A693" s="58">
        <f t="shared" si="113"/>
        <v>0</v>
      </c>
      <c r="B693" s="58" t="str">
        <f t="shared" si="119"/>
        <v>non</v>
      </c>
      <c r="C693" s="58" t="str">
        <f t="shared" si="118"/>
        <v>non</v>
      </c>
      <c r="D693" s="84"/>
      <c r="E693" s="20"/>
      <c r="F693" s="20"/>
      <c r="G693" s="20"/>
      <c r="H693" s="20"/>
      <c r="I693" s="20"/>
      <c r="J693" s="20"/>
      <c r="K693" s="23"/>
      <c r="L693" s="23"/>
      <c r="M693" s="23"/>
      <c r="N693" s="42">
        <f t="shared" si="115"/>
        <v>0</v>
      </c>
      <c r="O693" s="42">
        <f t="shared" si="120"/>
        <v>3928</v>
      </c>
      <c r="P693" s="42">
        <f t="shared" si="121"/>
        <v>4038</v>
      </c>
      <c r="Q693" s="42">
        <f t="shared" si="122"/>
        <v>4190</v>
      </c>
      <c r="V693" s="42">
        <f t="shared" si="116"/>
        <v>0</v>
      </c>
      <c r="W693" s="42"/>
      <c r="X693" s="42"/>
      <c r="Y693" s="42"/>
      <c r="Z693" s="42"/>
      <c r="AA693" s="42">
        <f t="shared" si="117"/>
        <v>0</v>
      </c>
      <c r="AB693" s="42"/>
      <c r="AC693" s="42"/>
      <c r="AD693" s="42"/>
    </row>
    <row r="694" spans="1:30" x14ac:dyDescent="0.3">
      <c r="A694" s="58">
        <f t="shared" si="113"/>
        <v>0</v>
      </c>
      <c r="B694" s="58" t="str">
        <f t="shared" si="119"/>
        <v>non</v>
      </c>
      <c r="C694" s="58" t="str">
        <f t="shared" si="118"/>
        <v>non</v>
      </c>
      <c r="D694" s="84"/>
      <c r="E694" s="20"/>
      <c r="F694" s="20"/>
      <c r="G694" s="20"/>
      <c r="H694" s="20"/>
      <c r="I694" s="20"/>
      <c r="J694" s="20"/>
      <c r="K694" s="23"/>
      <c r="L694" s="23"/>
      <c r="M694" s="23"/>
      <c r="N694" s="42">
        <f t="shared" si="115"/>
        <v>0</v>
      </c>
      <c r="O694" s="42">
        <f t="shared" si="120"/>
        <v>3928</v>
      </c>
      <c r="P694" s="42">
        <f t="shared" si="121"/>
        <v>4038</v>
      </c>
      <c r="Q694" s="42">
        <f t="shared" si="122"/>
        <v>4190</v>
      </c>
      <c r="V694" s="42">
        <f t="shared" si="116"/>
        <v>0</v>
      </c>
      <c r="W694" s="42"/>
      <c r="X694" s="42"/>
      <c r="Y694" s="42"/>
      <c r="Z694" s="42"/>
      <c r="AA694" s="42">
        <f t="shared" si="117"/>
        <v>0</v>
      </c>
      <c r="AB694" s="42"/>
      <c r="AC694" s="42"/>
      <c r="AD694" s="42"/>
    </row>
    <row r="695" spans="1:30" x14ac:dyDescent="0.3">
      <c r="A695" s="58">
        <f t="shared" si="113"/>
        <v>0</v>
      </c>
      <c r="B695" s="58" t="str">
        <f t="shared" si="119"/>
        <v>non</v>
      </c>
      <c r="C695" s="58" t="str">
        <f t="shared" si="118"/>
        <v>non</v>
      </c>
      <c r="D695" s="84"/>
      <c r="E695" s="20"/>
      <c r="F695" s="20"/>
      <c r="G695" s="20"/>
      <c r="H695" s="20"/>
      <c r="I695" s="20"/>
      <c r="J695" s="20"/>
      <c r="K695" s="23"/>
      <c r="L695" s="23"/>
      <c r="M695" s="23"/>
      <c r="N695" s="42">
        <f t="shared" si="115"/>
        <v>0</v>
      </c>
      <c r="O695" s="42">
        <f t="shared" si="120"/>
        <v>3928</v>
      </c>
      <c r="P695" s="42">
        <f t="shared" si="121"/>
        <v>4038</v>
      </c>
      <c r="Q695" s="42">
        <f t="shared" si="122"/>
        <v>4190</v>
      </c>
      <c r="V695" s="42">
        <f t="shared" si="116"/>
        <v>0</v>
      </c>
      <c r="W695" s="42"/>
      <c r="X695" s="42"/>
      <c r="Y695" s="42"/>
      <c r="Z695" s="42"/>
      <c r="AA695" s="42">
        <f t="shared" si="117"/>
        <v>0</v>
      </c>
      <c r="AB695" s="42"/>
      <c r="AC695" s="42"/>
      <c r="AD695" s="42"/>
    </row>
    <row r="696" spans="1:30" x14ac:dyDescent="0.3">
      <c r="A696" s="58">
        <f t="shared" si="113"/>
        <v>0</v>
      </c>
      <c r="B696" s="58" t="str">
        <f t="shared" si="119"/>
        <v>non</v>
      </c>
      <c r="C696" s="58" t="str">
        <f t="shared" si="118"/>
        <v>non</v>
      </c>
      <c r="D696" s="84"/>
      <c r="E696" s="20"/>
      <c r="F696" s="20"/>
      <c r="G696" s="20"/>
      <c r="H696" s="20"/>
      <c r="I696" s="20"/>
      <c r="J696" s="20"/>
      <c r="K696" s="23"/>
      <c r="L696" s="23"/>
      <c r="M696" s="23"/>
      <c r="N696" s="42">
        <f t="shared" si="115"/>
        <v>0</v>
      </c>
      <c r="O696" s="42">
        <f t="shared" si="120"/>
        <v>3928</v>
      </c>
      <c r="P696" s="42">
        <f t="shared" si="121"/>
        <v>4038</v>
      </c>
      <c r="Q696" s="42">
        <f t="shared" si="122"/>
        <v>4190</v>
      </c>
      <c r="V696" s="42">
        <f t="shared" si="116"/>
        <v>0</v>
      </c>
      <c r="W696" s="42"/>
      <c r="X696" s="42"/>
      <c r="Y696" s="42"/>
      <c r="Z696" s="42"/>
      <c r="AA696" s="42">
        <f t="shared" si="117"/>
        <v>0</v>
      </c>
      <c r="AB696" s="42"/>
      <c r="AC696" s="42"/>
      <c r="AD696" s="42"/>
    </row>
    <row r="697" spans="1:30" x14ac:dyDescent="0.3">
      <c r="A697" s="58">
        <f t="shared" si="113"/>
        <v>0</v>
      </c>
      <c r="B697" s="58" t="str">
        <f t="shared" si="119"/>
        <v>non</v>
      </c>
      <c r="C697" s="58" t="str">
        <f t="shared" si="118"/>
        <v>non</v>
      </c>
      <c r="D697" s="84"/>
      <c r="E697" s="20"/>
      <c r="F697" s="20"/>
      <c r="G697" s="20"/>
      <c r="H697" s="20"/>
      <c r="I697" s="20"/>
      <c r="J697" s="20"/>
      <c r="K697" s="23"/>
      <c r="L697" s="23"/>
      <c r="M697" s="23"/>
      <c r="N697" s="42">
        <f t="shared" si="115"/>
        <v>0</v>
      </c>
      <c r="O697" s="42">
        <f t="shared" si="120"/>
        <v>3928</v>
      </c>
      <c r="P697" s="42">
        <f t="shared" si="121"/>
        <v>4038</v>
      </c>
      <c r="Q697" s="42">
        <f t="shared" si="122"/>
        <v>4190</v>
      </c>
      <c r="V697" s="42">
        <f t="shared" si="116"/>
        <v>0</v>
      </c>
      <c r="W697" s="42"/>
      <c r="X697" s="42"/>
      <c r="Y697" s="42"/>
      <c r="Z697" s="42"/>
      <c r="AA697" s="42">
        <f t="shared" si="117"/>
        <v>0</v>
      </c>
      <c r="AB697" s="42"/>
      <c r="AC697" s="42"/>
      <c r="AD697" s="42"/>
    </row>
    <row r="698" spans="1:30" x14ac:dyDescent="0.3">
      <c r="A698" s="58">
        <f t="shared" si="113"/>
        <v>0</v>
      </c>
      <c r="B698" s="58" t="str">
        <f t="shared" si="119"/>
        <v>non</v>
      </c>
      <c r="C698" s="58" t="str">
        <f t="shared" si="118"/>
        <v>non</v>
      </c>
      <c r="D698" s="84"/>
      <c r="E698" s="20"/>
      <c r="F698" s="20"/>
      <c r="G698" s="20"/>
      <c r="H698" s="20"/>
      <c r="I698" s="20"/>
      <c r="J698" s="20"/>
      <c r="K698" s="23"/>
      <c r="L698" s="23"/>
      <c r="M698" s="23"/>
      <c r="N698" s="42">
        <f t="shared" si="115"/>
        <v>0</v>
      </c>
      <c r="O698" s="42">
        <f t="shared" si="120"/>
        <v>3928</v>
      </c>
      <c r="P698" s="42">
        <f t="shared" si="121"/>
        <v>4038</v>
      </c>
      <c r="Q698" s="42">
        <f t="shared" si="122"/>
        <v>4190</v>
      </c>
      <c r="V698" s="42">
        <f t="shared" si="116"/>
        <v>0</v>
      </c>
      <c r="W698" s="42"/>
      <c r="X698" s="42"/>
      <c r="Y698" s="42"/>
      <c r="Z698" s="42"/>
      <c r="AA698" s="42">
        <f t="shared" si="117"/>
        <v>0</v>
      </c>
      <c r="AB698" s="42"/>
      <c r="AC698" s="42"/>
      <c r="AD698" s="42"/>
    </row>
    <row r="699" spans="1:30" x14ac:dyDescent="0.3">
      <c r="A699" s="58">
        <f t="shared" si="113"/>
        <v>0</v>
      </c>
      <c r="B699" s="58" t="str">
        <f t="shared" si="119"/>
        <v>non</v>
      </c>
      <c r="C699" s="58" t="str">
        <f t="shared" si="118"/>
        <v>non</v>
      </c>
      <c r="D699" s="84"/>
      <c r="E699" s="20"/>
      <c r="F699" s="20"/>
      <c r="G699" s="20"/>
      <c r="H699" s="20"/>
      <c r="I699" s="20"/>
      <c r="J699" s="20"/>
      <c r="K699" s="23"/>
      <c r="L699" s="23"/>
      <c r="M699" s="23"/>
      <c r="N699" s="42">
        <f t="shared" si="115"/>
        <v>0</v>
      </c>
      <c r="O699" s="42">
        <f t="shared" si="120"/>
        <v>3928</v>
      </c>
      <c r="P699" s="42">
        <f t="shared" si="121"/>
        <v>4038</v>
      </c>
      <c r="Q699" s="42">
        <f t="shared" si="122"/>
        <v>4190</v>
      </c>
      <c r="V699" s="42">
        <f t="shared" si="116"/>
        <v>0</v>
      </c>
      <c r="W699" s="42"/>
      <c r="X699" s="42"/>
      <c r="Y699" s="42"/>
      <c r="Z699" s="42"/>
      <c r="AA699" s="42">
        <f t="shared" si="117"/>
        <v>0</v>
      </c>
      <c r="AB699" s="42"/>
      <c r="AC699" s="42"/>
      <c r="AD699" s="42"/>
    </row>
    <row r="700" spans="1:30" x14ac:dyDescent="0.3">
      <c r="A700" s="58">
        <f t="shared" si="113"/>
        <v>0</v>
      </c>
      <c r="B700" s="58" t="str">
        <f t="shared" si="119"/>
        <v>non</v>
      </c>
      <c r="C700" s="58" t="str">
        <f t="shared" si="118"/>
        <v>non</v>
      </c>
      <c r="D700" s="84"/>
      <c r="E700" s="20"/>
      <c r="F700" s="20"/>
      <c r="G700" s="20"/>
      <c r="H700" s="20"/>
      <c r="I700" s="20"/>
      <c r="J700" s="20"/>
      <c r="K700" s="23"/>
      <c r="L700" s="23"/>
      <c r="M700" s="23"/>
      <c r="N700" s="42">
        <f t="shared" si="115"/>
        <v>0</v>
      </c>
      <c r="O700" s="42">
        <f t="shared" si="120"/>
        <v>3928</v>
      </c>
      <c r="P700" s="42">
        <f t="shared" si="121"/>
        <v>4038</v>
      </c>
      <c r="Q700" s="42">
        <f t="shared" si="122"/>
        <v>4190</v>
      </c>
      <c r="V700" s="42">
        <f t="shared" si="116"/>
        <v>0</v>
      </c>
      <c r="W700" s="42"/>
      <c r="X700" s="42"/>
      <c r="Y700" s="42"/>
      <c r="Z700" s="42"/>
      <c r="AA700" s="42">
        <f t="shared" si="117"/>
        <v>0</v>
      </c>
      <c r="AB700" s="42"/>
      <c r="AC700" s="42"/>
      <c r="AD700" s="42"/>
    </row>
    <row r="701" spans="1:30" x14ac:dyDescent="0.3">
      <c r="A701" s="58">
        <f t="shared" si="113"/>
        <v>0</v>
      </c>
      <c r="B701" s="58" t="str">
        <f t="shared" si="119"/>
        <v>non</v>
      </c>
      <c r="C701" s="58" t="str">
        <f t="shared" si="118"/>
        <v>non</v>
      </c>
      <c r="D701" s="84"/>
      <c r="E701" s="20"/>
      <c r="F701" s="20"/>
      <c r="G701" s="20"/>
      <c r="H701" s="20"/>
      <c r="I701" s="20"/>
      <c r="J701" s="20"/>
      <c r="K701" s="23"/>
      <c r="L701" s="23"/>
      <c r="M701" s="23"/>
      <c r="N701" s="42">
        <f t="shared" si="115"/>
        <v>0</v>
      </c>
      <c r="O701" s="42">
        <f t="shared" si="120"/>
        <v>3928</v>
      </c>
      <c r="P701" s="42">
        <f t="shared" si="121"/>
        <v>4038</v>
      </c>
      <c r="Q701" s="42">
        <f t="shared" si="122"/>
        <v>4190</v>
      </c>
      <c r="V701" s="42">
        <f t="shared" si="116"/>
        <v>0</v>
      </c>
      <c r="W701" s="42"/>
      <c r="X701" s="42"/>
      <c r="Y701" s="42"/>
      <c r="Z701" s="42"/>
      <c r="AA701" s="42">
        <f t="shared" si="117"/>
        <v>0</v>
      </c>
      <c r="AB701" s="42"/>
      <c r="AC701" s="42"/>
      <c r="AD701" s="42"/>
    </row>
    <row r="702" spans="1:30" x14ac:dyDescent="0.3">
      <c r="A702" s="58">
        <f t="shared" si="113"/>
        <v>0</v>
      </c>
      <c r="B702" s="58" t="str">
        <f t="shared" si="119"/>
        <v>non</v>
      </c>
      <c r="C702" s="58" t="str">
        <f t="shared" si="118"/>
        <v>non</v>
      </c>
      <c r="D702" s="84"/>
      <c r="E702" s="20"/>
      <c r="F702" s="20"/>
      <c r="G702" s="20"/>
      <c r="H702" s="20"/>
      <c r="I702" s="20"/>
      <c r="J702" s="20"/>
      <c r="K702" s="23"/>
      <c r="L702" s="23"/>
      <c r="M702" s="23"/>
      <c r="N702" s="42">
        <f t="shared" si="115"/>
        <v>0</v>
      </c>
      <c r="O702" s="42">
        <f t="shared" si="120"/>
        <v>3928</v>
      </c>
      <c r="P702" s="42">
        <f t="shared" si="121"/>
        <v>4038</v>
      </c>
      <c r="Q702" s="42">
        <f t="shared" si="122"/>
        <v>4190</v>
      </c>
      <c r="V702" s="42">
        <f t="shared" si="116"/>
        <v>0</v>
      </c>
      <c r="W702" s="42"/>
      <c r="X702" s="42"/>
      <c r="Y702" s="42"/>
      <c r="Z702" s="42"/>
      <c r="AA702" s="42">
        <f t="shared" si="117"/>
        <v>0</v>
      </c>
      <c r="AB702" s="42"/>
      <c r="AC702" s="42"/>
      <c r="AD702" s="42"/>
    </row>
    <row r="703" spans="1:30" x14ac:dyDescent="0.3">
      <c r="A703" s="58">
        <f t="shared" si="113"/>
        <v>0</v>
      </c>
      <c r="B703" s="58" t="str">
        <f t="shared" si="119"/>
        <v>non</v>
      </c>
      <c r="C703" s="58" t="str">
        <f t="shared" si="118"/>
        <v>non</v>
      </c>
      <c r="D703" s="84"/>
      <c r="E703" s="20"/>
      <c r="F703" s="20"/>
      <c r="G703" s="20"/>
      <c r="H703" s="20"/>
      <c r="I703" s="20"/>
      <c r="J703" s="20"/>
      <c r="K703" s="23"/>
      <c r="L703" s="23"/>
      <c r="M703" s="23"/>
      <c r="N703" s="42">
        <f t="shared" si="115"/>
        <v>0</v>
      </c>
      <c r="O703" s="42">
        <f t="shared" si="120"/>
        <v>3928</v>
      </c>
      <c r="P703" s="42">
        <f t="shared" si="121"/>
        <v>4038</v>
      </c>
      <c r="Q703" s="42">
        <f t="shared" si="122"/>
        <v>4190</v>
      </c>
      <c r="V703" s="42">
        <f t="shared" si="116"/>
        <v>0</v>
      </c>
      <c r="W703" s="42"/>
      <c r="X703" s="42"/>
      <c r="Y703" s="42"/>
      <c r="Z703" s="42"/>
      <c r="AA703" s="42">
        <f t="shared" si="117"/>
        <v>0</v>
      </c>
      <c r="AB703" s="42"/>
      <c r="AC703" s="42"/>
      <c r="AD703" s="42"/>
    </row>
    <row r="704" spans="1:30" x14ac:dyDescent="0.3">
      <c r="A704" s="58">
        <f t="shared" si="113"/>
        <v>0</v>
      </c>
      <c r="B704" s="58" t="str">
        <f t="shared" si="119"/>
        <v>non</v>
      </c>
      <c r="C704" s="58" t="str">
        <f t="shared" si="118"/>
        <v>non</v>
      </c>
      <c r="D704" s="84"/>
      <c r="E704" s="20"/>
      <c r="F704" s="20"/>
      <c r="G704" s="20"/>
      <c r="H704" s="20"/>
      <c r="I704" s="20"/>
      <c r="J704" s="20"/>
      <c r="K704" s="23"/>
      <c r="L704" s="23"/>
      <c r="M704" s="23"/>
      <c r="N704" s="42">
        <f t="shared" si="115"/>
        <v>0</v>
      </c>
      <c r="O704" s="42">
        <f t="shared" si="120"/>
        <v>3928</v>
      </c>
      <c r="P704" s="42">
        <f t="shared" si="121"/>
        <v>4038</v>
      </c>
      <c r="Q704" s="42">
        <f t="shared" si="122"/>
        <v>4190</v>
      </c>
      <c r="V704" s="42">
        <f t="shared" si="116"/>
        <v>0</v>
      </c>
      <c r="W704" s="42"/>
      <c r="X704" s="42"/>
      <c r="Y704" s="42"/>
      <c r="Z704" s="42"/>
      <c r="AA704" s="42">
        <f t="shared" si="117"/>
        <v>0</v>
      </c>
      <c r="AB704" s="42"/>
      <c r="AC704" s="42"/>
      <c r="AD704" s="42"/>
    </row>
    <row r="705" spans="1:30" x14ac:dyDescent="0.3">
      <c r="A705" s="58">
        <f t="shared" si="113"/>
        <v>0</v>
      </c>
      <c r="B705" s="58" t="str">
        <f t="shared" si="119"/>
        <v>non</v>
      </c>
      <c r="C705" s="58" t="str">
        <f t="shared" si="118"/>
        <v>non</v>
      </c>
      <c r="D705" s="84"/>
      <c r="E705" s="20"/>
      <c r="F705" s="20"/>
      <c r="G705" s="20"/>
      <c r="H705" s="20"/>
      <c r="I705" s="20"/>
      <c r="J705" s="20"/>
      <c r="K705" s="23"/>
      <c r="L705" s="23"/>
      <c r="M705" s="23"/>
      <c r="N705" s="42">
        <f t="shared" si="115"/>
        <v>0</v>
      </c>
      <c r="O705" s="42">
        <f t="shared" si="120"/>
        <v>3928</v>
      </c>
      <c r="P705" s="42">
        <f t="shared" si="121"/>
        <v>4038</v>
      </c>
      <c r="Q705" s="42">
        <f t="shared" si="122"/>
        <v>4190</v>
      </c>
      <c r="V705" s="42">
        <f t="shared" si="116"/>
        <v>0</v>
      </c>
      <c r="W705" s="42"/>
      <c r="X705" s="42"/>
      <c r="Y705" s="42"/>
      <c r="Z705" s="42"/>
      <c r="AA705" s="42">
        <f t="shared" si="117"/>
        <v>0</v>
      </c>
      <c r="AB705" s="42"/>
      <c r="AC705" s="42"/>
      <c r="AD705" s="42"/>
    </row>
    <row r="706" spans="1:30" x14ac:dyDescent="0.3">
      <c r="A706" s="58">
        <f t="shared" si="113"/>
        <v>0</v>
      </c>
      <c r="B706" s="58" t="str">
        <f t="shared" si="119"/>
        <v>non</v>
      </c>
      <c r="C706" s="58" t="str">
        <f t="shared" si="118"/>
        <v>non</v>
      </c>
      <c r="D706" s="84"/>
      <c r="E706" s="20"/>
      <c r="F706" s="20"/>
      <c r="G706" s="20"/>
      <c r="H706" s="20"/>
      <c r="I706" s="20"/>
      <c r="J706" s="20"/>
      <c r="K706" s="23"/>
      <c r="L706" s="23"/>
      <c r="M706" s="23"/>
      <c r="N706" s="42">
        <f t="shared" si="115"/>
        <v>0</v>
      </c>
      <c r="O706" s="42">
        <f t="shared" si="120"/>
        <v>3928</v>
      </c>
      <c r="P706" s="42">
        <f t="shared" si="121"/>
        <v>4038</v>
      </c>
      <c r="Q706" s="42">
        <f t="shared" si="122"/>
        <v>4190</v>
      </c>
      <c r="V706" s="42">
        <f t="shared" si="116"/>
        <v>0</v>
      </c>
      <c r="W706" s="42"/>
      <c r="X706" s="42"/>
      <c r="Y706" s="42"/>
      <c r="Z706" s="42"/>
      <c r="AA706" s="42">
        <f t="shared" si="117"/>
        <v>0</v>
      </c>
      <c r="AB706" s="42"/>
      <c r="AC706" s="42"/>
      <c r="AD706" s="42"/>
    </row>
    <row r="707" spans="1:30" x14ac:dyDescent="0.3">
      <c r="A707" s="58">
        <f t="shared" ref="A707:A770" si="123">F707*1000+G707</f>
        <v>0</v>
      </c>
      <c r="B707" s="58" t="str">
        <f t="shared" si="119"/>
        <v>non</v>
      </c>
      <c r="C707" s="58" t="str">
        <f t="shared" si="118"/>
        <v>non</v>
      </c>
      <c r="D707" s="84"/>
      <c r="E707" s="20"/>
      <c r="F707" s="20"/>
      <c r="G707" s="20"/>
      <c r="H707" s="20"/>
      <c r="I707" s="20"/>
      <c r="J707" s="20"/>
      <c r="K707" s="23"/>
      <c r="L707" s="23"/>
      <c r="M707" s="23"/>
      <c r="N707" s="42">
        <f t="shared" ref="N707:N770" si="124">IF($T$5=F707,G707," ")</f>
        <v>0</v>
      </c>
      <c r="O707" s="42">
        <f t="shared" si="120"/>
        <v>3928</v>
      </c>
      <c r="P707" s="42">
        <f t="shared" si="121"/>
        <v>4038</v>
      </c>
      <c r="Q707" s="42">
        <f t="shared" si="122"/>
        <v>4190</v>
      </c>
      <c r="V707" s="42">
        <f t="shared" ref="V707:V770" si="125">IF(G718=12,F707,0)</f>
        <v>0</v>
      </c>
      <c r="W707" s="42"/>
      <c r="X707" s="42"/>
      <c r="Y707" s="42"/>
      <c r="Z707" s="42"/>
      <c r="AA707" s="42">
        <f t="shared" ref="AA707:AA770" si="126">IF(AND(G707=1,G718&lt;&gt;12),F707,0)</f>
        <v>0</v>
      </c>
      <c r="AB707" s="42"/>
      <c r="AC707" s="42"/>
      <c r="AD707" s="42"/>
    </row>
    <row r="708" spans="1:30" x14ac:dyDescent="0.3">
      <c r="A708" s="58">
        <f t="shared" si="123"/>
        <v>0</v>
      </c>
      <c r="B708" s="58" t="str">
        <f t="shared" si="119"/>
        <v>non</v>
      </c>
      <c r="C708" s="58" t="str">
        <f t="shared" si="118"/>
        <v>non</v>
      </c>
      <c r="D708" s="84"/>
      <c r="E708" s="20"/>
      <c r="F708" s="20"/>
      <c r="G708" s="20"/>
      <c r="H708" s="20"/>
      <c r="I708" s="20"/>
      <c r="J708" s="20"/>
      <c r="K708" s="23"/>
      <c r="L708" s="23"/>
      <c r="M708" s="23"/>
      <c r="N708" s="42">
        <f t="shared" si="124"/>
        <v>0</v>
      </c>
      <c r="O708" s="42">
        <f t="shared" si="120"/>
        <v>3928</v>
      </c>
      <c r="P708" s="42">
        <f t="shared" si="121"/>
        <v>4038</v>
      </c>
      <c r="Q708" s="42">
        <f t="shared" si="122"/>
        <v>4190</v>
      </c>
      <c r="V708" s="42">
        <f t="shared" si="125"/>
        <v>0</v>
      </c>
      <c r="W708" s="42"/>
      <c r="X708" s="42"/>
      <c r="Y708" s="42"/>
      <c r="Z708" s="42"/>
      <c r="AA708" s="42">
        <f t="shared" si="126"/>
        <v>0</v>
      </c>
      <c r="AB708" s="42"/>
      <c r="AC708" s="42"/>
      <c r="AD708" s="42"/>
    </row>
    <row r="709" spans="1:30" x14ac:dyDescent="0.3">
      <c r="A709" s="58">
        <f t="shared" si="123"/>
        <v>0</v>
      </c>
      <c r="B709" s="58" t="str">
        <f t="shared" si="119"/>
        <v>non</v>
      </c>
      <c r="C709" s="58" t="str">
        <f t="shared" si="118"/>
        <v>non</v>
      </c>
      <c r="D709" s="84"/>
      <c r="E709" s="20"/>
      <c r="F709" s="20"/>
      <c r="G709" s="20"/>
      <c r="H709" s="20"/>
      <c r="I709" s="20"/>
      <c r="J709" s="20"/>
      <c r="K709" s="23"/>
      <c r="L709" s="23"/>
      <c r="M709" s="23"/>
      <c r="N709" s="42">
        <f t="shared" si="124"/>
        <v>0</v>
      </c>
      <c r="O709" s="42">
        <f t="shared" si="120"/>
        <v>3928</v>
      </c>
      <c r="P709" s="42">
        <f t="shared" si="121"/>
        <v>4038</v>
      </c>
      <c r="Q709" s="42">
        <f t="shared" si="122"/>
        <v>4190</v>
      </c>
      <c r="V709" s="42">
        <f t="shared" si="125"/>
        <v>0</v>
      </c>
      <c r="W709" s="42"/>
      <c r="X709" s="42"/>
      <c r="Y709" s="42"/>
      <c r="Z709" s="42"/>
      <c r="AA709" s="42">
        <f t="shared" si="126"/>
        <v>0</v>
      </c>
      <c r="AB709" s="42"/>
      <c r="AC709" s="42"/>
      <c r="AD709" s="42"/>
    </row>
    <row r="710" spans="1:30" x14ac:dyDescent="0.3">
      <c r="A710" s="58">
        <f t="shared" si="123"/>
        <v>0</v>
      </c>
      <c r="B710" s="58" t="str">
        <f t="shared" si="119"/>
        <v>non</v>
      </c>
      <c r="C710" s="58" t="str">
        <f t="shared" si="118"/>
        <v>non</v>
      </c>
      <c r="D710" s="84"/>
      <c r="E710" s="20"/>
      <c r="F710" s="20"/>
      <c r="G710" s="20"/>
      <c r="H710" s="20"/>
      <c r="I710" s="20"/>
      <c r="J710" s="20"/>
      <c r="K710" s="23"/>
      <c r="L710" s="23"/>
      <c r="M710" s="23"/>
      <c r="N710" s="42">
        <f t="shared" si="124"/>
        <v>0</v>
      </c>
      <c r="O710" s="42">
        <f t="shared" si="120"/>
        <v>3928</v>
      </c>
      <c r="P710" s="42">
        <f t="shared" si="121"/>
        <v>4038</v>
      </c>
      <c r="Q710" s="42">
        <f t="shared" si="122"/>
        <v>4190</v>
      </c>
      <c r="V710" s="42">
        <f t="shared" si="125"/>
        <v>0</v>
      </c>
      <c r="W710" s="42"/>
      <c r="X710" s="42"/>
      <c r="Y710" s="42"/>
      <c r="Z710" s="42"/>
      <c r="AA710" s="42">
        <f t="shared" si="126"/>
        <v>0</v>
      </c>
      <c r="AB710" s="42"/>
      <c r="AC710" s="42"/>
      <c r="AD710" s="42"/>
    </row>
    <row r="711" spans="1:30" x14ac:dyDescent="0.3">
      <c r="A711" s="58">
        <f t="shared" si="123"/>
        <v>0</v>
      </c>
      <c r="B711" s="58" t="str">
        <f t="shared" si="119"/>
        <v>non</v>
      </c>
      <c r="C711" s="58" t="str">
        <f t="shared" si="118"/>
        <v>non</v>
      </c>
      <c r="D711" s="84"/>
      <c r="E711" s="20"/>
      <c r="F711" s="20"/>
      <c r="G711" s="20"/>
      <c r="H711" s="20"/>
      <c r="I711" s="20"/>
      <c r="J711" s="20"/>
      <c r="K711" s="23"/>
      <c r="L711" s="23"/>
      <c r="M711" s="23"/>
      <c r="N711" s="42">
        <f t="shared" si="124"/>
        <v>0</v>
      </c>
      <c r="O711" s="42">
        <f t="shared" si="120"/>
        <v>3928</v>
      </c>
      <c r="P711" s="42">
        <f t="shared" si="121"/>
        <v>4038</v>
      </c>
      <c r="Q711" s="42">
        <f t="shared" si="122"/>
        <v>4190</v>
      </c>
      <c r="V711" s="42">
        <f t="shared" si="125"/>
        <v>0</v>
      </c>
      <c r="W711" s="42"/>
      <c r="X711" s="42"/>
      <c r="Y711" s="42"/>
      <c r="Z711" s="42"/>
      <c r="AA711" s="42">
        <f t="shared" si="126"/>
        <v>0</v>
      </c>
      <c r="AB711" s="42"/>
      <c r="AC711" s="42"/>
      <c r="AD711" s="42"/>
    </row>
    <row r="712" spans="1:30" x14ac:dyDescent="0.3">
      <c r="A712" s="58">
        <f t="shared" si="123"/>
        <v>0</v>
      </c>
      <c r="B712" s="58" t="str">
        <f t="shared" si="119"/>
        <v>non</v>
      </c>
      <c r="C712" s="58" t="str">
        <f t="shared" si="118"/>
        <v>non</v>
      </c>
      <c r="D712" s="84"/>
      <c r="E712" s="20"/>
      <c r="F712" s="20"/>
      <c r="G712" s="20"/>
      <c r="H712" s="20"/>
      <c r="I712" s="20"/>
      <c r="J712" s="20"/>
      <c r="K712" s="23"/>
      <c r="L712" s="23"/>
      <c r="M712" s="23"/>
      <c r="N712" s="42">
        <f t="shared" si="124"/>
        <v>0</v>
      </c>
      <c r="O712" s="42">
        <f t="shared" si="120"/>
        <v>3928</v>
      </c>
      <c r="P712" s="42">
        <f t="shared" si="121"/>
        <v>4038</v>
      </c>
      <c r="Q712" s="42">
        <f t="shared" si="122"/>
        <v>4190</v>
      </c>
      <c r="V712" s="42">
        <f t="shared" si="125"/>
        <v>0</v>
      </c>
      <c r="W712" s="42"/>
      <c r="X712" s="42"/>
      <c r="Y712" s="42"/>
      <c r="Z712" s="42"/>
      <c r="AA712" s="42">
        <f t="shared" si="126"/>
        <v>0</v>
      </c>
      <c r="AB712" s="42"/>
      <c r="AC712" s="42"/>
      <c r="AD712" s="42"/>
    </row>
    <row r="713" spans="1:30" x14ac:dyDescent="0.3">
      <c r="A713" s="58">
        <f t="shared" si="123"/>
        <v>0</v>
      </c>
      <c r="B713" s="58" t="str">
        <f t="shared" si="119"/>
        <v>non</v>
      </c>
      <c r="C713" s="58" t="str">
        <f t="shared" si="118"/>
        <v>non</v>
      </c>
      <c r="D713" s="84"/>
      <c r="E713" s="20"/>
      <c r="F713" s="20"/>
      <c r="G713" s="20"/>
      <c r="H713" s="20"/>
      <c r="I713" s="20"/>
      <c r="J713" s="20"/>
      <c r="K713" s="23"/>
      <c r="L713" s="23"/>
      <c r="M713" s="23"/>
      <c r="N713" s="42">
        <f t="shared" si="124"/>
        <v>0</v>
      </c>
      <c r="O713" s="42">
        <f t="shared" si="120"/>
        <v>3928</v>
      </c>
      <c r="P713" s="42">
        <f t="shared" si="121"/>
        <v>4038</v>
      </c>
      <c r="Q713" s="42">
        <f t="shared" si="122"/>
        <v>4190</v>
      </c>
      <c r="V713" s="42">
        <f t="shared" si="125"/>
        <v>0</v>
      </c>
      <c r="W713" s="42"/>
      <c r="X713" s="42"/>
      <c r="Y713" s="42"/>
      <c r="Z713" s="42"/>
      <c r="AA713" s="42">
        <f t="shared" si="126"/>
        <v>0</v>
      </c>
      <c r="AB713" s="42"/>
      <c r="AC713" s="42"/>
      <c r="AD713" s="42"/>
    </row>
    <row r="714" spans="1:30" x14ac:dyDescent="0.3">
      <c r="A714" s="58">
        <f t="shared" si="123"/>
        <v>0</v>
      </c>
      <c r="B714" s="58" t="str">
        <f t="shared" si="119"/>
        <v>non</v>
      </c>
      <c r="C714" s="58" t="str">
        <f t="shared" si="118"/>
        <v>non</v>
      </c>
      <c r="D714" s="84"/>
      <c r="E714" s="20"/>
      <c r="F714" s="20"/>
      <c r="G714" s="20"/>
      <c r="H714" s="20"/>
      <c r="I714" s="20"/>
      <c r="J714" s="20"/>
      <c r="K714" s="23"/>
      <c r="L714" s="23"/>
      <c r="M714" s="23"/>
      <c r="N714" s="42">
        <f t="shared" si="124"/>
        <v>0</v>
      </c>
      <c r="O714" s="42">
        <f t="shared" si="120"/>
        <v>3928</v>
      </c>
      <c r="P714" s="42">
        <f t="shared" si="121"/>
        <v>4038</v>
      </c>
      <c r="Q714" s="42">
        <f t="shared" si="122"/>
        <v>4190</v>
      </c>
      <c r="V714" s="42">
        <f t="shared" si="125"/>
        <v>0</v>
      </c>
      <c r="W714" s="42"/>
      <c r="X714" s="42"/>
      <c r="Y714" s="42"/>
      <c r="Z714" s="42"/>
      <c r="AA714" s="42">
        <f t="shared" si="126"/>
        <v>0</v>
      </c>
      <c r="AB714" s="42"/>
      <c r="AC714" s="42"/>
      <c r="AD714" s="42"/>
    </row>
    <row r="715" spans="1:30" x14ac:dyDescent="0.3">
      <c r="A715" s="58">
        <f t="shared" si="123"/>
        <v>0</v>
      </c>
      <c r="B715" s="58" t="str">
        <f t="shared" si="119"/>
        <v>non</v>
      </c>
      <c r="C715" s="58" t="str">
        <f t="shared" si="118"/>
        <v>non</v>
      </c>
      <c r="D715" s="84"/>
      <c r="E715" s="20"/>
      <c r="F715" s="20"/>
      <c r="G715" s="20"/>
      <c r="H715" s="20"/>
      <c r="I715" s="20"/>
      <c r="J715" s="20"/>
      <c r="K715" s="23"/>
      <c r="L715" s="23"/>
      <c r="M715" s="23"/>
      <c r="N715" s="42">
        <f t="shared" si="124"/>
        <v>0</v>
      </c>
      <c r="O715" s="42">
        <f t="shared" si="120"/>
        <v>3928</v>
      </c>
      <c r="P715" s="42">
        <f t="shared" si="121"/>
        <v>4038</v>
      </c>
      <c r="Q715" s="42">
        <f t="shared" si="122"/>
        <v>4190</v>
      </c>
      <c r="V715" s="42">
        <f t="shared" si="125"/>
        <v>0</v>
      </c>
      <c r="W715" s="42"/>
      <c r="X715" s="42"/>
      <c r="Y715" s="42"/>
      <c r="Z715" s="42"/>
      <c r="AA715" s="42">
        <f t="shared" si="126"/>
        <v>0</v>
      </c>
      <c r="AB715" s="42"/>
      <c r="AC715" s="42"/>
      <c r="AD715" s="42"/>
    </row>
    <row r="716" spans="1:30" x14ac:dyDescent="0.3">
      <c r="A716" s="58">
        <f t="shared" si="123"/>
        <v>0</v>
      </c>
      <c r="B716" s="58" t="str">
        <f t="shared" si="119"/>
        <v>non</v>
      </c>
      <c r="C716" s="58" t="str">
        <f t="shared" si="118"/>
        <v>non</v>
      </c>
      <c r="D716" s="84"/>
      <c r="E716" s="20"/>
      <c r="F716" s="20"/>
      <c r="G716" s="20"/>
      <c r="H716" s="20"/>
      <c r="I716" s="20"/>
      <c r="J716" s="20"/>
      <c r="K716" s="23"/>
      <c r="L716" s="23"/>
      <c r="M716" s="23"/>
      <c r="N716" s="42">
        <f t="shared" si="124"/>
        <v>0</v>
      </c>
      <c r="O716" s="42">
        <f t="shared" si="120"/>
        <v>3928</v>
      </c>
      <c r="P716" s="42">
        <f t="shared" si="121"/>
        <v>4038</v>
      </c>
      <c r="Q716" s="42">
        <f t="shared" si="122"/>
        <v>4190</v>
      </c>
      <c r="V716" s="42">
        <f t="shared" si="125"/>
        <v>0</v>
      </c>
      <c r="W716" s="42"/>
      <c r="X716" s="42"/>
      <c r="Y716" s="42"/>
      <c r="Z716" s="42"/>
      <c r="AA716" s="42">
        <f t="shared" si="126"/>
        <v>0</v>
      </c>
      <c r="AB716" s="42"/>
      <c r="AC716" s="42"/>
      <c r="AD716" s="42"/>
    </row>
    <row r="717" spans="1:30" x14ac:dyDescent="0.3">
      <c r="A717" s="58">
        <f t="shared" si="123"/>
        <v>0</v>
      </c>
      <c r="B717" s="58" t="str">
        <f t="shared" si="119"/>
        <v>non</v>
      </c>
      <c r="C717" s="58" t="str">
        <f t="shared" si="118"/>
        <v>non</v>
      </c>
      <c r="D717" s="84"/>
      <c r="E717" s="20"/>
      <c r="F717" s="20"/>
      <c r="G717" s="20"/>
      <c r="H717" s="20"/>
      <c r="I717" s="20"/>
      <c r="J717" s="20"/>
      <c r="K717" s="23"/>
      <c r="L717" s="23"/>
      <c r="M717" s="23"/>
      <c r="N717" s="42">
        <f t="shared" si="124"/>
        <v>0</v>
      </c>
      <c r="O717" s="42">
        <f t="shared" si="120"/>
        <v>3928</v>
      </c>
      <c r="P717" s="42">
        <f t="shared" si="121"/>
        <v>4038</v>
      </c>
      <c r="Q717" s="42">
        <f t="shared" si="122"/>
        <v>4190</v>
      </c>
      <c r="V717" s="42">
        <f t="shared" si="125"/>
        <v>0</v>
      </c>
      <c r="W717" s="42"/>
      <c r="X717" s="42"/>
      <c r="Y717" s="42"/>
      <c r="Z717" s="42"/>
      <c r="AA717" s="42">
        <f t="shared" si="126"/>
        <v>0</v>
      </c>
      <c r="AB717" s="42"/>
      <c r="AC717" s="42"/>
      <c r="AD717" s="42"/>
    </row>
    <row r="718" spans="1:30" x14ac:dyDescent="0.3">
      <c r="A718" s="58">
        <f t="shared" si="123"/>
        <v>0</v>
      </c>
      <c r="B718" s="58" t="str">
        <f t="shared" si="119"/>
        <v>non</v>
      </c>
      <c r="C718" s="58" t="str">
        <f t="shared" si="118"/>
        <v>non</v>
      </c>
      <c r="D718" s="84"/>
      <c r="E718" s="20"/>
      <c r="F718" s="20"/>
      <c r="G718" s="20"/>
      <c r="H718" s="20"/>
      <c r="I718" s="20"/>
      <c r="J718" s="20"/>
      <c r="K718" s="23"/>
      <c r="L718" s="23"/>
      <c r="M718" s="23"/>
      <c r="N718" s="42">
        <f t="shared" si="124"/>
        <v>0</v>
      </c>
      <c r="O718" s="42">
        <f t="shared" si="120"/>
        <v>3928</v>
      </c>
      <c r="P718" s="42">
        <f t="shared" si="121"/>
        <v>4038</v>
      </c>
      <c r="Q718" s="42">
        <f t="shared" si="122"/>
        <v>4190</v>
      </c>
      <c r="V718" s="42">
        <f t="shared" si="125"/>
        <v>0</v>
      </c>
      <c r="W718" s="42"/>
      <c r="X718" s="42"/>
      <c r="Y718" s="42"/>
      <c r="Z718" s="42"/>
      <c r="AA718" s="42">
        <f t="shared" si="126"/>
        <v>0</v>
      </c>
      <c r="AB718" s="42"/>
      <c r="AC718" s="42"/>
      <c r="AD718" s="42"/>
    </row>
    <row r="719" spans="1:30" x14ac:dyDescent="0.3">
      <c r="A719" s="58">
        <f t="shared" si="123"/>
        <v>0</v>
      </c>
      <c r="B719" s="58" t="str">
        <f t="shared" si="119"/>
        <v>non</v>
      </c>
      <c r="C719" s="58" t="str">
        <f t="shared" si="118"/>
        <v>non</v>
      </c>
      <c r="D719" s="84"/>
      <c r="E719" s="20"/>
      <c r="F719" s="20"/>
      <c r="G719" s="20"/>
      <c r="H719" s="20"/>
      <c r="I719" s="20"/>
      <c r="J719" s="20"/>
      <c r="K719" s="23"/>
      <c r="L719" s="23"/>
      <c r="M719" s="23"/>
      <c r="N719" s="42">
        <f t="shared" si="124"/>
        <v>0</v>
      </c>
      <c r="O719" s="42">
        <f t="shared" si="120"/>
        <v>3928</v>
      </c>
      <c r="P719" s="42">
        <f t="shared" si="121"/>
        <v>4038</v>
      </c>
      <c r="Q719" s="42">
        <f t="shared" si="122"/>
        <v>4190</v>
      </c>
      <c r="V719" s="42">
        <f t="shared" si="125"/>
        <v>0</v>
      </c>
      <c r="W719" s="42"/>
      <c r="X719" s="42"/>
      <c r="Y719" s="42"/>
      <c r="Z719" s="42"/>
      <c r="AA719" s="42">
        <f t="shared" si="126"/>
        <v>0</v>
      </c>
      <c r="AB719" s="42"/>
      <c r="AC719" s="42"/>
      <c r="AD719" s="42"/>
    </row>
    <row r="720" spans="1:30" x14ac:dyDescent="0.3">
      <c r="A720" s="58">
        <f t="shared" si="123"/>
        <v>0</v>
      </c>
      <c r="B720" s="58" t="str">
        <f t="shared" si="119"/>
        <v>non</v>
      </c>
      <c r="C720" s="58" t="str">
        <f t="shared" si="118"/>
        <v>non</v>
      </c>
      <c r="D720" s="84"/>
      <c r="E720" s="20"/>
      <c r="F720" s="20"/>
      <c r="G720" s="20"/>
      <c r="H720" s="20"/>
      <c r="I720" s="20"/>
      <c r="J720" s="20"/>
      <c r="K720" s="23"/>
      <c r="L720" s="23"/>
      <c r="M720" s="23"/>
      <c r="N720" s="42">
        <f t="shared" si="124"/>
        <v>0</v>
      </c>
      <c r="O720" s="42">
        <f t="shared" si="120"/>
        <v>3928</v>
      </c>
      <c r="P720" s="42">
        <f t="shared" si="121"/>
        <v>4038</v>
      </c>
      <c r="Q720" s="42">
        <f t="shared" si="122"/>
        <v>4190</v>
      </c>
      <c r="V720" s="42">
        <f t="shared" si="125"/>
        <v>0</v>
      </c>
      <c r="W720" s="42"/>
      <c r="X720" s="42"/>
      <c r="Y720" s="42"/>
      <c r="Z720" s="42"/>
      <c r="AA720" s="42">
        <f t="shared" si="126"/>
        <v>0</v>
      </c>
      <c r="AB720" s="42"/>
      <c r="AC720" s="42"/>
      <c r="AD720" s="42"/>
    </row>
    <row r="721" spans="1:30" x14ac:dyDescent="0.3">
      <c r="A721" s="58">
        <f t="shared" si="123"/>
        <v>0</v>
      </c>
      <c r="B721" s="58" t="str">
        <f t="shared" si="119"/>
        <v>non</v>
      </c>
      <c r="C721" s="58" t="str">
        <f t="shared" si="118"/>
        <v>non</v>
      </c>
      <c r="D721" s="84"/>
      <c r="E721" s="20"/>
      <c r="F721" s="20"/>
      <c r="G721" s="20"/>
      <c r="H721" s="20"/>
      <c r="I721" s="20"/>
      <c r="J721" s="20"/>
      <c r="K721" s="23"/>
      <c r="L721" s="23"/>
      <c r="M721" s="23"/>
      <c r="N721" s="42">
        <f t="shared" si="124"/>
        <v>0</v>
      </c>
      <c r="O721" s="42">
        <f t="shared" si="120"/>
        <v>3928</v>
      </c>
      <c r="P721" s="42">
        <f t="shared" si="121"/>
        <v>4038</v>
      </c>
      <c r="Q721" s="42">
        <f t="shared" si="122"/>
        <v>4190</v>
      </c>
      <c r="V721" s="42">
        <f t="shared" si="125"/>
        <v>0</v>
      </c>
      <c r="W721" s="42"/>
      <c r="X721" s="42"/>
      <c r="Y721" s="42"/>
      <c r="Z721" s="42"/>
      <c r="AA721" s="42">
        <f t="shared" si="126"/>
        <v>0</v>
      </c>
      <c r="AB721" s="42"/>
      <c r="AC721" s="42"/>
      <c r="AD721" s="42"/>
    </row>
    <row r="722" spans="1:30" x14ac:dyDescent="0.3">
      <c r="A722" s="58">
        <f t="shared" si="123"/>
        <v>0</v>
      </c>
      <c r="B722" s="58" t="str">
        <f t="shared" si="119"/>
        <v>non</v>
      </c>
      <c r="C722" s="58" t="str">
        <f t="shared" si="118"/>
        <v>non</v>
      </c>
      <c r="D722" s="84"/>
      <c r="E722" s="20"/>
      <c r="F722" s="20"/>
      <c r="G722" s="20"/>
      <c r="H722" s="20"/>
      <c r="I722" s="20"/>
      <c r="J722" s="20"/>
      <c r="K722" s="23"/>
      <c r="L722" s="23"/>
      <c r="M722" s="23"/>
      <c r="N722" s="42">
        <f t="shared" si="124"/>
        <v>0</v>
      </c>
      <c r="O722" s="42">
        <f t="shared" si="120"/>
        <v>3928</v>
      </c>
      <c r="P722" s="42">
        <f t="shared" si="121"/>
        <v>4038</v>
      </c>
      <c r="Q722" s="42">
        <f t="shared" si="122"/>
        <v>4190</v>
      </c>
      <c r="V722" s="42">
        <f t="shared" si="125"/>
        <v>0</v>
      </c>
      <c r="W722" s="42"/>
      <c r="X722" s="42"/>
      <c r="Y722" s="42"/>
      <c r="Z722" s="42"/>
      <c r="AA722" s="42">
        <f t="shared" si="126"/>
        <v>0</v>
      </c>
      <c r="AB722" s="42"/>
      <c r="AC722" s="42"/>
      <c r="AD722" s="42"/>
    </row>
    <row r="723" spans="1:30" x14ac:dyDescent="0.3">
      <c r="A723" s="58">
        <f t="shared" si="123"/>
        <v>0</v>
      </c>
      <c r="B723" s="58" t="str">
        <f t="shared" si="119"/>
        <v>non</v>
      </c>
      <c r="C723" s="58" t="str">
        <f t="shared" si="118"/>
        <v>non</v>
      </c>
      <c r="D723" s="84"/>
      <c r="E723" s="20"/>
      <c r="F723" s="20"/>
      <c r="G723" s="20"/>
      <c r="H723" s="20"/>
      <c r="I723" s="20"/>
      <c r="J723" s="20"/>
      <c r="K723" s="23"/>
      <c r="L723" s="23"/>
      <c r="M723" s="23"/>
      <c r="N723" s="42">
        <f t="shared" si="124"/>
        <v>0</v>
      </c>
      <c r="O723" s="42">
        <f t="shared" si="120"/>
        <v>3928</v>
      </c>
      <c r="P723" s="42">
        <f t="shared" si="121"/>
        <v>4038</v>
      </c>
      <c r="Q723" s="42">
        <f t="shared" si="122"/>
        <v>4190</v>
      </c>
      <c r="V723" s="42">
        <f t="shared" si="125"/>
        <v>0</v>
      </c>
      <c r="W723" s="42"/>
      <c r="X723" s="42"/>
      <c r="Y723" s="42"/>
      <c r="Z723" s="42"/>
      <c r="AA723" s="42">
        <f t="shared" si="126"/>
        <v>0</v>
      </c>
      <c r="AB723" s="42"/>
      <c r="AC723" s="42"/>
      <c r="AD723" s="42"/>
    </row>
    <row r="724" spans="1:30" x14ac:dyDescent="0.3">
      <c r="A724" s="58">
        <f t="shared" si="123"/>
        <v>0</v>
      </c>
      <c r="B724" s="58" t="str">
        <f t="shared" si="119"/>
        <v>non</v>
      </c>
      <c r="C724" s="58" t="str">
        <f t="shared" si="118"/>
        <v>non</v>
      </c>
      <c r="D724" s="84"/>
      <c r="E724" s="20"/>
      <c r="F724" s="20"/>
      <c r="G724" s="20"/>
      <c r="H724" s="20"/>
      <c r="I724" s="20"/>
      <c r="J724" s="20"/>
      <c r="K724" s="23"/>
      <c r="L724" s="23"/>
      <c r="M724" s="23"/>
      <c r="N724" s="42">
        <f t="shared" si="124"/>
        <v>0</v>
      </c>
      <c r="O724" s="42">
        <f t="shared" si="120"/>
        <v>3928</v>
      </c>
      <c r="P724" s="42">
        <f t="shared" si="121"/>
        <v>4038</v>
      </c>
      <c r="Q724" s="42">
        <f t="shared" si="122"/>
        <v>4190</v>
      </c>
      <c r="V724" s="42">
        <f t="shared" si="125"/>
        <v>0</v>
      </c>
      <c r="W724" s="42"/>
      <c r="X724" s="42"/>
      <c r="Y724" s="42"/>
      <c r="Z724" s="42"/>
      <c r="AA724" s="42">
        <f t="shared" si="126"/>
        <v>0</v>
      </c>
      <c r="AB724" s="42"/>
      <c r="AC724" s="42"/>
      <c r="AD724" s="42"/>
    </row>
    <row r="725" spans="1:30" x14ac:dyDescent="0.3">
      <c r="A725" s="58">
        <f t="shared" si="123"/>
        <v>0</v>
      </c>
      <c r="B725" s="58" t="str">
        <f t="shared" si="119"/>
        <v>non</v>
      </c>
      <c r="C725" s="58" t="str">
        <f t="shared" si="118"/>
        <v>non</v>
      </c>
      <c r="D725" s="84"/>
      <c r="E725" s="20"/>
      <c r="F725" s="20"/>
      <c r="G725" s="20"/>
      <c r="H725" s="20"/>
      <c r="I725" s="20"/>
      <c r="J725" s="20"/>
      <c r="K725" s="23"/>
      <c r="L725" s="23"/>
      <c r="M725" s="23"/>
      <c r="N725" s="42">
        <f t="shared" si="124"/>
        <v>0</v>
      </c>
      <c r="O725" s="42">
        <f t="shared" si="120"/>
        <v>3928</v>
      </c>
      <c r="P725" s="42">
        <f t="shared" si="121"/>
        <v>4038</v>
      </c>
      <c r="Q725" s="42">
        <f t="shared" si="122"/>
        <v>4190</v>
      </c>
      <c r="V725" s="42">
        <f t="shared" si="125"/>
        <v>0</v>
      </c>
      <c r="W725" s="42"/>
      <c r="X725" s="42"/>
      <c r="Y725" s="42"/>
      <c r="Z725" s="42"/>
      <c r="AA725" s="42">
        <f t="shared" si="126"/>
        <v>0</v>
      </c>
      <c r="AB725" s="42"/>
      <c r="AC725" s="42"/>
      <c r="AD725" s="42"/>
    </row>
    <row r="726" spans="1:30" x14ac:dyDescent="0.3">
      <c r="A726" s="58">
        <f t="shared" si="123"/>
        <v>0</v>
      </c>
      <c r="B726" s="58" t="str">
        <f t="shared" si="119"/>
        <v>non</v>
      </c>
      <c r="C726" s="58" t="str">
        <f t="shared" si="118"/>
        <v>non</v>
      </c>
      <c r="D726" s="84"/>
      <c r="E726" s="20"/>
      <c r="F726" s="20"/>
      <c r="G726" s="20"/>
      <c r="H726" s="20"/>
      <c r="I726" s="20"/>
      <c r="J726" s="20"/>
      <c r="K726" s="23"/>
      <c r="L726" s="23"/>
      <c r="M726" s="23"/>
      <c r="N726" s="42">
        <f t="shared" si="124"/>
        <v>0</v>
      </c>
      <c r="O726" s="42">
        <f t="shared" si="120"/>
        <v>3928</v>
      </c>
      <c r="P726" s="42">
        <f t="shared" si="121"/>
        <v>4038</v>
      </c>
      <c r="Q726" s="42">
        <f t="shared" si="122"/>
        <v>4190</v>
      </c>
      <c r="V726" s="42">
        <f t="shared" si="125"/>
        <v>0</v>
      </c>
      <c r="W726" s="42"/>
      <c r="X726" s="42"/>
      <c r="Y726" s="42"/>
      <c r="Z726" s="42"/>
      <c r="AA726" s="42">
        <f t="shared" si="126"/>
        <v>0</v>
      </c>
      <c r="AB726" s="42"/>
      <c r="AC726" s="42"/>
      <c r="AD726" s="42"/>
    </row>
    <row r="727" spans="1:30" x14ac:dyDescent="0.3">
      <c r="A727" s="58">
        <f t="shared" si="123"/>
        <v>0</v>
      </c>
      <c r="B727" s="58" t="str">
        <f t="shared" si="119"/>
        <v>non</v>
      </c>
      <c r="C727" s="58" t="str">
        <f t="shared" si="118"/>
        <v>non</v>
      </c>
      <c r="D727" s="84"/>
      <c r="E727" s="20"/>
      <c r="F727" s="20"/>
      <c r="G727" s="20"/>
      <c r="H727" s="20"/>
      <c r="I727" s="20"/>
      <c r="J727" s="20"/>
      <c r="K727" s="23"/>
      <c r="L727" s="23"/>
      <c r="M727" s="23"/>
      <c r="N727" s="42">
        <f t="shared" si="124"/>
        <v>0</v>
      </c>
      <c r="O727" s="42">
        <f t="shared" si="120"/>
        <v>3928</v>
      </c>
      <c r="P727" s="42">
        <f t="shared" si="121"/>
        <v>4038</v>
      </c>
      <c r="Q727" s="42">
        <f t="shared" si="122"/>
        <v>4190</v>
      </c>
      <c r="V727" s="42">
        <f t="shared" si="125"/>
        <v>0</v>
      </c>
      <c r="W727" s="42"/>
      <c r="X727" s="42"/>
      <c r="Y727" s="42"/>
      <c r="Z727" s="42"/>
      <c r="AA727" s="42">
        <f t="shared" si="126"/>
        <v>0</v>
      </c>
      <c r="AB727" s="42"/>
      <c r="AC727" s="42"/>
      <c r="AD727" s="42"/>
    </row>
    <row r="728" spans="1:30" x14ac:dyDescent="0.3">
      <c r="A728" s="58">
        <f t="shared" si="123"/>
        <v>0</v>
      </c>
      <c r="B728" s="58" t="str">
        <f t="shared" si="119"/>
        <v>non</v>
      </c>
      <c r="C728" s="58" t="str">
        <f t="shared" si="118"/>
        <v>non</v>
      </c>
      <c r="D728" s="84"/>
      <c r="E728" s="20"/>
      <c r="F728" s="20"/>
      <c r="G728" s="20"/>
      <c r="H728" s="20"/>
      <c r="I728" s="20"/>
      <c r="J728" s="20"/>
      <c r="K728" s="23"/>
      <c r="L728" s="23"/>
      <c r="M728" s="23"/>
      <c r="N728" s="42">
        <f t="shared" si="124"/>
        <v>0</v>
      </c>
      <c r="O728" s="42">
        <f t="shared" si="120"/>
        <v>3928</v>
      </c>
      <c r="P728" s="42">
        <f t="shared" si="121"/>
        <v>4038</v>
      </c>
      <c r="Q728" s="42">
        <f t="shared" si="122"/>
        <v>4190</v>
      </c>
      <c r="V728" s="42">
        <f t="shared" si="125"/>
        <v>0</v>
      </c>
      <c r="W728" s="42"/>
      <c r="X728" s="42"/>
      <c r="Y728" s="42"/>
      <c r="Z728" s="42"/>
      <c r="AA728" s="42">
        <f t="shared" si="126"/>
        <v>0</v>
      </c>
      <c r="AB728" s="42"/>
      <c r="AC728" s="42"/>
      <c r="AD728" s="42"/>
    </row>
    <row r="729" spans="1:30" x14ac:dyDescent="0.3">
      <c r="A729" s="58">
        <f t="shared" si="123"/>
        <v>0</v>
      </c>
      <c r="B729" s="58" t="str">
        <f t="shared" si="119"/>
        <v>non</v>
      </c>
      <c r="C729" s="58" t="str">
        <f t="shared" si="118"/>
        <v>non</v>
      </c>
      <c r="D729" s="84"/>
      <c r="E729" s="20"/>
      <c r="F729" s="20"/>
      <c r="G729" s="20"/>
      <c r="H729" s="20"/>
      <c r="I729" s="20"/>
      <c r="J729" s="20"/>
      <c r="K729" s="23"/>
      <c r="L729" s="23"/>
      <c r="M729" s="23"/>
      <c r="N729" s="42">
        <f t="shared" si="124"/>
        <v>0</v>
      </c>
      <c r="O729" s="42">
        <f t="shared" si="120"/>
        <v>3928</v>
      </c>
      <c r="P729" s="42">
        <f t="shared" si="121"/>
        <v>4038</v>
      </c>
      <c r="Q729" s="42">
        <f t="shared" si="122"/>
        <v>4190</v>
      </c>
      <c r="V729" s="42">
        <f t="shared" si="125"/>
        <v>0</v>
      </c>
      <c r="W729" s="42"/>
      <c r="X729" s="42"/>
      <c r="Y729" s="42"/>
      <c r="Z729" s="42"/>
      <c r="AA729" s="42">
        <f t="shared" si="126"/>
        <v>0</v>
      </c>
      <c r="AB729" s="42"/>
      <c r="AC729" s="42"/>
      <c r="AD729" s="42"/>
    </row>
    <row r="730" spans="1:30" x14ac:dyDescent="0.3">
      <c r="A730" s="58">
        <f t="shared" si="123"/>
        <v>0</v>
      </c>
      <c r="B730" s="58" t="str">
        <f t="shared" si="119"/>
        <v>non</v>
      </c>
      <c r="C730" s="58" t="str">
        <f t="shared" si="118"/>
        <v>non</v>
      </c>
      <c r="D730" s="84"/>
      <c r="E730" s="20"/>
      <c r="F730" s="20"/>
      <c r="G730" s="20"/>
      <c r="H730" s="20"/>
      <c r="I730" s="20"/>
      <c r="J730" s="20"/>
      <c r="K730" s="23"/>
      <c r="L730" s="23"/>
      <c r="M730" s="23"/>
      <c r="N730" s="42">
        <f t="shared" si="124"/>
        <v>0</v>
      </c>
      <c r="O730" s="42">
        <f t="shared" si="120"/>
        <v>3928</v>
      </c>
      <c r="P730" s="42">
        <f t="shared" si="121"/>
        <v>4038</v>
      </c>
      <c r="Q730" s="42">
        <f t="shared" si="122"/>
        <v>4190</v>
      </c>
      <c r="V730" s="42">
        <f t="shared" si="125"/>
        <v>0</v>
      </c>
      <c r="W730" s="42"/>
      <c r="X730" s="42"/>
      <c r="Y730" s="42"/>
      <c r="Z730" s="42"/>
      <c r="AA730" s="42">
        <f t="shared" si="126"/>
        <v>0</v>
      </c>
      <c r="AB730" s="42"/>
      <c r="AC730" s="42"/>
      <c r="AD730" s="42"/>
    </row>
    <row r="731" spans="1:30" x14ac:dyDescent="0.3">
      <c r="A731" s="58">
        <f t="shared" si="123"/>
        <v>0</v>
      </c>
      <c r="B731" s="58" t="str">
        <f t="shared" si="119"/>
        <v>non</v>
      </c>
      <c r="C731" s="58" t="str">
        <f t="shared" si="118"/>
        <v>non</v>
      </c>
      <c r="D731" s="84"/>
      <c r="E731" s="20"/>
      <c r="F731" s="20"/>
      <c r="G731" s="20"/>
      <c r="H731" s="20"/>
      <c r="I731" s="20"/>
      <c r="J731" s="20"/>
      <c r="K731" s="23"/>
      <c r="L731" s="23"/>
      <c r="M731" s="23"/>
      <c r="N731" s="42">
        <f t="shared" si="124"/>
        <v>0</v>
      </c>
      <c r="O731" s="42">
        <f t="shared" si="120"/>
        <v>3928</v>
      </c>
      <c r="P731" s="42">
        <f t="shared" si="121"/>
        <v>4038</v>
      </c>
      <c r="Q731" s="42">
        <f t="shared" si="122"/>
        <v>4190</v>
      </c>
      <c r="V731" s="42">
        <f t="shared" si="125"/>
        <v>0</v>
      </c>
      <c r="W731" s="42"/>
      <c r="X731" s="42"/>
      <c r="Y731" s="42"/>
      <c r="Z731" s="42"/>
      <c r="AA731" s="42">
        <f t="shared" si="126"/>
        <v>0</v>
      </c>
      <c r="AB731" s="42"/>
      <c r="AC731" s="42"/>
      <c r="AD731" s="42"/>
    </row>
    <row r="732" spans="1:30" x14ac:dyDescent="0.3">
      <c r="A732" s="58">
        <f t="shared" si="123"/>
        <v>0</v>
      </c>
      <c r="B732" s="58" t="str">
        <f t="shared" si="119"/>
        <v>non</v>
      </c>
      <c r="C732" s="58" t="str">
        <f t="shared" si="118"/>
        <v>non</v>
      </c>
      <c r="D732" s="84"/>
      <c r="E732" s="20"/>
      <c r="F732" s="20"/>
      <c r="G732" s="20"/>
      <c r="H732" s="20"/>
      <c r="I732" s="20"/>
      <c r="J732" s="20"/>
      <c r="K732" s="23"/>
      <c r="L732" s="23"/>
      <c r="M732" s="23"/>
      <c r="N732" s="42">
        <f t="shared" si="124"/>
        <v>0</v>
      </c>
      <c r="O732" s="42">
        <f t="shared" si="120"/>
        <v>3928</v>
      </c>
      <c r="P732" s="42">
        <f t="shared" si="121"/>
        <v>4038</v>
      </c>
      <c r="Q732" s="42">
        <f t="shared" si="122"/>
        <v>4190</v>
      </c>
      <c r="V732" s="42">
        <f t="shared" si="125"/>
        <v>0</v>
      </c>
      <c r="W732" s="42"/>
      <c r="X732" s="42"/>
      <c r="Y732" s="42"/>
      <c r="Z732" s="42"/>
      <c r="AA732" s="42">
        <f t="shared" si="126"/>
        <v>0</v>
      </c>
      <c r="AB732" s="42"/>
      <c r="AC732" s="42"/>
      <c r="AD732" s="42"/>
    </row>
    <row r="733" spans="1:30" x14ac:dyDescent="0.3">
      <c r="A733" s="58">
        <f t="shared" si="123"/>
        <v>0</v>
      </c>
      <c r="B733" s="58" t="str">
        <f t="shared" si="119"/>
        <v>non</v>
      </c>
      <c r="C733" s="58" t="str">
        <f t="shared" si="118"/>
        <v>non</v>
      </c>
      <c r="D733" s="84"/>
      <c r="E733" s="20"/>
      <c r="F733" s="20"/>
      <c r="G733" s="20"/>
      <c r="H733" s="20"/>
      <c r="I733" s="20"/>
      <c r="J733" s="20"/>
      <c r="K733" s="23"/>
      <c r="L733" s="23"/>
      <c r="M733" s="23"/>
      <c r="N733" s="42">
        <f t="shared" si="124"/>
        <v>0</v>
      </c>
      <c r="O733" s="42">
        <f t="shared" si="120"/>
        <v>3928</v>
      </c>
      <c r="P733" s="42">
        <f t="shared" si="121"/>
        <v>4038</v>
      </c>
      <c r="Q733" s="42">
        <f t="shared" si="122"/>
        <v>4190</v>
      </c>
      <c r="V733" s="42">
        <f t="shared" si="125"/>
        <v>0</v>
      </c>
      <c r="W733" s="42"/>
      <c r="X733" s="42"/>
      <c r="Y733" s="42"/>
      <c r="Z733" s="42"/>
      <c r="AA733" s="42">
        <f t="shared" si="126"/>
        <v>0</v>
      </c>
      <c r="AB733" s="42"/>
      <c r="AC733" s="42"/>
      <c r="AD733" s="42"/>
    </row>
    <row r="734" spans="1:30" x14ac:dyDescent="0.3">
      <c r="A734" s="58">
        <f t="shared" si="123"/>
        <v>0</v>
      </c>
      <c r="B734" s="58" t="str">
        <f t="shared" si="119"/>
        <v>non</v>
      </c>
      <c r="C734" s="58" t="str">
        <f t="shared" si="118"/>
        <v>non</v>
      </c>
      <c r="D734" s="84"/>
      <c r="E734" s="20"/>
      <c r="F734" s="20"/>
      <c r="G734" s="20"/>
      <c r="H734" s="20"/>
      <c r="I734" s="20"/>
      <c r="J734" s="20"/>
      <c r="K734" s="23"/>
      <c r="L734" s="23"/>
      <c r="M734" s="23"/>
      <c r="N734" s="42">
        <f t="shared" si="124"/>
        <v>0</v>
      </c>
      <c r="O734" s="42">
        <f t="shared" si="120"/>
        <v>3928</v>
      </c>
      <c r="P734" s="42">
        <f t="shared" si="121"/>
        <v>4038</v>
      </c>
      <c r="Q734" s="42">
        <f t="shared" si="122"/>
        <v>4190</v>
      </c>
      <c r="V734" s="42">
        <f t="shared" si="125"/>
        <v>0</v>
      </c>
      <c r="W734" s="42"/>
      <c r="X734" s="42"/>
      <c r="Y734" s="42"/>
      <c r="Z734" s="42"/>
      <c r="AA734" s="42">
        <f t="shared" si="126"/>
        <v>0</v>
      </c>
      <c r="AB734" s="42"/>
      <c r="AC734" s="42"/>
      <c r="AD734" s="42"/>
    </row>
    <row r="735" spans="1:30" x14ac:dyDescent="0.3">
      <c r="A735" s="58">
        <f t="shared" si="123"/>
        <v>0</v>
      </c>
      <c r="B735" s="58" t="str">
        <f t="shared" si="119"/>
        <v>non</v>
      </c>
      <c r="C735" s="58" t="str">
        <f t="shared" si="118"/>
        <v>non</v>
      </c>
      <c r="D735" s="84"/>
      <c r="E735" s="20"/>
      <c r="F735" s="20"/>
      <c r="G735" s="20"/>
      <c r="H735" s="20"/>
      <c r="I735" s="20"/>
      <c r="J735" s="20"/>
      <c r="K735" s="23"/>
      <c r="L735" s="23"/>
      <c r="M735" s="23"/>
      <c r="N735" s="42">
        <f t="shared" si="124"/>
        <v>0</v>
      </c>
      <c r="O735" s="42">
        <f t="shared" si="120"/>
        <v>3928</v>
      </c>
      <c r="P735" s="42">
        <f t="shared" si="121"/>
        <v>4038</v>
      </c>
      <c r="Q735" s="42">
        <f t="shared" si="122"/>
        <v>4190</v>
      </c>
      <c r="V735" s="42">
        <f t="shared" si="125"/>
        <v>0</v>
      </c>
      <c r="W735" s="42"/>
      <c r="X735" s="42"/>
      <c r="Y735" s="42"/>
      <c r="Z735" s="42"/>
      <c r="AA735" s="42">
        <f t="shared" si="126"/>
        <v>0</v>
      </c>
      <c r="AB735" s="42"/>
      <c r="AC735" s="42"/>
      <c r="AD735" s="42"/>
    </row>
    <row r="736" spans="1:30" x14ac:dyDescent="0.3">
      <c r="A736" s="58">
        <f t="shared" si="123"/>
        <v>0</v>
      </c>
      <c r="B736" s="58" t="str">
        <f t="shared" si="119"/>
        <v>non</v>
      </c>
      <c r="C736" s="58" t="str">
        <f t="shared" si="118"/>
        <v>non</v>
      </c>
      <c r="D736" s="84"/>
      <c r="E736" s="20"/>
      <c r="F736" s="20"/>
      <c r="G736" s="20"/>
      <c r="H736" s="20"/>
      <c r="I736" s="20"/>
      <c r="J736" s="20"/>
      <c r="K736" s="23"/>
      <c r="L736" s="23"/>
      <c r="M736" s="23"/>
      <c r="N736" s="42">
        <f t="shared" si="124"/>
        <v>0</v>
      </c>
      <c r="O736" s="42">
        <f t="shared" si="120"/>
        <v>3928</v>
      </c>
      <c r="P736" s="42">
        <f t="shared" si="121"/>
        <v>4038</v>
      </c>
      <c r="Q736" s="42">
        <f t="shared" si="122"/>
        <v>4190</v>
      </c>
      <c r="V736" s="42">
        <f t="shared" si="125"/>
        <v>0</v>
      </c>
      <c r="W736" s="42"/>
      <c r="X736" s="42"/>
      <c r="Y736" s="42"/>
      <c r="Z736" s="42"/>
      <c r="AA736" s="42">
        <f t="shared" si="126"/>
        <v>0</v>
      </c>
      <c r="AB736" s="42"/>
      <c r="AC736" s="42"/>
      <c r="AD736" s="42"/>
    </row>
    <row r="737" spans="1:30" x14ac:dyDescent="0.3">
      <c r="A737" s="58">
        <f t="shared" si="123"/>
        <v>0</v>
      </c>
      <c r="B737" s="58" t="str">
        <f t="shared" si="119"/>
        <v>non</v>
      </c>
      <c r="C737" s="58" t="str">
        <f t="shared" si="118"/>
        <v>non</v>
      </c>
      <c r="D737" s="84"/>
      <c r="E737" s="20"/>
      <c r="F737" s="20"/>
      <c r="G737" s="20"/>
      <c r="H737" s="20"/>
      <c r="I737" s="20"/>
      <c r="J737" s="20"/>
      <c r="K737" s="23"/>
      <c r="L737" s="23"/>
      <c r="M737" s="23"/>
      <c r="N737" s="42">
        <f t="shared" si="124"/>
        <v>0</v>
      </c>
      <c r="O737" s="42">
        <f t="shared" si="120"/>
        <v>3928</v>
      </c>
      <c r="P737" s="42">
        <f t="shared" si="121"/>
        <v>4038</v>
      </c>
      <c r="Q737" s="42">
        <f t="shared" si="122"/>
        <v>4190</v>
      </c>
      <c r="V737" s="42">
        <f t="shared" si="125"/>
        <v>0</v>
      </c>
      <c r="W737" s="42"/>
      <c r="X737" s="42"/>
      <c r="Y737" s="42"/>
      <c r="Z737" s="42"/>
      <c r="AA737" s="42">
        <f t="shared" si="126"/>
        <v>0</v>
      </c>
      <c r="AB737" s="42"/>
      <c r="AC737" s="42"/>
      <c r="AD737" s="42"/>
    </row>
    <row r="738" spans="1:30" x14ac:dyDescent="0.3">
      <c r="A738" s="58">
        <f t="shared" si="123"/>
        <v>0</v>
      </c>
      <c r="B738" s="58" t="str">
        <f t="shared" si="119"/>
        <v>non</v>
      </c>
      <c r="C738" s="58" t="str">
        <f t="shared" si="118"/>
        <v>non</v>
      </c>
      <c r="D738" s="84"/>
      <c r="E738" s="20"/>
      <c r="F738" s="20"/>
      <c r="G738" s="20"/>
      <c r="H738" s="20"/>
      <c r="I738" s="20"/>
      <c r="J738" s="20"/>
      <c r="K738" s="23"/>
      <c r="L738" s="23"/>
      <c r="M738" s="23"/>
      <c r="N738" s="42">
        <f t="shared" si="124"/>
        <v>0</v>
      </c>
      <c r="O738" s="42">
        <f t="shared" si="120"/>
        <v>3928</v>
      </c>
      <c r="P738" s="42">
        <f t="shared" si="121"/>
        <v>4038</v>
      </c>
      <c r="Q738" s="42">
        <f t="shared" si="122"/>
        <v>4190</v>
      </c>
      <c r="V738" s="42">
        <f t="shared" si="125"/>
        <v>0</v>
      </c>
      <c r="W738" s="42"/>
      <c r="X738" s="42"/>
      <c r="Y738" s="42"/>
      <c r="Z738" s="42"/>
      <c r="AA738" s="42">
        <f t="shared" si="126"/>
        <v>0</v>
      </c>
      <c r="AB738" s="42"/>
      <c r="AC738" s="42"/>
      <c r="AD738" s="42"/>
    </row>
    <row r="739" spans="1:30" x14ac:dyDescent="0.3">
      <c r="A739" s="58">
        <f t="shared" si="123"/>
        <v>0</v>
      </c>
      <c r="B739" s="58" t="str">
        <f t="shared" si="119"/>
        <v>non</v>
      </c>
      <c r="C739" s="58" t="str">
        <f t="shared" si="118"/>
        <v>non</v>
      </c>
      <c r="D739" s="84"/>
      <c r="E739" s="20"/>
      <c r="F739" s="20"/>
      <c r="G739" s="20"/>
      <c r="H739" s="20"/>
      <c r="I739" s="20"/>
      <c r="J739" s="20"/>
      <c r="K739" s="23"/>
      <c r="L739" s="23"/>
      <c r="M739" s="23"/>
      <c r="N739" s="42">
        <f t="shared" si="124"/>
        <v>0</v>
      </c>
      <c r="O739" s="42">
        <f t="shared" si="120"/>
        <v>3928</v>
      </c>
      <c r="P739" s="42">
        <f t="shared" si="121"/>
        <v>4038</v>
      </c>
      <c r="Q739" s="42">
        <f t="shared" si="122"/>
        <v>4190</v>
      </c>
      <c r="V739" s="42">
        <f t="shared" si="125"/>
        <v>0</v>
      </c>
      <c r="W739" s="42"/>
      <c r="X739" s="42"/>
      <c r="Y739" s="42"/>
      <c r="Z739" s="42"/>
      <c r="AA739" s="42">
        <f t="shared" si="126"/>
        <v>0</v>
      </c>
      <c r="AB739" s="42"/>
      <c r="AC739" s="42"/>
      <c r="AD739" s="42"/>
    </row>
    <row r="740" spans="1:30" x14ac:dyDescent="0.3">
      <c r="A740" s="58">
        <f t="shared" si="123"/>
        <v>0</v>
      </c>
      <c r="B740" s="58" t="str">
        <f t="shared" si="119"/>
        <v>non</v>
      </c>
      <c r="C740" s="58" t="str">
        <f t="shared" si="118"/>
        <v>non</v>
      </c>
      <c r="D740" s="84"/>
      <c r="E740" s="20"/>
      <c r="F740" s="20"/>
      <c r="G740" s="20"/>
      <c r="H740" s="20"/>
      <c r="I740" s="20"/>
      <c r="J740" s="20"/>
      <c r="K740" s="23"/>
      <c r="L740" s="23"/>
      <c r="M740" s="23"/>
      <c r="N740" s="42">
        <f t="shared" si="124"/>
        <v>0</v>
      </c>
      <c r="O740" s="42">
        <f t="shared" si="120"/>
        <v>3928</v>
      </c>
      <c r="P740" s="42">
        <f t="shared" si="121"/>
        <v>4038</v>
      </c>
      <c r="Q740" s="42">
        <f t="shared" si="122"/>
        <v>4190</v>
      </c>
      <c r="V740" s="42">
        <f t="shared" si="125"/>
        <v>0</v>
      </c>
      <c r="W740" s="42"/>
      <c r="X740" s="42"/>
      <c r="Y740" s="42"/>
      <c r="Z740" s="42"/>
      <c r="AA740" s="42">
        <f t="shared" si="126"/>
        <v>0</v>
      </c>
      <c r="AB740" s="42"/>
      <c r="AC740" s="42"/>
      <c r="AD740" s="42"/>
    </row>
    <row r="741" spans="1:30" x14ac:dyDescent="0.3">
      <c r="A741" s="58">
        <f t="shared" si="123"/>
        <v>0</v>
      </c>
      <c r="B741" s="58" t="str">
        <f t="shared" si="119"/>
        <v>non</v>
      </c>
      <c r="C741" s="58" t="str">
        <f t="shared" si="118"/>
        <v>non</v>
      </c>
      <c r="D741" s="84"/>
      <c r="E741" s="20"/>
      <c r="F741" s="20"/>
      <c r="G741" s="20"/>
      <c r="H741" s="20"/>
      <c r="I741" s="20"/>
      <c r="J741" s="20"/>
      <c r="K741" s="23"/>
      <c r="L741" s="23"/>
      <c r="M741" s="23"/>
      <c r="N741" s="42">
        <f t="shared" si="124"/>
        <v>0</v>
      </c>
      <c r="O741" s="42">
        <f t="shared" si="120"/>
        <v>3928</v>
      </c>
      <c r="P741" s="42">
        <f t="shared" si="121"/>
        <v>4038</v>
      </c>
      <c r="Q741" s="42">
        <f t="shared" si="122"/>
        <v>4190</v>
      </c>
      <c r="V741" s="42">
        <f t="shared" si="125"/>
        <v>0</v>
      </c>
      <c r="W741" s="42"/>
      <c r="X741" s="42"/>
      <c r="Y741" s="42"/>
      <c r="Z741" s="42"/>
      <c r="AA741" s="42">
        <f t="shared" si="126"/>
        <v>0</v>
      </c>
      <c r="AB741" s="42"/>
      <c r="AC741" s="42"/>
      <c r="AD741" s="42"/>
    </row>
    <row r="742" spans="1:30" x14ac:dyDescent="0.3">
      <c r="A742" s="58">
        <f t="shared" si="123"/>
        <v>0</v>
      </c>
      <c r="B742" s="58" t="str">
        <f t="shared" si="119"/>
        <v>non</v>
      </c>
      <c r="C742" s="58" t="str">
        <f t="shared" ref="C742:C805" si="127">IF(F742=F643,"non","oui")</f>
        <v>non</v>
      </c>
      <c r="D742" s="84"/>
      <c r="E742" s="20"/>
      <c r="F742" s="20"/>
      <c r="G742" s="20"/>
      <c r="H742" s="20"/>
      <c r="I742" s="20"/>
      <c r="J742" s="20"/>
      <c r="K742" s="23"/>
      <c r="L742" s="23"/>
      <c r="M742" s="23"/>
      <c r="N742" s="42">
        <f t="shared" si="124"/>
        <v>0</v>
      </c>
      <c r="O742" s="42">
        <f t="shared" si="120"/>
        <v>3928</v>
      </c>
      <c r="P742" s="42">
        <f t="shared" si="121"/>
        <v>4038</v>
      </c>
      <c r="Q742" s="42">
        <f t="shared" si="122"/>
        <v>4190</v>
      </c>
      <c r="V742" s="42">
        <f t="shared" si="125"/>
        <v>0</v>
      </c>
      <c r="W742" s="42"/>
      <c r="X742" s="42"/>
      <c r="Y742" s="42"/>
      <c r="Z742" s="42"/>
      <c r="AA742" s="42">
        <f t="shared" si="126"/>
        <v>0</v>
      </c>
      <c r="AB742" s="42"/>
      <c r="AC742" s="42"/>
      <c r="AD742" s="42"/>
    </row>
    <row r="743" spans="1:30" x14ac:dyDescent="0.3">
      <c r="A743" s="58">
        <f t="shared" si="123"/>
        <v>0</v>
      </c>
      <c r="B743" s="58" t="str">
        <f t="shared" si="119"/>
        <v>non</v>
      </c>
      <c r="C743" s="58" t="str">
        <f t="shared" si="127"/>
        <v>non</v>
      </c>
      <c r="D743" s="84"/>
      <c r="E743" s="20"/>
      <c r="F743" s="20"/>
      <c r="G743" s="20"/>
      <c r="H743" s="20"/>
      <c r="I743" s="20"/>
      <c r="J743" s="20"/>
      <c r="K743" s="23"/>
      <c r="L743" s="23"/>
      <c r="M743" s="23"/>
      <c r="N743" s="42">
        <f t="shared" si="124"/>
        <v>0</v>
      </c>
      <c r="O743" s="42">
        <f t="shared" si="120"/>
        <v>3928</v>
      </c>
      <c r="P743" s="42">
        <f t="shared" si="121"/>
        <v>4038</v>
      </c>
      <c r="Q743" s="42">
        <f t="shared" si="122"/>
        <v>4190</v>
      </c>
      <c r="V743" s="42">
        <f t="shared" si="125"/>
        <v>0</v>
      </c>
      <c r="W743" s="42"/>
      <c r="X743" s="42"/>
      <c r="Y743" s="42"/>
      <c r="Z743" s="42"/>
      <c r="AA743" s="42">
        <f t="shared" si="126"/>
        <v>0</v>
      </c>
      <c r="AB743" s="42"/>
      <c r="AC743" s="42"/>
      <c r="AD743" s="42"/>
    </row>
    <row r="744" spans="1:30" x14ac:dyDescent="0.3">
      <c r="A744" s="58">
        <f t="shared" si="123"/>
        <v>0</v>
      </c>
      <c r="B744" s="58" t="str">
        <f t="shared" si="119"/>
        <v>non</v>
      </c>
      <c r="C744" s="58" t="str">
        <f t="shared" si="127"/>
        <v>non</v>
      </c>
      <c r="D744" s="84"/>
      <c r="E744" s="20"/>
      <c r="F744" s="20"/>
      <c r="G744" s="20"/>
      <c r="H744" s="20"/>
      <c r="I744" s="20"/>
      <c r="J744" s="20"/>
      <c r="K744" s="23"/>
      <c r="L744" s="23"/>
      <c r="M744" s="23"/>
      <c r="N744" s="42">
        <f t="shared" si="124"/>
        <v>0</v>
      </c>
      <c r="O744" s="42">
        <f t="shared" si="120"/>
        <v>3928</v>
      </c>
      <c r="P744" s="42">
        <f t="shared" si="121"/>
        <v>4038</v>
      </c>
      <c r="Q744" s="42">
        <f t="shared" si="122"/>
        <v>4190</v>
      </c>
      <c r="V744" s="42">
        <f t="shared" si="125"/>
        <v>0</v>
      </c>
      <c r="W744" s="42"/>
      <c r="X744" s="42"/>
      <c r="Y744" s="42"/>
      <c r="Z744" s="42"/>
      <c r="AA744" s="42">
        <f t="shared" si="126"/>
        <v>0</v>
      </c>
      <c r="AB744" s="42"/>
      <c r="AC744" s="42"/>
      <c r="AD744" s="42"/>
    </row>
    <row r="745" spans="1:30" x14ac:dyDescent="0.3">
      <c r="A745" s="58">
        <f t="shared" si="123"/>
        <v>0</v>
      </c>
      <c r="B745" s="58" t="str">
        <f t="shared" si="119"/>
        <v>non</v>
      </c>
      <c r="C745" s="58" t="str">
        <f t="shared" si="127"/>
        <v>non</v>
      </c>
      <c r="D745" s="84"/>
      <c r="E745" s="20"/>
      <c r="F745" s="20"/>
      <c r="G745" s="20"/>
      <c r="H745" s="20"/>
      <c r="I745" s="20"/>
      <c r="J745" s="20"/>
      <c r="K745" s="23"/>
      <c r="L745" s="23"/>
      <c r="M745" s="23"/>
      <c r="N745" s="42">
        <f t="shared" si="124"/>
        <v>0</v>
      </c>
      <c r="O745" s="42">
        <f t="shared" si="120"/>
        <v>3928</v>
      </c>
      <c r="P745" s="42">
        <f t="shared" si="121"/>
        <v>4038</v>
      </c>
      <c r="Q745" s="42">
        <f t="shared" si="122"/>
        <v>4190</v>
      </c>
      <c r="V745" s="42">
        <f t="shared" si="125"/>
        <v>0</v>
      </c>
      <c r="W745" s="42"/>
      <c r="X745" s="42"/>
      <c r="Y745" s="42"/>
      <c r="Z745" s="42"/>
      <c r="AA745" s="42">
        <f t="shared" si="126"/>
        <v>0</v>
      </c>
      <c r="AB745" s="42"/>
      <c r="AC745" s="42"/>
      <c r="AD745" s="42"/>
    </row>
    <row r="746" spans="1:30" x14ac:dyDescent="0.3">
      <c r="A746" s="58">
        <f t="shared" si="123"/>
        <v>0</v>
      </c>
      <c r="B746" s="58" t="str">
        <f t="shared" si="119"/>
        <v>non</v>
      </c>
      <c r="C746" s="58" t="str">
        <f t="shared" si="127"/>
        <v>non</v>
      </c>
      <c r="D746" s="84"/>
      <c r="E746" s="20"/>
      <c r="F746" s="20"/>
      <c r="G746" s="20"/>
      <c r="H746" s="20"/>
      <c r="I746" s="20"/>
      <c r="J746" s="20"/>
      <c r="K746" s="23"/>
      <c r="L746" s="23"/>
      <c r="M746" s="23"/>
      <c r="N746" s="42">
        <f t="shared" si="124"/>
        <v>0</v>
      </c>
      <c r="O746" s="42">
        <f t="shared" si="120"/>
        <v>3928</v>
      </c>
      <c r="P746" s="42">
        <f t="shared" si="121"/>
        <v>4038</v>
      </c>
      <c r="Q746" s="42">
        <f t="shared" si="122"/>
        <v>4190</v>
      </c>
      <c r="V746" s="42">
        <f t="shared" si="125"/>
        <v>0</v>
      </c>
      <c r="W746" s="42"/>
      <c r="X746" s="42"/>
      <c r="Y746" s="42"/>
      <c r="Z746" s="42"/>
      <c r="AA746" s="42">
        <f t="shared" si="126"/>
        <v>0</v>
      </c>
      <c r="AB746" s="42"/>
      <c r="AC746" s="42"/>
      <c r="AD746" s="42"/>
    </row>
    <row r="747" spans="1:30" x14ac:dyDescent="0.3">
      <c r="A747" s="58">
        <f t="shared" si="123"/>
        <v>0</v>
      </c>
      <c r="B747" s="58" t="str">
        <f t="shared" si="119"/>
        <v>non</v>
      </c>
      <c r="C747" s="58" t="str">
        <f t="shared" si="127"/>
        <v>non</v>
      </c>
      <c r="D747" s="84"/>
      <c r="E747" s="20"/>
      <c r="F747" s="20"/>
      <c r="G747" s="20"/>
      <c r="H747" s="20"/>
      <c r="I747" s="20"/>
      <c r="J747" s="20"/>
      <c r="K747" s="23"/>
      <c r="L747" s="23"/>
      <c r="M747" s="23"/>
      <c r="N747" s="42">
        <f t="shared" si="124"/>
        <v>0</v>
      </c>
      <c r="O747" s="42">
        <f t="shared" si="120"/>
        <v>3928</v>
      </c>
      <c r="P747" s="42">
        <f t="shared" si="121"/>
        <v>4038</v>
      </c>
      <c r="Q747" s="42">
        <f t="shared" si="122"/>
        <v>4190</v>
      </c>
      <c r="V747" s="42">
        <f t="shared" si="125"/>
        <v>0</v>
      </c>
      <c r="W747" s="42"/>
      <c r="X747" s="42"/>
      <c r="Y747" s="42"/>
      <c r="Z747" s="42"/>
      <c r="AA747" s="42">
        <f t="shared" si="126"/>
        <v>0</v>
      </c>
      <c r="AB747" s="42"/>
      <c r="AC747" s="42"/>
      <c r="AD747" s="42"/>
    </row>
    <row r="748" spans="1:30" x14ac:dyDescent="0.3">
      <c r="A748" s="58">
        <f t="shared" si="123"/>
        <v>0</v>
      </c>
      <c r="B748" s="58" t="str">
        <f t="shared" si="119"/>
        <v>non</v>
      </c>
      <c r="C748" s="58" t="str">
        <f t="shared" si="127"/>
        <v>non</v>
      </c>
      <c r="D748" s="84"/>
      <c r="E748" s="20"/>
      <c r="F748" s="20"/>
      <c r="G748" s="20"/>
      <c r="H748" s="20"/>
      <c r="I748" s="20"/>
      <c r="J748" s="20"/>
      <c r="K748" s="23"/>
      <c r="L748" s="23"/>
      <c r="M748" s="23"/>
      <c r="N748" s="42">
        <f t="shared" si="124"/>
        <v>0</v>
      </c>
      <c r="O748" s="42">
        <f t="shared" si="120"/>
        <v>3928</v>
      </c>
      <c r="P748" s="42">
        <f t="shared" si="121"/>
        <v>4038</v>
      </c>
      <c r="Q748" s="42">
        <f t="shared" si="122"/>
        <v>4190</v>
      </c>
      <c r="V748" s="42">
        <f t="shared" si="125"/>
        <v>0</v>
      </c>
      <c r="W748" s="42"/>
      <c r="X748" s="42"/>
      <c r="Y748" s="42"/>
      <c r="Z748" s="42"/>
      <c r="AA748" s="42">
        <f t="shared" si="126"/>
        <v>0</v>
      </c>
      <c r="AB748" s="42"/>
      <c r="AC748" s="42"/>
      <c r="AD748" s="42"/>
    </row>
    <row r="749" spans="1:30" x14ac:dyDescent="0.3">
      <c r="A749" s="58">
        <f t="shared" si="123"/>
        <v>0</v>
      </c>
      <c r="B749" s="58" t="str">
        <f t="shared" ref="B749:B812" si="128">IF(H749=H746,"non","oui")</f>
        <v>non</v>
      </c>
      <c r="C749" s="58" t="str">
        <f t="shared" si="127"/>
        <v>non</v>
      </c>
      <c r="D749" s="84"/>
      <c r="E749" s="20"/>
      <c r="F749" s="20"/>
      <c r="G749" s="20"/>
      <c r="H749" s="20"/>
      <c r="I749" s="20"/>
      <c r="J749" s="20"/>
      <c r="K749" s="23"/>
      <c r="L749" s="23"/>
      <c r="M749" s="23"/>
      <c r="N749" s="42">
        <f t="shared" si="124"/>
        <v>0</v>
      </c>
      <c r="O749" s="42">
        <f t="shared" si="120"/>
        <v>3928</v>
      </c>
      <c r="P749" s="42">
        <f t="shared" si="121"/>
        <v>4038</v>
      </c>
      <c r="Q749" s="42">
        <f t="shared" si="122"/>
        <v>4190</v>
      </c>
      <c r="V749" s="42">
        <f t="shared" si="125"/>
        <v>0</v>
      </c>
      <c r="W749" s="42"/>
      <c r="X749" s="42"/>
      <c r="Y749" s="42"/>
      <c r="Z749" s="42"/>
      <c r="AA749" s="42">
        <f t="shared" si="126"/>
        <v>0</v>
      </c>
      <c r="AB749" s="42"/>
      <c r="AC749" s="42"/>
      <c r="AD749" s="42"/>
    </row>
    <row r="750" spans="1:30" x14ac:dyDescent="0.3">
      <c r="A750" s="58">
        <f t="shared" si="123"/>
        <v>0</v>
      </c>
      <c r="B750" s="58" t="str">
        <f t="shared" si="128"/>
        <v>non</v>
      </c>
      <c r="C750" s="58" t="str">
        <f t="shared" si="127"/>
        <v>non</v>
      </c>
      <c r="D750" s="84"/>
      <c r="E750" s="20"/>
      <c r="F750" s="20"/>
      <c r="G750" s="20"/>
      <c r="H750" s="20"/>
      <c r="I750" s="20"/>
      <c r="J750" s="20"/>
      <c r="K750" s="23"/>
      <c r="L750" s="23"/>
      <c r="M750" s="23"/>
      <c r="N750" s="42">
        <f t="shared" si="124"/>
        <v>0</v>
      </c>
      <c r="O750" s="42">
        <f t="shared" si="120"/>
        <v>3928</v>
      </c>
      <c r="P750" s="42">
        <f t="shared" si="121"/>
        <v>4038</v>
      </c>
      <c r="Q750" s="42">
        <f t="shared" si="122"/>
        <v>4190</v>
      </c>
      <c r="V750" s="42">
        <f t="shared" si="125"/>
        <v>0</v>
      </c>
      <c r="W750" s="42"/>
      <c r="X750" s="42"/>
      <c r="Y750" s="42"/>
      <c r="Z750" s="42"/>
      <c r="AA750" s="42">
        <f t="shared" si="126"/>
        <v>0</v>
      </c>
      <c r="AB750" s="42"/>
      <c r="AC750" s="42"/>
      <c r="AD750" s="42"/>
    </row>
    <row r="751" spans="1:30" x14ac:dyDescent="0.3">
      <c r="A751" s="58">
        <f t="shared" si="123"/>
        <v>0</v>
      </c>
      <c r="B751" s="58" t="str">
        <f t="shared" si="128"/>
        <v>non</v>
      </c>
      <c r="C751" s="58" t="str">
        <f t="shared" si="127"/>
        <v>non</v>
      </c>
      <c r="D751" s="84"/>
      <c r="E751" s="20"/>
      <c r="F751" s="20"/>
      <c r="G751" s="20"/>
      <c r="H751" s="20"/>
      <c r="I751" s="20"/>
      <c r="J751" s="20"/>
      <c r="K751" s="23"/>
      <c r="L751" s="23"/>
      <c r="M751" s="23"/>
      <c r="N751" s="42">
        <f t="shared" si="124"/>
        <v>0</v>
      </c>
      <c r="O751" s="42">
        <f t="shared" si="120"/>
        <v>3928</v>
      </c>
      <c r="P751" s="42">
        <f t="shared" si="121"/>
        <v>4038</v>
      </c>
      <c r="Q751" s="42">
        <f t="shared" si="122"/>
        <v>4190</v>
      </c>
      <c r="V751" s="42">
        <f t="shared" si="125"/>
        <v>0</v>
      </c>
      <c r="W751" s="42"/>
      <c r="X751" s="42"/>
      <c r="Y751" s="42"/>
      <c r="Z751" s="42"/>
      <c r="AA751" s="42">
        <f t="shared" si="126"/>
        <v>0</v>
      </c>
      <c r="AB751" s="42"/>
      <c r="AC751" s="42"/>
      <c r="AD751" s="42"/>
    </row>
    <row r="752" spans="1:30" x14ac:dyDescent="0.3">
      <c r="A752" s="58">
        <f t="shared" si="123"/>
        <v>0</v>
      </c>
      <c r="B752" s="58" t="str">
        <f t="shared" si="128"/>
        <v>non</v>
      </c>
      <c r="C752" s="58" t="str">
        <f t="shared" si="127"/>
        <v>non</v>
      </c>
      <c r="D752" s="84"/>
      <c r="E752" s="20"/>
      <c r="F752" s="20"/>
      <c r="G752" s="20"/>
      <c r="H752" s="20"/>
      <c r="I752" s="20"/>
      <c r="J752" s="20"/>
      <c r="K752" s="23"/>
      <c r="L752" s="23"/>
      <c r="M752" s="23"/>
      <c r="N752" s="42">
        <f t="shared" si="124"/>
        <v>0</v>
      </c>
      <c r="O752" s="42">
        <f t="shared" si="120"/>
        <v>3928</v>
      </c>
      <c r="P752" s="42">
        <f t="shared" si="121"/>
        <v>4038</v>
      </c>
      <c r="Q752" s="42">
        <f t="shared" si="122"/>
        <v>4190</v>
      </c>
      <c r="V752" s="42">
        <f t="shared" si="125"/>
        <v>0</v>
      </c>
      <c r="W752" s="42"/>
      <c r="X752" s="42"/>
      <c r="Y752" s="42"/>
      <c r="Z752" s="42"/>
      <c r="AA752" s="42">
        <f t="shared" si="126"/>
        <v>0</v>
      </c>
      <c r="AB752" s="42"/>
      <c r="AC752" s="42"/>
      <c r="AD752" s="42"/>
    </row>
    <row r="753" spans="1:30" x14ac:dyDescent="0.3">
      <c r="A753" s="58">
        <f t="shared" si="123"/>
        <v>0</v>
      </c>
      <c r="B753" s="58" t="str">
        <f t="shared" si="128"/>
        <v>non</v>
      </c>
      <c r="C753" s="58" t="str">
        <f t="shared" si="127"/>
        <v>non</v>
      </c>
      <c r="D753" s="84"/>
      <c r="E753" s="20"/>
      <c r="F753" s="20"/>
      <c r="G753" s="20"/>
      <c r="H753" s="20"/>
      <c r="I753" s="20"/>
      <c r="J753" s="20"/>
      <c r="K753" s="23"/>
      <c r="L753" s="23"/>
      <c r="M753" s="23"/>
      <c r="N753" s="42">
        <f t="shared" si="124"/>
        <v>0</v>
      </c>
      <c r="O753" s="42">
        <f t="shared" si="120"/>
        <v>3928</v>
      </c>
      <c r="P753" s="42">
        <f t="shared" si="121"/>
        <v>4038</v>
      </c>
      <c r="Q753" s="42">
        <f t="shared" si="122"/>
        <v>4190</v>
      </c>
      <c r="V753" s="42">
        <f t="shared" si="125"/>
        <v>0</v>
      </c>
      <c r="W753" s="42"/>
      <c r="X753" s="42"/>
      <c r="Y753" s="42"/>
      <c r="Z753" s="42"/>
      <c r="AA753" s="42">
        <f t="shared" si="126"/>
        <v>0</v>
      </c>
      <c r="AB753" s="42"/>
      <c r="AC753" s="42"/>
      <c r="AD753" s="42"/>
    </row>
    <row r="754" spans="1:30" x14ac:dyDescent="0.3">
      <c r="A754" s="58">
        <f t="shared" si="123"/>
        <v>0</v>
      </c>
      <c r="B754" s="58" t="str">
        <f t="shared" si="128"/>
        <v>non</v>
      </c>
      <c r="C754" s="58" t="str">
        <f t="shared" si="127"/>
        <v>non</v>
      </c>
      <c r="D754" s="84"/>
      <c r="E754" s="20"/>
      <c r="F754" s="20"/>
      <c r="G754" s="20"/>
      <c r="H754" s="20"/>
      <c r="I754" s="20"/>
      <c r="J754" s="20"/>
      <c r="K754" s="23"/>
      <c r="L754" s="23"/>
      <c r="M754" s="23"/>
      <c r="N754" s="42">
        <f t="shared" si="124"/>
        <v>0</v>
      </c>
      <c r="O754" s="42">
        <f t="shared" ref="O754:O817" si="129">SUM($K$2:$K$1001)</f>
        <v>3928</v>
      </c>
      <c r="P754" s="42">
        <f t="shared" ref="P754:P817" si="130">SUM($L$2:$L$1001)</f>
        <v>4038</v>
      </c>
      <c r="Q754" s="42">
        <f t="shared" ref="Q754:Q817" si="131">SUM($M$2:$M$1001)</f>
        <v>4190</v>
      </c>
      <c r="V754" s="42">
        <f t="shared" si="125"/>
        <v>0</v>
      </c>
      <c r="W754" s="42"/>
      <c r="X754" s="42"/>
      <c r="Y754" s="42"/>
      <c r="Z754" s="42"/>
      <c r="AA754" s="42">
        <f t="shared" si="126"/>
        <v>0</v>
      </c>
      <c r="AB754" s="42"/>
      <c r="AC754" s="42"/>
      <c r="AD754" s="42"/>
    </row>
    <row r="755" spans="1:30" x14ac:dyDescent="0.3">
      <c r="A755" s="58">
        <f t="shared" si="123"/>
        <v>0</v>
      </c>
      <c r="B755" s="58" t="str">
        <f t="shared" si="128"/>
        <v>non</v>
      </c>
      <c r="C755" s="58" t="str">
        <f t="shared" si="127"/>
        <v>non</v>
      </c>
      <c r="D755" s="84"/>
      <c r="E755" s="20"/>
      <c r="F755" s="20"/>
      <c r="G755" s="20"/>
      <c r="H755" s="20"/>
      <c r="I755" s="20"/>
      <c r="J755" s="20"/>
      <c r="K755" s="23"/>
      <c r="L755" s="23"/>
      <c r="M755" s="23"/>
      <c r="N755" s="42">
        <f t="shared" si="124"/>
        <v>0</v>
      </c>
      <c r="O755" s="42">
        <f t="shared" si="129"/>
        <v>3928</v>
      </c>
      <c r="P755" s="42">
        <f t="shared" si="130"/>
        <v>4038</v>
      </c>
      <c r="Q755" s="42">
        <f t="shared" si="131"/>
        <v>4190</v>
      </c>
      <c r="V755" s="42">
        <f t="shared" si="125"/>
        <v>0</v>
      </c>
      <c r="W755" s="42"/>
      <c r="X755" s="42"/>
      <c r="Y755" s="42"/>
      <c r="Z755" s="42"/>
      <c r="AA755" s="42">
        <f t="shared" si="126"/>
        <v>0</v>
      </c>
      <c r="AB755" s="42"/>
      <c r="AC755" s="42"/>
      <c r="AD755" s="42"/>
    </row>
    <row r="756" spans="1:30" x14ac:dyDescent="0.3">
      <c r="A756" s="58">
        <f t="shared" si="123"/>
        <v>0</v>
      </c>
      <c r="B756" s="58" t="str">
        <f t="shared" si="128"/>
        <v>non</v>
      </c>
      <c r="C756" s="58" t="str">
        <f t="shared" si="127"/>
        <v>non</v>
      </c>
      <c r="D756" s="84"/>
      <c r="E756" s="20"/>
      <c r="F756" s="20"/>
      <c r="G756" s="20"/>
      <c r="H756" s="20"/>
      <c r="I756" s="20"/>
      <c r="J756" s="20"/>
      <c r="K756" s="23"/>
      <c r="L756" s="23"/>
      <c r="M756" s="23"/>
      <c r="N756" s="42">
        <f t="shared" si="124"/>
        <v>0</v>
      </c>
      <c r="O756" s="42">
        <f t="shared" si="129"/>
        <v>3928</v>
      </c>
      <c r="P756" s="42">
        <f t="shared" si="130"/>
        <v>4038</v>
      </c>
      <c r="Q756" s="42">
        <f t="shared" si="131"/>
        <v>4190</v>
      </c>
      <c r="V756" s="42">
        <f t="shared" si="125"/>
        <v>0</v>
      </c>
      <c r="W756" s="42"/>
      <c r="X756" s="42"/>
      <c r="Y756" s="42"/>
      <c r="Z756" s="42"/>
      <c r="AA756" s="42">
        <f t="shared" si="126"/>
        <v>0</v>
      </c>
      <c r="AB756" s="42"/>
      <c r="AC756" s="42"/>
      <c r="AD756" s="42"/>
    </row>
    <row r="757" spans="1:30" x14ac:dyDescent="0.3">
      <c r="A757" s="58">
        <f t="shared" si="123"/>
        <v>0</v>
      </c>
      <c r="B757" s="58" t="str">
        <f t="shared" si="128"/>
        <v>non</v>
      </c>
      <c r="C757" s="58" t="str">
        <f t="shared" si="127"/>
        <v>non</v>
      </c>
      <c r="D757" s="84"/>
      <c r="E757" s="20"/>
      <c r="F757" s="20"/>
      <c r="G757" s="20"/>
      <c r="H757" s="20"/>
      <c r="I757" s="20"/>
      <c r="J757" s="20"/>
      <c r="K757" s="23"/>
      <c r="L757" s="23"/>
      <c r="M757" s="23"/>
      <c r="N757" s="42">
        <f t="shared" si="124"/>
        <v>0</v>
      </c>
      <c r="O757" s="42">
        <f t="shared" si="129"/>
        <v>3928</v>
      </c>
      <c r="P757" s="42">
        <f t="shared" si="130"/>
        <v>4038</v>
      </c>
      <c r="Q757" s="42">
        <f t="shared" si="131"/>
        <v>4190</v>
      </c>
      <c r="V757" s="42">
        <f t="shared" si="125"/>
        <v>0</v>
      </c>
      <c r="W757" s="42"/>
      <c r="X757" s="42"/>
      <c r="Y757" s="42"/>
      <c r="Z757" s="42"/>
      <c r="AA757" s="42">
        <f t="shared" si="126"/>
        <v>0</v>
      </c>
      <c r="AB757" s="42"/>
      <c r="AC757" s="42"/>
      <c r="AD757" s="42"/>
    </row>
    <row r="758" spans="1:30" x14ac:dyDescent="0.3">
      <c r="A758" s="58">
        <f t="shared" si="123"/>
        <v>0</v>
      </c>
      <c r="B758" s="58" t="str">
        <f t="shared" si="128"/>
        <v>non</v>
      </c>
      <c r="C758" s="58" t="str">
        <f t="shared" si="127"/>
        <v>non</v>
      </c>
      <c r="D758" s="84"/>
      <c r="E758" s="20"/>
      <c r="F758" s="20"/>
      <c r="G758" s="20"/>
      <c r="H758" s="20"/>
      <c r="I758" s="20"/>
      <c r="J758" s="20"/>
      <c r="K758" s="23"/>
      <c r="L758" s="23"/>
      <c r="M758" s="23"/>
      <c r="N758" s="42">
        <f t="shared" si="124"/>
        <v>0</v>
      </c>
      <c r="O758" s="42">
        <f t="shared" si="129"/>
        <v>3928</v>
      </c>
      <c r="P758" s="42">
        <f t="shared" si="130"/>
        <v>4038</v>
      </c>
      <c r="Q758" s="42">
        <f t="shared" si="131"/>
        <v>4190</v>
      </c>
      <c r="V758" s="42">
        <f t="shared" si="125"/>
        <v>0</v>
      </c>
      <c r="W758" s="42"/>
      <c r="X758" s="42"/>
      <c r="Y758" s="42"/>
      <c r="Z758" s="42"/>
      <c r="AA758" s="42">
        <f t="shared" si="126"/>
        <v>0</v>
      </c>
      <c r="AB758" s="42"/>
      <c r="AC758" s="42"/>
      <c r="AD758" s="42"/>
    </row>
    <row r="759" spans="1:30" x14ac:dyDescent="0.3">
      <c r="A759" s="58">
        <f t="shared" si="123"/>
        <v>0</v>
      </c>
      <c r="B759" s="58" t="str">
        <f t="shared" si="128"/>
        <v>non</v>
      </c>
      <c r="C759" s="58" t="str">
        <f t="shared" si="127"/>
        <v>non</v>
      </c>
      <c r="D759" s="84"/>
      <c r="E759" s="20"/>
      <c r="F759" s="20"/>
      <c r="G759" s="20"/>
      <c r="H759" s="20"/>
      <c r="I759" s="20"/>
      <c r="J759" s="20"/>
      <c r="K759" s="23"/>
      <c r="L759" s="23"/>
      <c r="M759" s="23"/>
      <c r="N759" s="42">
        <f t="shared" si="124"/>
        <v>0</v>
      </c>
      <c r="O759" s="42">
        <f t="shared" si="129"/>
        <v>3928</v>
      </c>
      <c r="P759" s="42">
        <f t="shared" si="130"/>
        <v>4038</v>
      </c>
      <c r="Q759" s="42">
        <f t="shared" si="131"/>
        <v>4190</v>
      </c>
      <c r="V759" s="42">
        <f t="shared" si="125"/>
        <v>0</v>
      </c>
      <c r="W759" s="42"/>
      <c r="X759" s="42"/>
      <c r="Y759" s="42"/>
      <c r="Z759" s="42"/>
      <c r="AA759" s="42">
        <f t="shared" si="126"/>
        <v>0</v>
      </c>
      <c r="AB759" s="42"/>
      <c r="AC759" s="42"/>
      <c r="AD759" s="42"/>
    </row>
    <row r="760" spans="1:30" x14ac:dyDescent="0.3">
      <c r="A760" s="58">
        <f t="shared" si="123"/>
        <v>0</v>
      </c>
      <c r="B760" s="58" t="str">
        <f t="shared" si="128"/>
        <v>non</v>
      </c>
      <c r="C760" s="58" t="str">
        <f t="shared" si="127"/>
        <v>non</v>
      </c>
      <c r="D760" s="84"/>
      <c r="E760" s="20"/>
      <c r="F760" s="20"/>
      <c r="G760" s="20"/>
      <c r="H760" s="20"/>
      <c r="I760" s="20"/>
      <c r="J760" s="20"/>
      <c r="K760" s="23"/>
      <c r="L760" s="23"/>
      <c r="M760" s="23"/>
      <c r="N760" s="42">
        <f t="shared" si="124"/>
        <v>0</v>
      </c>
      <c r="O760" s="42">
        <f t="shared" si="129"/>
        <v>3928</v>
      </c>
      <c r="P760" s="42">
        <f t="shared" si="130"/>
        <v>4038</v>
      </c>
      <c r="Q760" s="42">
        <f t="shared" si="131"/>
        <v>4190</v>
      </c>
      <c r="V760" s="42">
        <f t="shared" si="125"/>
        <v>0</v>
      </c>
      <c r="W760" s="42"/>
      <c r="X760" s="42"/>
      <c r="Y760" s="42"/>
      <c r="Z760" s="42"/>
      <c r="AA760" s="42">
        <f t="shared" si="126"/>
        <v>0</v>
      </c>
      <c r="AB760" s="42"/>
      <c r="AC760" s="42"/>
      <c r="AD760" s="42"/>
    </row>
    <row r="761" spans="1:30" x14ac:dyDescent="0.3">
      <c r="A761" s="58">
        <f t="shared" si="123"/>
        <v>0</v>
      </c>
      <c r="B761" s="58" t="str">
        <f t="shared" si="128"/>
        <v>non</v>
      </c>
      <c r="C761" s="58" t="str">
        <f t="shared" si="127"/>
        <v>non</v>
      </c>
      <c r="D761" s="84"/>
      <c r="E761" s="20"/>
      <c r="F761" s="20"/>
      <c r="G761" s="20"/>
      <c r="H761" s="20"/>
      <c r="I761" s="20"/>
      <c r="J761" s="20"/>
      <c r="K761" s="23"/>
      <c r="L761" s="23"/>
      <c r="M761" s="23"/>
      <c r="N761" s="42">
        <f t="shared" si="124"/>
        <v>0</v>
      </c>
      <c r="O761" s="42">
        <f t="shared" si="129"/>
        <v>3928</v>
      </c>
      <c r="P761" s="42">
        <f t="shared" si="130"/>
        <v>4038</v>
      </c>
      <c r="Q761" s="42">
        <f t="shared" si="131"/>
        <v>4190</v>
      </c>
      <c r="V761" s="42">
        <f t="shared" si="125"/>
        <v>0</v>
      </c>
      <c r="W761" s="42"/>
      <c r="X761" s="42"/>
      <c r="Y761" s="42"/>
      <c r="Z761" s="42"/>
      <c r="AA761" s="42">
        <f t="shared" si="126"/>
        <v>0</v>
      </c>
      <c r="AB761" s="42"/>
      <c r="AC761" s="42"/>
      <c r="AD761" s="42"/>
    </row>
    <row r="762" spans="1:30" x14ac:dyDescent="0.3">
      <c r="A762" s="58">
        <f t="shared" si="123"/>
        <v>0</v>
      </c>
      <c r="B762" s="58" t="str">
        <f t="shared" si="128"/>
        <v>non</v>
      </c>
      <c r="C762" s="58" t="str">
        <f t="shared" si="127"/>
        <v>non</v>
      </c>
      <c r="D762" s="84"/>
      <c r="E762" s="20"/>
      <c r="F762" s="20"/>
      <c r="G762" s="20"/>
      <c r="H762" s="20"/>
      <c r="I762" s="20"/>
      <c r="J762" s="20"/>
      <c r="K762" s="23"/>
      <c r="L762" s="23"/>
      <c r="M762" s="23"/>
      <c r="N762" s="42">
        <f t="shared" si="124"/>
        <v>0</v>
      </c>
      <c r="O762" s="42">
        <f t="shared" si="129"/>
        <v>3928</v>
      </c>
      <c r="P762" s="42">
        <f t="shared" si="130"/>
        <v>4038</v>
      </c>
      <c r="Q762" s="42">
        <f t="shared" si="131"/>
        <v>4190</v>
      </c>
      <c r="V762" s="42">
        <f t="shared" si="125"/>
        <v>0</v>
      </c>
      <c r="W762" s="42"/>
      <c r="X762" s="42"/>
      <c r="Y762" s="42"/>
      <c r="Z762" s="42"/>
      <c r="AA762" s="42">
        <f t="shared" si="126"/>
        <v>0</v>
      </c>
      <c r="AB762" s="42"/>
      <c r="AC762" s="42"/>
      <c r="AD762" s="42"/>
    </row>
    <row r="763" spans="1:30" x14ac:dyDescent="0.3">
      <c r="A763" s="58">
        <f t="shared" si="123"/>
        <v>0</v>
      </c>
      <c r="B763" s="58" t="str">
        <f t="shared" si="128"/>
        <v>non</v>
      </c>
      <c r="C763" s="58" t="str">
        <f t="shared" si="127"/>
        <v>non</v>
      </c>
      <c r="D763" s="84"/>
      <c r="E763" s="20"/>
      <c r="F763" s="20"/>
      <c r="G763" s="20"/>
      <c r="H763" s="20"/>
      <c r="I763" s="20"/>
      <c r="J763" s="20"/>
      <c r="K763" s="23"/>
      <c r="L763" s="23"/>
      <c r="M763" s="23"/>
      <c r="N763" s="42">
        <f t="shared" si="124"/>
        <v>0</v>
      </c>
      <c r="O763" s="42">
        <f t="shared" si="129"/>
        <v>3928</v>
      </c>
      <c r="P763" s="42">
        <f t="shared" si="130"/>
        <v>4038</v>
      </c>
      <c r="Q763" s="42">
        <f t="shared" si="131"/>
        <v>4190</v>
      </c>
      <c r="V763" s="42">
        <f t="shared" si="125"/>
        <v>0</v>
      </c>
      <c r="W763" s="42"/>
      <c r="X763" s="42"/>
      <c r="Y763" s="42"/>
      <c r="Z763" s="42"/>
      <c r="AA763" s="42">
        <f t="shared" si="126"/>
        <v>0</v>
      </c>
      <c r="AB763" s="42"/>
      <c r="AC763" s="42"/>
      <c r="AD763" s="42"/>
    </row>
    <row r="764" spans="1:30" x14ac:dyDescent="0.3">
      <c r="A764" s="58">
        <f t="shared" si="123"/>
        <v>0</v>
      </c>
      <c r="B764" s="58" t="str">
        <f t="shared" si="128"/>
        <v>non</v>
      </c>
      <c r="C764" s="58" t="str">
        <f t="shared" si="127"/>
        <v>non</v>
      </c>
      <c r="D764" s="84"/>
      <c r="E764" s="20"/>
      <c r="F764" s="20"/>
      <c r="G764" s="20"/>
      <c r="H764" s="20"/>
      <c r="I764" s="20"/>
      <c r="J764" s="20"/>
      <c r="K764" s="23"/>
      <c r="L764" s="23"/>
      <c r="M764" s="23"/>
      <c r="N764" s="42">
        <f t="shared" si="124"/>
        <v>0</v>
      </c>
      <c r="O764" s="42">
        <f t="shared" si="129"/>
        <v>3928</v>
      </c>
      <c r="P764" s="42">
        <f t="shared" si="130"/>
        <v>4038</v>
      </c>
      <c r="Q764" s="42">
        <f t="shared" si="131"/>
        <v>4190</v>
      </c>
      <c r="V764" s="42">
        <f t="shared" si="125"/>
        <v>0</v>
      </c>
      <c r="W764" s="42"/>
      <c r="X764" s="42"/>
      <c r="Y764" s="42"/>
      <c r="Z764" s="42"/>
      <c r="AA764" s="42">
        <f t="shared" si="126"/>
        <v>0</v>
      </c>
      <c r="AB764" s="42"/>
      <c r="AC764" s="42"/>
      <c r="AD764" s="42"/>
    </row>
    <row r="765" spans="1:30" x14ac:dyDescent="0.3">
      <c r="A765" s="58">
        <f t="shared" si="123"/>
        <v>0</v>
      </c>
      <c r="B765" s="58" t="str">
        <f t="shared" si="128"/>
        <v>non</v>
      </c>
      <c r="C765" s="58" t="str">
        <f t="shared" si="127"/>
        <v>non</v>
      </c>
      <c r="D765" s="84"/>
      <c r="E765" s="20"/>
      <c r="F765" s="20"/>
      <c r="G765" s="20"/>
      <c r="H765" s="20"/>
      <c r="I765" s="20"/>
      <c r="J765" s="20"/>
      <c r="K765" s="23"/>
      <c r="L765" s="23"/>
      <c r="M765" s="23"/>
      <c r="N765" s="42">
        <f t="shared" si="124"/>
        <v>0</v>
      </c>
      <c r="O765" s="42">
        <f t="shared" si="129"/>
        <v>3928</v>
      </c>
      <c r="P765" s="42">
        <f t="shared" si="130"/>
        <v>4038</v>
      </c>
      <c r="Q765" s="42">
        <f t="shared" si="131"/>
        <v>4190</v>
      </c>
      <c r="V765" s="42">
        <f t="shared" si="125"/>
        <v>0</v>
      </c>
      <c r="W765" s="42"/>
      <c r="X765" s="42"/>
      <c r="Y765" s="42"/>
      <c r="Z765" s="42"/>
      <c r="AA765" s="42">
        <f t="shared" si="126"/>
        <v>0</v>
      </c>
      <c r="AB765" s="42"/>
      <c r="AC765" s="42"/>
      <c r="AD765" s="42"/>
    </row>
    <row r="766" spans="1:30" x14ac:dyDescent="0.3">
      <c r="A766" s="58">
        <f t="shared" si="123"/>
        <v>0</v>
      </c>
      <c r="B766" s="58" t="str">
        <f t="shared" si="128"/>
        <v>non</v>
      </c>
      <c r="C766" s="58" t="str">
        <f t="shared" si="127"/>
        <v>non</v>
      </c>
      <c r="D766" s="84"/>
      <c r="E766" s="20"/>
      <c r="F766" s="20"/>
      <c r="G766" s="20"/>
      <c r="H766" s="20"/>
      <c r="I766" s="20"/>
      <c r="J766" s="20"/>
      <c r="K766" s="23"/>
      <c r="L766" s="23"/>
      <c r="M766" s="23"/>
      <c r="N766" s="42">
        <f t="shared" si="124"/>
        <v>0</v>
      </c>
      <c r="O766" s="42">
        <f t="shared" si="129"/>
        <v>3928</v>
      </c>
      <c r="P766" s="42">
        <f t="shared" si="130"/>
        <v>4038</v>
      </c>
      <c r="Q766" s="42">
        <f t="shared" si="131"/>
        <v>4190</v>
      </c>
      <c r="V766" s="42">
        <f t="shared" si="125"/>
        <v>0</v>
      </c>
      <c r="W766" s="42"/>
      <c r="X766" s="42"/>
      <c r="Y766" s="42"/>
      <c r="Z766" s="42"/>
      <c r="AA766" s="42">
        <f t="shared" si="126"/>
        <v>0</v>
      </c>
      <c r="AB766" s="42"/>
      <c r="AC766" s="42"/>
      <c r="AD766" s="42"/>
    </row>
    <row r="767" spans="1:30" x14ac:dyDescent="0.3">
      <c r="A767" s="58">
        <f t="shared" si="123"/>
        <v>0</v>
      </c>
      <c r="B767" s="58" t="str">
        <f t="shared" si="128"/>
        <v>non</v>
      </c>
      <c r="C767" s="58" t="str">
        <f t="shared" si="127"/>
        <v>non</v>
      </c>
      <c r="D767" s="84"/>
      <c r="E767" s="20"/>
      <c r="F767" s="20"/>
      <c r="G767" s="20"/>
      <c r="H767" s="20"/>
      <c r="I767" s="20"/>
      <c r="J767" s="20"/>
      <c r="K767" s="23"/>
      <c r="L767" s="23"/>
      <c r="M767" s="23"/>
      <c r="N767" s="42">
        <f t="shared" si="124"/>
        <v>0</v>
      </c>
      <c r="O767" s="42">
        <f t="shared" si="129"/>
        <v>3928</v>
      </c>
      <c r="P767" s="42">
        <f t="shared" si="130"/>
        <v>4038</v>
      </c>
      <c r="Q767" s="42">
        <f t="shared" si="131"/>
        <v>4190</v>
      </c>
      <c r="V767" s="42">
        <f t="shared" si="125"/>
        <v>0</v>
      </c>
      <c r="W767" s="42"/>
      <c r="X767" s="42"/>
      <c r="Y767" s="42"/>
      <c r="Z767" s="42"/>
      <c r="AA767" s="42">
        <f t="shared" si="126"/>
        <v>0</v>
      </c>
      <c r="AB767" s="42"/>
      <c r="AC767" s="42"/>
      <c r="AD767" s="42"/>
    </row>
    <row r="768" spans="1:30" x14ac:dyDescent="0.3">
      <c r="A768" s="58">
        <f t="shared" si="123"/>
        <v>0</v>
      </c>
      <c r="B768" s="58" t="str">
        <f t="shared" si="128"/>
        <v>non</v>
      </c>
      <c r="C768" s="58" t="str">
        <f t="shared" si="127"/>
        <v>non</v>
      </c>
      <c r="D768" s="84"/>
      <c r="E768" s="20"/>
      <c r="F768" s="20"/>
      <c r="G768" s="20"/>
      <c r="H768" s="20"/>
      <c r="I768" s="20"/>
      <c r="J768" s="20"/>
      <c r="K768" s="23"/>
      <c r="L768" s="23"/>
      <c r="M768" s="23"/>
      <c r="N768" s="42">
        <f t="shared" si="124"/>
        <v>0</v>
      </c>
      <c r="O768" s="42">
        <f t="shared" si="129"/>
        <v>3928</v>
      </c>
      <c r="P768" s="42">
        <f t="shared" si="130"/>
        <v>4038</v>
      </c>
      <c r="Q768" s="42">
        <f t="shared" si="131"/>
        <v>4190</v>
      </c>
      <c r="V768" s="42">
        <f t="shared" si="125"/>
        <v>0</v>
      </c>
      <c r="W768" s="42"/>
      <c r="X768" s="42"/>
      <c r="Y768" s="42"/>
      <c r="Z768" s="42"/>
      <c r="AA768" s="42">
        <f t="shared" si="126"/>
        <v>0</v>
      </c>
      <c r="AB768" s="42"/>
      <c r="AC768" s="42"/>
      <c r="AD768" s="42"/>
    </row>
    <row r="769" spans="1:30" x14ac:dyDescent="0.3">
      <c r="A769" s="58">
        <f t="shared" si="123"/>
        <v>0</v>
      </c>
      <c r="B769" s="58" t="str">
        <f t="shared" si="128"/>
        <v>non</v>
      </c>
      <c r="C769" s="58" t="str">
        <f t="shared" si="127"/>
        <v>non</v>
      </c>
      <c r="D769" s="84"/>
      <c r="E769" s="20"/>
      <c r="F769" s="20"/>
      <c r="G769" s="20"/>
      <c r="H769" s="20"/>
      <c r="I769" s="20"/>
      <c r="J769" s="20"/>
      <c r="K769" s="23"/>
      <c r="L769" s="23"/>
      <c r="M769" s="23"/>
      <c r="N769" s="42">
        <f t="shared" si="124"/>
        <v>0</v>
      </c>
      <c r="O769" s="42">
        <f t="shared" si="129"/>
        <v>3928</v>
      </c>
      <c r="P769" s="42">
        <f t="shared" si="130"/>
        <v>4038</v>
      </c>
      <c r="Q769" s="42">
        <f t="shared" si="131"/>
        <v>4190</v>
      </c>
      <c r="V769" s="42">
        <f t="shared" si="125"/>
        <v>0</v>
      </c>
      <c r="W769" s="42"/>
      <c r="X769" s="42"/>
      <c r="Y769" s="42"/>
      <c r="Z769" s="42"/>
      <c r="AA769" s="42">
        <f t="shared" si="126"/>
        <v>0</v>
      </c>
      <c r="AB769" s="42"/>
      <c r="AC769" s="42"/>
      <c r="AD769" s="42"/>
    </row>
    <row r="770" spans="1:30" x14ac:dyDescent="0.3">
      <c r="A770" s="58">
        <f t="shared" si="123"/>
        <v>0</v>
      </c>
      <c r="B770" s="58" t="str">
        <f t="shared" si="128"/>
        <v>non</v>
      </c>
      <c r="C770" s="58" t="str">
        <f t="shared" si="127"/>
        <v>non</v>
      </c>
      <c r="D770" s="84"/>
      <c r="E770" s="20"/>
      <c r="F770" s="20"/>
      <c r="G770" s="20"/>
      <c r="H770" s="20"/>
      <c r="I770" s="20"/>
      <c r="J770" s="20"/>
      <c r="K770" s="23"/>
      <c r="L770" s="23"/>
      <c r="M770" s="23"/>
      <c r="N770" s="42">
        <f t="shared" si="124"/>
        <v>0</v>
      </c>
      <c r="O770" s="42">
        <f t="shared" si="129"/>
        <v>3928</v>
      </c>
      <c r="P770" s="42">
        <f t="shared" si="130"/>
        <v>4038</v>
      </c>
      <c r="Q770" s="42">
        <f t="shared" si="131"/>
        <v>4190</v>
      </c>
      <c r="V770" s="42">
        <f t="shared" si="125"/>
        <v>0</v>
      </c>
      <c r="W770" s="42"/>
      <c r="X770" s="42"/>
      <c r="Y770" s="42"/>
      <c r="Z770" s="42"/>
      <c r="AA770" s="42">
        <f t="shared" si="126"/>
        <v>0</v>
      </c>
      <c r="AB770" s="42"/>
      <c r="AC770" s="42"/>
      <c r="AD770" s="42"/>
    </row>
    <row r="771" spans="1:30" x14ac:dyDescent="0.3">
      <c r="A771" s="58">
        <f t="shared" ref="A771:A834" si="132">F771*1000+G771</f>
        <v>0</v>
      </c>
      <c r="B771" s="58" t="str">
        <f t="shared" si="128"/>
        <v>non</v>
      </c>
      <c r="C771" s="58" t="str">
        <f t="shared" si="127"/>
        <v>non</v>
      </c>
      <c r="D771" s="84"/>
      <c r="E771" s="20"/>
      <c r="F771" s="20"/>
      <c r="G771" s="20"/>
      <c r="H771" s="20"/>
      <c r="I771" s="20"/>
      <c r="J771" s="20"/>
      <c r="K771" s="23"/>
      <c r="L771" s="23"/>
      <c r="M771" s="23"/>
      <c r="N771" s="42">
        <f t="shared" ref="N771:N834" si="133">IF($T$5=F771,G771," ")</f>
        <v>0</v>
      </c>
      <c r="O771" s="42">
        <f t="shared" si="129"/>
        <v>3928</v>
      </c>
      <c r="P771" s="42">
        <f t="shared" si="130"/>
        <v>4038</v>
      </c>
      <c r="Q771" s="42">
        <f t="shared" si="131"/>
        <v>4190</v>
      </c>
      <c r="V771" s="42">
        <f t="shared" ref="V771:V834" si="134">IF(G782=12,F771,0)</f>
        <v>0</v>
      </c>
      <c r="W771" s="42"/>
      <c r="X771" s="42"/>
      <c r="Y771" s="42"/>
      <c r="Z771" s="42"/>
      <c r="AA771" s="42">
        <f t="shared" ref="AA771:AA834" si="135">IF(AND(G771=1,G782&lt;&gt;12),F771,0)</f>
        <v>0</v>
      </c>
      <c r="AB771" s="42"/>
      <c r="AC771" s="42"/>
      <c r="AD771" s="42"/>
    </row>
    <row r="772" spans="1:30" x14ac:dyDescent="0.3">
      <c r="A772" s="58">
        <f t="shared" si="132"/>
        <v>0</v>
      </c>
      <c r="B772" s="58" t="str">
        <f t="shared" si="128"/>
        <v>non</v>
      </c>
      <c r="C772" s="58" t="str">
        <f t="shared" si="127"/>
        <v>non</v>
      </c>
      <c r="D772" s="84"/>
      <c r="E772" s="20"/>
      <c r="F772" s="20"/>
      <c r="G772" s="20"/>
      <c r="H772" s="20"/>
      <c r="I772" s="20"/>
      <c r="J772" s="20"/>
      <c r="K772" s="23"/>
      <c r="L772" s="23"/>
      <c r="M772" s="23"/>
      <c r="N772" s="42">
        <f t="shared" si="133"/>
        <v>0</v>
      </c>
      <c r="O772" s="42">
        <f t="shared" si="129"/>
        <v>3928</v>
      </c>
      <c r="P772" s="42">
        <f t="shared" si="130"/>
        <v>4038</v>
      </c>
      <c r="Q772" s="42">
        <f t="shared" si="131"/>
        <v>4190</v>
      </c>
      <c r="V772" s="42">
        <f t="shared" si="134"/>
        <v>0</v>
      </c>
      <c r="W772" s="42"/>
      <c r="X772" s="42"/>
      <c r="Y772" s="42"/>
      <c r="Z772" s="42"/>
      <c r="AA772" s="42">
        <f t="shared" si="135"/>
        <v>0</v>
      </c>
      <c r="AB772" s="42"/>
      <c r="AC772" s="42"/>
      <c r="AD772" s="42"/>
    </row>
    <row r="773" spans="1:30" x14ac:dyDescent="0.3">
      <c r="A773" s="58">
        <f t="shared" si="132"/>
        <v>0</v>
      </c>
      <c r="B773" s="58" t="str">
        <f t="shared" si="128"/>
        <v>non</v>
      </c>
      <c r="C773" s="58" t="str">
        <f t="shared" si="127"/>
        <v>non</v>
      </c>
      <c r="D773" s="84"/>
      <c r="E773" s="20"/>
      <c r="F773" s="20"/>
      <c r="G773" s="20"/>
      <c r="H773" s="20"/>
      <c r="I773" s="20"/>
      <c r="J773" s="20"/>
      <c r="K773" s="23"/>
      <c r="L773" s="23"/>
      <c r="M773" s="23"/>
      <c r="N773" s="42">
        <f t="shared" si="133"/>
        <v>0</v>
      </c>
      <c r="O773" s="42">
        <f t="shared" si="129"/>
        <v>3928</v>
      </c>
      <c r="P773" s="42">
        <f t="shared" si="130"/>
        <v>4038</v>
      </c>
      <c r="Q773" s="42">
        <f t="shared" si="131"/>
        <v>4190</v>
      </c>
      <c r="V773" s="42">
        <f t="shared" si="134"/>
        <v>0</v>
      </c>
      <c r="W773" s="42"/>
      <c r="X773" s="42"/>
      <c r="Y773" s="42"/>
      <c r="Z773" s="42"/>
      <c r="AA773" s="42">
        <f t="shared" si="135"/>
        <v>0</v>
      </c>
      <c r="AB773" s="42"/>
      <c r="AC773" s="42"/>
      <c r="AD773" s="42"/>
    </row>
    <row r="774" spans="1:30" x14ac:dyDescent="0.3">
      <c r="A774" s="58">
        <f t="shared" si="132"/>
        <v>0</v>
      </c>
      <c r="B774" s="58" t="str">
        <f t="shared" si="128"/>
        <v>non</v>
      </c>
      <c r="C774" s="58" t="str">
        <f t="shared" si="127"/>
        <v>non</v>
      </c>
      <c r="D774" s="84"/>
      <c r="E774" s="20"/>
      <c r="F774" s="20"/>
      <c r="G774" s="20"/>
      <c r="H774" s="20"/>
      <c r="I774" s="20"/>
      <c r="J774" s="20"/>
      <c r="K774" s="23"/>
      <c r="L774" s="23"/>
      <c r="M774" s="23"/>
      <c r="N774" s="42">
        <f t="shared" si="133"/>
        <v>0</v>
      </c>
      <c r="O774" s="42">
        <f t="shared" si="129"/>
        <v>3928</v>
      </c>
      <c r="P774" s="42">
        <f t="shared" si="130"/>
        <v>4038</v>
      </c>
      <c r="Q774" s="42">
        <f t="shared" si="131"/>
        <v>4190</v>
      </c>
      <c r="V774" s="42">
        <f t="shared" si="134"/>
        <v>0</v>
      </c>
      <c r="W774" s="42"/>
      <c r="X774" s="42"/>
      <c r="Y774" s="42"/>
      <c r="Z774" s="42"/>
      <c r="AA774" s="42">
        <f t="shared" si="135"/>
        <v>0</v>
      </c>
      <c r="AB774" s="42"/>
      <c r="AC774" s="42"/>
      <c r="AD774" s="42"/>
    </row>
    <row r="775" spans="1:30" x14ac:dyDescent="0.3">
      <c r="A775" s="58">
        <f t="shared" si="132"/>
        <v>0</v>
      </c>
      <c r="B775" s="58" t="str">
        <f t="shared" si="128"/>
        <v>non</v>
      </c>
      <c r="C775" s="58" t="str">
        <f t="shared" si="127"/>
        <v>non</v>
      </c>
      <c r="D775" s="84"/>
      <c r="E775" s="20"/>
      <c r="F775" s="20"/>
      <c r="G775" s="20"/>
      <c r="H775" s="20"/>
      <c r="I775" s="20"/>
      <c r="J775" s="20"/>
      <c r="K775" s="23"/>
      <c r="L775" s="23"/>
      <c r="M775" s="23"/>
      <c r="N775" s="42">
        <f t="shared" si="133"/>
        <v>0</v>
      </c>
      <c r="O775" s="42">
        <f t="shared" si="129"/>
        <v>3928</v>
      </c>
      <c r="P775" s="42">
        <f t="shared" si="130"/>
        <v>4038</v>
      </c>
      <c r="Q775" s="42">
        <f t="shared" si="131"/>
        <v>4190</v>
      </c>
      <c r="V775" s="42">
        <f t="shared" si="134"/>
        <v>0</v>
      </c>
      <c r="W775" s="42"/>
      <c r="X775" s="42"/>
      <c r="Y775" s="42"/>
      <c r="Z775" s="42"/>
      <c r="AA775" s="42">
        <f t="shared" si="135"/>
        <v>0</v>
      </c>
      <c r="AB775" s="42"/>
      <c r="AC775" s="42"/>
      <c r="AD775" s="42"/>
    </row>
    <row r="776" spans="1:30" x14ac:dyDescent="0.3">
      <c r="A776" s="58">
        <f t="shared" si="132"/>
        <v>0</v>
      </c>
      <c r="B776" s="58" t="str">
        <f t="shared" si="128"/>
        <v>non</v>
      </c>
      <c r="C776" s="58" t="str">
        <f t="shared" si="127"/>
        <v>non</v>
      </c>
      <c r="D776" s="84"/>
      <c r="E776" s="20"/>
      <c r="F776" s="20"/>
      <c r="G776" s="20"/>
      <c r="H776" s="20"/>
      <c r="I776" s="20"/>
      <c r="J776" s="20"/>
      <c r="K776" s="23"/>
      <c r="L776" s="23"/>
      <c r="M776" s="23"/>
      <c r="N776" s="42">
        <f t="shared" si="133"/>
        <v>0</v>
      </c>
      <c r="O776" s="42">
        <f t="shared" si="129"/>
        <v>3928</v>
      </c>
      <c r="P776" s="42">
        <f t="shared" si="130"/>
        <v>4038</v>
      </c>
      <c r="Q776" s="42">
        <f t="shared" si="131"/>
        <v>4190</v>
      </c>
      <c r="V776" s="42">
        <f t="shared" si="134"/>
        <v>0</v>
      </c>
      <c r="W776" s="42"/>
      <c r="X776" s="42"/>
      <c r="Y776" s="42"/>
      <c r="Z776" s="42"/>
      <c r="AA776" s="42">
        <f t="shared" si="135"/>
        <v>0</v>
      </c>
      <c r="AB776" s="42"/>
      <c r="AC776" s="42"/>
      <c r="AD776" s="42"/>
    </row>
    <row r="777" spans="1:30" x14ac:dyDescent="0.3">
      <c r="A777" s="58">
        <f t="shared" si="132"/>
        <v>0</v>
      </c>
      <c r="B777" s="58" t="str">
        <f t="shared" si="128"/>
        <v>non</v>
      </c>
      <c r="C777" s="58" t="str">
        <f t="shared" si="127"/>
        <v>non</v>
      </c>
      <c r="D777" s="84"/>
      <c r="E777" s="20"/>
      <c r="F777" s="20"/>
      <c r="G777" s="20"/>
      <c r="H777" s="20"/>
      <c r="I777" s="20"/>
      <c r="J777" s="20"/>
      <c r="K777" s="23"/>
      <c r="L777" s="23"/>
      <c r="M777" s="23"/>
      <c r="N777" s="42">
        <f t="shared" si="133"/>
        <v>0</v>
      </c>
      <c r="O777" s="42">
        <f t="shared" si="129"/>
        <v>3928</v>
      </c>
      <c r="P777" s="42">
        <f t="shared" si="130"/>
        <v>4038</v>
      </c>
      <c r="Q777" s="42">
        <f t="shared" si="131"/>
        <v>4190</v>
      </c>
      <c r="V777" s="42">
        <f t="shared" si="134"/>
        <v>0</v>
      </c>
      <c r="W777" s="42"/>
      <c r="X777" s="42"/>
      <c r="Y777" s="42"/>
      <c r="Z777" s="42"/>
      <c r="AA777" s="42">
        <f t="shared" si="135"/>
        <v>0</v>
      </c>
      <c r="AB777" s="42"/>
      <c r="AC777" s="42"/>
      <c r="AD777" s="42"/>
    </row>
    <row r="778" spans="1:30" x14ac:dyDescent="0.3">
      <c r="A778" s="58">
        <f t="shared" si="132"/>
        <v>0</v>
      </c>
      <c r="B778" s="58" t="str">
        <f t="shared" si="128"/>
        <v>non</v>
      </c>
      <c r="C778" s="58" t="str">
        <f t="shared" si="127"/>
        <v>non</v>
      </c>
      <c r="D778" s="84"/>
      <c r="E778" s="20"/>
      <c r="F778" s="20"/>
      <c r="G778" s="20"/>
      <c r="H778" s="20"/>
      <c r="I778" s="20"/>
      <c r="J778" s="20"/>
      <c r="K778" s="23"/>
      <c r="L778" s="23"/>
      <c r="M778" s="23"/>
      <c r="N778" s="42">
        <f t="shared" si="133"/>
        <v>0</v>
      </c>
      <c r="O778" s="42">
        <f t="shared" si="129"/>
        <v>3928</v>
      </c>
      <c r="P778" s="42">
        <f t="shared" si="130"/>
        <v>4038</v>
      </c>
      <c r="Q778" s="42">
        <f t="shared" si="131"/>
        <v>4190</v>
      </c>
      <c r="V778" s="42">
        <f t="shared" si="134"/>
        <v>0</v>
      </c>
      <c r="W778" s="42"/>
      <c r="X778" s="42"/>
      <c r="Y778" s="42"/>
      <c r="Z778" s="42"/>
      <c r="AA778" s="42">
        <f t="shared" si="135"/>
        <v>0</v>
      </c>
      <c r="AB778" s="42"/>
      <c r="AC778" s="42"/>
      <c r="AD778" s="42"/>
    </row>
    <row r="779" spans="1:30" x14ac:dyDescent="0.3">
      <c r="A779" s="58">
        <f t="shared" si="132"/>
        <v>0</v>
      </c>
      <c r="B779" s="58" t="str">
        <f t="shared" si="128"/>
        <v>non</v>
      </c>
      <c r="C779" s="58" t="str">
        <f t="shared" si="127"/>
        <v>non</v>
      </c>
      <c r="D779" s="84"/>
      <c r="E779" s="20"/>
      <c r="F779" s="20"/>
      <c r="G779" s="20"/>
      <c r="H779" s="20"/>
      <c r="I779" s="20"/>
      <c r="J779" s="20"/>
      <c r="K779" s="23"/>
      <c r="L779" s="23"/>
      <c r="M779" s="23"/>
      <c r="N779" s="42">
        <f t="shared" si="133"/>
        <v>0</v>
      </c>
      <c r="O779" s="42">
        <f t="shared" si="129"/>
        <v>3928</v>
      </c>
      <c r="P779" s="42">
        <f t="shared" si="130"/>
        <v>4038</v>
      </c>
      <c r="Q779" s="42">
        <f t="shared" si="131"/>
        <v>4190</v>
      </c>
      <c r="V779" s="42">
        <f t="shared" si="134"/>
        <v>0</v>
      </c>
      <c r="W779" s="42"/>
      <c r="X779" s="42"/>
      <c r="Y779" s="42"/>
      <c r="Z779" s="42"/>
      <c r="AA779" s="42">
        <f t="shared" si="135"/>
        <v>0</v>
      </c>
      <c r="AB779" s="42"/>
      <c r="AC779" s="42"/>
      <c r="AD779" s="42"/>
    </row>
    <row r="780" spans="1:30" x14ac:dyDescent="0.3">
      <c r="A780" s="58">
        <f t="shared" si="132"/>
        <v>0</v>
      </c>
      <c r="B780" s="58" t="str">
        <f t="shared" si="128"/>
        <v>non</v>
      </c>
      <c r="C780" s="58" t="str">
        <f t="shared" si="127"/>
        <v>non</v>
      </c>
      <c r="D780" s="84"/>
      <c r="E780" s="20"/>
      <c r="F780" s="20"/>
      <c r="G780" s="20"/>
      <c r="H780" s="20"/>
      <c r="I780" s="20"/>
      <c r="J780" s="20"/>
      <c r="K780" s="23"/>
      <c r="L780" s="23"/>
      <c r="M780" s="23"/>
      <c r="N780" s="42">
        <f t="shared" si="133"/>
        <v>0</v>
      </c>
      <c r="O780" s="42">
        <f t="shared" si="129"/>
        <v>3928</v>
      </c>
      <c r="P780" s="42">
        <f t="shared" si="130"/>
        <v>4038</v>
      </c>
      <c r="Q780" s="42">
        <f t="shared" si="131"/>
        <v>4190</v>
      </c>
      <c r="V780" s="42">
        <f t="shared" si="134"/>
        <v>0</v>
      </c>
      <c r="W780" s="42"/>
      <c r="X780" s="42"/>
      <c r="Y780" s="42"/>
      <c r="Z780" s="42"/>
      <c r="AA780" s="42">
        <f t="shared" si="135"/>
        <v>0</v>
      </c>
      <c r="AB780" s="42"/>
      <c r="AC780" s="42"/>
      <c r="AD780" s="42"/>
    </row>
    <row r="781" spans="1:30" x14ac:dyDescent="0.3">
      <c r="A781" s="58">
        <f t="shared" si="132"/>
        <v>0</v>
      </c>
      <c r="B781" s="58" t="str">
        <f t="shared" si="128"/>
        <v>non</v>
      </c>
      <c r="C781" s="58" t="str">
        <f t="shared" si="127"/>
        <v>non</v>
      </c>
      <c r="D781" s="84"/>
      <c r="E781" s="20"/>
      <c r="F781" s="20"/>
      <c r="G781" s="20"/>
      <c r="H781" s="20"/>
      <c r="I781" s="20"/>
      <c r="J781" s="20"/>
      <c r="K781" s="23"/>
      <c r="L781" s="23"/>
      <c r="M781" s="23"/>
      <c r="N781" s="42">
        <f t="shared" si="133"/>
        <v>0</v>
      </c>
      <c r="O781" s="42">
        <f t="shared" si="129"/>
        <v>3928</v>
      </c>
      <c r="P781" s="42">
        <f t="shared" si="130"/>
        <v>4038</v>
      </c>
      <c r="Q781" s="42">
        <f t="shared" si="131"/>
        <v>4190</v>
      </c>
      <c r="V781" s="42">
        <f t="shared" si="134"/>
        <v>0</v>
      </c>
      <c r="W781" s="42"/>
      <c r="X781" s="42"/>
      <c r="Y781" s="42"/>
      <c r="Z781" s="42"/>
      <c r="AA781" s="42">
        <f t="shared" si="135"/>
        <v>0</v>
      </c>
      <c r="AB781" s="42"/>
      <c r="AC781" s="42"/>
      <c r="AD781" s="42"/>
    </row>
    <row r="782" spans="1:30" x14ac:dyDescent="0.3">
      <c r="A782" s="58">
        <f t="shared" si="132"/>
        <v>0</v>
      </c>
      <c r="B782" s="58" t="str">
        <f t="shared" si="128"/>
        <v>non</v>
      </c>
      <c r="C782" s="58" t="str">
        <f t="shared" si="127"/>
        <v>non</v>
      </c>
      <c r="D782" s="84"/>
      <c r="E782" s="20"/>
      <c r="F782" s="20"/>
      <c r="G782" s="20"/>
      <c r="H782" s="20"/>
      <c r="I782" s="20"/>
      <c r="J782" s="20"/>
      <c r="K782" s="23"/>
      <c r="L782" s="23"/>
      <c r="M782" s="23"/>
      <c r="N782" s="42">
        <f t="shared" si="133"/>
        <v>0</v>
      </c>
      <c r="O782" s="42">
        <f t="shared" si="129"/>
        <v>3928</v>
      </c>
      <c r="P782" s="42">
        <f t="shared" si="130"/>
        <v>4038</v>
      </c>
      <c r="Q782" s="42">
        <f t="shared" si="131"/>
        <v>4190</v>
      </c>
      <c r="V782" s="42">
        <f t="shared" si="134"/>
        <v>0</v>
      </c>
      <c r="W782" s="42"/>
      <c r="X782" s="42"/>
      <c r="Y782" s="42"/>
      <c r="Z782" s="42"/>
      <c r="AA782" s="42">
        <f t="shared" si="135"/>
        <v>0</v>
      </c>
      <c r="AB782" s="42"/>
      <c r="AC782" s="42"/>
      <c r="AD782" s="42"/>
    </row>
    <row r="783" spans="1:30" x14ac:dyDescent="0.3">
      <c r="A783" s="58">
        <f t="shared" si="132"/>
        <v>0</v>
      </c>
      <c r="B783" s="58" t="str">
        <f t="shared" si="128"/>
        <v>non</v>
      </c>
      <c r="C783" s="58" t="str">
        <f t="shared" si="127"/>
        <v>non</v>
      </c>
      <c r="D783" s="84"/>
      <c r="E783" s="20"/>
      <c r="F783" s="20"/>
      <c r="G783" s="20"/>
      <c r="H783" s="20"/>
      <c r="I783" s="20"/>
      <c r="J783" s="20"/>
      <c r="K783" s="23"/>
      <c r="L783" s="23"/>
      <c r="M783" s="23"/>
      <c r="N783" s="42">
        <f t="shared" si="133"/>
        <v>0</v>
      </c>
      <c r="O783" s="42">
        <f t="shared" si="129"/>
        <v>3928</v>
      </c>
      <c r="P783" s="42">
        <f t="shared" si="130"/>
        <v>4038</v>
      </c>
      <c r="Q783" s="42">
        <f t="shared" si="131"/>
        <v>4190</v>
      </c>
      <c r="V783" s="42">
        <f t="shared" si="134"/>
        <v>0</v>
      </c>
      <c r="W783" s="42"/>
      <c r="X783" s="42"/>
      <c r="Y783" s="42"/>
      <c r="Z783" s="42"/>
      <c r="AA783" s="42">
        <f t="shared" si="135"/>
        <v>0</v>
      </c>
      <c r="AB783" s="42"/>
      <c r="AC783" s="42"/>
      <c r="AD783" s="42"/>
    </row>
    <row r="784" spans="1:30" x14ac:dyDescent="0.3">
      <c r="A784" s="58">
        <f t="shared" si="132"/>
        <v>0</v>
      </c>
      <c r="B784" s="58" t="str">
        <f t="shared" si="128"/>
        <v>non</v>
      </c>
      <c r="C784" s="58" t="str">
        <f t="shared" si="127"/>
        <v>non</v>
      </c>
      <c r="D784" s="84"/>
      <c r="E784" s="20"/>
      <c r="F784" s="20"/>
      <c r="G784" s="20"/>
      <c r="H784" s="20"/>
      <c r="I784" s="20"/>
      <c r="J784" s="20"/>
      <c r="K784" s="23"/>
      <c r="L784" s="23"/>
      <c r="M784" s="23"/>
      <c r="N784" s="42">
        <f t="shared" si="133"/>
        <v>0</v>
      </c>
      <c r="O784" s="42">
        <f t="shared" si="129"/>
        <v>3928</v>
      </c>
      <c r="P784" s="42">
        <f t="shared" si="130"/>
        <v>4038</v>
      </c>
      <c r="Q784" s="42">
        <f t="shared" si="131"/>
        <v>4190</v>
      </c>
      <c r="V784" s="42">
        <f t="shared" si="134"/>
        <v>0</v>
      </c>
      <c r="W784" s="42"/>
      <c r="X784" s="42"/>
      <c r="Y784" s="42"/>
      <c r="Z784" s="42"/>
      <c r="AA784" s="42">
        <f t="shared" si="135"/>
        <v>0</v>
      </c>
      <c r="AB784" s="42"/>
      <c r="AC784" s="42"/>
      <c r="AD784" s="42"/>
    </row>
    <row r="785" spans="1:30" x14ac:dyDescent="0.3">
      <c r="A785" s="58">
        <f t="shared" si="132"/>
        <v>0</v>
      </c>
      <c r="B785" s="58" t="str">
        <f t="shared" si="128"/>
        <v>non</v>
      </c>
      <c r="C785" s="58" t="str">
        <f t="shared" si="127"/>
        <v>non</v>
      </c>
      <c r="D785" s="84"/>
      <c r="E785" s="20"/>
      <c r="F785" s="20"/>
      <c r="G785" s="20"/>
      <c r="H785" s="20"/>
      <c r="I785" s="20"/>
      <c r="J785" s="20"/>
      <c r="K785" s="23"/>
      <c r="L785" s="23"/>
      <c r="M785" s="23"/>
      <c r="N785" s="42">
        <f t="shared" si="133"/>
        <v>0</v>
      </c>
      <c r="O785" s="42">
        <f t="shared" si="129"/>
        <v>3928</v>
      </c>
      <c r="P785" s="42">
        <f t="shared" si="130"/>
        <v>4038</v>
      </c>
      <c r="Q785" s="42">
        <f t="shared" si="131"/>
        <v>4190</v>
      </c>
      <c r="V785" s="42">
        <f t="shared" si="134"/>
        <v>0</v>
      </c>
      <c r="W785" s="42"/>
      <c r="X785" s="42"/>
      <c r="Y785" s="42"/>
      <c r="Z785" s="42"/>
      <c r="AA785" s="42">
        <f t="shared" si="135"/>
        <v>0</v>
      </c>
      <c r="AB785" s="42"/>
      <c r="AC785" s="42"/>
      <c r="AD785" s="42"/>
    </row>
    <row r="786" spans="1:30" x14ac:dyDescent="0.3">
      <c r="A786" s="58">
        <f t="shared" si="132"/>
        <v>0</v>
      </c>
      <c r="B786" s="58" t="str">
        <f t="shared" si="128"/>
        <v>non</v>
      </c>
      <c r="C786" s="58" t="str">
        <f t="shared" si="127"/>
        <v>non</v>
      </c>
      <c r="D786" s="84"/>
      <c r="E786" s="20"/>
      <c r="F786" s="20"/>
      <c r="G786" s="20"/>
      <c r="H786" s="20"/>
      <c r="I786" s="20"/>
      <c r="J786" s="20"/>
      <c r="K786" s="23"/>
      <c r="L786" s="23"/>
      <c r="M786" s="23"/>
      <c r="N786" s="42">
        <f t="shared" si="133"/>
        <v>0</v>
      </c>
      <c r="O786" s="42">
        <f t="shared" si="129"/>
        <v>3928</v>
      </c>
      <c r="P786" s="42">
        <f t="shared" si="130"/>
        <v>4038</v>
      </c>
      <c r="Q786" s="42">
        <f t="shared" si="131"/>
        <v>4190</v>
      </c>
      <c r="V786" s="42">
        <f t="shared" si="134"/>
        <v>0</v>
      </c>
      <c r="W786" s="42"/>
      <c r="X786" s="42"/>
      <c r="Y786" s="42"/>
      <c r="Z786" s="42"/>
      <c r="AA786" s="42">
        <f t="shared" si="135"/>
        <v>0</v>
      </c>
      <c r="AB786" s="42"/>
      <c r="AC786" s="42"/>
      <c r="AD786" s="42"/>
    </row>
    <row r="787" spans="1:30" x14ac:dyDescent="0.3">
      <c r="A787" s="58">
        <f t="shared" si="132"/>
        <v>0</v>
      </c>
      <c r="B787" s="58" t="str">
        <f t="shared" si="128"/>
        <v>non</v>
      </c>
      <c r="C787" s="58" t="str">
        <f t="shared" si="127"/>
        <v>non</v>
      </c>
      <c r="D787" s="84"/>
      <c r="E787" s="20"/>
      <c r="F787" s="20"/>
      <c r="G787" s="20"/>
      <c r="H787" s="20"/>
      <c r="I787" s="20"/>
      <c r="J787" s="20"/>
      <c r="K787" s="23"/>
      <c r="L787" s="23"/>
      <c r="M787" s="23"/>
      <c r="N787" s="42">
        <f t="shared" si="133"/>
        <v>0</v>
      </c>
      <c r="O787" s="42">
        <f t="shared" si="129"/>
        <v>3928</v>
      </c>
      <c r="P787" s="42">
        <f t="shared" si="130"/>
        <v>4038</v>
      </c>
      <c r="Q787" s="42">
        <f t="shared" si="131"/>
        <v>4190</v>
      </c>
      <c r="V787" s="42">
        <f t="shared" si="134"/>
        <v>0</v>
      </c>
      <c r="W787" s="42"/>
      <c r="X787" s="42"/>
      <c r="Y787" s="42"/>
      <c r="Z787" s="42"/>
      <c r="AA787" s="42">
        <f t="shared" si="135"/>
        <v>0</v>
      </c>
      <c r="AB787" s="42"/>
      <c r="AC787" s="42"/>
      <c r="AD787" s="42"/>
    </row>
    <row r="788" spans="1:30" x14ac:dyDescent="0.3">
      <c r="A788" s="58">
        <f t="shared" si="132"/>
        <v>0</v>
      </c>
      <c r="B788" s="58" t="str">
        <f t="shared" si="128"/>
        <v>non</v>
      </c>
      <c r="C788" s="58" t="str">
        <f t="shared" si="127"/>
        <v>non</v>
      </c>
      <c r="D788" s="84"/>
      <c r="E788" s="20"/>
      <c r="F788" s="20"/>
      <c r="G788" s="20"/>
      <c r="H788" s="20"/>
      <c r="I788" s="20"/>
      <c r="J788" s="20"/>
      <c r="K788" s="23"/>
      <c r="L788" s="23"/>
      <c r="M788" s="23"/>
      <c r="N788" s="42">
        <f t="shared" si="133"/>
        <v>0</v>
      </c>
      <c r="O788" s="42">
        <f t="shared" si="129"/>
        <v>3928</v>
      </c>
      <c r="P788" s="42">
        <f t="shared" si="130"/>
        <v>4038</v>
      </c>
      <c r="Q788" s="42">
        <f t="shared" si="131"/>
        <v>4190</v>
      </c>
      <c r="V788" s="42">
        <f t="shared" si="134"/>
        <v>0</v>
      </c>
      <c r="W788" s="42"/>
      <c r="X788" s="42"/>
      <c r="Y788" s="42"/>
      <c r="Z788" s="42"/>
      <c r="AA788" s="42">
        <f t="shared" si="135"/>
        <v>0</v>
      </c>
      <c r="AB788" s="42"/>
      <c r="AC788" s="42"/>
      <c r="AD788" s="42"/>
    </row>
    <row r="789" spans="1:30" x14ac:dyDescent="0.3">
      <c r="A789" s="58">
        <f t="shared" si="132"/>
        <v>0</v>
      </c>
      <c r="B789" s="58" t="str">
        <f t="shared" si="128"/>
        <v>non</v>
      </c>
      <c r="C789" s="58" t="str">
        <f t="shared" si="127"/>
        <v>non</v>
      </c>
      <c r="D789" s="84"/>
      <c r="E789" s="20"/>
      <c r="F789" s="20"/>
      <c r="G789" s="20"/>
      <c r="H789" s="20"/>
      <c r="I789" s="20"/>
      <c r="J789" s="20"/>
      <c r="K789" s="23"/>
      <c r="L789" s="23"/>
      <c r="M789" s="23"/>
      <c r="N789" s="42">
        <f t="shared" si="133"/>
        <v>0</v>
      </c>
      <c r="O789" s="42">
        <f t="shared" si="129"/>
        <v>3928</v>
      </c>
      <c r="P789" s="42">
        <f t="shared" si="130"/>
        <v>4038</v>
      </c>
      <c r="Q789" s="42">
        <f t="shared" si="131"/>
        <v>4190</v>
      </c>
      <c r="V789" s="42">
        <f t="shared" si="134"/>
        <v>0</v>
      </c>
      <c r="W789" s="42"/>
      <c r="X789" s="42"/>
      <c r="Y789" s="42"/>
      <c r="Z789" s="42"/>
      <c r="AA789" s="42">
        <f t="shared" si="135"/>
        <v>0</v>
      </c>
      <c r="AB789" s="42"/>
      <c r="AC789" s="42"/>
      <c r="AD789" s="42"/>
    </row>
    <row r="790" spans="1:30" x14ac:dyDescent="0.3">
      <c r="A790" s="58">
        <f t="shared" si="132"/>
        <v>0</v>
      </c>
      <c r="B790" s="58" t="str">
        <f t="shared" si="128"/>
        <v>non</v>
      </c>
      <c r="C790" s="58" t="str">
        <f t="shared" si="127"/>
        <v>non</v>
      </c>
      <c r="D790" s="84"/>
      <c r="E790" s="20"/>
      <c r="F790" s="20"/>
      <c r="G790" s="20"/>
      <c r="H790" s="20"/>
      <c r="I790" s="20"/>
      <c r="J790" s="20"/>
      <c r="K790" s="23"/>
      <c r="L790" s="23"/>
      <c r="M790" s="23"/>
      <c r="N790" s="42">
        <f t="shared" si="133"/>
        <v>0</v>
      </c>
      <c r="O790" s="42">
        <f t="shared" si="129"/>
        <v>3928</v>
      </c>
      <c r="P790" s="42">
        <f t="shared" si="130"/>
        <v>4038</v>
      </c>
      <c r="Q790" s="42">
        <f t="shared" si="131"/>
        <v>4190</v>
      </c>
      <c r="V790" s="42">
        <f t="shared" si="134"/>
        <v>0</v>
      </c>
      <c r="W790" s="42"/>
      <c r="X790" s="42"/>
      <c r="Y790" s="42"/>
      <c r="Z790" s="42"/>
      <c r="AA790" s="42">
        <f t="shared" si="135"/>
        <v>0</v>
      </c>
      <c r="AB790" s="42"/>
      <c r="AC790" s="42"/>
      <c r="AD790" s="42"/>
    </row>
    <row r="791" spans="1:30" x14ac:dyDescent="0.3">
      <c r="A791" s="58">
        <f t="shared" si="132"/>
        <v>0</v>
      </c>
      <c r="B791" s="58" t="str">
        <f t="shared" si="128"/>
        <v>non</v>
      </c>
      <c r="C791" s="58" t="str">
        <f t="shared" si="127"/>
        <v>non</v>
      </c>
      <c r="D791" s="84"/>
      <c r="E791" s="20"/>
      <c r="F791" s="20"/>
      <c r="G791" s="20"/>
      <c r="H791" s="20"/>
      <c r="I791" s="20"/>
      <c r="J791" s="20"/>
      <c r="K791" s="23"/>
      <c r="L791" s="23"/>
      <c r="M791" s="23"/>
      <c r="N791" s="42">
        <f t="shared" si="133"/>
        <v>0</v>
      </c>
      <c r="O791" s="42">
        <f t="shared" si="129"/>
        <v>3928</v>
      </c>
      <c r="P791" s="42">
        <f t="shared" si="130"/>
        <v>4038</v>
      </c>
      <c r="Q791" s="42">
        <f t="shared" si="131"/>
        <v>4190</v>
      </c>
      <c r="V791" s="42">
        <f t="shared" si="134"/>
        <v>0</v>
      </c>
      <c r="W791" s="42"/>
      <c r="X791" s="42"/>
      <c r="Y791" s="42"/>
      <c r="Z791" s="42"/>
      <c r="AA791" s="42">
        <f t="shared" si="135"/>
        <v>0</v>
      </c>
      <c r="AB791" s="42"/>
      <c r="AC791" s="42"/>
      <c r="AD791" s="42"/>
    </row>
    <row r="792" spans="1:30" x14ac:dyDescent="0.3">
      <c r="A792" s="58">
        <f t="shared" si="132"/>
        <v>0</v>
      </c>
      <c r="B792" s="58" t="str">
        <f t="shared" si="128"/>
        <v>non</v>
      </c>
      <c r="C792" s="58" t="str">
        <f t="shared" si="127"/>
        <v>non</v>
      </c>
      <c r="D792" s="84"/>
      <c r="E792" s="20"/>
      <c r="F792" s="20"/>
      <c r="G792" s="20"/>
      <c r="H792" s="20"/>
      <c r="I792" s="20"/>
      <c r="J792" s="20"/>
      <c r="K792" s="23"/>
      <c r="L792" s="23"/>
      <c r="M792" s="23"/>
      <c r="N792" s="42">
        <f t="shared" si="133"/>
        <v>0</v>
      </c>
      <c r="O792" s="42">
        <f t="shared" si="129"/>
        <v>3928</v>
      </c>
      <c r="P792" s="42">
        <f t="shared" si="130"/>
        <v>4038</v>
      </c>
      <c r="Q792" s="42">
        <f t="shared" si="131"/>
        <v>4190</v>
      </c>
      <c r="V792" s="42">
        <f t="shared" si="134"/>
        <v>0</v>
      </c>
      <c r="W792" s="42"/>
      <c r="X792" s="42"/>
      <c r="Y792" s="42"/>
      <c r="Z792" s="42"/>
      <c r="AA792" s="42">
        <f t="shared" si="135"/>
        <v>0</v>
      </c>
      <c r="AB792" s="42"/>
      <c r="AC792" s="42"/>
      <c r="AD792" s="42"/>
    </row>
    <row r="793" spans="1:30" x14ac:dyDescent="0.3">
      <c r="A793" s="58">
        <f t="shared" si="132"/>
        <v>0</v>
      </c>
      <c r="B793" s="58" t="str">
        <f t="shared" si="128"/>
        <v>non</v>
      </c>
      <c r="C793" s="58" t="str">
        <f t="shared" si="127"/>
        <v>non</v>
      </c>
      <c r="D793" s="84"/>
      <c r="E793" s="20"/>
      <c r="F793" s="20"/>
      <c r="G793" s="20"/>
      <c r="H793" s="20"/>
      <c r="I793" s="20"/>
      <c r="J793" s="20"/>
      <c r="K793" s="23"/>
      <c r="L793" s="23"/>
      <c r="M793" s="23"/>
      <c r="N793" s="42">
        <f t="shared" si="133"/>
        <v>0</v>
      </c>
      <c r="O793" s="42">
        <f t="shared" si="129"/>
        <v>3928</v>
      </c>
      <c r="P793" s="42">
        <f t="shared" si="130"/>
        <v>4038</v>
      </c>
      <c r="Q793" s="42">
        <f t="shared" si="131"/>
        <v>4190</v>
      </c>
      <c r="V793" s="42">
        <f t="shared" si="134"/>
        <v>0</v>
      </c>
      <c r="W793" s="42"/>
      <c r="X793" s="42"/>
      <c r="Y793" s="42"/>
      <c r="Z793" s="42"/>
      <c r="AA793" s="42">
        <f t="shared" si="135"/>
        <v>0</v>
      </c>
      <c r="AB793" s="42"/>
      <c r="AC793" s="42"/>
      <c r="AD793" s="42"/>
    </row>
    <row r="794" spans="1:30" x14ac:dyDescent="0.3">
      <c r="A794" s="58">
        <f t="shared" si="132"/>
        <v>0</v>
      </c>
      <c r="B794" s="58" t="str">
        <f t="shared" si="128"/>
        <v>non</v>
      </c>
      <c r="C794" s="58" t="str">
        <f t="shared" si="127"/>
        <v>non</v>
      </c>
      <c r="D794" s="84"/>
      <c r="E794" s="20"/>
      <c r="F794" s="20"/>
      <c r="G794" s="20"/>
      <c r="H794" s="20"/>
      <c r="I794" s="20"/>
      <c r="J794" s="20"/>
      <c r="K794" s="23"/>
      <c r="L794" s="23"/>
      <c r="M794" s="23"/>
      <c r="N794" s="42">
        <f t="shared" si="133"/>
        <v>0</v>
      </c>
      <c r="O794" s="42">
        <f t="shared" si="129"/>
        <v>3928</v>
      </c>
      <c r="P794" s="42">
        <f t="shared" si="130"/>
        <v>4038</v>
      </c>
      <c r="Q794" s="42">
        <f t="shared" si="131"/>
        <v>4190</v>
      </c>
      <c r="V794" s="42">
        <f t="shared" si="134"/>
        <v>0</v>
      </c>
      <c r="W794" s="42"/>
      <c r="X794" s="42"/>
      <c r="Y794" s="42"/>
      <c r="Z794" s="42"/>
      <c r="AA794" s="42">
        <f t="shared" si="135"/>
        <v>0</v>
      </c>
      <c r="AB794" s="42"/>
      <c r="AC794" s="42"/>
      <c r="AD794" s="42"/>
    </row>
    <row r="795" spans="1:30" x14ac:dyDescent="0.3">
      <c r="A795" s="58">
        <f t="shared" si="132"/>
        <v>0</v>
      </c>
      <c r="B795" s="58" t="str">
        <f t="shared" si="128"/>
        <v>non</v>
      </c>
      <c r="C795" s="58" t="str">
        <f t="shared" si="127"/>
        <v>non</v>
      </c>
      <c r="D795" s="84"/>
      <c r="E795" s="20"/>
      <c r="F795" s="20"/>
      <c r="G795" s="20"/>
      <c r="H795" s="20"/>
      <c r="I795" s="20"/>
      <c r="J795" s="20"/>
      <c r="K795" s="23"/>
      <c r="L795" s="23"/>
      <c r="M795" s="23"/>
      <c r="N795" s="42">
        <f t="shared" si="133"/>
        <v>0</v>
      </c>
      <c r="O795" s="42">
        <f t="shared" si="129"/>
        <v>3928</v>
      </c>
      <c r="P795" s="42">
        <f t="shared" si="130"/>
        <v>4038</v>
      </c>
      <c r="Q795" s="42">
        <f t="shared" si="131"/>
        <v>4190</v>
      </c>
      <c r="V795" s="42">
        <f t="shared" si="134"/>
        <v>0</v>
      </c>
      <c r="W795" s="42"/>
      <c r="X795" s="42"/>
      <c r="Y795" s="42"/>
      <c r="Z795" s="42"/>
      <c r="AA795" s="42">
        <f t="shared" si="135"/>
        <v>0</v>
      </c>
      <c r="AB795" s="42"/>
      <c r="AC795" s="42"/>
      <c r="AD795" s="42"/>
    </row>
    <row r="796" spans="1:30" x14ac:dyDescent="0.3">
      <c r="A796" s="58">
        <f t="shared" si="132"/>
        <v>0</v>
      </c>
      <c r="B796" s="58" t="str">
        <f t="shared" si="128"/>
        <v>non</v>
      </c>
      <c r="C796" s="58" t="str">
        <f t="shared" si="127"/>
        <v>non</v>
      </c>
      <c r="D796" s="84"/>
      <c r="E796" s="20"/>
      <c r="F796" s="20"/>
      <c r="G796" s="20"/>
      <c r="H796" s="20"/>
      <c r="I796" s="20"/>
      <c r="J796" s="20"/>
      <c r="K796" s="23"/>
      <c r="L796" s="23"/>
      <c r="M796" s="23"/>
      <c r="N796" s="42">
        <f t="shared" si="133"/>
        <v>0</v>
      </c>
      <c r="O796" s="42">
        <f t="shared" si="129"/>
        <v>3928</v>
      </c>
      <c r="P796" s="42">
        <f t="shared" si="130"/>
        <v>4038</v>
      </c>
      <c r="Q796" s="42">
        <f t="shared" si="131"/>
        <v>4190</v>
      </c>
      <c r="V796" s="42">
        <f t="shared" si="134"/>
        <v>0</v>
      </c>
      <c r="W796" s="42"/>
      <c r="X796" s="42"/>
      <c r="Y796" s="42"/>
      <c r="Z796" s="42"/>
      <c r="AA796" s="42">
        <f t="shared" si="135"/>
        <v>0</v>
      </c>
      <c r="AB796" s="42"/>
      <c r="AC796" s="42"/>
      <c r="AD796" s="42"/>
    </row>
    <row r="797" spans="1:30" x14ac:dyDescent="0.3">
      <c r="A797" s="58">
        <f t="shared" si="132"/>
        <v>0</v>
      </c>
      <c r="B797" s="58" t="str">
        <f t="shared" si="128"/>
        <v>non</v>
      </c>
      <c r="C797" s="58" t="str">
        <f t="shared" si="127"/>
        <v>non</v>
      </c>
      <c r="D797" s="84"/>
      <c r="E797" s="20"/>
      <c r="F797" s="20"/>
      <c r="G797" s="20"/>
      <c r="H797" s="20"/>
      <c r="I797" s="20"/>
      <c r="J797" s="20"/>
      <c r="K797" s="23"/>
      <c r="L797" s="23"/>
      <c r="M797" s="23"/>
      <c r="N797" s="42">
        <f t="shared" si="133"/>
        <v>0</v>
      </c>
      <c r="O797" s="42">
        <f t="shared" si="129"/>
        <v>3928</v>
      </c>
      <c r="P797" s="42">
        <f t="shared" si="130"/>
        <v>4038</v>
      </c>
      <c r="Q797" s="42">
        <f t="shared" si="131"/>
        <v>4190</v>
      </c>
      <c r="V797" s="42">
        <f t="shared" si="134"/>
        <v>0</v>
      </c>
      <c r="W797" s="42"/>
      <c r="X797" s="42"/>
      <c r="Y797" s="42"/>
      <c r="Z797" s="42"/>
      <c r="AA797" s="42">
        <f t="shared" si="135"/>
        <v>0</v>
      </c>
      <c r="AB797" s="42"/>
      <c r="AC797" s="42"/>
      <c r="AD797" s="42"/>
    </row>
    <row r="798" spans="1:30" x14ac:dyDescent="0.3">
      <c r="A798" s="58">
        <f t="shared" si="132"/>
        <v>0</v>
      </c>
      <c r="B798" s="58" t="str">
        <f t="shared" si="128"/>
        <v>non</v>
      </c>
      <c r="C798" s="58" t="str">
        <f t="shared" si="127"/>
        <v>non</v>
      </c>
      <c r="D798" s="84"/>
      <c r="E798" s="20"/>
      <c r="F798" s="20"/>
      <c r="G798" s="20"/>
      <c r="H798" s="20"/>
      <c r="I798" s="20"/>
      <c r="J798" s="20"/>
      <c r="K798" s="23"/>
      <c r="L798" s="23"/>
      <c r="M798" s="23"/>
      <c r="N798" s="42">
        <f t="shared" si="133"/>
        <v>0</v>
      </c>
      <c r="O798" s="42">
        <f t="shared" si="129"/>
        <v>3928</v>
      </c>
      <c r="P798" s="42">
        <f t="shared" si="130"/>
        <v>4038</v>
      </c>
      <c r="Q798" s="42">
        <f t="shared" si="131"/>
        <v>4190</v>
      </c>
      <c r="V798" s="42">
        <f t="shared" si="134"/>
        <v>0</v>
      </c>
      <c r="W798" s="42"/>
      <c r="X798" s="42"/>
      <c r="Y798" s="42"/>
      <c r="Z798" s="42"/>
      <c r="AA798" s="42">
        <f t="shared" si="135"/>
        <v>0</v>
      </c>
      <c r="AB798" s="42"/>
      <c r="AC798" s="42"/>
      <c r="AD798" s="42"/>
    </row>
    <row r="799" spans="1:30" x14ac:dyDescent="0.3">
      <c r="A799" s="58">
        <f t="shared" si="132"/>
        <v>0</v>
      </c>
      <c r="B799" s="58" t="str">
        <f t="shared" si="128"/>
        <v>non</v>
      </c>
      <c r="C799" s="58" t="str">
        <f t="shared" si="127"/>
        <v>non</v>
      </c>
      <c r="D799" s="84"/>
      <c r="E799" s="20"/>
      <c r="F799" s="20"/>
      <c r="G799" s="20"/>
      <c r="H799" s="20"/>
      <c r="I799" s="20"/>
      <c r="J799" s="20"/>
      <c r="K799" s="23"/>
      <c r="L799" s="23"/>
      <c r="M799" s="23"/>
      <c r="N799" s="42">
        <f t="shared" si="133"/>
        <v>0</v>
      </c>
      <c r="O799" s="42">
        <f t="shared" si="129"/>
        <v>3928</v>
      </c>
      <c r="P799" s="42">
        <f t="shared" si="130"/>
        <v>4038</v>
      </c>
      <c r="Q799" s="42">
        <f t="shared" si="131"/>
        <v>4190</v>
      </c>
      <c r="V799" s="42">
        <f t="shared" si="134"/>
        <v>0</v>
      </c>
      <c r="W799" s="42"/>
      <c r="X799" s="42"/>
      <c r="Y799" s="42"/>
      <c r="Z799" s="42"/>
      <c r="AA799" s="42">
        <f t="shared" si="135"/>
        <v>0</v>
      </c>
      <c r="AB799" s="42"/>
      <c r="AC799" s="42"/>
      <c r="AD799" s="42"/>
    </row>
    <row r="800" spans="1:30" x14ac:dyDescent="0.3">
      <c r="A800" s="58">
        <f t="shared" si="132"/>
        <v>0</v>
      </c>
      <c r="B800" s="58" t="str">
        <f t="shared" si="128"/>
        <v>non</v>
      </c>
      <c r="C800" s="58" t="str">
        <f t="shared" si="127"/>
        <v>non</v>
      </c>
      <c r="D800" s="84"/>
      <c r="E800" s="20"/>
      <c r="F800" s="20"/>
      <c r="G800" s="20"/>
      <c r="H800" s="20"/>
      <c r="I800" s="20"/>
      <c r="J800" s="20"/>
      <c r="K800" s="23"/>
      <c r="L800" s="23"/>
      <c r="M800" s="23"/>
      <c r="N800" s="42">
        <f t="shared" si="133"/>
        <v>0</v>
      </c>
      <c r="O800" s="42">
        <f t="shared" si="129"/>
        <v>3928</v>
      </c>
      <c r="P800" s="42">
        <f t="shared" si="130"/>
        <v>4038</v>
      </c>
      <c r="Q800" s="42">
        <f t="shared" si="131"/>
        <v>4190</v>
      </c>
      <c r="V800" s="42">
        <f t="shared" si="134"/>
        <v>0</v>
      </c>
      <c r="W800" s="42"/>
      <c r="X800" s="42"/>
      <c r="Y800" s="42"/>
      <c r="Z800" s="42"/>
      <c r="AA800" s="42">
        <f t="shared" si="135"/>
        <v>0</v>
      </c>
      <c r="AB800" s="42"/>
      <c r="AC800" s="42"/>
      <c r="AD800" s="42"/>
    </row>
    <row r="801" spans="1:30" x14ac:dyDescent="0.3">
      <c r="A801" s="58">
        <f t="shared" si="132"/>
        <v>0</v>
      </c>
      <c r="B801" s="58" t="str">
        <f t="shared" si="128"/>
        <v>non</v>
      </c>
      <c r="C801" s="58" t="str">
        <f t="shared" si="127"/>
        <v>non</v>
      </c>
      <c r="D801" s="84"/>
      <c r="E801" s="20"/>
      <c r="F801" s="20"/>
      <c r="G801" s="20"/>
      <c r="H801" s="20"/>
      <c r="I801" s="20"/>
      <c r="J801" s="20"/>
      <c r="K801" s="23"/>
      <c r="L801" s="23"/>
      <c r="M801" s="23"/>
      <c r="N801" s="42">
        <f t="shared" si="133"/>
        <v>0</v>
      </c>
      <c r="O801" s="42">
        <f t="shared" si="129"/>
        <v>3928</v>
      </c>
      <c r="P801" s="42">
        <f t="shared" si="130"/>
        <v>4038</v>
      </c>
      <c r="Q801" s="42">
        <f t="shared" si="131"/>
        <v>4190</v>
      </c>
      <c r="V801" s="42">
        <f t="shared" si="134"/>
        <v>0</v>
      </c>
      <c r="W801" s="42"/>
      <c r="X801" s="42"/>
      <c r="Y801" s="42"/>
      <c r="Z801" s="42"/>
      <c r="AA801" s="42">
        <f t="shared" si="135"/>
        <v>0</v>
      </c>
      <c r="AB801" s="42"/>
      <c r="AC801" s="42"/>
      <c r="AD801" s="42"/>
    </row>
    <row r="802" spans="1:30" x14ac:dyDescent="0.3">
      <c r="A802" s="58">
        <f t="shared" si="132"/>
        <v>0</v>
      </c>
      <c r="B802" s="58" t="str">
        <f t="shared" si="128"/>
        <v>non</v>
      </c>
      <c r="C802" s="58" t="str">
        <f t="shared" si="127"/>
        <v>non</v>
      </c>
      <c r="D802" s="84"/>
      <c r="E802" s="20"/>
      <c r="F802" s="20"/>
      <c r="G802" s="20"/>
      <c r="H802" s="20"/>
      <c r="I802" s="20"/>
      <c r="J802" s="20"/>
      <c r="K802" s="23"/>
      <c r="L802" s="23"/>
      <c r="M802" s="23"/>
      <c r="N802" s="42">
        <f t="shared" si="133"/>
        <v>0</v>
      </c>
      <c r="O802" s="42">
        <f t="shared" si="129"/>
        <v>3928</v>
      </c>
      <c r="P802" s="42">
        <f t="shared" si="130"/>
        <v>4038</v>
      </c>
      <c r="Q802" s="42">
        <f t="shared" si="131"/>
        <v>4190</v>
      </c>
      <c r="V802" s="42">
        <f t="shared" si="134"/>
        <v>0</v>
      </c>
      <c r="W802" s="42"/>
      <c r="X802" s="42"/>
      <c r="Y802" s="42"/>
      <c r="Z802" s="42"/>
      <c r="AA802" s="42">
        <f t="shared" si="135"/>
        <v>0</v>
      </c>
      <c r="AB802" s="42"/>
      <c r="AC802" s="42"/>
      <c r="AD802" s="42"/>
    </row>
    <row r="803" spans="1:30" x14ac:dyDescent="0.3">
      <c r="A803" s="58">
        <f t="shared" si="132"/>
        <v>0</v>
      </c>
      <c r="B803" s="58" t="str">
        <f t="shared" si="128"/>
        <v>non</v>
      </c>
      <c r="C803" s="58" t="str">
        <f t="shared" si="127"/>
        <v>non</v>
      </c>
      <c r="D803" s="84"/>
      <c r="E803" s="20"/>
      <c r="F803" s="20"/>
      <c r="G803" s="20"/>
      <c r="H803" s="20"/>
      <c r="I803" s="20"/>
      <c r="J803" s="20"/>
      <c r="K803" s="23"/>
      <c r="L803" s="23"/>
      <c r="M803" s="23"/>
      <c r="N803" s="42">
        <f t="shared" si="133"/>
        <v>0</v>
      </c>
      <c r="O803" s="42">
        <f t="shared" si="129"/>
        <v>3928</v>
      </c>
      <c r="P803" s="42">
        <f t="shared" si="130"/>
        <v>4038</v>
      </c>
      <c r="Q803" s="42">
        <f t="shared" si="131"/>
        <v>4190</v>
      </c>
      <c r="V803" s="42">
        <f t="shared" si="134"/>
        <v>0</v>
      </c>
      <c r="W803" s="42"/>
      <c r="X803" s="42"/>
      <c r="Y803" s="42"/>
      <c r="Z803" s="42"/>
      <c r="AA803" s="42">
        <f t="shared" si="135"/>
        <v>0</v>
      </c>
      <c r="AB803" s="42"/>
      <c r="AC803" s="42"/>
      <c r="AD803" s="42"/>
    </row>
    <row r="804" spans="1:30" x14ac:dyDescent="0.3">
      <c r="A804" s="58">
        <f t="shared" si="132"/>
        <v>0</v>
      </c>
      <c r="B804" s="58" t="str">
        <f t="shared" si="128"/>
        <v>non</v>
      </c>
      <c r="C804" s="58" t="str">
        <f t="shared" si="127"/>
        <v>non</v>
      </c>
      <c r="D804" s="84"/>
      <c r="E804" s="20"/>
      <c r="F804" s="20"/>
      <c r="G804" s="20"/>
      <c r="H804" s="20"/>
      <c r="I804" s="20"/>
      <c r="J804" s="20"/>
      <c r="K804" s="23"/>
      <c r="L804" s="23"/>
      <c r="M804" s="23"/>
      <c r="N804" s="42">
        <f t="shared" si="133"/>
        <v>0</v>
      </c>
      <c r="O804" s="42">
        <f t="shared" si="129"/>
        <v>3928</v>
      </c>
      <c r="P804" s="42">
        <f t="shared" si="130"/>
        <v>4038</v>
      </c>
      <c r="Q804" s="42">
        <f t="shared" si="131"/>
        <v>4190</v>
      </c>
      <c r="V804" s="42">
        <f t="shared" si="134"/>
        <v>0</v>
      </c>
      <c r="W804" s="42"/>
      <c r="X804" s="42"/>
      <c r="Y804" s="42"/>
      <c r="Z804" s="42"/>
      <c r="AA804" s="42">
        <f t="shared" si="135"/>
        <v>0</v>
      </c>
      <c r="AB804" s="42"/>
      <c r="AC804" s="42"/>
      <c r="AD804" s="42"/>
    </row>
    <row r="805" spans="1:30" x14ac:dyDescent="0.3">
      <c r="A805" s="58">
        <f t="shared" si="132"/>
        <v>0</v>
      </c>
      <c r="B805" s="58" t="str">
        <f t="shared" si="128"/>
        <v>non</v>
      </c>
      <c r="C805" s="58" t="str">
        <f t="shared" si="127"/>
        <v>non</v>
      </c>
      <c r="D805" s="84"/>
      <c r="E805" s="20"/>
      <c r="F805" s="20"/>
      <c r="G805" s="20"/>
      <c r="H805" s="20"/>
      <c r="I805" s="20"/>
      <c r="J805" s="20"/>
      <c r="K805" s="23"/>
      <c r="L805" s="23"/>
      <c r="M805" s="23"/>
      <c r="N805" s="42">
        <f t="shared" si="133"/>
        <v>0</v>
      </c>
      <c r="O805" s="42">
        <f t="shared" si="129"/>
        <v>3928</v>
      </c>
      <c r="P805" s="42">
        <f t="shared" si="130"/>
        <v>4038</v>
      </c>
      <c r="Q805" s="42">
        <f t="shared" si="131"/>
        <v>4190</v>
      </c>
      <c r="V805" s="42">
        <f t="shared" si="134"/>
        <v>0</v>
      </c>
      <c r="W805" s="42"/>
      <c r="X805" s="42"/>
      <c r="Y805" s="42"/>
      <c r="Z805" s="42"/>
      <c r="AA805" s="42">
        <f t="shared" si="135"/>
        <v>0</v>
      </c>
      <c r="AB805" s="42"/>
      <c r="AC805" s="42"/>
      <c r="AD805" s="42"/>
    </row>
    <row r="806" spans="1:30" x14ac:dyDescent="0.3">
      <c r="A806" s="58">
        <f t="shared" si="132"/>
        <v>0</v>
      </c>
      <c r="B806" s="58" t="str">
        <f t="shared" si="128"/>
        <v>non</v>
      </c>
      <c r="C806" s="58" t="str">
        <f t="shared" ref="C806:C869" si="136">IF(F806=F707,"non","oui")</f>
        <v>non</v>
      </c>
      <c r="D806" s="84"/>
      <c r="E806" s="20"/>
      <c r="F806" s="20"/>
      <c r="G806" s="20"/>
      <c r="H806" s="20"/>
      <c r="I806" s="20"/>
      <c r="J806" s="20"/>
      <c r="K806" s="23"/>
      <c r="L806" s="23"/>
      <c r="M806" s="23"/>
      <c r="N806" s="42">
        <f t="shared" si="133"/>
        <v>0</v>
      </c>
      <c r="O806" s="42">
        <f t="shared" si="129"/>
        <v>3928</v>
      </c>
      <c r="P806" s="42">
        <f t="shared" si="130"/>
        <v>4038</v>
      </c>
      <c r="Q806" s="42">
        <f t="shared" si="131"/>
        <v>4190</v>
      </c>
      <c r="V806" s="42">
        <f t="shared" si="134"/>
        <v>0</v>
      </c>
      <c r="W806" s="42"/>
      <c r="X806" s="42"/>
      <c r="Y806" s="42"/>
      <c r="Z806" s="42"/>
      <c r="AA806" s="42">
        <f t="shared" si="135"/>
        <v>0</v>
      </c>
      <c r="AB806" s="42"/>
      <c r="AC806" s="42"/>
      <c r="AD806" s="42"/>
    </row>
    <row r="807" spans="1:30" x14ac:dyDescent="0.3">
      <c r="A807" s="58">
        <f t="shared" si="132"/>
        <v>0</v>
      </c>
      <c r="B807" s="58" t="str">
        <f t="shared" si="128"/>
        <v>non</v>
      </c>
      <c r="C807" s="58" t="str">
        <f t="shared" si="136"/>
        <v>non</v>
      </c>
      <c r="D807" s="84"/>
      <c r="E807" s="20"/>
      <c r="F807" s="20"/>
      <c r="G807" s="20"/>
      <c r="H807" s="20"/>
      <c r="I807" s="20"/>
      <c r="J807" s="20"/>
      <c r="K807" s="23"/>
      <c r="L807" s="23"/>
      <c r="M807" s="23"/>
      <c r="N807" s="42">
        <f t="shared" si="133"/>
        <v>0</v>
      </c>
      <c r="O807" s="42">
        <f t="shared" si="129"/>
        <v>3928</v>
      </c>
      <c r="P807" s="42">
        <f t="shared" si="130"/>
        <v>4038</v>
      </c>
      <c r="Q807" s="42">
        <f t="shared" si="131"/>
        <v>4190</v>
      </c>
      <c r="V807" s="42">
        <f t="shared" si="134"/>
        <v>0</v>
      </c>
      <c r="W807" s="42"/>
      <c r="X807" s="42"/>
      <c r="Y807" s="42"/>
      <c r="Z807" s="42"/>
      <c r="AA807" s="42">
        <f t="shared" si="135"/>
        <v>0</v>
      </c>
      <c r="AB807" s="42"/>
      <c r="AC807" s="42"/>
      <c r="AD807" s="42"/>
    </row>
    <row r="808" spans="1:30" x14ac:dyDescent="0.3">
      <c r="A808" s="58">
        <f t="shared" si="132"/>
        <v>0</v>
      </c>
      <c r="B808" s="58" t="str">
        <f t="shared" si="128"/>
        <v>non</v>
      </c>
      <c r="C808" s="58" t="str">
        <f t="shared" si="136"/>
        <v>non</v>
      </c>
      <c r="D808" s="84"/>
      <c r="E808" s="20"/>
      <c r="F808" s="20"/>
      <c r="G808" s="20"/>
      <c r="H808" s="20"/>
      <c r="I808" s="20"/>
      <c r="J808" s="20"/>
      <c r="K808" s="23"/>
      <c r="L808" s="23"/>
      <c r="M808" s="23"/>
      <c r="N808" s="42">
        <f t="shared" si="133"/>
        <v>0</v>
      </c>
      <c r="O808" s="42">
        <f t="shared" si="129"/>
        <v>3928</v>
      </c>
      <c r="P808" s="42">
        <f t="shared" si="130"/>
        <v>4038</v>
      </c>
      <c r="Q808" s="42">
        <f t="shared" si="131"/>
        <v>4190</v>
      </c>
      <c r="V808" s="42">
        <f t="shared" si="134"/>
        <v>0</v>
      </c>
      <c r="W808" s="42"/>
      <c r="X808" s="42"/>
      <c r="Y808" s="42"/>
      <c r="Z808" s="42"/>
      <c r="AA808" s="42">
        <f t="shared" si="135"/>
        <v>0</v>
      </c>
      <c r="AB808" s="42"/>
      <c r="AC808" s="42"/>
      <c r="AD808" s="42"/>
    </row>
    <row r="809" spans="1:30" x14ac:dyDescent="0.3">
      <c r="A809" s="58">
        <f t="shared" si="132"/>
        <v>0</v>
      </c>
      <c r="B809" s="58" t="str">
        <f t="shared" si="128"/>
        <v>non</v>
      </c>
      <c r="C809" s="58" t="str">
        <f t="shared" si="136"/>
        <v>non</v>
      </c>
      <c r="D809" s="84"/>
      <c r="E809" s="20"/>
      <c r="F809" s="20"/>
      <c r="G809" s="20"/>
      <c r="H809" s="20"/>
      <c r="I809" s="20"/>
      <c r="J809" s="20"/>
      <c r="K809" s="23"/>
      <c r="L809" s="23"/>
      <c r="M809" s="23"/>
      <c r="N809" s="42">
        <f t="shared" si="133"/>
        <v>0</v>
      </c>
      <c r="O809" s="42">
        <f t="shared" si="129"/>
        <v>3928</v>
      </c>
      <c r="P809" s="42">
        <f t="shared" si="130"/>
        <v>4038</v>
      </c>
      <c r="Q809" s="42">
        <f t="shared" si="131"/>
        <v>4190</v>
      </c>
      <c r="V809" s="42">
        <f t="shared" si="134"/>
        <v>0</v>
      </c>
      <c r="W809" s="42"/>
      <c r="X809" s="42"/>
      <c r="Y809" s="42"/>
      <c r="Z809" s="42"/>
      <c r="AA809" s="42">
        <f t="shared" si="135"/>
        <v>0</v>
      </c>
      <c r="AB809" s="42"/>
      <c r="AC809" s="42"/>
      <c r="AD809" s="42"/>
    </row>
    <row r="810" spans="1:30" x14ac:dyDescent="0.3">
      <c r="A810" s="58">
        <f t="shared" si="132"/>
        <v>0</v>
      </c>
      <c r="B810" s="58" t="str">
        <f t="shared" si="128"/>
        <v>non</v>
      </c>
      <c r="C810" s="58" t="str">
        <f t="shared" si="136"/>
        <v>non</v>
      </c>
      <c r="D810" s="84"/>
      <c r="E810" s="20"/>
      <c r="F810" s="20"/>
      <c r="G810" s="20"/>
      <c r="H810" s="20"/>
      <c r="I810" s="20"/>
      <c r="J810" s="20"/>
      <c r="K810" s="23"/>
      <c r="L810" s="23"/>
      <c r="M810" s="23"/>
      <c r="N810" s="42">
        <f t="shared" si="133"/>
        <v>0</v>
      </c>
      <c r="O810" s="42">
        <f t="shared" si="129"/>
        <v>3928</v>
      </c>
      <c r="P810" s="42">
        <f t="shared" si="130"/>
        <v>4038</v>
      </c>
      <c r="Q810" s="42">
        <f t="shared" si="131"/>
        <v>4190</v>
      </c>
      <c r="V810" s="42">
        <f t="shared" si="134"/>
        <v>0</v>
      </c>
      <c r="W810" s="42"/>
      <c r="X810" s="42"/>
      <c r="Y810" s="42"/>
      <c r="Z810" s="42"/>
      <c r="AA810" s="42">
        <f t="shared" si="135"/>
        <v>0</v>
      </c>
      <c r="AB810" s="42"/>
      <c r="AC810" s="42"/>
      <c r="AD810" s="42"/>
    </row>
    <row r="811" spans="1:30" x14ac:dyDescent="0.3">
      <c r="A811" s="58">
        <f t="shared" si="132"/>
        <v>0</v>
      </c>
      <c r="B811" s="58" t="str">
        <f t="shared" si="128"/>
        <v>non</v>
      </c>
      <c r="C811" s="58" t="str">
        <f t="shared" si="136"/>
        <v>non</v>
      </c>
      <c r="D811" s="84"/>
      <c r="E811" s="20"/>
      <c r="F811" s="20"/>
      <c r="G811" s="20"/>
      <c r="H811" s="20"/>
      <c r="I811" s="20"/>
      <c r="J811" s="20"/>
      <c r="K811" s="23"/>
      <c r="L811" s="23"/>
      <c r="M811" s="23"/>
      <c r="N811" s="42">
        <f t="shared" si="133"/>
        <v>0</v>
      </c>
      <c r="O811" s="42">
        <f t="shared" si="129"/>
        <v>3928</v>
      </c>
      <c r="P811" s="42">
        <f t="shared" si="130"/>
        <v>4038</v>
      </c>
      <c r="Q811" s="42">
        <f t="shared" si="131"/>
        <v>4190</v>
      </c>
      <c r="V811" s="42">
        <f t="shared" si="134"/>
        <v>0</v>
      </c>
      <c r="W811" s="42"/>
      <c r="X811" s="42"/>
      <c r="Y811" s="42"/>
      <c r="Z811" s="42"/>
      <c r="AA811" s="42">
        <f t="shared" si="135"/>
        <v>0</v>
      </c>
      <c r="AB811" s="42"/>
      <c r="AC811" s="42"/>
      <c r="AD811" s="42"/>
    </row>
    <row r="812" spans="1:30" x14ac:dyDescent="0.3">
      <c r="A812" s="58">
        <f t="shared" si="132"/>
        <v>0</v>
      </c>
      <c r="B812" s="58" t="str">
        <f t="shared" si="128"/>
        <v>non</v>
      </c>
      <c r="C812" s="58" t="str">
        <f t="shared" si="136"/>
        <v>non</v>
      </c>
      <c r="D812" s="84"/>
      <c r="E812" s="20"/>
      <c r="F812" s="20"/>
      <c r="G812" s="20"/>
      <c r="H812" s="20"/>
      <c r="I812" s="20"/>
      <c r="J812" s="20"/>
      <c r="K812" s="23"/>
      <c r="L812" s="23"/>
      <c r="M812" s="23"/>
      <c r="N812" s="42">
        <f t="shared" si="133"/>
        <v>0</v>
      </c>
      <c r="O812" s="42">
        <f t="shared" si="129"/>
        <v>3928</v>
      </c>
      <c r="P812" s="42">
        <f t="shared" si="130"/>
        <v>4038</v>
      </c>
      <c r="Q812" s="42">
        <f t="shared" si="131"/>
        <v>4190</v>
      </c>
      <c r="V812" s="42">
        <f t="shared" si="134"/>
        <v>0</v>
      </c>
      <c r="W812" s="42"/>
      <c r="X812" s="42"/>
      <c r="Y812" s="42"/>
      <c r="Z812" s="42"/>
      <c r="AA812" s="42">
        <f t="shared" si="135"/>
        <v>0</v>
      </c>
      <c r="AB812" s="42"/>
      <c r="AC812" s="42"/>
      <c r="AD812" s="42"/>
    </row>
    <row r="813" spans="1:30" x14ac:dyDescent="0.3">
      <c r="A813" s="58">
        <f t="shared" si="132"/>
        <v>0</v>
      </c>
      <c r="B813" s="58" t="str">
        <f t="shared" ref="B813:B855" si="137">IF(H813=H810,"non","oui")</f>
        <v>non</v>
      </c>
      <c r="C813" s="58" t="str">
        <f t="shared" si="136"/>
        <v>non</v>
      </c>
      <c r="D813" s="84"/>
      <c r="E813" s="20"/>
      <c r="F813" s="20"/>
      <c r="G813" s="20"/>
      <c r="H813" s="20"/>
      <c r="I813" s="20"/>
      <c r="J813" s="20"/>
      <c r="K813" s="23"/>
      <c r="L813" s="23"/>
      <c r="M813" s="23"/>
      <c r="N813" s="42">
        <f t="shared" si="133"/>
        <v>0</v>
      </c>
      <c r="O813" s="42">
        <f t="shared" si="129"/>
        <v>3928</v>
      </c>
      <c r="P813" s="42">
        <f t="shared" si="130"/>
        <v>4038</v>
      </c>
      <c r="Q813" s="42">
        <f t="shared" si="131"/>
        <v>4190</v>
      </c>
      <c r="V813" s="42">
        <f t="shared" si="134"/>
        <v>0</v>
      </c>
      <c r="W813" s="42"/>
      <c r="X813" s="42"/>
      <c r="Y813" s="42"/>
      <c r="Z813" s="42"/>
      <c r="AA813" s="42">
        <f t="shared" si="135"/>
        <v>0</v>
      </c>
      <c r="AB813" s="42"/>
      <c r="AC813" s="42"/>
      <c r="AD813" s="42"/>
    </row>
    <row r="814" spans="1:30" x14ac:dyDescent="0.3">
      <c r="A814" s="58">
        <f t="shared" si="132"/>
        <v>0</v>
      </c>
      <c r="B814" s="58" t="str">
        <f t="shared" si="137"/>
        <v>non</v>
      </c>
      <c r="C814" s="58" t="str">
        <f t="shared" si="136"/>
        <v>non</v>
      </c>
      <c r="D814" s="84"/>
      <c r="E814" s="20"/>
      <c r="F814" s="20"/>
      <c r="G814" s="20"/>
      <c r="H814" s="20"/>
      <c r="I814" s="20"/>
      <c r="J814" s="20"/>
      <c r="K814" s="23"/>
      <c r="L814" s="23"/>
      <c r="M814" s="23"/>
      <c r="N814" s="42">
        <f t="shared" si="133"/>
        <v>0</v>
      </c>
      <c r="O814" s="42">
        <f t="shared" si="129"/>
        <v>3928</v>
      </c>
      <c r="P814" s="42">
        <f t="shared" si="130"/>
        <v>4038</v>
      </c>
      <c r="Q814" s="42">
        <f t="shared" si="131"/>
        <v>4190</v>
      </c>
      <c r="V814" s="42">
        <f t="shared" si="134"/>
        <v>0</v>
      </c>
      <c r="W814" s="42"/>
      <c r="X814" s="42"/>
      <c r="Y814" s="42"/>
      <c r="Z814" s="42"/>
      <c r="AA814" s="42">
        <f t="shared" si="135"/>
        <v>0</v>
      </c>
      <c r="AB814" s="42"/>
      <c r="AC814" s="42"/>
      <c r="AD814" s="42"/>
    </row>
    <row r="815" spans="1:30" x14ac:dyDescent="0.3">
      <c r="A815" s="58">
        <f t="shared" si="132"/>
        <v>0</v>
      </c>
      <c r="B815" s="58" t="str">
        <f t="shared" si="137"/>
        <v>non</v>
      </c>
      <c r="C815" s="58" t="str">
        <f t="shared" si="136"/>
        <v>non</v>
      </c>
      <c r="D815" s="84"/>
      <c r="E815" s="20"/>
      <c r="F815" s="20"/>
      <c r="G815" s="20"/>
      <c r="H815" s="20"/>
      <c r="I815" s="20"/>
      <c r="J815" s="20"/>
      <c r="K815" s="23"/>
      <c r="L815" s="23"/>
      <c r="M815" s="23"/>
      <c r="N815" s="42">
        <f t="shared" si="133"/>
        <v>0</v>
      </c>
      <c r="O815" s="42">
        <f t="shared" si="129"/>
        <v>3928</v>
      </c>
      <c r="P815" s="42">
        <f t="shared" si="130"/>
        <v>4038</v>
      </c>
      <c r="Q815" s="42">
        <f t="shared" si="131"/>
        <v>4190</v>
      </c>
      <c r="V815" s="42">
        <f t="shared" si="134"/>
        <v>0</v>
      </c>
      <c r="W815" s="42"/>
      <c r="X815" s="42"/>
      <c r="Y815" s="42"/>
      <c r="Z815" s="42"/>
      <c r="AA815" s="42">
        <f t="shared" si="135"/>
        <v>0</v>
      </c>
      <c r="AB815" s="42"/>
      <c r="AC815" s="42"/>
      <c r="AD815" s="42"/>
    </row>
    <row r="816" spans="1:30" x14ac:dyDescent="0.3">
      <c r="A816" s="58">
        <f t="shared" si="132"/>
        <v>0</v>
      </c>
      <c r="B816" s="58" t="str">
        <f t="shared" si="137"/>
        <v>non</v>
      </c>
      <c r="C816" s="58" t="str">
        <f t="shared" si="136"/>
        <v>non</v>
      </c>
      <c r="D816" s="84"/>
      <c r="E816" s="20"/>
      <c r="F816" s="20"/>
      <c r="G816" s="20"/>
      <c r="H816" s="20"/>
      <c r="I816" s="20"/>
      <c r="J816" s="20"/>
      <c r="K816" s="23"/>
      <c r="L816" s="23"/>
      <c r="M816" s="23"/>
      <c r="N816" s="42">
        <f t="shared" si="133"/>
        <v>0</v>
      </c>
      <c r="O816" s="42">
        <f t="shared" si="129"/>
        <v>3928</v>
      </c>
      <c r="P816" s="42">
        <f t="shared" si="130"/>
        <v>4038</v>
      </c>
      <c r="Q816" s="42">
        <f t="shared" si="131"/>
        <v>4190</v>
      </c>
      <c r="V816" s="42">
        <f t="shared" si="134"/>
        <v>0</v>
      </c>
      <c r="W816" s="42"/>
      <c r="X816" s="42"/>
      <c r="Y816" s="42"/>
      <c r="Z816" s="42"/>
      <c r="AA816" s="42">
        <f t="shared" si="135"/>
        <v>0</v>
      </c>
      <c r="AB816" s="42"/>
      <c r="AC816" s="42"/>
      <c r="AD816" s="42"/>
    </row>
    <row r="817" spans="1:30" x14ac:dyDescent="0.3">
      <c r="A817" s="58">
        <f t="shared" si="132"/>
        <v>0</v>
      </c>
      <c r="B817" s="58" t="str">
        <f t="shared" si="137"/>
        <v>non</v>
      </c>
      <c r="C817" s="58" t="str">
        <f t="shared" si="136"/>
        <v>non</v>
      </c>
      <c r="D817" s="84"/>
      <c r="E817" s="20"/>
      <c r="F817" s="20"/>
      <c r="G817" s="20"/>
      <c r="H817" s="20"/>
      <c r="I817" s="20"/>
      <c r="J817" s="20"/>
      <c r="K817" s="23"/>
      <c r="L817" s="23"/>
      <c r="M817" s="23"/>
      <c r="N817" s="42">
        <f t="shared" si="133"/>
        <v>0</v>
      </c>
      <c r="O817" s="42">
        <f t="shared" si="129"/>
        <v>3928</v>
      </c>
      <c r="P817" s="42">
        <f t="shared" si="130"/>
        <v>4038</v>
      </c>
      <c r="Q817" s="42">
        <f t="shared" si="131"/>
        <v>4190</v>
      </c>
      <c r="V817" s="42">
        <f t="shared" si="134"/>
        <v>0</v>
      </c>
      <c r="W817" s="42"/>
      <c r="X817" s="42"/>
      <c r="Y817" s="42"/>
      <c r="Z817" s="42"/>
      <c r="AA817" s="42">
        <f t="shared" si="135"/>
        <v>0</v>
      </c>
      <c r="AB817" s="42"/>
      <c r="AC817" s="42"/>
      <c r="AD817" s="42"/>
    </row>
    <row r="818" spans="1:30" x14ac:dyDescent="0.3">
      <c r="A818" s="58">
        <f t="shared" si="132"/>
        <v>0</v>
      </c>
      <c r="B818" s="58" t="str">
        <f t="shared" si="137"/>
        <v>non</v>
      </c>
      <c r="C818" s="58" t="str">
        <f t="shared" si="136"/>
        <v>non</v>
      </c>
      <c r="D818" s="84"/>
      <c r="E818" s="20"/>
      <c r="F818" s="20"/>
      <c r="G818" s="20"/>
      <c r="H818" s="20"/>
      <c r="I818" s="20"/>
      <c r="J818" s="20"/>
      <c r="K818" s="23"/>
      <c r="L818" s="23"/>
      <c r="M818" s="23"/>
      <c r="N818" s="42">
        <f t="shared" si="133"/>
        <v>0</v>
      </c>
      <c r="O818" s="42">
        <f t="shared" ref="O818:O881" si="138">SUM($K$2:$K$1001)</f>
        <v>3928</v>
      </c>
      <c r="P818" s="42">
        <f t="shared" ref="P818:P881" si="139">SUM($L$2:$L$1001)</f>
        <v>4038</v>
      </c>
      <c r="Q818" s="42">
        <f t="shared" ref="Q818:Q881" si="140">SUM($M$2:$M$1001)</f>
        <v>4190</v>
      </c>
      <c r="V818" s="42">
        <f t="shared" si="134"/>
        <v>0</v>
      </c>
      <c r="W818" s="42"/>
      <c r="X818" s="42"/>
      <c r="Y818" s="42"/>
      <c r="Z818" s="42"/>
      <c r="AA818" s="42">
        <f t="shared" si="135"/>
        <v>0</v>
      </c>
      <c r="AB818" s="42"/>
      <c r="AC818" s="42"/>
      <c r="AD818" s="42"/>
    </row>
    <row r="819" spans="1:30" x14ac:dyDescent="0.3">
      <c r="A819" s="58">
        <f t="shared" si="132"/>
        <v>0</v>
      </c>
      <c r="B819" s="58" t="str">
        <f t="shared" si="137"/>
        <v>non</v>
      </c>
      <c r="C819" s="58" t="str">
        <f t="shared" si="136"/>
        <v>non</v>
      </c>
      <c r="D819" s="84"/>
      <c r="E819" s="20"/>
      <c r="F819" s="20"/>
      <c r="G819" s="20"/>
      <c r="H819" s="20"/>
      <c r="I819" s="20"/>
      <c r="J819" s="20"/>
      <c r="K819" s="23"/>
      <c r="L819" s="23"/>
      <c r="M819" s="23"/>
      <c r="N819" s="42">
        <f t="shared" si="133"/>
        <v>0</v>
      </c>
      <c r="O819" s="42">
        <f t="shared" si="138"/>
        <v>3928</v>
      </c>
      <c r="P819" s="42">
        <f t="shared" si="139"/>
        <v>4038</v>
      </c>
      <c r="Q819" s="42">
        <f t="shared" si="140"/>
        <v>4190</v>
      </c>
      <c r="V819" s="42">
        <f t="shared" si="134"/>
        <v>0</v>
      </c>
      <c r="W819" s="42"/>
      <c r="X819" s="42"/>
      <c r="Y819" s="42"/>
      <c r="Z819" s="42"/>
      <c r="AA819" s="42">
        <f t="shared" si="135"/>
        <v>0</v>
      </c>
      <c r="AB819" s="42"/>
      <c r="AC819" s="42"/>
      <c r="AD819" s="42"/>
    </row>
    <row r="820" spans="1:30" x14ac:dyDescent="0.3">
      <c r="A820" s="58">
        <f t="shared" si="132"/>
        <v>0</v>
      </c>
      <c r="B820" s="58" t="str">
        <f t="shared" si="137"/>
        <v>non</v>
      </c>
      <c r="C820" s="58" t="str">
        <f t="shared" si="136"/>
        <v>non</v>
      </c>
      <c r="D820" s="84"/>
      <c r="E820" s="20"/>
      <c r="F820" s="20"/>
      <c r="G820" s="20"/>
      <c r="H820" s="20"/>
      <c r="I820" s="20"/>
      <c r="J820" s="20"/>
      <c r="K820" s="23"/>
      <c r="L820" s="23"/>
      <c r="M820" s="23"/>
      <c r="N820" s="42">
        <f t="shared" si="133"/>
        <v>0</v>
      </c>
      <c r="O820" s="42">
        <f t="shared" si="138"/>
        <v>3928</v>
      </c>
      <c r="P820" s="42">
        <f t="shared" si="139"/>
        <v>4038</v>
      </c>
      <c r="Q820" s="42">
        <f t="shared" si="140"/>
        <v>4190</v>
      </c>
      <c r="V820" s="42">
        <f t="shared" si="134"/>
        <v>0</v>
      </c>
      <c r="W820" s="42"/>
      <c r="X820" s="42"/>
      <c r="Y820" s="42"/>
      <c r="Z820" s="42"/>
      <c r="AA820" s="42">
        <f t="shared" si="135"/>
        <v>0</v>
      </c>
      <c r="AB820" s="42"/>
      <c r="AC820" s="42"/>
      <c r="AD820" s="42"/>
    </row>
    <row r="821" spans="1:30" x14ac:dyDescent="0.3">
      <c r="A821" s="58">
        <f t="shared" si="132"/>
        <v>0</v>
      </c>
      <c r="B821" s="58" t="str">
        <f t="shared" si="137"/>
        <v>non</v>
      </c>
      <c r="C821" s="58" t="str">
        <f t="shared" si="136"/>
        <v>non</v>
      </c>
      <c r="D821" s="84"/>
      <c r="E821" s="20"/>
      <c r="F821" s="20"/>
      <c r="G821" s="20"/>
      <c r="H821" s="20"/>
      <c r="I821" s="20"/>
      <c r="J821" s="20"/>
      <c r="K821" s="23"/>
      <c r="L821" s="23"/>
      <c r="M821" s="23"/>
      <c r="N821" s="42">
        <f t="shared" si="133"/>
        <v>0</v>
      </c>
      <c r="O821" s="42">
        <f t="shared" si="138"/>
        <v>3928</v>
      </c>
      <c r="P821" s="42">
        <f t="shared" si="139"/>
        <v>4038</v>
      </c>
      <c r="Q821" s="42">
        <f t="shared" si="140"/>
        <v>4190</v>
      </c>
      <c r="V821" s="42">
        <f t="shared" si="134"/>
        <v>0</v>
      </c>
      <c r="W821" s="42"/>
      <c r="X821" s="42"/>
      <c r="Y821" s="42"/>
      <c r="Z821" s="42"/>
      <c r="AA821" s="42">
        <f t="shared" si="135"/>
        <v>0</v>
      </c>
      <c r="AB821" s="42"/>
      <c r="AC821" s="42"/>
      <c r="AD821" s="42"/>
    </row>
    <row r="822" spans="1:30" x14ac:dyDescent="0.3">
      <c r="A822" s="58">
        <f t="shared" si="132"/>
        <v>0</v>
      </c>
      <c r="B822" s="58" t="str">
        <f t="shared" si="137"/>
        <v>non</v>
      </c>
      <c r="C822" s="58" t="str">
        <f t="shared" si="136"/>
        <v>non</v>
      </c>
      <c r="D822" s="84"/>
      <c r="E822" s="20"/>
      <c r="F822" s="20"/>
      <c r="G822" s="20"/>
      <c r="H822" s="20"/>
      <c r="I822" s="20"/>
      <c r="J822" s="20"/>
      <c r="K822" s="23"/>
      <c r="L822" s="23"/>
      <c r="M822" s="23"/>
      <c r="N822" s="42">
        <f t="shared" si="133"/>
        <v>0</v>
      </c>
      <c r="O822" s="42">
        <f t="shared" si="138"/>
        <v>3928</v>
      </c>
      <c r="P822" s="42">
        <f t="shared" si="139"/>
        <v>4038</v>
      </c>
      <c r="Q822" s="42">
        <f t="shared" si="140"/>
        <v>4190</v>
      </c>
      <c r="V822" s="42">
        <f t="shared" si="134"/>
        <v>0</v>
      </c>
      <c r="W822" s="42"/>
      <c r="X822" s="42"/>
      <c r="Y822" s="42"/>
      <c r="Z822" s="42"/>
      <c r="AA822" s="42">
        <f t="shared" si="135"/>
        <v>0</v>
      </c>
      <c r="AB822" s="42"/>
      <c r="AC822" s="42"/>
      <c r="AD822" s="42"/>
    </row>
    <row r="823" spans="1:30" x14ac:dyDescent="0.3">
      <c r="A823" s="58">
        <f t="shared" si="132"/>
        <v>0</v>
      </c>
      <c r="B823" s="58" t="str">
        <f t="shared" si="137"/>
        <v>non</v>
      </c>
      <c r="C823" s="58" t="str">
        <f t="shared" si="136"/>
        <v>non</v>
      </c>
      <c r="D823" s="84"/>
      <c r="E823" s="20"/>
      <c r="F823" s="20"/>
      <c r="G823" s="20"/>
      <c r="H823" s="20"/>
      <c r="I823" s="20"/>
      <c r="J823" s="20"/>
      <c r="K823" s="23"/>
      <c r="L823" s="23"/>
      <c r="M823" s="23"/>
      <c r="N823" s="42">
        <f t="shared" si="133"/>
        <v>0</v>
      </c>
      <c r="O823" s="42">
        <f t="shared" si="138"/>
        <v>3928</v>
      </c>
      <c r="P823" s="42">
        <f t="shared" si="139"/>
        <v>4038</v>
      </c>
      <c r="Q823" s="42">
        <f t="shared" si="140"/>
        <v>4190</v>
      </c>
      <c r="V823" s="42">
        <f t="shared" si="134"/>
        <v>0</v>
      </c>
      <c r="W823" s="42"/>
      <c r="X823" s="42"/>
      <c r="Y823" s="42"/>
      <c r="Z823" s="42"/>
      <c r="AA823" s="42">
        <f t="shared" si="135"/>
        <v>0</v>
      </c>
      <c r="AB823" s="42"/>
      <c r="AC823" s="42"/>
      <c r="AD823" s="42"/>
    </row>
    <row r="824" spans="1:30" x14ac:dyDescent="0.3">
      <c r="A824" s="58">
        <f t="shared" si="132"/>
        <v>0</v>
      </c>
      <c r="B824" s="58" t="str">
        <f t="shared" si="137"/>
        <v>non</v>
      </c>
      <c r="C824" s="58" t="str">
        <f t="shared" si="136"/>
        <v>non</v>
      </c>
      <c r="D824" s="84"/>
      <c r="E824" s="20"/>
      <c r="F824" s="20"/>
      <c r="G824" s="20"/>
      <c r="H824" s="20"/>
      <c r="I824" s="20"/>
      <c r="J824" s="20"/>
      <c r="K824" s="23"/>
      <c r="L824" s="23"/>
      <c r="M824" s="23"/>
      <c r="N824" s="42">
        <f t="shared" si="133"/>
        <v>0</v>
      </c>
      <c r="O824" s="42">
        <f t="shared" si="138"/>
        <v>3928</v>
      </c>
      <c r="P824" s="42">
        <f t="shared" si="139"/>
        <v>4038</v>
      </c>
      <c r="Q824" s="42">
        <f t="shared" si="140"/>
        <v>4190</v>
      </c>
      <c r="V824" s="42">
        <f t="shared" si="134"/>
        <v>0</v>
      </c>
      <c r="W824" s="42"/>
      <c r="X824" s="42"/>
      <c r="Y824" s="42"/>
      <c r="Z824" s="42"/>
      <c r="AA824" s="42">
        <f t="shared" si="135"/>
        <v>0</v>
      </c>
      <c r="AB824" s="42"/>
      <c r="AC824" s="42"/>
      <c r="AD824" s="42"/>
    </row>
    <row r="825" spans="1:30" x14ac:dyDescent="0.3">
      <c r="A825" s="58">
        <f t="shared" si="132"/>
        <v>0</v>
      </c>
      <c r="B825" s="58" t="str">
        <f t="shared" si="137"/>
        <v>non</v>
      </c>
      <c r="C825" s="58" t="str">
        <f t="shared" si="136"/>
        <v>non</v>
      </c>
      <c r="D825" s="84"/>
      <c r="E825" s="20"/>
      <c r="F825" s="20"/>
      <c r="G825" s="20"/>
      <c r="H825" s="20"/>
      <c r="I825" s="20"/>
      <c r="J825" s="20"/>
      <c r="K825" s="23"/>
      <c r="L825" s="23"/>
      <c r="M825" s="23"/>
      <c r="N825" s="42">
        <f t="shared" si="133"/>
        <v>0</v>
      </c>
      <c r="O825" s="42">
        <f t="shared" si="138"/>
        <v>3928</v>
      </c>
      <c r="P825" s="42">
        <f t="shared" si="139"/>
        <v>4038</v>
      </c>
      <c r="Q825" s="42">
        <f t="shared" si="140"/>
        <v>4190</v>
      </c>
      <c r="V825" s="42">
        <f t="shared" si="134"/>
        <v>0</v>
      </c>
      <c r="W825" s="42"/>
      <c r="X825" s="42"/>
      <c r="Y825" s="42"/>
      <c r="Z825" s="42"/>
      <c r="AA825" s="42">
        <f t="shared" si="135"/>
        <v>0</v>
      </c>
      <c r="AB825" s="42"/>
      <c r="AC825" s="42"/>
      <c r="AD825" s="42"/>
    </row>
    <row r="826" spans="1:30" x14ac:dyDescent="0.3">
      <c r="A826" s="58">
        <f t="shared" si="132"/>
        <v>0</v>
      </c>
      <c r="B826" s="58" t="str">
        <f t="shared" si="137"/>
        <v>non</v>
      </c>
      <c r="C826" s="58" t="str">
        <f t="shared" si="136"/>
        <v>non</v>
      </c>
      <c r="D826" s="84"/>
      <c r="E826" s="20"/>
      <c r="F826" s="20"/>
      <c r="G826" s="20"/>
      <c r="H826" s="20"/>
      <c r="I826" s="20"/>
      <c r="J826" s="20"/>
      <c r="K826" s="23"/>
      <c r="L826" s="23"/>
      <c r="M826" s="23"/>
      <c r="N826" s="42">
        <f t="shared" si="133"/>
        <v>0</v>
      </c>
      <c r="O826" s="42">
        <f t="shared" si="138"/>
        <v>3928</v>
      </c>
      <c r="P826" s="42">
        <f t="shared" si="139"/>
        <v>4038</v>
      </c>
      <c r="Q826" s="42">
        <f t="shared" si="140"/>
        <v>4190</v>
      </c>
      <c r="V826" s="42">
        <f t="shared" si="134"/>
        <v>0</v>
      </c>
      <c r="W826" s="42"/>
      <c r="X826" s="42"/>
      <c r="Y826" s="42"/>
      <c r="Z826" s="42"/>
      <c r="AA826" s="42">
        <f t="shared" si="135"/>
        <v>0</v>
      </c>
      <c r="AB826" s="42"/>
      <c r="AC826" s="42"/>
      <c r="AD826" s="42"/>
    </row>
    <row r="827" spans="1:30" x14ac:dyDescent="0.3">
      <c r="A827" s="58">
        <f t="shared" si="132"/>
        <v>0</v>
      </c>
      <c r="B827" s="58" t="str">
        <f t="shared" si="137"/>
        <v>non</v>
      </c>
      <c r="C827" s="58" t="str">
        <f t="shared" si="136"/>
        <v>non</v>
      </c>
      <c r="D827" s="84"/>
      <c r="E827" s="20"/>
      <c r="F827" s="20"/>
      <c r="G827" s="20"/>
      <c r="H827" s="20"/>
      <c r="I827" s="20"/>
      <c r="J827" s="20"/>
      <c r="K827" s="23"/>
      <c r="L827" s="23"/>
      <c r="M827" s="23"/>
      <c r="N827" s="42">
        <f t="shared" si="133"/>
        <v>0</v>
      </c>
      <c r="O827" s="42">
        <f t="shared" si="138"/>
        <v>3928</v>
      </c>
      <c r="P827" s="42">
        <f t="shared" si="139"/>
        <v>4038</v>
      </c>
      <c r="Q827" s="42">
        <f t="shared" si="140"/>
        <v>4190</v>
      </c>
      <c r="V827" s="42">
        <f t="shared" si="134"/>
        <v>0</v>
      </c>
      <c r="W827" s="42"/>
      <c r="X827" s="42"/>
      <c r="Y827" s="42"/>
      <c r="Z827" s="42"/>
      <c r="AA827" s="42">
        <f t="shared" si="135"/>
        <v>0</v>
      </c>
      <c r="AB827" s="42"/>
      <c r="AC827" s="42"/>
      <c r="AD827" s="42"/>
    </row>
    <row r="828" spans="1:30" x14ac:dyDescent="0.3">
      <c r="A828" s="58">
        <f t="shared" si="132"/>
        <v>0</v>
      </c>
      <c r="B828" s="58" t="str">
        <f t="shared" si="137"/>
        <v>non</v>
      </c>
      <c r="C828" s="58" t="str">
        <f t="shared" si="136"/>
        <v>non</v>
      </c>
      <c r="D828" s="84"/>
      <c r="E828" s="20"/>
      <c r="F828" s="20"/>
      <c r="G828" s="20"/>
      <c r="H828" s="20"/>
      <c r="I828" s="20"/>
      <c r="J828" s="20"/>
      <c r="K828" s="23"/>
      <c r="L828" s="23"/>
      <c r="M828" s="23"/>
      <c r="N828" s="42">
        <f t="shared" si="133"/>
        <v>0</v>
      </c>
      <c r="O828" s="42">
        <f t="shared" si="138"/>
        <v>3928</v>
      </c>
      <c r="P828" s="42">
        <f t="shared" si="139"/>
        <v>4038</v>
      </c>
      <c r="Q828" s="42">
        <f t="shared" si="140"/>
        <v>4190</v>
      </c>
      <c r="V828" s="42">
        <f t="shared" si="134"/>
        <v>0</v>
      </c>
      <c r="W828" s="42"/>
      <c r="X828" s="42"/>
      <c r="Y828" s="42"/>
      <c r="Z828" s="42"/>
      <c r="AA828" s="42">
        <f t="shared" si="135"/>
        <v>0</v>
      </c>
      <c r="AB828" s="42"/>
      <c r="AC828" s="42"/>
      <c r="AD828" s="42"/>
    </row>
    <row r="829" spans="1:30" x14ac:dyDescent="0.3">
      <c r="A829" s="58">
        <f t="shared" si="132"/>
        <v>0</v>
      </c>
      <c r="B829" s="58" t="str">
        <f t="shared" si="137"/>
        <v>non</v>
      </c>
      <c r="C829" s="58" t="str">
        <f t="shared" si="136"/>
        <v>non</v>
      </c>
      <c r="D829" s="84"/>
      <c r="E829" s="20"/>
      <c r="F829" s="20"/>
      <c r="G829" s="20"/>
      <c r="H829" s="20"/>
      <c r="I829" s="20"/>
      <c r="J829" s="20"/>
      <c r="K829" s="23"/>
      <c r="L829" s="23"/>
      <c r="M829" s="23"/>
      <c r="N829" s="42">
        <f t="shared" si="133"/>
        <v>0</v>
      </c>
      <c r="O829" s="42">
        <f t="shared" si="138"/>
        <v>3928</v>
      </c>
      <c r="P829" s="42">
        <f t="shared" si="139"/>
        <v>4038</v>
      </c>
      <c r="Q829" s="42">
        <f t="shared" si="140"/>
        <v>4190</v>
      </c>
      <c r="V829" s="42">
        <f t="shared" si="134"/>
        <v>0</v>
      </c>
      <c r="W829" s="42"/>
      <c r="X829" s="42"/>
      <c r="Y829" s="42"/>
      <c r="Z829" s="42"/>
      <c r="AA829" s="42">
        <f t="shared" si="135"/>
        <v>0</v>
      </c>
      <c r="AB829" s="42"/>
      <c r="AC829" s="42"/>
      <c r="AD829" s="42"/>
    </row>
    <row r="830" spans="1:30" x14ac:dyDescent="0.3">
      <c r="A830" s="58">
        <f t="shared" si="132"/>
        <v>0</v>
      </c>
      <c r="B830" s="58" t="str">
        <f t="shared" si="137"/>
        <v>non</v>
      </c>
      <c r="C830" s="58" t="str">
        <f t="shared" si="136"/>
        <v>non</v>
      </c>
      <c r="D830" s="84"/>
      <c r="E830" s="20"/>
      <c r="F830" s="20"/>
      <c r="G830" s="20"/>
      <c r="H830" s="20"/>
      <c r="I830" s="20"/>
      <c r="J830" s="20"/>
      <c r="K830" s="23"/>
      <c r="L830" s="23"/>
      <c r="M830" s="23"/>
      <c r="N830" s="42">
        <f t="shared" si="133"/>
        <v>0</v>
      </c>
      <c r="O830" s="42">
        <f t="shared" si="138"/>
        <v>3928</v>
      </c>
      <c r="P830" s="42">
        <f t="shared" si="139"/>
        <v>4038</v>
      </c>
      <c r="Q830" s="42">
        <f t="shared" si="140"/>
        <v>4190</v>
      </c>
      <c r="V830" s="42">
        <f t="shared" si="134"/>
        <v>0</v>
      </c>
      <c r="W830" s="42"/>
      <c r="X830" s="42"/>
      <c r="Y830" s="42"/>
      <c r="Z830" s="42"/>
      <c r="AA830" s="42">
        <f t="shared" si="135"/>
        <v>0</v>
      </c>
      <c r="AB830" s="42"/>
      <c r="AC830" s="42"/>
      <c r="AD830" s="42"/>
    </row>
    <row r="831" spans="1:30" x14ac:dyDescent="0.3">
      <c r="A831" s="58">
        <f t="shared" si="132"/>
        <v>0</v>
      </c>
      <c r="B831" s="58" t="str">
        <f t="shared" si="137"/>
        <v>non</v>
      </c>
      <c r="C831" s="58" t="str">
        <f t="shared" si="136"/>
        <v>non</v>
      </c>
      <c r="D831" s="84"/>
      <c r="E831" s="20"/>
      <c r="F831" s="20"/>
      <c r="G831" s="20"/>
      <c r="H831" s="20"/>
      <c r="I831" s="20"/>
      <c r="J831" s="20"/>
      <c r="K831" s="23"/>
      <c r="L831" s="23"/>
      <c r="M831" s="23"/>
      <c r="N831" s="42">
        <f t="shared" si="133"/>
        <v>0</v>
      </c>
      <c r="O831" s="42">
        <f t="shared" si="138"/>
        <v>3928</v>
      </c>
      <c r="P831" s="42">
        <f t="shared" si="139"/>
        <v>4038</v>
      </c>
      <c r="Q831" s="42">
        <f t="shared" si="140"/>
        <v>4190</v>
      </c>
      <c r="V831" s="42">
        <f t="shared" si="134"/>
        <v>0</v>
      </c>
      <c r="W831" s="42"/>
      <c r="X831" s="42"/>
      <c r="Y831" s="42"/>
      <c r="Z831" s="42"/>
      <c r="AA831" s="42">
        <f t="shared" si="135"/>
        <v>0</v>
      </c>
      <c r="AB831" s="42"/>
      <c r="AC831" s="42"/>
      <c r="AD831" s="42"/>
    </row>
    <row r="832" spans="1:30" x14ac:dyDescent="0.3">
      <c r="A832" s="58">
        <f t="shared" si="132"/>
        <v>0</v>
      </c>
      <c r="B832" s="58" t="str">
        <f t="shared" si="137"/>
        <v>non</v>
      </c>
      <c r="C832" s="58" t="str">
        <f t="shared" si="136"/>
        <v>non</v>
      </c>
      <c r="D832" s="84"/>
      <c r="E832" s="20"/>
      <c r="F832" s="20"/>
      <c r="G832" s="20"/>
      <c r="H832" s="20"/>
      <c r="I832" s="20"/>
      <c r="J832" s="20"/>
      <c r="K832" s="23"/>
      <c r="L832" s="23"/>
      <c r="M832" s="23"/>
      <c r="N832" s="42">
        <f t="shared" si="133"/>
        <v>0</v>
      </c>
      <c r="O832" s="42">
        <f t="shared" si="138"/>
        <v>3928</v>
      </c>
      <c r="P832" s="42">
        <f t="shared" si="139"/>
        <v>4038</v>
      </c>
      <c r="Q832" s="42">
        <f t="shared" si="140"/>
        <v>4190</v>
      </c>
      <c r="V832" s="42">
        <f t="shared" si="134"/>
        <v>0</v>
      </c>
      <c r="W832" s="42"/>
      <c r="X832" s="42"/>
      <c r="Y832" s="42"/>
      <c r="Z832" s="42"/>
      <c r="AA832" s="42">
        <f t="shared" si="135"/>
        <v>0</v>
      </c>
      <c r="AB832" s="42"/>
      <c r="AC832" s="42"/>
      <c r="AD832" s="42"/>
    </row>
    <row r="833" spans="1:30" x14ac:dyDescent="0.3">
      <c r="A833" s="58">
        <f t="shared" si="132"/>
        <v>0</v>
      </c>
      <c r="B833" s="58" t="str">
        <f t="shared" si="137"/>
        <v>non</v>
      </c>
      <c r="C833" s="58" t="str">
        <f t="shared" si="136"/>
        <v>non</v>
      </c>
      <c r="D833" s="84"/>
      <c r="E833" s="20"/>
      <c r="F833" s="20"/>
      <c r="G833" s="20"/>
      <c r="H833" s="20"/>
      <c r="I833" s="20"/>
      <c r="J833" s="20"/>
      <c r="K833" s="23"/>
      <c r="L833" s="23"/>
      <c r="M833" s="23"/>
      <c r="N833" s="42">
        <f t="shared" si="133"/>
        <v>0</v>
      </c>
      <c r="O833" s="42">
        <f t="shared" si="138"/>
        <v>3928</v>
      </c>
      <c r="P833" s="42">
        <f t="shared" si="139"/>
        <v>4038</v>
      </c>
      <c r="Q833" s="42">
        <f t="shared" si="140"/>
        <v>4190</v>
      </c>
      <c r="V833" s="42">
        <f t="shared" si="134"/>
        <v>0</v>
      </c>
      <c r="W833" s="42"/>
      <c r="X833" s="42"/>
      <c r="Y833" s="42"/>
      <c r="Z833" s="42"/>
      <c r="AA833" s="42">
        <f t="shared" si="135"/>
        <v>0</v>
      </c>
      <c r="AB833" s="42"/>
      <c r="AC833" s="42"/>
      <c r="AD833" s="42"/>
    </row>
    <row r="834" spans="1:30" x14ac:dyDescent="0.3">
      <c r="A834" s="58">
        <f t="shared" si="132"/>
        <v>0</v>
      </c>
      <c r="B834" s="58" t="str">
        <f t="shared" si="137"/>
        <v>non</v>
      </c>
      <c r="C834" s="58" t="str">
        <f t="shared" si="136"/>
        <v>non</v>
      </c>
      <c r="D834" s="84"/>
      <c r="E834" s="20"/>
      <c r="F834" s="20"/>
      <c r="G834" s="20"/>
      <c r="H834" s="20"/>
      <c r="I834" s="20"/>
      <c r="J834" s="20"/>
      <c r="K834" s="23"/>
      <c r="L834" s="23"/>
      <c r="M834" s="23"/>
      <c r="N834" s="42">
        <f t="shared" si="133"/>
        <v>0</v>
      </c>
      <c r="O834" s="42">
        <f t="shared" si="138"/>
        <v>3928</v>
      </c>
      <c r="P834" s="42">
        <f t="shared" si="139"/>
        <v>4038</v>
      </c>
      <c r="Q834" s="42">
        <f t="shared" si="140"/>
        <v>4190</v>
      </c>
      <c r="V834" s="42">
        <f t="shared" si="134"/>
        <v>0</v>
      </c>
      <c r="W834" s="42"/>
      <c r="X834" s="42"/>
      <c r="Y834" s="42"/>
      <c r="Z834" s="42"/>
      <c r="AA834" s="42">
        <f t="shared" si="135"/>
        <v>0</v>
      </c>
      <c r="AB834" s="42"/>
      <c r="AC834" s="42"/>
      <c r="AD834" s="42"/>
    </row>
    <row r="835" spans="1:30" x14ac:dyDescent="0.3">
      <c r="A835" s="58">
        <f t="shared" ref="A835:A898" si="141">F835*1000+G835</f>
        <v>0</v>
      </c>
      <c r="B835" s="58" t="str">
        <f t="shared" si="137"/>
        <v>non</v>
      </c>
      <c r="C835" s="58" t="str">
        <f t="shared" si="136"/>
        <v>non</v>
      </c>
      <c r="D835" s="84"/>
      <c r="E835" s="20"/>
      <c r="F835" s="20"/>
      <c r="G835" s="20"/>
      <c r="H835" s="20"/>
      <c r="I835" s="20"/>
      <c r="J835" s="20"/>
      <c r="K835" s="23"/>
      <c r="L835" s="23"/>
      <c r="M835" s="23"/>
      <c r="N835" s="42">
        <f t="shared" ref="N835:N898" si="142">IF($T$5=F835,G835," ")</f>
        <v>0</v>
      </c>
      <c r="O835" s="42">
        <f t="shared" si="138"/>
        <v>3928</v>
      </c>
      <c r="P835" s="42">
        <f t="shared" si="139"/>
        <v>4038</v>
      </c>
      <c r="Q835" s="42">
        <f t="shared" si="140"/>
        <v>4190</v>
      </c>
      <c r="V835" s="42">
        <f t="shared" ref="V835:V898" si="143">IF(G846=12,F835,0)</f>
        <v>0</v>
      </c>
      <c r="W835" s="42"/>
      <c r="X835" s="42"/>
      <c r="Y835" s="42"/>
      <c r="Z835" s="42"/>
      <c r="AA835" s="42">
        <f t="shared" ref="AA835:AA898" si="144">IF(AND(G835=1,G846&lt;&gt;12),F835,0)</f>
        <v>0</v>
      </c>
      <c r="AB835" s="42"/>
      <c r="AC835" s="42"/>
      <c r="AD835" s="42"/>
    </row>
    <row r="836" spans="1:30" x14ac:dyDescent="0.3">
      <c r="A836" s="58">
        <f t="shared" si="141"/>
        <v>0</v>
      </c>
      <c r="B836" s="58" t="str">
        <f t="shared" si="137"/>
        <v>non</v>
      </c>
      <c r="C836" s="58" t="str">
        <f t="shared" si="136"/>
        <v>non</v>
      </c>
      <c r="D836" s="84"/>
      <c r="E836" s="20"/>
      <c r="F836" s="20"/>
      <c r="G836" s="20"/>
      <c r="H836" s="20"/>
      <c r="I836" s="20"/>
      <c r="J836" s="20"/>
      <c r="K836" s="23"/>
      <c r="L836" s="23"/>
      <c r="M836" s="23"/>
      <c r="N836" s="42">
        <f t="shared" si="142"/>
        <v>0</v>
      </c>
      <c r="O836" s="42">
        <f t="shared" si="138"/>
        <v>3928</v>
      </c>
      <c r="P836" s="42">
        <f t="shared" si="139"/>
        <v>4038</v>
      </c>
      <c r="Q836" s="42">
        <f t="shared" si="140"/>
        <v>4190</v>
      </c>
      <c r="V836" s="42">
        <f t="shared" si="143"/>
        <v>0</v>
      </c>
      <c r="W836" s="42"/>
      <c r="X836" s="42"/>
      <c r="Y836" s="42"/>
      <c r="Z836" s="42"/>
      <c r="AA836" s="42">
        <f t="shared" si="144"/>
        <v>0</v>
      </c>
      <c r="AB836" s="42"/>
      <c r="AC836" s="42"/>
      <c r="AD836" s="42"/>
    </row>
    <row r="837" spans="1:30" x14ac:dyDescent="0.3">
      <c r="A837" s="58">
        <f t="shared" si="141"/>
        <v>0</v>
      </c>
      <c r="B837" s="58" t="str">
        <f t="shared" si="137"/>
        <v>non</v>
      </c>
      <c r="C837" s="58" t="str">
        <f t="shared" si="136"/>
        <v>non</v>
      </c>
      <c r="D837" s="84"/>
      <c r="E837" s="20"/>
      <c r="F837" s="20"/>
      <c r="G837" s="20"/>
      <c r="H837" s="20"/>
      <c r="I837" s="20"/>
      <c r="J837" s="20"/>
      <c r="K837" s="23"/>
      <c r="L837" s="23"/>
      <c r="M837" s="23"/>
      <c r="N837" s="42">
        <f t="shared" si="142"/>
        <v>0</v>
      </c>
      <c r="O837" s="42">
        <f t="shared" si="138"/>
        <v>3928</v>
      </c>
      <c r="P837" s="42">
        <f t="shared" si="139"/>
        <v>4038</v>
      </c>
      <c r="Q837" s="42">
        <f t="shared" si="140"/>
        <v>4190</v>
      </c>
      <c r="V837" s="42">
        <f t="shared" si="143"/>
        <v>0</v>
      </c>
      <c r="W837" s="42"/>
      <c r="X837" s="42"/>
      <c r="Y837" s="42"/>
      <c r="Z837" s="42"/>
      <c r="AA837" s="42">
        <f t="shared" si="144"/>
        <v>0</v>
      </c>
      <c r="AB837" s="42"/>
      <c r="AC837" s="42"/>
      <c r="AD837" s="42"/>
    </row>
    <row r="838" spans="1:30" x14ac:dyDescent="0.3">
      <c r="A838" s="58">
        <f t="shared" si="141"/>
        <v>0</v>
      </c>
      <c r="B838" s="58" t="str">
        <f t="shared" si="137"/>
        <v>non</v>
      </c>
      <c r="C838" s="58" t="str">
        <f t="shared" si="136"/>
        <v>non</v>
      </c>
      <c r="D838" s="84"/>
      <c r="E838" s="20"/>
      <c r="F838" s="20"/>
      <c r="G838" s="20"/>
      <c r="H838" s="20"/>
      <c r="I838" s="20"/>
      <c r="J838" s="20"/>
      <c r="K838" s="23"/>
      <c r="L838" s="23"/>
      <c r="M838" s="23"/>
      <c r="N838" s="42">
        <f t="shared" si="142"/>
        <v>0</v>
      </c>
      <c r="O838" s="42">
        <f t="shared" si="138"/>
        <v>3928</v>
      </c>
      <c r="P838" s="42">
        <f t="shared" si="139"/>
        <v>4038</v>
      </c>
      <c r="Q838" s="42">
        <f t="shared" si="140"/>
        <v>4190</v>
      </c>
      <c r="V838" s="42">
        <f t="shared" si="143"/>
        <v>0</v>
      </c>
      <c r="W838" s="42"/>
      <c r="X838" s="42"/>
      <c r="Y838" s="42"/>
      <c r="Z838" s="42"/>
      <c r="AA838" s="42">
        <f t="shared" si="144"/>
        <v>0</v>
      </c>
      <c r="AB838" s="42"/>
      <c r="AC838" s="42"/>
      <c r="AD838" s="42"/>
    </row>
    <row r="839" spans="1:30" x14ac:dyDescent="0.3">
      <c r="A839" s="58">
        <f t="shared" si="141"/>
        <v>0</v>
      </c>
      <c r="B839" s="58" t="str">
        <f t="shared" si="137"/>
        <v>non</v>
      </c>
      <c r="C839" s="58" t="str">
        <f t="shared" si="136"/>
        <v>non</v>
      </c>
      <c r="D839" s="84"/>
      <c r="E839" s="20"/>
      <c r="F839" s="20"/>
      <c r="G839" s="20"/>
      <c r="H839" s="20"/>
      <c r="I839" s="20"/>
      <c r="J839" s="20"/>
      <c r="K839" s="23"/>
      <c r="L839" s="23"/>
      <c r="M839" s="23"/>
      <c r="N839" s="42">
        <f t="shared" si="142"/>
        <v>0</v>
      </c>
      <c r="O839" s="42">
        <f t="shared" si="138"/>
        <v>3928</v>
      </c>
      <c r="P839" s="42">
        <f t="shared" si="139"/>
        <v>4038</v>
      </c>
      <c r="Q839" s="42">
        <f t="shared" si="140"/>
        <v>4190</v>
      </c>
      <c r="V839" s="42">
        <f t="shared" si="143"/>
        <v>0</v>
      </c>
      <c r="W839" s="42"/>
      <c r="X839" s="42"/>
      <c r="Y839" s="42"/>
      <c r="Z839" s="42"/>
      <c r="AA839" s="42">
        <f t="shared" si="144"/>
        <v>0</v>
      </c>
      <c r="AB839" s="42"/>
      <c r="AC839" s="42"/>
      <c r="AD839" s="42"/>
    </row>
    <row r="840" spans="1:30" x14ac:dyDescent="0.3">
      <c r="A840" s="58">
        <f t="shared" si="141"/>
        <v>0</v>
      </c>
      <c r="B840" s="58" t="str">
        <f t="shared" si="137"/>
        <v>non</v>
      </c>
      <c r="C840" s="58" t="str">
        <f t="shared" si="136"/>
        <v>non</v>
      </c>
      <c r="D840" s="84"/>
      <c r="E840" s="20"/>
      <c r="F840" s="20"/>
      <c r="G840" s="20"/>
      <c r="H840" s="20"/>
      <c r="I840" s="20"/>
      <c r="J840" s="20"/>
      <c r="K840" s="23"/>
      <c r="L840" s="23"/>
      <c r="M840" s="23"/>
      <c r="N840" s="42">
        <f t="shared" si="142"/>
        <v>0</v>
      </c>
      <c r="O840" s="42">
        <f t="shared" si="138"/>
        <v>3928</v>
      </c>
      <c r="P840" s="42">
        <f t="shared" si="139"/>
        <v>4038</v>
      </c>
      <c r="Q840" s="42">
        <f t="shared" si="140"/>
        <v>4190</v>
      </c>
      <c r="V840" s="42">
        <f t="shared" si="143"/>
        <v>0</v>
      </c>
      <c r="W840" s="42"/>
      <c r="X840" s="42"/>
      <c r="Y840" s="42"/>
      <c r="Z840" s="42"/>
      <c r="AA840" s="42">
        <f t="shared" si="144"/>
        <v>0</v>
      </c>
      <c r="AB840" s="42"/>
      <c r="AC840" s="42"/>
      <c r="AD840" s="42"/>
    </row>
    <row r="841" spans="1:30" x14ac:dyDescent="0.3">
      <c r="A841" s="58">
        <f t="shared" si="141"/>
        <v>0</v>
      </c>
      <c r="B841" s="58" t="str">
        <f t="shared" si="137"/>
        <v>non</v>
      </c>
      <c r="C841" s="58" t="str">
        <f t="shared" si="136"/>
        <v>non</v>
      </c>
      <c r="D841" s="84"/>
      <c r="E841" s="20"/>
      <c r="F841" s="20"/>
      <c r="G841" s="20"/>
      <c r="H841" s="20"/>
      <c r="I841" s="20"/>
      <c r="J841" s="20"/>
      <c r="K841" s="23"/>
      <c r="L841" s="23"/>
      <c r="M841" s="23"/>
      <c r="N841" s="42">
        <f t="shared" si="142"/>
        <v>0</v>
      </c>
      <c r="O841" s="42">
        <f t="shared" si="138"/>
        <v>3928</v>
      </c>
      <c r="P841" s="42">
        <f t="shared" si="139"/>
        <v>4038</v>
      </c>
      <c r="Q841" s="42">
        <f t="shared" si="140"/>
        <v>4190</v>
      </c>
      <c r="V841" s="42">
        <f t="shared" si="143"/>
        <v>0</v>
      </c>
      <c r="W841" s="42"/>
      <c r="X841" s="42"/>
      <c r="Y841" s="42"/>
      <c r="Z841" s="42"/>
      <c r="AA841" s="42">
        <f t="shared" si="144"/>
        <v>0</v>
      </c>
      <c r="AB841" s="42"/>
      <c r="AC841" s="42"/>
      <c r="AD841" s="42"/>
    </row>
    <row r="842" spans="1:30" x14ac:dyDescent="0.3">
      <c r="A842" s="58">
        <f t="shared" si="141"/>
        <v>0</v>
      </c>
      <c r="B842" s="58" t="str">
        <f t="shared" si="137"/>
        <v>non</v>
      </c>
      <c r="C842" s="58" t="str">
        <f t="shared" si="136"/>
        <v>non</v>
      </c>
      <c r="D842" s="84"/>
      <c r="E842" s="20"/>
      <c r="F842" s="20"/>
      <c r="G842" s="20"/>
      <c r="H842" s="20"/>
      <c r="I842" s="20"/>
      <c r="J842" s="20"/>
      <c r="K842" s="23"/>
      <c r="L842" s="23"/>
      <c r="M842" s="23"/>
      <c r="N842" s="42">
        <f t="shared" si="142"/>
        <v>0</v>
      </c>
      <c r="O842" s="42">
        <f t="shared" si="138"/>
        <v>3928</v>
      </c>
      <c r="P842" s="42">
        <f t="shared" si="139"/>
        <v>4038</v>
      </c>
      <c r="Q842" s="42">
        <f t="shared" si="140"/>
        <v>4190</v>
      </c>
      <c r="V842" s="42">
        <f t="shared" si="143"/>
        <v>0</v>
      </c>
      <c r="W842" s="42"/>
      <c r="X842" s="42"/>
      <c r="Y842" s="42"/>
      <c r="Z842" s="42"/>
      <c r="AA842" s="42">
        <f t="shared" si="144"/>
        <v>0</v>
      </c>
      <c r="AB842" s="42"/>
      <c r="AC842" s="42"/>
      <c r="AD842" s="42"/>
    </row>
    <row r="843" spans="1:30" x14ac:dyDescent="0.3">
      <c r="A843" s="58">
        <f t="shared" si="141"/>
        <v>0</v>
      </c>
      <c r="B843" s="58" t="str">
        <f t="shared" si="137"/>
        <v>non</v>
      </c>
      <c r="C843" s="58" t="str">
        <f t="shared" si="136"/>
        <v>non</v>
      </c>
      <c r="D843" s="84"/>
      <c r="E843" s="20"/>
      <c r="F843" s="20"/>
      <c r="G843" s="20"/>
      <c r="H843" s="20"/>
      <c r="I843" s="20"/>
      <c r="J843" s="20"/>
      <c r="K843" s="23"/>
      <c r="L843" s="23"/>
      <c r="M843" s="23"/>
      <c r="N843" s="42">
        <f t="shared" si="142"/>
        <v>0</v>
      </c>
      <c r="O843" s="42">
        <f t="shared" si="138"/>
        <v>3928</v>
      </c>
      <c r="P843" s="42">
        <f t="shared" si="139"/>
        <v>4038</v>
      </c>
      <c r="Q843" s="42">
        <f t="shared" si="140"/>
        <v>4190</v>
      </c>
      <c r="V843" s="42">
        <f t="shared" si="143"/>
        <v>0</v>
      </c>
      <c r="W843" s="42"/>
      <c r="X843" s="42"/>
      <c r="Y843" s="42"/>
      <c r="Z843" s="42"/>
      <c r="AA843" s="42">
        <f t="shared" si="144"/>
        <v>0</v>
      </c>
      <c r="AB843" s="42"/>
      <c r="AC843" s="42"/>
      <c r="AD843" s="42"/>
    </row>
    <row r="844" spans="1:30" x14ac:dyDescent="0.3">
      <c r="A844" s="58">
        <f t="shared" si="141"/>
        <v>0</v>
      </c>
      <c r="B844" s="58" t="str">
        <f t="shared" si="137"/>
        <v>non</v>
      </c>
      <c r="C844" s="58" t="str">
        <f t="shared" si="136"/>
        <v>non</v>
      </c>
      <c r="D844" s="84"/>
      <c r="E844" s="20"/>
      <c r="F844" s="20"/>
      <c r="G844" s="20"/>
      <c r="H844" s="20"/>
      <c r="I844" s="20"/>
      <c r="J844" s="20"/>
      <c r="K844" s="23"/>
      <c r="L844" s="23"/>
      <c r="M844" s="23"/>
      <c r="N844" s="42">
        <f t="shared" si="142"/>
        <v>0</v>
      </c>
      <c r="O844" s="42">
        <f t="shared" si="138"/>
        <v>3928</v>
      </c>
      <c r="P844" s="42">
        <f t="shared" si="139"/>
        <v>4038</v>
      </c>
      <c r="Q844" s="42">
        <f t="shared" si="140"/>
        <v>4190</v>
      </c>
      <c r="V844" s="42">
        <f t="shared" si="143"/>
        <v>0</v>
      </c>
      <c r="W844" s="42"/>
      <c r="X844" s="42"/>
      <c r="Y844" s="42"/>
      <c r="Z844" s="42"/>
      <c r="AA844" s="42">
        <f t="shared" si="144"/>
        <v>0</v>
      </c>
      <c r="AB844" s="42"/>
      <c r="AC844" s="42"/>
      <c r="AD844" s="42"/>
    </row>
    <row r="845" spans="1:30" x14ac:dyDescent="0.3">
      <c r="A845" s="58">
        <f t="shared" si="141"/>
        <v>0</v>
      </c>
      <c r="B845" s="58" t="str">
        <f t="shared" si="137"/>
        <v>non</v>
      </c>
      <c r="C845" s="58" t="str">
        <f t="shared" si="136"/>
        <v>non</v>
      </c>
      <c r="D845" s="84"/>
      <c r="E845" s="20"/>
      <c r="F845" s="20"/>
      <c r="G845" s="20"/>
      <c r="H845" s="20"/>
      <c r="I845" s="20"/>
      <c r="J845" s="20"/>
      <c r="K845" s="23"/>
      <c r="L845" s="23"/>
      <c r="M845" s="23"/>
      <c r="N845" s="42">
        <f t="shared" si="142"/>
        <v>0</v>
      </c>
      <c r="O845" s="42">
        <f t="shared" si="138"/>
        <v>3928</v>
      </c>
      <c r="P845" s="42">
        <f t="shared" si="139"/>
        <v>4038</v>
      </c>
      <c r="Q845" s="42">
        <f t="shared" si="140"/>
        <v>4190</v>
      </c>
      <c r="V845" s="42">
        <f t="shared" si="143"/>
        <v>0</v>
      </c>
      <c r="W845" s="42"/>
      <c r="X845" s="42"/>
      <c r="Y845" s="42"/>
      <c r="Z845" s="42"/>
      <c r="AA845" s="42">
        <f t="shared" si="144"/>
        <v>0</v>
      </c>
      <c r="AB845" s="42"/>
      <c r="AC845" s="42"/>
      <c r="AD845" s="42"/>
    </row>
    <row r="846" spans="1:30" x14ac:dyDescent="0.3">
      <c r="A846" s="58">
        <f t="shared" si="141"/>
        <v>0</v>
      </c>
      <c r="B846" s="58" t="str">
        <f t="shared" si="137"/>
        <v>non</v>
      </c>
      <c r="C846" s="58" t="str">
        <f t="shared" si="136"/>
        <v>non</v>
      </c>
      <c r="D846" s="84"/>
      <c r="E846" s="20"/>
      <c r="F846" s="20"/>
      <c r="G846" s="20"/>
      <c r="H846" s="20"/>
      <c r="I846" s="20"/>
      <c r="J846" s="20"/>
      <c r="K846" s="23"/>
      <c r="L846" s="23"/>
      <c r="M846" s="23"/>
      <c r="N846" s="42">
        <f t="shared" si="142"/>
        <v>0</v>
      </c>
      <c r="O846" s="42">
        <f t="shared" si="138"/>
        <v>3928</v>
      </c>
      <c r="P846" s="42">
        <f t="shared" si="139"/>
        <v>4038</v>
      </c>
      <c r="Q846" s="42">
        <f t="shared" si="140"/>
        <v>4190</v>
      </c>
      <c r="V846" s="42">
        <f t="shared" si="143"/>
        <v>0</v>
      </c>
      <c r="W846" s="42"/>
      <c r="X846" s="42"/>
      <c r="Y846" s="42"/>
      <c r="Z846" s="42"/>
      <c r="AA846" s="42">
        <f t="shared" si="144"/>
        <v>0</v>
      </c>
      <c r="AB846" s="42"/>
      <c r="AC846" s="42"/>
      <c r="AD846" s="42"/>
    </row>
    <row r="847" spans="1:30" x14ac:dyDescent="0.3">
      <c r="A847" s="58">
        <f t="shared" si="141"/>
        <v>0</v>
      </c>
      <c r="B847" s="58" t="str">
        <f t="shared" si="137"/>
        <v>non</v>
      </c>
      <c r="C847" s="58" t="str">
        <f t="shared" si="136"/>
        <v>non</v>
      </c>
      <c r="D847" s="84"/>
      <c r="E847" s="20"/>
      <c r="F847" s="20"/>
      <c r="G847" s="20"/>
      <c r="H847" s="20"/>
      <c r="I847" s="20"/>
      <c r="J847" s="20"/>
      <c r="K847" s="23"/>
      <c r="L847" s="23"/>
      <c r="M847" s="23"/>
      <c r="N847" s="42">
        <f t="shared" si="142"/>
        <v>0</v>
      </c>
      <c r="O847" s="42">
        <f t="shared" si="138"/>
        <v>3928</v>
      </c>
      <c r="P847" s="42">
        <f t="shared" si="139"/>
        <v>4038</v>
      </c>
      <c r="Q847" s="42">
        <f t="shared" si="140"/>
        <v>4190</v>
      </c>
      <c r="V847" s="42">
        <f t="shared" si="143"/>
        <v>0</v>
      </c>
      <c r="W847" s="42"/>
      <c r="X847" s="42"/>
      <c r="Y847" s="42"/>
      <c r="Z847" s="42"/>
      <c r="AA847" s="42">
        <f t="shared" si="144"/>
        <v>0</v>
      </c>
      <c r="AB847" s="42"/>
      <c r="AC847" s="42"/>
      <c r="AD847" s="42"/>
    </row>
    <row r="848" spans="1:30" x14ac:dyDescent="0.3">
      <c r="A848" s="58">
        <f t="shared" si="141"/>
        <v>0</v>
      </c>
      <c r="B848" s="58" t="str">
        <f t="shared" si="137"/>
        <v>non</v>
      </c>
      <c r="C848" s="58" t="str">
        <f t="shared" si="136"/>
        <v>non</v>
      </c>
      <c r="D848" s="84"/>
      <c r="E848" s="20"/>
      <c r="F848" s="20"/>
      <c r="G848" s="20"/>
      <c r="H848" s="20"/>
      <c r="I848" s="20"/>
      <c r="J848" s="20"/>
      <c r="K848" s="23"/>
      <c r="L848" s="23"/>
      <c r="M848" s="23"/>
      <c r="N848" s="42">
        <f t="shared" si="142"/>
        <v>0</v>
      </c>
      <c r="O848" s="42">
        <f t="shared" si="138"/>
        <v>3928</v>
      </c>
      <c r="P848" s="42">
        <f t="shared" si="139"/>
        <v>4038</v>
      </c>
      <c r="Q848" s="42">
        <f t="shared" si="140"/>
        <v>4190</v>
      </c>
      <c r="V848" s="42">
        <f t="shared" si="143"/>
        <v>0</v>
      </c>
      <c r="W848" s="42"/>
      <c r="X848" s="42"/>
      <c r="Y848" s="42"/>
      <c r="Z848" s="42"/>
      <c r="AA848" s="42">
        <f t="shared" si="144"/>
        <v>0</v>
      </c>
      <c r="AB848" s="42"/>
      <c r="AC848" s="42"/>
      <c r="AD848" s="42"/>
    </row>
    <row r="849" spans="1:30" x14ac:dyDescent="0.3">
      <c r="A849" s="58">
        <f t="shared" si="141"/>
        <v>0</v>
      </c>
      <c r="B849" s="58" t="str">
        <f t="shared" si="137"/>
        <v>non</v>
      </c>
      <c r="C849" s="58" t="str">
        <f t="shared" si="136"/>
        <v>non</v>
      </c>
      <c r="D849" s="84"/>
      <c r="E849" s="20"/>
      <c r="F849" s="20"/>
      <c r="G849" s="20"/>
      <c r="H849" s="20"/>
      <c r="I849" s="20"/>
      <c r="J849" s="20"/>
      <c r="K849" s="23"/>
      <c r="L849" s="23"/>
      <c r="M849" s="23"/>
      <c r="N849" s="42">
        <f t="shared" si="142"/>
        <v>0</v>
      </c>
      <c r="O849" s="42">
        <f t="shared" si="138"/>
        <v>3928</v>
      </c>
      <c r="P849" s="42">
        <f t="shared" si="139"/>
        <v>4038</v>
      </c>
      <c r="Q849" s="42">
        <f t="shared" si="140"/>
        <v>4190</v>
      </c>
      <c r="V849" s="42">
        <f t="shared" si="143"/>
        <v>0</v>
      </c>
      <c r="W849" s="42"/>
      <c r="X849" s="42"/>
      <c r="Y849" s="42"/>
      <c r="Z849" s="42"/>
      <c r="AA849" s="42">
        <f t="shared" si="144"/>
        <v>0</v>
      </c>
      <c r="AB849" s="42"/>
      <c r="AC849" s="42"/>
      <c r="AD849" s="42"/>
    </row>
    <row r="850" spans="1:30" x14ac:dyDescent="0.3">
      <c r="A850" s="58">
        <f t="shared" si="141"/>
        <v>0</v>
      </c>
      <c r="B850" s="58" t="str">
        <f t="shared" si="137"/>
        <v>non</v>
      </c>
      <c r="C850" s="58" t="str">
        <f t="shared" si="136"/>
        <v>non</v>
      </c>
      <c r="D850" s="84"/>
      <c r="E850" s="20"/>
      <c r="F850" s="20"/>
      <c r="G850" s="20"/>
      <c r="H850" s="20"/>
      <c r="I850" s="20"/>
      <c r="J850" s="20"/>
      <c r="K850" s="23"/>
      <c r="L850" s="23"/>
      <c r="M850" s="23"/>
      <c r="N850" s="42">
        <f t="shared" si="142"/>
        <v>0</v>
      </c>
      <c r="O850" s="42">
        <f t="shared" si="138"/>
        <v>3928</v>
      </c>
      <c r="P850" s="42">
        <f t="shared" si="139"/>
        <v>4038</v>
      </c>
      <c r="Q850" s="42">
        <f t="shared" si="140"/>
        <v>4190</v>
      </c>
      <c r="V850" s="42">
        <f t="shared" si="143"/>
        <v>0</v>
      </c>
      <c r="W850" s="42"/>
      <c r="X850" s="42"/>
      <c r="Y850" s="42"/>
      <c r="Z850" s="42"/>
      <c r="AA850" s="42">
        <f t="shared" si="144"/>
        <v>0</v>
      </c>
      <c r="AB850" s="42"/>
      <c r="AC850" s="42"/>
      <c r="AD850" s="42"/>
    </row>
    <row r="851" spans="1:30" x14ac:dyDescent="0.3">
      <c r="A851" s="58">
        <f t="shared" si="141"/>
        <v>0</v>
      </c>
      <c r="B851" s="58" t="str">
        <f t="shared" si="137"/>
        <v>non</v>
      </c>
      <c r="C851" s="58" t="str">
        <f t="shared" si="136"/>
        <v>non</v>
      </c>
      <c r="D851" s="84"/>
      <c r="E851" s="20"/>
      <c r="F851" s="20"/>
      <c r="G851" s="20"/>
      <c r="H851" s="20"/>
      <c r="I851" s="20"/>
      <c r="J851" s="20"/>
      <c r="K851" s="23"/>
      <c r="L851" s="23"/>
      <c r="M851" s="23"/>
      <c r="N851" s="42">
        <f t="shared" si="142"/>
        <v>0</v>
      </c>
      <c r="O851" s="42">
        <f t="shared" si="138"/>
        <v>3928</v>
      </c>
      <c r="P851" s="42">
        <f t="shared" si="139"/>
        <v>4038</v>
      </c>
      <c r="Q851" s="42">
        <f t="shared" si="140"/>
        <v>4190</v>
      </c>
      <c r="V851" s="42">
        <f t="shared" si="143"/>
        <v>0</v>
      </c>
      <c r="W851" s="42"/>
      <c r="X851" s="42"/>
      <c r="Y851" s="42"/>
      <c r="Z851" s="42"/>
      <c r="AA851" s="42">
        <f t="shared" si="144"/>
        <v>0</v>
      </c>
      <c r="AB851" s="42"/>
      <c r="AC851" s="42"/>
      <c r="AD851" s="42"/>
    </row>
    <row r="852" spans="1:30" x14ac:dyDescent="0.3">
      <c r="A852" s="58">
        <f t="shared" si="141"/>
        <v>0</v>
      </c>
      <c r="B852" s="58" t="str">
        <f t="shared" si="137"/>
        <v>non</v>
      </c>
      <c r="C852" s="58" t="str">
        <f t="shared" si="136"/>
        <v>non</v>
      </c>
      <c r="D852" s="84"/>
      <c r="E852" s="20"/>
      <c r="F852" s="20"/>
      <c r="G852" s="20"/>
      <c r="H852" s="20"/>
      <c r="I852" s="20"/>
      <c r="J852" s="20"/>
      <c r="K852" s="23"/>
      <c r="L852" s="23"/>
      <c r="M852" s="23"/>
      <c r="N852" s="42">
        <f t="shared" si="142"/>
        <v>0</v>
      </c>
      <c r="O852" s="42">
        <f t="shared" si="138"/>
        <v>3928</v>
      </c>
      <c r="P852" s="42">
        <f t="shared" si="139"/>
        <v>4038</v>
      </c>
      <c r="Q852" s="42">
        <f t="shared" si="140"/>
        <v>4190</v>
      </c>
      <c r="V852" s="42">
        <f t="shared" si="143"/>
        <v>0</v>
      </c>
      <c r="W852" s="42"/>
      <c r="X852" s="42"/>
      <c r="Y852" s="42"/>
      <c r="Z852" s="42"/>
      <c r="AA852" s="42">
        <f t="shared" si="144"/>
        <v>0</v>
      </c>
      <c r="AB852" s="42"/>
      <c r="AC852" s="42"/>
      <c r="AD852" s="42"/>
    </row>
    <row r="853" spans="1:30" x14ac:dyDescent="0.3">
      <c r="A853" s="58">
        <f t="shared" si="141"/>
        <v>0</v>
      </c>
      <c r="B853" s="58" t="str">
        <f t="shared" si="137"/>
        <v>non</v>
      </c>
      <c r="C853" s="58" t="str">
        <f t="shared" si="136"/>
        <v>non</v>
      </c>
      <c r="D853" s="84"/>
      <c r="E853" s="20"/>
      <c r="F853" s="20"/>
      <c r="G853" s="20"/>
      <c r="H853" s="20"/>
      <c r="I853" s="20"/>
      <c r="J853" s="20"/>
      <c r="K853" s="23"/>
      <c r="L853" s="23"/>
      <c r="M853" s="23"/>
      <c r="N853" s="42">
        <f t="shared" si="142"/>
        <v>0</v>
      </c>
      <c r="O853" s="42">
        <f t="shared" si="138"/>
        <v>3928</v>
      </c>
      <c r="P853" s="42">
        <f t="shared" si="139"/>
        <v>4038</v>
      </c>
      <c r="Q853" s="42">
        <f t="shared" si="140"/>
        <v>4190</v>
      </c>
      <c r="V853" s="42">
        <f t="shared" si="143"/>
        <v>0</v>
      </c>
      <c r="W853" s="42"/>
      <c r="X853" s="42"/>
      <c r="Y853" s="42"/>
      <c r="Z853" s="42"/>
      <c r="AA853" s="42">
        <f t="shared" si="144"/>
        <v>0</v>
      </c>
      <c r="AB853" s="42"/>
      <c r="AC853" s="42"/>
      <c r="AD853" s="42"/>
    </row>
    <row r="854" spans="1:30" x14ac:dyDescent="0.3">
      <c r="A854" s="58">
        <f t="shared" si="141"/>
        <v>0</v>
      </c>
      <c r="B854" s="58" t="str">
        <f t="shared" si="137"/>
        <v>non</v>
      </c>
      <c r="C854" s="58" t="str">
        <f t="shared" si="136"/>
        <v>non</v>
      </c>
      <c r="D854" s="84"/>
      <c r="E854" s="20"/>
      <c r="F854" s="20"/>
      <c r="G854" s="20"/>
      <c r="H854" s="20"/>
      <c r="I854" s="20"/>
      <c r="J854" s="20"/>
      <c r="K854" s="23"/>
      <c r="L854" s="23"/>
      <c r="M854" s="23"/>
      <c r="N854" s="42">
        <f t="shared" si="142"/>
        <v>0</v>
      </c>
      <c r="O854" s="42">
        <f t="shared" si="138"/>
        <v>3928</v>
      </c>
      <c r="P854" s="42">
        <f t="shared" si="139"/>
        <v>4038</v>
      </c>
      <c r="Q854" s="42">
        <f t="shared" si="140"/>
        <v>4190</v>
      </c>
      <c r="V854" s="42">
        <f t="shared" si="143"/>
        <v>0</v>
      </c>
      <c r="W854" s="42"/>
      <c r="X854" s="42"/>
      <c r="Y854" s="42"/>
      <c r="Z854" s="42"/>
      <c r="AA854" s="42">
        <f t="shared" si="144"/>
        <v>0</v>
      </c>
      <c r="AB854" s="42"/>
      <c r="AC854" s="42"/>
      <c r="AD854" s="42"/>
    </row>
    <row r="855" spans="1:30" x14ac:dyDescent="0.3">
      <c r="A855" s="58">
        <f t="shared" si="141"/>
        <v>0</v>
      </c>
      <c r="B855" s="58" t="str">
        <f t="shared" si="137"/>
        <v>non</v>
      </c>
      <c r="C855" s="58" t="str">
        <f t="shared" si="136"/>
        <v>non</v>
      </c>
      <c r="D855" s="84"/>
      <c r="E855" s="20"/>
      <c r="F855" s="20"/>
      <c r="G855" s="20"/>
      <c r="H855" s="20"/>
      <c r="I855" s="20"/>
      <c r="J855" s="20"/>
      <c r="K855" s="23"/>
      <c r="L855" s="23"/>
      <c r="M855" s="23"/>
      <c r="N855" s="42">
        <f t="shared" si="142"/>
        <v>0</v>
      </c>
      <c r="O855" s="42">
        <f t="shared" si="138"/>
        <v>3928</v>
      </c>
      <c r="P855" s="42">
        <f t="shared" si="139"/>
        <v>4038</v>
      </c>
      <c r="Q855" s="42">
        <f t="shared" si="140"/>
        <v>4190</v>
      </c>
      <c r="V855" s="42">
        <f t="shared" si="143"/>
        <v>0</v>
      </c>
      <c r="W855" s="42"/>
      <c r="X855" s="42"/>
      <c r="Y855" s="42"/>
      <c r="Z855" s="42"/>
      <c r="AA855" s="42">
        <f t="shared" si="144"/>
        <v>0</v>
      </c>
      <c r="AB855" s="42"/>
      <c r="AC855" s="42"/>
      <c r="AD855" s="42"/>
    </row>
    <row r="856" spans="1:30" x14ac:dyDescent="0.3">
      <c r="A856" s="58">
        <f t="shared" si="141"/>
        <v>0</v>
      </c>
      <c r="B856" s="58" t="str">
        <f t="shared" ref="B856:B918" si="145">IF(H856=H853,"non","oui")</f>
        <v>non</v>
      </c>
      <c r="C856" s="58" t="str">
        <f t="shared" si="136"/>
        <v>non</v>
      </c>
      <c r="D856" s="84"/>
      <c r="E856" s="20"/>
      <c r="F856" s="20"/>
      <c r="G856" s="20"/>
      <c r="H856" s="20"/>
      <c r="I856" s="20"/>
      <c r="J856" s="20"/>
      <c r="K856" s="23"/>
      <c r="L856" s="23"/>
      <c r="M856" s="23"/>
      <c r="N856" s="42">
        <f t="shared" si="142"/>
        <v>0</v>
      </c>
      <c r="O856" s="42">
        <f t="shared" si="138"/>
        <v>3928</v>
      </c>
      <c r="P856" s="42">
        <f t="shared" si="139"/>
        <v>4038</v>
      </c>
      <c r="Q856" s="42">
        <f t="shared" si="140"/>
        <v>4190</v>
      </c>
      <c r="V856" s="42">
        <f t="shared" si="143"/>
        <v>0</v>
      </c>
      <c r="W856" s="42"/>
      <c r="X856" s="42"/>
      <c r="Y856" s="42"/>
      <c r="Z856" s="42"/>
      <c r="AA856" s="42">
        <f t="shared" si="144"/>
        <v>0</v>
      </c>
      <c r="AB856" s="42"/>
      <c r="AC856" s="42"/>
      <c r="AD856" s="42"/>
    </row>
    <row r="857" spans="1:30" x14ac:dyDescent="0.3">
      <c r="A857" s="58">
        <f t="shared" si="141"/>
        <v>0</v>
      </c>
      <c r="B857" s="58" t="str">
        <f t="shared" si="145"/>
        <v>non</v>
      </c>
      <c r="C857" s="58" t="str">
        <f t="shared" si="136"/>
        <v>non</v>
      </c>
      <c r="D857" s="84"/>
      <c r="E857" s="20"/>
      <c r="F857" s="20"/>
      <c r="G857" s="20"/>
      <c r="H857" s="20"/>
      <c r="I857" s="20"/>
      <c r="J857" s="20"/>
      <c r="K857" s="23"/>
      <c r="L857" s="23"/>
      <c r="M857" s="23"/>
      <c r="N857" s="42">
        <f t="shared" si="142"/>
        <v>0</v>
      </c>
      <c r="O857" s="42">
        <f t="shared" si="138"/>
        <v>3928</v>
      </c>
      <c r="P857" s="42">
        <f t="shared" si="139"/>
        <v>4038</v>
      </c>
      <c r="Q857" s="42">
        <f t="shared" si="140"/>
        <v>4190</v>
      </c>
      <c r="V857" s="42">
        <f t="shared" si="143"/>
        <v>0</v>
      </c>
      <c r="W857" s="42"/>
      <c r="X857" s="42"/>
      <c r="Y857" s="42"/>
      <c r="Z857" s="42"/>
      <c r="AA857" s="42">
        <f t="shared" si="144"/>
        <v>0</v>
      </c>
      <c r="AB857" s="42"/>
      <c r="AC857" s="42"/>
      <c r="AD857" s="42"/>
    </row>
    <row r="858" spans="1:30" x14ac:dyDescent="0.3">
      <c r="A858" s="58">
        <f t="shared" si="141"/>
        <v>0</v>
      </c>
      <c r="B858" s="58" t="str">
        <f t="shared" si="145"/>
        <v>non</v>
      </c>
      <c r="C858" s="58" t="str">
        <f t="shared" si="136"/>
        <v>non</v>
      </c>
      <c r="D858" s="84"/>
      <c r="E858" s="20"/>
      <c r="F858" s="20"/>
      <c r="G858" s="20"/>
      <c r="H858" s="20"/>
      <c r="I858" s="20"/>
      <c r="J858" s="20"/>
      <c r="K858" s="23"/>
      <c r="L858" s="23"/>
      <c r="M858" s="23"/>
      <c r="N858" s="42">
        <f t="shared" si="142"/>
        <v>0</v>
      </c>
      <c r="O858" s="42">
        <f t="shared" si="138"/>
        <v>3928</v>
      </c>
      <c r="P858" s="42">
        <f t="shared" si="139"/>
        <v>4038</v>
      </c>
      <c r="Q858" s="42">
        <f t="shared" si="140"/>
        <v>4190</v>
      </c>
      <c r="V858" s="42">
        <f t="shared" si="143"/>
        <v>0</v>
      </c>
      <c r="W858" s="42"/>
      <c r="X858" s="42"/>
      <c r="Y858" s="42"/>
      <c r="Z858" s="42"/>
      <c r="AA858" s="42">
        <f t="shared" si="144"/>
        <v>0</v>
      </c>
      <c r="AB858" s="42"/>
      <c r="AC858" s="42"/>
      <c r="AD858" s="42"/>
    </row>
    <row r="859" spans="1:30" x14ac:dyDescent="0.3">
      <c r="A859" s="58">
        <f t="shared" si="141"/>
        <v>0</v>
      </c>
      <c r="B859" s="58" t="str">
        <f t="shared" si="145"/>
        <v>non</v>
      </c>
      <c r="C859" s="58" t="str">
        <f t="shared" si="136"/>
        <v>non</v>
      </c>
      <c r="D859" s="84"/>
      <c r="E859" s="20"/>
      <c r="F859" s="20"/>
      <c r="G859" s="20"/>
      <c r="H859" s="20"/>
      <c r="I859" s="20"/>
      <c r="J859" s="20"/>
      <c r="K859" s="23"/>
      <c r="L859" s="23"/>
      <c r="M859" s="23"/>
      <c r="N859" s="42">
        <f t="shared" si="142"/>
        <v>0</v>
      </c>
      <c r="O859" s="42">
        <f t="shared" si="138"/>
        <v>3928</v>
      </c>
      <c r="P859" s="42">
        <f t="shared" si="139"/>
        <v>4038</v>
      </c>
      <c r="Q859" s="42">
        <f t="shared" si="140"/>
        <v>4190</v>
      </c>
      <c r="V859" s="42">
        <f t="shared" si="143"/>
        <v>0</v>
      </c>
      <c r="W859" s="42"/>
      <c r="X859" s="42"/>
      <c r="Y859" s="42"/>
      <c r="Z859" s="42"/>
      <c r="AA859" s="42">
        <f t="shared" si="144"/>
        <v>0</v>
      </c>
      <c r="AB859" s="42"/>
      <c r="AC859" s="42"/>
      <c r="AD859" s="42"/>
    </row>
    <row r="860" spans="1:30" x14ac:dyDescent="0.3">
      <c r="A860" s="58">
        <f t="shared" si="141"/>
        <v>0</v>
      </c>
      <c r="B860" s="58" t="str">
        <f t="shared" si="145"/>
        <v>non</v>
      </c>
      <c r="C860" s="58" t="str">
        <f t="shared" si="136"/>
        <v>non</v>
      </c>
      <c r="D860" s="84"/>
      <c r="E860" s="20"/>
      <c r="F860" s="20"/>
      <c r="G860" s="20"/>
      <c r="H860" s="20"/>
      <c r="I860" s="20"/>
      <c r="J860" s="20"/>
      <c r="K860" s="23"/>
      <c r="L860" s="23"/>
      <c r="M860" s="23"/>
      <c r="N860" s="42">
        <f t="shared" si="142"/>
        <v>0</v>
      </c>
      <c r="O860" s="42">
        <f t="shared" si="138"/>
        <v>3928</v>
      </c>
      <c r="P860" s="42">
        <f t="shared" si="139"/>
        <v>4038</v>
      </c>
      <c r="Q860" s="42">
        <f t="shared" si="140"/>
        <v>4190</v>
      </c>
      <c r="V860" s="42">
        <f t="shared" si="143"/>
        <v>0</v>
      </c>
      <c r="W860" s="42"/>
      <c r="X860" s="42"/>
      <c r="Y860" s="42"/>
      <c r="Z860" s="42"/>
      <c r="AA860" s="42">
        <f t="shared" si="144"/>
        <v>0</v>
      </c>
      <c r="AB860" s="42"/>
      <c r="AC860" s="42"/>
      <c r="AD860" s="42"/>
    </row>
    <row r="861" spans="1:30" x14ac:dyDescent="0.3">
      <c r="A861" s="58">
        <f t="shared" si="141"/>
        <v>0</v>
      </c>
      <c r="B861" s="58" t="str">
        <f t="shared" si="145"/>
        <v>non</v>
      </c>
      <c r="C861" s="58" t="str">
        <f t="shared" si="136"/>
        <v>non</v>
      </c>
      <c r="D861" s="84"/>
      <c r="E861" s="20"/>
      <c r="F861" s="20"/>
      <c r="G861" s="20"/>
      <c r="H861" s="20"/>
      <c r="I861" s="20"/>
      <c r="J861" s="20"/>
      <c r="K861" s="23"/>
      <c r="L861" s="23"/>
      <c r="M861" s="23"/>
      <c r="N861" s="42">
        <f t="shared" si="142"/>
        <v>0</v>
      </c>
      <c r="O861" s="42">
        <f t="shared" si="138"/>
        <v>3928</v>
      </c>
      <c r="P861" s="42">
        <f t="shared" si="139"/>
        <v>4038</v>
      </c>
      <c r="Q861" s="42">
        <f t="shared" si="140"/>
        <v>4190</v>
      </c>
      <c r="V861" s="42">
        <f t="shared" si="143"/>
        <v>0</v>
      </c>
      <c r="W861" s="42"/>
      <c r="X861" s="42"/>
      <c r="Y861" s="42"/>
      <c r="Z861" s="42"/>
      <c r="AA861" s="42">
        <f t="shared" si="144"/>
        <v>0</v>
      </c>
      <c r="AB861" s="42"/>
      <c r="AC861" s="42"/>
      <c r="AD861" s="42"/>
    </row>
    <row r="862" spans="1:30" x14ac:dyDescent="0.3">
      <c r="A862" s="58">
        <f t="shared" si="141"/>
        <v>0</v>
      </c>
      <c r="B862" s="58" t="str">
        <f t="shared" si="145"/>
        <v>non</v>
      </c>
      <c r="C862" s="58" t="str">
        <f t="shared" si="136"/>
        <v>non</v>
      </c>
      <c r="D862" s="84"/>
      <c r="E862" s="20"/>
      <c r="F862" s="20"/>
      <c r="G862" s="20"/>
      <c r="H862" s="20"/>
      <c r="I862" s="20"/>
      <c r="J862" s="20"/>
      <c r="K862" s="23"/>
      <c r="L862" s="23"/>
      <c r="M862" s="23"/>
      <c r="N862" s="42">
        <f t="shared" si="142"/>
        <v>0</v>
      </c>
      <c r="O862" s="42">
        <f t="shared" si="138"/>
        <v>3928</v>
      </c>
      <c r="P862" s="42">
        <f t="shared" si="139"/>
        <v>4038</v>
      </c>
      <c r="Q862" s="42">
        <f t="shared" si="140"/>
        <v>4190</v>
      </c>
      <c r="V862" s="42">
        <f t="shared" si="143"/>
        <v>0</v>
      </c>
      <c r="W862" s="42"/>
      <c r="X862" s="42"/>
      <c r="Y862" s="42"/>
      <c r="Z862" s="42"/>
      <c r="AA862" s="42">
        <f t="shared" si="144"/>
        <v>0</v>
      </c>
      <c r="AB862" s="42"/>
      <c r="AC862" s="42"/>
      <c r="AD862" s="42"/>
    </row>
    <row r="863" spans="1:30" x14ac:dyDescent="0.3">
      <c r="A863" s="58">
        <f t="shared" si="141"/>
        <v>0</v>
      </c>
      <c r="B863" s="58" t="str">
        <f t="shared" si="145"/>
        <v>non</v>
      </c>
      <c r="C863" s="58" t="str">
        <f t="shared" si="136"/>
        <v>non</v>
      </c>
      <c r="D863" s="84"/>
      <c r="E863" s="20"/>
      <c r="F863" s="20"/>
      <c r="G863" s="20"/>
      <c r="H863" s="20"/>
      <c r="I863" s="20"/>
      <c r="J863" s="20"/>
      <c r="K863" s="23"/>
      <c r="L863" s="23"/>
      <c r="M863" s="23"/>
      <c r="N863" s="42">
        <f t="shared" si="142"/>
        <v>0</v>
      </c>
      <c r="O863" s="42">
        <f t="shared" si="138"/>
        <v>3928</v>
      </c>
      <c r="P863" s="42">
        <f t="shared" si="139"/>
        <v>4038</v>
      </c>
      <c r="Q863" s="42">
        <f t="shared" si="140"/>
        <v>4190</v>
      </c>
      <c r="V863" s="42">
        <f t="shared" si="143"/>
        <v>0</v>
      </c>
      <c r="W863" s="42"/>
      <c r="X863" s="42"/>
      <c r="Y863" s="42"/>
      <c r="Z863" s="42"/>
      <c r="AA863" s="42">
        <f t="shared" si="144"/>
        <v>0</v>
      </c>
      <c r="AB863" s="42"/>
      <c r="AC863" s="42"/>
      <c r="AD863" s="42"/>
    </row>
    <row r="864" spans="1:30" x14ac:dyDescent="0.3">
      <c r="A864" s="58">
        <f t="shared" si="141"/>
        <v>0</v>
      </c>
      <c r="B864" s="58" t="str">
        <f t="shared" si="145"/>
        <v>non</v>
      </c>
      <c r="C864" s="58" t="str">
        <f t="shared" si="136"/>
        <v>non</v>
      </c>
      <c r="D864" s="84"/>
      <c r="E864" s="20"/>
      <c r="F864" s="20"/>
      <c r="G864" s="20"/>
      <c r="H864" s="20"/>
      <c r="I864" s="20"/>
      <c r="J864" s="20"/>
      <c r="K864" s="23"/>
      <c r="L864" s="23"/>
      <c r="M864" s="23"/>
      <c r="N864" s="42">
        <f t="shared" si="142"/>
        <v>0</v>
      </c>
      <c r="O864" s="42">
        <f t="shared" si="138"/>
        <v>3928</v>
      </c>
      <c r="P864" s="42">
        <f t="shared" si="139"/>
        <v>4038</v>
      </c>
      <c r="Q864" s="42">
        <f t="shared" si="140"/>
        <v>4190</v>
      </c>
      <c r="V864" s="42">
        <f t="shared" si="143"/>
        <v>0</v>
      </c>
      <c r="W864" s="42"/>
      <c r="X864" s="42"/>
      <c r="Y864" s="42"/>
      <c r="Z864" s="42"/>
      <c r="AA864" s="42">
        <f t="shared" si="144"/>
        <v>0</v>
      </c>
      <c r="AB864" s="42"/>
      <c r="AC864" s="42"/>
      <c r="AD864" s="42"/>
    </row>
    <row r="865" spans="1:30" x14ac:dyDescent="0.3">
      <c r="A865" s="58">
        <f t="shared" si="141"/>
        <v>0</v>
      </c>
      <c r="B865" s="58" t="str">
        <f t="shared" si="145"/>
        <v>non</v>
      </c>
      <c r="C865" s="58" t="str">
        <f t="shared" si="136"/>
        <v>non</v>
      </c>
      <c r="D865" s="84"/>
      <c r="E865" s="20"/>
      <c r="F865" s="20"/>
      <c r="G865" s="20"/>
      <c r="H865" s="20"/>
      <c r="I865" s="20"/>
      <c r="J865" s="20"/>
      <c r="K865" s="23"/>
      <c r="L865" s="23"/>
      <c r="M865" s="23"/>
      <c r="N865" s="42">
        <f t="shared" si="142"/>
        <v>0</v>
      </c>
      <c r="O865" s="42">
        <f t="shared" si="138"/>
        <v>3928</v>
      </c>
      <c r="P865" s="42">
        <f t="shared" si="139"/>
        <v>4038</v>
      </c>
      <c r="Q865" s="42">
        <f t="shared" si="140"/>
        <v>4190</v>
      </c>
      <c r="V865" s="42">
        <f t="shared" si="143"/>
        <v>0</v>
      </c>
      <c r="W865" s="42"/>
      <c r="X865" s="42"/>
      <c r="Y865" s="42"/>
      <c r="Z865" s="42"/>
      <c r="AA865" s="42">
        <f t="shared" si="144"/>
        <v>0</v>
      </c>
      <c r="AB865" s="42"/>
      <c r="AC865" s="42"/>
      <c r="AD865" s="42"/>
    </row>
    <row r="866" spans="1:30" x14ac:dyDescent="0.3">
      <c r="A866" s="58">
        <f t="shared" si="141"/>
        <v>0</v>
      </c>
      <c r="B866" s="58" t="str">
        <f t="shared" si="145"/>
        <v>non</v>
      </c>
      <c r="C866" s="58" t="str">
        <f t="shared" si="136"/>
        <v>non</v>
      </c>
      <c r="D866" s="84"/>
      <c r="E866" s="20"/>
      <c r="F866" s="20"/>
      <c r="G866" s="20"/>
      <c r="H866" s="20"/>
      <c r="I866" s="20"/>
      <c r="J866" s="20"/>
      <c r="K866" s="23"/>
      <c r="L866" s="23"/>
      <c r="M866" s="23"/>
      <c r="N866" s="42">
        <f t="shared" si="142"/>
        <v>0</v>
      </c>
      <c r="O866" s="42">
        <f t="shared" si="138"/>
        <v>3928</v>
      </c>
      <c r="P866" s="42">
        <f t="shared" si="139"/>
        <v>4038</v>
      </c>
      <c r="Q866" s="42">
        <f t="shared" si="140"/>
        <v>4190</v>
      </c>
      <c r="V866" s="42">
        <f t="shared" si="143"/>
        <v>0</v>
      </c>
      <c r="W866" s="42"/>
      <c r="X866" s="42"/>
      <c r="Y866" s="42"/>
      <c r="Z866" s="42"/>
      <c r="AA866" s="42">
        <f t="shared" si="144"/>
        <v>0</v>
      </c>
      <c r="AB866" s="42"/>
      <c r="AC866" s="42"/>
      <c r="AD866" s="42"/>
    </row>
    <row r="867" spans="1:30" x14ac:dyDescent="0.3">
      <c r="A867" s="58">
        <f t="shared" si="141"/>
        <v>0</v>
      </c>
      <c r="B867" s="58" t="str">
        <f t="shared" si="145"/>
        <v>non</v>
      </c>
      <c r="C867" s="58" t="str">
        <f t="shared" si="136"/>
        <v>non</v>
      </c>
      <c r="D867" s="84"/>
      <c r="E867" s="20"/>
      <c r="F867" s="20"/>
      <c r="G867" s="20"/>
      <c r="H867" s="20"/>
      <c r="I867" s="20"/>
      <c r="J867" s="20"/>
      <c r="K867" s="23"/>
      <c r="L867" s="23"/>
      <c r="M867" s="23"/>
      <c r="N867" s="42">
        <f t="shared" si="142"/>
        <v>0</v>
      </c>
      <c r="O867" s="42">
        <f t="shared" si="138"/>
        <v>3928</v>
      </c>
      <c r="P867" s="42">
        <f t="shared" si="139"/>
        <v>4038</v>
      </c>
      <c r="Q867" s="42">
        <f t="shared" si="140"/>
        <v>4190</v>
      </c>
      <c r="V867" s="42">
        <f t="shared" si="143"/>
        <v>0</v>
      </c>
      <c r="W867" s="42"/>
      <c r="X867" s="42"/>
      <c r="Y867" s="42"/>
      <c r="Z867" s="42"/>
      <c r="AA867" s="42">
        <f t="shared" si="144"/>
        <v>0</v>
      </c>
      <c r="AB867" s="42"/>
      <c r="AC867" s="42"/>
      <c r="AD867" s="42"/>
    </row>
    <row r="868" spans="1:30" x14ac:dyDescent="0.3">
      <c r="A868" s="58">
        <f t="shared" si="141"/>
        <v>0</v>
      </c>
      <c r="B868" s="58" t="str">
        <f t="shared" si="145"/>
        <v>non</v>
      </c>
      <c r="C868" s="58" t="str">
        <f t="shared" si="136"/>
        <v>non</v>
      </c>
      <c r="D868" s="84"/>
      <c r="E868" s="20"/>
      <c r="F868" s="20"/>
      <c r="G868" s="20"/>
      <c r="H868" s="20"/>
      <c r="I868" s="20"/>
      <c r="J868" s="20"/>
      <c r="K868" s="23"/>
      <c r="L868" s="23"/>
      <c r="M868" s="23"/>
      <c r="N868" s="42">
        <f t="shared" si="142"/>
        <v>0</v>
      </c>
      <c r="O868" s="42">
        <f t="shared" si="138"/>
        <v>3928</v>
      </c>
      <c r="P868" s="42">
        <f t="shared" si="139"/>
        <v>4038</v>
      </c>
      <c r="Q868" s="42">
        <f t="shared" si="140"/>
        <v>4190</v>
      </c>
      <c r="V868" s="42">
        <f t="shared" si="143"/>
        <v>0</v>
      </c>
      <c r="W868" s="42"/>
      <c r="X868" s="42"/>
      <c r="Y868" s="42"/>
      <c r="Z868" s="42"/>
      <c r="AA868" s="42">
        <f t="shared" si="144"/>
        <v>0</v>
      </c>
      <c r="AB868" s="42"/>
      <c r="AC868" s="42"/>
      <c r="AD868" s="42"/>
    </row>
    <row r="869" spans="1:30" x14ac:dyDescent="0.3">
      <c r="A869" s="58">
        <f t="shared" si="141"/>
        <v>0</v>
      </c>
      <c r="B869" s="58" t="str">
        <f t="shared" si="145"/>
        <v>non</v>
      </c>
      <c r="C869" s="58" t="str">
        <f t="shared" si="136"/>
        <v>non</v>
      </c>
      <c r="D869" s="84"/>
      <c r="E869" s="20"/>
      <c r="F869" s="20"/>
      <c r="G869" s="20"/>
      <c r="H869" s="20"/>
      <c r="I869" s="20"/>
      <c r="J869" s="20"/>
      <c r="K869" s="23"/>
      <c r="L869" s="23"/>
      <c r="M869" s="23"/>
      <c r="N869" s="42">
        <f t="shared" si="142"/>
        <v>0</v>
      </c>
      <c r="O869" s="42">
        <f t="shared" si="138"/>
        <v>3928</v>
      </c>
      <c r="P869" s="42">
        <f t="shared" si="139"/>
        <v>4038</v>
      </c>
      <c r="Q869" s="42">
        <f t="shared" si="140"/>
        <v>4190</v>
      </c>
      <c r="V869" s="42">
        <f t="shared" si="143"/>
        <v>0</v>
      </c>
      <c r="W869" s="42"/>
      <c r="X869" s="42"/>
      <c r="Y869" s="42"/>
      <c r="Z869" s="42"/>
      <c r="AA869" s="42">
        <f t="shared" si="144"/>
        <v>0</v>
      </c>
      <c r="AB869" s="42"/>
      <c r="AC869" s="42"/>
      <c r="AD869" s="42"/>
    </row>
    <row r="870" spans="1:30" x14ac:dyDescent="0.3">
      <c r="A870" s="58">
        <f t="shared" si="141"/>
        <v>0</v>
      </c>
      <c r="B870" s="58" t="str">
        <f t="shared" si="145"/>
        <v>non</v>
      </c>
      <c r="C870" s="58" t="str">
        <f t="shared" ref="C870:C933" si="146">IF(F870=F771,"non","oui")</f>
        <v>non</v>
      </c>
      <c r="D870" s="84"/>
      <c r="E870" s="20"/>
      <c r="F870" s="20"/>
      <c r="G870" s="20"/>
      <c r="H870" s="20"/>
      <c r="I870" s="20"/>
      <c r="J870" s="20"/>
      <c r="K870" s="23"/>
      <c r="L870" s="23"/>
      <c r="M870" s="23"/>
      <c r="N870" s="42">
        <f t="shared" si="142"/>
        <v>0</v>
      </c>
      <c r="O870" s="42">
        <f t="shared" si="138"/>
        <v>3928</v>
      </c>
      <c r="P870" s="42">
        <f t="shared" si="139"/>
        <v>4038</v>
      </c>
      <c r="Q870" s="42">
        <f t="shared" si="140"/>
        <v>4190</v>
      </c>
      <c r="V870" s="42">
        <f t="shared" si="143"/>
        <v>0</v>
      </c>
      <c r="W870" s="42"/>
      <c r="X870" s="42"/>
      <c r="Y870" s="42"/>
      <c r="Z870" s="42"/>
      <c r="AA870" s="42">
        <f t="shared" si="144"/>
        <v>0</v>
      </c>
      <c r="AB870" s="42"/>
      <c r="AC870" s="42"/>
      <c r="AD870" s="42"/>
    </row>
    <row r="871" spans="1:30" x14ac:dyDescent="0.3">
      <c r="A871" s="58">
        <f t="shared" si="141"/>
        <v>0</v>
      </c>
      <c r="B871" s="58" t="str">
        <f t="shared" si="145"/>
        <v>non</v>
      </c>
      <c r="C871" s="58" t="str">
        <f t="shared" si="146"/>
        <v>non</v>
      </c>
      <c r="D871" s="84"/>
      <c r="E871" s="20"/>
      <c r="F871" s="20"/>
      <c r="G871" s="20"/>
      <c r="H871" s="20"/>
      <c r="I871" s="20"/>
      <c r="J871" s="20"/>
      <c r="K871" s="23"/>
      <c r="L871" s="23"/>
      <c r="M871" s="23"/>
      <c r="N871" s="42">
        <f t="shared" si="142"/>
        <v>0</v>
      </c>
      <c r="O871" s="42">
        <f t="shared" si="138"/>
        <v>3928</v>
      </c>
      <c r="P871" s="42">
        <f t="shared" si="139"/>
        <v>4038</v>
      </c>
      <c r="Q871" s="42">
        <f t="shared" si="140"/>
        <v>4190</v>
      </c>
      <c r="V871" s="42">
        <f t="shared" si="143"/>
        <v>0</v>
      </c>
      <c r="W871" s="42"/>
      <c r="X871" s="42"/>
      <c r="Y871" s="42"/>
      <c r="Z871" s="42"/>
      <c r="AA871" s="42">
        <f t="shared" si="144"/>
        <v>0</v>
      </c>
      <c r="AB871" s="42"/>
      <c r="AC871" s="42"/>
      <c r="AD871" s="42"/>
    </row>
    <row r="872" spans="1:30" x14ac:dyDescent="0.3">
      <c r="A872" s="58">
        <f t="shared" si="141"/>
        <v>0</v>
      </c>
      <c r="B872" s="58" t="str">
        <f t="shared" si="145"/>
        <v>non</v>
      </c>
      <c r="C872" s="58" t="str">
        <f t="shared" si="146"/>
        <v>non</v>
      </c>
      <c r="D872" s="84"/>
      <c r="E872" s="20"/>
      <c r="F872" s="20"/>
      <c r="G872" s="20"/>
      <c r="H872" s="20"/>
      <c r="I872" s="20"/>
      <c r="J872" s="20"/>
      <c r="K872" s="23"/>
      <c r="L872" s="23"/>
      <c r="M872" s="23"/>
      <c r="N872" s="42">
        <f t="shared" si="142"/>
        <v>0</v>
      </c>
      <c r="O872" s="42">
        <f t="shared" si="138"/>
        <v>3928</v>
      </c>
      <c r="P872" s="42">
        <f t="shared" si="139"/>
        <v>4038</v>
      </c>
      <c r="Q872" s="42">
        <f t="shared" si="140"/>
        <v>4190</v>
      </c>
      <c r="V872" s="42">
        <f t="shared" si="143"/>
        <v>0</v>
      </c>
      <c r="W872" s="42"/>
      <c r="X872" s="42"/>
      <c r="Y872" s="42"/>
      <c r="Z872" s="42"/>
      <c r="AA872" s="42">
        <f t="shared" si="144"/>
        <v>0</v>
      </c>
      <c r="AB872" s="42"/>
      <c r="AC872" s="42"/>
      <c r="AD872" s="42"/>
    </row>
    <row r="873" spans="1:30" x14ac:dyDescent="0.3">
      <c r="A873" s="58">
        <f t="shared" si="141"/>
        <v>0</v>
      </c>
      <c r="B873" s="58" t="str">
        <f t="shared" si="145"/>
        <v>non</v>
      </c>
      <c r="C873" s="58" t="str">
        <f t="shared" si="146"/>
        <v>non</v>
      </c>
      <c r="D873" s="84"/>
      <c r="E873" s="20"/>
      <c r="F873" s="20"/>
      <c r="G873" s="20"/>
      <c r="H873" s="20"/>
      <c r="I873" s="20"/>
      <c r="J873" s="20"/>
      <c r="K873" s="23"/>
      <c r="L873" s="23"/>
      <c r="M873" s="23"/>
      <c r="N873" s="42">
        <f t="shared" si="142"/>
        <v>0</v>
      </c>
      <c r="O873" s="42">
        <f t="shared" si="138"/>
        <v>3928</v>
      </c>
      <c r="P873" s="42">
        <f t="shared" si="139"/>
        <v>4038</v>
      </c>
      <c r="Q873" s="42">
        <f t="shared" si="140"/>
        <v>4190</v>
      </c>
      <c r="V873" s="42">
        <f t="shared" si="143"/>
        <v>0</v>
      </c>
      <c r="W873" s="42"/>
      <c r="X873" s="42"/>
      <c r="Y873" s="42"/>
      <c r="Z873" s="42"/>
      <c r="AA873" s="42">
        <f t="shared" si="144"/>
        <v>0</v>
      </c>
      <c r="AB873" s="42"/>
      <c r="AC873" s="42"/>
      <c r="AD873" s="42"/>
    </row>
    <row r="874" spans="1:30" x14ac:dyDescent="0.3">
      <c r="A874" s="58">
        <f t="shared" si="141"/>
        <v>0</v>
      </c>
      <c r="B874" s="58" t="str">
        <f t="shared" si="145"/>
        <v>non</v>
      </c>
      <c r="C874" s="58" t="str">
        <f t="shared" si="146"/>
        <v>non</v>
      </c>
      <c r="D874" s="84"/>
      <c r="E874" s="20"/>
      <c r="F874" s="20"/>
      <c r="G874" s="20"/>
      <c r="H874" s="20"/>
      <c r="I874" s="20"/>
      <c r="J874" s="20"/>
      <c r="K874" s="23"/>
      <c r="L874" s="23"/>
      <c r="M874" s="23"/>
      <c r="N874" s="42">
        <f t="shared" si="142"/>
        <v>0</v>
      </c>
      <c r="O874" s="42">
        <f t="shared" si="138"/>
        <v>3928</v>
      </c>
      <c r="P874" s="42">
        <f t="shared" si="139"/>
        <v>4038</v>
      </c>
      <c r="Q874" s="42">
        <f t="shared" si="140"/>
        <v>4190</v>
      </c>
      <c r="V874" s="42">
        <f t="shared" si="143"/>
        <v>0</v>
      </c>
      <c r="W874" s="42"/>
      <c r="X874" s="42"/>
      <c r="Y874" s="42"/>
      <c r="Z874" s="42"/>
      <c r="AA874" s="42">
        <f t="shared" si="144"/>
        <v>0</v>
      </c>
      <c r="AB874" s="42"/>
      <c r="AC874" s="42"/>
      <c r="AD874" s="42"/>
    </row>
    <row r="875" spans="1:30" x14ac:dyDescent="0.3">
      <c r="A875" s="58">
        <f t="shared" si="141"/>
        <v>0</v>
      </c>
      <c r="B875" s="58" t="str">
        <f t="shared" si="145"/>
        <v>non</v>
      </c>
      <c r="C875" s="58" t="str">
        <f t="shared" si="146"/>
        <v>non</v>
      </c>
      <c r="D875" s="84"/>
      <c r="E875" s="20"/>
      <c r="F875" s="20"/>
      <c r="G875" s="20"/>
      <c r="H875" s="20"/>
      <c r="I875" s="20"/>
      <c r="J875" s="20"/>
      <c r="K875" s="23"/>
      <c r="L875" s="23"/>
      <c r="M875" s="23"/>
      <c r="N875" s="42">
        <f t="shared" si="142"/>
        <v>0</v>
      </c>
      <c r="O875" s="42">
        <f t="shared" si="138"/>
        <v>3928</v>
      </c>
      <c r="P875" s="42">
        <f t="shared" si="139"/>
        <v>4038</v>
      </c>
      <c r="Q875" s="42">
        <f t="shared" si="140"/>
        <v>4190</v>
      </c>
      <c r="V875" s="42">
        <f t="shared" si="143"/>
        <v>0</v>
      </c>
      <c r="W875" s="42"/>
      <c r="X875" s="42"/>
      <c r="Y875" s="42"/>
      <c r="Z875" s="42"/>
      <c r="AA875" s="42">
        <f t="shared" si="144"/>
        <v>0</v>
      </c>
      <c r="AB875" s="42"/>
      <c r="AC875" s="42"/>
      <c r="AD875" s="42"/>
    </row>
    <row r="876" spans="1:30" x14ac:dyDescent="0.3">
      <c r="A876" s="58">
        <f t="shared" si="141"/>
        <v>0</v>
      </c>
      <c r="B876" s="58" t="str">
        <f t="shared" si="145"/>
        <v>non</v>
      </c>
      <c r="C876" s="58" t="str">
        <f t="shared" si="146"/>
        <v>non</v>
      </c>
      <c r="D876" s="84"/>
      <c r="E876" s="20"/>
      <c r="F876" s="20"/>
      <c r="G876" s="20"/>
      <c r="H876" s="20"/>
      <c r="I876" s="20"/>
      <c r="J876" s="20"/>
      <c r="K876" s="23"/>
      <c r="L876" s="23"/>
      <c r="M876" s="23"/>
      <c r="N876" s="42">
        <f t="shared" si="142"/>
        <v>0</v>
      </c>
      <c r="O876" s="42">
        <f t="shared" si="138"/>
        <v>3928</v>
      </c>
      <c r="P876" s="42">
        <f t="shared" si="139"/>
        <v>4038</v>
      </c>
      <c r="Q876" s="42">
        <f t="shared" si="140"/>
        <v>4190</v>
      </c>
      <c r="V876" s="42">
        <f t="shared" si="143"/>
        <v>0</v>
      </c>
      <c r="W876" s="42"/>
      <c r="X876" s="42"/>
      <c r="Y876" s="42"/>
      <c r="Z876" s="42"/>
      <c r="AA876" s="42">
        <f t="shared" si="144"/>
        <v>0</v>
      </c>
      <c r="AB876" s="42"/>
      <c r="AC876" s="42"/>
      <c r="AD876" s="42"/>
    </row>
    <row r="877" spans="1:30" x14ac:dyDescent="0.3">
      <c r="A877" s="58">
        <f t="shared" si="141"/>
        <v>0</v>
      </c>
      <c r="B877" s="58" t="str">
        <f t="shared" si="145"/>
        <v>non</v>
      </c>
      <c r="C877" s="58" t="str">
        <f t="shared" si="146"/>
        <v>non</v>
      </c>
      <c r="D877" s="84"/>
      <c r="E877" s="20"/>
      <c r="F877" s="20"/>
      <c r="G877" s="20"/>
      <c r="H877" s="20"/>
      <c r="I877" s="20"/>
      <c r="J877" s="20"/>
      <c r="K877" s="23"/>
      <c r="L877" s="23"/>
      <c r="M877" s="23"/>
      <c r="N877" s="42">
        <f t="shared" si="142"/>
        <v>0</v>
      </c>
      <c r="O877" s="42">
        <f t="shared" si="138"/>
        <v>3928</v>
      </c>
      <c r="P877" s="42">
        <f t="shared" si="139"/>
        <v>4038</v>
      </c>
      <c r="Q877" s="42">
        <f t="shared" si="140"/>
        <v>4190</v>
      </c>
      <c r="V877" s="42">
        <f t="shared" si="143"/>
        <v>0</v>
      </c>
      <c r="W877" s="42"/>
      <c r="X877" s="42"/>
      <c r="Y877" s="42"/>
      <c r="Z877" s="42"/>
      <c r="AA877" s="42">
        <f t="shared" si="144"/>
        <v>0</v>
      </c>
      <c r="AB877" s="42"/>
      <c r="AC877" s="42"/>
      <c r="AD877" s="42"/>
    </row>
    <row r="878" spans="1:30" x14ac:dyDescent="0.3">
      <c r="A878" s="58">
        <f t="shared" si="141"/>
        <v>0</v>
      </c>
      <c r="B878" s="58" t="str">
        <f t="shared" si="145"/>
        <v>non</v>
      </c>
      <c r="C878" s="58" t="str">
        <f t="shared" si="146"/>
        <v>non</v>
      </c>
      <c r="D878" s="84"/>
      <c r="E878" s="20"/>
      <c r="F878" s="20"/>
      <c r="G878" s="20"/>
      <c r="H878" s="20"/>
      <c r="I878" s="20"/>
      <c r="J878" s="20"/>
      <c r="K878" s="23"/>
      <c r="L878" s="23"/>
      <c r="M878" s="23"/>
      <c r="N878" s="42">
        <f t="shared" si="142"/>
        <v>0</v>
      </c>
      <c r="O878" s="42">
        <f t="shared" si="138"/>
        <v>3928</v>
      </c>
      <c r="P878" s="42">
        <f t="shared" si="139"/>
        <v>4038</v>
      </c>
      <c r="Q878" s="42">
        <f t="shared" si="140"/>
        <v>4190</v>
      </c>
      <c r="V878" s="42">
        <f t="shared" si="143"/>
        <v>0</v>
      </c>
      <c r="W878" s="42"/>
      <c r="X878" s="42"/>
      <c r="Y878" s="42"/>
      <c r="Z878" s="42"/>
      <c r="AA878" s="42">
        <f t="shared" si="144"/>
        <v>0</v>
      </c>
      <c r="AB878" s="42"/>
      <c r="AC878" s="42"/>
      <c r="AD878" s="42"/>
    </row>
    <row r="879" spans="1:30" x14ac:dyDescent="0.3">
      <c r="A879" s="58">
        <f t="shared" si="141"/>
        <v>0</v>
      </c>
      <c r="B879" s="58" t="str">
        <f t="shared" si="145"/>
        <v>non</v>
      </c>
      <c r="C879" s="58" t="str">
        <f t="shared" si="146"/>
        <v>non</v>
      </c>
      <c r="D879" s="84"/>
      <c r="E879" s="20"/>
      <c r="F879" s="20"/>
      <c r="G879" s="20"/>
      <c r="H879" s="20"/>
      <c r="I879" s="20"/>
      <c r="J879" s="20"/>
      <c r="K879" s="23"/>
      <c r="L879" s="23"/>
      <c r="M879" s="23"/>
      <c r="N879" s="42">
        <f t="shared" si="142"/>
        <v>0</v>
      </c>
      <c r="O879" s="42">
        <f t="shared" si="138"/>
        <v>3928</v>
      </c>
      <c r="P879" s="42">
        <f t="shared" si="139"/>
        <v>4038</v>
      </c>
      <c r="Q879" s="42">
        <f t="shared" si="140"/>
        <v>4190</v>
      </c>
      <c r="V879" s="42">
        <f t="shared" si="143"/>
        <v>0</v>
      </c>
      <c r="W879" s="42"/>
      <c r="X879" s="42"/>
      <c r="Y879" s="42"/>
      <c r="Z879" s="42"/>
      <c r="AA879" s="42">
        <f t="shared" si="144"/>
        <v>0</v>
      </c>
      <c r="AB879" s="42"/>
      <c r="AC879" s="42"/>
      <c r="AD879" s="42"/>
    </row>
    <row r="880" spans="1:30" x14ac:dyDescent="0.3">
      <c r="A880" s="58">
        <f t="shared" si="141"/>
        <v>0</v>
      </c>
      <c r="B880" s="58" t="str">
        <f t="shared" si="145"/>
        <v>non</v>
      </c>
      <c r="C880" s="58" t="str">
        <f t="shared" si="146"/>
        <v>non</v>
      </c>
      <c r="D880" s="84"/>
      <c r="E880" s="20"/>
      <c r="F880" s="20"/>
      <c r="G880" s="20"/>
      <c r="H880" s="20"/>
      <c r="I880" s="20"/>
      <c r="J880" s="20"/>
      <c r="K880" s="23"/>
      <c r="L880" s="23"/>
      <c r="M880" s="23"/>
      <c r="N880" s="42">
        <f t="shared" si="142"/>
        <v>0</v>
      </c>
      <c r="O880" s="42">
        <f t="shared" si="138"/>
        <v>3928</v>
      </c>
      <c r="P880" s="42">
        <f t="shared" si="139"/>
        <v>4038</v>
      </c>
      <c r="Q880" s="42">
        <f t="shared" si="140"/>
        <v>4190</v>
      </c>
      <c r="V880" s="42">
        <f t="shared" si="143"/>
        <v>0</v>
      </c>
      <c r="W880" s="42"/>
      <c r="X880" s="42"/>
      <c r="Y880" s="42"/>
      <c r="Z880" s="42"/>
      <c r="AA880" s="42">
        <f t="shared" si="144"/>
        <v>0</v>
      </c>
      <c r="AB880" s="42"/>
      <c r="AC880" s="42"/>
      <c r="AD880" s="42"/>
    </row>
    <row r="881" spans="1:30" x14ac:dyDescent="0.3">
      <c r="A881" s="58">
        <f t="shared" si="141"/>
        <v>0</v>
      </c>
      <c r="B881" s="58" t="str">
        <f t="shared" si="145"/>
        <v>non</v>
      </c>
      <c r="C881" s="58" t="str">
        <f t="shared" si="146"/>
        <v>non</v>
      </c>
      <c r="D881" s="84"/>
      <c r="E881" s="20"/>
      <c r="F881" s="20"/>
      <c r="G881" s="20"/>
      <c r="H881" s="20"/>
      <c r="I881" s="20"/>
      <c r="J881" s="20"/>
      <c r="K881" s="23"/>
      <c r="L881" s="23"/>
      <c r="M881" s="23"/>
      <c r="N881" s="42">
        <f t="shared" si="142"/>
        <v>0</v>
      </c>
      <c r="O881" s="42">
        <f t="shared" si="138"/>
        <v>3928</v>
      </c>
      <c r="P881" s="42">
        <f t="shared" si="139"/>
        <v>4038</v>
      </c>
      <c r="Q881" s="42">
        <f t="shared" si="140"/>
        <v>4190</v>
      </c>
      <c r="V881" s="42">
        <f t="shared" si="143"/>
        <v>0</v>
      </c>
      <c r="W881" s="42"/>
      <c r="X881" s="42"/>
      <c r="Y881" s="42"/>
      <c r="Z881" s="42"/>
      <c r="AA881" s="42">
        <f t="shared" si="144"/>
        <v>0</v>
      </c>
      <c r="AB881" s="42"/>
      <c r="AC881" s="42"/>
      <c r="AD881" s="42"/>
    </row>
    <row r="882" spans="1:30" x14ac:dyDescent="0.3">
      <c r="A882" s="58">
        <f t="shared" si="141"/>
        <v>0</v>
      </c>
      <c r="B882" s="58" t="str">
        <f t="shared" si="145"/>
        <v>non</v>
      </c>
      <c r="C882" s="58" t="str">
        <f t="shared" si="146"/>
        <v>non</v>
      </c>
      <c r="D882" s="84"/>
      <c r="E882" s="20"/>
      <c r="F882" s="20"/>
      <c r="G882" s="20"/>
      <c r="H882" s="20"/>
      <c r="I882" s="20"/>
      <c r="J882" s="20"/>
      <c r="K882" s="23"/>
      <c r="L882" s="23"/>
      <c r="M882" s="23"/>
      <c r="N882" s="42">
        <f t="shared" si="142"/>
        <v>0</v>
      </c>
      <c r="O882" s="42">
        <f t="shared" ref="O882:O945" si="147">SUM($K$2:$K$1001)</f>
        <v>3928</v>
      </c>
      <c r="P882" s="42">
        <f t="shared" ref="P882:P945" si="148">SUM($L$2:$L$1001)</f>
        <v>4038</v>
      </c>
      <c r="Q882" s="42">
        <f t="shared" ref="Q882:Q945" si="149">SUM($M$2:$M$1001)</f>
        <v>4190</v>
      </c>
      <c r="V882" s="42">
        <f t="shared" si="143"/>
        <v>0</v>
      </c>
      <c r="W882" s="42"/>
      <c r="X882" s="42"/>
      <c r="Y882" s="42"/>
      <c r="Z882" s="42"/>
      <c r="AA882" s="42">
        <f t="shared" si="144"/>
        <v>0</v>
      </c>
      <c r="AB882" s="42"/>
      <c r="AC882" s="42"/>
      <c r="AD882" s="42"/>
    </row>
    <row r="883" spans="1:30" x14ac:dyDescent="0.3">
      <c r="A883" s="58">
        <f t="shared" si="141"/>
        <v>0</v>
      </c>
      <c r="B883" s="58" t="str">
        <f t="shared" si="145"/>
        <v>non</v>
      </c>
      <c r="C883" s="58" t="str">
        <f t="shared" si="146"/>
        <v>non</v>
      </c>
      <c r="D883" s="84"/>
      <c r="E883" s="20"/>
      <c r="F883" s="20"/>
      <c r="G883" s="20"/>
      <c r="H883" s="20"/>
      <c r="I883" s="20"/>
      <c r="J883" s="20"/>
      <c r="K883" s="23"/>
      <c r="L883" s="23"/>
      <c r="M883" s="23"/>
      <c r="N883" s="42">
        <f t="shared" si="142"/>
        <v>0</v>
      </c>
      <c r="O883" s="42">
        <f t="shared" si="147"/>
        <v>3928</v>
      </c>
      <c r="P883" s="42">
        <f t="shared" si="148"/>
        <v>4038</v>
      </c>
      <c r="Q883" s="42">
        <f t="shared" si="149"/>
        <v>4190</v>
      </c>
      <c r="V883" s="42">
        <f t="shared" si="143"/>
        <v>0</v>
      </c>
      <c r="W883" s="42"/>
      <c r="X883" s="42"/>
      <c r="Y883" s="42"/>
      <c r="Z883" s="42"/>
      <c r="AA883" s="42">
        <f t="shared" si="144"/>
        <v>0</v>
      </c>
      <c r="AB883" s="42"/>
      <c r="AC883" s="42"/>
      <c r="AD883" s="42"/>
    </row>
    <row r="884" spans="1:30" x14ac:dyDescent="0.3">
      <c r="A884" s="58">
        <f t="shared" si="141"/>
        <v>0</v>
      </c>
      <c r="B884" s="58" t="str">
        <f t="shared" si="145"/>
        <v>non</v>
      </c>
      <c r="C884" s="58" t="str">
        <f t="shared" si="146"/>
        <v>non</v>
      </c>
      <c r="D884" s="84"/>
      <c r="E884" s="20"/>
      <c r="F884" s="20"/>
      <c r="G884" s="20"/>
      <c r="H884" s="20"/>
      <c r="I884" s="20"/>
      <c r="J884" s="20"/>
      <c r="K884" s="23"/>
      <c r="L884" s="23"/>
      <c r="M884" s="23"/>
      <c r="N884" s="42">
        <f t="shared" si="142"/>
        <v>0</v>
      </c>
      <c r="O884" s="42">
        <f t="shared" si="147"/>
        <v>3928</v>
      </c>
      <c r="P884" s="42">
        <f t="shared" si="148"/>
        <v>4038</v>
      </c>
      <c r="Q884" s="42">
        <f t="shared" si="149"/>
        <v>4190</v>
      </c>
      <c r="V884" s="42">
        <f t="shared" si="143"/>
        <v>0</v>
      </c>
      <c r="W884" s="42"/>
      <c r="X884" s="42"/>
      <c r="Y884" s="42"/>
      <c r="Z884" s="42"/>
      <c r="AA884" s="42">
        <f t="shared" si="144"/>
        <v>0</v>
      </c>
      <c r="AB884" s="42"/>
      <c r="AC884" s="42"/>
      <c r="AD884" s="42"/>
    </row>
    <row r="885" spans="1:30" x14ac:dyDescent="0.3">
      <c r="A885" s="58">
        <f t="shared" si="141"/>
        <v>0</v>
      </c>
      <c r="B885" s="58" t="str">
        <f t="shared" si="145"/>
        <v>non</v>
      </c>
      <c r="C885" s="58" t="str">
        <f t="shared" si="146"/>
        <v>non</v>
      </c>
      <c r="D885" s="84"/>
      <c r="E885" s="20"/>
      <c r="F885" s="20"/>
      <c r="G885" s="20"/>
      <c r="H885" s="20"/>
      <c r="I885" s="20"/>
      <c r="J885" s="20"/>
      <c r="K885" s="23"/>
      <c r="L885" s="23"/>
      <c r="M885" s="23"/>
      <c r="N885" s="42">
        <f t="shared" si="142"/>
        <v>0</v>
      </c>
      <c r="O885" s="42">
        <f t="shared" si="147"/>
        <v>3928</v>
      </c>
      <c r="P885" s="42">
        <f t="shared" si="148"/>
        <v>4038</v>
      </c>
      <c r="Q885" s="42">
        <f t="shared" si="149"/>
        <v>4190</v>
      </c>
      <c r="V885" s="42">
        <f t="shared" si="143"/>
        <v>0</v>
      </c>
      <c r="W885" s="42"/>
      <c r="X885" s="42"/>
      <c r="Y885" s="42"/>
      <c r="Z885" s="42"/>
      <c r="AA885" s="42">
        <f t="shared" si="144"/>
        <v>0</v>
      </c>
      <c r="AB885" s="42"/>
      <c r="AC885" s="42"/>
      <c r="AD885" s="42"/>
    </row>
    <row r="886" spans="1:30" x14ac:dyDescent="0.3">
      <c r="A886" s="58">
        <f t="shared" si="141"/>
        <v>0</v>
      </c>
      <c r="B886" s="58" t="str">
        <f t="shared" si="145"/>
        <v>non</v>
      </c>
      <c r="C886" s="58" t="str">
        <f t="shared" si="146"/>
        <v>non</v>
      </c>
      <c r="D886" s="84"/>
      <c r="E886" s="20"/>
      <c r="F886" s="20"/>
      <c r="G886" s="20"/>
      <c r="H886" s="20"/>
      <c r="I886" s="20"/>
      <c r="J886" s="20"/>
      <c r="K886" s="23"/>
      <c r="L886" s="23"/>
      <c r="M886" s="23"/>
      <c r="N886" s="42">
        <f t="shared" si="142"/>
        <v>0</v>
      </c>
      <c r="O886" s="42">
        <f t="shared" si="147"/>
        <v>3928</v>
      </c>
      <c r="P886" s="42">
        <f t="shared" si="148"/>
        <v>4038</v>
      </c>
      <c r="Q886" s="42">
        <f t="shared" si="149"/>
        <v>4190</v>
      </c>
      <c r="V886" s="42">
        <f t="shared" si="143"/>
        <v>0</v>
      </c>
      <c r="W886" s="42"/>
      <c r="X886" s="42"/>
      <c r="Y886" s="42"/>
      <c r="Z886" s="42"/>
      <c r="AA886" s="42">
        <f t="shared" si="144"/>
        <v>0</v>
      </c>
      <c r="AB886" s="42"/>
      <c r="AC886" s="42"/>
      <c r="AD886" s="42"/>
    </row>
    <row r="887" spans="1:30" x14ac:dyDescent="0.3">
      <c r="A887" s="58">
        <f t="shared" si="141"/>
        <v>0</v>
      </c>
      <c r="B887" s="58" t="str">
        <f t="shared" si="145"/>
        <v>non</v>
      </c>
      <c r="C887" s="58" t="str">
        <f t="shared" si="146"/>
        <v>non</v>
      </c>
      <c r="D887" s="84"/>
      <c r="E887" s="20"/>
      <c r="F887" s="20"/>
      <c r="G887" s="20"/>
      <c r="H887" s="20"/>
      <c r="I887" s="20"/>
      <c r="J887" s="20"/>
      <c r="K887" s="23"/>
      <c r="L887" s="23"/>
      <c r="M887" s="23"/>
      <c r="N887" s="42">
        <f t="shared" si="142"/>
        <v>0</v>
      </c>
      <c r="O887" s="42">
        <f t="shared" si="147"/>
        <v>3928</v>
      </c>
      <c r="P887" s="42">
        <f t="shared" si="148"/>
        <v>4038</v>
      </c>
      <c r="Q887" s="42">
        <f t="shared" si="149"/>
        <v>4190</v>
      </c>
      <c r="V887" s="42">
        <f t="shared" si="143"/>
        <v>0</v>
      </c>
      <c r="W887" s="42"/>
      <c r="X887" s="42"/>
      <c r="Y887" s="42"/>
      <c r="Z887" s="42"/>
      <c r="AA887" s="42">
        <f t="shared" si="144"/>
        <v>0</v>
      </c>
      <c r="AB887" s="42"/>
      <c r="AC887" s="42"/>
      <c r="AD887" s="42"/>
    </row>
    <row r="888" spans="1:30" x14ac:dyDescent="0.3">
      <c r="A888" s="58">
        <f t="shared" si="141"/>
        <v>0</v>
      </c>
      <c r="B888" s="58" t="str">
        <f t="shared" si="145"/>
        <v>non</v>
      </c>
      <c r="C888" s="58" t="str">
        <f t="shared" si="146"/>
        <v>non</v>
      </c>
      <c r="D888" s="84"/>
      <c r="E888" s="20"/>
      <c r="F888" s="20"/>
      <c r="G888" s="20"/>
      <c r="H888" s="20"/>
      <c r="I888" s="20"/>
      <c r="J888" s="20"/>
      <c r="K888" s="23"/>
      <c r="L888" s="23"/>
      <c r="M888" s="23"/>
      <c r="N888" s="42">
        <f t="shared" si="142"/>
        <v>0</v>
      </c>
      <c r="O888" s="42">
        <f t="shared" si="147"/>
        <v>3928</v>
      </c>
      <c r="P888" s="42">
        <f t="shared" si="148"/>
        <v>4038</v>
      </c>
      <c r="Q888" s="42">
        <f t="shared" si="149"/>
        <v>4190</v>
      </c>
      <c r="V888" s="42">
        <f t="shared" si="143"/>
        <v>0</v>
      </c>
      <c r="W888" s="42"/>
      <c r="X888" s="42"/>
      <c r="Y888" s="42"/>
      <c r="Z888" s="42"/>
      <c r="AA888" s="42">
        <f t="shared" si="144"/>
        <v>0</v>
      </c>
      <c r="AB888" s="42"/>
      <c r="AC888" s="42"/>
      <c r="AD888" s="42"/>
    </row>
    <row r="889" spans="1:30" x14ac:dyDescent="0.3">
      <c r="A889" s="58">
        <f t="shared" si="141"/>
        <v>0</v>
      </c>
      <c r="B889" s="58" t="str">
        <f t="shared" si="145"/>
        <v>non</v>
      </c>
      <c r="C889" s="58" t="str">
        <f t="shared" si="146"/>
        <v>non</v>
      </c>
      <c r="D889" s="84"/>
      <c r="E889" s="20"/>
      <c r="F889" s="20"/>
      <c r="G889" s="20"/>
      <c r="H889" s="20"/>
      <c r="I889" s="20"/>
      <c r="J889" s="20"/>
      <c r="K889" s="23"/>
      <c r="L889" s="23"/>
      <c r="M889" s="23"/>
      <c r="N889" s="42">
        <f t="shared" si="142"/>
        <v>0</v>
      </c>
      <c r="O889" s="42">
        <f t="shared" si="147"/>
        <v>3928</v>
      </c>
      <c r="P889" s="42">
        <f t="shared" si="148"/>
        <v>4038</v>
      </c>
      <c r="Q889" s="42">
        <f t="shared" si="149"/>
        <v>4190</v>
      </c>
      <c r="V889" s="42">
        <f t="shared" si="143"/>
        <v>0</v>
      </c>
      <c r="W889" s="42"/>
      <c r="X889" s="42"/>
      <c r="Y889" s="42"/>
      <c r="Z889" s="42"/>
      <c r="AA889" s="42">
        <f t="shared" si="144"/>
        <v>0</v>
      </c>
      <c r="AB889" s="42"/>
      <c r="AC889" s="42"/>
      <c r="AD889" s="42"/>
    </row>
    <row r="890" spans="1:30" x14ac:dyDescent="0.3">
      <c r="A890" s="58">
        <f t="shared" si="141"/>
        <v>0</v>
      </c>
      <c r="B890" s="58" t="str">
        <f t="shared" si="145"/>
        <v>non</v>
      </c>
      <c r="C890" s="58" t="str">
        <f t="shared" si="146"/>
        <v>non</v>
      </c>
      <c r="D890" s="84"/>
      <c r="E890" s="20"/>
      <c r="F890" s="20"/>
      <c r="G890" s="20"/>
      <c r="H890" s="20"/>
      <c r="I890" s="20"/>
      <c r="J890" s="20"/>
      <c r="K890" s="23"/>
      <c r="L890" s="23"/>
      <c r="M890" s="23"/>
      <c r="N890" s="42">
        <f t="shared" si="142"/>
        <v>0</v>
      </c>
      <c r="O890" s="42">
        <f t="shared" si="147"/>
        <v>3928</v>
      </c>
      <c r="P890" s="42">
        <f t="shared" si="148"/>
        <v>4038</v>
      </c>
      <c r="Q890" s="42">
        <f t="shared" si="149"/>
        <v>4190</v>
      </c>
      <c r="V890" s="42">
        <f t="shared" si="143"/>
        <v>0</v>
      </c>
      <c r="W890" s="42"/>
      <c r="X890" s="42"/>
      <c r="Y890" s="42"/>
      <c r="Z890" s="42"/>
      <c r="AA890" s="42">
        <f t="shared" si="144"/>
        <v>0</v>
      </c>
      <c r="AB890" s="42"/>
      <c r="AC890" s="42"/>
      <c r="AD890" s="42"/>
    </row>
    <row r="891" spans="1:30" x14ac:dyDescent="0.3">
      <c r="A891" s="58">
        <f t="shared" si="141"/>
        <v>0</v>
      </c>
      <c r="B891" s="58" t="str">
        <f t="shared" si="145"/>
        <v>non</v>
      </c>
      <c r="C891" s="58" t="str">
        <f t="shared" si="146"/>
        <v>non</v>
      </c>
      <c r="D891" s="84"/>
      <c r="E891" s="20"/>
      <c r="F891" s="20"/>
      <c r="G891" s="20"/>
      <c r="H891" s="20"/>
      <c r="I891" s="20"/>
      <c r="J891" s="20"/>
      <c r="K891" s="23"/>
      <c r="L891" s="23"/>
      <c r="M891" s="23"/>
      <c r="N891" s="42">
        <f t="shared" si="142"/>
        <v>0</v>
      </c>
      <c r="O891" s="42">
        <f t="shared" si="147"/>
        <v>3928</v>
      </c>
      <c r="P891" s="42">
        <f t="shared" si="148"/>
        <v>4038</v>
      </c>
      <c r="Q891" s="42">
        <f t="shared" si="149"/>
        <v>4190</v>
      </c>
      <c r="V891" s="42">
        <f t="shared" si="143"/>
        <v>0</v>
      </c>
      <c r="W891" s="42"/>
      <c r="X891" s="42"/>
      <c r="Y891" s="42"/>
      <c r="Z891" s="42"/>
      <c r="AA891" s="42">
        <f t="shared" si="144"/>
        <v>0</v>
      </c>
      <c r="AB891" s="42"/>
      <c r="AC891" s="42"/>
      <c r="AD891" s="42"/>
    </row>
    <row r="892" spans="1:30" x14ac:dyDescent="0.3">
      <c r="A892" s="58">
        <f t="shared" si="141"/>
        <v>0</v>
      </c>
      <c r="B892" s="58" t="str">
        <f t="shared" si="145"/>
        <v>non</v>
      </c>
      <c r="C892" s="58" t="str">
        <f t="shared" si="146"/>
        <v>non</v>
      </c>
      <c r="D892" s="84"/>
      <c r="E892" s="20"/>
      <c r="F892" s="20"/>
      <c r="G892" s="20"/>
      <c r="H892" s="20"/>
      <c r="I892" s="20"/>
      <c r="J892" s="20"/>
      <c r="K892" s="23"/>
      <c r="L892" s="23"/>
      <c r="M892" s="23"/>
      <c r="N892" s="42">
        <f t="shared" si="142"/>
        <v>0</v>
      </c>
      <c r="O892" s="42">
        <f t="shared" si="147"/>
        <v>3928</v>
      </c>
      <c r="P892" s="42">
        <f t="shared" si="148"/>
        <v>4038</v>
      </c>
      <c r="Q892" s="42">
        <f t="shared" si="149"/>
        <v>4190</v>
      </c>
      <c r="V892" s="42">
        <f t="shared" si="143"/>
        <v>0</v>
      </c>
      <c r="W892" s="42"/>
      <c r="X892" s="42"/>
      <c r="Y892" s="42"/>
      <c r="Z892" s="42"/>
      <c r="AA892" s="42">
        <f t="shared" si="144"/>
        <v>0</v>
      </c>
      <c r="AB892" s="42"/>
      <c r="AC892" s="42"/>
      <c r="AD892" s="42"/>
    </row>
    <row r="893" spans="1:30" x14ac:dyDescent="0.3">
      <c r="A893" s="58">
        <f t="shared" si="141"/>
        <v>0</v>
      </c>
      <c r="B893" s="58" t="str">
        <f t="shared" si="145"/>
        <v>non</v>
      </c>
      <c r="C893" s="58" t="str">
        <f t="shared" si="146"/>
        <v>non</v>
      </c>
      <c r="D893" s="84"/>
      <c r="E893" s="20"/>
      <c r="F893" s="20"/>
      <c r="G893" s="20"/>
      <c r="H893" s="20"/>
      <c r="I893" s="20"/>
      <c r="J893" s="20"/>
      <c r="K893" s="23"/>
      <c r="L893" s="23"/>
      <c r="M893" s="23"/>
      <c r="N893" s="42">
        <f t="shared" si="142"/>
        <v>0</v>
      </c>
      <c r="O893" s="42">
        <f t="shared" si="147"/>
        <v>3928</v>
      </c>
      <c r="P893" s="42">
        <f t="shared" si="148"/>
        <v>4038</v>
      </c>
      <c r="Q893" s="42">
        <f t="shared" si="149"/>
        <v>4190</v>
      </c>
      <c r="V893" s="42">
        <f t="shared" si="143"/>
        <v>0</v>
      </c>
      <c r="W893" s="42"/>
      <c r="X893" s="42"/>
      <c r="Y893" s="42"/>
      <c r="Z893" s="42"/>
      <c r="AA893" s="42">
        <f t="shared" si="144"/>
        <v>0</v>
      </c>
      <c r="AB893" s="42"/>
      <c r="AC893" s="42"/>
      <c r="AD893" s="42"/>
    </row>
    <row r="894" spans="1:30" x14ac:dyDescent="0.3">
      <c r="A894" s="58">
        <f t="shared" si="141"/>
        <v>0</v>
      </c>
      <c r="B894" s="58" t="str">
        <f t="shared" si="145"/>
        <v>non</v>
      </c>
      <c r="C894" s="58" t="str">
        <f t="shared" si="146"/>
        <v>non</v>
      </c>
      <c r="D894" s="84"/>
      <c r="E894" s="20"/>
      <c r="F894" s="20"/>
      <c r="G894" s="20"/>
      <c r="H894" s="20"/>
      <c r="I894" s="20"/>
      <c r="J894" s="20"/>
      <c r="K894" s="23"/>
      <c r="L894" s="23"/>
      <c r="M894" s="23"/>
      <c r="N894" s="42">
        <f t="shared" si="142"/>
        <v>0</v>
      </c>
      <c r="O894" s="42">
        <f t="shared" si="147"/>
        <v>3928</v>
      </c>
      <c r="P894" s="42">
        <f t="shared" si="148"/>
        <v>4038</v>
      </c>
      <c r="Q894" s="42">
        <f t="shared" si="149"/>
        <v>4190</v>
      </c>
      <c r="V894" s="42">
        <f t="shared" si="143"/>
        <v>0</v>
      </c>
      <c r="W894" s="42"/>
      <c r="X894" s="42"/>
      <c r="Y894" s="42"/>
      <c r="Z894" s="42"/>
      <c r="AA894" s="42">
        <f t="shared" si="144"/>
        <v>0</v>
      </c>
      <c r="AB894" s="42"/>
      <c r="AC894" s="42"/>
      <c r="AD894" s="42"/>
    </row>
    <row r="895" spans="1:30" x14ac:dyDescent="0.3">
      <c r="A895" s="58">
        <f t="shared" si="141"/>
        <v>0</v>
      </c>
      <c r="B895" s="58" t="str">
        <f t="shared" si="145"/>
        <v>non</v>
      </c>
      <c r="C895" s="58" t="str">
        <f t="shared" si="146"/>
        <v>non</v>
      </c>
      <c r="D895" s="84"/>
      <c r="E895" s="20"/>
      <c r="F895" s="20"/>
      <c r="G895" s="20"/>
      <c r="H895" s="20"/>
      <c r="I895" s="20"/>
      <c r="J895" s="20"/>
      <c r="K895" s="23"/>
      <c r="L895" s="23"/>
      <c r="M895" s="23"/>
      <c r="N895" s="42">
        <f t="shared" si="142"/>
        <v>0</v>
      </c>
      <c r="O895" s="42">
        <f t="shared" si="147"/>
        <v>3928</v>
      </c>
      <c r="P895" s="42">
        <f t="shared" si="148"/>
        <v>4038</v>
      </c>
      <c r="Q895" s="42">
        <f t="shared" si="149"/>
        <v>4190</v>
      </c>
      <c r="V895" s="42">
        <f t="shared" si="143"/>
        <v>0</v>
      </c>
      <c r="W895" s="42"/>
      <c r="X895" s="42"/>
      <c r="Y895" s="42"/>
      <c r="Z895" s="42"/>
      <c r="AA895" s="42">
        <f t="shared" si="144"/>
        <v>0</v>
      </c>
      <c r="AB895" s="42"/>
      <c r="AC895" s="42"/>
      <c r="AD895" s="42"/>
    </row>
    <row r="896" spans="1:30" x14ac:dyDescent="0.3">
      <c r="A896" s="58">
        <f t="shared" si="141"/>
        <v>0</v>
      </c>
      <c r="B896" s="58" t="str">
        <f t="shared" si="145"/>
        <v>non</v>
      </c>
      <c r="C896" s="58" t="str">
        <f t="shared" si="146"/>
        <v>non</v>
      </c>
      <c r="D896" s="84"/>
      <c r="E896" s="20"/>
      <c r="F896" s="20"/>
      <c r="G896" s="20"/>
      <c r="H896" s="20"/>
      <c r="I896" s="20"/>
      <c r="J896" s="20"/>
      <c r="K896" s="23"/>
      <c r="L896" s="23"/>
      <c r="M896" s="23"/>
      <c r="N896" s="42">
        <f t="shared" si="142"/>
        <v>0</v>
      </c>
      <c r="O896" s="42">
        <f t="shared" si="147"/>
        <v>3928</v>
      </c>
      <c r="P896" s="42">
        <f t="shared" si="148"/>
        <v>4038</v>
      </c>
      <c r="Q896" s="42">
        <f t="shared" si="149"/>
        <v>4190</v>
      </c>
      <c r="V896" s="42">
        <f t="shared" si="143"/>
        <v>0</v>
      </c>
      <c r="W896" s="42"/>
      <c r="X896" s="42"/>
      <c r="Y896" s="42"/>
      <c r="Z896" s="42"/>
      <c r="AA896" s="42">
        <f t="shared" si="144"/>
        <v>0</v>
      </c>
      <c r="AB896" s="42"/>
      <c r="AC896" s="42"/>
      <c r="AD896" s="42"/>
    </row>
    <row r="897" spans="1:30" x14ac:dyDescent="0.3">
      <c r="A897" s="58">
        <f t="shared" si="141"/>
        <v>0</v>
      </c>
      <c r="B897" s="58" t="str">
        <f t="shared" si="145"/>
        <v>non</v>
      </c>
      <c r="C897" s="58" t="str">
        <f t="shared" si="146"/>
        <v>non</v>
      </c>
      <c r="D897" s="84"/>
      <c r="E897" s="20"/>
      <c r="F897" s="20"/>
      <c r="G897" s="20"/>
      <c r="H897" s="20"/>
      <c r="I897" s="20"/>
      <c r="J897" s="20"/>
      <c r="K897" s="23"/>
      <c r="L897" s="23"/>
      <c r="M897" s="23"/>
      <c r="N897" s="42">
        <f t="shared" si="142"/>
        <v>0</v>
      </c>
      <c r="O897" s="42">
        <f t="shared" si="147"/>
        <v>3928</v>
      </c>
      <c r="P897" s="42">
        <f t="shared" si="148"/>
        <v>4038</v>
      </c>
      <c r="Q897" s="42">
        <f t="shared" si="149"/>
        <v>4190</v>
      </c>
      <c r="V897" s="42">
        <f t="shared" si="143"/>
        <v>0</v>
      </c>
      <c r="W897" s="42"/>
      <c r="X897" s="42"/>
      <c r="Y897" s="42"/>
      <c r="Z897" s="42"/>
      <c r="AA897" s="42">
        <f t="shared" si="144"/>
        <v>0</v>
      </c>
      <c r="AB897" s="42"/>
      <c r="AC897" s="42"/>
      <c r="AD897" s="42"/>
    </row>
    <row r="898" spans="1:30" x14ac:dyDescent="0.3">
      <c r="A898" s="58">
        <f t="shared" si="141"/>
        <v>0</v>
      </c>
      <c r="B898" s="58" t="str">
        <f t="shared" si="145"/>
        <v>non</v>
      </c>
      <c r="C898" s="58" t="str">
        <f t="shared" si="146"/>
        <v>non</v>
      </c>
      <c r="D898" s="84"/>
      <c r="E898" s="20"/>
      <c r="F898" s="20"/>
      <c r="G898" s="20"/>
      <c r="H898" s="20"/>
      <c r="I898" s="20"/>
      <c r="J898" s="20"/>
      <c r="K898" s="23"/>
      <c r="L898" s="23"/>
      <c r="M898" s="23"/>
      <c r="N898" s="42">
        <f t="shared" si="142"/>
        <v>0</v>
      </c>
      <c r="O898" s="42">
        <f t="shared" si="147"/>
        <v>3928</v>
      </c>
      <c r="P898" s="42">
        <f t="shared" si="148"/>
        <v>4038</v>
      </c>
      <c r="Q898" s="42">
        <f t="shared" si="149"/>
        <v>4190</v>
      </c>
      <c r="V898" s="42">
        <f t="shared" si="143"/>
        <v>0</v>
      </c>
      <c r="W898" s="42"/>
      <c r="X898" s="42"/>
      <c r="Y898" s="42"/>
      <c r="Z898" s="42"/>
      <c r="AA898" s="42">
        <f t="shared" si="144"/>
        <v>0</v>
      </c>
      <c r="AB898" s="42"/>
      <c r="AC898" s="42"/>
      <c r="AD898" s="42"/>
    </row>
    <row r="899" spans="1:30" x14ac:dyDescent="0.3">
      <c r="A899" s="58">
        <f t="shared" ref="A899:A962" si="150">F899*1000+G899</f>
        <v>0</v>
      </c>
      <c r="B899" s="58" t="str">
        <f t="shared" si="145"/>
        <v>non</v>
      </c>
      <c r="C899" s="58" t="str">
        <f t="shared" si="146"/>
        <v>non</v>
      </c>
      <c r="D899" s="84"/>
      <c r="E899" s="20"/>
      <c r="F899" s="20"/>
      <c r="G899" s="20"/>
      <c r="H899" s="20"/>
      <c r="I899" s="20"/>
      <c r="J899" s="20"/>
      <c r="K899" s="23"/>
      <c r="L899" s="23"/>
      <c r="M899" s="23"/>
      <c r="N899" s="42">
        <f t="shared" ref="N899:N962" si="151">IF($T$5=F899,G899," ")</f>
        <v>0</v>
      </c>
      <c r="O899" s="42">
        <f t="shared" si="147"/>
        <v>3928</v>
      </c>
      <c r="P899" s="42">
        <f t="shared" si="148"/>
        <v>4038</v>
      </c>
      <c r="Q899" s="42">
        <f t="shared" si="149"/>
        <v>4190</v>
      </c>
      <c r="V899" s="42">
        <f t="shared" ref="V899:V962" si="152">IF(G910=12,F899,0)</f>
        <v>0</v>
      </c>
      <c r="W899" s="42"/>
      <c r="X899" s="42"/>
      <c r="Y899" s="42"/>
      <c r="Z899" s="42"/>
      <c r="AA899" s="42">
        <f t="shared" ref="AA899:AA962" si="153">IF(AND(G899=1,G910&lt;&gt;12),F899,0)</f>
        <v>0</v>
      </c>
      <c r="AB899" s="42"/>
      <c r="AC899" s="42"/>
      <c r="AD899" s="42"/>
    </row>
    <row r="900" spans="1:30" x14ac:dyDescent="0.3">
      <c r="A900" s="58">
        <f t="shared" si="150"/>
        <v>0</v>
      </c>
      <c r="B900" s="58" t="str">
        <f t="shared" si="145"/>
        <v>non</v>
      </c>
      <c r="C900" s="58" t="str">
        <f t="shared" si="146"/>
        <v>non</v>
      </c>
      <c r="D900" s="84"/>
      <c r="E900" s="20"/>
      <c r="F900" s="20"/>
      <c r="G900" s="20"/>
      <c r="H900" s="20"/>
      <c r="I900" s="20"/>
      <c r="J900" s="20"/>
      <c r="K900" s="23"/>
      <c r="L900" s="23"/>
      <c r="M900" s="23"/>
      <c r="N900" s="42">
        <f t="shared" si="151"/>
        <v>0</v>
      </c>
      <c r="O900" s="42">
        <f t="shared" si="147"/>
        <v>3928</v>
      </c>
      <c r="P900" s="42">
        <f t="shared" si="148"/>
        <v>4038</v>
      </c>
      <c r="Q900" s="42">
        <f t="shared" si="149"/>
        <v>4190</v>
      </c>
      <c r="V900" s="42">
        <f t="shared" si="152"/>
        <v>0</v>
      </c>
      <c r="W900" s="42"/>
      <c r="X900" s="42"/>
      <c r="Y900" s="42"/>
      <c r="Z900" s="42"/>
      <c r="AA900" s="42">
        <f t="shared" si="153"/>
        <v>0</v>
      </c>
      <c r="AB900" s="42"/>
      <c r="AC900" s="42"/>
      <c r="AD900" s="42"/>
    </row>
    <row r="901" spans="1:30" x14ac:dyDescent="0.3">
      <c r="A901" s="58">
        <f t="shared" si="150"/>
        <v>0</v>
      </c>
      <c r="B901" s="58" t="str">
        <f t="shared" si="145"/>
        <v>non</v>
      </c>
      <c r="C901" s="58" t="str">
        <f t="shared" si="146"/>
        <v>non</v>
      </c>
      <c r="D901" s="84"/>
      <c r="E901" s="20"/>
      <c r="F901" s="20"/>
      <c r="G901" s="20"/>
      <c r="H901" s="20"/>
      <c r="I901" s="20"/>
      <c r="J901" s="20"/>
      <c r="K901" s="23"/>
      <c r="L901" s="23"/>
      <c r="M901" s="23"/>
      <c r="N901" s="42">
        <f t="shared" si="151"/>
        <v>0</v>
      </c>
      <c r="O901" s="42">
        <f t="shared" si="147"/>
        <v>3928</v>
      </c>
      <c r="P901" s="42">
        <f t="shared" si="148"/>
        <v>4038</v>
      </c>
      <c r="Q901" s="42">
        <f t="shared" si="149"/>
        <v>4190</v>
      </c>
      <c r="V901" s="42">
        <f t="shared" si="152"/>
        <v>0</v>
      </c>
      <c r="W901" s="42"/>
      <c r="X901" s="42"/>
      <c r="Y901" s="42"/>
      <c r="Z901" s="42"/>
      <c r="AA901" s="42">
        <f t="shared" si="153"/>
        <v>0</v>
      </c>
      <c r="AB901" s="42"/>
      <c r="AC901" s="42"/>
      <c r="AD901" s="42"/>
    </row>
    <row r="902" spans="1:30" x14ac:dyDescent="0.3">
      <c r="A902" s="58">
        <f t="shared" si="150"/>
        <v>0</v>
      </c>
      <c r="B902" s="58" t="str">
        <f t="shared" si="145"/>
        <v>non</v>
      </c>
      <c r="C902" s="58" t="str">
        <f t="shared" si="146"/>
        <v>non</v>
      </c>
      <c r="D902" s="84"/>
      <c r="E902" s="20"/>
      <c r="F902" s="20"/>
      <c r="G902" s="20"/>
      <c r="H902" s="20"/>
      <c r="I902" s="20"/>
      <c r="J902" s="20"/>
      <c r="K902" s="23"/>
      <c r="L902" s="23"/>
      <c r="M902" s="23"/>
      <c r="N902" s="42">
        <f t="shared" si="151"/>
        <v>0</v>
      </c>
      <c r="O902" s="42">
        <f t="shared" si="147"/>
        <v>3928</v>
      </c>
      <c r="P902" s="42">
        <f t="shared" si="148"/>
        <v>4038</v>
      </c>
      <c r="Q902" s="42">
        <f t="shared" si="149"/>
        <v>4190</v>
      </c>
      <c r="V902" s="42">
        <f t="shared" si="152"/>
        <v>0</v>
      </c>
      <c r="W902" s="42"/>
      <c r="X902" s="42"/>
      <c r="Y902" s="42"/>
      <c r="Z902" s="42"/>
      <c r="AA902" s="42">
        <f t="shared" si="153"/>
        <v>0</v>
      </c>
      <c r="AB902" s="42"/>
      <c r="AC902" s="42"/>
      <c r="AD902" s="42"/>
    </row>
    <row r="903" spans="1:30" x14ac:dyDescent="0.3">
      <c r="A903" s="58">
        <f t="shared" si="150"/>
        <v>0</v>
      </c>
      <c r="B903" s="58" t="str">
        <f t="shared" si="145"/>
        <v>non</v>
      </c>
      <c r="C903" s="58" t="str">
        <f t="shared" si="146"/>
        <v>non</v>
      </c>
      <c r="D903" s="84"/>
      <c r="E903" s="20"/>
      <c r="F903" s="20"/>
      <c r="G903" s="20"/>
      <c r="H903" s="20"/>
      <c r="I903" s="20"/>
      <c r="J903" s="20"/>
      <c r="K903" s="23"/>
      <c r="L903" s="23"/>
      <c r="M903" s="23"/>
      <c r="N903" s="42">
        <f t="shared" si="151"/>
        <v>0</v>
      </c>
      <c r="O903" s="42">
        <f t="shared" si="147"/>
        <v>3928</v>
      </c>
      <c r="P903" s="42">
        <f t="shared" si="148"/>
        <v>4038</v>
      </c>
      <c r="Q903" s="42">
        <f t="shared" si="149"/>
        <v>4190</v>
      </c>
      <c r="V903" s="42">
        <f t="shared" si="152"/>
        <v>0</v>
      </c>
      <c r="W903" s="42"/>
      <c r="X903" s="42"/>
      <c r="Y903" s="42"/>
      <c r="Z903" s="42"/>
      <c r="AA903" s="42">
        <f t="shared" si="153"/>
        <v>0</v>
      </c>
      <c r="AB903" s="42"/>
      <c r="AC903" s="42"/>
      <c r="AD903" s="42"/>
    </row>
    <row r="904" spans="1:30" x14ac:dyDescent="0.3">
      <c r="A904" s="58">
        <f t="shared" si="150"/>
        <v>0</v>
      </c>
      <c r="B904" s="58" t="str">
        <f t="shared" si="145"/>
        <v>non</v>
      </c>
      <c r="C904" s="58" t="str">
        <f t="shared" si="146"/>
        <v>non</v>
      </c>
      <c r="D904" s="84"/>
      <c r="E904" s="20"/>
      <c r="F904" s="20"/>
      <c r="G904" s="20"/>
      <c r="H904" s="20"/>
      <c r="I904" s="20"/>
      <c r="J904" s="20"/>
      <c r="K904" s="23"/>
      <c r="L904" s="23"/>
      <c r="M904" s="23"/>
      <c r="N904" s="42">
        <f t="shared" si="151"/>
        <v>0</v>
      </c>
      <c r="O904" s="42">
        <f t="shared" si="147"/>
        <v>3928</v>
      </c>
      <c r="P904" s="42">
        <f t="shared" si="148"/>
        <v>4038</v>
      </c>
      <c r="Q904" s="42">
        <f t="shared" si="149"/>
        <v>4190</v>
      </c>
      <c r="V904" s="42">
        <f t="shared" si="152"/>
        <v>0</v>
      </c>
      <c r="W904" s="42"/>
      <c r="X904" s="42"/>
      <c r="Y904" s="42"/>
      <c r="Z904" s="42"/>
      <c r="AA904" s="42">
        <f t="shared" si="153"/>
        <v>0</v>
      </c>
      <c r="AB904" s="42"/>
      <c r="AC904" s="42"/>
      <c r="AD904" s="42"/>
    </row>
    <row r="905" spans="1:30" x14ac:dyDescent="0.3">
      <c r="A905" s="58">
        <f t="shared" si="150"/>
        <v>0</v>
      </c>
      <c r="B905" s="58" t="str">
        <f t="shared" si="145"/>
        <v>non</v>
      </c>
      <c r="C905" s="58" t="str">
        <f t="shared" si="146"/>
        <v>non</v>
      </c>
      <c r="D905" s="84"/>
      <c r="E905" s="20"/>
      <c r="F905" s="20"/>
      <c r="G905" s="20"/>
      <c r="H905" s="20"/>
      <c r="I905" s="20"/>
      <c r="J905" s="20"/>
      <c r="K905" s="23"/>
      <c r="L905" s="23"/>
      <c r="M905" s="23"/>
      <c r="N905" s="42">
        <f t="shared" si="151"/>
        <v>0</v>
      </c>
      <c r="O905" s="42">
        <f t="shared" si="147"/>
        <v>3928</v>
      </c>
      <c r="P905" s="42">
        <f t="shared" si="148"/>
        <v>4038</v>
      </c>
      <c r="Q905" s="42">
        <f t="shared" si="149"/>
        <v>4190</v>
      </c>
      <c r="V905" s="42">
        <f t="shared" si="152"/>
        <v>0</v>
      </c>
      <c r="W905" s="42"/>
      <c r="X905" s="42"/>
      <c r="Y905" s="42"/>
      <c r="Z905" s="42"/>
      <c r="AA905" s="42">
        <f t="shared" si="153"/>
        <v>0</v>
      </c>
      <c r="AB905" s="42"/>
      <c r="AC905" s="42"/>
      <c r="AD905" s="42"/>
    </row>
    <row r="906" spans="1:30" x14ac:dyDescent="0.3">
      <c r="A906" s="58">
        <f t="shared" si="150"/>
        <v>0</v>
      </c>
      <c r="B906" s="58" t="str">
        <f t="shared" si="145"/>
        <v>non</v>
      </c>
      <c r="C906" s="58" t="str">
        <f t="shared" si="146"/>
        <v>non</v>
      </c>
      <c r="D906" s="84"/>
      <c r="E906" s="20"/>
      <c r="F906" s="20"/>
      <c r="G906" s="20"/>
      <c r="H906" s="20"/>
      <c r="I906" s="20"/>
      <c r="J906" s="20"/>
      <c r="K906" s="23"/>
      <c r="L906" s="23"/>
      <c r="M906" s="23"/>
      <c r="N906" s="42">
        <f t="shared" si="151"/>
        <v>0</v>
      </c>
      <c r="O906" s="42">
        <f t="shared" si="147"/>
        <v>3928</v>
      </c>
      <c r="P906" s="42">
        <f t="shared" si="148"/>
        <v>4038</v>
      </c>
      <c r="Q906" s="42">
        <f t="shared" si="149"/>
        <v>4190</v>
      </c>
      <c r="V906" s="42">
        <f t="shared" si="152"/>
        <v>0</v>
      </c>
      <c r="W906" s="42"/>
      <c r="X906" s="42"/>
      <c r="Y906" s="42"/>
      <c r="Z906" s="42"/>
      <c r="AA906" s="42">
        <f t="shared" si="153"/>
        <v>0</v>
      </c>
      <c r="AB906" s="42"/>
      <c r="AC906" s="42"/>
      <c r="AD906" s="42"/>
    </row>
    <row r="907" spans="1:30" x14ac:dyDescent="0.3">
      <c r="A907" s="58">
        <f t="shared" si="150"/>
        <v>0</v>
      </c>
      <c r="B907" s="58" t="str">
        <f t="shared" si="145"/>
        <v>non</v>
      </c>
      <c r="C907" s="58" t="str">
        <f t="shared" si="146"/>
        <v>non</v>
      </c>
      <c r="D907" s="84"/>
      <c r="E907" s="20"/>
      <c r="F907" s="20"/>
      <c r="G907" s="20"/>
      <c r="H907" s="20"/>
      <c r="I907" s="20"/>
      <c r="J907" s="20"/>
      <c r="K907" s="23"/>
      <c r="L907" s="23"/>
      <c r="M907" s="23"/>
      <c r="N907" s="42">
        <f t="shared" si="151"/>
        <v>0</v>
      </c>
      <c r="O907" s="42">
        <f t="shared" si="147"/>
        <v>3928</v>
      </c>
      <c r="P907" s="42">
        <f t="shared" si="148"/>
        <v>4038</v>
      </c>
      <c r="Q907" s="42">
        <f t="shared" si="149"/>
        <v>4190</v>
      </c>
      <c r="V907" s="42">
        <f t="shared" si="152"/>
        <v>0</v>
      </c>
      <c r="W907" s="42"/>
      <c r="X907" s="42"/>
      <c r="Y907" s="42"/>
      <c r="Z907" s="42"/>
      <c r="AA907" s="42">
        <f t="shared" si="153"/>
        <v>0</v>
      </c>
      <c r="AB907" s="42"/>
      <c r="AC907" s="42"/>
      <c r="AD907" s="42"/>
    </row>
    <row r="908" spans="1:30" x14ac:dyDescent="0.3">
      <c r="A908" s="58">
        <f t="shared" si="150"/>
        <v>0</v>
      </c>
      <c r="B908" s="58" t="str">
        <f t="shared" si="145"/>
        <v>non</v>
      </c>
      <c r="C908" s="58" t="str">
        <f t="shared" si="146"/>
        <v>non</v>
      </c>
      <c r="D908" s="84"/>
      <c r="E908" s="20"/>
      <c r="F908" s="20"/>
      <c r="G908" s="20"/>
      <c r="H908" s="20"/>
      <c r="I908" s="20"/>
      <c r="J908" s="20"/>
      <c r="K908" s="23"/>
      <c r="L908" s="23"/>
      <c r="M908" s="23"/>
      <c r="N908" s="42">
        <f t="shared" si="151"/>
        <v>0</v>
      </c>
      <c r="O908" s="42">
        <f t="shared" si="147"/>
        <v>3928</v>
      </c>
      <c r="P908" s="42">
        <f t="shared" si="148"/>
        <v>4038</v>
      </c>
      <c r="Q908" s="42">
        <f t="shared" si="149"/>
        <v>4190</v>
      </c>
      <c r="V908" s="42">
        <f t="shared" si="152"/>
        <v>0</v>
      </c>
      <c r="W908" s="42"/>
      <c r="X908" s="42"/>
      <c r="Y908" s="42"/>
      <c r="Z908" s="42"/>
      <c r="AA908" s="42">
        <f t="shared" si="153"/>
        <v>0</v>
      </c>
      <c r="AB908" s="42"/>
      <c r="AC908" s="42"/>
      <c r="AD908" s="42"/>
    </row>
    <row r="909" spans="1:30" x14ac:dyDescent="0.3">
      <c r="A909" s="58">
        <f t="shared" si="150"/>
        <v>0</v>
      </c>
      <c r="B909" s="58" t="str">
        <f t="shared" si="145"/>
        <v>non</v>
      </c>
      <c r="C909" s="58" t="str">
        <f t="shared" si="146"/>
        <v>non</v>
      </c>
      <c r="D909" s="84"/>
      <c r="E909" s="20"/>
      <c r="F909" s="20"/>
      <c r="G909" s="20"/>
      <c r="H909" s="20"/>
      <c r="I909" s="20"/>
      <c r="J909" s="20"/>
      <c r="K909" s="23"/>
      <c r="L909" s="23"/>
      <c r="M909" s="23"/>
      <c r="N909" s="42">
        <f t="shared" si="151"/>
        <v>0</v>
      </c>
      <c r="O909" s="42">
        <f t="shared" si="147"/>
        <v>3928</v>
      </c>
      <c r="P909" s="42">
        <f t="shared" si="148"/>
        <v>4038</v>
      </c>
      <c r="Q909" s="42">
        <f t="shared" si="149"/>
        <v>4190</v>
      </c>
      <c r="V909" s="42">
        <f t="shared" si="152"/>
        <v>0</v>
      </c>
      <c r="W909" s="42"/>
      <c r="X909" s="42"/>
      <c r="Y909" s="42"/>
      <c r="Z909" s="42"/>
      <c r="AA909" s="42">
        <f t="shared" si="153"/>
        <v>0</v>
      </c>
      <c r="AB909" s="42"/>
      <c r="AC909" s="42"/>
      <c r="AD909" s="42"/>
    </row>
    <row r="910" spans="1:30" x14ac:dyDescent="0.3">
      <c r="A910" s="58">
        <f t="shared" si="150"/>
        <v>0</v>
      </c>
      <c r="B910" s="58" t="str">
        <f t="shared" si="145"/>
        <v>non</v>
      </c>
      <c r="C910" s="58" t="str">
        <f t="shared" si="146"/>
        <v>non</v>
      </c>
      <c r="D910" s="84"/>
      <c r="E910" s="20"/>
      <c r="F910" s="20"/>
      <c r="G910" s="20"/>
      <c r="H910" s="20"/>
      <c r="I910" s="20"/>
      <c r="J910" s="20"/>
      <c r="K910" s="23"/>
      <c r="L910" s="23"/>
      <c r="M910" s="23"/>
      <c r="N910" s="42">
        <f t="shared" si="151"/>
        <v>0</v>
      </c>
      <c r="O910" s="42">
        <f t="shared" si="147"/>
        <v>3928</v>
      </c>
      <c r="P910" s="42">
        <f t="shared" si="148"/>
        <v>4038</v>
      </c>
      <c r="Q910" s="42">
        <f t="shared" si="149"/>
        <v>4190</v>
      </c>
      <c r="V910" s="42">
        <f t="shared" si="152"/>
        <v>0</v>
      </c>
      <c r="W910" s="42"/>
      <c r="X910" s="42"/>
      <c r="Y910" s="42"/>
      <c r="Z910" s="42"/>
      <c r="AA910" s="42">
        <f t="shared" si="153"/>
        <v>0</v>
      </c>
      <c r="AB910" s="42"/>
      <c r="AC910" s="42"/>
      <c r="AD910" s="42"/>
    </row>
    <row r="911" spans="1:30" x14ac:dyDescent="0.3">
      <c r="A911" s="58">
        <f t="shared" si="150"/>
        <v>0</v>
      </c>
      <c r="B911" s="58" t="str">
        <f t="shared" si="145"/>
        <v>non</v>
      </c>
      <c r="C911" s="58" t="str">
        <f t="shared" si="146"/>
        <v>non</v>
      </c>
      <c r="D911" s="84"/>
      <c r="E911" s="20"/>
      <c r="F911" s="20"/>
      <c r="G911" s="20"/>
      <c r="H911" s="20"/>
      <c r="I911" s="20"/>
      <c r="J911" s="20"/>
      <c r="K911" s="23"/>
      <c r="L911" s="23"/>
      <c r="M911" s="23"/>
      <c r="N911" s="42">
        <f t="shared" si="151"/>
        <v>0</v>
      </c>
      <c r="O911" s="42">
        <f t="shared" si="147"/>
        <v>3928</v>
      </c>
      <c r="P911" s="42">
        <f t="shared" si="148"/>
        <v>4038</v>
      </c>
      <c r="Q911" s="42">
        <f t="shared" si="149"/>
        <v>4190</v>
      </c>
      <c r="V911" s="42">
        <f t="shared" si="152"/>
        <v>0</v>
      </c>
      <c r="W911" s="42"/>
      <c r="X911" s="42"/>
      <c r="Y911" s="42"/>
      <c r="Z911" s="42"/>
      <c r="AA911" s="42">
        <f t="shared" si="153"/>
        <v>0</v>
      </c>
      <c r="AB911" s="42"/>
      <c r="AC911" s="42"/>
      <c r="AD911" s="42"/>
    </row>
    <row r="912" spans="1:30" x14ac:dyDescent="0.3">
      <c r="A912" s="58">
        <f t="shared" si="150"/>
        <v>0</v>
      </c>
      <c r="B912" s="58" t="str">
        <f t="shared" si="145"/>
        <v>non</v>
      </c>
      <c r="C912" s="58" t="str">
        <f t="shared" si="146"/>
        <v>non</v>
      </c>
      <c r="D912" s="84"/>
      <c r="E912" s="20"/>
      <c r="F912" s="20"/>
      <c r="G912" s="20"/>
      <c r="H912" s="20"/>
      <c r="I912" s="20"/>
      <c r="J912" s="20"/>
      <c r="K912" s="23"/>
      <c r="L912" s="23"/>
      <c r="M912" s="23"/>
      <c r="N912" s="42">
        <f t="shared" si="151"/>
        <v>0</v>
      </c>
      <c r="O912" s="42">
        <f t="shared" si="147"/>
        <v>3928</v>
      </c>
      <c r="P912" s="42">
        <f t="shared" si="148"/>
        <v>4038</v>
      </c>
      <c r="Q912" s="42">
        <f t="shared" si="149"/>
        <v>4190</v>
      </c>
      <c r="V912" s="42">
        <f t="shared" si="152"/>
        <v>0</v>
      </c>
      <c r="W912" s="42"/>
      <c r="X912" s="42"/>
      <c r="Y912" s="42"/>
      <c r="Z912" s="42"/>
      <c r="AA912" s="42">
        <f t="shared" si="153"/>
        <v>0</v>
      </c>
      <c r="AB912" s="42"/>
      <c r="AC912" s="42"/>
      <c r="AD912" s="42"/>
    </row>
    <row r="913" spans="1:30" x14ac:dyDescent="0.3">
      <c r="A913" s="58">
        <f t="shared" si="150"/>
        <v>0</v>
      </c>
      <c r="B913" s="58" t="str">
        <f t="shared" si="145"/>
        <v>non</v>
      </c>
      <c r="C913" s="58" t="str">
        <f t="shared" si="146"/>
        <v>non</v>
      </c>
      <c r="D913" s="84"/>
      <c r="E913" s="20"/>
      <c r="F913" s="20"/>
      <c r="G913" s="20"/>
      <c r="H913" s="20"/>
      <c r="I913" s="20"/>
      <c r="J913" s="20"/>
      <c r="K913" s="23"/>
      <c r="L913" s="23"/>
      <c r="M913" s="23"/>
      <c r="N913" s="42">
        <f t="shared" si="151"/>
        <v>0</v>
      </c>
      <c r="O913" s="42">
        <f t="shared" si="147"/>
        <v>3928</v>
      </c>
      <c r="P913" s="42">
        <f t="shared" si="148"/>
        <v>4038</v>
      </c>
      <c r="Q913" s="42">
        <f t="shared" si="149"/>
        <v>4190</v>
      </c>
      <c r="V913" s="42">
        <f t="shared" si="152"/>
        <v>0</v>
      </c>
      <c r="W913" s="42"/>
      <c r="X913" s="42"/>
      <c r="Y913" s="42"/>
      <c r="Z913" s="42"/>
      <c r="AA913" s="42">
        <f t="shared" si="153"/>
        <v>0</v>
      </c>
      <c r="AB913" s="42"/>
      <c r="AC913" s="42"/>
      <c r="AD913" s="42"/>
    </row>
    <row r="914" spans="1:30" x14ac:dyDescent="0.3">
      <c r="A914" s="58">
        <f t="shared" si="150"/>
        <v>0</v>
      </c>
      <c r="B914" s="58" t="str">
        <f t="shared" si="145"/>
        <v>non</v>
      </c>
      <c r="C914" s="58" t="str">
        <f t="shared" si="146"/>
        <v>non</v>
      </c>
      <c r="D914" s="84"/>
      <c r="E914" s="20"/>
      <c r="F914" s="20"/>
      <c r="G914" s="20"/>
      <c r="H914" s="20"/>
      <c r="I914" s="20"/>
      <c r="J914" s="20"/>
      <c r="K914" s="23"/>
      <c r="L914" s="23"/>
      <c r="M914" s="23"/>
      <c r="N914" s="42">
        <f t="shared" si="151"/>
        <v>0</v>
      </c>
      <c r="O914" s="42">
        <f t="shared" si="147"/>
        <v>3928</v>
      </c>
      <c r="P914" s="42">
        <f t="shared" si="148"/>
        <v>4038</v>
      </c>
      <c r="Q914" s="42">
        <f t="shared" si="149"/>
        <v>4190</v>
      </c>
      <c r="V914" s="42">
        <f t="shared" si="152"/>
        <v>0</v>
      </c>
      <c r="W914" s="42"/>
      <c r="X914" s="42"/>
      <c r="Y914" s="42"/>
      <c r="Z914" s="42"/>
      <c r="AA914" s="42">
        <f t="shared" si="153"/>
        <v>0</v>
      </c>
      <c r="AB914" s="42"/>
      <c r="AC914" s="42"/>
      <c r="AD914" s="42"/>
    </row>
    <row r="915" spans="1:30" x14ac:dyDescent="0.3">
      <c r="A915" s="58">
        <f t="shared" si="150"/>
        <v>0</v>
      </c>
      <c r="B915" s="58" t="str">
        <f t="shared" si="145"/>
        <v>non</v>
      </c>
      <c r="C915" s="58" t="str">
        <f t="shared" si="146"/>
        <v>non</v>
      </c>
      <c r="D915" s="84"/>
      <c r="E915" s="20"/>
      <c r="F915" s="20"/>
      <c r="G915" s="20"/>
      <c r="H915" s="20"/>
      <c r="I915" s="20"/>
      <c r="J915" s="20"/>
      <c r="K915" s="23"/>
      <c r="L915" s="23"/>
      <c r="M915" s="23"/>
      <c r="N915" s="42">
        <f t="shared" si="151"/>
        <v>0</v>
      </c>
      <c r="O915" s="42">
        <f t="shared" si="147"/>
        <v>3928</v>
      </c>
      <c r="P915" s="42">
        <f t="shared" si="148"/>
        <v>4038</v>
      </c>
      <c r="Q915" s="42">
        <f t="shared" si="149"/>
        <v>4190</v>
      </c>
      <c r="V915" s="42">
        <f t="shared" si="152"/>
        <v>0</v>
      </c>
      <c r="W915" s="42"/>
      <c r="X915" s="42"/>
      <c r="Y915" s="42"/>
      <c r="Z915" s="42"/>
      <c r="AA915" s="42">
        <f t="shared" si="153"/>
        <v>0</v>
      </c>
      <c r="AB915" s="42"/>
      <c r="AC915" s="42"/>
      <c r="AD915" s="42"/>
    </row>
    <row r="916" spans="1:30" x14ac:dyDescent="0.3">
      <c r="A916" s="58">
        <f t="shared" si="150"/>
        <v>0</v>
      </c>
      <c r="B916" s="58" t="str">
        <f t="shared" si="145"/>
        <v>non</v>
      </c>
      <c r="C916" s="58" t="str">
        <f t="shared" si="146"/>
        <v>non</v>
      </c>
      <c r="D916" s="84"/>
      <c r="E916" s="20"/>
      <c r="F916" s="20"/>
      <c r="G916" s="20"/>
      <c r="H916" s="20"/>
      <c r="I916" s="20"/>
      <c r="J916" s="20"/>
      <c r="K916" s="23"/>
      <c r="L916" s="23"/>
      <c r="M916" s="23"/>
      <c r="N916" s="42">
        <f t="shared" si="151"/>
        <v>0</v>
      </c>
      <c r="O916" s="42">
        <f t="shared" si="147"/>
        <v>3928</v>
      </c>
      <c r="P916" s="42">
        <f t="shared" si="148"/>
        <v>4038</v>
      </c>
      <c r="Q916" s="42">
        <f t="shared" si="149"/>
        <v>4190</v>
      </c>
      <c r="V916" s="42">
        <f t="shared" si="152"/>
        <v>0</v>
      </c>
      <c r="W916" s="42"/>
      <c r="X916" s="42"/>
      <c r="Y916" s="42"/>
      <c r="Z916" s="42"/>
      <c r="AA916" s="42">
        <f t="shared" si="153"/>
        <v>0</v>
      </c>
      <c r="AB916" s="42"/>
      <c r="AC916" s="42"/>
      <c r="AD916" s="42"/>
    </row>
    <row r="917" spans="1:30" x14ac:dyDescent="0.3">
      <c r="A917" s="58">
        <f t="shared" si="150"/>
        <v>0</v>
      </c>
      <c r="B917" s="58" t="str">
        <f t="shared" si="145"/>
        <v>non</v>
      </c>
      <c r="C917" s="58" t="str">
        <f t="shared" si="146"/>
        <v>non</v>
      </c>
      <c r="D917" s="84"/>
      <c r="E917" s="20"/>
      <c r="F917" s="20"/>
      <c r="G917" s="20"/>
      <c r="H917" s="20"/>
      <c r="I917" s="20"/>
      <c r="J917" s="20"/>
      <c r="K917" s="23"/>
      <c r="L917" s="23"/>
      <c r="M917" s="23"/>
      <c r="N917" s="42">
        <f t="shared" si="151"/>
        <v>0</v>
      </c>
      <c r="O917" s="42">
        <f t="shared" si="147"/>
        <v>3928</v>
      </c>
      <c r="P917" s="42">
        <f t="shared" si="148"/>
        <v>4038</v>
      </c>
      <c r="Q917" s="42">
        <f t="shared" si="149"/>
        <v>4190</v>
      </c>
      <c r="V917" s="42">
        <f t="shared" si="152"/>
        <v>0</v>
      </c>
      <c r="W917" s="42"/>
      <c r="X917" s="42"/>
      <c r="Y917" s="42"/>
      <c r="Z917" s="42"/>
      <c r="AA917" s="42">
        <f t="shared" si="153"/>
        <v>0</v>
      </c>
      <c r="AB917" s="42"/>
      <c r="AC917" s="42"/>
      <c r="AD917" s="42"/>
    </row>
    <row r="918" spans="1:30" x14ac:dyDescent="0.3">
      <c r="A918" s="58">
        <f t="shared" si="150"/>
        <v>0</v>
      </c>
      <c r="B918" s="58" t="str">
        <f t="shared" si="145"/>
        <v>non</v>
      </c>
      <c r="C918" s="58" t="str">
        <f t="shared" si="146"/>
        <v>non</v>
      </c>
      <c r="D918" s="84"/>
      <c r="E918" s="20"/>
      <c r="F918" s="20"/>
      <c r="G918" s="20"/>
      <c r="H918" s="20"/>
      <c r="I918" s="20"/>
      <c r="J918" s="20"/>
      <c r="K918" s="23"/>
      <c r="L918" s="23"/>
      <c r="M918" s="23"/>
      <c r="N918" s="42">
        <f t="shared" si="151"/>
        <v>0</v>
      </c>
      <c r="O918" s="42">
        <f t="shared" si="147"/>
        <v>3928</v>
      </c>
      <c r="P918" s="42">
        <f t="shared" si="148"/>
        <v>4038</v>
      </c>
      <c r="Q918" s="42">
        <f t="shared" si="149"/>
        <v>4190</v>
      </c>
      <c r="V918" s="42">
        <f t="shared" si="152"/>
        <v>0</v>
      </c>
      <c r="W918" s="42"/>
      <c r="X918" s="42"/>
      <c r="Y918" s="42"/>
      <c r="Z918" s="42"/>
      <c r="AA918" s="42">
        <f t="shared" si="153"/>
        <v>0</v>
      </c>
      <c r="AB918" s="42"/>
      <c r="AC918" s="42"/>
      <c r="AD918" s="42"/>
    </row>
    <row r="919" spans="1:30" x14ac:dyDescent="0.3">
      <c r="A919" s="58">
        <f t="shared" si="150"/>
        <v>0</v>
      </c>
      <c r="B919" s="58" t="str">
        <f t="shared" ref="B919:B982" si="154">IF(H919=H916,"non","oui")</f>
        <v>non</v>
      </c>
      <c r="C919" s="58" t="str">
        <f t="shared" si="146"/>
        <v>non</v>
      </c>
      <c r="D919" s="84"/>
      <c r="E919" s="20"/>
      <c r="F919" s="20"/>
      <c r="G919" s="20"/>
      <c r="H919" s="20"/>
      <c r="I919" s="20"/>
      <c r="J919" s="20"/>
      <c r="K919" s="23"/>
      <c r="L919" s="23"/>
      <c r="M919" s="23"/>
      <c r="N919" s="42">
        <f t="shared" si="151"/>
        <v>0</v>
      </c>
      <c r="O919" s="42">
        <f t="shared" si="147"/>
        <v>3928</v>
      </c>
      <c r="P919" s="42">
        <f t="shared" si="148"/>
        <v>4038</v>
      </c>
      <c r="Q919" s="42">
        <f t="shared" si="149"/>
        <v>4190</v>
      </c>
      <c r="V919" s="42">
        <f t="shared" si="152"/>
        <v>0</v>
      </c>
      <c r="W919" s="42"/>
      <c r="X919" s="42"/>
      <c r="Y919" s="42"/>
      <c r="Z919" s="42"/>
      <c r="AA919" s="42">
        <f t="shared" si="153"/>
        <v>0</v>
      </c>
      <c r="AB919" s="42"/>
      <c r="AC919" s="42"/>
      <c r="AD919" s="42"/>
    </row>
    <row r="920" spans="1:30" x14ac:dyDescent="0.3">
      <c r="A920" s="58">
        <f t="shared" si="150"/>
        <v>0</v>
      </c>
      <c r="B920" s="58" t="str">
        <f t="shared" si="154"/>
        <v>non</v>
      </c>
      <c r="C920" s="58" t="str">
        <f t="shared" si="146"/>
        <v>non</v>
      </c>
      <c r="D920" s="84"/>
      <c r="E920" s="20"/>
      <c r="F920" s="20"/>
      <c r="G920" s="20"/>
      <c r="H920" s="20"/>
      <c r="I920" s="20"/>
      <c r="J920" s="20"/>
      <c r="K920" s="23"/>
      <c r="L920" s="23"/>
      <c r="M920" s="23"/>
      <c r="N920" s="42">
        <f t="shared" si="151"/>
        <v>0</v>
      </c>
      <c r="O920" s="42">
        <f t="shared" si="147"/>
        <v>3928</v>
      </c>
      <c r="P920" s="42">
        <f t="shared" si="148"/>
        <v>4038</v>
      </c>
      <c r="Q920" s="42">
        <f t="shared" si="149"/>
        <v>4190</v>
      </c>
      <c r="V920" s="42">
        <f t="shared" si="152"/>
        <v>0</v>
      </c>
      <c r="W920" s="42"/>
      <c r="X920" s="42"/>
      <c r="Y920" s="42"/>
      <c r="Z920" s="42"/>
      <c r="AA920" s="42">
        <f t="shared" si="153"/>
        <v>0</v>
      </c>
      <c r="AB920" s="42"/>
      <c r="AC920" s="42"/>
      <c r="AD920" s="42"/>
    </row>
    <row r="921" spans="1:30" x14ac:dyDescent="0.3">
      <c r="A921" s="58">
        <f t="shared" si="150"/>
        <v>0</v>
      </c>
      <c r="B921" s="58" t="str">
        <f t="shared" si="154"/>
        <v>non</v>
      </c>
      <c r="C921" s="58" t="str">
        <f t="shared" si="146"/>
        <v>non</v>
      </c>
      <c r="D921" s="84"/>
      <c r="E921" s="20"/>
      <c r="F921" s="20"/>
      <c r="G921" s="20"/>
      <c r="H921" s="20"/>
      <c r="I921" s="20"/>
      <c r="J921" s="20"/>
      <c r="K921" s="23"/>
      <c r="L921" s="23"/>
      <c r="M921" s="23"/>
      <c r="N921" s="42">
        <f t="shared" si="151"/>
        <v>0</v>
      </c>
      <c r="O921" s="42">
        <f t="shared" si="147"/>
        <v>3928</v>
      </c>
      <c r="P921" s="42">
        <f t="shared" si="148"/>
        <v>4038</v>
      </c>
      <c r="Q921" s="42">
        <f t="shared" si="149"/>
        <v>4190</v>
      </c>
      <c r="V921" s="42">
        <f t="shared" si="152"/>
        <v>0</v>
      </c>
      <c r="W921" s="42"/>
      <c r="X921" s="42"/>
      <c r="Y921" s="42"/>
      <c r="Z921" s="42"/>
      <c r="AA921" s="42">
        <f t="shared" si="153"/>
        <v>0</v>
      </c>
      <c r="AB921" s="42"/>
      <c r="AC921" s="42"/>
      <c r="AD921" s="42"/>
    </row>
    <row r="922" spans="1:30" x14ac:dyDescent="0.3">
      <c r="A922" s="58">
        <f t="shared" si="150"/>
        <v>0</v>
      </c>
      <c r="B922" s="58" t="str">
        <f t="shared" si="154"/>
        <v>non</v>
      </c>
      <c r="C922" s="58" t="str">
        <f t="shared" si="146"/>
        <v>non</v>
      </c>
      <c r="D922" s="84"/>
      <c r="E922" s="20"/>
      <c r="F922" s="20"/>
      <c r="G922" s="20"/>
      <c r="H922" s="20"/>
      <c r="I922" s="20"/>
      <c r="J922" s="20"/>
      <c r="K922" s="23"/>
      <c r="L922" s="23"/>
      <c r="M922" s="23"/>
      <c r="N922" s="42">
        <f t="shared" si="151"/>
        <v>0</v>
      </c>
      <c r="O922" s="42">
        <f t="shared" si="147"/>
        <v>3928</v>
      </c>
      <c r="P922" s="42">
        <f t="shared" si="148"/>
        <v>4038</v>
      </c>
      <c r="Q922" s="42">
        <f t="shared" si="149"/>
        <v>4190</v>
      </c>
      <c r="V922" s="42">
        <f t="shared" si="152"/>
        <v>0</v>
      </c>
      <c r="W922" s="42"/>
      <c r="X922" s="42"/>
      <c r="Y922" s="42"/>
      <c r="Z922" s="42"/>
      <c r="AA922" s="42">
        <f t="shared" si="153"/>
        <v>0</v>
      </c>
      <c r="AB922" s="42"/>
      <c r="AC922" s="42"/>
      <c r="AD922" s="42"/>
    </row>
    <row r="923" spans="1:30" x14ac:dyDescent="0.3">
      <c r="A923" s="58">
        <f t="shared" si="150"/>
        <v>0</v>
      </c>
      <c r="B923" s="58" t="str">
        <f t="shared" si="154"/>
        <v>non</v>
      </c>
      <c r="C923" s="58" t="str">
        <f t="shared" si="146"/>
        <v>non</v>
      </c>
      <c r="D923" s="84"/>
      <c r="E923" s="20"/>
      <c r="F923" s="20"/>
      <c r="G923" s="20"/>
      <c r="H923" s="20"/>
      <c r="I923" s="20"/>
      <c r="J923" s="20"/>
      <c r="K923" s="23"/>
      <c r="L923" s="23"/>
      <c r="M923" s="23"/>
      <c r="N923" s="42">
        <f t="shared" si="151"/>
        <v>0</v>
      </c>
      <c r="O923" s="42">
        <f t="shared" si="147"/>
        <v>3928</v>
      </c>
      <c r="P923" s="42">
        <f t="shared" si="148"/>
        <v>4038</v>
      </c>
      <c r="Q923" s="42">
        <f t="shared" si="149"/>
        <v>4190</v>
      </c>
      <c r="V923" s="42">
        <f t="shared" si="152"/>
        <v>0</v>
      </c>
      <c r="W923" s="42"/>
      <c r="X923" s="42"/>
      <c r="Y923" s="42"/>
      <c r="Z923" s="42"/>
      <c r="AA923" s="42">
        <f t="shared" si="153"/>
        <v>0</v>
      </c>
      <c r="AB923" s="42"/>
      <c r="AC923" s="42"/>
      <c r="AD923" s="42"/>
    </row>
    <row r="924" spans="1:30" x14ac:dyDescent="0.3">
      <c r="A924" s="58">
        <f t="shared" si="150"/>
        <v>0</v>
      </c>
      <c r="B924" s="58" t="str">
        <f t="shared" si="154"/>
        <v>non</v>
      </c>
      <c r="C924" s="58" t="str">
        <f t="shared" si="146"/>
        <v>non</v>
      </c>
      <c r="D924" s="84"/>
      <c r="E924" s="20"/>
      <c r="F924" s="20"/>
      <c r="G924" s="20"/>
      <c r="H924" s="20"/>
      <c r="I924" s="20"/>
      <c r="J924" s="20"/>
      <c r="K924" s="23"/>
      <c r="L924" s="23"/>
      <c r="M924" s="23"/>
      <c r="N924" s="42">
        <f t="shared" si="151"/>
        <v>0</v>
      </c>
      <c r="O924" s="42">
        <f t="shared" si="147"/>
        <v>3928</v>
      </c>
      <c r="P924" s="42">
        <f t="shared" si="148"/>
        <v>4038</v>
      </c>
      <c r="Q924" s="42">
        <f t="shared" si="149"/>
        <v>4190</v>
      </c>
      <c r="V924" s="42">
        <f t="shared" si="152"/>
        <v>0</v>
      </c>
      <c r="W924" s="42"/>
      <c r="X924" s="42"/>
      <c r="Y924" s="42"/>
      <c r="Z924" s="42"/>
      <c r="AA924" s="42">
        <f t="shared" si="153"/>
        <v>0</v>
      </c>
      <c r="AB924" s="42"/>
      <c r="AC924" s="42"/>
      <c r="AD924" s="42"/>
    </row>
    <row r="925" spans="1:30" x14ac:dyDescent="0.3">
      <c r="A925" s="58">
        <f t="shared" si="150"/>
        <v>0</v>
      </c>
      <c r="B925" s="58" t="str">
        <f t="shared" si="154"/>
        <v>non</v>
      </c>
      <c r="C925" s="58" t="str">
        <f t="shared" si="146"/>
        <v>non</v>
      </c>
      <c r="D925" s="84"/>
      <c r="E925" s="20"/>
      <c r="F925" s="20"/>
      <c r="G925" s="20"/>
      <c r="H925" s="20"/>
      <c r="I925" s="20"/>
      <c r="J925" s="20"/>
      <c r="K925" s="23"/>
      <c r="L925" s="23"/>
      <c r="M925" s="23"/>
      <c r="N925" s="42">
        <f t="shared" si="151"/>
        <v>0</v>
      </c>
      <c r="O925" s="42">
        <f t="shared" si="147"/>
        <v>3928</v>
      </c>
      <c r="P925" s="42">
        <f t="shared" si="148"/>
        <v>4038</v>
      </c>
      <c r="Q925" s="42">
        <f t="shared" si="149"/>
        <v>4190</v>
      </c>
      <c r="V925" s="42">
        <f t="shared" si="152"/>
        <v>0</v>
      </c>
      <c r="W925" s="42"/>
      <c r="X925" s="42"/>
      <c r="Y925" s="42"/>
      <c r="Z925" s="42"/>
      <c r="AA925" s="42">
        <f t="shared" si="153"/>
        <v>0</v>
      </c>
      <c r="AB925" s="42"/>
      <c r="AC925" s="42"/>
      <c r="AD925" s="42"/>
    </row>
    <row r="926" spans="1:30" x14ac:dyDescent="0.3">
      <c r="A926" s="58">
        <f t="shared" si="150"/>
        <v>0</v>
      </c>
      <c r="B926" s="58" t="str">
        <f t="shared" si="154"/>
        <v>non</v>
      </c>
      <c r="C926" s="58" t="str">
        <f t="shared" si="146"/>
        <v>non</v>
      </c>
      <c r="D926" s="84"/>
      <c r="E926" s="20"/>
      <c r="F926" s="20"/>
      <c r="G926" s="20"/>
      <c r="H926" s="20"/>
      <c r="I926" s="20"/>
      <c r="J926" s="20"/>
      <c r="K926" s="23"/>
      <c r="L926" s="23"/>
      <c r="M926" s="23"/>
      <c r="N926" s="42">
        <f t="shared" si="151"/>
        <v>0</v>
      </c>
      <c r="O926" s="42">
        <f t="shared" si="147"/>
        <v>3928</v>
      </c>
      <c r="P926" s="42">
        <f t="shared" si="148"/>
        <v>4038</v>
      </c>
      <c r="Q926" s="42">
        <f t="shared" si="149"/>
        <v>4190</v>
      </c>
      <c r="V926" s="42">
        <f t="shared" si="152"/>
        <v>0</v>
      </c>
      <c r="W926" s="42"/>
      <c r="X926" s="42"/>
      <c r="Y926" s="42"/>
      <c r="Z926" s="42"/>
      <c r="AA926" s="42">
        <f t="shared" si="153"/>
        <v>0</v>
      </c>
      <c r="AB926" s="42"/>
      <c r="AC926" s="42"/>
      <c r="AD926" s="42"/>
    </row>
    <row r="927" spans="1:30" x14ac:dyDescent="0.3">
      <c r="A927" s="58">
        <f t="shared" si="150"/>
        <v>0</v>
      </c>
      <c r="B927" s="58" t="str">
        <f t="shared" si="154"/>
        <v>non</v>
      </c>
      <c r="C927" s="58" t="str">
        <f t="shared" si="146"/>
        <v>non</v>
      </c>
      <c r="D927" s="84"/>
      <c r="E927" s="20"/>
      <c r="F927" s="20"/>
      <c r="G927" s="20"/>
      <c r="H927" s="20"/>
      <c r="I927" s="20"/>
      <c r="J927" s="20"/>
      <c r="K927" s="23"/>
      <c r="L927" s="23"/>
      <c r="M927" s="23"/>
      <c r="N927" s="42">
        <f t="shared" si="151"/>
        <v>0</v>
      </c>
      <c r="O927" s="42">
        <f t="shared" si="147"/>
        <v>3928</v>
      </c>
      <c r="P927" s="42">
        <f t="shared" si="148"/>
        <v>4038</v>
      </c>
      <c r="Q927" s="42">
        <f t="shared" si="149"/>
        <v>4190</v>
      </c>
      <c r="V927" s="42">
        <f t="shared" si="152"/>
        <v>0</v>
      </c>
      <c r="W927" s="42"/>
      <c r="X927" s="42"/>
      <c r="Y927" s="42"/>
      <c r="Z927" s="42"/>
      <c r="AA927" s="42">
        <f t="shared" si="153"/>
        <v>0</v>
      </c>
      <c r="AB927" s="42"/>
      <c r="AC927" s="42"/>
      <c r="AD927" s="42"/>
    </row>
    <row r="928" spans="1:30" x14ac:dyDescent="0.3">
      <c r="A928" s="58">
        <f t="shared" si="150"/>
        <v>0</v>
      </c>
      <c r="B928" s="58" t="str">
        <f t="shared" si="154"/>
        <v>non</v>
      </c>
      <c r="C928" s="58" t="str">
        <f t="shared" si="146"/>
        <v>non</v>
      </c>
      <c r="D928" s="84"/>
      <c r="E928" s="20"/>
      <c r="F928" s="20"/>
      <c r="G928" s="20"/>
      <c r="H928" s="20"/>
      <c r="I928" s="20"/>
      <c r="J928" s="20"/>
      <c r="K928" s="23"/>
      <c r="L928" s="23"/>
      <c r="M928" s="23"/>
      <c r="N928" s="42">
        <f t="shared" si="151"/>
        <v>0</v>
      </c>
      <c r="O928" s="42">
        <f t="shared" si="147"/>
        <v>3928</v>
      </c>
      <c r="P928" s="42">
        <f t="shared" si="148"/>
        <v>4038</v>
      </c>
      <c r="Q928" s="42">
        <f t="shared" si="149"/>
        <v>4190</v>
      </c>
      <c r="V928" s="42">
        <f t="shared" si="152"/>
        <v>0</v>
      </c>
      <c r="W928" s="42"/>
      <c r="X928" s="42"/>
      <c r="Y928" s="42"/>
      <c r="Z928" s="42"/>
      <c r="AA928" s="42">
        <f t="shared" si="153"/>
        <v>0</v>
      </c>
      <c r="AB928" s="42"/>
      <c r="AC928" s="42"/>
      <c r="AD928" s="42"/>
    </row>
    <row r="929" spans="1:30" x14ac:dyDescent="0.3">
      <c r="A929" s="58">
        <f t="shared" si="150"/>
        <v>0</v>
      </c>
      <c r="B929" s="58" t="str">
        <f t="shared" si="154"/>
        <v>non</v>
      </c>
      <c r="C929" s="58" t="str">
        <f t="shared" si="146"/>
        <v>non</v>
      </c>
      <c r="D929" s="84"/>
      <c r="E929" s="20"/>
      <c r="F929" s="20"/>
      <c r="G929" s="20"/>
      <c r="H929" s="20"/>
      <c r="I929" s="20"/>
      <c r="J929" s="20"/>
      <c r="K929" s="23"/>
      <c r="L929" s="23"/>
      <c r="M929" s="23"/>
      <c r="N929" s="42">
        <f t="shared" si="151"/>
        <v>0</v>
      </c>
      <c r="O929" s="42">
        <f t="shared" si="147"/>
        <v>3928</v>
      </c>
      <c r="P929" s="42">
        <f t="shared" si="148"/>
        <v>4038</v>
      </c>
      <c r="Q929" s="42">
        <f t="shared" si="149"/>
        <v>4190</v>
      </c>
      <c r="V929" s="42">
        <f t="shared" si="152"/>
        <v>0</v>
      </c>
      <c r="W929" s="42"/>
      <c r="X929" s="42"/>
      <c r="Y929" s="42"/>
      <c r="Z929" s="42"/>
      <c r="AA929" s="42">
        <f t="shared" si="153"/>
        <v>0</v>
      </c>
      <c r="AB929" s="42"/>
      <c r="AC929" s="42"/>
      <c r="AD929" s="42"/>
    </row>
    <row r="930" spans="1:30" x14ac:dyDescent="0.3">
      <c r="A930" s="58">
        <f t="shared" si="150"/>
        <v>0</v>
      </c>
      <c r="B930" s="58" t="str">
        <f t="shared" si="154"/>
        <v>non</v>
      </c>
      <c r="C930" s="58" t="str">
        <f t="shared" si="146"/>
        <v>non</v>
      </c>
      <c r="D930" s="84"/>
      <c r="E930" s="20"/>
      <c r="F930" s="20"/>
      <c r="G930" s="20"/>
      <c r="H930" s="20"/>
      <c r="I930" s="20"/>
      <c r="J930" s="20"/>
      <c r="K930" s="23"/>
      <c r="L930" s="23"/>
      <c r="M930" s="23"/>
      <c r="N930" s="42">
        <f t="shared" si="151"/>
        <v>0</v>
      </c>
      <c r="O930" s="42">
        <f t="shared" si="147"/>
        <v>3928</v>
      </c>
      <c r="P930" s="42">
        <f t="shared" si="148"/>
        <v>4038</v>
      </c>
      <c r="Q930" s="42">
        <f t="shared" si="149"/>
        <v>4190</v>
      </c>
      <c r="V930" s="42">
        <f t="shared" si="152"/>
        <v>0</v>
      </c>
      <c r="W930" s="42"/>
      <c r="X930" s="42"/>
      <c r="Y930" s="42"/>
      <c r="Z930" s="42"/>
      <c r="AA930" s="42">
        <f t="shared" si="153"/>
        <v>0</v>
      </c>
      <c r="AB930" s="42"/>
      <c r="AC930" s="42"/>
      <c r="AD930" s="42"/>
    </row>
    <row r="931" spans="1:30" x14ac:dyDescent="0.3">
      <c r="A931" s="58">
        <f t="shared" si="150"/>
        <v>0</v>
      </c>
      <c r="B931" s="58" t="str">
        <f t="shared" si="154"/>
        <v>non</v>
      </c>
      <c r="C931" s="58" t="str">
        <f t="shared" si="146"/>
        <v>non</v>
      </c>
      <c r="D931" s="84"/>
      <c r="E931" s="20"/>
      <c r="F931" s="20"/>
      <c r="G931" s="20"/>
      <c r="H931" s="20"/>
      <c r="I931" s="20"/>
      <c r="J931" s="20"/>
      <c r="K931" s="23"/>
      <c r="L931" s="23"/>
      <c r="M931" s="23"/>
      <c r="N931" s="42">
        <f t="shared" si="151"/>
        <v>0</v>
      </c>
      <c r="O931" s="42">
        <f t="shared" si="147"/>
        <v>3928</v>
      </c>
      <c r="P931" s="42">
        <f t="shared" si="148"/>
        <v>4038</v>
      </c>
      <c r="Q931" s="42">
        <f t="shared" si="149"/>
        <v>4190</v>
      </c>
      <c r="V931" s="42">
        <f t="shared" si="152"/>
        <v>0</v>
      </c>
      <c r="W931" s="42"/>
      <c r="X931" s="42"/>
      <c r="Y931" s="42"/>
      <c r="Z931" s="42"/>
      <c r="AA931" s="42">
        <f t="shared" si="153"/>
        <v>0</v>
      </c>
      <c r="AB931" s="42"/>
      <c r="AC931" s="42"/>
      <c r="AD931" s="42"/>
    </row>
    <row r="932" spans="1:30" x14ac:dyDescent="0.3">
      <c r="A932" s="58">
        <f t="shared" si="150"/>
        <v>0</v>
      </c>
      <c r="B932" s="58" t="str">
        <f t="shared" si="154"/>
        <v>non</v>
      </c>
      <c r="C932" s="58" t="str">
        <f t="shared" si="146"/>
        <v>non</v>
      </c>
      <c r="D932" s="84"/>
      <c r="E932" s="20"/>
      <c r="F932" s="20"/>
      <c r="G932" s="20"/>
      <c r="H932" s="20"/>
      <c r="I932" s="20"/>
      <c r="J932" s="20"/>
      <c r="K932" s="23"/>
      <c r="L932" s="23"/>
      <c r="M932" s="23"/>
      <c r="N932" s="42">
        <f t="shared" si="151"/>
        <v>0</v>
      </c>
      <c r="O932" s="42">
        <f t="shared" si="147"/>
        <v>3928</v>
      </c>
      <c r="P932" s="42">
        <f t="shared" si="148"/>
        <v>4038</v>
      </c>
      <c r="Q932" s="42">
        <f t="shared" si="149"/>
        <v>4190</v>
      </c>
      <c r="V932" s="42">
        <f t="shared" si="152"/>
        <v>0</v>
      </c>
      <c r="W932" s="42"/>
      <c r="X932" s="42"/>
      <c r="Y932" s="42"/>
      <c r="Z932" s="42"/>
      <c r="AA932" s="42">
        <f t="shared" si="153"/>
        <v>0</v>
      </c>
      <c r="AB932" s="42"/>
      <c r="AC932" s="42"/>
      <c r="AD932" s="42"/>
    </row>
    <row r="933" spans="1:30" x14ac:dyDescent="0.3">
      <c r="A933" s="58">
        <f t="shared" si="150"/>
        <v>0</v>
      </c>
      <c r="B933" s="58" t="str">
        <f t="shared" si="154"/>
        <v>non</v>
      </c>
      <c r="C933" s="58" t="str">
        <f t="shared" si="146"/>
        <v>non</v>
      </c>
      <c r="D933" s="84"/>
      <c r="E933" s="20"/>
      <c r="F933" s="20"/>
      <c r="G933" s="20"/>
      <c r="H933" s="20"/>
      <c r="I933" s="20"/>
      <c r="J933" s="20"/>
      <c r="K933" s="23"/>
      <c r="L933" s="23"/>
      <c r="M933" s="23"/>
      <c r="N933" s="42">
        <f t="shared" si="151"/>
        <v>0</v>
      </c>
      <c r="O933" s="42">
        <f t="shared" si="147"/>
        <v>3928</v>
      </c>
      <c r="P933" s="42">
        <f t="shared" si="148"/>
        <v>4038</v>
      </c>
      <c r="Q933" s="42">
        <f t="shared" si="149"/>
        <v>4190</v>
      </c>
      <c r="V933" s="42">
        <f t="shared" si="152"/>
        <v>0</v>
      </c>
      <c r="W933" s="42"/>
      <c r="X933" s="42"/>
      <c r="Y933" s="42"/>
      <c r="Z933" s="42"/>
      <c r="AA933" s="42">
        <f t="shared" si="153"/>
        <v>0</v>
      </c>
      <c r="AB933" s="42"/>
      <c r="AC933" s="42"/>
      <c r="AD933" s="42"/>
    </row>
    <row r="934" spans="1:30" x14ac:dyDescent="0.3">
      <c r="A934" s="58">
        <f t="shared" si="150"/>
        <v>0</v>
      </c>
      <c r="B934" s="58" t="str">
        <f t="shared" si="154"/>
        <v>non</v>
      </c>
      <c r="C934" s="58" t="str">
        <f t="shared" ref="C934:C997" si="155">IF(F934=F835,"non","oui")</f>
        <v>non</v>
      </c>
      <c r="D934" s="84"/>
      <c r="E934" s="20"/>
      <c r="F934" s="20"/>
      <c r="G934" s="20"/>
      <c r="H934" s="20"/>
      <c r="I934" s="20"/>
      <c r="J934" s="20"/>
      <c r="K934" s="23"/>
      <c r="L934" s="23"/>
      <c r="M934" s="23"/>
      <c r="N934" s="42">
        <f t="shared" si="151"/>
        <v>0</v>
      </c>
      <c r="O934" s="42">
        <f t="shared" si="147"/>
        <v>3928</v>
      </c>
      <c r="P934" s="42">
        <f t="shared" si="148"/>
        <v>4038</v>
      </c>
      <c r="Q934" s="42">
        <f t="shared" si="149"/>
        <v>4190</v>
      </c>
      <c r="V934" s="42">
        <f t="shared" si="152"/>
        <v>0</v>
      </c>
      <c r="W934" s="42"/>
      <c r="X934" s="42"/>
      <c r="Y934" s="42"/>
      <c r="Z934" s="42"/>
      <c r="AA934" s="42">
        <f t="shared" si="153"/>
        <v>0</v>
      </c>
      <c r="AB934" s="42"/>
      <c r="AC934" s="42"/>
      <c r="AD934" s="42"/>
    </row>
    <row r="935" spans="1:30" x14ac:dyDescent="0.3">
      <c r="A935" s="58">
        <f t="shared" si="150"/>
        <v>0</v>
      </c>
      <c r="B935" s="58" t="str">
        <f t="shared" si="154"/>
        <v>non</v>
      </c>
      <c r="C935" s="58" t="str">
        <f t="shared" si="155"/>
        <v>non</v>
      </c>
      <c r="D935" s="84"/>
      <c r="E935" s="20"/>
      <c r="F935" s="20"/>
      <c r="G935" s="20"/>
      <c r="H935" s="20"/>
      <c r="I935" s="20"/>
      <c r="J935" s="20"/>
      <c r="K935" s="23"/>
      <c r="L935" s="23"/>
      <c r="M935" s="23"/>
      <c r="N935" s="42">
        <f t="shared" si="151"/>
        <v>0</v>
      </c>
      <c r="O935" s="42">
        <f t="shared" si="147"/>
        <v>3928</v>
      </c>
      <c r="P935" s="42">
        <f t="shared" si="148"/>
        <v>4038</v>
      </c>
      <c r="Q935" s="42">
        <f t="shared" si="149"/>
        <v>4190</v>
      </c>
      <c r="V935" s="42">
        <f t="shared" si="152"/>
        <v>0</v>
      </c>
      <c r="W935" s="42"/>
      <c r="X935" s="42"/>
      <c r="Y935" s="42"/>
      <c r="Z935" s="42"/>
      <c r="AA935" s="42">
        <f t="shared" si="153"/>
        <v>0</v>
      </c>
      <c r="AB935" s="42"/>
      <c r="AC935" s="42"/>
      <c r="AD935" s="42"/>
    </row>
    <row r="936" spans="1:30" x14ac:dyDescent="0.3">
      <c r="A936" s="58">
        <f t="shared" si="150"/>
        <v>0</v>
      </c>
      <c r="B936" s="58" t="str">
        <f t="shared" si="154"/>
        <v>non</v>
      </c>
      <c r="C936" s="58" t="str">
        <f t="shared" si="155"/>
        <v>non</v>
      </c>
      <c r="D936" s="84"/>
      <c r="E936" s="20"/>
      <c r="F936" s="20"/>
      <c r="G936" s="20"/>
      <c r="H936" s="20"/>
      <c r="I936" s="20"/>
      <c r="J936" s="20"/>
      <c r="K936" s="23"/>
      <c r="L936" s="23"/>
      <c r="M936" s="23"/>
      <c r="N936" s="42">
        <f t="shared" si="151"/>
        <v>0</v>
      </c>
      <c r="O936" s="42">
        <f t="shared" si="147"/>
        <v>3928</v>
      </c>
      <c r="P936" s="42">
        <f t="shared" si="148"/>
        <v>4038</v>
      </c>
      <c r="Q936" s="42">
        <f t="shared" si="149"/>
        <v>4190</v>
      </c>
      <c r="V936" s="42">
        <f t="shared" si="152"/>
        <v>0</v>
      </c>
      <c r="W936" s="42"/>
      <c r="X936" s="42"/>
      <c r="Y936" s="42"/>
      <c r="Z936" s="42"/>
      <c r="AA936" s="42">
        <f t="shared" si="153"/>
        <v>0</v>
      </c>
      <c r="AB936" s="42"/>
      <c r="AC936" s="42"/>
      <c r="AD936" s="42"/>
    </row>
    <row r="937" spans="1:30" x14ac:dyDescent="0.3">
      <c r="A937" s="58">
        <f t="shared" si="150"/>
        <v>0</v>
      </c>
      <c r="B937" s="58" t="str">
        <f t="shared" si="154"/>
        <v>non</v>
      </c>
      <c r="C937" s="58" t="str">
        <f t="shared" si="155"/>
        <v>non</v>
      </c>
      <c r="D937" s="84"/>
      <c r="E937" s="20"/>
      <c r="F937" s="20"/>
      <c r="G937" s="20"/>
      <c r="H937" s="20"/>
      <c r="I937" s="20"/>
      <c r="J937" s="20"/>
      <c r="K937" s="23"/>
      <c r="L937" s="23"/>
      <c r="M937" s="23"/>
      <c r="N937" s="42">
        <f t="shared" si="151"/>
        <v>0</v>
      </c>
      <c r="O937" s="42">
        <f t="shared" si="147"/>
        <v>3928</v>
      </c>
      <c r="P937" s="42">
        <f t="shared" si="148"/>
        <v>4038</v>
      </c>
      <c r="Q937" s="42">
        <f t="shared" si="149"/>
        <v>4190</v>
      </c>
      <c r="V937" s="42">
        <f t="shared" si="152"/>
        <v>0</v>
      </c>
      <c r="W937" s="42"/>
      <c r="X937" s="42"/>
      <c r="Y937" s="42"/>
      <c r="Z937" s="42"/>
      <c r="AA937" s="42">
        <f t="shared" si="153"/>
        <v>0</v>
      </c>
      <c r="AB937" s="42"/>
      <c r="AC937" s="42"/>
      <c r="AD937" s="42"/>
    </row>
    <row r="938" spans="1:30" x14ac:dyDescent="0.3">
      <c r="A938" s="58">
        <f t="shared" si="150"/>
        <v>0</v>
      </c>
      <c r="B938" s="58" t="str">
        <f t="shared" si="154"/>
        <v>non</v>
      </c>
      <c r="C938" s="58" t="str">
        <f t="shared" si="155"/>
        <v>non</v>
      </c>
      <c r="D938" s="84"/>
      <c r="E938" s="20"/>
      <c r="F938" s="20"/>
      <c r="G938" s="20"/>
      <c r="H938" s="20"/>
      <c r="I938" s="20"/>
      <c r="J938" s="20"/>
      <c r="K938" s="23"/>
      <c r="L938" s="23"/>
      <c r="M938" s="23"/>
      <c r="N938" s="42">
        <f t="shared" si="151"/>
        <v>0</v>
      </c>
      <c r="O938" s="42">
        <f t="shared" si="147"/>
        <v>3928</v>
      </c>
      <c r="P938" s="42">
        <f t="shared" si="148"/>
        <v>4038</v>
      </c>
      <c r="Q938" s="42">
        <f t="shared" si="149"/>
        <v>4190</v>
      </c>
      <c r="V938" s="42">
        <f t="shared" si="152"/>
        <v>0</v>
      </c>
      <c r="W938" s="42"/>
      <c r="X938" s="42"/>
      <c r="Y938" s="42"/>
      <c r="Z938" s="42"/>
      <c r="AA938" s="42">
        <f t="shared" si="153"/>
        <v>0</v>
      </c>
      <c r="AB938" s="42"/>
      <c r="AC938" s="42"/>
      <c r="AD938" s="42"/>
    </row>
    <row r="939" spans="1:30" x14ac:dyDescent="0.3">
      <c r="A939" s="58">
        <f t="shared" si="150"/>
        <v>0</v>
      </c>
      <c r="B939" s="58" t="str">
        <f t="shared" si="154"/>
        <v>non</v>
      </c>
      <c r="C939" s="58" t="str">
        <f t="shared" si="155"/>
        <v>non</v>
      </c>
      <c r="D939" s="84"/>
      <c r="E939" s="20"/>
      <c r="F939" s="20"/>
      <c r="G939" s="20"/>
      <c r="H939" s="20"/>
      <c r="I939" s="20"/>
      <c r="J939" s="20"/>
      <c r="K939" s="23"/>
      <c r="L939" s="23"/>
      <c r="M939" s="23"/>
      <c r="N939" s="42">
        <f t="shared" si="151"/>
        <v>0</v>
      </c>
      <c r="O939" s="42">
        <f t="shared" si="147"/>
        <v>3928</v>
      </c>
      <c r="P939" s="42">
        <f t="shared" si="148"/>
        <v>4038</v>
      </c>
      <c r="Q939" s="42">
        <f t="shared" si="149"/>
        <v>4190</v>
      </c>
      <c r="V939" s="42">
        <f t="shared" si="152"/>
        <v>0</v>
      </c>
      <c r="W939" s="42"/>
      <c r="X939" s="42"/>
      <c r="Y939" s="42"/>
      <c r="Z939" s="42"/>
      <c r="AA939" s="42">
        <f t="shared" si="153"/>
        <v>0</v>
      </c>
      <c r="AB939" s="42"/>
      <c r="AC939" s="42"/>
      <c r="AD939" s="42"/>
    </row>
    <row r="940" spans="1:30" x14ac:dyDescent="0.3">
      <c r="A940" s="58">
        <f t="shared" si="150"/>
        <v>0</v>
      </c>
      <c r="B940" s="58" t="str">
        <f t="shared" si="154"/>
        <v>non</v>
      </c>
      <c r="C940" s="58" t="str">
        <f t="shared" si="155"/>
        <v>non</v>
      </c>
      <c r="D940" s="84"/>
      <c r="E940" s="20"/>
      <c r="F940" s="20"/>
      <c r="G940" s="20"/>
      <c r="H940" s="20"/>
      <c r="I940" s="20"/>
      <c r="J940" s="20"/>
      <c r="K940" s="23"/>
      <c r="L940" s="23"/>
      <c r="M940" s="23"/>
      <c r="N940" s="42">
        <f t="shared" si="151"/>
        <v>0</v>
      </c>
      <c r="O940" s="42">
        <f t="shared" si="147"/>
        <v>3928</v>
      </c>
      <c r="P940" s="42">
        <f t="shared" si="148"/>
        <v>4038</v>
      </c>
      <c r="Q940" s="42">
        <f t="shared" si="149"/>
        <v>4190</v>
      </c>
      <c r="V940" s="42">
        <f t="shared" si="152"/>
        <v>0</v>
      </c>
      <c r="W940" s="42"/>
      <c r="X940" s="42"/>
      <c r="Y940" s="42"/>
      <c r="Z940" s="42"/>
      <c r="AA940" s="42">
        <f t="shared" si="153"/>
        <v>0</v>
      </c>
      <c r="AB940" s="42"/>
      <c r="AC940" s="42"/>
      <c r="AD940" s="42"/>
    </row>
    <row r="941" spans="1:30" x14ac:dyDescent="0.3">
      <c r="A941" s="58">
        <f t="shared" si="150"/>
        <v>0</v>
      </c>
      <c r="B941" s="58" t="str">
        <f t="shared" si="154"/>
        <v>non</v>
      </c>
      <c r="C941" s="58" t="str">
        <f t="shared" si="155"/>
        <v>non</v>
      </c>
      <c r="D941" s="84"/>
      <c r="E941" s="20"/>
      <c r="F941" s="20"/>
      <c r="G941" s="20"/>
      <c r="H941" s="20"/>
      <c r="I941" s="20"/>
      <c r="J941" s="20"/>
      <c r="K941" s="23"/>
      <c r="L941" s="23"/>
      <c r="M941" s="23"/>
      <c r="N941" s="42">
        <f t="shared" si="151"/>
        <v>0</v>
      </c>
      <c r="O941" s="42">
        <f t="shared" si="147"/>
        <v>3928</v>
      </c>
      <c r="P941" s="42">
        <f t="shared" si="148"/>
        <v>4038</v>
      </c>
      <c r="Q941" s="42">
        <f t="shared" si="149"/>
        <v>4190</v>
      </c>
      <c r="V941" s="42">
        <f t="shared" si="152"/>
        <v>0</v>
      </c>
      <c r="W941" s="42"/>
      <c r="X941" s="42"/>
      <c r="Y941" s="42"/>
      <c r="Z941" s="42"/>
      <c r="AA941" s="42">
        <f t="shared" si="153"/>
        <v>0</v>
      </c>
      <c r="AB941" s="42"/>
      <c r="AC941" s="42"/>
      <c r="AD941" s="42"/>
    </row>
    <row r="942" spans="1:30" x14ac:dyDescent="0.3">
      <c r="A942" s="58">
        <f t="shared" si="150"/>
        <v>0</v>
      </c>
      <c r="B942" s="58" t="str">
        <f t="shared" si="154"/>
        <v>non</v>
      </c>
      <c r="C942" s="58" t="str">
        <f t="shared" si="155"/>
        <v>non</v>
      </c>
      <c r="D942" s="84"/>
      <c r="E942" s="20"/>
      <c r="F942" s="20"/>
      <c r="G942" s="20"/>
      <c r="H942" s="20"/>
      <c r="I942" s="20"/>
      <c r="J942" s="20"/>
      <c r="K942" s="23"/>
      <c r="L942" s="23"/>
      <c r="M942" s="23"/>
      <c r="N942" s="42">
        <f t="shared" si="151"/>
        <v>0</v>
      </c>
      <c r="O942" s="42">
        <f t="shared" si="147"/>
        <v>3928</v>
      </c>
      <c r="P942" s="42">
        <f t="shared" si="148"/>
        <v>4038</v>
      </c>
      <c r="Q942" s="42">
        <f t="shared" si="149"/>
        <v>4190</v>
      </c>
      <c r="V942" s="42">
        <f t="shared" si="152"/>
        <v>0</v>
      </c>
      <c r="W942" s="42"/>
      <c r="X942" s="42"/>
      <c r="Y942" s="42"/>
      <c r="Z942" s="42"/>
      <c r="AA942" s="42">
        <f t="shared" si="153"/>
        <v>0</v>
      </c>
      <c r="AB942" s="42"/>
      <c r="AC942" s="42"/>
      <c r="AD942" s="42"/>
    </row>
    <row r="943" spans="1:30" x14ac:dyDescent="0.3">
      <c r="A943" s="58">
        <f t="shared" si="150"/>
        <v>0</v>
      </c>
      <c r="B943" s="58" t="str">
        <f t="shared" si="154"/>
        <v>non</v>
      </c>
      <c r="C943" s="58" t="str">
        <f t="shared" si="155"/>
        <v>non</v>
      </c>
      <c r="D943" s="84"/>
      <c r="E943" s="20"/>
      <c r="F943" s="20"/>
      <c r="G943" s="20"/>
      <c r="H943" s="20"/>
      <c r="I943" s="20"/>
      <c r="J943" s="20"/>
      <c r="K943" s="23"/>
      <c r="L943" s="23"/>
      <c r="M943" s="23"/>
      <c r="N943" s="42">
        <f t="shared" si="151"/>
        <v>0</v>
      </c>
      <c r="O943" s="42">
        <f t="shared" si="147"/>
        <v>3928</v>
      </c>
      <c r="P943" s="42">
        <f t="shared" si="148"/>
        <v>4038</v>
      </c>
      <c r="Q943" s="42">
        <f t="shared" si="149"/>
        <v>4190</v>
      </c>
      <c r="V943" s="42">
        <f t="shared" si="152"/>
        <v>0</v>
      </c>
      <c r="W943" s="42"/>
      <c r="X943" s="42"/>
      <c r="Y943" s="42"/>
      <c r="Z943" s="42"/>
      <c r="AA943" s="42">
        <f t="shared" si="153"/>
        <v>0</v>
      </c>
      <c r="AB943" s="42"/>
      <c r="AC943" s="42"/>
      <c r="AD943" s="42"/>
    </row>
    <row r="944" spans="1:30" x14ac:dyDescent="0.3">
      <c r="A944" s="58">
        <f t="shared" si="150"/>
        <v>0</v>
      </c>
      <c r="B944" s="58" t="str">
        <f t="shared" si="154"/>
        <v>non</v>
      </c>
      <c r="C944" s="58" t="str">
        <f t="shared" si="155"/>
        <v>non</v>
      </c>
      <c r="D944" s="84"/>
      <c r="E944" s="20"/>
      <c r="F944" s="20"/>
      <c r="G944" s="20"/>
      <c r="H944" s="20"/>
      <c r="I944" s="20"/>
      <c r="J944" s="20"/>
      <c r="K944" s="23"/>
      <c r="L944" s="23"/>
      <c r="M944" s="23"/>
      <c r="N944" s="42">
        <f t="shared" si="151"/>
        <v>0</v>
      </c>
      <c r="O944" s="42">
        <f t="shared" si="147"/>
        <v>3928</v>
      </c>
      <c r="P944" s="42">
        <f t="shared" si="148"/>
        <v>4038</v>
      </c>
      <c r="Q944" s="42">
        <f t="shared" si="149"/>
        <v>4190</v>
      </c>
      <c r="V944" s="42">
        <f t="shared" si="152"/>
        <v>0</v>
      </c>
      <c r="W944" s="42"/>
      <c r="X944" s="42"/>
      <c r="Y944" s="42"/>
      <c r="Z944" s="42"/>
      <c r="AA944" s="42">
        <f t="shared" si="153"/>
        <v>0</v>
      </c>
      <c r="AB944" s="42"/>
      <c r="AC944" s="42"/>
      <c r="AD944" s="42"/>
    </row>
    <row r="945" spans="1:30" x14ac:dyDescent="0.3">
      <c r="A945" s="58">
        <f t="shared" si="150"/>
        <v>0</v>
      </c>
      <c r="B945" s="58" t="str">
        <f t="shared" si="154"/>
        <v>non</v>
      </c>
      <c r="C945" s="58" t="str">
        <f t="shared" si="155"/>
        <v>non</v>
      </c>
      <c r="D945" s="84"/>
      <c r="E945" s="20"/>
      <c r="F945" s="20"/>
      <c r="G945" s="20"/>
      <c r="H945" s="20"/>
      <c r="I945" s="20"/>
      <c r="J945" s="20"/>
      <c r="K945" s="23"/>
      <c r="L945" s="23"/>
      <c r="M945" s="23"/>
      <c r="N945" s="42">
        <f t="shared" si="151"/>
        <v>0</v>
      </c>
      <c r="O945" s="42">
        <f t="shared" si="147"/>
        <v>3928</v>
      </c>
      <c r="P945" s="42">
        <f t="shared" si="148"/>
        <v>4038</v>
      </c>
      <c r="Q945" s="42">
        <f t="shared" si="149"/>
        <v>4190</v>
      </c>
      <c r="V945" s="42">
        <f t="shared" si="152"/>
        <v>0</v>
      </c>
      <c r="W945" s="42"/>
      <c r="X945" s="42"/>
      <c r="Y945" s="42"/>
      <c r="Z945" s="42"/>
      <c r="AA945" s="42">
        <f t="shared" si="153"/>
        <v>0</v>
      </c>
      <c r="AB945" s="42"/>
      <c r="AC945" s="42"/>
      <c r="AD945" s="42"/>
    </row>
    <row r="946" spans="1:30" x14ac:dyDescent="0.3">
      <c r="A946" s="58">
        <f t="shared" si="150"/>
        <v>0</v>
      </c>
      <c r="B946" s="58" t="str">
        <f t="shared" si="154"/>
        <v>non</v>
      </c>
      <c r="C946" s="58" t="str">
        <f t="shared" si="155"/>
        <v>non</v>
      </c>
      <c r="D946" s="84"/>
      <c r="E946" s="20"/>
      <c r="F946" s="20"/>
      <c r="G946" s="20"/>
      <c r="H946" s="20"/>
      <c r="I946" s="20"/>
      <c r="J946" s="20"/>
      <c r="K946" s="23"/>
      <c r="L946" s="23"/>
      <c r="M946" s="23"/>
      <c r="N946" s="42">
        <f t="shared" si="151"/>
        <v>0</v>
      </c>
      <c r="O946" s="42">
        <f t="shared" ref="O946:O1001" si="156">SUM($K$2:$K$1001)</f>
        <v>3928</v>
      </c>
      <c r="P946" s="42">
        <f t="shared" ref="P946:P1001" si="157">SUM($L$2:$L$1001)</f>
        <v>4038</v>
      </c>
      <c r="Q946" s="42">
        <f t="shared" ref="Q946:Q1001" si="158">SUM($M$2:$M$1001)</f>
        <v>4190</v>
      </c>
      <c r="V946" s="42">
        <f t="shared" si="152"/>
        <v>0</v>
      </c>
      <c r="W946" s="42"/>
      <c r="X946" s="42"/>
      <c r="Y946" s="42"/>
      <c r="Z946" s="42"/>
      <c r="AA946" s="42">
        <f t="shared" si="153"/>
        <v>0</v>
      </c>
      <c r="AB946" s="42"/>
      <c r="AC946" s="42"/>
      <c r="AD946" s="42"/>
    </row>
    <row r="947" spans="1:30" x14ac:dyDescent="0.3">
      <c r="A947" s="58">
        <f t="shared" si="150"/>
        <v>0</v>
      </c>
      <c r="B947" s="58" t="str">
        <f t="shared" si="154"/>
        <v>non</v>
      </c>
      <c r="C947" s="58" t="str">
        <f t="shared" si="155"/>
        <v>non</v>
      </c>
      <c r="D947" s="84"/>
      <c r="E947" s="20"/>
      <c r="F947" s="20"/>
      <c r="G947" s="20"/>
      <c r="H947" s="20"/>
      <c r="I947" s="20"/>
      <c r="J947" s="20"/>
      <c r="K947" s="23"/>
      <c r="L947" s="23"/>
      <c r="M947" s="23"/>
      <c r="N947" s="42">
        <f t="shared" si="151"/>
        <v>0</v>
      </c>
      <c r="O947" s="42">
        <f t="shared" si="156"/>
        <v>3928</v>
      </c>
      <c r="P947" s="42">
        <f t="shared" si="157"/>
        <v>4038</v>
      </c>
      <c r="Q947" s="42">
        <f t="shared" si="158"/>
        <v>4190</v>
      </c>
      <c r="V947" s="42">
        <f t="shared" si="152"/>
        <v>0</v>
      </c>
      <c r="W947" s="42"/>
      <c r="X947" s="42"/>
      <c r="Y947" s="42"/>
      <c r="Z947" s="42"/>
      <c r="AA947" s="42">
        <f t="shared" si="153"/>
        <v>0</v>
      </c>
      <c r="AB947" s="42"/>
      <c r="AC947" s="42"/>
      <c r="AD947" s="42"/>
    </row>
    <row r="948" spans="1:30" x14ac:dyDescent="0.3">
      <c r="A948" s="58">
        <f t="shared" si="150"/>
        <v>0</v>
      </c>
      <c r="B948" s="58" t="str">
        <f t="shared" si="154"/>
        <v>non</v>
      </c>
      <c r="C948" s="58" t="str">
        <f t="shared" si="155"/>
        <v>non</v>
      </c>
      <c r="D948" s="84"/>
      <c r="E948" s="20"/>
      <c r="F948" s="20"/>
      <c r="G948" s="20"/>
      <c r="H948" s="20"/>
      <c r="I948" s="20"/>
      <c r="J948" s="20"/>
      <c r="K948" s="23"/>
      <c r="L948" s="23"/>
      <c r="M948" s="23"/>
      <c r="N948" s="42">
        <f t="shared" si="151"/>
        <v>0</v>
      </c>
      <c r="O948" s="42">
        <f t="shared" si="156"/>
        <v>3928</v>
      </c>
      <c r="P948" s="42">
        <f t="shared" si="157"/>
        <v>4038</v>
      </c>
      <c r="Q948" s="42">
        <f t="shared" si="158"/>
        <v>4190</v>
      </c>
      <c r="V948" s="42">
        <f t="shared" si="152"/>
        <v>0</v>
      </c>
      <c r="W948" s="42"/>
      <c r="X948" s="42"/>
      <c r="Y948" s="42"/>
      <c r="Z948" s="42"/>
      <c r="AA948" s="42">
        <f t="shared" si="153"/>
        <v>0</v>
      </c>
      <c r="AB948" s="42"/>
      <c r="AC948" s="42"/>
      <c r="AD948" s="42"/>
    </row>
    <row r="949" spans="1:30" x14ac:dyDescent="0.3">
      <c r="A949" s="58">
        <f t="shared" si="150"/>
        <v>0</v>
      </c>
      <c r="B949" s="58" t="str">
        <f t="shared" si="154"/>
        <v>non</v>
      </c>
      <c r="C949" s="58" t="str">
        <f t="shared" si="155"/>
        <v>non</v>
      </c>
      <c r="D949" s="84"/>
      <c r="E949" s="20"/>
      <c r="F949" s="20"/>
      <c r="G949" s="20"/>
      <c r="H949" s="20"/>
      <c r="I949" s="20"/>
      <c r="J949" s="20"/>
      <c r="K949" s="23"/>
      <c r="L949" s="23"/>
      <c r="M949" s="23"/>
      <c r="N949" s="42">
        <f t="shared" si="151"/>
        <v>0</v>
      </c>
      <c r="O949" s="42">
        <f t="shared" si="156"/>
        <v>3928</v>
      </c>
      <c r="P949" s="42">
        <f t="shared" si="157"/>
        <v>4038</v>
      </c>
      <c r="Q949" s="42">
        <f t="shared" si="158"/>
        <v>4190</v>
      </c>
      <c r="V949" s="42">
        <f t="shared" si="152"/>
        <v>0</v>
      </c>
      <c r="W949" s="42"/>
      <c r="X949" s="42"/>
      <c r="Y949" s="42"/>
      <c r="Z949" s="42"/>
      <c r="AA949" s="42">
        <f t="shared" si="153"/>
        <v>0</v>
      </c>
      <c r="AB949" s="42"/>
      <c r="AC949" s="42"/>
      <c r="AD949" s="42"/>
    </row>
    <row r="950" spans="1:30" x14ac:dyDescent="0.3">
      <c r="A950" s="58">
        <f t="shared" si="150"/>
        <v>0</v>
      </c>
      <c r="B950" s="58" t="str">
        <f t="shared" si="154"/>
        <v>non</v>
      </c>
      <c r="C950" s="58" t="str">
        <f t="shared" si="155"/>
        <v>non</v>
      </c>
      <c r="D950" s="84"/>
      <c r="E950" s="20"/>
      <c r="F950" s="20"/>
      <c r="G950" s="20"/>
      <c r="H950" s="20"/>
      <c r="I950" s="20"/>
      <c r="J950" s="20"/>
      <c r="K950" s="23"/>
      <c r="L950" s="23"/>
      <c r="M950" s="23"/>
      <c r="N950" s="42">
        <f t="shared" si="151"/>
        <v>0</v>
      </c>
      <c r="O950" s="42">
        <f t="shared" si="156"/>
        <v>3928</v>
      </c>
      <c r="P950" s="42">
        <f t="shared" si="157"/>
        <v>4038</v>
      </c>
      <c r="Q950" s="42">
        <f t="shared" si="158"/>
        <v>4190</v>
      </c>
      <c r="V950" s="42">
        <f t="shared" si="152"/>
        <v>0</v>
      </c>
      <c r="W950" s="42"/>
      <c r="X950" s="42"/>
      <c r="Y950" s="42"/>
      <c r="Z950" s="42"/>
      <c r="AA950" s="42">
        <f t="shared" si="153"/>
        <v>0</v>
      </c>
      <c r="AB950" s="42"/>
      <c r="AC950" s="42"/>
      <c r="AD950" s="42"/>
    </row>
    <row r="951" spans="1:30" x14ac:dyDescent="0.3">
      <c r="A951" s="58">
        <f t="shared" si="150"/>
        <v>0</v>
      </c>
      <c r="B951" s="58" t="str">
        <f t="shared" si="154"/>
        <v>non</v>
      </c>
      <c r="C951" s="58" t="str">
        <f t="shared" si="155"/>
        <v>non</v>
      </c>
      <c r="D951" s="84"/>
      <c r="E951" s="20"/>
      <c r="F951" s="20"/>
      <c r="G951" s="20"/>
      <c r="H951" s="20"/>
      <c r="I951" s="20"/>
      <c r="J951" s="20"/>
      <c r="K951" s="23"/>
      <c r="L951" s="23"/>
      <c r="M951" s="23"/>
      <c r="N951" s="42">
        <f t="shared" si="151"/>
        <v>0</v>
      </c>
      <c r="O951" s="42">
        <f t="shared" si="156"/>
        <v>3928</v>
      </c>
      <c r="P951" s="42">
        <f t="shared" si="157"/>
        <v>4038</v>
      </c>
      <c r="Q951" s="42">
        <f t="shared" si="158"/>
        <v>4190</v>
      </c>
      <c r="V951" s="42">
        <f t="shared" si="152"/>
        <v>0</v>
      </c>
      <c r="W951" s="42"/>
      <c r="X951" s="42"/>
      <c r="Y951" s="42"/>
      <c r="Z951" s="42"/>
      <c r="AA951" s="42">
        <f t="shared" si="153"/>
        <v>0</v>
      </c>
      <c r="AB951" s="42"/>
      <c r="AC951" s="42"/>
      <c r="AD951" s="42"/>
    </row>
    <row r="952" spans="1:30" x14ac:dyDescent="0.3">
      <c r="A952" s="58">
        <f t="shared" si="150"/>
        <v>0</v>
      </c>
      <c r="B952" s="58" t="str">
        <f t="shared" si="154"/>
        <v>non</v>
      </c>
      <c r="C952" s="58" t="str">
        <f t="shared" si="155"/>
        <v>non</v>
      </c>
      <c r="D952" s="84"/>
      <c r="E952" s="20"/>
      <c r="F952" s="20"/>
      <c r="G952" s="20"/>
      <c r="H952" s="20"/>
      <c r="I952" s="20"/>
      <c r="J952" s="20"/>
      <c r="K952" s="23"/>
      <c r="L952" s="23"/>
      <c r="M952" s="23"/>
      <c r="N952" s="42">
        <f t="shared" si="151"/>
        <v>0</v>
      </c>
      <c r="O952" s="42">
        <f t="shared" si="156"/>
        <v>3928</v>
      </c>
      <c r="P952" s="42">
        <f t="shared" si="157"/>
        <v>4038</v>
      </c>
      <c r="Q952" s="42">
        <f t="shared" si="158"/>
        <v>4190</v>
      </c>
      <c r="V952" s="42">
        <f t="shared" si="152"/>
        <v>0</v>
      </c>
      <c r="W952" s="42"/>
      <c r="X952" s="42"/>
      <c r="Y952" s="42"/>
      <c r="Z952" s="42"/>
      <c r="AA952" s="42">
        <f t="shared" si="153"/>
        <v>0</v>
      </c>
      <c r="AB952" s="42"/>
      <c r="AC952" s="42"/>
      <c r="AD952" s="42"/>
    </row>
    <row r="953" spans="1:30" x14ac:dyDescent="0.3">
      <c r="A953" s="58">
        <f t="shared" si="150"/>
        <v>0</v>
      </c>
      <c r="B953" s="58" t="str">
        <f t="shared" si="154"/>
        <v>non</v>
      </c>
      <c r="C953" s="58" t="str">
        <f t="shared" si="155"/>
        <v>non</v>
      </c>
      <c r="D953" s="84"/>
      <c r="E953" s="20"/>
      <c r="F953" s="20"/>
      <c r="G953" s="20"/>
      <c r="H953" s="20"/>
      <c r="I953" s="20"/>
      <c r="J953" s="20"/>
      <c r="K953" s="23"/>
      <c r="L953" s="23"/>
      <c r="M953" s="23"/>
      <c r="N953" s="42">
        <f t="shared" si="151"/>
        <v>0</v>
      </c>
      <c r="O953" s="42">
        <f t="shared" si="156"/>
        <v>3928</v>
      </c>
      <c r="P953" s="42">
        <f t="shared" si="157"/>
        <v>4038</v>
      </c>
      <c r="Q953" s="42">
        <f t="shared" si="158"/>
        <v>4190</v>
      </c>
      <c r="V953" s="42">
        <f t="shared" si="152"/>
        <v>0</v>
      </c>
      <c r="W953" s="42"/>
      <c r="X953" s="42"/>
      <c r="Y953" s="42"/>
      <c r="Z953" s="42"/>
      <c r="AA953" s="42">
        <f t="shared" si="153"/>
        <v>0</v>
      </c>
      <c r="AB953" s="42"/>
      <c r="AC953" s="42"/>
      <c r="AD953" s="42"/>
    </row>
    <row r="954" spans="1:30" x14ac:dyDescent="0.3">
      <c r="A954" s="58">
        <f t="shared" si="150"/>
        <v>0</v>
      </c>
      <c r="B954" s="58" t="str">
        <f t="shared" si="154"/>
        <v>non</v>
      </c>
      <c r="C954" s="58" t="str">
        <f t="shared" si="155"/>
        <v>non</v>
      </c>
      <c r="D954" s="84"/>
      <c r="E954" s="20"/>
      <c r="F954" s="20"/>
      <c r="G954" s="20"/>
      <c r="H954" s="20"/>
      <c r="I954" s="20"/>
      <c r="J954" s="20"/>
      <c r="K954" s="23"/>
      <c r="L954" s="23"/>
      <c r="M954" s="23"/>
      <c r="N954" s="42">
        <f t="shared" si="151"/>
        <v>0</v>
      </c>
      <c r="O954" s="42">
        <f t="shared" si="156"/>
        <v>3928</v>
      </c>
      <c r="P954" s="42">
        <f t="shared" si="157"/>
        <v>4038</v>
      </c>
      <c r="Q954" s="42">
        <f t="shared" si="158"/>
        <v>4190</v>
      </c>
      <c r="V954" s="42">
        <f t="shared" si="152"/>
        <v>0</v>
      </c>
      <c r="W954" s="42"/>
      <c r="X954" s="42"/>
      <c r="Y954" s="42"/>
      <c r="Z954" s="42"/>
      <c r="AA954" s="42">
        <f t="shared" si="153"/>
        <v>0</v>
      </c>
      <c r="AB954" s="42"/>
      <c r="AC954" s="42"/>
      <c r="AD954" s="42"/>
    </row>
    <row r="955" spans="1:30" x14ac:dyDescent="0.3">
      <c r="A955" s="58">
        <f t="shared" si="150"/>
        <v>0</v>
      </c>
      <c r="B955" s="58" t="str">
        <f t="shared" si="154"/>
        <v>non</v>
      </c>
      <c r="C955" s="58" t="str">
        <f t="shared" si="155"/>
        <v>non</v>
      </c>
      <c r="D955" s="84"/>
      <c r="E955" s="20"/>
      <c r="F955" s="20"/>
      <c r="G955" s="20"/>
      <c r="H955" s="20"/>
      <c r="I955" s="20"/>
      <c r="J955" s="20"/>
      <c r="K955" s="23"/>
      <c r="L955" s="23"/>
      <c r="M955" s="23"/>
      <c r="N955" s="42">
        <f t="shared" si="151"/>
        <v>0</v>
      </c>
      <c r="O955" s="42">
        <f t="shared" si="156"/>
        <v>3928</v>
      </c>
      <c r="P955" s="42">
        <f t="shared" si="157"/>
        <v>4038</v>
      </c>
      <c r="Q955" s="42">
        <f t="shared" si="158"/>
        <v>4190</v>
      </c>
      <c r="V955" s="42">
        <f t="shared" si="152"/>
        <v>0</v>
      </c>
      <c r="W955" s="42"/>
      <c r="X955" s="42"/>
      <c r="Y955" s="42"/>
      <c r="Z955" s="42"/>
      <c r="AA955" s="42">
        <f t="shared" si="153"/>
        <v>0</v>
      </c>
      <c r="AB955" s="42"/>
      <c r="AC955" s="42"/>
      <c r="AD955" s="42"/>
    </row>
    <row r="956" spans="1:30" x14ac:dyDescent="0.3">
      <c r="A956" s="58">
        <f t="shared" si="150"/>
        <v>0</v>
      </c>
      <c r="B956" s="58" t="str">
        <f t="shared" si="154"/>
        <v>non</v>
      </c>
      <c r="C956" s="58" t="str">
        <f t="shared" si="155"/>
        <v>non</v>
      </c>
      <c r="D956" s="84"/>
      <c r="E956" s="20"/>
      <c r="F956" s="20"/>
      <c r="G956" s="20"/>
      <c r="H956" s="20"/>
      <c r="I956" s="20"/>
      <c r="J956" s="20"/>
      <c r="K956" s="23"/>
      <c r="L956" s="23"/>
      <c r="M956" s="23"/>
      <c r="N956" s="42">
        <f t="shared" si="151"/>
        <v>0</v>
      </c>
      <c r="O956" s="42">
        <f t="shared" si="156"/>
        <v>3928</v>
      </c>
      <c r="P956" s="42">
        <f t="shared" si="157"/>
        <v>4038</v>
      </c>
      <c r="Q956" s="42">
        <f t="shared" si="158"/>
        <v>4190</v>
      </c>
      <c r="V956" s="42">
        <f t="shared" si="152"/>
        <v>0</v>
      </c>
      <c r="W956" s="42"/>
      <c r="X956" s="42"/>
      <c r="Y956" s="42"/>
      <c r="Z956" s="42"/>
      <c r="AA956" s="42">
        <f t="shared" si="153"/>
        <v>0</v>
      </c>
      <c r="AB956" s="42"/>
      <c r="AC956" s="42"/>
      <c r="AD956" s="42"/>
    </row>
    <row r="957" spans="1:30" x14ac:dyDescent="0.3">
      <c r="A957" s="58">
        <f t="shared" si="150"/>
        <v>0</v>
      </c>
      <c r="B957" s="58" t="str">
        <f t="shared" si="154"/>
        <v>non</v>
      </c>
      <c r="C957" s="58" t="str">
        <f t="shared" si="155"/>
        <v>non</v>
      </c>
      <c r="D957" s="84"/>
      <c r="E957" s="20"/>
      <c r="F957" s="20"/>
      <c r="G957" s="20"/>
      <c r="H957" s="20"/>
      <c r="I957" s="20"/>
      <c r="J957" s="20"/>
      <c r="K957" s="23"/>
      <c r="L957" s="23"/>
      <c r="M957" s="23"/>
      <c r="N957" s="42">
        <f t="shared" si="151"/>
        <v>0</v>
      </c>
      <c r="O957" s="42">
        <f t="shared" si="156"/>
        <v>3928</v>
      </c>
      <c r="P957" s="42">
        <f t="shared" si="157"/>
        <v>4038</v>
      </c>
      <c r="Q957" s="42">
        <f t="shared" si="158"/>
        <v>4190</v>
      </c>
      <c r="V957" s="42">
        <f t="shared" si="152"/>
        <v>0</v>
      </c>
      <c r="W957" s="42"/>
      <c r="X957" s="42"/>
      <c r="Y957" s="42"/>
      <c r="Z957" s="42"/>
      <c r="AA957" s="42">
        <f t="shared" si="153"/>
        <v>0</v>
      </c>
      <c r="AB957" s="42"/>
      <c r="AC957" s="42"/>
      <c r="AD957" s="42"/>
    </row>
    <row r="958" spans="1:30" x14ac:dyDescent="0.3">
      <c r="A958" s="58">
        <f t="shared" si="150"/>
        <v>0</v>
      </c>
      <c r="B958" s="58" t="str">
        <f t="shared" si="154"/>
        <v>non</v>
      </c>
      <c r="C958" s="58" t="str">
        <f t="shared" si="155"/>
        <v>non</v>
      </c>
      <c r="D958" s="84"/>
      <c r="E958" s="20"/>
      <c r="F958" s="20"/>
      <c r="G958" s="20"/>
      <c r="H958" s="20"/>
      <c r="I958" s="20"/>
      <c r="J958" s="20"/>
      <c r="K958" s="23"/>
      <c r="L958" s="23"/>
      <c r="M958" s="23"/>
      <c r="N958" s="42">
        <f t="shared" si="151"/>
        <v>0</v>
      </c>
      <c r="O958" s="42">
        <f t="shared" si="156"/>
        <v>3928</v>
      </c>
      <c r="P958" s="42">
        <f t="shared" si="157"/>
        <v>4038</v>
      </c>
      <c r="Q958" s="42">
        <f t="shared" si="158"/>
        <v>4190</v>
      </c>
      <c r="V958" s="42">
        <f t="shared" si="152"/>
        <v>0</v>
      </c>
      <c r="W958" s="42"/>
      <c r="X958" s="42"/>
      <c r="Y958" s="42"/>
      <c r="Z958" s="42"/>
      <c r="AA958" s="42">
        <f t="shared" si="153"/>
        <v>0</v>
      </c>
      <c r="AB958" s="42"/>
      <c r="AC958" s="42"/>
      <c r="AD958" s="42"/>
    </row>
    <row r="959" spans="1:30" x14ac:dyDescent="0.3">
      <c r="A959" s="58">
        <f t="shared" si="150"/>
        <v>0</v>
      </c>
      <c r="B959" s="58" t="str">
        <f t="shared" si="154"/>
        <v>non</v>
      </c>
      <c r="C959" s="58" t="str">
        <f t="shared" si="155"/>
        <v>non</v>
      </c>
      <c r="D959" s="84"/>
      <c r="E959" s="20"/>
      <c r="F959" s="20"/>
      <c r="G959" s="20"/>
      <c r="H959" s="20"/>
      <c r="I959" s="20"/>
      <c r="J959" s="20"/>
      <c r="K959" s="23"/>
      <c r="L959" s="23"/>
      <c r="M959" s="23"/>
      <c r="N959" s="42">
        <f t="shared" si="151"/>
        <v>0</v>
      </c>
      <c r="O959" s="42">
        <f t="shared" si="156"/>
        <v>3928</v>
      </c>
      <c r="P959" s="42">
        <f t="shared" si="157"/>
        <v>4038</v>
      </c>
      <c r="Q959" s="42">
        <f t="shared" si="158"/>
        <v>4190</v>
      </c>
      <c r="V959" s="42">
        <f t="shared" si="152"/>
        <v>0</v>
      </c>
      <c r="W959" s="42"/>
      <c r="X959" s="42"/>
      <c r="Y959" s="42"/>
      <c r="Z959" s="42"/>
      <c r="AA959" s="42">
        <f t="shared" si="153"/>
        <v>0</v>
      </c>
      <c r="AB959" s="42"/>
      <c r="AC959" s="42"/>
      <c r="AD959" s="42"/>
    </row>
    <row r="960" spans="1:30" x14ac:dyDescent="0.3">
      <c r="A960" s="58">
        <f t="shared" si="150"/>
        <v>0</v>
      </c>
      <c r="B960" s="58" t="str">
        <f t="shared" si="154"/>
        <v>non</v>
      </c>
      <c r="C960" s="58" t="str">
        <f t="shared" si="155"/>
        <v>non</v>
      </c>
      <c r="D960" s="84"/>
      <c r="E960" s="20"/>
      <c r="F960" s="20"/>
      <c r="G960" s="20"/>
      <c r="H960" s="20"/>
      <c r="I960" s="20"/>
      <c r="J960" s="20"/>
      <c r="K960" s="23"/>
      <c r="L960" s="23"/>
      <c r="M960" s="23"/>
      <c r="N960" s="42">
        <f t="shared" si="151"/>
        <v>0</v>
      </c>
      <c r="O960" s="42">
        <f t="shared" si="156"/>
        <v>3928</v>
      </c>
      <c r="P960" s="42">
        <f t="shared" si="157"/>
        <v>4038</v>
      </c>
      <c r="Q960" s="42">
        <f t="shared" si="158"/>
        <v>4190</v>
      </c>
      <c r="V960" s="42">
        <f t="shared" si="152"/>
        <v>0</v>
      </c>
      <c r="W960" s="42"/>
      <c r="X960" s="42"/>
      <c r="Y960" s="42"/>
      <c r="Z960" s="42"/>
      <c r="AA960" s="42">
        <f t="shared" si="153"/>
        <v>0</v>
      </c>
      <c r="AB960" s="42"/>
      <c r="AC960" s="42"/>
      <c r="AD960" s="42"/>
    </row>
    <row r="961" spans="1:30" x14ac:dyDescent="0.3">
      <c r="A961" s="58">
        <f t="shared" si="150"/>
        <v>0</v>
      </c>
      <c r="B961" s="58" t="str">
        <f t="shared" si="154"/>
        <v>non</v>
      </c>
      <c r="C961" s="58" t="str">
        <f t="shared" si="155"/>
        <v>non</v>
      </c>
      <c r="D961" s="84"/>
      <c r="E961" s="20"/>
      <c r="F961" s="20"/>
      <c r="G961" s="20"/>
      <c r="H961" s="20"/>
      <c r="I961" s="20"/>
      <c r="J961" s="20"/>
      <c r="K961" s="23"/>
      <c r="L961" s="23"/>
      <c r="M961" s="23"/>
      <c r="N961" s="42">
        <f t="shared" si="151"/>
        <v>0</v>
      </c>
      <c r="O961" s="42">
        <f t="shared" si="156"/>
        <v>3928</v>
      </c>
      <c r="P961" s="42">
        <f t="shared" si="157"/>
        <v>4038</v>
      </c>
      <c r="Q961" s="42">
        <f t="shared" si="158"/>
        <v>4190</v>
      </c>
      <c r="V961" s="42">
        <f t="shared" si="152"/>
        <v>0</v>
      </c>
      <c r="W961" s="42"/>
      <c r="X961" s="42"/>
      <c r="Y961" s="42"/>
      <c r="Z961" s="42"/>
      <c r="AA961" s="42">
        <f t="shared" si="153"/>
        <v>0</v>
      </c>
      <c r="AB961" s="42"/>
      <c r="AC961" s="42"/>
      <c r="AD961" s="42"/>
    </row>
    <row r="962" spans="1:30" x14ac:dyDescent="0.3">
      <c r="A962" s="58">
        <f t="shared" si="150"/>
        <v>0</v>
      </c>
      <c r="B962" s="58" t="str">
        <f t="shared" si="154"/>
        <v>non</v>
      </c>
      <c r="C962" s="58" t="str">
        <f t="shared" si="155"/>
        <v>non</v>
      </c>
      <c r="D962" s="84"/>
      <c r="E962" s="20"/>
      <c r="F962" s="20"/>
      <c r="G962" s="20"/>
      <c r="H962" s="20"/>
      <c r="I962" s="20"/>
      <c r="J962" s="20"/>
      <c r="K962" s="23"/>
      <c r="L962" s="23"/>
      <c r="M962" s="23"/>
      <c r="N962" s="42">
        <f t="shared" si="151"/>
        <v>0</v>
      </c>
      <c r="O962" s="42">
        <f t="shared" si="156"/>
        <v>3928</v>
      </c>
      <c r="P962" s="42">
        <f t="shared" si="157"/>
        <v>4038</v>
      </c>
      <c r="Q962" s="42">
        <f t="shared" si="158"/>
        <v>4190</v>
      </c>
      <c r="V962" s="42">
        <f t="shared" si="152"/>
        <v>0</v>
      </c>
      <c r="W962" s="42"/>
      <c r="X962" s="42"/>
      <c r="Y962" s="42"/>
      <c r="Z962" s="42"/>
      <c r="AA962" s="42">
        <f t="shared" si="153"/>
        <v>0</v>
      </c>
      <c r="AB962" s="42"/>
      <c r="AC962" s="42"/>
      <c r="AD962" s="42"/>
    </row>
    <row r="963" spans="1:30" x14ac:dyDescent="0.3">
      <c r="A963" s="58">
        <f t="shared" ref="A963:A1001" si="159">F963*1000+G963</f>
        <v>0</v>
      </c>
      <c r="B963" s="58" t="str">
        <f t="shared" si="154"/>
        <v>non</v>
      </c>
      <c r="C963" s="58" t="str">
        <f t="shared" si="155"/>
        <v>non</v>
      </c>
      <c r="D963" s="84"/>
      <c r="E963" s="20"/>
      <c r="F963" s="20"/>
      <c r="G963" s="20"/>
      <c r="H963" s="20"/>
      <c r="I963" s="20"/>
      <c r="J963" s="20"/>
      <c r="K963" s="23"/>
      <c r="L963" s="23"/>
      <c r="M963" s="23"/>
      <c r="N963" s="42">
        <f t="shared" ref="N963:N1001" si="160">IF($T$5=F963,G963," ")</f>
        <v>0</v>
      </c>
      <c r="O963" s="42">
        <f t="shared" si="156"/>
        <v>3928</v>
      </c>
      <c r="P963" s="42">
        <f t="shared" si="157"/>
        <v>4038</v>
      </c>
      <c r="Q963" s="42">
        <f t="shared" si="158"/>
        <v>4190</v>
      </c>
      <c r="V963" s="42">
        <f t="shared" ref="V963:V1001" si="161">IF(G974=12,F963,0)</f>
        <v>0</v>
      </c>
      <c r="W963" s="42"/>
      <c r="X963" s="42"/>
      <c r="Y963" s="42"/>
      <c r="Z963" s="42"/>
      <c r="AA963" s="42">
        <f t="shared" ref="AA963:AA1001" si="162">IF(AND(G963=1,G974&lt;&gt;12),F963,0)</f>
        <v>0</v>
      </c>
      <c r="AB963" s="42"/>
      <c r="AC963" s="42"/>
      <c r="AD963" s="42"/>
    </row>
    <row r="964" spans="1:30" x14ac:dyDescent="0.3">
      <c r="A964" s="58">
        <f t="shared" si="159"/>
        <v>0</v>
      </c>
      <c r="B964" s="58" t="str">
        <f t="shared" si="154"/>
        <v>non</v>
      </c>
      <c r="C964" s="58" t="str">
        <f t="shared" si="155"/>
        <v>non</v>
      </c>
      <c r="D964" s="84"/>
      <c r="E964" s="20"/>
      <c r="F964" s="20"/>
      <c r="G964" s="20"/>
      <c r="H964" s="20"/>
      <c r="I964" s="20"/>
      <c r="J964" s="20"/>
      <c r="K964" s="23"/>
      <c r="L964" s="23"/>
      <c r="M964" s="23"/>
      <c r="N964" s="42">
        <f t="shared" si="160"/>
        <v>0</v>
      </c>
      <c r="O964" s="42">
        <f t="shared" si="156"/>
        <v>3928</v>
      </c>
      <c r="P964" s="42">
        <f t="shared" si="157"/>
        <v>4038</v>
      </c>
      <c r="Q964" s="42">
        <f t="shared" si="158"/>
        <v>4190</v>
      </c>
      <c r="V964" s="42">
        <f t="shared" si="161"/>
        <v>0</v>
      </c>
      <c r="W964" s="42"/>
      <c r="X964" s="42"/>
      <c r="Y964" s="42"/>
      <c r="Z964" s="42"/>
      <c r="AA964" s="42">
        <f t="shared" si="162"/>
        <v>0</v>
      </c>
      <c r="AB964" s="42"/>
      <c r="AC964" s="42"/>
      <c r="AD964" s="42"/>
    </row>
    <row r="965" spans="1:30" x14ac:dyDescent="0.3">
      <c r="A965" s="58">
        <f t="shared" si="159"/>
        <v>0</v>
      </c>
      <c r="B965" s="58" t="str">
        <f t="shared" si="154"/>
        <v>non</v>
      </c>
      <c r="C965" s="58" t="str">
        <f t="shared" si="155"/>
        <v>non</v>
      </c>
      <c r="D965" s="84"/>
      <c r="E965" s="20"/>
      <c r="F965" s="20"/>
      <c r="G965" s="20"/>
      <c r="H965" s="20"/>
      <c r="I965" s="20"/>
      <c r="J965" s="20"/>
      <c r="K965" s="23"/>
      <c r="L965" s="23"/>
      <c r="M965" s="23"/>
      <c r="N965" s="42">
        <f t="shared" si="160"/>
        <v>0</v>
      </c>
      <c r="O965" s="42">
        <f t="shared" si="156"/>
        <v>3928</v>
      </c>
      <c r="P965" s="42">
        <f t="shared" si="157"/>
        <v>4038</v>
      </c>
      <c r="Q965" s="42">
        <f t="shared" si="158"/>
        <v>4190</v>
      </c>
      <c r="V965" s="42">
        <f t="shared" si="161"/>
        <v>0</v>
      </c>
      <c r="W965" s="42"/>
      <c r="X965" s="42"/>
      <c r="Y965" s="42"/>
      <c r="Z965" s="42"/>
      <c r="AA965" s="42">
        <f t="shared" si="162"/>
        <v>0</v>
      </c>
      <c r="AB965" s="42"/>
      <c r="AC965" s="42"/>
      <c r="AD965" s="42"/>
    </row>
    <row r="966" spans="1:30" x14ac:dyDescent="0.3">
      <c r="A966" s="58">
        <f t="shared" si="159"/>
        <v>0</v>
      </c>
      <c r="B966" s="58" t="str">
        <f t="shared" si="154"/>
        <v>non</v>
      </c>
      <c r="C966" s="58" t="str">
        <f t="shared" si="155"/>
        <v>non</v>
      </c>
      <c r="D966" s="84"/>
      <c r="E966" s="20"/>
      <c r="F966" s="20"/>
      <c r="G966" s="20"/>
      <c r="H966" s="20"/>
      <c r="I966" s="20"/>
      <c r="J966" s="20"/>
      <c r="K966" s="23"/>
      <c r="L966" s="23"/>
      <c r="M966" s="23"/>
      <c r="N966" s="42">
        <f t="shared" si="160"/>
        <v>0</v>
      </c>
      <c r="O966" s="42">
        <f t="shared" si="156"/>
        <v>3928</v>
      </c>
      <c r="P966" s="42">
        <f t="shared" si="157"/>
        <v>4038</v>
      </c>
      <c r="Q966" s="42">
        <f t="shared" si="158"/>
        <v>4190</v>
      </c>
      <c r="V966" s="42">
        <f t="shared" si="161"/>
        <v>0</v>
      </c>
      <c r="W966" s="42"/>
      <c r="X966" s="42"/>
      <c r="Y966" s="42"/>
      <c r="Z966" s="42"/>
      <c r="AA966" s="42">
        <f t="shared" si="162"/>
        <v>0</v>
      </c>
      <c r="AB966" s="42"/>
      <c r="AC966" s="42"/>
      <c r="AD966" s="42"/>
    </row>
    <row r="967" spans="1:30" x14ac:dyDescent="0.3">
      <c r="A967" s="58">
        <f t="shared" si="159"/>
        <v>0</v>
      </c>
      <c r="B967" s="58" t="str">
        <f t="shared" si="154"/>
        <v>non</v>
      </c>
      <c r="C967" s="58" t="str">
        <f t="shared" si="155"/>
        <v>non</v>
      </c>
      <c r="D967" s="84"/>
      <c r="E967" s="20"/>
      <c r="F967" s="20"/>
      <c r="G967" s="20"/>
      <c r="H967" s="20"/>
      <c r="I967" s="20"/>
      <c r="J967" s="20"/>
      <c r="K967" s="23"/>
      <c r="L967" s="23"/>
      <c r="M967" s="23"/>
      <c r="N967" s="42">
        <f t="shared" si="160"/>
        <v>0</v>
      </c>
      <c r="O967" s="42">
        <f t="shared" si="156"/>
        <v>3928</v>
      </c>
      <c r="P967" s="42">
        <f t="shared" si="157"/>
        <v>4038</v>
      </c>
      <c r="Q967" s="42">
        <f t="shared" si="158"/>
        <v>4190</v>
      </c>
      <c r="V967" s="42">
        <f t="shared" si="161"/>
        <v>0</v>
      </c>
      <c r="W967" s="42"/>
      <c r="X967" s="42"/>
      <c r="Y967" s="42"/>
      <c r="Z967" s="42"/>
      <c r="AA967" s="42">
        <f t="shared" si="162"/>
        <v>0</v>
      </c>
      <c r="AB967" s="42"/>
      <c r="AC967" s="42"/>
      <c r="AD967" s="42"/>
    </row>
    <row r="968" spans="1:30" x14ac:dyDescent="0.3">
      <c r="A968" s="58">
        <f t="shared" si="159"/>
        <v>0</v>
      </c>
      <c r="B968" s="58" t="str">
        <f t="shared" si="154"/>
        <v>non</v>
      </c>
      <c r="C968" s="58" t="str">
        <f t="shared" si="155"/>
        <v>non</v>
      </c>
      <c r="D968" s="84"/>
      <c r="E968" s="20"/>
      <c r="F968" s="20"/>
      <c r="G968" s="20"/>
      <c r="H968" s="20"/>
      <c r="I968" s="20"/>
      <c r="J968" s="20"/>
      <c r="K968" s="23"/>
      <c r="L968" s="23"/>
      <c r="M968" s="23"/>
      <c r="N968" s="42">
        <f t="shared" si="160"/>
        <v>0</v>
      </c>
      <c r="O968" s="42">
        <f t="shared" si="156"/>
        <v>3928</v>
      </c>
      <c r="P968" s="42">
        <f t="shared" si="157"/>
        <v>4038</v>
      </c>
      <c r="Q968" s="42">
        <f t="shared" si="158"/>
        <v>4190</v>
      </c>
      <c r="V968" s="42">
        <f t="shared" si="161"/>
        <v>0</v>
      </c>
      <c r="W968" s="42"/>
      <c r="X968" s="42"/>
      <c r="Y968" s="42"/>
      <c r="Z968" s="42"/>
      <c r="AA968" s="42">
        <f t="shared" si="162"/>
        <v>0</v>
      </c>
      <c r="AB968" s="42"/>
      <c r="AC968" s="42"/>
      <c r="AD968" s="42"/>
    </row>
    <row r="969" spans="1:30" x14ac:dyDescent="0.3">
      <c r="A969" s="58">
        <f t="shared" si="159"/>
        <v>0</v>
      </c>
      <c r="B969" s="58" t="str">
        <f t="shared" si="154"/>
        <v>non</v>
      </c>
      <c r="C969" s="58" t="str">
        <f t="shared" si="155"/>
        <v>non</v>
      </c>
      <c r="D969" s="84"/>
      <c r="E969" s="20"/>
      <c r="F969" s="20"/>
      <c r="G969" s="20"/>
      <c r="H969" s="20"/>
      <c r="I969" s="20"/>
      <c r="J969" s="20"/>
      <c r="K969" s="23"/>
      <c r="L969" s="23"/>
      <c r="M969" s="23"/>
      <c r="N969" s="42">
        <f t="shared" si="160"/>
        <v>0</v>
      </c>
      <c r="O969" s="42">
        <f t="shared" si="156"/>
        <v>3928</v>
      </c>
      <c r="P969" s="42">
        <f t="shared" si="157"/>
        <v>4038</v>
      </c>
      <c r="Q969" s="42">
        <f t="shared" si="158"/>
        <v>4190</v>
      </c>
      <c r="V969" s="42">
        <f t="shared" si="161"/>
        <v>0</v>
      </c>
      <c r="W969" s="42"/>
      <c r="X969" s="42"/>
      <c r="Y969" s="42"/>
      <c r="Z969" s="42"/>
      <c r="AA969" s="42">
        <f t="shared" si="162"/>
        <v>0</v>
      </c>
      <c r="AB969" s="42"/>
      <c r="AC969" s="42"/>
      <c r="AD969" s="42"/>
    </row>
    <row r="970" spans="1:30" x14ac:dyDescent="0.3">
      <c r="A970" s="58">
        <f t="shared" si="159"/>
        <v>0</v>
      </c>
      <c r="B970" s="58" t="str">
        <f t="shared" si="154"/>
        <v>non</v>
      </c>
      <c r="C970" s="58" t="str">
        <f t="shared" si="155"/>
        <v>non</v>
      </c>
      <c r="D970" s="84"/>
      <c r="E970" s="20"/>
      <c r="F970" s="20"/>
      <c r="G970" s="20"/>
      <c r="H970" s="20"/>
      <c r="I970" s="20"/>
      <c r="J970" s="20"/>
      <c r="K970" s="23"/>
      <c r="L970" s="23"/>
      <c r="M970" s="23"/>
      <c r="N970" s="42">
        <f t="shared" si="160"/>
        <v>0</v>
      </c>
      <c r="O970" s="42">
        <f t="shared" si="156"/>
        <v>3928</v>
      </c>
      <c r="P970" s="42">
        <f t="shared" si="157"/>
        <v>4038</v>
      </c>
      <c r="Q970" s="42">
        <f t="shared" si="158"/>
        <v>4190</v>
      </c>
      <c r="V970" s="42">
        <f t="shared" si="161"/>
        <v>0</v>
      </c>
      <c r="W970" s="42"/>
      <c r="X970" s="42"/>
      <c r="Y970" s="42"/>
      <c r="Z970" s="42"/>
      <c r="AA970" s="42">
        <f t="shared" si="162"/>
        <v>0</v>
      </c>
      <c r="AB970" s="42"/>
      <c r="AC970" s="42"/>
      <c r="AD970" s="42"/>
    </row>
    <row r="971" spans="1:30" x14ac:dyDescent="0.3">
      <c r="A971" s="58">
        <f t="shared" si="159"/>
        <v>0</v>
      </c>
      <c r="B971" s="58" t="str">
        <f t="shared" si="154"/>
        <v>non</v>
      </c>
      <c r="C971" s="58" t="str">
        <f t="shared" si="155"/>
        <v>non</v>
      </c>
      <c r="D971" s="84"/>
      <c r="E971" s="20"/>
      <c r="F971" s="20"/>
      <c r="G971" s="20"/>
      <c r="H971" s="20"/>
      <c r="I971" s="20"/>
      <c r="J971" s="20"/>
      <c r="K971" s="23"/>
      <c r="L971" s="23"/>
      <c r="M971" s="23"/>
      <c r="N971" s="42">
        <f t="shared" si="160"/>
        <v>0</v>
      </c>
      <c r="O971" s="42">
        <f t="shared" si="156"/>
        <v>3928</v>
      </c>
      <c r="P971" s="42">
        <f t="shared" si="157"/>
        <v>4038</v>
      </c>
      <c r="Q971" s="42">
        <f t="shared" si="158"/>
        <v>4190</v>
      </c>
      <c r="V971" s="42">
        <f t="shared" si="161"/>
        <v>0</v>
      </c>
      <c r="W971" s="42"/>
      <c r="X971" s="42"/>
      <c r="Y971" s="42"/>
      <c r="Z971" s="42"/>
      <c r="AA971" s="42">
        <f t="shared" si="162"/>
        <v>0</v>
      </c>
      <c r="AB971" s="42"/>
      <c r="AC971" s="42"/>
      <c r="AD971" s="42"/>
    </row>
    <row r="972" spans="1:30" x14ac:dyDescent="0.3">
      <c r="A972" s="58">
        <f t="shared" si="159"/>
        <v>0</v>
      </c>
      <c r="B972" s="58" t="str">
        <f t="shared" si="154"/>
        <v>non</v>
      </c>
      <c r="C972" s="58" t="str">
        <f t="shared" si="155"/>
        <v>non</v>
      </c>
      <c r="D972" s="84"/>
      <c r="E972" s="20"/>
      <c r="F972" s="20"/>
      <c r="G972" s="20"/>
      <c r="H972" s="20"/>
      <c r="I972" s="20"/>
      <c r="J972" s="20"/>
      <c r="K972" s="23"/>
      <c r="L972" s="23"/>
      <c r="M972" s="23"/>
      <c r="N972" s="42">
        <f t="shared" si="160"/>
        <v>0</v>
      </c>
      <c r="O972" s="42">
        <f t="shared" si="156"/>
        <v>3928</v>
      </c>
      <c r="P972" s="42">
        <f t="shared" si="157"/>
        <v>4038</v>
      </c>
      <c r="Q972" s="42">
        <f t="shared" si="158"/>
        <v>4190</v>
      </c>
      <c r="V972" s="42">
        <f t="shared" si="161"/>
        <v>0</v>
      </c>
      <c r="W972" s="42"/>
      <c r="X972" s="42"/>
      <c r="Y972" s="42"/>
      <c r="Z972" s="42"/>
      <c r="AA972" s="42">
        <f t="shared" si="162"/>
        <v>0</v>
      </c>
      <c r="AB972" s="42"/>
      <c r="AC972" s="42"/>
      <c r="AD972" s="42"/>
    </row>
    <row r="973" spans="1:30" x14ac:dyDescent="0.3">
      <c r="A973" s="58">
        <f t="shared" si="159"/>
        <v>0</v>
      </c>
      <c r="B973" s="58" t="str">
        <f t="shared" si="154"/>
        <v>non</v>
      </c>
      <c r="C973" s="58" t="str">
        <f t="shared" si="155"/>
        <v>non</v>
      </c>
      <c r="D973" s="84"/>
      <c r="E973" s="20"/>
      <c r="F973" s="20"/>
      <c r="G973" s="20"/>
      <c r="H973" s="20"/>
      <c r="I973" s="20"/>
      <c r="J973" s="20"/>
      <c r="K973" s="23"/>
      <c r="L973" s="23"/>
      <c r="M973" s="23"/>
      <c r="N973" s="42">
        <f t="shared" si="160"/>
        <v>0</v>
      </c>
      <c r="O973" s="42">
        <f t="shared" si="156"/>
        <v>3928</v>
      </c>
      <c r="P973" s="42">
        <f t="shared" si="157"/>
        <v>4038</v>
      </c>
      <c r="Q973" s="42">
        <f t="shared" si="158"/>
        <v>4190</v>
      </c>
      <c r="V973" s="42">
        <f t="shared" si="161"/>
        <v>0</v>
      </c>
      <c r="W973" s="42"/>
      <c r="X973" s="42"/>
      <c r="Y973" s="42"/>
      <c r="Z973" s="42"/>
      <c r="AA973" s="42">
        <f t="shared" si="162"/>
        <v>0</v>
      </c>
      <c r="AB973" s="42"/>
      <c r="AC973" s="42"/>
      <c r="AD973" s="42"/>
    </row>
    <row r="974" spans="1:30" x14ac:dyDescent="0.3">
      <c r="A974" s="58">
        <f t="shared" si="159"/>
        <v>0</v>
      </c>
      <c r="B974" s="58" t="str">
        <f t="shared" si="154"/>
        <v>non</v>
      </c>
      <c r="C974" s="58" t="str">
        <f t="shared" si="155"/>
        <v>non</v>
      </c>
      <c r="D974" s="84"/>
      <c r="E974" s="20"/>
      <c r="F974" s="20"/>
      <c r="G974" s="20"/>
      <c r="H974" s="20"/>
      <c r="I974" s="20"/>
      <c r="J974" s="20"/>
      <c r="K974" s="23"/>
      <c r="L974" s="23"/>
      <c r="M974" s="23"/>
      <c r="N974" s="42">
        <f t="shared" si="160"/>
        <v>0</v>
      </c>
      <c r="O974" s="42">
        <f t="shared" si="156"/>
        <v>3928</v>
      </c>
      <c r="P974" s="42">
        <f t="shared" si="157"/>
        <v>4038</v>
      </c>
      <c r="Q974" s="42">
        <f t="shared" si="158"/>
        <v>4190</v>
      </c>
      <c r="V974" s="42">
        <f t="shared" si="161"/>
        <v>0</v>
      </c>
      <c r="W974" s="42"/>
      <c r="X974" s="42"/>
      <c r="Y974" s="42"/>
      <c r="Z974" s="42"/>
      <c r="AA974" s="42">
        <f t="shared" si="162"/>
        <v>0</v>
      </c>
      <c r="AB974" s="42"/>
      <c r="AC974" s="42"/>
      <c r="AD974" s="42"/>
    </row>
    <row r="975" spans="1:30" x14ac:dyDescent="0.3">
      <c r="A975" s="58">
        <f t="shared" si="159"/>
        <v>0</v>
      </c>
      <c r="B975" s="58" t="str">
        <f t="shared" si="154"/>
        <v>non</v>
      </c>
      <c r="C975" s="58" t="str">
        <f t="shared" si="155"/>
        <v>non</v>
      </c>
      <c r="D975" s="84"/>
      <c r="E975" s="20"/>
      <c r="F975" s="20"/>
      <c r="G975" s="20"/>
      <c r="H975" s="20"/>
      <c r="I975" s="20"/>
      <c r="J975" s="20"/>
      <c r="K975" s="23"/>
      <c r="L975" s="23"/>
      <c r="M975" s="23"/>
      <c r="N975" s="42">
        <f t="shared" si="160"/>
        <v>0</v>
      </c>
      <c r="O975" s="42">
        <f t="shared" si="156"/>
        <v>3928</v>
      </c>
      <c r="P975" s="42">
        <f t="shared" si="157"/>
        <v>4038</v>
      </c>
      <c r="Q975" s="42">
        <f t="shared" si="158"/>
        <v>4190</v>
      </c>
      <c r="V975" s="42">
        <f t="shared" si="161"/>
        <v>0</v>
      </c>
      <c r="W975" s="42"/>
      <c r="X975" s="42"/>
      <c r="Y975" s="42"/>
      <c r="Z975" s="42"/>
      <c r="AA975" s="42">
        <f t="shared" si="162"/>
        <v>0</v>
      </c>
      <c r="AB975" s="42"/>
      <c r="AC975" s="42"/>
      <c r="AD975" s="42"/>
    </row>
    <row r="976" spans="1:30" x14ac:dyDescent="0.3">
      <c r="A976" s="58">
        <f t="shared" si="159"/>
        <v>0</v>
      </c>
      <c r="B976" s="58" t="str">
        <f t="shared" si="154"/>
        <v>non</v>
      </c>
      <c r="C976" s="58" t="str">
        <f t="shared" si="155"/>
        <v>non</v>
      </c>
      <c r="D976" s="84"/>
      <c r="E976" s="20"/>
      <c r="F976" s="20"/>
      <c r="G976" s="20"/>
      <c r="H976" s="20"/>
      <c r="I976" s="20"/>
      <c r="J976" s="20"/>
      <c r="K976" s="23"/>
      <c r="L976" s="23"/>
      <c r="M976" s="23"/>
      <c r="N976" s="42">
        <f t="shared" si="160"/>
        <v>0</v>
      </c>
      <c r="O976" s="42">
        <f t="shared" si="156"/>
        <v>3928</v>
      </c>
      <c r="P976" s="42">
        <f t="shared" si="157"/>
        <v>4038</v>
      </c>
      <c r="Q976" s="42">
        <f t="shared" si="158"/>
        <v>4190</v>
      </c>
      <c r="V976" s="42">
        <f t="shared" si="161"/>
        <v>0</v>
      </c>
      <c r="W976" s="42"/>
      <c r="X976" s="42"/>
      <c r="Y976" s="42"/>
      <c r="Z976" s="42"/>
      <c r="AA976" s="42">
        <f t="shared" si="162"/>
        <v>0</v>
      </c>
      <c r="AB976" s="42"/>
      <c r="AC976" s="42"/>
      <c r="AD976" s="42"/>
    </row>
    <row r="977" spans="1:30" x14ac:dyDescent="0.3">
      <c r="A977" s="58">
        <f t="shared" si="159"/>
        <v>0</v>
      </c>
      <c r="B977" s="58" t="str">
        <f t="shared" si="154"/>
        <v>non</v>
      </c>
      <c r="C977" s="58" t="str">
        <f t="shared" si="155"/>
        <v>non</v>
      </c>
      <c r="D977" s="84"/>
      <c r="E977" s="20"/>
      <c r="F977" s="20"/>
      <c r="G977" s="20"/>
      <c r="H977" s="20"/>
      <c r="I977" s="20"/>
      <c r="J977" s="20"/>
      <c r="K977" s="23"/>
      <c r="L977" s="23"/>
      <c r="M977" s="23"/>
      <c r="N977" s="42">
        <f t="shared" si="160"/>
        <v>0</v>
      </c>
      <c r="O977" s="42">
        <f t="shared" si="156"/>
        <v>3928</v>
      </c>
      <c r="P977" s="42">
        <f t="shared" si="157"/>
        <v>4038</v>
      </c>
      <c r="Q977" s="42">
        <f t="shared" si="158"/>
        <v>4190</v>
      </c>
      <c r="V977" s="42">
        <f t="shared" si="161"/>
        <v>0</v>
      </c>
      <c r="W977" s="42"/>
      <c r="X977" s="42"/>
      <c r="Y977" s="42"/>
      <c r="Z977" s="42"/>
      <c r="AA977" s="42">
        <f t="shared" si="162"/>
        <v>0</v>
      </c>
      <c r="AB977" s="42"/>
      <c r="AC977" s="42"/>
      <c r="AD977" s="42"/>
    </row>
    <row r="978" spans="1:30" x14ac:dyDescent="0.3">
      <c r="A978" s="58">
        <f t="shared" si="159"/>
        <v>0</v>
      </c>
      <c r="B978" s="58" t="str">
        <f t="shared" si="154"/>
        <v>non</v>
      </c>
      <c r="C978" s="58" t="str">
        <f t="shared" si="155"/>
        <v>non</v>
      </c>
      <c r="D978" s="84"/>
      <c r="E978" s="20"/>
      <c r="F978" s="20"/>
      <c r="G978" s="20"/>
      <c r="H978" s="20"/>
      <c r="I978" s="20"/>
      <c r="J978" s="20"/>
      <c r="K978" s="23"/>
      <c r="L978" s="23"/>
      <c r="M978" s="23"/>
      <c r="N978" s="42">
        <f t="shared" si="160"/>
        <v>0</v>
      </c>
      <c r="O978" s="42">
        <f t="shared" si="156"/>
        <v>3928</v>
      </c>
      <c r="P978" s="42">
        <f t="shared" si="157"/>
        <v>4038</v>
      </c>
      <c r="Q978" s="42">
        <f t="shared" si="158"/>
        <v>4190</v>
      </c>
      <c r="V978" s="42">
        <f t="shared" si="161"/>
        <v>0</v>
      </c>
      <c r="W978" s="42"/>
      <c r="X978" s="42"/>
      <c r="Y978" s="42"/>
      <c r="Z978" s="42"/>
      <c r="AA978" s="42">
        <f t="shared" si="162"/>
        <v>0</v>
      </c>
      <c r="AB978" s="42"/>
      <c r="AC978" s="42"/>
      <c r="AD978" s="42"/>
    </row>
    <row r="979" spans="1:30" x14ac:dyDescent="0.3">
      <c r="A979" s="58">
        <f t="shared" si="159"/>
        <v>0</v>
      </c>
      <c r="B979" s="58" t="str">
        <f t="shared" si="154"/>
        <v>non</v>
      </c>
      <c r="C979" s="58" t="str">
        <f t="shared" si="155"/>
        <v>non</v>
      </c>
      <c r="D979" s="84"/>
      <c r="E979" s="20"/>
      <c r="F979" s="20"/>
      <c r="G979" s="20"/>
      <c r="H979" s="20"/>
      <c r="I979" s="20"/>
      <c r="J979" s="20"/>
      <c r="K979" s="23"/>
      <c r="L979" s="23"/>
      <c r="M979" s="23"/>
      <c r="N979" s="42">
        <f t="shared" si="160"/>
        <v>0</v>
      </c>
      <c r="O979" s="42">
        <f t="shared" si="156"/>
        <v>3928</v>
      </c>
      <c r="P979" s="42">
        <f t="shared" si="157"/>
        <v>4038</v>
      </c>
      <c r="Q979" s="42">
        <f t="shared" si="158"/>
        <v>4190</v>
      </c>
      <c r="V979" s="42">
        <f t="shared" si="161"/>
        <v>0</v>
      </c>
      <c r="W979" s="42"/>
      <c r="X979" s="42"/>
      <c r="Y979" s="42"/>
      <c r="Z979" s="42"/>
      <c r="AA979" s="42">
        <f t="shared" si="162"/>
        <v>0</v>
      </c>
      <c r="AB979" s="42"/>
      <c r="AC979" s="42"/>
      <c r="AD979" s="42"/>
    </row>
    <row r="980" spans="1:30" x14ac:dyDescent="0.3">
      <c r="A980" s="58">
        <f t="shared" si="159"/>
        <v>0</v>
      </c>
      <c r="B980" s="58" t="str">
        <f t="shared" si="154"/>
        <v>non</v>
      </c>
      <c r="C980" s="58" t="str">
        <f t="shared" si="155"/>
        <v>non</v>
      </c>
      <c r="D980" s="84"/>
      <c r="E980" s="20"/>
      <c r="F980" s="20"/>
      <c r="G980" s="20"/>
      <c r="H980" s="20"/>
      <c r="I980" s="20"/>
      <c r="J980" s="20"/>
      <c r="K980" s="23"/>
      <c r="L980" s="23"/>
      <c r="M980" s="23"/>
      <c r="N980" s="42">
        <f t="shared" si="160"/>
        <v>0</v>
      </c>
      <c r="O980" s="42">
        <f t="shared" si="156"/>
        <v>3928</v>
      </c>
      <c r="P980" s="42">
        <f t="shared" si="157"/>
        <v>4038</v>
      </c>
      <c r="Q980" s="42">
        <f t="shared" si="158"/>
        <v>4190</v>
      </c>
      <c r="V980" s="42">
        <f t="shared" si="161"/>
        <v>0</v>
      </c>
      <c r="W980" s="42"/>
      <c r="X980" s="42"/>
      <c r="Y980" s="42"/>
      <c r="Z980" s="42"/>
      <c r="AA980" s="42">
        <f t="shared" si="162"/>
        <v>0</v>
      </c>
      <c r="AB980" s="42"/>
      <c r="AC980" s="42"/>
      <c r="AD980" s="42"/>
    </row>
    <row r="981" spans="1:30" x14ac:dyDescent="0.3">
      <c r="A981" s="58">
        <f t="shared" si="159"/>
        <v>0</v>
      </c>
      <c r="B981" s="58" t="str">
        <f t="shared" si="154"/>
        <v>non</v>
      </c>
      <c r="C981" s="58" t="str">
        <f t="shared" si="155"/>
        <v>non</v>
      </c>
      <c r="D981" s="84"/>
      <c r="E981" s="20"/>
      <c r="F981" s="20"/>
      <c r="G981" s="20"/>
      <c r="H981" s="20"/>
      <c r="I981" s="20"/>
      <c r="J981" s="20"/>
      <c r="K981" s="23"/>
      <c r="L981" s="23"/>
      <c r="M981" s="23"/>
      <c r="N981" s="42">
        <f t="shared" si="160"/>
        <v>0</v>
      </c>
      <c r="O981" s="42">
        <f t="shared" si="156"/>
        <v>3928</v>
      </c>
      <c r="P981" s="42">
        <f t="shared" si="157"/>
        <v>4038</v>
      </c>
      <c r="Q981" s="42">
        <f t="shared" si="158"/>
        <v>4190</v>
      </c>
      <c r="V981" s="42">
        <f t="shared" si="161"/>
        <v>0</v>
      </c>
      <c r="W981" s="42"/>
      <c r="X981" s="42"/>
      <c r="Y981" s="42"/>
      <c r="Z981" s="42"/>
      <c r="AA981" s="42">
        <f t="shared" si="162"/>
        <v>0</v>
      </c>
      <c r="AB981" s="42"/>
      <c r="AC981" s="42"/>
      <c r="AD981" s="42"/>
    </row>
    <row r="982" spans="1:30" x14ac:dyDescent="0.3">
      <c r="A982" s="58">
        <f t="shared" si="159"/>
        <v>0</v>
      </c>
      <c r="B982" s="58" t="str">
        <f t="shared" si="154"/>
        <v>non</v>
      </c>
      <c r="C982" s="58" t="str">
        <f t="shared" si="155"/>
        <v>non</v>
      </c>
      <c r="D982" s="84"/>
      <c r="E982" s="20"/>
      <c r="F982" s="20"/>
      <c r="G982" s="20"/>
      <c r="H982" s="20"/>
      <c r="I982" s="20"/>
      <c r="J982" s="20"/>
      <c r="K982" s="23"/>
      <c r="L982" s="23"/>
      <c r="M982" s="23"/>
      <c r="N982" s="42">
        <f t="shared" si="160"/>
        <v>0</v>
      </c>
      <c r="O982" s="42">
        <f t="shared" si="156"/>
        <v>3928</v>
      </c>
      <c r="P982" s="42">
        <f t="shared" si="157"/>
        <v>4038</v>
      </c>
      <c r="Q982" s="42">
        <f t="shared" si="158"/>
        <v>4190</v>
      </c>
      <c r="V982" s="42">
        <f t="shared" si="161"/>
        <v>0</v>
      </c>
      <c r="W982" s="42"/>
      <c r="X982" s="42"/>
      <c r="Y982" s="42"/>
      <c r="Z982" s="42"/>
      <c r="AA982" s="42">
        <f t="shared" si="162"/>
        <v>0</v>
      </c>
      <c r="AB982" s="42"/>
      <c r="AC982" s="42"/>
      <c r="AD982" s="42"/>
    </row>
    <row r="983" spans="1:30" x14ac:dyDescent="0.3">
      <c r="A983" s="58">
        <f t="shared" si="159"/>
        <v>0</v>
      </c>
      <c r="B983" s="58" t="str">
        <f t="shared" ref="B983:B1001" si="163">IF(H983=H980,"non","oui")</f>
        <v>non</v>
      </c>
      <c r="C983" s="58" t="str">
        <f t="shared" si="155"/>
        <v>non</v>
      </c>
      <c r="D983" s="84"/>
      <c r="E983" s="20"/>
      <c r="F983" s="20"/>
      <c r="G983" s="20"/>
      <c r="H983" s="20"/>
      <c r="I983" s="20"/>
      <c r="J983" s="20"/>
      <c r="K983" s="23"/>
      <c r="L983" s="23"/>
      <c r="M983" s="23"/>
      <c r="N983" s="42">
        <f t="shared" si="160"/>
        <v>0</v>
      </c>
      <c r="O983" s="42">
        <f t="shared" si="156"/>
        <v>3928</v>
      </c>
      <c r="P983" s="42">
        <f t="shared" si="157"/>
        <v>4038</v>
      </c>
      <c r="Q983" s="42">
        <f t="shared" si="158"/>
        <v>4190</v>
      </c>
      <c r="V983" s="42">
        <f t="shared" si="161"/>
        <v>0</v>
      </c>
      <c r="W983" s="42"/>
      <c r="X983" s="42"/>
      <c r="Y983" s="42"/>
      <c r="Z983" s="42"/>
      <c r="AA983" s="42">
        <f t="shared" si="162"/>
        <v>0</v>
      </c>
      <c r="AB983" s="42"/>
      <c r="AC983" s="42"/>
      <c r="AD983" s="42"/>
    </row>
    <row r="984" spans="1:30" x14ac:dyDescent="0.3">
      <c r="A984" s="58">
        <f t="shared" si="159"/>
        <v>0</v>
      </c>
      <c r="B984" s="58" t="str">
        <f t="shared" si="163"/>
        <v>non</v>
      </c>
      <c r="C984" s="58" t="str">
        <f t="shared" si="155"/>
        <v>non</v>
      </c>
      <c r="D984" s="84"/>
      <c r="E984" s="20"/>
      <c r="F984" s="20"/>
      <c r="G984" s="20"/>
      <c r="H984" s="20"/>
      <c r="I984" s="20"/>
      <c r="J984" s="20"/>
      <c r="K984" s="23"/>
      <c r="L984" s="23"/>
      <c r="M984" s="23"/>
      <c r="N984" s="42">
        <f t="shared" si="160"/>
        <v>0</v>
      </c>
      <c r="O984" s="42">
        <f t="shared" si="156"/>
        <v>3928</v>
      </c>
      <c r="P984" s="42">
        <f t="shared" si="157"/>
        <v>4038</v>
      </c>
      <c r="Q984" s="42">
        <f t="shared" si="158"/>
        <v>4190</v>
      </c>
      <c r="V984" s="42">
        <f t="shared" si="161"/>
        <v>0</v>
      </c>
      <c r="W984" s="42"/>
      <c r="X984" s="42"/>
      <c r="Y984" s="42"/>
      <c r="Z984" s="42"/>
      <c r="AA984" s="42">
        <f t="shared" si="162"/>
        <v>0</v>
      </c>
      <c r="AB984" s="42"/>
      <c r="AC984" s="42"/>
      <c r="AD984" s="42"/>
    </row>
    <row r="985" spans="1:30" x14ac:dyDescent="0.3">
      <c r="A985" s="58">
        <f t="shared" si="159"/>
        <v>0</v>
      </c>
      <c r="B985" s="58" t="str">
        <f t="shared" si="163"/>
        <v>non</v>
      </c>
      <c r="C985" s="58" t="str">
        <f t="shared" si="155"/>
        <v>non</v>
      </c>
      <c r="D985" s="84"/>
      <c r="E985" s="20"/>
      <c r="F985" s="20"/>
      <c r="G985" s="20"/>
      <c r="H985" s="20"/>
      <c r="I985" s="20"/>
      <c r="J985" s="20"/>
      <c r="K985" s="23"/>
      <c r="L985" s="23"/>
      <c r="M985" s="23"/>
      <c r="N985" s="42">
        <f t="shared" si="160"/>
        <v>0</v>
      </c>
      <c r="O985" s="42">
        <f t="shared" si="156"/>
        <v>3928</v>
      </c>
      <c r="P985" s="42">
        <f t="shared" si="157"/>
        <v>4038</v>
      </c>
      <c r="Q985" s="42">
        <f t="shared" si="158"/>
        <v>4190</v>
      </c>
      <c r="V985" s="42">
        <f t="shared" si="161"/>
        <v>0</v>
      </c>
      <c r="W985" s="42"/>
      <c r="X985" s="42"/>
      <c r="Y985" s="42"/>
      <c r="Z985" s="42"/>
      <c r="AA985" s="42">
        <f t="shared" si="162"/>
        <v>0</v>
      </c>
      <c r="AB985" s="42"/>
      <c r="AC985" s="42"/>
      <c r="AD985" s="42"/>
    </row>
    <row r="986" spans="1:30" x14ac:dyDescent="0.3">
      <c r="A986" s="58">
        <f t="shared" si="159"/>
        <v>0</v>
      </c>
      <c r="B986" s="58" t="str">
        <f t="shared" si="163"/>
        <v>non</v>
      </c>
      <c r="C986" s="58" t="str">
        <f t="shared" si="155"/>
        <v>non</v>
      </c>
      <c r="D986" s="84"/>
      <c r="E986" s="20"/>
      <c r="F986" s="20"/>
      <c r="G986" s="20"/>
      <c r="H986" s="20"/>
      <c r="I986" s="20"/>
      <c r="J986" s="20"/>
      <c r="K986" s="23"/>
      <c r="L986" s="23"/>
      <c r="M986" s="23"/>
      <c r="N986" s="42">
        <f t="shared" si="160"/>
        <v>0</v>
      </c>
      <c r="O986" s="42">
        <f t="shared" si="156"/>
        <v>3928</v>
      </c>
      <c r="P986" s="42">
        <f t="shared" si="157"/>
        <v>4038</v>
      </c>
      <c r="Q986" s="42">
        <f t="shared" si="158"/>
        <v>4190</v>
      </c>
      <c r="V986" s="42">
        <f t="shared" si="161"/>
        <v>0</v>
      </c>
      <c r="W986" s="42"/>
      <c r="X986" s="42"/>
      <c r="Y986" s="42"/>
      <c r="Z986" s="42"/>
      <c r="AA986" s="42">
        <f t="shared" si="162"/>
        <v>0</v>
      </c>
      <c r="AB986" s="42"/>
      <c r="AC986" s="42"/>
      <c r="AD986" s="42"/>
    </row>
    <row r="987" spans="1:30" x14ac:dyDescent="0.3">
      <c r="A987" s="58">
        <f t="shared" si="159"/>
        <v>0</v>
      </c>
      <c r="B987" s="58" t="str">
        <f t="shared" si="163"/>
        <v>non</v>
      </c>
      <c r="C987" s="58" t="str">
        <f t="shared" si="155"/>
        <v>non</v>
      </c>
      <c r="D987" s="84"/>
      <c r="E987" s="20"/>
      <c r="F987" s="20"/>
      <c r="G987" s="20"/>
      <c r="H987" s="20"/>
      <c r="I987" s="20"/>
      <c r="J987" s="20"/>
      <c r="K987" s="23"/>
      <c r="L987" s="23"/>
      <c r="M987" s="23"/>
      <c r="N987" s="42">
        <f t="shared" si="160"/>
        <v>0</v>
      </c>
      <c r="O987" s="42">
        <f t="shared" si="156"/>
        <v>3928</v>
      </c>
      <c r="P987" s="42">
        <f t="shared" si="157"/>
        <v>4038</v>
      </c>
      <c r="Q987" s="42">
        <f t="shared" si="158"/>
        <v>4190</v>
      </c>
      <c r="V987" s="42">
        <f t="shared" si="161"/>
        <v>0</v>
      </c>
      <c r="W987" s="42"/>
      <c r="X987" s="42"/>
      <c r="Y987" s="42"/>
      <c r="Z987" s="42"/>
      <c r="AA987" s="42">
        <f t="shared" si="162"/>
        <v>0</v>
      </c>
      <c r="AB987" s="42"/>
      <c r="AC987" s="42"/>
      <c r="AD987" s="42"/>
    </row>
    <row r="988" spans="1:30" x14ac:dyDescent="0.3">
      <c r="A988" s="58">
        <f t="shared" si="159"/>
        <v>0</v>
      </c>
      <c r="B988" s="58" t="str">
        <f t="shared" si="163"/>
        <v>non</v>
      </c>
      <c r="C988" s="58" t="str">
        <f t="shared" si="155"/>
        <v>non</v>
      </c>
      <c r="D988" s="84"/>
      <c r="E988" s="20"/>
      <c r="F988" s="20"/>
      <c r="G988" s="20"/>
      <c r="H988" s="20"/>
      <c r="I988" s="20"/>
      <c r="J988" s="20"/>
      <c r="K988" s="23"/>
      <c r="L988" s="23"/>
      <c r="M988" s="23"/>
      <c r="N988" s="42">
        <f t="shared" si="160"/>
        <v>0</v>
      </c>
      <c r="O988" s="42">
        <f t="shared" si="156"/>
        <v>3928</v>
      </c>
      <c r="P988" s="42">
        <f t="shared" si="157"/>
        <v>4038</v>
      </c>
      <c r="Q988" s="42">
        <f t="shared" si="158"/>
        <v>4190</v>
      </c>
      <c r="V988" s="42">
        <f t="shared" si="161"/>
        <v>0</v>
      </c>
      <c r="W988" s="42"/>
      <c r="X988" s="42"/>
      <c r="Y988" s="42"/>
      <c r="Z988" s="42"/>
      <c r="AA988" s="42">
        <f t="shared" si="162"/>
        <v>0</v>
      </c>
      <c r="AB988" s="42"/>
      <c r="AC988" s="42"/>
      <c r="AD988" s="42"/>
    </row>
    <row r="989" spans="1:30" x14ac:dyDescent="0.3">
      <c r="A989" s="58">
        <f t="shared" si="159"/>
        <v>0</v>
      </c>
      <c r="B989" s="58" t="str">
        <f t="shared" si="163"/>
        <v>non</v>
      </c>
      <c r="C989" s="58" t="str">
        <f t="shared" si="155"/>
        <v>non</v>
      </c>
      <c r="D989" s="84"/>
      <c r="E989" s="20"/>
      <c r="F989" s="20"/>
      <c r="G989" s="20"/>
      <c r="H989" s="20"/>
      <c r="I989" s="20"/>
      <c r="J989" s="20"/>
      <c r="K989" s="23"/>
      <c r="L989" s="23"/>
      <c r="M989" s="23"/>
      <c r="N989" s="42">
        <f t="shared" si="160"/>
        <v>0</v>
      </c>
      <c r="O989" s="42">
        <f t="shared" si="156"/>
        <v>3928</v>
      </c>
      <c r="P989" s="42">
        <f t="shared" si="157"/>
        <v>4038</v>
      </c>
      <c r="Q989" s="42">
        <f t="shared" si="158"/>
        <v>4190</v>
      </c>
      <c r="V989" s="42">
        <f t="shared" si="161"/>
        <v>0</v>
      </c>
      <c r="W989" s="42"/>
      <c r="X989" s="42"/>
      <c r="Y989" s="42"/>
      <c r="Z989" s="42"/>
      <c r="AA989" s="42">
        <f t="shared" si="162"/>
        <v>0</v>
      </c>
      <c r="AB989" s="42"/>
      <c r="AC989" s="42"/>
      <c r="AD989" s="42"/>
    </row>
    <row r="990" spans="1:30" x14ac:dyDescent="0.3">
      <c r="A990" s="58">
        <f t="shared" si="159"/>
        <v>0</v>
      </c>
      <c r="B990" s="58" t="str">
        <f t="shared" si="163"/>
        <v>non</v>
      </c>
      <c r="C990" s="58" t="str">
        <f t="shared" si="155"/>
        <v>non</v>
      </c>
      <c r="D990" s="84"/>
      <c r="E990" s="20"/>
      <c r="F990" s="20"/>
      <c r="G990" s="20"/>
      <c r="H990" s="20"/>
      <c r="I990" s="20"/>
      <c r="J990" s="20"/>
      <c r="K990" s="23"/>
      <c r="L990" s="23"/>
      <c r="M990" s="23"/>
      <c r="N990" s="42">
        <f t="shared" si="160"/>
        <v>0</v>
      </c>
      <c r="O990" s="42">
        <f t="shared" si="156"/>
        <v>3928</v>
      </c>
      <c r="P990" s="42">
        <f t="shared" si="157"/>
        <v>4038</v>
      </c>
      <c r="Q990" s="42">
        <f t="shared" si="158"/>
        <v>4190</v>
      </c>
      <c r="V990" s="42">
        <f t="shared" si="161"/>
        <v>0</v>
      </c>
      <c r="W990" s="42"/>
      <c r="X990" s="42"/>
      <c r="Y990" s="42"/>
      <c r="Z990" s="42"/>
      <c r="AA990" s="42">
        <f t="shared" si="162"/>
        <v>0</v>
      </c>
      <c r="AB990" s="42"/>
      <c r="AC990" s="42"/>
      <c r="AD990" s="42"/>
    </row>
    <row r="991" spans="1:30" x14ac:dyDescent="0.3">
      <c r="A991" s="58">
        <f t="shared" si="159"/>
        <v>0</v>
      </c>
      <c r="B991" s="58" t="str">
        <f t="shared" si="163"/>
        <v>non</v>
      </c>
      <c r="C991" s="58" t="str">
        <f t="shared" si="155"/>
        <v>non</v>
      </c>
      <c r="D991" s="84"/>
      <c r="E991" s="20"/>
      <c r="F991" s="20"/>
      <c r="G991" s="20"/>
      <c r="H991" s="20"/>
      <c r="I991" s="20"/>
      <c r="J991" s="20"/>
      <c r="K991" s="23"/>
      <c r="L991" s="23"/>
      <c r="M991" s="23"/>
      <c r="N991" s="42">
        <f t="shared" si="160"/>
        <v>0</v>
      </c>
      <c r="O991" s="42">
        <f t="shared" si="156"/>
        <v>3928</v>
      </c>
      <c r="P991" s="42">
        <f t="shared" si="157"/>
        <v>4038</v>
      </c>
      <c r="Q991" s="42">
        <f t="shared" si="158"/>
        <v>4190</v>
      </c>
      <c r="V991" s="42">
        <f t="shared" si="161"/>
        <v>0</v>
      </c>
      <c r="W991" s="42"/>
      <c r="X991" s="42"/>
      <c r="Y991" s="42"/>
      <c r="Z991" s="42"/>
      <c r="AA991" s="42">
        <f t="shared" si="162"/>
        <v>0</v>
      </c>
      <c r="AB991" s="42"/>
      <c r="AC991" s="42"/>
      <c r="AD991" s="42"/>
    </row>
    <row r="992" spans="1:30" x14ac:dyDescent="0.3">
      <c r="A992" s="58">
        <f t="shared" si="159"/>
        <v>0</v>
      </c>
      <c r="B992" s="58" t="str">
        <f t="shared" si="163"/>
        <v>non</v>
      </c>
      <c r="C992" s="58" t="str">
        <f t="shared" si="155"/>
        <v>non</v>
      </c>
      <c r="D992" s="84"/>
      <c r="E992" s="20"/>
      <c r="F992" s="20"/>
      <c r="G992" s="20"/>
      <c r="H992" s="20"/>
      <c r="I992" s="20"/>
      <c r="J992" s="20"/>
      <c r="K992" s="23"/>
      <c r="L992" s="23"/>
      <c r="M992" s="23"/>
      <c r="N992" s="42">
        <f t="shared" si="160"/>
        <v>0</v>
      </c>
      <c r="O992" s="42">
        <f t="shared" si="156"/>
        <v>3928</v>
      </c>
      <c r="P992" s="42">
        <f t="shared" si="157"/>
        <v>4038</v>
      </c>
      <c r="Q992" s="42">
        <f t="shared" si="158"/>
        <v>4190</v>
      </c>
      <c r="V992" s="42">
        <f t="shared" si="161"/>
        <v>0</v>
      </c>
      <c r="W992" s="42"/>
      <c r="X992" s="42"/>
      <c r="Y992" s="42"/>
      <c r="Z992" s="42"/>
      <c r="AA992" s="42">
        <f t="shared" si="162"/>
        <v>0</v>
      </c>
      <c r="AB992" s="42"/>
      <c r="AC992" s="42"/>
      <c r="AD992" s="42"/>
    </row>
    <row r="993" spans="1:30" x14ac:dyDescent="0.3">
      <c r="A993" s="58">
        <f t="shared" si="159"/>
        <v>0</v>
      </c>
      <c r="B993" s="58" t="str">
        <f t="shared" si="163"/>
        <v>non</v>
      </c>
      <c r="C993" s="58" t="str">
        <f t="shared" si="155"/>
        <v>non</v>
      </c>
      <c r="D993" s="84"/>
      <c r="E993" s="20"/>
      <c r="F993" s="20"/>
      <c r="G993" s="20"/>
      <c r="H993" s="20"/>
      <c r="I993" s="20"/>
      <c r="J993" s="20"/>
      <c r="K993" s="23"/>
      <c r="L993" s="23"/>
      <c r="M993" s="23"/>
      <c r="N993" s="42">
        <f t="shared" si="160"/>
        <v>0</v>
      </c>
      <c r="O993" s="42">
        <f t="shared" si="156"/>
        <v>3928</v>
      </c>
      <c r="P993" s="42">
        <f t="shared" si="157"/>
        <v>4038</v>
      </c>
      <c r="Q993" s="42">
        <f t="shared" si="158"/>
        <v>4190</v>
      </c>
      <c r="V993" s="42">
        <f t="shared" si="161"/>
        <v>0</v>
      </c>
      <c r="W993" s="42"/>
      <c r="X993" s="42"/>
      <c r="Y993" s="42"/>
      <c r="Z993" s="42"/>
      <c r="AA993" s="42">
        <f t="shared" si="162"/>
        <v>0</v>
      </c>
      <c r="AB993" s="42"/>
      <c r="AC993" s="42"/>
      <c r="AD993" s="42"/>
    </row>
    <row r="994" spans="1:30" x14ac:dyDescent="0.3">
      <c r="A994" s="58">
        <f t="shared" si="159"/>
        <v>0</v>
      </c>
      <c r="B994" s="58" t="str">
        <f t="shared" si="163"/>
        <v>non</v>
      </c>
      <c r="C994" s="58" t="str">
        <f t="shared" si="155"/>
        <v>non</v>
      </c>
      <c r="D994" s="84"/>
      <c r="E994" s="20"/>
      <c r="F994" s="20"/>
      <c r="G994" s="20"/>
      <c r="H994" s="20"/>
      <c r="I994" s="20"/>
      <c r="J994" s="20"/>
      <c r="K994" s="23"/>
      <c r="L994" s="23"/>
      <c r="M994" s="23"/>
      <c r="N994" s="42">
        <f t="shared" si="160"/>
        <v>0</v>
      </c>
      <c r="O994" s="42">
        <f t="shared" si="156"/>
        <v>3928</v>
      </c>
      <c r="P994" s="42">
        <f t="shared" si="157"/>
        <v>4038</v>
      </c>
      <c r="Q994" s="42">
        <f t="shared" si="158"/>
        <v>4190</v>
      </c>
      <c r="V994" s="42">
        <f t="shared" si="161"/>
        <v>0</v>
      </c>
      <c r="W994" s="42"/>
      <c r="X994" s="42"/>
      <c r="Y994" s="42"/>
      <c r="Z994" s="42"/>
      <c r="AA994" s="42">
        <f t="shared" si="162"/>
        <v>0</v>
      </c>
      <c r="AB994" s="42"/>
      <c r="AC994" s="42"/>
      <c r="AD994" s="42"/>
    </row>
    <row r="995" spans="1:30" x14ac:dyDescent="0.3">
      <c r="A995" s="58">
        <f t="shared" si="159"/>
        <v>0</v>
      </c>
      <c r="B995" s="58" t="str">
        <f t="shared" si="163"/>
        <v>non</v>
      </c>
      <c r="C995" s="58" t="str">
        <f t="shared" si="155"/>
        <v>non</v>
      </c>
      <c r="D995" s="84"/>
      <c r="E995" s="20"/>
      <c r="F995" s="20"/>
      <c r="G995" s="20"/>
      <c r="H995" s="20"/>
      <c r="I995" s="20"/>
      <c r="J995" s="20"/>
      <c r="K995" s="23"/>
      <c r="L995" s="23"/>
      <c r="M995" s="23"/>
      <c r="N995" s="42">
        <f t="shared" si="160"/>
        <v>0</v>
      </c>
      <c r="O995" s="42">
        <f t="shared" si="156"/>
        <v>3928</v>
      </c>
      <c r="P995" s="42">
        <f t="shared" si="157"/>
        <v>4038</v>
      </c>
      <c r="Q995" s="42">
        <f t="shared" si="158"/>
        <v>4190</v>
      </c>
      <c r="V995" s="42">
        <f t="shared" si="161"/>
        <v>0</v>
      </c>
      <c r="W995" s="42"/>
      <c r="X995" s="42"/>
      <c r="Y995" s="42"/>
      <c r="Z995" s="42"/>
      <c r="AA995" s="42">
        <f t="shared" si="162"/>
        <v>0</v>
      </c>
      <c r="AB995" s="42"/>
      <c r="AC995" s="42"/>
      <c r="AD995" s="42"/>
    </row>
    <row r="996" spans="1:30" x14ac:dyDescent="0.3">
      <c r="A996" s="58">
        <f t="shared" si="159"/>
        <v>0</v>
      </c>
      <c r="B996" s="58" t="str">
        <f t="shared" si="163"/>
        <v>non</v>
      </c>
      <c r="C996" s="58" t="str">
        <f t="shared" si="155"/>
        <v>non</v>
      </c>
      <c r="D996" s="84"/>
      <c r="E996" s="20"/>
      <c r="F996" s="20"/>
      <c r="G996" s="20"/>
      <c r="H996" s="20"/>
      <c r="I996" s="20"/>
      <c r="J996" s="20"/>
      <c r="K996" s="23"/>
      <c r="L996" s="23"/>
      <c r="M996" s="23"/>
      <c r="N996" s="42">
        <f t="shared" si="160"/>
        <v>0</v>
      </c>
      <c r="O996" s="42">
        <f t="shared" si="156"/>
        <v>3928</v>
      </c>
      <c r="P996" s="42">
        <f t="shared" si="157"/>
        <v>4038</v>
      </c>
      <c r="Q996" s="42">
        <f t="shared" si="158"/>
        <v>4190</v>
      </c>
      <c r="V996" s="42">
        <f t="shared" si="161"/>
        <v>0</v>
      </c>
      <c r="W996" s="42"/>
      <c r="X996" s="42"/>
      <c r="Y996" s="42"/>
      <c r="Z996" s="42"/>
      <c r="AA996" s="42">
        <f t="shared" si="162"/>
        <v>0</v>
      </c>
      <c r="AB996" s="42"/>
      <c r="AC996" s="42"/>
      <c r="AD996" s="42"/>
    </row>
    <row r="997" spans="1:30" x14ac:dyDescent="0.3">
      <c r="A997" s="58">
        <f t="shared" si="159"/>
        <v>0</v>
      </c>
      <c r="B997" s="58" t="str">
        <f t="shared" si="163"/>
        <v>non</v>
      </c>
      <c r="C997" s="58" t="str">
        <f t="shared" si="155"/>
        <v>non</v>
      </c>
      <c r="D997" s="84"/>
      <c r="E997" s="20"/>
      <c r="F997" s="20"/>
      <c r="G997" s="20"/>
      <c r="H997" s="20"/>
      <c r="I997" s="20"/>
      <c r="J997" s="20"/>
      <c r="K997" s="23"/>
      <c r="L997" s="23"/>
      <c r="M997" s="23"/>
      <c r="N997" s="42">
        <f t="shared" si="160"/>
        <v>0</v>
      </c>
      <c r="O997" s="42">
        <f t="shared" si="156"/>
        <v>3928</v>
      </c>
      <c r="P997" s="42">
        <f t="shared" si="157"/>
        <v>4038</v>
      </c>
      <c r="Q997" s="42">
        <f t="shared" si="158"/>
        <v>4190</v>
      </c>
      <c r="V997" s="42">
        <f t="shared" si="161"/>
        <v>0</v>
      </c>
      <c r="W997" s="42"/>
      <c r="X997" s="42"/>
      <c r="Y997" s="42"/>
      <c r="Z997" s="42"/>
      <c r="AA997" s="42">
        <f t="shared" si="162"/>
        <v>0</v>
      </c>
      <c r="AB997" s="42"/>
      <c r="AC997" s="42"/>
      <c r="AD997" s="42"/>
    </row>
    <row r="998" spans="1:30" x14ac:dyDescent="0.3">
      <c r="A998" s="58">
        <f t="shared" si="159"/>
        <v>0</v>
      </c>
      <c r="B998" s="58" t="str">
        <f t="shared" si="163"/>
        <v>non</v>
      </c>
      <c r="C998" s="58" t="str">
        <f t="shared" ref="C998:C1001" si="164">IF(F998=F899,"non","oui")</f>
        <v>non</v>
      </c>
      <c r="D998" s="84"/>
      <c r="E998" s="20"/>
      <c r="F998" s="20"/>
      <c r="G998" s="20"/>
      <c r="H998" s="20"/>
      <c r="I998" s="20"/>
      <c r="J998" s="20"/>
      <c r="K998" s="23"/>
      <c r="L998" s="23"/>
      <c r="M998" s="23"/>
      <c r="N998" s="42">
        <f t="shared" si="160"/>
        <v>0</v>
      </c>
      <c r="O998" s="42">
        <f t="shared" si="156"/>
        <v>3928</v>
      </c>
      <c r="P998" s="42">
        <f t="shared" si="157"/>
        <v>4038</v>
      </c>
      <c r="Q998" s="42">
        <f t="shared" si="158"/>
        <v>4190</v>
      </c>
      <c r="V998" s="42">
        <f t="shared" si="161"/>
        <v>0</v>
      </c>
      <c r="W998" s="42"/>
      <c r="X998" s="42"/>
      <c r="Y998" s="42"/>
      <c r="Z998" s="42"/>
      <c r="AA998" s="42">
        <f t="shared" si="162"/>
        <v>0</v>
      </c>
      <c r="AB998" s="42"/>
      <c r="AC998" s="42"/>
      <c r="AD998" s="42"/>
    </row>
    <row r="999" spans="1:30" x14ac:dyDescent="0.3">
      <c r="A999" s="58">
        <f t="shared" si="159"/>
        <v>0</v>
      </c>
      <c r="B999" s="58" t="str">
        <f t="shared" si="163"/>
        <v>non</v>
      </c>
      <c r="C999" s="58" t="str">
        <f t="shared" si="164"/>
        <v>non</v>
      </c>
      <c r="D999" s="84"/>
      <c r="E999" s="20"/>
      <c r="F999" s="20"/>
      <c r="G999" s="20"/>
      <c r="H999" s="20"/>
      <c r="I999" s="20"/>
      <c r="J999" s="20"/>
      <c r="K999" s="23"/>
      <c r="L999" s="23"/>
      <c r="M999" s="23"/>
      <c r="N999" s="42">
        <f t="shared" si="160"/>
        <v>0</v>
      </c>
      <c r="O999" s="42">
        <f t="shared" si="156"/>
        <v>3928</v>
      </c>
      <c r="P999" s="42">
        <f t="shared" si="157"/>
        <v>4038</v>
      </c>
      <c r="Q999" s="42">
        <f t="shared" si="158"/>
        <v>4190</v>
      </c>
      <c r="V999" s="42">
        <f t="shared" si="161"/>
        <v>0</v>
      </c>
      <c r="W999" s="42"/>
      <c r="X999" s="42"/>
      <c r="Y999" s="42"/>
      <c r="Z999" s="42"/>
      <c r="AA999" s="42">
        <f t="shared" si="162"/>
        <v>0</v>
      </c>
      <c r="AB999" s="42"/>
      <c r="AC999" s="42"/>
      <c r="AD999" s="42"/>
    </row>
    <row r="1000" spans="1:30" x14ac:dyDescent="0.3">
      <c r="A1000" s="58">
        <f t="shared" si="159"/>
        <v>0</v>
      </c>
      <c r="B1000" s="58" t="str">
        <f t="shared" si="163"/>
        <v>non</v>
      </c>
      <c r="C1000" s="58" t="str">
        <f t="shared" si="164"/>
        <v>non</v>
      </c>
      <c r="D1000" s="84"/>
      <c r="E1000" s="20"/>
      <c r="F1000" s="20"/>
      <c r="G1000" s="20"/>
      <c r="H1000" s="20"/>
      <c r="I1000" s="20"/>
      <c r="J1000" s="20"/>
      <c r="K1000" s="23"/>
      <c r="L1000" s="23"/>
      <c r="M1000" s="23"/>
      <c r="N1000" s="42">
        <f t="shared" si="160"/>
        <v>0</v>
      </c>
      <c r="O1000" s="42">
        <f t="shared" si="156"/>
        <v>3928</v>
      </c>
      <c r="P1000" s="42">
        <f t="shared" si="157"/>
        <v>4038</v>
      </c>
      <c r="Q1000" s="42">
        <f t="shared" si="158"/>
        <v>4190</v>
      </c>
      <c r="V1000" s="42">
        <f t="shared" si="161"/>
        <v>0</v>
      </c>
      <c r="W1000" s="42"/>
      <c r="X1000" s="42"/>
      <c r="Y1000" s="42"/>
      <c r="Z1000" s="42"/>
      <c r="AA1000" s="42">
        <f t="shared" si="162"/>
        <v>0</v>
      </c>
      <c r="AB1000" s="42"/>
      <c r="AC1000" s="42"/>
      <c r="AD1000" s="42"/>
    </row>
    <row r="1001" spans="1:30" x14ac:dyDescent="0.3">
      <c r="A1001" s="58">
        <f t="shared" si="159"/>
        <v>0</v>
      </c>
      <c r="B1001" s="58" t="str">
        <f t="shared" si="163"/>
        <v>non</v>
      </c>
      <c r="C1001" s="58" t="str">
        <f t="shared" si="164"/>
        <v>non</v>
      </c>
      <c r="D1001" s="84"/>
      <c r="E1001" s="20"/>
      <c r="F1001" s="20"/>
      <c r="G1001" s="20"/>
      <c r="H1001" s="20"/>
      <c r="I1001" s="20"/>
      <c r="J1001" s="20"/>
      <c r="K1001" s="23"/>
      <c r="L1001" s="23"/>
      <c r="M1001" s="23"/>
      <c r="N1001" s="42">
        <f t="shared" si="160"/>
        <v>0</v>
      </c>
      <c r="O1001" s="42">
        <f t="shared" si="156"/>
        <v>3928</v>
      </c>
      <c r="P1001" s="42">
        <f t="shared" si="157"/>
        <v>4038</v>
      </c>
      <c r="Q1001" s="42">
        <f t="shared" si="158"/>
        <v>4190</v>
      </c>
      <c r="V1001" s="42">
        <f t="shared" si="161"/>
        <v>0</v>
      </c>
      <c r="W1001" s="42"/>
      <c r="X1001" s="42"/>
      <c r="Y1001" s="42"/>
      <c r="Z1001" s="42"/>
      <c r="AA1001" s="42">
        <f t="shared" si="162"/>
        <v>0</v>
      </c>
      <c r="AB1001" s="42"/>
      <c r="AC1001" s="42"/>
      <c r="AD1001" s="42"/>
    </row>
  </sheetData>
  <protectedRanges>
    <protectedRange sqref="F26:J41" name="Plage3"/>
    <protectedRange sqref="F39:J41 M30:M41 K30:L47 F42:M1001 F2:M29" name="Plage1"/>
    <protectedRange sqref="T1:T3 T5" name="Plage2"/>
  </protectedRanges>
  <conditionalFormatting sqref="B2:D1001">
    <cfRule type="containsText" dxfId="6" priority="14" operator="containsText" text="oui">
      <formula>NOT(ISERROR(SEARCH("oui",B2)))</formula>
    </cfRule>
  </conditionalFormatting>
  <conditionalFormatting sqref="B2:D1001">
    <cfRule type="containsText" dxfId="5" priority="13" operator="containsText" text="non">
      <formula>NOT(ISERROR(SEARCH("non",B2)))</formula>
    </cfRule>
  </conditionalFormatting>
  <conditionalFormatting sqref="N2:N1001">
    <cfRule type="uniqueValues" dxfId="4" priority="11"/>
  </conditionalFormatting>
  <conditionalFormatting sqref="D1">
    <cfRule type="containsText" dxfId="3" priority="4" operator="containsText" text="oui">
      <formula>NOT(ISERROR(SEARCH("oui",D1)))</formula>
    </cfRule>
  </conditionalFormatting>
  <conditionalFormatting sqref="D1">
    <cfRule type="containsText" dxfId="2" priority="3" operator="containsText" text="non">
      <formula>NOT(ISERROR(SEARCH("non",D1)))</formula>
    </cfRule>
  </conditionalFormatting>
  <conditionalFormatting sqref="A2:A1001">
    <cfRule type="uniqueValues" dxfId="1" priority="17"/>
    <cfRule type="duplicateValues" dxfId="0" priority="18"/>
  </conditionalFormatting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topLeftCell="C1" workbookViewId="0">
      <selection activeCell="N2" sqref="N2"/>
    </sheetView>
  </sheetViews>
  <sheetFormatPr baseColWidth="10" defaultColWidth="11.44140625" defaultRowHeight="14.4" x14ac:dyDescent="0.3"/>
  <cols>
    <col min="1" max="1" width="8.6640625" style="1" customWidth="1"/>
    <col min="2" max="2" width="6.6640625" style="1" customWidth="1"/>
    <col min="3" max="3" width="9.88671875" style="2" customWidth="1"/>
    <col min="4" max="5" width="1.88671875" style="1" customWidth="1"/>
    <col min="6" max="6" width="8.6640625" style="12" customWidth="1"/>
    <col min="7" max="8" width="9.88671875" style="12" customWidth="1"/>
    <col min="9" max="12" width="4.6640625" style="12" customWidth="1"/>
    <col min="13" max="13" width="9.88671875" style="12" customWidth="1"/>
    <col min="14" max="14" width="7.5546875" style="12" customWidth="1"/>
    <col min="15" max="15" width="8.5546875" style="12" customWidth="1"/>
    <col min="16" max="17" width="1.44140625" style="1" customWidth="1"/>
    <col min="18" max="18" width="9.88671875" style="1" customWidth="1"/>
    <col min="19" max="19" width="11.44140625" style="1"/>
    <col min="20" max="20" width="13.44140625" style="1" bestFit="1" customWidth="1"/>
    <col min="21" max="21" width="8.88671875" style="1" customWidth="1"/>
    <col min="22" max="22" width="4" style="1" bestFit="1" customWidth="1"/>
    <col min="23" max="23" width="20" style="1" bestFit="1" customWidth="1"/>
    <col min="24" max="24" width="7" style="1" bestFit="1" customWidth="1"/>
    <col min="25" max="25" width="7.88671875" style="1" customWidth="1"/>
    <col min="26" max="27" width="11.44140625" style="1"/>
    <col min="28" max="31" width="7.44140625" style="1" customWidth="1"/>
    <col min="32" max="32" width="4" style="1" customWidth="1"/>
    <col min="33" max="33" width="6" style="1" customWidth="1"/>
    <col min="34" max="35" width="9" style="1" customWidth="1"/>
    <col min="36" max="16384" width="11.44140625" style="1"/>
  </cols>
  <sheetData>
    <row r="1" spans="1:35" x14ac:dyDescent="0.3">
      <c r="A1" s="1" t="s">
        <v>10</v>
      </c>
      <c r="B1" s="1" t="s">
        <v>11</v>
      </c>
      <c r="C1" s="2" t="s">
        <v>17</v>
      </c>
      <c r="F1" s="36" t="s">
        <v>16</v>
      </c>
      <c r="G1" s="12" t="s">
        <v>12</v>
      </c>
      <c r="H1" s="12" t="s">
        <v>13</v>
      </c>
      <c r="I1" s="12" t="s">
        <v>7</v>
      </c>
      <c r="J1" s="12" t="s">
        <v>8</v>
      </c>
      <c r="K1" s="12" t="s">
        <v>9</v>
      </c>
      <c r="L1" s="12" t="s">
        <v>6</v>
      </c>
      <c r="M1" s="36" t="s">
        <v>53</v>
      </c>
      <c r="N1" s="36" t="s">
        <v>55</v>
      </c>
      <c r="O1" s="36" t="s">
        <v>10</v>
      </c>
      <c r="R1" s="1" t="s">
        <v>14</v>
      </c>
      <c r="S1" s="1" t="s">
        <v>15</v>
      </c>
      <c r="T1" s="1" t="s">
        <v>18</v>
      </c>
      <c r="V1" s="1" t="s">
        <v>20</v>
      </c>
      <c r="W1" s="1" t="s">
        <v>21</v>
      </c>
      <c r="X1" s="1" t="s">
        <v>22</v>
      </c>
      <c r="Y1" s="1" t="s">
        <v>22</v>
      </c>
      <c r="AB1" s="1" t="s">
        <v>7</v>
      </c>
      <c r="AC1" s="1" t="s">
        <v>8</v>
      </c>
      <c r="AD1" s="1" t="s">
        <v>9</v>
      </c>
      <c r="AE1" s="1" t="s">
        <v>10</v>
      </c>
      <c r="AF1" s="1" t="s">
        <v>54</v>
      </c>
      <c r="AG1" s="1" t="s">
        <v>6</v>
      </c>
      <c r="AH1" s="9" t="s">
        <v>23</v>
      </c>
      <c r="AI1" s="9" t="s">
        <v>24</v>
      </c>
    </row>
    <row r="2" spans="1:35" x14ac:dyDescent="0.3">
      <c r="A2" s="1">
        <f>entrée!F2</f>
        <v>424</v>
      </c>
      <c r="B2" s="1">
        <f>entrée!G2</f>
        <v>1</v>
      </c>
      <c r="C2" s="2">
        <f>A2*1000+F2</f>
        <v>424001</v>
      </c>
      <c r="F2" s="12">
        <v>1</v>
      </c>
      <c r="G2" s="12" t="str">
        <f>entrée!H2</f>
        <v>CENDRA DIDIER</v>
      </c>
      <c r="H2" s="12" t="str">
        <f>entrée!I2</f>
        <v>coquelicots</v>
      </c>
      <c r="I2" s="12">
        <f>entrée!K2</f>
        <v>10</v>
      </c>
      <c r="J2" s="12">
        <f>entrée!L2</f>
        <v>13</v>
      </c>
      <c r="K2" s="12">
        <f>entrée!M2</f>
        <v>13</v>
      </c>
      <c r="L2" s="12">
        <f>SUM(I2:K2)</f>
        <v>36</v>
      </c>
      <c r="M2" s="12">
        <f>entrée!J2</f>
        <v>0</v>
      </c>
      <c r="N2" s="12" t="str">
        <f>IF(OR(M2="oui",M2="ch",M2="cheminot",M2="x",M2="o",M2="chem"),"ch","")</f>
        <v/>
      </c>
      <c r="O2" s="12">
        <f>A2</f>
        <v>424</v>
      </c>
      <c r="R2" s="1">
        <f t="shared" ref="R2" si="0">LARGE(I2:K2,1)*100+LARGE(I2:K2,2)</f>
        <v>1313</v>
      </c>
      <c r="S2" s="1">
        <f>L2*10000+R2</f>
        <v>361313</v>
      </c>
      <c r="T2" s="1">
        <f t="shared" ref="T2:T65" si="1">S2+F2/1000</f>
        <v>361313.00099999999</v>
      </c>
      <c r="V2" s="1">
        <v>1</v>
      </c>
      <c r="W2" s="1">
        <f>LARGE($T$2:$T$1000,ROW(A1))</f>
        <v>512020.15</v>
      </c>
      <c r="X2" s="1">
        <f>TRUNC(W2,0)</f>
        <v>512020</v>
      </c>
      <c r="Y2" s="1">
        <f>ROUND(MOD(W2,1)*1000,1)</f>
        <v>150</v>
      </c>
      <c r="Z2" s="1" t="str">
        <f t="shared" ref="Z2:Z65" si="2">VLOOKUP(Y2,$F$2:$L$1000,2,FALSE)</f>
        <v>LEPISSIER Marcel</v>
      </c>
      <c r="AA2" s="1" t="str">
        <f t="shared" ref="AA2:AA65" si="3">VLOOKUP(Y2,$F$2:$L$1000,3,FALSE)</f>
        <v>Mouettes</v>
      </c>
      <c r="AB2" s="1">
        <f>VLOOKUP(Y2,$F$2:$L$1000,4,FALSE)</f>
        <v>11</v>
      </c>
      <c r="AC2" s="1">
        <f>VLOOKUP(Y2,$F$2:$L$1000,5,FALSE)</f>
        <v>20</v>
      </c>
      <c r="AD2" s="1">
        <f>VLOOKUP(Y2,$F$2:$L$1000,6,FALSE)</f>
        <v>20</v>
      </c>
      <c r="AE2" s="1">
        <f>VLOOKUP(Y2,$F$2:$O$1000,10,FALSE)</f>
        <v>419</v>
      </c>
      <c r="AF2" s="1" t="str">
        <f>VLOOKUP(Y2,$F$2:$O$1000,9,FALSE)</f>
        <v>ch</v>
      </c>
      <c r="AG2" s="1">
        <f t="shared" ref="AG2:AG65" si="4">VLOOKUP(Y2,$F$2:$L$1000,7,FALSE)</f>
        <v>51</v>
      </c>
      <c r="AH2" s="10">
        <v>1</v>
      </c>
      <c r="AI2" s="1">
        <f>IF(X2=0," ",AH2)</f>
        <v>1</v>
      </c>
    </row>
    <row r="3" spans="1:35" x14ac:dyDescent="0.3">
      <c r="A3" s="1">
        <f>entrée!F3</f>
        <v>424</v>
      </c>
      <c r="B3" s="1">
        <f>entrée!G3</f>
        <v>2</v>
      </c>
      <c r="C3" s="2">
        <f t="shared" ref="C3:C20" si="5">A3*1000+F3</f>
        <v>424002</v>
      </c>
      <c r="F3" s="12">
        <v>2</v>
      </c>
      <c r="G3" s="12" t="str">
        <f>entrée!H3</f>
        <v>CENDRA DIDIER</v>
      </c>
      <c r="H3" s="12" t="str">
        <f>entrée!I3</f>
        <v>la carriere</v>
      </c>
      <c r="I3" s="12">
        <f>entrée!K3</f>
        <v>10</v>
      </c>
      <c r="J3" s="12">
        <f>entrée!L3</f>
        <v>8</v>
      </c>
      <c r="K3" s="12">
        <f>entrée!M3</f>
        <v>12</v>
      </c>
      <c r="L3" s="12">
        <f t="shared" ref="L3:L20" si="6">SUM(I3:K3)</f>
        <v>30</v>
      </c>
      <c r="M3" s="12">
        <f>entrée!J3</f>
        <v>0</v>
      </c>
      <c r="N3" s="12" t="str">
        <f t="shared" ref="N3:N66" si="7">IF(OR(M3="oui",M3="ch",M3="cheminot",M3="x",M3="o",M3="chem"),"ch","")</f>
        <v/>
      </c>
      <c r="O3" s="12">
        <f t="shared" ref="O3:O66" si="8">A3</f>
        <v>424</v>
      </c>
      <c r="R3" s="1">
        <f t="shared" ref="R3:R20" si="9">LARGE(I3:K3,1)*100+LARGE(I3:K3,2)</f>
        <v>1210</v>
      </c>
      <c r="S3" s="1">
        <f t="shared" ref="S3:S20" si="10">L3*10000+R3</f>
        <v>301210</v>
      </c>
      <c r="T3" s="1">
        <f t="shared" si="1"/>
        <v>301210.00199999998</v>
      </c>
      <c r="V3" s="1">
        <v>2</v>
      </c>
      <c r="W3" s="1">
        <f t="shared" ref="W3:W20" si="11">LARGE($T$2:$T$1000,ROW(A2))</f>
        <v>512018.16</v>
      </c>
      <c r="X3" s="1">
        <f t="shared" ref="X3:X66" si="12">TRUNC(W3,0)</f>
        <v>512018</v>
      </c>
      <c r="Y3" s="1">
        <f t="shared" ref="Y3:Y20" si="13">ROUND(MOD(W3,1)*1000,1)</f>
        <v>160</v>
      </c>
      <c r="Z3" s="1" t="str">
        <f t="shared" si="2"/>
        <v>RESSEGUET Thomas</v>
      </c>
      <c r="AA3" s="1" t="str">
        <f t="shared" si="3"/>
        <v>Rockeur</v>
      </c>
      <c r="AB3" s="1">
        <f t="shared" ref="AB3:AB66" si="14">VLOOKUP(Y3,$F$2:$L$1000,4,FALSE)</f>
        <v>13</v>
      </c>
      <c r="AC3" s="1">
        <f t="shared" ref="AC3:AC66" si="15">VLOOKUP(Y3,$F$2:$L$1000,5,FALSE)</f>
        <v>18</v>
      </c>
      <c r="AD3" s="1">
        <f t="shared" ref="AD3:AD66" si="16">VLOOKUP(Y3,$F$2:$L$1000,6,FALSE)</f>
        <v>20</v>
      </c>
      <c r="AE3" s="1">
        <f t="shared" ref="AE3:AE66" si="17">VLOOKUP(Y3,$F$2:$O$1000,10,FALSE)</f>
        <v>419</v>
      </c>
      <c r="AF3" s="1" t="str">
        <f t="shared" ref="AF3:AF66" si="18">VLOOKUP(Y3,$F$2:$O$1000,9,FALSE)</f>
        <v/>
      </c>
      <c r="AG3" s="1">
        <f t="shared" si="4"/>
        <v>51</v>
      </c>
      <c r="AH3" s="1">
        <f>IF(X2=X3,"-",V2+1)</f>
        <v>2</v>
      </c>
      <c r="AI3" s="1">
        <f t="shared" ref="AI3:AI20" si="19">IF(X3=0," ",AH3)</f>
        <v>2</v>
      </c>
    </row>
    <row r="4" spans="1:35" x14ac:dyDescent="0.3">
      <c r="A4" s="1">
        <f>entrée!F4</f>
        <v>424</v>
      </c>
      <c r="B4" s="1">
        <f>entrée!G4</f>
        <v>3</v>
      </c>
      <c r="C4" s="2">
        <f t="shared" si="5"/>
        <v>424003</v>
      </c>
      <c r="F4" s="12">
        <v>3</v>
      </c>
      <c r="G4" s="12" t="str">
        <f>entrée!H4</f>
        <v>CENDRA DIDIER</v>
      </c>
      <c r="H4" s="12" t="str">
        <f>entrée!I4</f>
        <v>Prague</v>
      </c>
      <c r="I4" s="12">
        <f>entrée!K4</f>
        <v>13</v>
      </c>
      <c r="J4" s="12">
        <f>entrée!L4</f>
        <v>14</v>
      </c>
      <c r="K4" s="12">
        <f>entrée!M4</f>
        <v>12</v>
      </c>
      <c r="L4" s="12">
        <f t="shared" si="6"/>
        <v>39</v>
      </c>
      <c r="M4" s="12">
        <f>entrée!J4</f>
        <v>0</v>
      </c>
      <c r="N4" s="12" t="str">
        <f t="shared" si="7"/>
        <v/>
      </c>
      <c r="O4" s="12">
        <f t="shared" si="8"/>
        <v>424</v>
      </c>
      <c r="R4" s="1">
        <f t="shared" si="9"/>
        <v>1413</v>
      </c>
      <c r="S4" s="1">
        <f t="shared" si="10"/>
        <v>391413</v>
      </c>
      <c r="T4" s="1">
        <f t="shared" si="1"/>
        <v>391413.00300000003</v>
      </c>
      <c r="V4" s="1">
        <v>3</v>
      </c>
      <c r="W4" s="1">
        <f t="shared" si="11"/>
        <v>512017.266</v>
      </c>
      <c r="X4" s="1">
        <f t="shared" si="12"/>
        <v>512017</v>
      </c>
      <c r="Y4" s="1">
        <f t="shared" si="13"/>
        <v>266</v>
      </c>
      <c r="Z4" s="1" t="str">
        <f t="shared" si="2"/>
        <v>VALLAS Hélène</v>
      </c>
      <c r="AA4" s="1" t="str">
        <f t="shared" si="3"/>
        <v>Tourbillon</v>
      </c>
      <c r="AB4" s="1">
        <f t="shared" si="14"/>
        <v>14</v>
      </c>
      <c r="AC4" s="1">
        <f t="shared" si="15"/>
        <v>17</v>
      </c>
      <c r="AD4" s="1">
        <f t="shared" si="16"/>
        <v>20</v>
      </c>
      <c r="AE4" s="1">
        <f t="shared" si="17"/>
        <v>417</v>
      </c>
      <c r="AF4" s="1" t="str">
        <f t="shared" si="18"/>
        <v/>
      </c>
      <c r="AG4" s="1">
        <f t="shared" si="4"/>
        <v>51</v>
      </c>
      <c r="AH4" s="1">
        <f t="shared" ref="AH4:AH67" si="20">IF(X3=X4,"-",V3+1)</f>
        <v>3</v>
      </c>
      <c r="AI4" s="1">
        <f t="shared" si="19"/>
        <v>3</v>
      </c>
    </row>
    <row r="5" spans="1:35" x14ac:dyDescent="0.3">
      <c r="A5" s="1">
        <f>entrée!F5</f>
        <v>424</v>
      </c>
      <c r="B5" s="1">
        <f>entrée!G5</f>
        <v>4</v>
      </c>
      <c r="C5" s="2">
        <f t="shared" si="5"/>
        <v>424004</v>
      </c>
      <c r="F5" s="12">
        <v>4</v>
      </c>
      <c r="G5" s="12" t="str">
        <f>entrée!H5</f>
        <v>CHAPIER Marie</v>
      </c>
      <c r="H5" s="12" t="str">
        <f>entrée!I5</f>
        <v>arche sous pont à Quimperlé</v>
      </c>
      <c r="I5" s="12">
        <f>entrée!K5</f>
        <v>11</v>
      </c>
      <c r="J5" s="12">
        <f>entrée!L5</f>
        <v>11</v>
      </c>
      <c r="K5" s="12">
        <f>entrée!M5</f>
        <v>12</v>
      </c>
      <c r="L5" s="12">
        <f t="shared" si="6"/>
        <v>34</v>
      </c>
      <c r="M5" s="12">
        <f>entrée!J5</f>
        <v>0</v>
      </c>
      <c r="N5" s="12" t="str">
        <f t="shared" si="7"/>
        <v/>
      </c>
      <c r="O5" s="12">
        <f t="shared" si="8"/>
        <v>424</v>
      </c>
      <c r="R5" s="1">
        <f t="shared" si="9"/>
        <v>1211</v>
      </c>
      <c r="S5" s="1">
        <f t="shared" si="10"/>
        <v>341211</v>
      </c>
      <c r="T5" s="1">
        <f t="shared" si="1"/>
        <v>341211.00400000002</v>
      </c>
      <c r="V5" s="1">
        <v>4</v>
      </c>
      <c r="W5" s="1">
        <f t="shared" si="11"/>
        <v>511918.13199999998</v>
      </c>
      <c r="X5" s="1">
        <f t="shared" si="12"/>
        <v>511918</v>
      </c>
      <c r="Y5" s="1">
        <f t="shared" si="13"/>
        <v>132</v>
      </c>
      <c r="Z5" s="1" t="str">
        <f t="shared" si="2"/>
        <v>BAYEUX J B</v>
      </c>
      <c r="AA5" s="1" t="str">
        <f t="shared" si="3"/>
        <v>L'enfant aux bassines</v>
      </c>
      <c r="AB5" s="1">
        <f t="shared" si="14"/>
        <v>14</v>
      </c>
      <c r="AC5" s="1">
        <f t="shared" si="15"/>
        <v>18</v>
      </c>
      <c r="AD5" s="1">
        <f t="shared" si="16"/>
        <v>19</v>
      </c>
      <c r="AE5" s="1">
        <f t="shared" si="17"/>
        <v>419</v>
      </c>
      <c r="AF5" s="1" t="str">
        <f t="shared" si="18"/>
        <v>ch</v>
      </c>
      <c r="AG5" s="1">
        <f t="shared" si="4"/>
        <v>51</v>
      </c>
      <c r="AH5" s="1">
        <f t="shared" si="20"/>
        <v>4</v>
      </c>
      <c r="AI5" s="1">
        <f t="shared" si="19"/>
        <v>4</v>
      </c>
    </row>
    <row r="6" spans="1:35" x14ac:dyDescent="0.3">
      <c r="A6" s="1">
        <f>entrée!F6</f>
        <v>424</v>
      </c>
      <c r="B6" s="1">
        <f>entrée!G6</f>
        <v>5</v>
      </c>
      <c r="C6" s="2">
        <f t="shared" si="5"/>
        <v>424005</v>
      </c>
      <c r="F6" s="12">
        <v>5</v>
      </c>
      <c r="G6" s="12" t="str">
        <f>entrée!H6</f>
        <v>CHAPIER Marie</v>
      </c>
      <c r="H6" s="12" t="str">
        <f>entrée!I6</f>
        <v>crépuscule</v>
      </c>
      <c r="I6" s="12">
        <f>entrée!K6</f>
        <v>10</v>
      </c>
      <c r="J6" s="12">
        <f>entrée!L6</f>
        <v>12</v>
      </c>
      <c r="K6" s="12">
        <f>entrée!M6</f>
        <v>10</v>
      </c>
      <c r="L6" s="12">
        <f t="shared" si="6"/>
        <v>32</v>
      </c>
      <c r="M6" s="12">
        <f>entrée!J6</f>
        <v>0</v>
      </c>
      <c r="N6" s="12" t="str">
        <f t="shared" si="7"/>
        <v/>
      </c>
      <c r="O6" s="12">
        <f t="shared" si="8"/>
        <v>424</v>
      </c>
      <c r="R6" s="1">
        <f t="shared" si="9"/>
        <v>1210</v>
      </c>
      <c r="S6" s="1">
        <f t="shared" si="10"/>
        <v>321210</v>
      </c>
      <c r="T6" s="1">
        <f t="shared" si="1"/>
        <v>321210.005</v>
      </c>
      <c r="V6" s="1">
        <v>5</v>
      </c>
      <c r="W6" s="1">
        <f t="shared" si="11"/>
        <v>511917.24699999997</v>
      </c>
      <c r="X6" s="1">
        <f t="shared" si="12"/>
        <v>511917</v>
      </c>
      <c r="Y6" s="1">
        <f t="shared" si="13"/>
        <v>247</v>
      </c>
      <c r="Z6" s="1" t="str">
        <f t="shared" si="2"/>
        <v>QUENTIN Patricia</v>
      </c>
      <c r="AA6" s="1" t="str">
        <f t="shared" si="3"/>
        <v>Gare d'Austerlitz</v>
      </c>
      <c r="AB6" s="1">
        <f t="shared" si="14"/>
        <v>15</v>
      </c>
      <c r="AC6" s="1">
        <f t="shared" si="15"/>
        <v>17</v>
      </c>
      <c r="AD6" s="1">
        <f t="shared" si="16"/>
        <v>19</v>
      </c>
      <c r="AE6" s="1">
        <f t="shared" si="17"/>
        <v>417</v>
      </c>
      <c r="AF6" s="1" t="str">
        <f t="shared" si="18"/>
        <v/>
      </c>
      <c r="AG6" s="1">
        <f t="shared" si="4"/>
        <v>51</v>
      </c>
      <c r="AH6" s="1">
        <f t="shared" si="20"/>
        <v>5</v>
      </c>
      <c r="AI6" s="1">
        <f t="shared" si="19"/>
        <v>5</v>
      </c>
    </row>
    <row r="7" spans="1:35" x14ac:dyDescent="0.3">
      <c r="A7" s="1">
        <f>entrée!F7</f>
        <v>424</v>
      </c>
      <c r="B7" s="1">
        <f>entrée!G7</f>
        <v>6</v>
      </c>
      <c r="C7" s="2">
        <f t="shared" si="5"/>
        <v>424006</v>
      </c>
      <c r="F7" s="12">
        <v>6</v>
      </c>
      <c r="G7" s="12" t="str">
        <f>entrée!H7</f>
        <v>CHAPIER Marie</v>
      </c>
      <c r="H7" s="12" t="str">
        <f>entrée!I7</f>
        <v>mimétisme pot de terre escargot</v>
      </c>
      <c r="I7" s="12">
        <f>entrée!K7</f>
        <v>17</v>
      </c>
      <c r="J7" s="12">
        <f>entrée!L7</f>
        <v>13</v>
      </c>
      <c r="K7" s="12">
        <f>entrée!M7</f>
        <v>11</v>
      </c>
      <c r="L7" s="12">
        <f t="shared" si="6"/>
        <v>41</v>
      </c>
      <c r="M7" s="12">
        <f>entrée!J7</f>
        <v>0</v>
      </c>
      <c r="N7" s="12" t="str">
        <f t="shared" si="7"/>
        <v/>
      </c>
      <c r="O7" s="12">
        <f t="shared" si="8"/>
        <v>424</v>
      </c>
      <c r="R7" s="1">
        <f t="shared" si="9"/>
        <v>1713</v>
      </c>
      <c r="S7" s="1">
        <f t="shared" si="10"/>
        <v>411713</v>
      </c>
      <c r="T7" s="1">
        <f t="shared" si="1"/>
        <v>411713.00599999999</v>
      </c>
      <c r="V7" s="1">
        <v>6</v>
      </c>
      <c r="W7" s="1">
        <f t="shared" si="11"/>
        <v>511818.049</v>
      </c>
      <c r="X7" s="1">
        <f t="shared" si="12"/>
        <v>511818</v>
      </c>
      <c r="Y7" s="1">
        <f t="shared" si="13"/>
        <v>49</v>
      </c>
      <c r="Z7" s="1" t="str">
        <f t="shared" si="2"/>
        <v>DUPUY Jacques</v>
      </c>
      <c r="AA7" s="1" t="str">
        <f t="shared" si="3"/>
        <v>Laines</v>
      </c>
      <c r="AB7" s="1">
        <f t="shared" si="14"/>
        <v>18</v>
      </c>
      <c r="AC7" s="1">
        <f t="shared" si="15"/>
        <v>15</v>
      </c>
      <c r="AD7" s="1">
        <f t="shared" si="16"/>
        <v>18</v>
      </c>
      <c r="AE7" s="1">
        <f t="shared" si="17"/>
        <v>475</v>
      </c>
      <c r="AF7" s="1" t="str">
        <f t="shared" si="18"/>
        <v>ch</v>
      </c>
      <c r="AG7" s="1">
        <f t="shared" si="4"/>
        <v>51</v>
      </c>
      <c r="AH7" s="1">
        <f t="shared" si="20"/>
        <v>6</v>
      </c>
      <c r="AI7" s="1">
        <f t="shared" si="19"/>
        <v>6</v>
      </c>
    </row>
    <row r="8" spans="1:35" x14ac:dyDescent="0.3">
      <c r="A8" s="1">
        <f>entrée!F8</f>
        <v>424</v>
      </c>
      <c r="B8" s="1">
        <f>entrée!G8</f>
        <v>7</v>
      </c>
      <c r="C8" s="2">
        <f t="shared" si="5"/>
        <v>424007</v>
      </c>
      <c r="F8" s="12">
        <v>7</v>
      </c>
      <c r="G8" s="12" t="str">
        <f>entrée!H8</f>
        <v>CHAPUT Françoise</v>
      </c>
      <c r="H8" s="12" t="str">
        <f>entrée!I8</f>
        <v>la rose</v>
      </c>
      <c r="I8" s="12">
        <f>entrée!K8</f>
        <v>13</v>
      </c>
      <c r="J8" s="12">
        <f>entrée!L8</f>
        <v>11</v>
      </c>
      <c r="K8" s="12">
        <f>entrée!M8</f>
        <v>10</v>
      </c>
      <c r="L8" s="12">
        <f t="shared" si="6"/>
        <v>34</v>
      </c>
      <c r="M8" s="12" t="str">
        <f>entrée!J8</f>
        <v>X</v>
      </c>
      <c r="N8" s="12" t="str">
        <f t="shared" si="7"/>
        <v>ch</v>
      </c>
      <c r="O8" s="12">
        <f t="shared" si="8"/>
        <v>424</v>
      </c>
      <c r="R8" s="1">
        <f t="shared" si="9"/>
        <v>1311</v>
      </c>
      <c r="S8" s="1">
        <f t="shared" si="10"/>
        <v>341311</v>
      </c>
      <c r="T8" s="1">
        <f t="shared" si="1"/>
        <v>341311.00699999998</v>
      </c>
      <c r="V8" s="1">
        <v>7</v>
      </c>
      <c r="W8" s="1">
        <f t="shared" si="11"/>
        <v>502017.26500000001</v>
      </c>
      <c r="X8" s="1">
        <f t="shared" si="12"/>
        <v>502017</v>
      </c>
      <c r="Y8" s="1">
        <f t="shared" si="13"/>
        <v>265</v>
      </c>
      <c r="Z8" s="1" t="str">
        <f t="shared" si="2"/>
        <v>VALLAS Hélène</v>
      </c>
      <c r="AA8" s="1" t="str">
        <f t="shared" si="3"/>
        <v>Red fish</v>
      </c>
      <c r="AB8" s="1">
        <f t="shared" si="14"/>
        <v>13</v>
      </c>
      <c r="AC8" s="1">
        <f t="shared" si="15"/>
        <v>17</v>
      </c>
      <c r="AD8" s="1">
        <f t="shared" si="16"/>
        <v>20</v>
      </c>
      <c r="AE8" s="1">
        <f t="shared" si="17"/>
        <v>417</v>
      </c>
      <c r="AF8" s="1" t="str">
        <f t="shared" si="18"/>
        <v/>
      </c>
      <c r="AG8" s="1">
        <f t="shared" si="4"/>
        <v>50</v>
      </c>
      <c r="AH8" s="1">
        <f t="shared" si="20"/>
        <v>7</v>
      </c>
      <c r="AI8" s="1">
        <f t="shared" si="19"/>
        <v>7</v>
      </c>
    </row>
    <row r="9" spans="1:35" x14ac:dyDescent="0.3">
      <c r="A9" s="1">
        <f>entrée!F9</f>
        <v>424</v>
      </c>
      <c r="B9" s="1">
        <f>entrée!G9</f>
        <v>8</v>
      </c>
      <c r="C9" s="2">
        <f t="shared" si="5"/>
        <v>424008</v>
      </c>
      <c r="F9" s="12">
        <v>8</v>
      </c>
      <c r="G9" s="12" t="str">
        <f>entrée!H9</f>
        <v>CHAPUT Françoise</v>
      </c>
      <c r="H9" s="12" t="str">
        <f>entrée!I9</f>
        <v>le banc</v>
      </c>
      <c r="I9" s="12">
        <f>entrée!K9</f>
        <v>10</v>
      </c>
      <c r="J9" s="12">
        <f>entrée!L9</f>
        <v>8</v>
      </c>
      <c r="K9" s="12">
        <f>entrée!M9</f>
        <v>9</v>
      </c>
      <c r="L9" s="12">
        <f t="shared" si="6"/>
        <v>27</v>
      </c>
      <c r="M9" s="12" t="str">
        <f>entrée!J9</f>
        <v>X</v>
      </c>
      <c r="N9" s="12" t="str">
        <f t="shared" si="7"/>
        <v>ch</v>
      </c>
      <c r="O9" s="12">
        <f t="shared" si="8"/>
        <v>424</v>
      </c>
      <c r="R9" s="1">
        <f t="shared" si="9"/>
        <v>1009</v>
      </c>
      <c r="S9" s="1">
        <f t="shared" si="10"/>
        <v>271009</v>
      </c>
      <c r="T9" s="1">
        <f t="shared" si="1"/>
        <v>271009.00799999997</v>
      </c>
      <c r="V9" s="1">
        <v>8</v>
      </c>
      <c r="W9" s="1">
        <f t="shared" si="11"/>
        <v>501818.19199999998</v>
      </c>
      <c r="X9" s="1">
        <f t="shared" si="12"/>
        <v>501818</v>
      </c>
      <c r="Y9" s="1">
        <f t="shared" si="13"/>
        <v>192</v>
      </c>
      <c r="Z9" s="1" t="str">
        <f t="shared" si="2"/>
        <v>BELIN Claude</v>
      </c>
      <c r="AA9" s="1" t="str">
        <f t="shared" si="3"/>
        <v>Poker</v>
      </c>
      <c r="AB9" s="1">
        <f t="shared" si="14"/>
        <v>18</v>
      </c>
      <c r="AC9" s="1">
        <f t="shared" si="15"/>
        <v>14</v>
      </c>
      <c r="AD9" s="1">
        <f t="shared" si="16"/>
        <v>18</v>
      </c>
      <c r="AE9" s="1">
        <f t="shared" si="17"/>
        <v>417</v>
      </c>
      <c r="AF9" s="1" t="str">
        <f t="shared" si="18"/>
        <v/>
      </c>
      <c r="AG9" s="1">
        <f t="shared" si="4"/>
        <v>50</v>
      </c>
      <c r="AH9" s="1">
        <f t="shared" si="20"/>
        <v>8</v>
      </c>
      <c r="AI9" s="1">
        <f t="shared" si="19"/>
        <v>8</v>
      </c>
    </row>
    <row r="10" spans="1:35" x14ac:dyDescent="0.3">
      <c r="A10" s="1">
        <f>entrée!F10</f>
        <v>424</v>
      </c>
      <c r="B10" s="1">
        <f>entrée!G10</f>
        <v>9</v>
      </c>
      <c r="C10" s="2">
        <f t="shared" si="5"/>
        <v>424009</v>
      </c>
      <c r="F10" s="12">
        <v>9</v>
      </c>
      <c r="G10" s="12" t="str">
        <f>entrée!H10</f>
        <v>CHAPUT Françoise</v>
      </c>
      <c r="H10" s="12" t="str">
        <f>entrée!I10</f>
        <v>le piaf</v>
      </c>
      <c r="I10" s="12">
        <f>entrée!K10</f>
        <v>11</v>
      </c>
      <c r="J10" s="12">
        <f>entrée!L10</f>
        <v>12</v>
      </c>
      <c r="K10" s="12">
        <f>entrée!M10</f>
        <v>11</v>
      </c>
      <c r="L10" s="12">
        <f t="shared" si="6"/>
        <v>34</v>
      </c>
      <c r="M10" s="12" t="str">
        <f>entrée!J10</f>
        <v>X</v>
      </c>
      <c r="N10" s="12" t="str">
        <f t="shared" si="7"/>
        <v>ch</v>
      </c>
      <c r="O10" s="12">
        <f t="shared" si="8"/>
        <v>424</v>
      </c>
      <c r="R10" s="1">
        <f t="shared" si="9"/>
        <v>1211</v>
      </c>
      <c r="S10" s="1">
        <f t="shared" si="10"/>
        <v>341211</v>
      </c>
      <c r="T10" s="1">
        <f t="shared" si="1"/>
        <v>341211.00900000002</v>
      </c>
      <c r="V10" s="1">
        <v>9</v>
      </c>
      <c r="W10" s="1">
        <f t="shared" si="11"/>
        <v>501818.18099999998</v>
      </c>
      <c r="X10" s="1">
        <f t="shared" si="12"/>
        <v>501818</v>
      </c>
      <c r="Y10" s="1">
        <f t="shared" si="13"/>
        <v>181</v>
      </c>
      <c r="Z10" s="1" t="str">
        <f t="shared" si="2"/>
        <v>JAHIER Laurent</v>
      </c>
      <c r="AA10" s="1" t="str">
        <f t="shared" si="3"/>
        <v>guggenheim</v>
      </c>
      <c r="AB10" s="1">
        <f t="shared" si="14"/>
        <v>18</v>
      </c>
      <c r="AC10" s="1">
        <f t="shared" si="15"/>
        <v>14</v>
      </c>
      <c r="AD10" s="1">
        <f t="shared" si="16"/>
        <v>18</v>
      </c>
      <c r="AE10" s="1">
        <f t="shared" si="17"/>
        <v>435</v>
      </c>
      <c r="AF10" s="1" t="str">
        <f t="shared" si="18"/>
        <v/>
      </c>
      <c r="AG10" s="1">
        <f t="shared" si="4"/>
        <v>50</v>
      </c>
      <c r="AH10" s="1" t="str">
        <f t="shared" si="20"/>
        <v>-</v>
      </c>
      <c r="AI10" s="1" t="str">
        <f t="shared" si="19"/>
        <v>-</v>
      </c>
    </row>
    <row r="11" spans="1:35" x14ac:dyDescent="0.3">
      <c r="A11" s="1">
        <f>entrée!F11</f>
        <v>424</v>
      </c>
      <c r="B11" s="1">
        <f>entrée!G11</f>
        <v>10</v>
      </c>
      <c r="C11" s="2">
        <f t="shared" si="5"/>
        <v>424010</v>
      </c>
      <c r="F11" s="12">
        <v>10</v>
      </c>
      <c r="G11" s="12" t="str">
        <f>entrée!H11</f>
        <v>CHAPUT Roger</v>
      </c>
      <c r="H11" s="12" t="str">
        <f>entrée!I11</f>
        <v>la boite à lire</v>
      </c>
      <c r="I11" s="12">
        <f>entrée!K11</f>
        <v>10</v>
      </c>
      <c r="J11" s="12">
        <f>entrée!L11</f>
        <v>12</v>
      </c>
      <c r="K11" s="12">
        <f>entrée!M11</f>
        <v>11</v>
      </c>
      <c r="L11" s="12">
        <f t="shared" si="6"/>
        <v>33</v>
      </c>
      <c r="M11" s="12" t="str">
        <f>entrée!J11</f>
        <v>X</v>
      </c>
      <c r="N11" s="12" t="str">
        <f t="shared" si="7"/>
        <v>ch</v>
      </c>
      <c r="O11" s="12">
        <f t="shared" si="8"/>
        <v>424</v>
      </c>
      <c r="R11" s="1">
        <f t="shared" si="9"/>
        <v>1211</v>
      </c>
      <c r="S11" s="1">
        <f t="shared" si="10"/>
        <v>331211</v>
      </c>
      <c r="T11" s="1">
        <f t="shared" si="1"/>
        <v>331211.01</v>
      </c>
      <c r="V11" s="1">
        <v>10</v>
      </c>
      <c r="W11" s="1">
        <f t="shared" si="11"/>
        <v>492015.24800000002</v>
      </c>
      <c r="X11" s="1">
        <f t="shared" si="12"/>
        <v>492015</v>
      </c>
      <c r="Y11" s="1">
        <f t="shared" si="13"/>
        <v>248</v>
      </c>
      <c r="Z11" s="1" t="str">
        <f t="shared" si="2"/>
        <v>QUENTIN Patricia</v>
      </c>
      <c r="AA11" s="1" t="str">
        <f t="shared" si="3"/>
        <v>Mathilde</v>
      </c>
      <c r="AB11" s="1">
        <f t="shared" si="14"/>
        <v>15</v>
      </c>
      <c r="AC11" s="1">
        <f t="shared" si="15"/>
        <v>14</v>
      </c>
      <c r="AD11" s="1">
        <f t="shared" si="16"/>
        <v>20</v>
      </c>
      <c r="AE11" s="1">
        <f t="shared" si="17"/>
        <v>417</v>
      </c>
      <c r="AF11" s="1" t="str">
        <f t="shared" si="18"/>
        <v/>
      </c>
      <c r="AG11" s="1">
        <f t="shared" si="4"/>
        <v>49</v>
      </c>
      <c r="AH11" s="1">
        <f t="shared" si="20"/>
        <v>10</v>
      </c>
      <c r="AI11" s="1">
        <f t="shared" si="19"/>
        <v>10</v>
      </c>
    </row>
    <row r="12" spans="1:35" x14ac:dyDescent="0.3">
      <c r="A12" s="1">
        <f>entrée!F12</f>
        <v>424</v>
      </c>
      <c r="B12" s="1">
        <f>entrée!G12</f>
        <v>11</v>
      </c>
      <c r="C12" s="2">
        <f t="shared" si="5"/>
        <v>424011</v>
      </c>
      <c r="F12" s="12">
        <v>11</v>
      </c>
      <c r="G12" s="12" t="str">
        <f>entrée!H12</f>
        <v>CHAPUT Roger</v>
      </c>
      <c r="H12" s="12" t="str">
        <f>entrée!I12</f>
        <v>le déversoir</v>
      </c>
      <c r="I12" s="12">
        <f>entrée!K12</f>
        <v>11</v>
      </c>
      <c r="J12" s="12">
        <f>entrée!L12</f>
        <v>12</v>
      </c>
      <c r="K12" s="12">
        <f>entrée!M12</f>
        <v>12</v>
      </c>
      <c r="L12" s="12">
        <f t="shared" si="6"/>
        <v>35</v>
      </c>
      <c r="M12" s="12" t="str">
        <f>entrée!J12</f>
        <v>X</v>
      </c>
      <c r="N12" s="12" t="str">
        <f t="shared" si="7"/>
        <v>ch</v>
      </c>
      <c r="O12" s="12">
        <f t="shared" si="8"/>
        <v>424</v>
      </c>
      <c r="R12" s="1">
        <f t="shared" si="9"/>
        <v>1212</v>
      </c>
      <c r="S12" s="1">
        <f t="shared" si="10"/>
        <v>351212</v>
      </c>
      <c r="T12" s="1">
        <f t="shared" si="1"/>
        <v>351212.011</v>
      </c>
      <c r="V12" s="1">
        <v>11</v>
      </c>
      <c r="W12" s="1">
        <f t="shared" si="11"/>
        <v>482015.13299999997</v>
      </c>
      <c r="X12" s="1">
        <f t="shared" si="12"/>
        <v>482015</v>
      </c>
      <c r="Y12" s="1">
        <f t="shared" si="13"/>
        <v>133</v>
      </c>
      <c r="Z12" s="1" t="str">
        <f t="shared" si="2"/>
        <v>BELIN Michèle</v>
      </c>
      <c r="AA12" s="1" t="str">
        <f t="shared" si="3"/>
        <v>Chapeau plumes</v>
      </c>
      <c r="AB12" s="1">
        <f t="shared" si="14"/>
        <v>20</v>
      </c>
      <c r="AC12" s="1">
        <f t="shared" si="15"/>
        <v>13</v>
      </c>
      <c r="AD12" s="1">
        <f t="shared" si="16"/>
        <v>15</v>
      </c>
      <c r="AE12" s="1">
        <f t="shared" si="17"/>
        <v>419</v>
      </c>
      <c r="AF12" s="1" t="str">
        <f t="shared" si="18"/>
        <v/>
      </c>
      <c r="AG12" s="1">
        <f t="shared" si="4"/>
        <v>48</v>
      </c>
      <c r="AH12" s="1">
        <f t="shared" si="20"/>
        <v>11</v>
      </c>
      <c r="AI12" s="1">
        <f t="shared" si="19"/>
        <v>11</v>
      </c>
    </row>
    <row r="13" spans="1:35" x14ac:dyDescent="0.3">
      <c r="A13" s="1">
        <f>entrée!F13</f>
        <v>424</v>
      </c>
      <c r="B13" s="1">
        <f>entrée!G13</f>
        <v>12</v>
      </c>
      <c r="C13" s="2">
        <f t="shared" si="5"/>
        <v>424012</v>
      </c>
      <c r="F13" s="12">
        <v>12</v>
      </c>
      <c r="G13" s="12" t="str">
        <f>entrée!H13</f>
        <v>CHAPUT Roger</v>
      </c>
      <c r="H13" s="12" t="str">
        <f>entrée!I13</f>
        <v>le fournil</v>
      </c>
      <c r="I13" s="12">
        <f>entrée!K13</f>
        <v>8</v>
      </c>
      <c r="J13" s="12">
        <f>entrée!L13</f>
        <v>8</v>
      </c>
      <c r="K13" s="12">
        <f>entrée!M13</f>
        <v>10</v>
      </c>
      <c r="L13" s="12">
        <f t="shared" si="6"/>
        <v>26</v>
      </c>
      <c r="M13" s="12" t="str">
        <f>entrée!J13</f>
        <v>X</v>
      </c>
      <c r="N13" s="12" t="str">
        <f t="shared" si="7"/>
        <v>ch</v>
      </c>
      <c r="O13" s="12">
        <f t="shared" si="8"/>
        <v>424</v>
      </c>
      <c r="R13" s="1">
        <f t="shared" si="9"/>
        <v>1008</v>
      </c>
      <c r="S13" s="1">
        <f t="shared" si="10"/>
        <v>261008</v>
      </c>
      <c r="T13" s="1">
        <f t="shared" si="1"/>
        <v>261008.01199999999</v>
      </c>
      <c r="V13" s="1">
        <v>12</v>
      </c>
      <c r="W13" s="1">
        <f t="shared" si="11"/>
        <v>481916.28</v>
      </c>
      <c r="X13" s="1">
        <f t="shared" si="12"/>
        <v>481916</v>
      </c>
      <c r="Y13" s="1">
        <f t="shared" si="13"/>
        <v>280</v>
      </c>
      <c r="Z13" s="1" t="str">
        <f t="shared" si="2"/>
        <v>TOLLERON Gilles</v>
      </c>
      <c r="AA13" s="1" t="str">
        <f t="shared" si="3"/>
        <v xml:space="preserve">Enfants </v>
      </c>
      <c r="AB13" s="1">
        <f t="shared" si="14"/>
        <v>19</v>
      </c>
      <c r="AC13" s="1">
        <f t="shared" si="15"/>
        <v>13</v>
      </c>
      <c r="AD13" s="1">
        <f t="shared" si="16"/>
        <v>16</v>
      </c>
      <c r="AE13" s="1">
        <f t="shared" si="17"/>
        <v>430</v>
      </c>
      <c r="AF13" s="1" t="str">
        <f t="shared" si="18"/>
        <v/>
      </c>
      <c r="AG13" s="1">
        <f t="shared" si="4"/>
        <v>48</v>
      </c>
      <c r="AH13" s="1">
        <f t="shared" si="20"/>
        <v>12</v>
      </c>
      <c r="AI13" s="1">
        <f t="shared" si="19"/>
        <v>12</v>
      </c>
    </row>
    <row r="14" spans="1:35" x14ac:dyDescent="0.3">
      <c r="A14" s="1">
        <f>entrée!F14</f>
        <v>424</v>
      </c>
      <c r="B14" s="1">
        <f>entrée!G14</f>
        <v>13</v>
      </c>
      <c r="C14" s="2">
        <f t="shared" si="5"/>
        <v>424013</v>
      </c>
      <c r="F14" s="12">
        <v>13</v>
      </c>
      <c r="G14" s="12" t="str">
        <f>entrée!H14</f>
        <v>ETIENNE Agnés</v>
      </c>
      <c r="H14" s="12" t="str">
        <f>entrée!I14</f>
        <v>en équilibre</v>
      </c>
      <c r="I14" s="12">
        <f>entrée!K14</f>
        <v>6</v>
      </c>
      <c r="J14" s="12">
        <f>entrée!L14</f>
        <v>11</v>
      </c>
      <c r="K14" s="12">
        <f>entrée!M14</f>
        <v>9</v>
      </c>
      <c r="L14" s="12">
        <f t="shared" si="6"/>
        <v>26</v>
      </c>
      <c r="M14" s="12">
        <f>entrée!J14</f>
        <v>0</v>
      </c>
      <c r="N14" s="12" t="str">
        <f t="shared" si="7"/>
        <v/>
      </c>
      <c r="O14" s="12">
        <f t="shared" si="8"/>
        <v>424</v>
      </c>
      <c r="R14" s="1">
        <f t="shared" si="9"/>
        <v>1109</v>
      </c>
      <c r="S14" s="1">
        <f t="shared" si="10"/>
        <v>261109</v>
      </c>
      <c r="T14" s="1">
        <f t="shared" si="1"/>
        <v>261109.01300000001</v>
      </c>
      <c r="V14" s="1">
        <v>13</v>
      </c>
      <c r="W14" s="1">
        <f t="shared" si="11"/>
        <v>481916.13</v>
      </c>
      <c r="X14" s="1">
        <f t="shared" si="12"/>
        <v>481916</v>
      </c>
      <c r="Y14" s="1">
        <f t="shared" si="13"/>
        <v>130</v>
      </c>
      <c r="Z14" s="1" t="str">
        <f t="shared" si="2"/>
        <v>BAYEUX J B</v>
      </c>
      <c r="AA14" s="1" t="str">
        <f t="shared" si="3"/>
        <v>Duo</v>
      </c>
      <c r="AB14" s="1">
        <f t="shared" si="14"/>
        <v>13</v>
      </c>
      <c r="AC14" s="1">
        <f t="shared" si="15"/>
        <v>19</v>
      </c>
      <c r="AD14" s="1">
        <f t="shared" si="16"/>
        <v>16</v>
      </c>
      <c r="AE14" s="1">
        <f t="shared" si="17"/>
        <v>419</v>
      </c>
      <c r="AF14" s="1" t="str">
        <f t="shared" si="18"/>
        <v>ch</v>
      </c>
      <c r="AG14" s="1">
        <f t="shared" si="4"/>
        <v>48</v>
      </c>
      <c r="AH14" s="1" t="str">
        <f t="shared" si="20"/>
        <v>-</v>
      </c>
      <c r="AI14" s="1" t="str">
        <f t="shared" si="19"/>
        <v>-</v>
      </c>
    </row>
    <row r="15" spans="1:35" x14ac:dyDescent="0.3">
      <c r="A15" s="1">
        <f>entrée!F15</f>
        <v>424</v>
      </c>
      <c r="B15" s="1">
        <f>entrée!G15</f>
        <v>14</v>
      </c>
      <c r="C15" s="2">
        <f t="shared" si="5"/>
        <v>424014</v>
      </c>
      <c r="F15" s="12">
        <v>14</v>
      </c>
      <c r="G15" s="12" t="str">
        <f>entrée!H15</f>
        <v>ETIENNE Agnés</v>
      </c>
      <c r="H15" s="12" t="str">
        <f>entrée!I15</f>
        <v>escaliers de secours</v>
      </c>
      <c r="I15" s="12">
        <f>entrée!K15</f>
        <v>13</v>
      </c>
      <c r="J15" s="12">
        <f>entrée!L15</f>
        <v>13</v>
      </c>
      <c r="K15" s="12">
        <f>entrée!M15</f>
        <v>14</v>
      </c>
      <c r="L15" s="12">
        <f t="shared" si="6"/>
        <v>40</v>
      </c>
      <c r="M15" s="12">
        <f>entrée!J15</f>
        <v>0</v>
      </c>
      <c r="N15" s="12" t="str">
        <f t="shared" si="7"/>
        <v/>
      </c>
      <c r="O15" s="12">
        <f t="shared" si="8"/>
        <v>424</v>
      </c>
      <c r="R15" s="1">
        <f t="shared" si="9"/>
        <v>1413</v>
      </c>
      <c r="S15" s="1">
        <f t="shared" si="10"/>
        <v>401413</v>
      </c>
      <c r="T15" s="1">
        <f t="shared" si="1"/>
        <v>401413.01400000002</v>
      </c>
      <c r="V15" s="1">
        <v>14</v>
      </c>
      <c r="W15" s="1">
        <f t="shared" si="11"/>
        <v>481915.07699999999</v>
      </c>
      <c r="X15" s="1">
        <f t="shared" si="12"/>
        <v>481915</v>
      </c>
      <c r="Y15" s="1">
        <f t="shared" si="13"/>
        <v>77</v>
      </c>
      <c r="Z15" s="1" t="str">
        <f t="shared" si="2"/>
        <v>LACAZE LABARERE Fr</v>
      </c>
      <c r="AA15" s="1" t="str">
        <f t="shared" si="3"/>
        <v>Hors saison</v>
      </c>
      <c r="AB15" s="1">
        <f t="shared" si="14"/>
        <v>19</v>
      </c>
      <c r="AC15" s="1">
        <f t="shared" si="15"/>
        <v>14</v>
      </c>
      <c r="AD15" s="1">
        <f t="shared" si="16"/>
        <v>15</v>
      </c>
      <c r="AE15" s="1">
        <f t="shared" si="17"/>
        <v>441</v>
      </c>
      <c r="AF15" s="1" t="str">
        <f t="shared" si="18"/>
        <v/>
      </c>
      <c r="AG15" s="1">
        <f t="shared" si="4"/>
        <v>48</v>
      </c>
      <c r="AH15" s="1">
        <f t="shared" si="20"/>
        <v>14</v>
      </c>
      <c r="AI15" s="1">
        <f t="shared" si="19"/>
        <v>14</v>
      </c>
    </row>
    <row r="16" spans="1:35" x14ac:dyDescent="0.3">
      <c r="A16" s="1">
        <f>entrée!F16</f>
        <v>424</v>
      </c>
      <c r="B16" s="1">
        <f>entrée!G16</f>
        <v>15</v>
      </c>
      <c r="C16" s="2">
        <f t="shared" si="5"/>
        <v>424015</v>
      </c>
      <c r="F16" s="12">
        <v>15</v>
      </c>
      <c r="G16" s="12" t="str">
        <f>entrée!H16</f>
        <v>ETIENNE Agnés</v>
      </c>
      <c r="H16" s="12" t="str">
        <f>entrée!I16</f>
        <v>visage de bois</v>
      </c>
      <c r="I16" s="12">
        <f>entrée!K16</f>
        <v>10</v>
      </c>
      <c r="J16" s="12">
        <f>entrée!L16</f>
        <v>11</v>
      </c>
      <c r="K16" s="12">
        <f>entrée!M16</f>
        <v>13</v>
      </c>
      <c r="L16" s="12">
        <f t="shared" si="6"/>
        <v>34</v>
      </c>
      <c r="M16" s="12">
        <f>entrée!J16</f>
        <v>0</v>
      </c>
      <c r="N16" s="12" t="str">
        <f t="shared" si="7"/>
        <v/>
      </c>
      <c r="O16" s="12">
        <f t="shared" si="8"/>
        <v>424</v>
      </c>
      <c r="R16" s="1">
        <f t="shared" si="9"/>
        <v>1311</v>
      </c>
      <c r="S16" s="1">
        <f t="shared" si="10"/>
        <v>341311</v>
      </c>
      <c r="T16" s="1">
        <f t="shared" si="1"/>
        <v>341311.01500000001</v>
      </c>
      <c r="V16" s="1">
        <v>15</v>
      </c>
      <c r="W16" s="1">
        <f t="shared" si="11"/>
        <v>481815.17300000001</v>
      </c>
      <c r="X16" s="1">
        <f t="shared" si="12"/>
        <v>481815</v>
      </c>
      <c r="Y16" s="1">
        <f t="shared" si="13"/>
        <v>173</v>
      </c>
      <c r="Z16" s="1" t="str">
        <f t="shared" si="2"/>
        <v>BOULANGER René</v>
      </c>
      <c r="AA16" s="1" t="str">
        <f t="shared" si="3"/>
        <v>vautour fauve</v>
      </c>
      <c r="AB16" s="1">
        <f t="shared" si="14"/>
        <v>18</v>
      </c>
      <c r="AC16" s="1">
        <f t="shared" si="15"/>
        <v>15</v>
      </c>
      <c r="AD16" s="1">
        <f t="shared" si="16"/>
        <v>15</v>
      </c>
      <c r="AE16" s="1">
        <f t="shared" si="17"/>
        <v>435</v>
      </c>
      <c r="AF16" s="1" t="str">
        <f t="shared" si="18"/>
        <v/>
      </c>
      <c r="AG16" s="1">
        <f t="shared" si="4"/>
        <v>48</v>
      </c>
      <c r="AH16" s="1">
        <f t="shared" si="20"/>
        <v>15</v>
      </c>
      <c r="AI16" s="1">
        <f t="shared" si="19"/>
        <v>15</v>
      </c>
    </row>
    <row r="17" spans="1:35" x14ac:dyDescent="0.3">
      <c r="A17" s="1">
        <f>entrée!F17</f>
        <v>424</v>
      </c>
      <c r="B17" s="1">
        <f>entrée!G17</f>
        <v>16</v>
      </c>
      <c r="C17" s="2">
        <f t="shared" si="5"/>
        <v>424016</v>
      </c>
      <c r="F17" s="12">
        <v>16</v>
      </c>
      <c r="G17" s="12" t="str">
        <f>entrée!H17</f>
        <v>FRELON Philippe</v>
      </c>
      <c r="H17" s="12" t="str">
        <f>entrée!I17</f>
        <v>la belle asiatique</v>
      </c>
      <c r="I17" s="12">
        <f>entrée!K17</f>
        <v>15</v>
      </c>
      <c r="J17" s="12">
        <f>entrée!L17</f>
        <v>14</v>
      </c>
      <c r="K17" s="12">
        <f>entrée!M17</f>
        <v>14</v>
      </c>
      <c r="L17" s="12">
        <f t="shared" si="6"/>
        <v>43</v>
      </c>
      <c r="M17" s="12">
        <f>entrée!J17</f>
        <v>0</v>
      </c>
      <c r="N17" s="12" t="str">
        <f t="shared" si="7"/>
        <v/>
      </c>
      <c r="O17" s="12">
        <f t="shared" si="8"/>
        <v>424</v>
      </c>
      <c r="R17" s="1">
        <f t="shared" si="9"/>
        <v>1514</v>
      </c>
      <c r="S17" s="1">
        <f t="shared" si="10"/>
        <v>431514</v>
      </c>
      <c r="T17" s="1">
        <f t="shared" si="1"/>
        <v>431514.016</v>
      </c>
      <c r="V17" s="1">
        <v>16</v>
      </c>
      <c r="W17" s="1">
        <f t="shared" si="11"/>
        <v>481815.141</v>
      </c>
      <c r="X17" s="1">
        <f t="shared" si="12"/>
        <v>481815</v>
      </c>
      <c r="Y17" s="1">
        <f t="shared" si="13"/>
        <v>141</v>
      </c>
      <c r="Z17" s="1" t="str">
        <f t="shared" si="2"/>
        <v xml:space="preserve">BOURGEOIS MR </v>
      </c>
      <c r="AA17" s="1" t="str">
        <f t="shared" si="3"/>
        <v>Moustique</v>
      </c>
      <c r="AB17" s="1">
        <f t="shared" si="14"/>
        <v>18</v>
      </c>
      <c r="AC17" s="1">
        <f t="shared" si="15"/>
        <v>15</v>
      </c>
      <c r="AD17" s="1">
        <f t="shared" si="16"/>
        <v>15</v>
      </c>
      <c r="AE17" s="1">
        <f t="shared" si="17"/>
        <v>419</v>
      </c>
      <c r="AF17" s="1" t="str">
        <f t="shared" si="18"/>
        <v/>
      </c>
      <c r="AG17" s="1">
        <f t="shared" si="4"/>
        <v>48</v>
      </c>
      <c r="AH17" s="1" t="str">
        <f t="shared" si="20"/>
        <v>-</v>
      </c>
      <c r="AI17" s="1" t="str">
        <f t="shared" si="19"/>
        <v>-</v>
      </c>
    </row>
    <row r="18" spans="1:35" x14ac:dyDescent="0.3">
      <c r="A18" s="1">
        <f>entrée!F18</f>
        <v>424</v>
      </c>
      <c r="B18" s="1">
        <f>entrée!G18</f>
        <v>17</v>
      </c>
      <c r="C18" s="2">
        <f t="shared" si="5"/>
        <v>424017</v>
      </c>
      <c r="F18" s="12">
        <v>17</v>
      </c>
      <c r="G18" s="12" t="str">
        <f>entrée!H18</f>
        <v>FRELON Philippe</v>
      </c>
      <c r="H18" s="12" t="str">
        <f>entrée!I18</f>
        <v>la vache</v>
      </c>
      <c r="I18" s="12">
        <f>entrée!K18</f>
        <v>9</v>
      </c>
      <c r="J18" s="12">
        <f>entrée!L18</f>
        <v>10</v>
      </c>
      <c r="K18" s="12">
        <f>entrée!M18</f>
        <v>11</v>
      </c>
      <c r="L18" s="12">
        <f t="shared" si="6"/>
        <v>30</v>
      </c>
      <c r="M18" s="12">
        <f>entrée!J18</f>
        <v>0</v>
      </c>
      <c r="N18" s="12" t="str">
        <f t="shared" si="7"/>
        <v/>
      </c>
      <c r="O18" s="12">
        <f t="shared" si="8"/>
        <v>424</v>
      </c>
      <c r="R18" s="1">
        <f t="shared" si="9"/>
        <v>1110</v>
      </c>
      <c r="S18" s="1">
        <f t="shared" si="10"/>
        <v>301110</v>
      </c>
      <c r="T18" s="1">
        <f t="shared" si="1"/>
        <v>301110.01699999999</v>
      </c>
      <c r="V18" s="1">
        <v>17</v>
      </c>
      <c r="W18" s="1">
        <f t="shared" si="11"/>
        <v>472014.04499999998</v>
      </c>
      <c r="X18" s="1">
        <f t="shared" si="12"/>
        <v>472014</v>
      </c>
      <c r="Y18" s="1">
        <f t="shared" si="13"/>
        <v>45</v>
      </c>
      <c r="Z18" s="1" t="str">
        <f t="shared" si="2"/>
        <v>CHAMOULAUD Christophe</v>
      </c>
      <c r="AA18" s="1" t="str">
        <f t="shared" si="3"/>
        <v>Dégustation</v>
      </c>
      <c r="AB18" s="1">
        <f t="shared" si="14"/>
        <v>20</v>
      </c>
      <c r="AC18" s="1">
        <f t="shared" si="15"/>
        <v>14</v>
      </c>
      <c r="AD18" s="1">
        <f t="shared" si="16"/>
        <v>13</v>
      </c>
      <c r="AE18" s="1">
        <f t="shared" si="17"/>
        <v>475</v>
      </c>
      <c r="AF18" s="1" t="str">
        <f t="shared" si="18"/>
        <v>ch</v>
      </c>
      <c r="AG18" s="1">
        <f t="shared" si="4"/>
        <v>47</v>
      </c>
      <c r="AH18" s="1">
        <f t="shared" si="20"/>
        <v>17</v>
      </c>
      <c r="AI18" s="1">
        <f t="shared" si="19"/>
        <v>17</v>
      </c>
    </row>
    <row r="19" spans="1:35" x14ac:dyDescent="0.3">
      <c r="A19" s="1">
        <f>entrée!F19</f>
        <v>424</v>
      </c>
      <c r="B19" s="1">
        <f>entrée!G19</f>
        <v>18</v>
      </c>
      <c r="C19" s="2">
        <f t="shared" si="5"/>
        <v>424018</v>
      </c>
      <c r="F19" s="12">
        <v>18</v>
      </c>
      <c r="G19" s="12" t="str">
        <f>entrée!H19</f>
        <v>FRELON Philippe</v>
      </c>
      <c r="H19" s="12" t="str">
        <f>entrée!I19</f>
        <v>le mur en couleurs</v>
      </c>
      <c r="I19" s="12">
        <f>entrée!K19</f>
        <v>12</v>
      </c>
      <c r="J19" s="12">
        <f>entrée!L19</f>
        <v>12</v>
      </c>
      <c r="K19" s="12">
        <f>entrée!M19</f>
        <v>11</v>
      </c>
      <c r="L19" s="12">
        <f t="shared" si="6"/>
        <v>35</v>
      </c>
      <c r="M19" s="12">
        <f>entrée!J19</f>
        <v>0</v>
      </c>
      <c r="N19" s="12" t="str">
        <f t="shared" si="7"/>
        <v/>
      </c>
      <c r="O19" s="12">
        <f t="shared" si="8"/>
        <v>424</v>
      </c>
      <c r="R19" s="1">
        <f t="shared" si="9"/>
        <v>1212</v>
      </c>
      <c r="S19" s="1">
        <f t="shared" si="10"/>
        <v>351212</v>
      </c>
      <c r="T19" s="1">
        <f t="shared" si="1"/>
        <v>351212.01799999998</v>
      </c>
      <c r="V19" s="1">
        <v>18</v>
      </c>
      <c r="W19" s="1">
        <f t="shared" si="11"/>
        <v>471915.09</v>
      </c>
      <c r="X19" s="1">
        <f t="shared" si="12"/>
        <v>471915</v>
      </c>
      <c r="Y19" s="1">
        <f t="shared" si="13"/>
        <v>90</v>
      </c>
      <c r="Z19" s="1" t="str">
        <f t="shared" si="2"/>
        <v>MAYERAS Bernard</v>
      </c>
      <c r="AA19" s="1" t="str">
        <f t="shared" si="3"/>
        <v>Matin brumeux</v>
      </c>
      <c r="AB19" s="1">
        <f t="shared" si="14"/>
        <v>19</v>
      </c>
      <c r="AC19" s="1">
        <f t="shared" si="15"/>
        <v>15</v>
      </c>
      <c r="AD19" s="1">
        <f t="shared" si="16"/>
        <v>13</v>
      </c>
      <c r="AE19" s="1">
        <f t="shared" si="17"/>
        <v>441</v>
      </c>
      <c r="AF19" s="1" t="str">
        <f t="shared" si="18"/>
        <v/>
      </c>
      <c r="AG19" s="1">
        <f t="shared" si="4"/>
        <v>47</v>
      </c>
      <c r="AH19" s="1">
        <f t="shared" si="20"/>
        <v>18</v>
      </c>
      <c r="AI19" s="1">
        <f t="shared" si="19"/>
        <v>18</v>
      </c>
    </row>
    <row r="20" spans="1:35" x14ac:dyDescent="0.3">
      <c r="A20" s="1">
        <f>entrée!F20</f>
        <v>424</v>
      </c>
      <c r="B20" s="1">
        <f>entrée!G20</f>
        <v>19</v>
      </c>
      <c r="C20" s="2">
        <f t="shared" si="5"/>
        <v>424019</v>
      </c>
      <c r="F20" s="12">
        <v>19</v>
      </c>
      <c r="G20" s="12" t="str">
        <f>entrée!H20</f>
        <v>LERAT Daniel</v>
      </c>
      <c r="H20" s="12" t="str">
        <f>entrée!I20</f>
        <v>accouplement</v>
      </c>
      <c r="I20" s="12">
        <f>entrée!K20</f>
        <v>11</v>
      </c>
      <c r="J20" s="12">
        <f>entrée!L20</f>
        <v>13</v>
      </c>
      <c r="K20" s="12">
        <f>entrée!M20</f>
        <v>11</v>
      </c>
      <c r="L20" s="12">
        <f t="shared" si="6"/>
        <v>35</v>
      </c>
      <c r="M20" s="12" t="str">
        <f>entrée!J20</f>
        <v>X</v>
      </c>
      <c r="N20" s="12" t="str">
        <f t="shared" si="7"/>
        <v>ch</v>
      </c>
      <c r="O20" s="12">
        <f t="shared" si="8"/>
        <v>424</v>
      </c>
      <c r="R20" s="1">
        <f t="shared" si="9"/>
        <v>1311</v>
      </c>
      <c r="S20" s="1">
        <f t="shared" si="10"/>
        <v>351311</v>
      </c>
      <c r="T20" s="1">
        <f t="shared" si="1"/>
        <v>351311.01899999997</v>
      </c>
      <c r="V20" s="1">
        <v>19</v>
      </c>
      <c r="W20" s="1">
        <f t="shared" si="11"/>
        <v>471817.136</v>
      </c>
      <c r="X20" s="1">
        <f t="shared" si="12"/>
        <v>471817</v>
      </c>
      <c r="Y20" s="1">
        <f t="shared" si="13"/>
        <v>136</v>
      </c>
      <c r="Z20" s="1" t="str">
        <f t="shared" si="2"/>
        <v>BESNARD Didier</v>
      </c>
      <c r="AA20" s="1" t="str">
        <f t="shared" si="3"/>
        <v>Cordouan</v>
      </c>
      <c r="AB20" s="1">
        <f t="shared" si="14"/>
        <v>12</v>
      </c>
      <c r="AC20" s="1">
        <f t="shared" si="15"/>
        <v>17</v>
      </c>
      <c r="AD20" s="1">
        <f t="shared" si="16"/>
        <v>18</v>
      </c>
      <c r="AE20" s="1">
        <f t="shared" si="17"/>
        <v>419</v>
      </c>
      <c r="AF20" s="1" t="str">
        <f t="shared" si="18"/>
        <v>ch</v>
      </c>
      <c r="AG20" s="1">
        <f t="shared" si="4"/>
        <v>47</v>
      </c>
      <c r="AH20" s="1">
        <f t="shared" si="20"/>
        <v>19</v>
      </c>
      <c r="AI20" s="1">
        <f t="shared" si="19"/>
        <v>19</v>
      </c>
    </row>
    <row r="21" spans="1:35" x14ac:dyDescent="0.3">
      <c r="A21" s="1">
        <f>entrée!F21</f>
        <v>424</v>
      </c>
      <c r="B21" s="1">
        <f>entrée!G21</f>
        <v>20</v>
      </c>
      <c r="C21" s="2">
        <f t="shared" ref="C21:C84" si="21">A21*1000+F21</f>
        <v>424020</v>
      </c>
      <c r="F21" s="12">
        <v>20</v>
      </c>
      <c r="G21" s="12" t="str">
        <f>entrée!H21</f>
        <v>LERAT Daniel</v>
      </c>
      <c r="H21" s="12" t="str">
        <f>entrée!I21</f>
        <v>les papillons</v>
      </c>
      <c r="I21" s="12">
        <f>entrée!K21</f>
        <v>12</v>
      </c>
      <c r="J21" s="12">
        <f>entrée!L21</f>
        <v>13</v>
      </c>
      <c r="K21" s="12">
        <f>entrée!M21</f>
        <v>11</v>
      </c>
      <c r="L21" s="12">
        <f t="shared" ref="L21:L84" si="22">SUM(I21:K21)</f>
        <v>36</v>
      </c>
      <c r="M21" s="12" t="str">
        <f>entrée!J21</f>
        <v>X</v>
      </c>
      <c r="N21" s="12" t="str">
        <f t="shared" si="7"/>
        <v>ch</v>
      </c>
      <c r="O21" s="12">
        <f t="shared" si="8"/>
        <v>424</v>
      </c>
      <c r="R21" s="1">
        <f t="shared" ref="R21:R84" si="23">LARGE(I21:K21,1)*100+LARGE(I21:K21,2)</f>
        <v>1312</v>
      </c>
      <c r="S21" s="1">
        <f t="shared" ref="S21:S84" si="24">L21*10000+R21</f>
        <v>361312</v>
      </c>
      <c r="T21" s="1">
        <f t="shared" si="1"/>
        <v>361312.02</v>
      </c>
      <c r="V21" s="1">
        <v>20</v>
      </c>
      <c r="W21" s="1">
        <f t="shared" ref="W21:W84" si="25">LARGE($T$2:$T$1000,ROW(A20))</f>
        <v>471816.16200000001</v>
      </c>
      <c r="X21" s="1">
        <f t="shared" si="12"/>
        <v>471816</v>
      </c>
      <c r="Y21" s="1">
        <f t="shared" ref="Y21:Y84" si="26">ROUND(MOD(W21,1)*1000,1)</f>
        <v>162</v>
      </c>
      <c r="Z21" s="1" t="str">
        <f t="shared" si="2"/>
        <v>RONSSE JJ</v>
      </c>
      <c r="AA21" s="1" t="str">
        <f t="shared" si="3"/>
        <v>Martyr pontife</v>
      </c>
      <c r="AB21" s="1">
        <f t="shared" si="14"/>
        <v>13</v>
      </c>
      <c r="AC21" s="1">
        <f t="shared" si="15"/>
        <v>16</v>
      </c>
      <c r="AD21" s="1">
        <f t="shared" si="16"/>
        <v>18</v>
      </c>
      <c r="AE21" s="1">
        <f t="shared" si="17"/>
        <v>419</v>
      </c>
      <c r="AF21" s="1" t="str">
        <f t="shared" si="18"/>
        <v>ch</v>
      </c>
      <c r="AG21" s="1">
        <f t="shared" si="4"/>
        <v>47</v>
      </c>
      <c r="AH21" s="1">
        <f t="shared" si="20"/>
        <v>20</v>
      </c>
      <c r="AI21" s="1">
        <f t="shared" ref="AI21:AI84" si="27">IF(X21=0," ",AH21)</f>
        <v>20</v>
      </c>
    </row>
    <row r="22" spans="1:35" x14ac:dyDescent="0.3">
      <c r="A22" s="1">
        <f>entrée!F22</f>
        <v>424</v>
      </c>
      <c r="B22" s="1">
        <f>entrée!G22</f>
        <v>21</v>
      </c>
      <c r="C22" s="2">
        <f t="shared" si="21"/>
        <v>424021</v>
      </c>
      <c r="F22" s="12">
        <v>21</v>
      </c>
      <c r="G22" s="12" t="str">
        <f>entrée!H22</f>
        <v>LERAT Daniel</v>
      </c>
      <c r="H22" s="12" t="str">
        <f>entrée!I22</f>
        <v>mante religieuse</v>
      </c>
      <c r="I22" s="12">
        <f>entrée!K22</f>
        <v>9</v>
      </c>
      <c r="J22" s="12">
        <f>entrée!L22</f>
        <v>14</v>
      </c>
      <c r="K22" s="12">
        <f>entrée!M22</f>
        <v>10</v>
      </c>
      <c r="L22" s="12">
        <f t="shared" si="22"/>
        <v>33</v>
      </c>
      <c r="M22" s="12" t="str">
        <f>entrée!J22</f>
        <v>X</v>
      </c>
      <c r="N22" s="12" t="str">
        <f t="shared" si="7"/>
        <v>ch</v>
      </c>
      <c r="O22" s="12">
        <f t="shared" si="8"/>
        <v>424</v>
      </c>
      <c r="R22" s="1">
        <f t="shared" si="23"/>
        <v>1410</v>
      </c>
      <c r="S22" s="1">
        <f t="shared" si="24"/>
        <v>331410</v>
      </c>
      <c r="T22" s="1">
        <f t="shared" si="1"/>
        <v>331410.02100000001</v>
      </c>
      <c r="V22" s="1">
        <v>21</v>
      </c>
      <c r="W22" s="1">
        <f t="shared" si="25"/>
        <v>471815.239</v>
      </c>
      <c r="X22" s="1">
        <f t="shared" si="12"/>
        <v>471815</v>
      </c>
      <c r="Y22" s="1">
        <f t="shared" si="26"/>
        <v>239</v>
      </c>
      <c r="Z22" s="1" t="str">
        <f t="shared" si="2"/>
        <v>MAZET Gérard</v>
      </c>
      <c r="AA22" s="1" t="str">
        <f t="shared" si="3"/>
        <v>Misique</v>
      </c>
      <c r="AB22" s="1">
        <f t="shared" si="14"/>
        <v>15</v>
      </c>
      <c r="AC22" s="1">
        <f t="shared" si="15"/>
        <v>14</v>
      </c>
      <c r="AD22" s="1">
        <f t="shared" si="16"/>
        <v>18</v>
      </c>
      <c r="AE22" s="1">
        <f t="shared" si="17"/>
        <v>417</v>
      </c>
      <c r="AF22" s="1" t="str">
        <f t="shared" si="18"/>
        <v>ch</v>
      </c>
      <c r="AG22" s="1">
        <f t="shared" si="4"/>
        <v>47</v>
      </c>
      <c r="AH22" s="1">
        <f t="shared" si="20"/>
        <v>21</v>
      </c>
      <c r="AI22" s="1">
        <f t="shared" si="27"/>
        <v>21</v>
      </c>
    </row>
    <row r="23" spans="1:35" x14ac:dyDescent="0.3">
      <c r="A23" s="1">
        <f>entrée!F23</f>
        <v>424</v>
      </c>
      <c r="B23" s="1">
        <f>entrée!G23</f>
        <v>22</v>
      </c>
      <c r="C23" s="2">
        <f t="shared" si="21"/>
        <v>424022</v>
      </c>
      <c r="F23" s="12">
        <v>22</v>
      </c>
      <c r="G23" s="12" t="str">
        <f>entrée!H23</f>
        <v>LERAT Ginette</v>
      </c>
      <c r="H23" s="12" t="str">
        <f>entrée!I23</f>
        <v>crépuscule</v>
      </c>
      <c r="I23" s="12">
        <f>entrée!K23</f>
        <v>9</v>
      </c>
      <c r="J23" s="12">
        <f>entrée!L23</f>
        <v>12</v>
      </c>
      <c r="K23" s="12">
        <f>entrée!M23</f>
        <v>11</v>
      </c>
      <c r="L23" s="12">
        <f t="shared" si="22"/>
        <v>32</v>
      </c>
      <c r="M23" s="12" t="str">
        <f>entrée!J23</f>
        <v>X</v>
      </c>
      <c r="N23" s="12" t="str">
        <f t="shared" si="7"/>
        <v>ch</v>
      </c>
      <c r="O23" s="12">
        <f t="shared" si="8"/>
        <v>424</v>
      </c>
      <c r="R23" s="1">
        <f t="shared" si="23"/>
        <v>1211</v>
      </c>
      <c r="S23" s="1">
        <f t="shared" si="24"/>
        <v>321211</v>
      </c>
      <c r="T23" s="1">
        <f t="shared" si="1"/>
        <v>321211.022</v>
      </c>
      <c r="V23" s="1">
        <v>22</v>
      </c>
      <c r="W23" s="1">
        <f t="shared" si="25"/>
        <v>471815.19500000001</v>
      </c>
      <c r="X23" s="1">
        <f t="shared" si="12"/>
        <v>471815</v>
      </c>
      <c r="Y23" s="1">
        <f t="shared" si="26"/>
        <v>195</v>
      </c>
      <c r="Z23" s="1" t="str">
        <f t="shared" si="2"/>
        <v>BROMME Eric</v>
      </c>
      <c r="AA23" s="1" t="str">
        <f t="shared" si="3"/>
        <v>Les arcades vous regardent</v>
      </c>
      <c r="AB23" s="1">
        <f t="shared" si="14"/>
        <v>14</v>
      </c>
      <c r="AC23" s="1">
        <f t="shared" si="15"/>
        <v>15</v>
      </c>
      <c r="AD23" s="1">
        <f t="shared" si="16"/>
        <v>18</v>
      </c>
      <c r="AE23" s="1">
        <f t="shared" si="17"/>
        <v>417</v>
      </c>
      <c r="AF23" s="1" t="str">
        <f t="shared" si="18"/>
        <v/>
      </c>
      <c r="AG23" s="1">
        <f t="shared" si="4"/>
        <v>47</v>
      </c>
      <c r="AH23" s="1" t="str">
        <f t="shared" si="20"/>
        <v>-</v>
      </c>
      <c r="AI23" s="1" t="str">
        <f t="shared" si="27"/>
        <v>-</v>
      </c>
    </row>
    <row r="24" spans="1:35" x14ac:dyDescent="0.3">
      <c r="A24" s="1">
        <f>entrée!F24</f>
        <v>424</v>
      </c>
      <c r="B24" s="1">
        <f>entrée!G24</f>
        <v>23</v>
      </c>
      <c r="C24" s="2">
        <f t="shared" si="21"/>
        <v>424023</v>
      </c>
      <c r="F24" s="12">
        <v>23</v>
      </c>
      <c r="G24" s="12" t="str">
        <f>entrée!H24</f>
        <v>LERAT Ginette</v>
      </c>
      <c r="H24" s="12" t="str">
        <f>entrée!I24</f>
        <v>les inséparables</v>
      </c>
      <c r="I24" s="12">
        <f>entrée!K24</f>
        <v>11</v>
      </c>
      <c r="J24" s="12">
        <f>entrée!L24</f>
        <v>15</v>
      </c>
      <c r="K24" s="12">
        <f>entrée!M24</f>
        <v>11</v>
      </c>
      <c r="L24" s="12">
        <f t="shared" si="22"/>
        <v>37</v>
      </c>
      <c r="M24" s="12" t="str">
        <f>entrée!J24</f>
        <v>X</v>
      </c>
      <c r="N24" s="12" t="str">
        <f t="shared" si="7"/>
        <v>ch</v>
      </c>
      <c r="O24" s="12">
        <f t="shared" si="8"/>
        <v>424</v>
      </c>
      <c r="R24" s="1">
        <f t="shared" si="23"/>
        <v>1511</v>
      </c>
      <c r="S24" s="1">
        <f t="shared" si="24"/>
        <v>371511</v>
      </c>
      <c r="T24" s="1">
        <f t="shared" si="1"/>
        <v>371511.02299999999</v>
      </c>
      <c r="V24" s="1">
        <v>23</v>
      </c>
      <c r="W24" s="1">
        <f t="shared" si="25"/>
        <v>471717.25699999998</v>
      </c>
      <c r="X24" s="1">
        <f t="shared" si="12"/>
        <v>471717</v>
      </c>
      <c r="Y24" s="1">
        <f t="shared" si="26"/>
        <v>257</v>
      </c>
      <c r="Z24" s="1" t="str">
        <f t="shared" si="2"/>
        <v>SABOURIN Laurent</v>
      </c>
      <c r="AA24" s="1" t="str">
        <f t="shared" si="3"/>
        <v>Léopard</v>
      </c>
      <c r="AB24" s="1">
        <f t="shared" si="14"/>
        <v>17</v>
      </c>
      <c r="AC24" s="1">
        <f t="shared" si="15"/>
        <v>13</v>
      </c>
      <c r="AD24" s="1">
        <f t="shared" si="16"/>
        <v>17</v>
      </c>
      <c r="AE24" s="1">
        <f t="shared" si="17"/>
        <v>417</v>
      </c>
      <c r="AF24" s="1" t="str">
        <f t="shared" si="18"/>
        <v/>
      </c>
      <c r="AG24" s="1">
        <f t="shared" si="4"/>
        <v>47</v>
      </c>
      <c r="AH24" s="1">
        <f t="shared" si="20"/>
        <v>23</v>
      </c>
      <c r="AI24" s="1">
        <f t="shared" si="27"/>
        <v>23</v>
      </c>
    </row>
    <row r="25" spans="1:35" x14ac:dyDescent="0.3">
      <c r="A25" s="1">
        <f>entrée!F25</f>
        <v>424</v>
      </c>
      <c r="B25" s="1">
        <f>entrée!G25</f>
        <v>24</v>
      </c>
      <c r="C25" s="2">
        <f t="shared" si="21"/>
        <v>424024</v>
      </c>
      <c r="F25" s="12">
        <v>24</v>
      </c>
      <c r="G25" s="12" t="str">
        <f>entrée!H25</f>
        <v>LERAT Ginette</v>
      </c>
      <c r="H25" s="12" t="str">
        <f>entrée!I25</f>
        <v>marée basse</v>
      </c>
      <c r="I25" s="12">
        <f>entrée!K25</f>
        <v>10</v>
      </c>
      <c r="J25" s="12">
        <f>entrée!L25</f>
        <v>10</v>
      </c>
      <c r="K25" s="12">
        <f>entrée!M25</f>
        <v>11</v>
      </c>
      <c r="L25" s="12">
        <f t="shared" si="22"/>
        <v>31</v>
      </c>
      <c r="M25" s="12" t="str">
        <f>entrée!J25</f>
        <v>X</v>
      </c>
      <c r="N25" s="12" t="str">
        <f t="shared" si="7"/>
        <v>ch</v>
      </c>
      <c r="O25" s="12">
        <f t="shared" si="8"/>
        <v>424</v>
      </c>
      <c r="R25" s="1">
        <f t="shared" si="23"/>
        <v>1110</v>
      </c>
      <c r="S25" s="1">
        <f t="shared" si="24"/>
        <v>311110</v>
      </c>
      <c r="T25" s="1">
        <f t="shared" si="1"/>
        <v>311110.02399999998</v>
      </c>
      <c r="V25" s="1">
        <v>24</v>
      </c>
      <c r="W25" s="1">
        <f t="shared" si="25"/>
        <v>462013.201</v>
      </c>
      <c r="X25" s="1">
        <f t="shared" si="12"/>
        <v>462013</v>
      </c>
      <c r="Y25" s="1">
        <f t="shared" si="26"/>
        <v>201</v>
      </c>
      <c r="Z25" s="1" t="str">
        <f t="shared" si="2"/>
        <v>ERPHENE Nikita</v>
      </c>
      <c r="AA25" s="1" t="str">
        <f t="shared" si="3"/>
        <v>Garçon atablé</v>
      </c>
      <c r="AB25" s="1">
        <f t="shared" si="14"/>
        <v>13</v>
      </c>
      <c r="AC25" s="1">
        <f t="shared" si="15"/>
        <v>13</v>
      </c>
      <c r="AD25" s="1">
        <f t="shared" si="16"/>
        <v>20</v>
      </c>
      <c r="AE25" s="1">
        <f t="shared" si="17"/>
        <v>417</v>
      </c>
      <c r="AF25" s="1" t="str">
        <f t="shared" si="18"/>
        <v/>
      </c>
      <c r="AG25" s="1">
        <f t="shared" si="4"/>
        <v>46</v>
      </c>
      <c r="AH25" s="1">
        <f t="shared" si="20"/>
        <v>24</v>
      </c>
      <c r="AI25" s="1">
        <f t="shared" si="27"/>
        <v>24</v>
      </c>
    </row>
    <row r="26" spans="1:35" x14ac:dyDescent="0.3">
      <c r="A26" s="1">
        <f>entrée!F26</f>
        <v>424</v>
      </c>
      <c r="B26" s="1">
        <f>entrée!G26</f>
        <v>25</v>
      </c>
      <c r="C26" s="2">
        <f t="shared" si="21"/>
        <v>424025</v>
      </c>
      <c r="F26" s="12">
        <v>25</v>
      </c>
      <c r="G26" s="12" t="str">
        <f>entrée!H26</f>
        <v>MALIFAUD Simone</v>
      </c>
      <c r="H26" s="12" t="str">
        <f>entrée!I26</f>
        <v>Bulgaria</v>
      </c>
      <c r="I26" s="12">
        <f>entrée!K26</f>
        <v>6</v>
      </c>
      <c r="J26" s="12">
        <f>entrée!L26</f>
        <v>9</v>
      </c>
      <c r="K26" s="12">
        <f>entrée!M26</f>
        <v>9</v>
      </c>
      <c r="L26" s="12">
        <f t="shared" si="22"/>
        <v>24</v>
      </c>
      <c r="M26" s="12">
        <f>entrée!J26</f>
        <v>0</v>
      </c>
      <c r="N26" s="12" t="str">
        <f t="shared" si="7"/>
        <v/>
      </c>
      <c r="O26" s="12">
        <f t="shared" si="8"/>
        <v>424</v>
      </c>
      <c r="R26" s="1">
        <f t="shared" si="23"/>
        <v>909</v>
      </c>
      <c r="S26" s="1">
        <f t="shared" si="24"/>
        <v>240909</v>
      </c>
      <c r="T26" s="1">
        <f t="shared" si="1"/>
        <v>240909.02499999999</v>
      </c>
      <c r="V26" s="1">
        <v>25</v>
      </c>
      <c r="W26" s="1">
        <f t="shared" si="25"/>
        <v>461815.11599999998</v>
      </c>
      <c r="X26" s="1">
        <f t="shared" si="12"/>
        <v>461815</v>
      </c>
      <c r="Y26" s="1">
        <f t="shared" si="26"/>
        <v>116</v>
      </c>
      <c r="Z26" s="1" t="str">
        <f t="shared" si="2"/>
        <v>GARNIER Jean Pierre</v>
      </c>
      <c r="AA26" s="1" t="str">
        <f t="shared" si="3"/>
        <v>miroir brisé</v>
      </c>
      <c r="AB26" s="1">
        <f t="shared" si="14"/>
        <v>18</v>
      </c>
      <c r="AC26" s="1">
        <f t="shared" si="15"/>
        <v>13</v>
      </c>
      <c r="AD26" s="1">
        <f t="shared" si="16"/>
        <v>15</v>
      </c>
      <c r="AE26" s="1">
        <f t="shared" si="17"/>
        <v>431</v>
      </c>
      <c r="AF26" s="1" t="str">
        <f t="shared" si="18"/>
        <v>ch</v>
      </c>
      <c r="AG26" s="1">
        <f t="shared" si="4"/>
        <v>46</v>
      </c>
      <c r="AH26" s="1">
        <f t="shared" si="20"/>
        <v>25</v>
      </c>
      <c r="AI26" s="1">
        <f t="shared" si="27"/>
        <v>25</v>
      </c>
    </row>
    <row r="27" spans="1:35" x14ac:dyDescent="0.3">
      <c r="A27" s="1">
        <f>entrée!F27</f>
        <v>424</v>
      </c>
      <c r="B27" s="1">
        <f>entrée!G27</f>
        <v>26</v>
      </c>
      <c r="C27" s="2">
        <f t="shared" si="21"/>
        <v>424026</v>
      </c>
      <c r="F27" s="12">
        <v>26</v>
      </c>
      <c r="G27" s="12" t="str">
        <f>entrée!H27</f>
        <v>MALIFAUD Simone</v>
      </c>
      <c r="H27" s="12" t="str">
        <f>entrée!I27</f>
        <v>la basilique romaine</v>
      </c>
      <c r="I27" s="12">
        <f>entrée!K27</f>
        <v>12</v>
      </c>
      <c r="J27" s="12">
        <f>entrée!L27</f>
        <v>8</v>
      </c>
      <c r="K27" s="12">
        <f>entrée!M27</f>
        <v>9</v>
      </c>
      <c r="L27" s="12">
        <f t="shared" si="22"/>
        <v>29</v>
      </c>
      <c r="M27" s="12">
        <f>entrée!J27</f>
        <v>0</v>
      </c>
      <c r="N27" s="12" t="str">
        <f t="shared" si="7"/>
        <v/>
      </c>
      <c r="O27" s="12">
        <f t="shared" si="8"/>
        <v>424</v>
      </c>
      <c r="R27" s="1">
        <f t="shared" si="23"/>
        <v>1209</v>
      </c>
      <c r="S27" s="1">
        <f t="shared" si="24"/>
        <v>291209</v>
      </c>
      <c r="T27" s="1">
        <f t="shared" si="1"/>
        <v>291209.02600000001</v>
      </c>
      <c r="V27" s="1">
        <v>26</v>
      </c>
      <c r="W27" s="1">
        <f t="shared" si="25"/>
        <v>461715.092</v>
      </c>
      <c r="X27" s="1">
        <f t="shared" si="12"/>
        <v>461715</v>
      </c>
      <c r="Y27" s="1">
        <f t="shared" si="26"/>
        <v>92</v>
      </c>
      <c r="Z27" s="1" t="str">
        <f t="shared" si="2"/>
        <v>MAYERAS Bernard</v>
      </c>
      <c r="AA27" s="1" t="str">
        <f t="shared" si="3"/>
        <v>Marée basse</v>
      </c>
      <c r="AB27" s="1">
        <f t="shared" si="14"/>
        <v>15</v>
      </c>
      <c r="AC27" s="1">
        <f t="shared" si="15"/>
        <v>14</v>
      </c>
      <c r="AD27" s="1">
        <f t="shared" si="16"/>
        <v>17</v>
      </c>
      <c r="AE27" s="1">
        <f t="shared" si="17"/>
        <v>441</v>
      </c>
      <c r="AF27" s="1" t="str">
        <f t="shared" si="18"/>
        <v/>
      </c>
      <c r="AG27" s="1">
        <f t="shared" si="4"/>
        <v>46</v>
      </c>
      <c r="AH27" s="1">
        <f t="shared" si="20"/>
        <v>26</v>
      </c>
      <c r="AI27" s="1">
        <f t="shared" si="27"/>
        <v>26</v>
      </c>
    </row>
    <row r="28" spans="1:35" x14ac:dyDescent="0.3">
      <c r="A28" s="1">
        <f>entrée!F28</f>
        <v>424</v>
      </c>
      <c r="B28" s="1">
        <f>entrée!G28</f>
        <v>27</v>
      </c>
      <c r="C28" s="2">
        <f t="shared" si="21"/>
        <v>424027</v>
      </c>
      <c r="F28" s="12">
        <v>27</v>
      </c>
      <c r="G28" s="12" t="str">
        <f>entrée!H28</f>
        <v>MALIFAUD Simone</v>
      </c>
      <c r="H28" s="12" t="str">
        <f>entrée!I28</f>
        <v>l'orage</v>
      </c>
      <c r="I28" s="12">
        <f>entrée!K28</f>
        <v>6</v>
      </c>
      <c r="J28" s="12">
        <f>entrée!L28</f>
        <v>8</v>
      </c>
      <c r="K28" s="12">
        <f>entrée!M28</f>
        <v>12</v>
      </c>
      <c r="L28" s="12">
        <f t="shared" si="22"/>
        <v>26</v>
      </c>
      <c r="M28" s="12">
        <f>entrée!J28</f>
        <v>0</v>
      </c>
      <c r="N28" s="12" t="str">
        <f t="shared" si="7"/>
        <v/>
      </c>
      <c r="O28" s="12">
        <f t="shared" si="8"/>
        <v>424</v>
      </c>
      <c r="R28" s="1">
        <f t="shared" si="23"/>
        <v>1208</v>
      </c>
      <c r="S28" s="1">
        <f t="shared" si="24"/>
        <v>261208</v>
      </c>
      <c r="T28" s="1">
        <f t="shared" si="1"/>
        <v>261208.027</v>
      </c>
      <c r="V28" s="1">
        <v>27</v>
      </c>
      <c r="W28" s="1">
        <f t="shared" si="25"/>
        <v>461715.05499999999</v>
      </c>
      <c r="X28" s="1">
        <f t="shared" si="12"/>
        <v>461715</v>
      </c>
      <c r="Y28" s="1">
        <f t="shared" si="26"/>
        <v>55</v>
      </c>
      <c r="Z28" s="1" t="str">
        <f t="shared" si="2"/>
        <v>LARUE Jean Marie</v>
      </c>
      <c r="AA28" s="1" t="str">
        <f t="shared" si="3"/>
        <v>La butte</v>
      </c>
      <c r="AB28" s="1">
        <f t="shared" si="14"/>
        <v>15</v>
      </c>
      <c r="AC28" s="1">
        <f t="shared" si="15"/>
        <v>14</v>
      </c>
      <c r="AD28" s="1">
        <f t="shared" si="16"/>
        <v>17</v>
      </c>
      <c r="AE28" s="1">
        <f t="shared" si="17"/>
        <v>475</v>
      </c>
      <c r="AF28" s="1" t="str">
        <f t="shared" si="18"/>
        <v>ch</v>
      </c>
      <c r="AG28" s="1">
        <f t="shared" si="4"/>
        <v>46</v>
      </c>
      <c r="AH28" s="1" t="str">
        <f t="shared" si="20"/>
        <v>-</v>
      </c>
      <c r="AI28" s="1" t="str">
        <f t="shared" si="27"/>
        <v>-</v>
      </c>
    </row>
    <row r="29" spans="1:35" x14ac:dyDescent="0.3">
      <c r="A29" s="1">
        <f>entrée!F29</f>
        <v>424</v>
      </c>
      <c r="B29" s="1">
        <f>entrée!G29</f>
        <v>28</v>
      </c>
      <c r="C29" s="2">
        <f t="shared" si="21"/>
        <v>424028</v>
      </c>
      <c r="F29" s="12">
        <v>28</v>
      </c>
      <c r="G29" s="12" t="str">
        <f>entrée!H29</f>
        <v>PETIT Vincent</v>
      </c>
      <c r="H29" s="12" t="str">
        <f>entrée!I29</f>
        <v>Dodge Malte</v>
      </c>
      <c r="I29" s="12">
        <f>entrée!K29</f>
        <v>14</v>
      </c>
      <c r="J29" s="12">
        <f>entrée!L29</f>
        <v>10</v>
      </c>
      <c r="K29" s="12">
        <f>entrée!M29</f>
        <v>12</v>
      </c>
      <c r="L29" s="12">
        <f t="shared" si="22"/>
        <v>36</v>
      </c>
      <c r="M29" s="12">
        <f>entrée!J29</f>
        <v>0</v>
      </c>
      <c r="N29" s="12" t="str">
        <f t="shared" si="7"/>
        <v/>
      </c>
      <c r="O29" s="12">
        <f t="shared" si="8"/>
        <v>424</v>
      </c>
      <c r="R29" s="1">
        <f t="shared" si="23"/>
        <v>1412</v>
      </c>
      <c r="S29" s="1">
        <f t="shared" si="24"/>
        <v>361412</v>
      </c>
      <c r="T29" s="1">
        <f t="shared" si="1"/>
        <v>361412.02799999999</v>
      </c>
      <c r="V29" s="1">
        <v>28</v>
      </c>
      <c r="W29" s="1">
        <f t="shared" si="25"/>
        <v>452019.25799999997</v>
      </c>
      <c r="X29" s="1">
        <f t="shared" si="12"/>
        <v>452019</v>
      </c>
      <c r="Y29" s="1">
        <f t="shared" si="26"/>
        <v>258</v>
      </c>
      <c r="Z29" s="1" t="str">
        <f t="shared" si="2"/>
        <v>SIMON SWIFT Joëlle</v>
      </c>
      <c r="AA29" s="1" t="str">
        <f t="shared" si="3"/>
        <v>Dégradé</v>
      </c>
      <c r="AB29" s="1">
        <f t="shared" si="14"/>
        <v>6</v>
      </c>
      <c r="AC29" s="1">
        <f t="shared" si="15"/>
        <v>19</v>
      </c>
      <c r="AD29" s="1">
        <f t="shared" si="16"/>
        <v>20</v>
      </c>
      <c r="AE29" s="1">
        <f t="shared" si="17"/>
        <v>417</v>
      </c>
      <c r="AF29" s="1" t="str">
        <f t="shared" si="18"/>
        <v/>
      </c>
      <c r="AG29" s="1">
        <f t="shared" si="4"/>
        <v>45</v>
      </c>
      <c r="AH29" s="1">
        <f t="shared" si="20"/>
        <v>28</v>
      </c>
      <c r="AI29" s="1">
        <f t="shared" si="27"/>
        <v>28</v>
      </c>
    </row>
    <row r="30" spans="1:35" x14ac:dyDescent="0.3">
      <c r="A30" s="1">
        <f>entrée!F30</f>
        <v>424</v>
      </c>
      <c r="B30" s="1">
        <f>entrée!G30</f>
        <v>29</v>
      </c>
      <c r="C30" s="2">
        <f t="shared" si="21"/>
        <v>424029</v>
      </c>
      <c r="F30" s="12">
        <v>29</v>
      </c>
      <c r="G30" s="12" t="str">
        <f>entrée!H30</f>
        <v>PETIT Vincent</v>
      </c>
      <c r="H30" s="12" t="str">
        <f>entrée!I30</f>
        <v>Doelan</v>
      </c>
      <c r="I30" s="12">
        <f>entrée!K30</f>
        <v>12</v>
      </c>
      <c r="J30" s="12">
        <f>entrée!L30</f>
        <v>9</v>
      </c>
      <c r="K30" s="12">
        <f>entrée!M30</f>
        <v>11</v>
      </c>
      <c r="L30" s="12">
        <f t="shared" si="22"/>
        <v>32</v>
      </c>
      <c r="M30" s="12">
        <f>entrée!J30</f>
        <v>0</v>
      </c>
      <c r="N30" s="12" t="str">
        <f t="shared" si="7"/>
        <v/>
      </c>
      <c r="O30" s="12">
        <f t="shared" si="8"/>
        <v>424</v>
      </c>
      <c r="R30" s="1">
        <f t="shared" si="23"/>
        <v>1211</v>
      </c>
      <c r="S30" s="1">
        <f t="shared" si="24"/>
        <v>321211</v>
      </c>
      <c r="T30" s="1">
        <f t="shared" si="1"/>
        <v>321211.02899999998</v>
      </c>
      <c r="V30" s="1">
        <v>29</v>
      </c>
      <c r="W30" s="1">
        <f t="shared" si="25"/>
        <v>451914.04700000002</v>
      </c>
      <c r="X30" s="1">
        <f t="shared" si="12"/>
        <v>451914</v>
      </c>
      <c r="Y30" s="1">
        <f t="shared" si="26"/>
        <v>47</v>
      </c>
      <c r="Z30" s="1" t="str">
        <f t="shared" si="2"/>
        <v>CHAMOULAUD Christophe</v>
      </c>
      <c r="AA30" s="1" t="str">
        <f t="shared" si="3"/>
        <v>Millésime</v>
      </c>
      <c r="AB30" s="1">
        <f t="shared" si="14"/>
        <v>19</v>
      </c>
      <c r="AC30" s="1">
        <f t="shared" si="15"/>
        <v>14</v>
      </c>
      <c r="AD30" s="1">
        <f t="shared" si="16"/>
        <v>12</v>
      </c>
      <c r="AE30" s="1">
        <f t="shared" si="17"/>
        <v>475</v>
      </c>
      <c r="AF30" s="1" t="str">
        <f t="shared" si="18"/>
        <v>ch</v>
      </c>
      <c r="AG30" s="1">
        <f t="shared" si="4"/>
        <v>45</v>
      </c>
      <c r="AH30" s="1">
        <f t="shared" si="20"/>
        <v>29</v>
      </c>
      <c r="AI30" s="1">
        <f t="shared" si="27"/>
        <v>29</v>
      </c>
    </row>
    <row r="31" spans="1:35" x14ac:dyDescent="0.3">
      <c r="A31" s="1">
        <f>entrée!F31</f>
        <v>424</v>
      </c>
      <c r="B31" s="1">
        <f>entrée!G31</f>
        <v>30</v>
      </c>
      <c r="C31" s="2">
        <f t="shared" si="21"/>
        <v>424030</v>
      </c>
      <c r="F31" s="12">
        <v>30</v>
      </c>
      <c r="G31" s="12" t="str">
        <f>entrée!H31</f>
        <v>PETIT Vincent</v>
      </c>
      <c r="H31" s="12" t="str">
        <f>entrée!I31</f>
        <v>Montrichard</v>
      </c>
      <c r="I31" s="12">
        <f>entrée!K31</f>
        <v>11</v>
      </c>
      <c r="J31" s="12">
        <f>entrée!L31</f>
        <v>11</v>
      </c>
      <c r="K31" s="12">
        <f>entrée!M31</f>
        <v>11</v>
      </c>
      <c r="L31" s="12">
        <f t="shared" si="22"/>
        <v>33</v>
      </c>
      <c r="M31" s="12">
        <f>entrée!J31</f>
        <v>0</v>
      </c>
      <c r="N31" s="12" t="str">
        <f t="shared" si="7"/>
        <v/>
      </c>
      <c r="O31" s="12">
        <f t="shared" si="8"/>
        <v>424</v>
      </c>
      <c r="R31" s="1">
        <f t="shared" si="23"/>
        <v>1111</v>
      </c>
      <c r="S31" s="1">
        <f t="shared" si="24"/>
        <v>331111</v>
      </c>
      <c r="T31" s="1">
        <f t="shared" si="1"/>
        <v>331111.03000000003</v>
      </c>
      <c r="V31" s="1">
        <v>30</v>
      </c>
      <c r="W31" s="1">
        <f t="shared" si="25"/>
        <v>451716.17800000001</v>
      </c>
      <c r="X31" s="1">
        <f t="shared" si="12"/>
        <v>451716</v>
      </c>
      <c r="Y31" s="1">
        <f t="shared" si="26"/>
        <v>178</v>
      </c>
      <c r="Z31" s="1" t="str">
        <f t="shared" si="2"/>
        <v>EMERIT Patrick</v>
      </c>
      <c r="AA31" s="1" t="str">
        <f t="shared" si="3"/>
        <v>gorge bleue</v>
      </c>
      <c r="AB31" s="1">
        <f t="shared" si="14"/>
        <v>12</v>
      </c>
      <c r="AC31" s="1">
        <f t="shared" si="15"/>
        <v>17</v>
      </c>
      <c r="AD31" s="1">
        <f t="shared" si="16"/>
        <v>16</v>
      </c>
      <c r="AE31" s="1">
        <f t="shared" si="17"/>
        <v>435</v>
      </c>
      <c r="AF31" s="1" t="str">
        <f t="shared" si="18"/>
        <v>ch</v>
      </c>
      <c r="AG31" s="1">
        <f t="shared" si="4"/>
        <v>45</v>
      </c>
      <c r="AH31" s="1">
        <f t="shared" si="20"/>
        <v>30</v>
      </c>
      <c r="AI31" s="1">
        <f t="shared" si="27"/>
        <v>30</v>
      </c>
    </row>
    <row r="32" spans="1:35" x14ac:dyDescent="0.3">
      <c r="A32" s="1">
        <f>entrée!F32</f>
        <v>424</v>
      </c>
      <c r="B32" s="1">
        <f>entrée!G32</f>
        <v>31</v>
      </c>
      <c r="C32" s="2">
        <f t="shared" si="21"/>
        <v>424031</v>
      </c>
      <c r="F32" s="12">
        <v>31</v>
      </c>
      <c r="G32" s="12" t="str">
        <f>entrée!H32</f>
        <v xml:space="preserve">REPINCAY Agnés </v>
      </c>
      <c r="H32" s="12" t="str">
        <f>entrée!I32</f>
        <v>en méditation</v>
      </c>
      <c r="I32" s="12">
        <f>entrée!K32</f>
        <v>9</v>
      </c>
      <c r="J32" s="12">
        <f>entrée!L32</f>
        <v>13</v>
      </c>
      <c r="K32" s="12">
        <f>entrée!M32</f>
        <v>11</v>
      </c>
      <c r="L32" s="12">
        <f t="shared" si="22"/>
        <v>33</v>
      </c>
      <c r="M32" s="12">
        <f>entrée!J32</f>
        <v>0</v>
      </c>
      <c r="N32" s="12" t="str">
        <f t="shared" si="7"/>
        <v/>
      </c>
      <c r="O32" s="12">
        <f t="shared" si="8"/>
        <v>424</v>
      </c>
      <c r="R32" s="1">
        <f t="shared" si="23"/>
        <v>1311</v>
      </c>
      <c r="S32" s="1">
        <f t="shared" si="24"/>
        <v>331311</v>
      </c>
      <c r="T32" s="1">
        <f t="shared" si="1"/>
        <v>331311.03100000002</v>
      </c>
      <c r="V32" s="1">
        <v>31</v>
      </c>
      <c r="W32" s="1">
        <f t="shared" si="25"/>
        <v>451715.33899999998</v>
      </c>
      <c r="X32" s="1">
        <f t="shared" si="12"/>
        <v>451715</v>
      </c>
      <c r="Y32" s="1">
        <f t="shared" si="26"/>
        <v>339</v>
      </c>
      <c r="Z32" s="1" t="str">
        <f t="shared" si="2"/>
        <v>Leleu Dominique</v>
      </c>
      <c r="AA32" s="1" t="str">
        <f t="shared" si="3"/>
        <v>sœur sourire</v>
      </c>
      <c r="AB32" s="1">
        <f t="shared" si="14"/>
        <v>13</v>
      </c>
      <c r="AC32" s="1">
        <f t="shared" si="15"/>
        <v>15</v>
      </c>
      <c r="AD32" s="1">
        <f t="shared" si="16"/>
        <v>17</v>
      </c>
      <c r="AE32" s="1">
        <f t="shared" si="17"/>
        <v>453</v>
      </c>
      <c r="AF32" s="1" t="str">
        <f t="shared" si="18"/>
        <v/>
      </c>
      <c r="AG32" s="1">
        <f t="shared" si="4"/>
        <v>45</v>
      </c>
      <c r="AH32" s="1">
        <f t="shared" si="20"/>
        <v>31</v>
      </c>
      <c r="AI32" s="1">
        <f t="shared" si="27"/>
        <v>31</v>
      </c>
    </row>
    <row r="33" spans="1:35" x14ac:dyDescent="0.3">
      <c r="A33" s="1">
        <f>entrée!F33</f>
        <v>424</v>
      </c>
      <c r="B33" s="1">
        <f>entrée!G33</f>
        <v>32</v>
      </c>
      <c r="C33" s="2">
        <f t="shared" si="21"/>
        <v>424032</v>
      </c>
      <c r="F33" s="12">
        <v>32</v>
      </c>
      <c r="G33" s="12" t="str">
        <f>entrée!H33</f>
        <v xml:space="preserve">REPINCAY Agnés </v>
      </c>
      <c r="H33" s="12" t="str">
        <f>entrée!I33</f>
        <v>fait main</v>
      </c>
      <c r="I33" s="12">
        <f>entrée!K33</f>
        <v>14</v>
      </c>
      <c r="J33" s="12">
        <f>entrée!L33</f>
        <v>11</v>
      </c>
      <c r="K33" s="12">
        <f>entrée!M33</f>
        <v>11</v>
      </c>
      <c r="L33" s="12">
        <f t="shared" si="22"/>
        <v>36</v>
      </c>
      <c r="M33" s="12">
        <f>entrée!J33</f>
        <v>0</v>
      </c>
      <c r="N33" s="12" t="str">
        <f t="shared" si="7"/>
        <v/>
      </c>
      <c r="O33" s="12">
        <f t="shared" si="8"/>
        <v>424</v>
      </c>
      <c r="R33" s="1">
        <f t="shared" si="23"/>
        <v>1411</v>
      </c>
      <c r="S33" s="1">
        <f t="shared" si="24"/>
        <v>361411</v>
      </c>
      <c r="T33" s="1">
        <f t="shared" si="1"/>
        <v>361411.03200000001</v>
      </c>
      <c r="V33" s="1">
        <v>32</v>
      </c>
      <c r="W33" s="1">
        <f t="shared" si="25"/>
        <v>451615.20299999998</v>
      </c>
      <c r="X33" s="1">
        <f t="shared" si="12"/>
        <v>451615</v>
      </c>
      <c r="Y33" s="1">
        <f t="shared" si="26"/>
        <v>203</v>
      </c>
      <c r="Z33" s="1" t="str">
        <f t="shared" si="2"/>
        <v>ERPHENE Nikita</v>
      </c>
      <c r="AA33" s="1" t="str">
        <f t="shared" si="3"/>
        <v>Taxi jaune</v>
      </c>
      <c r="AB33" s="1">
        <f t="shared" si="14"/>
        <v>14</v>
      </c>
      <c r="AC33" s="1">
        <f t="shared" si="15"/>
        <v>15</v>
      </c>
      <c r="AD33" s="1">
        <f t="shared" si="16"/>
        <v>16</v>
      </c>
      <c r="AE33" s="1">
        <f t="shared" si="17"/>
        <v>417</v>
      </c>
      <c r="AF33" s="1" t="str">
        <f t="shared" si="18"/>
        <v/>
      </c>
      <c r="AG33" s="1">
        <f t="shared" si="4"/>
        <v>45</v>
      </c>
      <c r="AH33" s="1">
        <f t="shared" si="20"/>
        <v>32</v>
      </c>
      <c r="AI33" s="1">
        <f t="shared" si="27"/>
        <v>32</v>
      </c>
    </row>
    <row r="34" spans="1:35" x14ac:dyDescent="0.3">
      <c r="A34" s="1">
        <f>entrée!F34</f>
        <v>424</v>
      </c>
      <c r="B34" s="1">
        <f>entrée!G34</f>
        <v>33</v>
      </c>
      <c r="C34" s="2">
        <f t="shared" si="21"/>
        <v>424033</v>
      </c>
      <c r="F34" s="12">
        <v>33</v>
      </c>
      <c r="G34" s="12" t="str">
        <f>entrée!H34</f>
        <v xml:space="preserve">REPINCAY Agnés </v>
      </c>
      <c r="H34" s="12" t="str">
        <f>entrée!I34</f>
        <v>Sigirya</v>
      </c>
      <c r="I34" s="12">
        <f>entrée!K34</f>
        <v>15</v>
      </c>
      <c r="J34" s="12">
        <f>entrée!L34</f>
        <v>12</v>
      </c>
      <c r="K34" s="12">
        <f>entrée!M34</f>
        <v>13</v>
      </c>
      <c r="L34" s="12">
        <f t="shared" si="22"/>
        <v>40</v>
      </c>
      <c r="M34" s="12">
        <f>entrée!J34</f>
        <v>0</v>
      </c>
      <c r="N34" s="12" t="str">
        <f t="shared" si="7"/>
        <v/>
      </c>
      <c r="O34" s="12">
        <f t="shared" si="8"/>
        <v>424</v>
      </c>
      <c r="R34" s="1">
        <f t="shared" si="23"/>
        <v>1513</v>
      </c>
      <c r="S34" s="1">
        <f t="shared" si="24"/>
        <v>401513</v>
      </c>
      <c r="T34" s="1">
        <f t="shared" si="1"/>
        <v>401513.033</v>
      </c>
      <c r="V34" s="1">
        <v>33</v>
      </c>
      <c r="W34" s="1">
        <f t="shared" si="25"/>
        <v>451515.07299999997</v>
      </c>
      <c r="X34" s="1">
        <f t="shared" si="12"/>
        <v>451515</v>
      </c>
      <c r="Y34" s="1">
        <f t="shared" si="26"/>
        <v>73</v>
      </c>
      <c r="Z34" s="1" t="str">
        <f t="shared" si="2"/>
        <v>JUDE Miche</v>
      </c>
      <c r="AA34" s="1" t="str">
        <f t="shared" si="3"/>
        <v>Rouge gorge</v>
      </c>
      <c r="AB34" s="1">
        <f t="shared" si="14"/>
        <v>15</v>
      </c>
      <c r="AC34" s="1">
        <f t="shared" si="15"/>
        <v>15</v>
      </c>
      <c r="AD34" s="1">
        <f t="shared" si="16"/>
        <v>15</v>
      </c>
      <c r="AE34" s="1">
        <f t="shared" si="17"/>
        <v>441</v>
      </c>
      <c r="AF34" s="1" t="str">
        <f t="shared" si="18"/>
        <v>ch</v>
      </c>
      <c r="AG34" s="1">
        <f t="shared" si="4"/>
        <v>45</v>
      </c>
      <c r="AH34" s="1">
        <f t="shared" si="20"/>
        <v>33</v>
      </c>
      <c r="AI34" s="1">
        <f t="shared" si="27"/>
        <v>33</v>
      </c>
    </row>
    <row r="35" spans="1:35" x14ac:dyDescent="0.3">
      <c r="A35" s="1">
        <f>entrée!F35</f>
        <v>424</v>
      </c>
      <c r="B35" s="1">
        <f>entrée!G35</f>
        <v>34</v>
      </c>
      <c r="C35" s="2">
        <f t="shared" si="21"/>
        <v>424034</v>
      </c>
      <c r="F35" s="12">
        <v>34</v>
      </c>
      <c r="G35" s="12" t="str">
        <f>entrée!H35</f>
        <v>SABARD Bernadette</v>
      </c>
      <c r="H35" s="12" t="str">
        <f>entrée!I35</f>
        <v>abandon</v>
      </c>
      <c r="I35" s="12">
        <f>entrée!K35</f>
        <v>7</v>
      </c>
      <c r="J35" s="12">
        <f>entrée!L35</f>
        <v>10</v>
      </c>
      <c r="K35" s="12">
        <f>entrée!M35</f>
        <v>11</v>
      </c>
      <c r="L35" s="12">
        <f t="shared" si="22"/>
        <v>28</v>
      </c>
      <c r="M35" s="12" t="str">
        <f>entrée!J35</f>
        <v>X</v>
      </c>
      <c r="N35" s="12" t="str">
        <f t="shared" si="7"/>
        <v>ch</v>
      </c>
      <c r="O35" s="12">
        <f t="shared" si="8"/>
        <v>424</v>
      </c>
      <c r="R35" s="1">
        <f t="shared" si="23"/>
        <v>1110</v>
      </c>
      <c r="S35" s="1">
        <f t="shared" si="24"/>
        <v>281110</v>
      </c>
      <c r="T35" s="1">
        <f t="shared" si="1"/>
        <v>281110.03399999999</v>
      </c>
      <c r="V35" s="1">
        <v>34</v>
      </c>
      <c r="W35" s="1">
        <f t="shared" si="25"/>
        <v>441715.163</v>
      </c>
      <c r="X35" s="1">
        <f t="shared" si="12"/>
        <v>441715</v>
      </c>
      <c r="Y35" s="1">
        <f t="shared" si="26"/>
        <v>163</v>
      </c>
      <c r="Z35" s="1" t="str">
        <f t="shared" si="2"/>
        <v>RONSSE JJ</v>
      </c>
      <c r="AA35" s="1" t="str">
        <f t="shared" si="3"/>
        <v>Voilier</v>
      </c>
      <c r="AB35" s="1">
        <f t="shared" si="14"/>
        <v>15</v>
      </c>
      <c r="AC35" s="1">
        <f t="shared" si="15"/>
        <v>12</v>
      </c>
      <c r="AD35" s="1">
        <f t="shared" si="16"/>
        <v>17</v>
      </c>
      <c r="AE35" s="1">
        <f t="shared" si="17"/>
        <v>419</v>
      </c>
      <c r="AF35" s="1" t="str">
        <f t="shared" si="18"/>
        <v>ch</v>
      </c>
      <c r="AG35" s="1">
        <f t="shared" si="4"/>
        <v>44</v>
      </c>
      <c r="AH35" s="1">
        <f t="shared" si="20"/>
        <v>34</v>
      </c>
      <c r="AI35" s="1">
        <f t="shared" si="27"/>
        <v>34</v>
      </c>
    </row>
    <row r="36" spans="1:35" x14ac:dyDescent="0.3">
      <c r="A36" s="1">
        <f>entrée!F36</f>
        <v>424</v>
      </c>
      <c r="B36" s="1">
        <f>entrée!G36</f>
        <v>35</v>
      </c>
      <c r="C36" s="2">
        <f t="shared" si="21"/>
        <v>424035</v>
      </c>
      <c r="F36" s="12">
        <v>35</v>
      </c>
      <c r="G36" s="12" t="str">
        <f>entrée!H36</f>
        <v>SABARD Bernadette</v>
      </c>
      <c r="H36" s="12" t="str">
        <f>entrée!I36</f>
        <v>survivant</v>
      </c>
      <c r="I36" s="12">
        <f>entrée!K36</f>
        <v>9</v>
      </c>
      <c r="J36" s="12">
        <f>entrée!L36</f>
        <v>10</v>
      </c>
      <c r="K36" s="12">
        <f>entrée!M36</f>
        <v>11</v>
      </c>
      <c r="L36" s="12">
        <f t="shared" si="22"/>
        <v>30</v>
      </c>
      <c r="M36" s="12" t="str">
        <f>entrée!J36</f>
        <v>X</v>
      </c>
      <c r="N36" s="12" t="str">
        <f t="shared" si="7"/>
        <v>ch</v>
      </c>
      <c r="O36" s="12">
        <f t="shared" si="8"/>
        <v>424</v>
      </c>
      <c r="R36" s="1">
        <f t="shared" si="23"/>
        <v>1110</v>
      </c>
      <c r="S36" s="1">
        <f t="shared" si="24"/>
        <v>301110</v>
      </c>
      <c r="T36" s="1">
        <f t="shared" si="1"/>
        <v>301110.03499999997</v>
      </c>
      <c r="V36" s="1">
        <v>35</v>
      </c>
      <c r="W36" s="1">
        <f t="shared" si="25"/>
        <v>441714.20899999997</v>
      </c>
      <c r="X36" s="1">
        <f t="shared" si="12"/>
        <v>441714</v>
      </c>
      <c r="Y36" s="1">
        <f t="shared" si="26"/>
        <v>209</v>
      </c>
      <c r="Z36" s="1" t="str">
        <f t="shared" si="2"/>
        <v>GESSAT Gérard</v>
      </c>
      <c r="AA36" s="1" t="str">
        <f t="shared" si="3"/>
        <v>Rocheuses canadiennes</v>
      </c>
      <c r="AB36" s="1">
        <f t="shared" si="14"/>
        <v>13</v>
      </c>
      <c r="AC36" s="1">
        <f t="shared" si="15"/>
        <v>14</v>
      </c>
      <c r="AD36" s="1">
        <f t="shared" si="16"/>
        <v>17</v>
      </c>
      <c r="AE36" s="1">
        <f t="shared" si="17"/>
        <v>417</v>
      </c>
      <c r="AF36" s="1" t="str">
        <f t="shared" si="18"/>
        <v>ch</v>
      </c>
      <c r="AG36" s="1">
        <f t="shared" si="4"/>
        <v>44</v>
      </c>
      <c r="AH36" s="1">
        <f t="shared" si="20"/>
        <v>35</v>
      </c>
      <c r="AI36" s="1">
        <f t="shared" si="27"/>
        <v>35</v>
      </c>
    </row>
    <row r="37" spans="1:35" x14ac:dyDescent="0.3">
      <c r="A37" s="1">
        <f>entrée!F37</f>
        <v>424</v>
      </c>
      <c r="B37" s="1">
        <f>entrée!G37</f>
        <v>36</v>
      </c>
      <c r="C37" s="2">
        <f t="shared" si="21"/>
        <v>424036</v>
      </c>
      <c r="F37" s="12">
        <v>36</v>
      </c>
      <c r="G37" s="12" t="str">
        <f>entrée!H37</f>
        <v>SABARD Bernadette</v>
      </c>
      <c r="H37" s="12" t="str">
        <f>entrée!I37</f>
        <v>vignes du Jurançon</v>
      </c>
      <c r="I37" s="12">
        <f>entrée!K37</f>
        <v>9</v>
      </c>
      <c r="J37" s="12">
        <f>entrée!L37</f>
        <v>10</v>
      </c>
      <c r="K37" s="12">
        <f>entrée!M37</f>
        <v>11</v>
      </c>
      <c r="L37" s="12">
        <f t="shared" si="22"/>
        <v>30</v>
      </c>
      <c r="M37" s="12" t="str">
        <f>entrée!J37</f>
        <v>X</v>
      </c>
      <c r="N37" s="12" t="str">
        <f t="shared" si="7"/>
        <v>ch</v>
      </c>
      <c r="O37" s="12">
        <f t="shared" si="8"/>
        <v>424</v>
      </c>
      <c r="R37" s="1">
        <f t="shared" si="23"/>
        <v>1110</v>
      </c>
      <c r="S37" s="1">
        <f t="shared" si="24"/>
        <v>301110</v>
      </c>
      <c r="T37" s="1">
        <f t="shared" si="1"/>
        <v>301110.03600000002</v>
      </c>
      <c r="V37" s="1">
        <v>36</v>
      </c>
      <c r="W37" s="1">
        <f t="shared" si="25"/>
        <v>441714.04399999999</v>
      </c>
      <c r="X37" s="1">
        <f t="shared" si="12"/>
        <v>441714</v>
      </c>
      <c r="Y37" s="1">
        <f t="shared" si="26"/>
        <v>44</v>
      </c>
      <c r="Z37" s="1" t="str">
        <f t="shared" si="2"/>
        <v>AUDIE-LIEBERT Jean</v>
      </c>
      <c r="AA37" s="1" t="str">
        <f t="shared" si="3"/>
        <v>Fin de soif</v>
      </c>
      <c r="AB37" s="1">
        <f t="shared" si="14"/>
        <v>17</v>
      </c>
      <c r="AC37" s="1">
        <f t="shared" si="15"/>
        <v>14</v>
      </c>
      <c r="AD37" s="1">
        <f t="shared" si="16"/>
        <v>13</v>
      </c>
      <c r="AE37" s="1">
        <f t="shared" si="17"/>
        <v>475</v>
      </c>
      <c r="AF37" s="1" t="str">
        <f t="shared" si="18"/>
        <v/>
      </c>
      <c r="AG37" s="1">
        <f t="shared" si="4"/>
        <v>44</v>
      </c>
      <c r="AH37" s="1" t="str">
        <f t="shared" si="20"/>
        <v>-</v>
      </c>
      <c r="AI37" s="1" t="str">
        <f t="shared" si="27"/>
        <v>-</v>
      </c>
    </row>
    <row r="38" spans="1:35" x14ac:dyDescent="0.3">
      <c r="A38" s="1">
        <f>entrée!F38</f>
        <v>424</v>
      </c>
      <c r="B38" s="1">
        <f>entrée!G38</f>
        <v>37</v>
      </c>
      <c r="C38" s="2">
        <f t="shared" si="21"/>
        <v>424037</v>
      </c>
      <c r="F38" s="12">
        <v>37</v>
      </c>
      <c r="G38" s="12" t="str">
        <f>entrée!H38</f>
        <v>SABARD Dominique</v>
      </c>
      <c r="H38" s="12" t="str">
        <f>entrée!I38</f>
        <v>cascade figée</v>
      </c>
      <c r="I38" s="12">
        <f>entrée!K38</f>
        <v>9</v>
      </c>
      <c r="J38" s="12">
        <f>entrée!L38</f>
        <v>8</v>
      </c>
      <c r="K38" s="12">
        <f>entrée!M38</f>
        <v>9</v>
      </c>
      <c r="L38" s="12">
        <f t="shared" si="22"/>
        <v>26</v>
      </c>
      <c r="M38" s="12" t="str">
        <f>entrée!J38</f>
        <v>X</v>
      </c>
      <c r="N38" s="12" t="str">
        <f t="shared" si="7"/>
        <v>ch</v>
      </c>
      <c r="O38" s="12">
        <f t="shared" si="8"/>
        <v>424</v>
      </c>
      <c r="R38" s="1">
        <f t="shared" si="23"/>
        <v>909</v>
      </c>
      <c r="S38" s="1">
        <f t="shared" si="24"/>
        <v>260909</v>
      </c>
      <c r="T38" s="1">
        <f t="shared" si="1"/>
        <v>260909.03700000001</v>
      </c>
      <c r="V38" s="1">
        <v>37</v>
      </c>
      <c r="W38" s="1">
        <f t="shared" si="25"/>
        <v>441614.31</v>
      </c>
      <c r="X38" s="1">
        <f t="shared" si="12"/>
        <v>441614</v>
      </c>
      <c r="Y38" s="1">
        <f t="shared" si="26"/>
        <v>310</v>
      </c>
      <c r="Z38" s="1" t="str">
        <f t="shared" si="2"/>
        <v>TROUVAIN Christine</v>
      </c>
      <c r="AA38" s="1" t="str">
        <f t="shared" si="3"/>
        <v>Sous-bois</v>
      </c>
      <c r="AB38" s="1">
        <f t="shared" si="14"/>
        <v>16</v>
      </c>
      <c r="AC38" s="1">
        <f t="shared" si="15"/>
        <v>14</v>
      </c>
      <c r="AD38" s="1">
        <f t="shared" si="16"/>
        <v>14</v>
      </c>
      <c r="AE38" s="1">
        <f t="shared" si="17"/>
        <v>455</v>
      </c>
      <c r="AF38" s="1" t="str">
        <f t="shared" si="18"/>
        <v/>
      </c>
      <c r="AG38" s="1">
        <f t="shared" si="4"/>
        <v>44</v>
      </c>
      <c r="AH38" s="1">
        <f t="shared" si="20"/>
        <v>37</v>
      </c>
      <c r="AI38" s="1">
        <f t="shared" si="27"/>
        <v>37</v>
      </c>
    </row>
    <row r="39" spans="1:35" x14ac:dyDescent="0.3">
      <c r="A39" s="1">
        <f>entrée!F39</f>
        <v>424</v>
      </c>
      <c r="B39" s="1">
        <f>entrée!G39</f>
        <v>38</v>
      </c>
      <c r="C39" s="2">
        <f t="shared" si="21"/>
        <v>424038</v>
      </c>
      <c r="F39" s="12">
        <v>38</v>
      </c>
      <c r="G39" s="12" t="str">
        <f>entrée!H39</f>
        <v>SABARD Dominique</v>
      </c>
      <c r="H39" s="12" t="str">
        <f>entrée!I39</f>
        <v>l'alpage</v>
      </c>
      <c r="I39" s="12">
        <f>entrée!K39</f>
        <v>11</v>
      </c>
      <c r="J39" s="12">
        <f>entrée!L39</f>
        <v>11</v>
      </c>
      <c r="K39" s="12">
        <f>entrée!M39</f>
        <v>12</v>
      </c>
      <c r="L39" s="12">
        <f t="shared" si="22"/>
        <v>34</v>
      </c>
      <c r="M39" s="12" t="str">
        <f>entrée!J39</f>
        <v>X</v>
      </c>
      <c r="N39" s="12" t="str">
        <f t="shared" si="7"/>
        <v>ch</v>
      </c>
      <c r="O39" s="12">
        <f t="shared" si="8"/>
        <v>424</v>
      </c>
      <c r="R39" s="1">
        <f t="shared" si="23"/>
        <v>1211</v>
      </c>
      <c r="S39" s="1">
        <f t="shared" si="24"/>
        <v>341211</v>
      </c>
      <c r="T39" s="1">
        <f t="shared" si="1"/>
        <v>341211.038</v>
      </c>
      <c r="V39" s="1">
        <v>38</v>
      </c>
      <c r="W39" s="1">
        <f t="shared" si="25"/>
        <v>431814.23499999999</v>
      </c>
      <c r="X39" s="1">
        <f t="shared" si="12"/>
        <v>431814</v>
      </c>
      <c r="Y39" s="1">
        <f t="shared" si="26"/>
        <v>235</v>
      </c>
      <c r="Z39" s="1" t="str">
        <f t="shared" si="2"/>
        <v>MARIE Dominique</v>
      </c>
      <c r="AA39" s="1" t="str">
        <f t="shared" si="3"/>
        <v>Je butine</v>
      </c>
      <c r="AB39" s="1">
        <f t="shared" si="14"/>
        <v>18</v>
      </c>
      <c r="AC39" s="1">
        <f t="shared" si="15"/>
        <v>14</v>
      </c>
      <c r="AD39" s="1">
        <f t="shared" si="16"/>
        <v>11</v>
      </c>
      <c r="AE39" s="1">
        <f t="shared" si="17"/>
        <v>417</v>
      </c>
      <c r="AF39" s="1" t="str">
        <f t="shared" si="18"/>
        <v/>
      </c>
      <c r="AG39" s="1">
        <f t="shared" si="4"/>
        <v>43</v>
      </c>
      <c r="AH39" s="1">
        <f t="shared" si="20"/>
        <v>38</v>
      </c>
      <c r="AI39" s="1">
        <f t="shared" si="27"/>
        <v>38</v>
      </c>
    </row>
    <row r="40" spans="1:35" x14ac:dyDescent="0.3">
      <c r="A40" s="1">
        <f>entrée!F40</f>
        <v>424</v>
      </c>
      <c r="B40" s="1">
        <f>entrée!G40</f>
        <v>39</v>
      </c>
      <c r="C40" s="2">
        <f t="shared" si="21"/>
        <v>424039</v>
      </c>
      <c r="F40" s="12">
        <v>39</v>
      </c>
      <c r="G40" s="12" t="str">
        <f>entrée!H40</f>
        <v>SABARD Dominique</v>
      </c>
      <c r="H40" s="12" t="str">
        <f>entrée!I40</f>
        <v>coteaux du Jurançon</v>
      </c>
      <c r="I40" s="12">
        <f>entrée!K40</f>
        <v>10</v>
      </c>
      <c r="J40" s="12">
        <f>entrée!L40</f>
        <v>9</v>
      </c>
      <c r="K40" s="12">
        <f>entrée!M40</f>
        <v>10</v>
      </c>
      <c r="L40" s="12">
        <f t="shared" si="22"/>
        <v>29</v>
      </c>
      <c r="M40" s="12" t="str">
        <f>entrée!J40</f>
        <v>X</v>
      </c>
      <c r="N40" s="12" t="str">
        <f t="shared" si="7"/>
        <v>ch</v>
      </c>
      <c r="O40" s="12">
        <f t="shared" si="8"/>
        <v>424</v>
      </c>
      <c r="R40" s="1">
        <f t="shared" si="23"/>
        <v>1010</v>
      </c>
      <c r="S40" s="1">
        <f t="shared" si="24"/>
        <v>291010</v>
      </c>
      <c r="T40" s="1">
        <f t="shared" si="1"/>
        <v>291010.03899999999</v>
      </c>
      <c r="V40" s="1">
        <v>39</v>
      </c>
      <c r="W40" s="1">
        <f t="shared" si="25"/>
        <v>431814.13099999999</v>
      </c>
      <c r="X40" s="1">
        <f t="shared" si="12"/>
        <v>431814</v>
      </c>
      <c r="Y40" s="1">
        <f t="shared" si="26"/>
        <v>131</v>
      </c>
      <c r="Z40" s="1" t="str">
        <f t="shared" si="2"/>
        <v>BAYEUX J B</v>
      </c>
      <c r="AA40" s="1" t="str">
        <f t="shared" si="3"/>
        <v>Ivresse</v>
      </c>
      <c r="AB40" s="1">
        <f t="shared" si="14"/>
        <v>11</v>
      </c>
      <c r="AC40" s="1">
        <f t="shared" si="15"/>
        <v>18</v>
      </c>
      <c r="AD40" s="1">
        <f t="shared" si="16"/>
        <v>14</v>
      </c>
      <c r="AE40" s="1">
        <f t="shared" si="17"/>
        <v>419</v>
      </c>
      <c r="AF40" s="1" t="str">
        <f t="shared" si="18"/>
        <v>ch</v>
      </c>
      <c r="AG40" s="1">
        <f t="shared" si="4"/>
        <v>43</v>
      </c>
      <c r="AH40" s="1" t="str">
        <f t="shared" si="20"/>
        <v>-</v>
      </c>
      <c r="AI40" s="1" t="str">
        <f t="shared" si="27"/>
        <v>-</v>
      </c>
    </row>
    <row r="41" spans="1:35" x14ac:dyDescent="0.3">
      <c r="A41" s="1">
        <f>entrée!F41</f>
        <v>424</v>
      </c>
      <c r="B41" s="1">
        <f>entrée!G41</f>
        <v>40</v>
      </c>
      <c r="C41" s="2">
        <f t="shared" si="21"/>
        <v>424040</v>
      </c>
      <c r="F41" s="12">
        <v>40</v>
      </c>
      <c r="G41" s="12" t="str">
        <f>entrée!H41</f>
        <v>TOUPET Daniel</v>
      </c>
      <c r="H41" s="12" t="str">
        <f>entrée!I41</f>
        <v>emprisonnée</v>
      </c>
      <c r="I41" s="12">
        <f>entrée!K41</f>
        <v>15</v>
      </c>
      <c r="J41" s="12">
        <f>entrée!L41</f>
        <v>10</v>
      </c>
      <c r="K41" s="12">
        <f>entrée!M41</f>
        <v>11</v>
      </c>
      <c r="L41" s="12">
        <f t="shared" si="22"/>
        <v>36</v>
      </c>
      <c r="M41" s="12">
        <f>entrée!J41</f>
        <v>0</v>
      </c>
      <c r="N41" s="12" t="str">
        <f t="shared" si="7"/>
        <v/>
      </c>
      <c r="O41" s="12">
        <f t="shared" si="8"/>
        <v>424</v>
      </c>
      <c r="R41" s="1">
        <f t="shared" si="23"/>
        <v>1511</v>
      </c>
      <c r="S41" s="1">
        <f t="shared" si="24"/>
        <v>361511</v>
      </c>
      <c r="T41" s="1">
        <f t="shared" si="1"/>
        <v>361511.04</v>
      </c>
      <c r="V41" s="1">
        <v>40</v>
      </c>
      <c r="W41" s="1">
        <f t="shared" si="25"/>
        <v>431813.12199999997</v>
      </c>
      <c r="X41" s="1">
        <f t="shared" si="12"/>
        <v>431813</v>
      </c>
      <c r="Y41" s="1">
        <f t="shared" si="26"/>
        <v>122</v>
      </c>
      <c r="Z41" s="1" t="str">
        <f t="shared" si="2"/>
        <v>MARCEROU Jean Paul</v>
      </c>
      <c r="AA41" s="1" t="str">
        <f t="shared" si="3"/>
        <v>mao</v>
      </c>
      <c r="AB41" s="1">
        <f t="shared" si="14"/>
        <v>18</v>
      </c>
      <c r="AC41" s="1">
        <f t="shared" si="15"/>
        <v>13</v>
      </c>
      <c r="AD41" s="1">
        <f t="shared" si="16"/>
        <v>12</v>
      </c>
      <c r="AE41" s="1">
        <f t="shared" si="17"/>
        <v>431</v>
      </c>
      <c r="AF41" s="1" t="str">
        <f t="shared" si="18"/>
        <v/>
      </c>
      <c r="AG41" s="1">
        <f t="shared" si="4"/>
        <v>43</v>
      </c>
      <c r="AH41" s="1">
        <f t="shared" si="20"/>
        <v>40</v>
      </c>
      <c r="AI41" s="1">
        <f t="shared" si="27"/>
        <v>40</v>
      </c>
    </row>
    <row r="42" spans="1:35" x14ac:dyDescent="0.3">
      <c r="A42" s="1">
        <f>entrée!F42</f>
        <v>424</v>
      </c>
      <c r="B42" s="1">
        <f>entrée!G42</f>
        <v>41</v>
      </c>
      <c r="C42" s="2">
        <f t="shared" si="21"/>
        <v>424041</v>
      </c>
      <c r="F42" s="12">
        <v>41</v>
      </c>
      <c r="G42" s="12" t="str">
        <f>entrée!H42</f>
        <v>TOUPET Daniel</v>
      </c>
      <c r="H42" s="12" t="str">
        <f>entrée!I42</f>
        <v>iris</v>
      </c>
      <c r="I42" s="12">
        <f>entrée!K42</f>
        <v>9</v>
      </c>
      <c r="J42" s="12">
        <f>entrée!L42</f>
        <v>10</v>
      </c>
      <c r="K42" s="12">
        <f>entrée!M42</f>
        <v>10</v>
      </c>
      <c r="L42" s="12">
        <f t="shared" si="22"/>
        <v>29</v>
      </c>
      <c r="M42" s="12">
        <f>entrée!J42</f>
        <v>0</v>
      </c>
      <c r="N42" s="12" t="str">
        <f t="shared" si="7"/>
        <v/>
      </c>
      <c r="O42" s="12">
        <f t="shared" si="8"/>
        <v>424</v>
      </c>
      <c r="R42" s="1">
        <f t="shared" si="23"/>
        <v>1010</v>
      </c>
      <c r="S42" s="1">
        <f t="shared" si="24"/>
        <v>291010</v>
      </c>
      <c r="T42" s="1">
        <f t="shared" si="1"/>
        <v>291010.04100000003</v>
      </c>
      <c r="V42" s="1">
        <v>41</v>
      </c>
      <c r="W42" s="1">
        <f t="shared" si="25"/>
        <v>431714.30800000002</v>
      </c>
      <c r="X42" s="1">
        <f t="shared" si="12"/>
        <v>431714</v>
      </c>
      <c r="Y42" s="1">
        <f t="shared" si="26"/>
        <v>308</v>
      </c>
      <c r="Z42" s="1" t="str">
        <f t="shared" si="2"/>
        <v>TROUVAIN Christine</v>
      </c>
      <c r="AA42" s="1" t="str">
        <f t="shared" si="3"/>
        <v>7em art</v>
      </c>
      <c r="AB42" s="1">
        <f t="shared" si="14"/>
        <v>17</v>
      </c>
      <c r="AC42" s="1">
        <f t="shared" si="15"/>
        <v>12</v>
      </c>
      <c r="AD42" s="1">
        <f t="shared" si="16"/>
        <v>14</v>
      </c>
      <c r="AE42" s="1">
        <f t="shared" si="17"/>
        <v>455</v>
      </c>
      <c r="AF42" s="1" t="str">
        <f t="shared" si="18"/>
        <v/>
      </c>
      <c r="AG42" s="1">
        <f t="shared" si="4"/>
        <v>43</v>
      </c>
      <c r="AH42" s="1">
        <f t="shared" si="20"/>
        <v>41</v>
      </c>
      <c r="AI42" s="1">
        <f t="shared" si="27"/>
        <v>41</v>
      </c>
    </row>
    <row r="43" spans="1:35" x14ac:dyDescent="0.3">
      <c r="A43" s="1">
        <f>entrée!F43</f>
        <v>424</v>
      </c>
      <c r="B43" s="1">
        <f>entrée!G43</f>
        <v>42</v>
      </c>
      <c r="C43" s="2">
        <f t="shared" si="21"/>
        <v>424042</v>
      </c>
      <c r="F43" s="12">
        <v>42</v>
      </c>
      <c r="G43" s="12" t="str">
        <f>entrée!H43</f>
        <v>TOUPET Daniel</v>
      </c>
      <c r="H43" s="12" t="str">
        <f>entrée!I43</f>
        <v>séchage</v>
      </c>
      <c r="I43" s="12">
        <f>entrée!K43</f>
        <v>5</v>
      </c>
      <c r="J43" s="12">
        <f>entrée!L43</f>
        <v>8</v>
      </c>
      <c r="K43" s="12">
        <f>entrée!M43</f>
        <v>9</v>
      </c>
      <c r="L43" s="12">
        <f t="shared" si="22"/>
        <v>22</v>
      </c>
      <c r="M43" s="12">
        <f>entrée!J43</f>
        <v>0</v>
      </c>
      <c r="N43" s="12" t="str">
        <f t="shared" si="7"/>
        <v/>
      </c>
      <c r="O43" s="12">
        <f t="shared" si="8"/>
        <v>424</v>
      </c>
      <c r="R43" s="1">
        <f t="shared" si="23"/>
        <v>908</v>
      </c>
      <c r="S43" s="1">
        <f t="shared" si="24"/>
        <v>220908</v>
      </c>
      <c r="T43" s="1">
        <f t="shared" si="1"/>
        <v>220908.04199999999</v>
      </c>
      <c r="V43" s="1">
        <v>42</v>
      </c>
      <c r="W43" s="1">
        <f t="shared" si="25"/>
        <v>431714.16399999999</v>
      </c>
      <c r="X43" s="1">
        <f t="shared" si="12"/>
        <v>431714</v>
      </c>
      <c r="Y43" s="1">
        <f t="shared" si="26"/>
        <v>164</v>
      </c>
      <c r="Z43" s="1" t="str">
        <f t="shared" si="2"/>
        <v>VIRTON Chantal</v>
      </c>
      <c r="AA43" s="1" t="str">
        <f t="shared" si="3"/>
        <v>La pointe de la garde</v>
      </c>
      <c r="AB43" s="1">
        <f t="shared" si="14"/>
        <v>12</v>
      </c>
      <c r="AC43" s="1">
        <f t="shared" si="15"/>
        <v>14</v>
      </c>
      <c r="AD43" s="1">
        <f t="shared" si="16"/>
        <v>17</v>
      </c>
      <c r="AE43" s="1">
        <f t="shared" si="17"/>
        <v>419</v>
      </c>
      <c r="AF43" s="1" t="str">
        <f t="shared" si="18"/>
        <v>ch</v>
      </c>
      <c r="AG43" s="1">
        <f t="shared" si="4"/>
        <v>43</v>
      </c>
      <c r="AH43" s="1" t="str">
        <f t="shared" si="20"/>
        <v>-</v>
      </c>
      <c r="AI43" s="1" t="str">
        <f t="shared" si="27"/>
        <v>-</v>
      </c>
    </row>
    <row r="44" spans="1:35" x14ac:dyDescent="0.3">
      <c r="A44" s="1">
        <f>entrée!F44</f>
        <v>475</v>
      </c>
      <c r="B44" s="1">
        <f>entrée!G44</f>
        <v>1</v>
      </c>
      <c r="C44" s="2">
        <f t="shared" si="21"/>
        <v>475043</v>
      </c>
      <c r="F44" s="12">
        <v>43</v>
      </c>
      <c r="G44" s="12" t="str">
        <f>entrée!H44</f>
        <v>Aquin Henri</v>
      </c>
      <c r="H44" s="12" t="str">
        <f>entrée!I44</f>
        <v>Porte auvergniate</v>
      </c>
      <c r="I44" s="12">
        <f>entrée!K44</f>
        <v>10</v>
      </c>
      <c r="J44" s="12">
        <f>entrée!L44</f>
        <v>9</v>
      </c>
      <c r="K44" s="12">
        <f>entrée!M44</f>
        <v>11</v>
      </c>
      <c r="L44" s="12">
        <f t="shared" si="22"/>
        <v>30</v>
      </c>
      <c r="M44" s="12" t="str">
        <f>entrée!J44</f>
        <v>x</v>
      </c>
      <c r="N44" s="12" t="str">
        <f t="shared" si="7"/>
        <v>ch</v>
      </c>
      <c r="O44" s="12">
        <f t="shared" si="8"/>
        <v>475</v>
      </c>
      <c r="R44" s="1">
        <f t="shared" si="23"/>
        <v>1110</v>
      </c>
      <c r="S44" s="1">
        <f t="shared" si="24"/>
        <v>301110</v>
      </c>
      <c r="T44" s="1">
        <f t="shared" si="1"/>
        <v>301110.04300000001</v>
      </c>
      <c r="V44" s="1">
        <v>43</v>
      </c>
      <c r="W44" s="1">
        <f t="shared" si="25"/>
        <v>431714.08500000002</v>
      </c>
      <c r="X44" s="1">
        <f t="shared" si="12"/>
        <v>431714</v>
      </c>
      <c r="Y44" s="1">
        <f t="shared" si="26"/>
        <v>85</v>
      </c>
      <c r="Z44" s="1" t="str">
        <f t="shared" si="2"/>
        <v>LE MOING Noelle</v>
      </c>
      <c r="AA44" s="1" t="str">
        <f t="shared" si="3"/>
        <v>Sur la menthe</v>
      </c>
      <c r="AB44" s="1">
        <f t="shared" si="14"/>
        <v>17</v>
      </c>
      <c r="AC44" s="1">
        <f t="shared" si="15"/>
        <v>14</v>
      </c>
      <c r="AD44" s="1">
        <f t="shared" si="16"/>
        <v>12</v>
      </c>
      <c r="AE44" s="1">
        <f t="shared" si="17"/>
        <v>441</v>
      </c>
      <c r="AF44" s="1" t="str">
        <f t="shared" si="18"/>
        <v/>
      </c>
      <c r="AG44" s="1">
        <f t="shared" si="4"/>
        <v>43</v>
      </c>
      <c r="AH44" s="1" t="str">
        <f t="shared" si="20"/>
        <v>-</v>
      </c>
      <c r="AI44" s="1" t="str">
        <f t="shared" si="27"/>
        <v>-</v>
      </c>
    </row>
    <row r="45" spans="1:35" x14ac:dyDescent="0.3">
      <c r="A45" s="1">
        <f>entrée!F45</f>
        <v>475</v>
      </c>
      <c r="B45" s="1">
        <f>entrée!G45</f>
        <v>2</v>
      </c>
      <c r="C45" s="2">
        <f t="shared" si="21"/>
        <v>475044</v>
      </c>
      <c r="F45" s="12">
        <v>44</v>
      </c>
      <c r="G45" s="12" t="str">
        <f>entrée!H45</f>
        <v>AUDIE-LIEBERT Jean</v>
      </c>
      <c r="H45" s="12" t="str">
        <f>entrée!I45</f>
        <v>Fin de soif</v>
      </c>
      <c r="I45" s="12">
        <f>entrée!K45</f>
        <v>17</v>
      </c>
      <c r="J45" s="12">
        <f>entrée!L45</f>
        <v>14</v>
      </c>
      <c r="K45" s="12">
        <f>entrée!M45</f>
        <v>13</v>
      </c>
      <c r="L45" s="12">
        <f t="shared" si="22"/>
        <v>44</v>
      </c>
      <c r="M45" s="12">
        <f>entrée!J45</f>
        <v>0</v>
      </c>
      <c r="N45" s="12" t="str">
        <f t="shared" si="7"/>
        <v/>
      </c>
      <c r="O45" s="12">
        <f t="shared" si="8"/>
        <v>475</v>
      </c>
      <c r="R45" s="1">
        <f t="shared" si="23"/>
        <v>1714</v>
      </c>
      <c r="S45" s="1">
        <f t="shared" si="24"/>
        <v>441714</v>
      </c>
      <c r="T45" s="1">
        <f t="shared" si="1"/>
        <v>441714.04399999999</v>
      </c>
      <c r="V45" s="1">
        <v>44</v>
      </c>
      <c r="W45" s="1">
        <f t="shared" si="25"/>
        <v>431616.255</v>
      </c>
      <c r="X45" s="1">
        <f t="shared" si="12"/>
        <v>431616</v>
      </c>
      <c r="Y45" s="1">
        <f t="shared" si="26"/>
        <v>255</v>
      </c>
      <c r="Z45" s="1" t="str">
        <f t="shared" si="2"/>
        <v>SABOURIN Laurent</v>
      </c>
      <c r="AA45" s="1" t="str">
        <f t="shared" si="3"/>
        <v>Amarantes de Sénégal</v>
      </c>
      <c r="AB45" s="1">
        <f t="shared" si="14"/>
        <v>11</v>
      </c>
      <c r="AC45" s="1">
        <f t="shared" si="15"/>
        <v>16</v>
      </c>
      <c r="AD45" s="1">
        <f t="shared" si="16"/>
        <v>16</v>
      </c>
      <c r="AE45" s="1">
        <f t="shared" si="17"/>
        <v>417</v>
      </c>
      <c r="AF45" s="1" t="str">
        <f t="shared" si="18"/>
        <v/>
      </c>
      <c r="AG45" s="1">
        <f t="shared" si="4"/>
        <v>43</v>
      </c>
      <c r="AH45" s="1">
        <f t="shared" si="20"/>
        <v>44</v>
      </c>
      <c r="AI45" s="1">
        <f t="shared" si="27"/>
        <v>44</v>
      </c>
    </row>
    <row r="46" spans="1:35" x14ac:dyDescent="0.3">
      <c r="A46" s="1">
        <f>entrée!F46</f>
        <v>475</v>
      </c>
      <c r="B46" s="1">
        <f>entrée!G46</f>
        <v>3</v>
      </c>
      <c r="C46" s="2">
        <f t="shared" si="21"/>
        <v>475045</v>
      </c>
      <c r="F46" s="12">
        <v>45</v>
      </c>
      <c r="G46" s="12" t="str">
        <f>entrée!H46</f>
        <v>CHAMOULAUD Christophe</v>
      </c>
      <c r="H46" s="12" t="str">
        <f>entrée!I46</f>
        <v>Dégustation</v>
      </c>
      <c r="I46" s="12">
        <f>entrée!K46</f>
        <v>20</v>
      </c>
      <c r="J46" s="12">
        <f>entrée!L46</f>
        <v>14</v>
      </c>
      <c r="K46" s="12">
        <f>entrée!M46</f>
        <v>13</v>
      </c>
      <c r="L46" s="12">
        <f t="shared" si="22"/>
        <v>47</v>
      </c>
      <c r="M46" s="12" t="str">
        <f>entrée!J46</f>
        <v>x</v>
      </c>
      <c r="N46" s="12" t="str">
        <f t="shared" si="7"/>
        <v>ch</v>
      </c>
      <c r="O46" s="12">
        <f t="shared" si="8"/>
        <v>475</v>
      </c>
      <c r="R46" s="1">
        <f t="shared" si="23"/>
        <v>2014</v>
      </c>
      <c r="S46" s="1">
        <f t="shared" si="24"/>
        <v>472014</v>
      </c>
      <c r="T46" s="1">
        <f t="shared" si="1"/>
        <v>472014.04499999998</v>
      </c>
      <c r="V46" s="1">
        <v>45</v>
      </c>
      <c r="W46" s="1">
        <f t="shared" si="25"/>
        <v>431614.15600000002</v>
      </c>
      <c r="X46" s="1">
        <f t="shared" si="12"/>
        <v>431614</v>
      </c>
      <c r="Y46" s="1">
        <f t="shared" si="26"/>
        <v>156</v>
      </c>
      <c r="Z46" s="1" t="str">
        <f t="shared" si="2"/>
        <v>PELLETIER Thierry</v>
      </c>
      <c r="AA46" s="1" t="str">
        <f t="shared" si="3"/>
        <v>New York</v>
      </c>
      <c r="AB46" s="1">
        <f t="shared" si="14"/>
        <v>16</v>
      </c>
      <c r="AC46" s="1">
        <f t="shared" si="15"/>
        <v>14</v>
      </c>
      <c r="AD46" s="1">
        <f t="shared" si="16"/>
        <v>13</v>
      </c>
      <c r="AE46" s="1">
        <f t="shared" si="17"/>
        <v>419</v>
      </c>
      <c r="AF46" s="1" t="str">
        <f t="shared" si="18"/>
        <v/>
      </c>
      <c r="AG46" s="1">
        <f t="shared" si="4"/>
        <v>43</v>
      </c>
      <c r="AH46" s="1">
        <f t="shared" si="20"/>
        <v>45</v>
      </c>
      <c r="AI46" s="1">
        <f t="shared" si="27"/>
        <v>45</v>
      </c>
    </row>
    <row r="47" spans="1:35" x14ac:dyDescent="0.3">
      <c r="A47" s="1">
        <f>entrée!F47</f>
        <v>475</v>
      </c>
      <c r="B47" s="1">
        <f>entrée!G47</f>
        <v>4</v>
      </c>
      <c r="C47" s="2">
        <f t="shared" si="21"/>
        <v>475046</v>
      </c>
      <c r="F47" s="12">
        <v>46</v>
      </c>
      <c r="G47" s="12" t="str">
        <f>entrée!H47</f>
        <v>CHAMOULAUD Christophe</v>
      </c>
      <c r="H47" s="12" t="str">
        <f>entrée!I47</f>
        <v>Gerbe d'eau</v>
      </c>
      <c r="I47" s="12">
        <f>entrée!K47</f>
        <v>15</v>
      </c>
      <c r="J47" s="12">
        <f>entrée!L47</f>
        <v>14</v>
      </c>
      <c r="K47" s="12">
        <f>entrée!M47</f>
        <v>14</v>
      </c>
      <c r="L47" s="12">
        <f t="shared" si="22"/>
        <v>43</v>
      </c>
      <c r="M47" s="12" t="str">
        <f>entrée!J47</f>
        <v>x</v>
      </c>
      <c r="N47" s="12" t="str">
        <f t="shared" si="7"/>
        <v>ch</v>
      </c>
      <c r="O47" s="12">
        <f t="shared" si="8"/>
        <v>475</v>
      </c>
      <c r="R47" s="1">
        <f t="shared" si="23"/>
        <v>1514</v>
      </c>
      <c r="S47" s="1">
        <f t="shared" si="24"/>
        <v>431514</v>
      </c>
      <c r="T47" s="1">
        <f t="shared" si="1"/>
        <v>431514.04599999997</v>
      </c>
      <c r="V47" s="1">
        <v>46</v>
      </c>
      <c r="W47" s="1">
        <f t="shared" si="25"/>
        <v>431614.12699999998</v>
      </c>
      <c r="X47" s="1">
        <f t="shared" si="12"/>
        <v>431614</v>
      </c>
      <c r="Y47" s="1">
        <f t="shared" si="26"/>
        <v>127</v>
      </c>
      <c r="Z47" s="1" t="str">
        <f t="shared" si="2"/>
        <v>ALLEZY Monique</v>
      </c>
      <c r="AA47" s="1" t="str">
        <f t="shared" si="3"/>
        <v>Le broc</v>
      </c>
      <c r="AB47" s="1">
        <f t="shared" si="14"/>
        <v>14</v>
      </c>
      <c r="AC47" s="1">
        <f t="shared" si="15"/>
        <v>13</v>
      </c>
      <c r="AD47" s="1">
        <f t="shared" si="16"/>
        <v>16</v>
      </c>
      <c r="AE47" s="1">
        <f t="shared" si="17"/>
        <v>419</v>
      </c>
      <c r="AF47" s="1" t="str">
        <f t="shared" si="18"/>
        <v>ch</v>
      </c>
      <c r="AG47" s="1">
        <f t="shared" si="4"/>
        <v>43</v>
      </c>
      <c r="AH47" s="1" t="str">
        <f t="shared" si="20"/>
        <v>-</v>
      </c>
      <c r="AI47" s="1" t="str">
        <f t="shared" si="27"/>
        <v>-</v>
      </c>
    </row>
    <row r="48" spans="1:35" x14ac:dyDescent="0.3">
      <c r="A48" s="1">
        <f>entrée!F48</f>
        <v>475</v>
      </c>
      <c r="B48" s="1">
        <f>entrée!G48</f>
        <v>5</v>
      </c>
      <c r="C48" s="2">
        <f t="shared" si="21"/>
        <v>475047</v>
      </c>
      <c r="F48" s="12">
        <v>47</v>
      </c>
      <c r="G48" s="12" t="str">
        <f>entrée!H48</f>
        <v>CHAMOULAUD Christophe</v>
      </c>
      <c r="H48" s="12" t="str">
        <f>entrée!I48</f>
        <v>Millésime</v>
      </c>
      <c r="I48" s="12">
        <f>entrée!K48</f>
        <v>19</v>
      </c>
      <c r="J48" s="12">
        <f>entrée!L48</f>
        <v>14</v>
      </c>
      <c r="K48" s="12">
        <f>entrée!M48</f>
        <v>12</v>
      </c>
      <c r="L48" s="12">
        <f t="shared" si="22"/>
        <v>45</v>
      </c>
      <c r="M48" s="12" t="str">
        <f>entrée!J48</f>
        <v>x</v>
      </c>
      <c r="N48" s="12" t="str">
        <f t="shared" si="7"/>
        <v>ch</v>
      </c>
      <c r="O48" s="12">
        <f t="shared" si="8"/>
        <v>475</v>
      </c>
      <c r="R48" s="1">
        <f t="shared" si="23"/>
        <v>1914</v>
      </c>
      <c r="S48" s="1">
        <f t="shared" si="24"/>
        <v>451914</v>
      </c>
      <c r="T48" s="1">
        <f t="shared" si="1"/>
        <v>451914.04700000002</v>
      </c>
      <c r="V48" s="1">
        <v>47</v>
      </c>
      <c r="W48" s="1">
        <f t="shared" si="25"/>
        <v>431515.26699999999</v>
      </c>
      <c r="X48" s="1">
        <f t="shared" si="12"/>
        <v>431515</v>
      </c>
      <c r="Y48" s="1">
        <f t="shared" si="26"/>
        <v>267</v>
      </c>
      <c r="Z48" s="1" t="str">
        <f t="shared" si="2"/>
        <v>BURC Nicolas</v>
      </c>
      <c r="AA48" s="1" t="str">
        <f t="shared" si="3"/>
        <v>Colonne Duchesse</v>
      </c>
      <c r="AB48" s="1">
        <f t="shared" si="14"/>
        <v>15</v>
      </c>
      <c r="AC48" s="1">
        <f t="shared" si="15"/>
        <v>13</v>
      </c>
      <c r="AD48" s="1">
        <f t="shared" si="16"/>
        <v>15</v>
      </c>
      <c r="AE48" s="1">
        <f t="shared" si="17"/>
        <v>430</v>
      </c>
      <c r="AF48" s="1" t="str">
        <f t="shared" si="18"/>
        <v>ch</v>
      </c>
      <c r="AG48" s="1">
        <f t="shared" si="4"/>
        <v>43</v>
      </c>
      <c r="AH48" s="1">
        <f t="shared" si="20"/>
        <v>47</v>
      </c>
      <c r="AI48" s="1">
        <f t="shared" si="27"/>
        <v>47</v>
      </c>
    </row>
    <row r="49" spans="1:35" x14ac:dyDescent="0.3">
      <c r="A49" s="1">
        <f>entrée!F49</f>
        <v>475</v>
      </c>
      <c r="B49" s="1">
        <f>entrée!G49</f>
        <v>6</v>
      </c>
      <c r="C49" s="2">
        <f t="shared" si="21"/>
        <v>475048</v>
      </c>
      <c r="F49" s="12">
        <v>48</v>
      </c>
      <c r="G49" s="12" t="str">
        <f>entrée!H49</f>
        <v>DUFRAIX Caroline</v>
      </c>
      <c r="H49" s="12" t="str">
        <f>entrée!I49</f>
        <v>Saint Martin</v>
      </c>
      <c r="I49" s="12">
        <f>entrée!K49</f>
        <v>10</v>
      </c>
      <c r="J49" s="12">
        <f>entrée!L49</f>
        <v>12</v>
      </c>
      <c r="K49" s="12">
        <f>entrée!M49</f>
        <v>11</v>
      </c>
      <c r="L49" s="12">
        <f t="shared" si="22"/>
        <v>33</v>
      </c>
      <c r="M49" s="12" t="str">
        <f>entrée!J49</f>
        <v>x</v>
      </c>
      <c r="N49" s="12" t="str">
        <f t="shared" si="7"/>
        <v>ch</v>
      </c>
      <c r="O49" s="12">
        <f t="shared" si="8"/>
        <v>475</v>
      </c>
      <c r="R49" s="1">
        <f t="shared" si="23"/>
        <v>1211</v>
      </c>
      <c r="S49" s="1">
        <f t="shared" si="24"/>
        <v>331211</v>
      </c>
      <c r="T49" s="1">
        <f t="shared" si="1"/>
        <v>331211.04800000001</v>
      </c>
      <c r="V49" s="1">
        <v>48</v>
      </c>
      <c r="W49" s="1">
        <f t="shared" si="25"/>
        <v>431514.29800000001</v>
      </c>
      <c r="X49" s="1">
        <f t="shared" si="12"/>
        <v>431514</v>
      </c>
      <c r="Y49" s="1">
        <f t="shared" si="26"/>
        <v>298</v>
      </c>
      <c r="Z49" s="1" t="str">
        <f t="shared" si="2"/>
        <v>GOÏTIA Francis</v>
      </c>
      <c r="AA49" s="1" t="str">
        <f t="shared" si="3"/>
        <v>Pas trop court</v>
      </c>
      <c r="AB49" s="1">
        <f t="shared" si="14"/>
        <v>15</v>
      </c>
      <c r="AC49" s="1">
        <f t="shared" si="15"/>
        <v>14</v>
      </c>
      <c r="AD49" s="1">
        <f t="shared" si="16"/>
        <v>14</v>
      </c>
      <c r="AE49" s="1">
        <f t="shared" si="17"/>
        <v>455</v>
      </c>
      <c r="AF49" s="1" t="str">
        <f t="shared" si="18"/>
        <v/>
      </c>
      <c r="AG49" s="1">
        <f t="shared" si="4"/>
        <v>43</v>
      </c>
      <c r="AH49" s="1">
        <f t="shared" si="20"/>
        <v>48</v>
      </c>
      <c r="AI49" s="1">
        <f t="shared" si="27"/>
        <v>48</v>
      </c>
    </row>
    <row r="50" spans="1:35" x14ac:dyDescent="0.3">
      <c r="A50" s="1">
        <f>entrée!F50</f>
        <v>475</v>
      </c>
      <c r="B50" s="1">
        <f>entrée!G50</f>
        <v>7</v>
      </c>
      <c r="C50" s="2">
        <f t="shared" si="21"/>
        <v>475049</v>
      </c>
      <c r="F50" s="12">
        <v>49</v>
      </c>
      <c r="G50" s="12" t="str">
        <f>entrée!H50</f>
        <v>DUPUY Jacques</v>
      </c>
      <c r="H50" s="12" t="str">
        <f>entrée!I50</f>
        <v>Laines</v>
      </c>
      <c r="I50" s="12">
        <f>entrée!K50</f>
        <v>18</v>
      </c>
      <c r="J50" s="12">
        <f>entrée!L50</f>
        <v>15</v>
      </c>
      <c r="K50" s="12">
        <f>entrée!M50</f>
        <v>18</v>
      </c>
      <c r="L50" s="12">
        <f t="shared" si="22"/>
        <v>51</v>
      </c>
      <c r="M50" s="12" t="str">
        <f>entrée!J50</f>
        <v>x</v>
      </c>
      <c r="N50" s="12" t="str">
        <f t="shared" si="7"/>
        <v>ch</v>
      </c>
      <c r="O50" s="12">
        <f t="shared" si="8"/>
        <v>475</v>
      </c>
      <c r="R50" s="1">
        <f t="shared" si="23"/>
        <v>1818</v>
      </c>
      <c r="S50" s="1">
        <f t="shared" si="24"/>
        <v>511818</v>
      </c>
      <c r="T50" s="1">
        <f t="shared" si="1"/>
        <v>511818.049</v>
      </c>
      <c r="V50" s="1">
        <v>49</v>
      </c>
      <c r="W50" s="1">
        <f t="shared" si="25"/>
        <v>431514.12900000002</v>
      </c>
      <c r="X50" s="1">
        <f t="shared" si="12"/>
        <v>431514</v>
      </c>
      <c r="Y50" s="1">
        <f t="shared" si="26"/>
        <v>129</v>
      </c>
      <c r="Z50" s="1" t="str">
        <f t="shared" si="2"/>
        <v>ALLEZY Monique</v>
      </c>
      <c r="AA50" s="1" t="str">
        <f t="shared" si="3"/>
        <v>Port du Crouesty</v>
      </c>
      <c r="AB50" s="1">
        <f t="shared" si="14"/>
        <v>15</v>
      </c>
      <c r="AC50" s="1">
        <f t="shared" si="15"/>
        <v>14</v>
      </c>
      <c r="AD50" s="1">
        <f t="shared" si="16"/>
        <v>14</v>
      </c>
      <c r="AE50" s="1">
        <f t="shared" si="17"/>
        <v>419</v>
      </c>
      <c r="AF50" s="1" t="str">
        <f t="shared" si="18"/>
        <v>ch</v>
      </c>
      <c r="AG50" s="1">
        <f t="shared" si="4"/>
        <v>43</v>
      </c>
      <c r="AH50" s="1" t="str">
        <f t="shared" si="20"/>
        <v>-</v>
      </c>
      <c r="AI50" s="1" t="str">
        <f t="shared" si="27"/>
        <v>-</v>
      </c>
    </row>
    <row r="51" spans="1:35" x14ac:dyDescent="0.3">
      <c r="A51" s="1">
        <f>entrée!F51</f>
        <v>475</v>
      </c>
      <c r="B51" s="1">
        <f>entrée!G51</f>
        <v>8</v>
      </c>
      <c r="C51" s="2">
        <f t="shared" si="21"/>
        <v>475050</v>
      </c>
      <c r="F51" s="12">
        <v>50</v>
      </c>
      <c r="G51" s="12" t="str">
        <f>entrée!H51</f>
        <v>GEOFFROY Etienne</v>
      </c>
      <c r="H51" s="12" t="str">
        <f>entrée!I51</f>
        <v>La brume</v>
      </c>
      <c r="I51" s="12">
        <f>entrée!K51</f>
        <v>11</v>
      </c>
      <c r="J51" s="12">
        <f>entrée!L51</f>
        <v>12</v>
      </c>
      <c r="K51" s="12">
        <f>entrée!M51</f>
        <v>12</v>
      </c>
      <c r="L51" s="12">
        <f t="shared" si="22"/>
        <v>35</v>
      </c>
      <c r="M51" s="12" t="str">
        <f>entrée!J51</f>
        <v>x</v>
      </c>
      <c r="N51" s="12" t="str">
        <f t="shared" si="7"/>
        <v>ch</v>
      </c>
      <c r="O51" s="12">
        <f t="shared" si="8"/>
        <v>475</v>
      </c>
      <c r="R51" s="1">
        <f t="shared" si="23"/>
        <v>1212</v>
      </c>
      <c r="S51" s="1">
        <f t="shared" si="24"/>
        <v>351212</v>
      </c>
      <c r="T51" s="1">
        <f t="shared" si="1"/>
        <v>351212.05</v>
      </c>
      <c r="V51" s="1">
        <v>50</v>
      </c>
      <c r="W51" s="1">
        <f t="shared" si="25"/>
        <v>431514.04599999997</v>
      </c>
      <c r="X51" s="1">
        <f t="shared" si="12"/>
        <v>431514</v>
      </c>
      <c r="Y51" s="1">
        <f t="shared" si="26"/>
        <v>46</v>
      </c>
      <c r="Z51" s="1" t="str">
        <f t="shared" si="2"/>
        <v>CHAMOULAUD Christophe</v>
      </c>
      <c r="AA51" s="1" t="str">
        <f t="shared" si="3"/>
        <v>Gerbe d'eau</v>
      </c>
      <c r="AB51" s="1">
        <f t="shared" si="14"/>
        <v>15</v>
      </c>
      <c r="AC51" s="1">
        <f t="shared" si="15"/>
        <v>14</v>
      </c>
      <c r="AD51" s="1">
        <f t="shared" si="16"/>
        <v>14</v>
      </c>
      <c r="AE51" s="1">
        <f t="shared" si="17"/>
        <v>475</v>
      </c>
      <c r="AF51" s="1" t="str">
        <f t="shared" si="18"/>
        <v>ch</v>
      </c>
      <c r="AG51" s="1">
        <f t="shared" si="4"/>
        <v>43</v>
      </c>
      <c r="AH51" s="1" t="str">
        <f t="shared" si="20"/>
        <v>-</v>
      </c>
      <c r="AI51" s="1" t="str">
        <f t="shared" si="27"/>
        <v>-</v>
      </c>
    </row>
    <row r="52" spans="1:35" x14ac:dyDescent="0.3">
      <c r="A52" s="1">
        <f>entrée!F52</f>
        <v>475</v>
      </c>
      <c r="B52" s="1">
        <f>entrée!G52</f>
        <v>9</v>
      </c>
      <c r="C52" s="2">
        <f t="shared" si="21"/>
        <v>475051</v>
      </c>
      <c r="F52" s="12">
        <v>51</v>
      </c>
      <c r="G52" s="12" t="str">
        <f>entrée!H52</f>
        <v>LAPELLEGERIE Pascal</v>
      </c>
      <c r="H52" s="12" t="str">
        <f>entrée!I52</f>
        <v>Reflet de château</v>
      </c>
      <c r="I52" s="12">
        <f>entrée!K52</f>
        <v>12</v>
      </c>
      <c r="J52" s="12">
        <f>entrée!L52</f>
        <v>12</v>
      </c>
      <c r="K52" s="12">
        <f>entrée!M52</f>
        <v>12</v>
      </c>
      <c r="L52" s="12">
        <f t="shared" si="22"/>
        <v>36</v>
      </c>
      <c r="M52" s="12" t="str">
        <f>entrée!J52</f>
        <v>x</v>
      </c>
      <c r="N52" s="12" t="str">
        <f t="shared" si="7"/>
        <v>ch</v>
      </c>
      <c r="O52" s="12">
        <f t="shared" si="8"/>
        <v>475</v>
      </c>
      <c r="R52" s="1">
        <f t="shared" si="23"/>
        <v>1212</v>
      </c>
      <c r="S52" s="1">
        <f t="shared" si="24"/>
        <v>361212</v>
      </c>
      <c r="T52" s="1">
        <f t="shared" si="1"/>
        <v>361212.05099999998</v>
      </c>
      <c r="V52" s="1">
        <v>51</v>
      </c>
      <c r="W52" s="1">
        <f t="shared" si="25"/>
        <v>431514.016</v>
      </c>
      <c r="X52" s="1">
        <f t="shared" si="12"/>
        <v>431514</v>
      </c>
      <c r="Y52" s="1">
        <f t="shared" si="26"/>
        <v>16</v>
      </c>
      <c r="Z52" s="1" t="str">
        <f t="shared" si="2"/>
        <v>FRELON Philippe</v>
      </c>
      <c r="AA52" s="1" t="str">
        <f t="shared" si="3"/>
        <v>la belle asiatique</v>
      </c>
      <c r="AB52" s="1">
        <f t="shared" si="14"/>
        <v>15</v>
      </c>
      <c r="AC52" s="1">
        <f t="shared" si="15"/>
        <v>14</v>
      </c>
      <c r="AD52" s="1">
        <f t="shared" si="16"/>
        <v>14</v>
      </c>
      <c r="AE52" s="1">
        <f t="shared" si="17"/>
        <v>424</v>
      </c>
      <c r="AF52" s="1" t="str">
        <f t="shared" si="18"/>
        <v/>
      </c>
      <c r="AG52" s="1">
        <f t="shared" si="4"/>
        <v>43</v>
      </c>
      <c r="AH52" s="1" t="str">
        <f t="shared" si="20"/>
        <v>-</v>
      </c>
      <c r="AI52" s="1" t="str">
        <f t="shared" si="27"/>
        <v>-</v>
      </c>
    </row>
    <row r="53" spans="1:35" x14ac:dyDescent="0.3">
      <c r="A53" s="1">
        <f>entrée!F53</f>
        <v>475</v>
      </c>
      <c r="B53" s="1">
        <f>entrée!G53</f>
        <v>10</v>
      </c>
      <c r="C53" s="2">
        <f t="shared" si="21"/>
        <v>475052</v>
      </c>
      <c r="F53" s="12">
        <v>52</v>
      </c>
      <c r="G53" s="12" t="str">
        <f>entrée!H53</f>
        <v>LAPELLEGERIE Pascal</v>
      </c>
      <c r="H53" s="12" t="str">
        <f>entrée!I53</f>
        <v>Vieille portière</v>
      </c>
      <c r="I53" s="12">
        <f>entrée!K53</f>
        <v>12</v>
      </c>
      <c r="J53" s="12">
        <f>entrée!L53</f>
        <v>11</v>
      </c>
      <c r="K53" s="12">
        <f>entrée!M53</f>
        <v>10</v>
      </c>
      <c r="L53" s="12">
        <f t="shared" si="22"/>
        <v>33</v>
      </c>
      <c r="M53" s="12" t="str">
        <f>entrée!J53</f>
        <v>x</v>
      </c>
      <c r="N53" s="12" t="str">
        <f t="shared" si="7"/>
        <v>ch</v>
      </c>
      <c r="O53" s="12">
        <f t="shared" si="8"/>
        <v>475</v>
      </c>
      <c r="R53" s="1">
        <f t="shared" si="23"/>
        <v>1211</v>
      </c>
      <c r="S53" s="1">
        <f t="shared" si="24"/>
        <v>331211</v>
      </c>
      <c r="T53" s="1">
        <f t="shared" si="1"/>
        <v>331211.05200000003</v>
      </c>
      <c r="V53" s="1">
        <v>52</v>
      </c>
      <c r="W53" s="1">
        <f t="shared" si="25"/>
        <v>421913.26</v>
      </c>
      <c r="X53" s="1">
        <f t="shared" si="12"/>
        <v>421913</v>
      </c>
      <c r="Y53" s="1">
        <f t="shared" si="26"/>
        <v>260</v>
      </c>
      <c r="Z53" s="1" t="str">
        <f t="shared" si="2"/>
        <v>SIMON SWIFT Joëlle</v>
      </c>
      <c r="AA53" s="1" t="str">
        <f t="shared" si="3"/>
        <v>Ombres</v>
      </c>
      <c r="AB53" s="1">
        <f t="shared" si="14"/>
        <v>10</v>
      </c>
      <c r="AC53" s="1">
        <f t="shared" si="15"/>
        <v>13</v>
      </c>
      <c r="AD53" s="1">
        <f t="shared" si="16"/>
        <v>19</v>
      </c>
      <c r="AE53" s="1">
        <f t="shared" si="17"/>
        <v>417</v>
      </c>
      <c r="AF53" s="1" t="str">
        <f t="shared" si="18"/>
        <v/>
      </c>
      <c r="AG53" s="1">
        <f t="shared" si="4"/>
        <v>42</v>
      </c>
      <c r="AH53" s="1">
        <f t="shared" si="20"/>
        <v>52</v>
      </c>
      <c r="AI53" s="1">
        <f t="shared" si="27"/>
        <v>52</v>
      </c>
    </row>
    <row r="54" spans="1:35" x14ac:dyDescent="0.3">
      <c r="A54" s="1">
        <f>entrée!F54</f>
        <v>475</v>
      </c>
      <c r="B54" s="1">
        <f>entrée!G54</f>
        <v>11</v>
      </c>
      <c r="C54" s="2">
        <f t="shared" si="21"/>
        <v>475053</v>
      </c>
      <c r="F54" s="12">
        <v>53</v>
      </c>
      <c r="G54" s="12" t="str">
        <f>entrée!H54</f>
        <v>LARUE Jean Marie</v>
      </c>
      <c r="H54" s="12" t="str">
        <f>entrée!I54</f>
        <v>Au bon pain</v>
      </c>
      <c r="I54" s="12">
        <f>entrée!K54</f>
        <v>12</v>
      </c>
      <c r="J54" s="12">
        <f>entrée!L54</f>
        <v>15</v>
      </c>
      <c r="K54" s="12">
        <f>entrée!M54</f>
        <v>13</v>
      </c>
      <c r="L54" s="12">
        <f t="shared" si="22"/>
        <v>40</v>
      </c>
      <c r="M54" s="12" t="str">
        <f>entrée!J54</f>
        <v>x</v>
      </c>
      <c r="N54" s="12" t="str">
        <f t="shared" si="7"/>
        <v>ch</v>
      </c>
      <c r="O54" s="12">
        <f t="shared" si="8"/>
        <v>475</v>
      </c>
      <c r="R54" s="1">
        <f t="shared" si="23"/>
        <v>1513</v>
      </c>
      <c r="S54" s="1">
        <f t="shared" si="24"/>
        <v>401513</v>
      </c>
      <c r="T54" s="1">
        <f t="shared" si="1"/>
        <v>401513.05300000001</v>
      </c>
      <c r="V54" s="1">
        <v>53</v>
      </c>
      <c r="W54" s="1">
        <f t="shared" si="25"/>
        <v>421713.31699999998</v>
      </c>
      <c r="X54" s="1">
        <f t="shared" si="12"/>
        <v>421713</v>
      </c>
      <c r="Y54" s="1">
        <f t="shared" si="26"/>
        <v>317</v>
      </c>
      <c r="Z54" s="1" t="str">
        <f t="shared" si="2"/>
        <v>EVIN Paul</v>
      </c>
      <c r="AA54" s="1" t="str">
        <f t="shared" si="3"/>
        <v>Couple en sous bois</v>
      </c>
      <c r="AB54" s="1">
        <f t="shared" si="14"/>
        <v>12</v>
      </c>
      <c r="AC54" s="1">
        <f t="shared" si="15"/>
        <v>17</v>
      </c>
      <c r="AD54" s="1">
        <f t="shared" si="16"/>
        <v>13</v>
      </c>
      <c r="AE54" s="1">
        <f t="shared" si="17"/>
        <v>421</v>
      </c>
      <c r="AF54" s="1" t="str">
        <f t="shared" si="18"/>
        <v/>
      </c>
      <c r="AG54" s="1">
        <f t="shared" si="4"/>
        <v>42</v>
      </c>
      <c r="AH54" s="1">
        <f t="shared" si="20"/>
        <v>53</v>
      </c>
      <c r="AI54" s="1">
        <f t="shared" si="27"/>
        <v>53</v>
      </c>
    </row>
    <row r="55" spans="1:35" x14ac:dyDescent="0.3">
      <c r="A55" s="1">
        <f>entrée!F55</f>
        <v>475</v>
      </c>
      <c r="B55" s="1">
        <f>entrée!G55</f>
        <v>12</v>
      </c>
      <c r="C55" s="2">
        <f t="shared" si="21"/>
        <v>475054</v>
      </c>
      <c r="F55" s="12">
        <v>54</v>
      </c>
      <c r="G55" s="12" t="str">
        <f>entrée!H55</f>
        <v>LARUE Jean Marie</v>
      </c>
      <c r="H55" s="12" t="str">
        <f>entrée!I55</f>
        <v>Jeu d'eau</v>
      </c>
      <c r="I55" s="12">
        <f>entrée!K55</f>
        <v>9</v>
      </c>
      <c r="J55" s="12">
        <f>entrée!L55</f>
        <v>11</v>
      </c>
      <c r="K55" s="12">
        <f>entrée!M55</f>
        <v>11</v>
      </c>
      <c r="L55" s="12">
        <f t="shared" si="22"/>
        <v>31</v>
      </c>
      <c r="M55" s="12" t="str">
        <f>entrée!J55</f>
        <v>x</v>
      </c>
      <c r="N55" s="12" t="str">
        <f t="shared" si="7"/>
        <v>ch</v>
      </c>
      <c r="O55" s="12">
        <f t="shared" si="8"/>
        <v>475</v>
      </c>
      <c r="R55" s="1">
        <f t="shared" si="23"/>
        <v>1111</v>
      </c>
      <c r="S55" s="1">
        <f t="shared" si="24"/>
        <v>311111</v>
      </c>
      <c r="T55" s="1">
        <f t="shared" si="1"/>
        <v>311111.054</v>
      </c>
      <c r="V55" s="1">
        <v>54</v>
      </c>
      <c r="W55" s="1">
        <f t="shared" si="25"/>
        <v>421713.26400000002</v>
      </c>
      <c r="X55" s="1">
        <f t="shared" si="12"/>
        <v>421713</v>
      </c>
      <c r="Y55" s="1">
        <f t="shared" si="26"/>
        <v>264</v>
      </c>
      <c r="Z55" s="1" t="str">
        <f t="shared" si="2"/>
        <v>VALLAS Hélène</v>
      </c>
      <c r="AA55" s="1" t="str">
        <f t="shared" si="3"/>
        <v>Le foulard rose</v>
      </c>
      <c r="AB55" s="1">
        <f t="shared" si="14"/>
        <v>17</v>
      </c>
      <c r="AC55" s="1">
        <f t="shared" si="15"/>
        <v>13</v>
      </c>
      <c r="AD55" s="1">
        <f t="shared" si="16"/>
        <v>12</v>
      </c>
      <c r="AE55" s="1">
        <f t="shared" si="17"/>
        <v>417</v>
      </c>
      <c r="AF55" s="1" t="str">
        <f t="shared" si="18"/>
        <v/>
      </c>
      <c r="AG55" s="1">
        <f t="shared" si="4"/>
        <v>42</v>
      </c>
      <c r="AH55" s="1" t="str">
        <f t="shared" si="20"/>
        <v>-</v>
      </c>
      <c r="AI55" s="1" t="str">
        <f t="shared" si="27"/>
        <v>-</v>
      </c>
    </row>
    <row r="56" spans="1:35" x14ac:dyDescent="0.3">
      <c r="A56" s="1">
        <f>entrée!F56</f>
        <v>475</v>
      </c>
      <c r="B56" s="1">
        <f>entrée!G56</f>
        <v>13</v>
      </c>
      <c r="C56" s="2">
        <f t="shared" si="21"/>
        <v>475055</v>
      </c>
      <c r="F56" s="12">
        <v>55</v>
      </c>
      <c r="G56" s="12" t="str">
        <f>entrée!H56</f>
        <v>LARUE Jean Marie</v>
      </c>
      <c r="H56" s="12" t="str">
        <f>entrée!I56</f>
        <v>La butte</v>
      </c>
      <c r="I56" s="12">
        <f>entrée!K56</f>
        <v>15</v>
      </c>
      <c r="J56" s="12">
        <f>entrée!L56</f>
        <v>14</v>
      </c>
      <c r="K56" s="12">
        <f>entrée!M56</f>
        <v>17</v>
      </c>
      <c r="L56" s="12">
        <f t="shared" si="22"/>
        <v>46</v>
      </c>
      <c r="M56" s="12" t="str">
        <f>entrée!J56</f>
        <v>x</v>
      </c>
      <c r="N56" s="12" t="str">
        <f t="shared" si="7"/>
        <v>ch</v>
      </c>
      <c r="O56" s="12">
        <f t="shared" si="8"/>
        <v>475</v>
      </c>
      <c r="R56" s="1">
        <f t="shared" si="23"/>
        <v>1715</v>
      </c>
      <c r="S56" s="1">
        <f t="shared" si="24"/>
        <v>461715</v>
      </c>
      <c r="T56" s="1">
        <f t="shared" si="1"/>
        <v>461715.05499999999</v>
      </c>
      <c r="V56" s="1">
        <v>55</v>
      </c>
      <c r="W56" s="1">
        <f t="shared" si="25"/>
        <v>421615.24200000003</v>
      </c>
      <c r="X56" s="1">
        <f t="shared" si="12"/>
        <v>421615</v>
      </c>
      <c r="Y56" s="1">
        <f t="shared" si="26"/>
        <v>242</v>
      </c>
      <c r="Z56" s="1" t="str">
        <f t="shared" si="2"/>
        <v>MONIER Mathilde</v>
      </c>
      <c r="AA56" s="1" t="str">
        <f t="shared" si="3"/>
        <v>Skate</v>
      </c>
      <c r="AB56" s="1">
        <f t="shared" si="14"/>
        <v>15</v>
      </c>
      <c r="AC56" s="1">
        <f t="shared" si="15"/>
        <v>11</v>
      </c>
      <c r="AD56" s="1">
        <f t="shared" si="16"/>
        <v>16</v>
      </c>
      <c r="AE56" s="1">
        <f t="shared" si="17"/>
        <v>417</v>
      </c>
      <c r="AF56" s="1" t="str">
        <f t="shared" si="18"/>
        <v/>
      </c>
      <c r="AG56" s="1">
        <f t="shared" si="4"/>
        <v>42</v>
      </c>
      <c r="AH56" s="1">
        <f t="shared" si="20"/>
        <v>55</v>
      </c>
      <c r="AI56" s="1">
        <f t="shared" si="27"/>
        <v>55</v>
      </c>
    </row>
    <row r="57" spans="1:35" x14ac:dyDescent="0.3">
      <c r="A57" s="1">
        <f>entrée!F57</f>
        <v>475</v>
      </c>
      <c r="B57" s="1">
        <f>entrée!G57</f>
        <v>14</v>
      </c>
      <c r="C57" s="2">
        <f t="shared" si="21"/>
        <v>475056</v>
      </c>
      <c r="F57" s="12">
        <v>56</v>
      </c>
      <c r="G57" s="12" t="str">
        <f>entrée!H57</f>
        <v>MAUGEIN Claude</v>
      </c>
      <c r="H57" s="12" t="str">
        <f>entrée!I57</f>
        <v>Cascade du blame</v>
      </c>
      <c r="I57" s="12">
        <f>entrée!K57</f>
        <v>13</v>
      </c>
      <c r="J57" s="12">
        <f>entrée!L57</f>
        <v>10</v>
      </c>
      <c r="K57" s="12">
        <f>entrée!M57</f>
        <v>14</v>
      </c>
      <c r="L57" s="12">
        <f t="shared" si="22"/>
        <v>37</v>
      </c>
      <c r="M57" s="12" t="str">
        <f>entrée!J57</f>
        <v>x</v>
      </c>
      <c r="N57" s="12" t="str">
        <f t="shared" si="7"/>
        <v>ch</v>
      </c>
      <c r="O57" s="12">
        <f t="shared" si="8"/>
        <v>475</v>
      </c>
      <c r="R57" s="1">
        <f t="shared" si="23"/>
        <v>1413</v>
      </c>
      <c r="S57" s="1">
        <f t="shared" si="24"/>
        <v>371413</v>
      </c>
      <c r="T57" s="1">
        <f t="shared" si="1"/>
        <v>371413.05599999998</v>
      </c>
      <c r="V57" s="1">
        <v>56</v>
      </c>
      <c r="W57" s="1">
        <f t="shared" si="25"/>
        <v>421615.12</v>
      </c>
      <c r="X57" s="1">
        <f t="shared" si="12"/>
        <v>421615</v>
      </c>
      <c r="Y57" s="1">
        <f t="shared" si="26"/>
        <v>120</v>
      </c>
      <c r="Z57" s="1" t="str">
        <f t="shared" si="2"/>
        <v>JUZAN Patrick</v>
      </c>
      <c r="AA57" s="1" t="str">
        <f t="shared" si="3"/>
        <v>épis et coquelicots</v>
      </c>
      <c r="AB57" s="1">
        <f t="shared" si="14"/>
        <v>11</v>
      </c>
      <c r="AC57" s="1">
        <f t="shared" si="15"/>
        <v>16</v>
      </c>
      <c r="AD57" s="1">
        <f t="shared" si="16"/>
        <v>15</v>
      </c>
      <c r="AE57" s="1">
        <f t="shared" si="17"/>
        <v>431</v>
      </c>
      <c r="AF57" s="1" t="str">
        <f t="shared" si="18"/>
        <v>ch</v>
      </c>
      <c r="AG57" s="1">
        <f t="shared" si="4"/>
        <v>42</v>
      </c>
      <c r="AH57" s="1" t="str">
        <f t="shared" si="20"/>
        <v>-</v>
      </c>
      <c r="AI57" s="1" t="str">
        <f t="shared" si="27"/>
        <v>-</v>
      </c>
    </row>
    <row r="58" spans="1:35" x14ac:dyDescent="0.3">
      <c r="A58" s="1">
        <f>entrée!F58</f>
        <v>475</v>
      </c>
      <c r="B58" s="1">
        <f>entrée!G58</f>
        <v>15</v>
      </c>
      <c r="C58" s="2">
        <f t="shared" si="21"/>
        <v>475057</v>
      </c>
      <c r="F58" s="12">
        <v>57</v>
      </c>
      <c r="G58" s="12" t="str">
        <f>entrée!H58</f>
        <v>MAUGEIN Claude</v>
      </c>
      <c r="H58" s="12" t="str">
        <f>entrée!I58</f>
        <v>Parapluie</v>
      </c>
      <c r="I58" s="12">
        <f>entrée!K58</f>
        <v>7</v>
      </c>
      <c r="J58" s="12">
        <f>entrée!L58</f>
        <v>8</v>
      </c>
      <c r="K58" s="12">
        <f>entrée!M58</f>
        <v>9</v>
      </c>
      <c r="L58" s="12">
        <f t="shared" si="22"/>
        <v>24</v>
      </c>
      <c r="M58" s="12" t="str">
        <f>entrée!J58</f>
        <v>x</v>
      </c>
      <c r="N58" s="12" t="str">
        <f t="shared" si="7"/>
        <v>ch</v>
      </c>
      <c r="O58" s="12">
        <f t="shared" si="8"/>
        <v>475</v>
      </c>
      <c r="R58" s="1">
        <f t="shared" si="23"/>
        <v>908</v>
      </c>
      <c r="S58" s="1">
        <f t="shared" si="24"/>
        <v>240908</v>
      </c>
      <c r="T58" s="1">
        <f t="shared" si="1"/>
        <v>240908.057</v>
      </c>
      <c r="V58" s="1">
        <v>57</v>
      </c>
      <c r="W58" s="1">
        <f t="shared" si="25"/>
        <v>421613.25199999998</v>
      </c>
      <c r="X58" s="1">
        <f t="shared" si="12"/>
        <v>421613</v>
      </c>
      <c r="Y58" s="1">
        <f t="shared" si="26"/>
        <v>252</v>
      </c>
      <c r="Z58" s="1" t="str">
        <f t="shared" si="2"/>
        <v>ROBIN Patrick</v>
      </c>
      <c r="AA58" s="1" t="str">
        <f t="shared" si="3"/>
        <v>Esprits étudiants</v>
      </c>
      <c r="AB58" s="1">
        <f t="shared" si="14"/>
        <v>13</v>
      </c>
      <c r="AC58" s="1">
        <f t="shared" si="15"/>
        <v>13</v>
      </c>
      <c r="AD58" s="1">
        <f t="shared" si="16"/>
        <v>16</v>
      </c>
      <c r="AE58" s="1">
        <f t="shared" si="17"/>
        <v>417</v>
      </c>
      <c r="AF58" s="1" t="str">
        <f t="shared" si="18"/>
        <v>ch</v>
      </c>
      <c r="AG58" s="1">
        <f t="shared" si="4"/>
        <v>42</v>
      </c>
      <c r="AH58" s="1">
        <f t="shared" si="20"/>
        <v>57</v>
      </c>
      <c r="AI58" s="1">
        <f t="shared" si="27"/>
        <v>57</v>
      </c>
    </row>
    <row r="59" spans="1:35" x14ac:dyDescent="0.3">
      <c r="A59" s="1">
        <f>entrée!F59</f>
        <v>475</v>
      </c>
      <c r="B59" s="1">
        <f>entrée!G59</f>
        <v>16</v>
      </c>
      <c r="C59" s="2">
        <f t="shared" si="21"/>
        <v>475058</v>
      </c>
      <c r="F59" s="12">
        <v>58</v>
      </c>
      <c r="G59" s="12" t="str">
        <f>entrée!H59</f>
        <v>MOREAU Jean Pierre</v>
      </c>
      <c r="H59" s="12" t="str">
        <f>entrée!I59</f>
        <v>Altéa</v>
      </c>
      <c r="I59" s="12">
        <f>entrée!K59</f>
        <v>10</v>
      </c>
      <c r="J59" s="12">
        <f>entrée!L59</f>
        <v>16</v>
      </c>
      <c r="K59" s="12">
        <f>entrée!M59</f>
        <v>14</v>
      </c>
      <c r="L59" s="12">
        <f t="shared" si="22"/>
        <v>40</v>
      </c>
      <c r="M59" s="12" t="str">
        <f>entrée!J59</f>
        <v>x</v>
      </c>
      <c r="N59" s="12" t="str">
        <f t="shared" si="7"/>
        <v>ch</v>
      </c>
      <c r="O59" s="12">
        <f t="shared" si="8"/>
        <v>475</v>
      </c>
      <c r="R59" s="1">
        <f t="shared" si="23"/>
        <v>1614</v>
      </c>
      <c r="S59" s="1">
        <f t="shared" si="24"/>
        <v>401614</v>
      </c>
      <c r="T59" s="1">
        <f t="shared" si="1"/>
        <v>401614.05800000002</v>
      </c>
      <c r="V59" s="1">
        <v>58</v>
      </c>
      <c r="W59" s="1">
        <f t="shared" si="25"/>
        <v>421514.29</v>
      </c>
      <c r="X59" s="1">
        <f t="shared" si="12"/>
        <v>421514</v>
      </c>
      <c r="Y59" s="1">
        <f t="shared" si="26"/>
        <v>290</v>
      </c>
      <c r="Z59" s="1" t="str">
        <f t="shared" si="2"/>
        <v>CELHAY Geneviève</v>
      </c>
      <c r="AA59" s="1" t="str">
        <f t="shared" si="3"/>
        <v>L'automne au monastère</v>
      </c>
      <c r="AB59" s="1">
        <f t="shared" si="14"/>
        <v>15</v>
      </c>
      <c r="AC59" s="1">
        <f t="shared" si="15"/>
        <v>13</v>
      </c>
      <c r="AD59" s="1">
        <f t="shared" si="16"/>
        <v>14</v>
      </c>
      <c r="AE59" s="1">
        <f t="shared" si="17"/>
        <v>455</v>
      </c>
      <c r="AF59" s="1" t="str">
        <f t="shared" si="18"/>
        <v/>
      </c>
      <c r="AG59" s="1">
        <f t="shared" si="4"/>
        <v>42</v>
      </c>
      <c r="AH59" s="1">
        <f t="shared" si="20"/>
        <v>58</v>
      </c>
      <c r="AI59" s="1">
        <f t="shared" si="27"/>
        <v>58</v>
      </c>
    </row>
    <row r="60" spans="1:35" x14ac:dyDescent="0.3">
      <c r="A60" s="1">
        <f>entrée!F60</f>
        <v>475</v>
      </c>
      <c r="B60" s="1">
        <f>entrée!G60</f>
        <v>17</v>
      </c>
      <c r="C60" s="2">
        <f t="shared" si="21"/>
        <v>475059</v>
      </c>
      <c r="F60" s="12">
        <v>59</v>
      </c>
      <c r="G60" s="12" t="str">
        <f>entrée!H60</f>
        <v>MOREAU Jean Pierre</v>
      </c>
      <c r="H60" s="12" t="str">
        <f>entrée!I60</f>
        <v>Contrejour</v>
      </c>
      <c r="I60" s="12">
        <f>entrée!K60</f>
        <v>14</v>
      </c>
      <c r="J60" s="12">
        <f>entrée!L60</f>
        <v>12</v>
      </c>
      <c r="K60" s="12">
        <f>entrée!M60</f>
        <v>11</v>
      </c>
      <c r="L60" s="12">
        <f t="shared" si="22"/>
        <v>37</v>
      </c>
      <c r="M60" s="12" t="str">
        <f>entrée!J60</f>
        <v>x</v>
      </c>
      <c r="N60" s="12" t="str">
        <f t="shared" si="7"/>
        <v>ch</v>
      </c>
      <c r="O60" s="12">
        <f t="shared" si="8"/>
        <v>475</v>
      </c>
      <c r="R60" s="1">
        <f t="shared" si="23"/>
        <v>1412</v>
      </c>
      <c r="S60" s="1">
        <f t="shared" si="24"/>
        <v>371412</v>
      </c>
      <c r="T60" s="1">
        <f t="shared" si="1"/>
        <v>371412.05900000001</v>
      </c>
      <c r="V60" s="1">
        <v>59</v>
      </c>
      <c r="W60" s="1">
        <f t="shared" si="25"/>
        <v>421514.087</v>
      </c>
      <c r="X60" s="1">
        <f t="shared" si="12"/>
        <v>421514</v>
      </c>
      <c r="Y60" s="1">
        <f t="shared" si="26"/>
        <v>87</v>
      </c>
      <c r="Z60" s="1" t="str">
        <f t="shared" si="2"/>
        <v>MAISONGRANDE Bernard</v>
      </c>
      <c r="AA60" s="1" t="str">
        <f t="shared" si="3"/>
        <v>Noël</v>
      </c>
      <c r="AB60" s="1">
        <f t="shared" si="14"/>
        <v>15</v>
      </c>
      <c r="AC60" s="1">
        <f t="shared" si="15"/>
        <v>13</v>
      </c>
      <c r="AD60" s="1">
        <f t="shared" si="16"/>
        <v>14</v>
      </c>
      <c r="AE60" s="1">
        <f t="shared" si="17"/>
        <v>441</v>
      </c>
      <c r="AF60" s="1" t="str">
        <f t="shared" si="18"/>
        <v/>
      </c>
      <c r="AG60" s="1">
        <f t="shared" si="4"/>
        <v>42</v>
      </c>
      <c r="AH60" s="1" t="str">
        <f t="shared" si="20"/>
        <v>-</v>
      </c>
      <c r="AI60" s="1" t="str">
        <f t="shared" si="27"/>
        <v>-</v>
      </c>
    </row>
    <row r="61" spans="1:35" x14ac:dyDescent="0.3">
      <c r="A61" s="1">
        <f>entrée!F61</f>
        <v>475</v>
      </c>
      <c r="B61" s="1">
        <f>entrée!G61</f>
        <v>18</v>
      </c>
      <c r="C61" s="2">
        <f t="shared" si="21"/>
        <v>475060</v>
      </c>
      <c r="F61" s="12">
        <v>60</v>
      </c>
      <c r="G61" s="12" t="str">
        <f>entrée!H61</f>
        <v>MOREAU Jean Pierre</v>
      </c>
      <c r="H61" s="12" t="str">
        <f>entrée!I61</f>
        <v>Les trois vins</v>
      </c>
      <c r="I61" s="12">
        <f>entrée!K61</f>
        <v>13</v>
      </c>
      <c r="J61" s="12">
        <f>entrée!L61</f>
        <v>13</v>
      </c>
      <c r="K61" s="12">
        <f>entrée!M61</f>
        <v>11</v>
      </c>
      <c r="L61" s="12">
        <f t="shared" si="22"/>
        <v>37</v>
      </c>
      <c r="M61" s="12" t="str">
        <f>entrée!J61</f>
        <v>x</v>
      </c>
      <c r="N61" s="12" t="str">
        <f t="shared" si="7"/>
        <v>ch</v>
      </c>
      <c r="O61" s="12">
        <f t="shared" si="8"/>
        <v>475</v>
      </c>
      <c r="R61" s="1">
        <f t="shared" si="23"/>
        <v>1313</v>
      </c>
      <c r="S61" s="1">
        <f t="shared" si="24"/>
        <v>371313</v>
      </c>
      <c r="T61" s="1">
        <f t="shared" si="1"/>
        <v>371313.06</v>
      </c>
      <c r="V61" s="1">
        <v>60</v>
      </c>
      <c r="W61" s="1">
        <f t="shared" si="25"/>
        <v>411713.00599999999</v>
      </c>
      <c r="X61" s="1">
        <f t="shared" si="12"/>
        <v>411713</v>
      </c>
      <c r="Y61" s="1">
        <f t="shared" si="26"/>
        <v>6</v>
      </c>
      <c r="Z61" s="1" t="str">
        <f t="shared" si="2"/>
        <v>CHAPIER Marie</v>
      </c>
      <c r="AA61" s="1" t="str">
        <f t="shared" si="3"/>
        <v>mimétisme pot de terre escargot</v>
      </c>
      <c r="AB61" s="1">
        <f t="shared" si="14"/>
        <v>17</v>
      </c>
      <c r="AC61" s="1">
        <f t="shared" si="15"/>
        <v>13</v>
      </c>
      <c r="AD61" s="1">
        <f t="shared" si="16"/>
        <v>11</v>
      </c>
      <c r="AE61" s="1">
        <f t="shared" si="17"/>
        <v>424</v>
      </c>
      <c r="AF61" s="1" t="str">
        <f t="shared" si="18"/>
        <v/>
      </c>
      <c r="AG61" s="1">
        <f t="shared" si="4"/>
        <v>41</v>
      </c>
      <c r="AH61" s="1">
        <f t="shared" si="20"/>
        <v>60</v>
      </c>
      <c r="AI61" s="1">
        <f t="shared" si="27"/>
        <v>60</v>
      </c>
    </row>
    <row r="62" spans="1:35" x14ac:dyDescent="0.3">
      <c r="A62" s="1">
        <f>entrée!F62</f>
        <v>475</v>
      </c>
      <c r="B62" s="1">
        <f>entrée!G62</f>
        <v>19</v>
      </c>
      <c r="C62" s="2">
        <f t="shared" si="21"/>
        <v>475061</v>
      </c>
      <c r="F62" s="12">
        <v>61</v>
      </c>
      <c r="G62" s="12" t="str">
        <f>entrée!H62</f>
        <v>ROUVREAU Ingrid</v>
      </c>
      <c r="H62" s="12" t="str">
        <f>entrée!I62</f>
        <v>Lunettes polarisante</v>
      </c>
      <c r="I62" s="12">
        <f>entrée!K62</f>
        <v>12</v>
      </c>
      <c r="J62" s="12">
        <f>entrée!L62</f>
        <v>12</v>
      </c>
      <c r="K62" s="12">
        <f>entrée!M62</f>
        <v>12</v>
      </c>
      <c r="L62" s="12">
        <f t="shared" si="22"/>
        <v>36</v>
      </c>
      <c r="M62" s="12">
        <f>entrée!J62</f>
        <v>0</v>
      </c>
      <c r="N62" s="12" t="str">
        <f t="shared" si="7"/>
        <v/>
      </c>
      <c r="O62" s="12">
        <f t="shared" si="8"/>
        <v>475</v>
      </c>
      <c r="R62" s="1">
        <f t="shared" si="23"/>
        <v>1212</v>
      </c>
      <c r="S62" s="1">
        <f t="shared" si="24"/>
        <v>361212</v>
      </c>
      <c r="T62" s="1">
        <f t="shared" si="1"/>
        <v>361212.06099999999</v>
      </c>
      <c r="V62" s="1">
        <v>61</v>
      </c>
      <c r="W62" s="1">
        <f t="shared" si="25"/>
        <v>411613.25099999999</v>
      </c>
      <c r="X62" s="1">
        <f t="shared" si="12"/>
        <v>411613</v>
      </c>
      <c r="Y62" s="1">
        <f t="shared" si="26"/>
        <v>251</v>
      </c>
      <c r="Z62" s="1" t="str">
        <f t="shared" si="2"/>
        <v>RETHORE Stéphane</v>
      </c>
      <c r="AA62" s="1" t="str">
        <f t="shared" si="3"/>
        <v>Sous la glace</v>
      </c>
      <c r="AB62" s="1">
        <f t="shared" si="14"/>
        <v>13</v>
      </c>
      <c r="AC62" s="1">
        <f t="shared" si="15"/>
        <v>12</v>
      </c>
      <c r="AD62" s="1">
        <f t="shared" si="16"/>
        <v>16</v>
      </c>
      <c r="AE62" s="1">
        <f t="shared" si="17"/>
        <v>417</v>
      </c>
      <c r="AF62" s="1" t="str">
        <f t="shared" si="18"/>
        <v/>
      </c>
      <c r="AG62" s="1">
        <f t="shared" si="4"/>
        <v>41</v>
      </c>
      <c r="AH62" s="1">
        <f t="shared" si="20"/>
        <v>61</v>
      </c>
      <c r="AI62" s="1">
        <f t="shared" si="27"/>
        <v>61</v>
      </c>
    </row>
    <row r="63" spans="1:35" x14ac:dyDescent="0.3">
      <c r="A63" s="1">
        <f>entrée!F63</f>
        <v>475</v>
      </c>
      <c r="B63" s="1">
        <f>entrée!G63</f>
        <v>20</v>
      </c>
      <c r="C63" s="2">
        <f t="shared" si="21"/>
        <v>475062</v>
      </c>
      <c r="F63" s="12">
        <v>62</v>
      </c>
      <c r="G63" s="12" t="str">
        <f>entrée!H63</f>
        <v>ROUVREAU Ingrid</v>
      </c>
      <c r="H63" s="12" t="str">
        <f>entrée!I63</f>
        <v>Tags</v>
      </c>
      <c r="I63" s="12">
        <f>entrée!K63</f>
        <v>14</v>
      </c>
      <c r="J63" s="12">
        <f>entrée!L63</f>
        <v>12</v>
      </c>
      <c r="K63" s="12">
        <f>entrée!M63</f>
        <v>13</v>
      </c>
      <c r="L63" s="12">
        <f t="shared" si="22"/>
        <v>39</v>
      </c>
      <c r="M63" s="12">
        <f>entrée!J63</f>
        <v>0</v>
      </c>
      <c r="N63" s="12" t="str">
        <f t="shared" si="7"/>
        <v/>
      </c>
      <c r="O63" s="12">
        <f t="shared" si="8"/>
        <v>475</v>
      </c>
      <c r="R63" s="1">
        <f t="shared" si="23"/>
        <v>1413</v>
      </c>
      <c r="S63" s="1">
        <f t="shared" si="24"/>
        <v>391413</v>
      </c>
      <c r="T63" s="1">
        <f t="shared" si="1"/>
        <v>391413.06199999998</v>
      </c>
      <c r="V63" s="1">
        <v>62</v>
      </c>
      <c r="W63" s="1">
        <f t="shared" si="25"/>
        <v>411613.13400000002</v>
      </c>
      <c r="X63" s="1">
        <f t="shared" si="12"/>
        <v>411613</v>
      </c>
      <c r="Y63" s="1">
        <f t="shared" si="26"/>
        <v>134</v>
      </c>
      <c r="Z63" s="1" t="str">
        <f t="shared" si="2"/>
        <v>BELIN Michèle</v>
      </c>
      <c r="AA63" s="1" t="str">
        <f t="shared" si="3"/>
        <v>Cueilleuses de thé</v>
      </c>
      <c r="AB63" s="1">
        <f t="shared" si="14"/>
        <v>13</v>
      </c>
      <c r="AC63" s="1">
        <f t="shared" si="15"/>
        <v>12</v>
      </c>
      <c r="AD63" s="1">
        <f t="shared" si="16"/>
        <v>16</v>
      </c>
      <c r="AE63" s="1">
        <f t="shared" si="17"/>
        <v>419</v>
      </c>
      <c r="AF63" s="1" t="str">
        <f t="shared" si="18"/>
        <v/>
      </c>
      <c r="AG63" s="1">
        <f t="shared" si="4"/>
        <v>41</v>
      </c>
      <c r="AH63" s="1" t="str">
        <f t="shared" si="20"/>
        <v>-</v>
      </c>
      <c r="AI63" s="1" t="str">
        <f t="shared" si="27"/>
        <v>-</v>
      </c>
    </row>
    <row r="64" spans="1:35" x14ac:dyDescent="0.3">
      <c r="A64" s="1">
        <f>entrée!F64</f>
        <v>441</v>
      </c>
      <c r="B64" s="1">
        <f>entrée!G64</f>
        <v>1</v>
      </c>
      <c r="C64" s="2">
        <f t="shared" si="21"/>
        <v>441063</v>
      </c>
      <c r="F64" s="12">
        <v>63</v>
      </c>
      <c r="G64" s="12" t="str">
        <f>entrée!H64</f>
        <v>AUTHIAT Francis</v>
      </c>
      <c r="H64" s="12" t="str">
        <f>entrée!I64</f>
        <v>Sourire brésilien</v>
      </c>
      <c r="I64" s="12">
        <f>entrée!K64</f>
        <v>13</v>
      </c>
      <c r="J64" s="12">
        <f>entrée!L64</f>
        <v>11</v>
      </c>
      <c r="K64" s="12">
        <f>entrée!M64</f>
        <v>11</v>
      </c>
      <c r="L64" s="12">
        <f t="shared" si="22"/>
        <v>35</v>
      </c>
      <c r="M64" s="12" t="str">
        <f>entrée!J64</f>
        <v>X</v>
      </c>
      <c r="N64" s="12" t="str">
        <f t="shared" si="7"/>
        <v>ch</v>
      </c>
      <c r="O64" s="12">
        <f t="shared" si="8"/>
        <v>441</v>
      </c>
      <c r="R64" s="1">
        <f t="shared" si="23"/>
        <v>1311</v>
      </c>
      <c r="S64" s="1">
        <f t="shared" si="24"/>
        <v>351311</v>
      </c>
      <c r="T64" s="1">
        <f t="shared" si="1"/>
        <v>351311.06300000002</v>
      </c>
      <c r="V64" s="1">
        <v>63</v>
      </c>
      <c r="W64" s="1">
        <f t="shared" si="25"/>
        <v>411514.25900000002</v>
      </c>
      <c r="X64" s="1">
        <f t="shared" si="12"/>
        <v>411514</v>
      </c>
      <c r="Y64" s="1">
        <f t="shared" si="26"/>
        <v>259</v>
      </c>
      <c r="Z64" s="1" t="str">
        <f t="shared" si="2"/>
        <v>SIMON SWIFT Joëlle</v>
      </c>
      <c r="AA64" s="1" t="str">
        <f t="shared" si="3"/>
        <v>Fauteuil</v>
      </c>
      <c r="AB64" s="1">
        <f t="shared" si="14"/>
        <v>14</v>
      </c>
      <c r="AC64" s="1">
        <f t="shared" si="15"/>
        <v>15</v>
      </c>
      <c r="AD64" s="1">
        <f t="shared" si="16"/>
        <v>12</v>
      </c>
      <c r="AE64" s="1">
        <f t="shared" si="17"/>
        <v>417</v>
      </c>
      <c r="AF64" s="1" t="str">
        <f t="shared" si="18"/>
        <v/>
      </c>
      <c r="AG64" s="1">
        <f t="shared" si="4"/>
        <v>41</v>
      </c>
      <c r="AH64" s="1">
        <f t="shared" si="20"/>
        <v>63</v>
      </c>
      <c r="AI64" s="1">
        <f t="shared" si="27"/>
        <v>63</v>
      </c>
    </row>
    <row r="65" spans="1:35" x14ac:dyDescent="0.3">
      <c r="A65" s="1">
        <f>entrée!F65</f>
        <v>441</v>
      </c>
      <c r="B65" s="1">
        <f>entrée!G65</f>
        <v>2</v>
      </c>
      <c r="C65" s="2">
        <f t="shared" si="21"/>
        <v>441064</v>
      </c>
      <c r="F65" s="12">
        <v>64</v>
      </c>
      <c r="G65" s="12" t="str">
        <f>entrée!H65</f>
        <v>AUTHIAT Francis</v>
      </c>
      <c r="H65" s="12" t="str">
        <f>entrée!I65</f>
        <v>Beauté vénitienne</v>
      </c>
      <c r="I65" s="12">
        <f>entrée!K65</f>
        <v>13</v>
      </c>
      <c r="J65" s="12">
        <f>entrée!L65</f>
        <v>12</v>
      </c>
      <c r="K65" s="12">
        <f>entrée!M65</f>
        <v>13</v>
      </c>
      <c r="L65" s="12">
        <f t="shared" si="22"/>
        <v>38</v>
      </c>
      <c r="M65" s="12" t="str">
        <f>entrée!J65</f>
        <v>X</v>
      </c>
      <c r="N65" s="12" t="str">
        <f t="shared" si="7"/>
        <v>ch</v>
      </c>
      <c r="O65" s="12">
        <f t="shared" si="8"/>
        <v>441</v>
      </c>
      <c r="R65" s="1">
        <f t="shared" si="23"/>
        <v>1313</v>
      </c>
      <c r="S65" s="1">
        <f t="shared" si="24"/>
        <v>381313</v>
      </c>
      <c r="T65" s="1">
        <f t="shared" si="1"/>
        <v>381313.06400000001</v>
      </c>
      <c r="V65" s="1">
        <v>64</v>
      </c>
      <c r="W65" s="1">
        <f t="shared" si="25"/>
        <v>411514.25400000002</v>
      </c>
      <c r="X65" s="1">
        <f t="shared" si="12"/>
        <v>411514</v>
      </c>
      <c r="Y65" s="1">
        <f t="shared" si="26"/>
        <v>254</v>
      </c>
      <c r="Z65" s="1" t="str">
        <f t="shared" si="2"/>
        <v>ROBIN Patrick</v>
      </c>
      <c r="AA65" s="1" t="str">
        <f t="shared" si="3"/>
        <v>Migrations</v>
      </c>
      <c r="AB65" s="1">
        <f t="shared" si="14"/>
        <v>12</v>
      </c>
      <c r="AC65" s="1">
        <f t="shared" si="15"/>
        <v>14</v>
      </c>
      <c r="AD65" s="1">
        <f t="shared" si="16"/>
        <v>15</v>
      </c>
      <c r="AE65" s="1">
        <f t="shared" si="17"/>
        <v>417</v>
      </c>
      <c r="AF65" s="1" t="str">
        <f t="shared" si="18"/>
        <v>ch</v>
      </c>
      <c r="AG65" s="1">
        <f t="shared" si="4"/>
        <v>41</v>
      </c>
      <c r="AH65" s="1" t="str">
        <f t="shared" si="20"/>
        <v>-</v>
      </c>
      <c r="AI65" s="1" t="str">
        <f t="shared" si="27"/>
        <v>-</v>
      </c>
    </row>
    <row r="66" spans="1:35" x14ac:dyDescent="0.3">
      <c r="A66" s="1">
        <f>entrée!F66</f>
        <v>441</v>
      </c>
      <c r="B66" s="1">
        <f>entrée!G66</f>
        <v>3</v>
      </c>
      <c r="C66" s="2">
        <f t="shared" si="21"/>
        <v>441065</v>
      </c>
      <c r="F66" s="12">
        <v>65</v>
      </c>
      <c r="G66" s="12" t="str">
        <f>entrée!H66</f>
        <v>AUTHIAT Francis</v>
      </c>
      <c r="H66" s="12" t="str">
        <f>entrée!I66</f>
        <v>Déséquilibre</v>
      </c>
      <c r="I66" s="12">
        <f>entrée!K66</f>
        <v>8</v>
      </c>
      <c r="J66" s="12">
        <f>entrée!L66</f>
        <v>12</v>
      </c>
      <c r="K66" s="12">
        <f>entrée!M66</f>
        <v>11</v>
      </c>
      <c r="L66" s="12">
        <f t="shared" si="22"/>
        <v>31</v>
      </c>
      <c r="M66" s="12" t="str">
        <f>entrée!J66</f>
        <v>X</v>
      </c>
      <c r="N66" s="12" t="str">
        <f t="shared" si="7"/>
        <v>ch</v>
      </c>
      <c r="O66" s="12">
        <f t="shared" si="8"/>
        <v>441</v>
      </c>
      <c r="R66" s="1">
        <f t="shared" si="23"/>
        <v>1211</v>
      </c>
      <c r="S66" s="1">
        <f t="shared" si="24"/>
        <v>311211</v>
      </c>
      <c r="T66" s="1">
        <f t="shared" ref="T66:T129" si="28">S66+F66/1000</f>
        <v>311211.065</v>
      </c>
      <c r="V66" s="1">
        <v>65</v>
      </c>
      <c r="W66" s="1">
        <f t="shared" si="25"/>
        <v>411514.23700000002</v>
      </c>
      <c r="X66" s="1">
        <f t="shared" si="12"/>
        <v>411514</v>
      </c>
      <c r="Y66" s="1">
        <f t="shared" si="26"/>
        <v>237</v>
      </c>
      <c r="Z66" s="1" t="str">
        <f t="shared" ref="Z66:Z129" si="29">VLOOKUP(Y66,$F$2:$L$1000,2,FALSE)</f>
        <v>MAZET Gérard</v>
      </c>
      <c r="AA66" s="1" t="str">
        <f t="shared" ref="AA66:AA129" si="30">VLOOKUP(Y66,$F$2:$L$1000,3,FALSE)</f>
        <v>Devans un graff</v>
      </c>
      <c r="AB66" s="1">
        <f t="shared" si="14"/>
        <v>14</v>
      </c>
      <c r="AC66" s="1">
        <f t="shared" si="15"/>
        <v>15</v>
      </c>
      <c r="AD66" s="1">
        <f t="shared" si="16"/>
        <v>12</v>
      </c>
      <c r="AE66" s="1">
        <f t="shared" si="17"/>
        <v>417</v>
      </c>
      <c r="AF66" s="1" t="str">
        <f t="shared" si="18"/>
        <v>ch</v>
      </c>
      <c r="AG66" s="1">
        <f t="shared" ref="AG66:AG129" si="31">VLOOKUP(Y66,$F$2:$L$1000,7,FALSE)</f>
        <v>41</v>
      </c>
      <c r="AH66" s="1" t="str">
        <f t="shared" si="20"/>
        <v>-</v>
      </c>
      <c r="AI66" s="1" t="str">
        <f t="shared" si="27"/>
        <v>-</v>
      </c>
    </row>
    <row r="67" spans="1:35" x14ac:dyDescent="0.3">
      <c r="A67" s="1">
        <f>entrée!F67</f>
        <v>441</v>
      </c>
      <c r="B67" s="1">
        <f>entrée!G67</f>
        <v>4</v>
      </c>
      <c r="C67" s="2">
        <f t="shared" si="21"/>
        <v>441066</v>
      </c>
      <c r="F67" s="12">
        <v>66</v>
      </c>
      <c r="G67" s="12" t="str">
        <f>entrée!H67</f>
        <v>BERNARD Claude</v>
      </c>
      <c r="H67" s="12" t="str">
        <f>entrée!I67</f>
        <v>Saint-Agnès</v>
      </c>
      <c r="I67" s="12">
        <f>entrée!K67</f>
        <v>12</v>
      </c>
      <c r="J67" s="12">
        <f>entrée!L67</f>
        <v>12</v>
      </c>
      <c r="K67" s="12">
        <f>entrée!M67</f>
        <v>11</v>
      </c>
      <c r="L67" s="12">
        <f t="shared" si="22"/>
        <v>35</v>
      </c>
      <c r="M67" s="12">
        <f>entrée!J67</f>
        <v>0</v>
      </c>
      <c r="N67" s="12" t="str">
        <f t="shared" ref="N67:N130" si="32">IF(OR(M67="oui",M67="ch",M67="cheminot",M67="x",M67="o",M67="chem"),"ch","")</f>
        <v/>
      </c>
      <c r="O67" s="12">
        <f t="shared" ref="O67:O130" si="33">A67</f>
        <v>441</v>
      </c>
      <c r="R67" s="1">
        <f t="shared" si="23"/>
        <v>1212</v>
      </c>
      <c r="S67" s="1">
        <f t="shared" si="24"/>
        <v>351212</v>
      </c>
      <c r="T67" s="1">
        <f t="shared" si="28"/>
        <v>351212.06599999999</v>
      </c>
      <c r="V67" s="1">
        <v>66</v>
      </c>
      <c r="W67" s="1">
        <f t="shared" si="25"/>
        <v>411514.212</v>
      </c>
      <c r="X67" s="1">
        <f t="shared" ref="X67:X130" si="34">TRUNC(W67,0)</f>
        <v>411514</v>
      </c>
      <c r="Y67" s="1">
        <f t="shared" si="26"/>
        <v>212</v>
      </c>
      <c r="Z67" s="1" t="str">
        <f t="shared" si="29"/>
        <v>GOULARD Christophe</v>
      </c>
      <c r="AA67" s="1" t="str">
        <f t="shared" si="30"/>
        <v>Volcan</v>
      </c>
      <c r="AB67" s="1">
        <f t="shared" ref="AB67:AB130" si="35">VLOOKUP(Y67,$F$2:$L$1000,4,FALSE)</f>
        <v>14</v>
      </c>
      <c r="AC67" s="1">
        <f t="shared" ref="AC67:AC130" si="36">VLOOKUP(Y67,$F$2:$L$1000,5,FALSE)</f>
        <v>12</v>
      </c>
      <c r="AD67" s="1">
        <f t="shared" ref="AD67:AD130" si="37">VLOOKUP(Y67,$F$2:$L$1000,6,FALSE)</f>
        <v>15</v>
      </c>
      <c r="AE67" s="1">
        <f t="shared" ref="AE67:AE130" si="38">VLOOKUP(Y67,$F$2:$O$1000,10,FALSE)</f>
        <v>417</v>
      </c>
      <c r="AF67" s="1" t="str">
        <f t="shared" ref="AF67:AF130" si="39">VLOOKUP(Y67,$F$2:$O$1000,9,FALSE)</f>
        <v/>
      </c>
      <c r="AG67" s="1">
        <f t="shared" si="31"/>
        <v>41</v>
      </c>
      <c r="AH67" s="1" t="str">
        <f t="shared" si="20"/>
        <v>-</v>
      </c>
      <c r="AI67" s="1" t="str">
        <f t="shared" si="27"/>
        <v>-</v>
      </c>
    </row>
    <row r="68" spans="1:35" x14ac:dyDescent="0.3">
      <c r="A68" s="1">
        <f>entrée!F68</f>
        <v>441</v>
      </c>
      <c r="B68" s="1">
        <f>entrée!G68</f>
        <v>5</v>
      </c>
      <c r="C68" s="2">
        <f t="shared" si="21"/>
        <v>441067</v>
      </c>
      <c r="F68" s="12">
        <v>67</v>
      </c>
      <c r="G68" s="12" t="str">
        <f>entrée!H68</f>
        <v>BERNARD Claude</v>
      </c>
      <c r="H68" s="12" t="str">
        <f>entrée!I68</f>
        <v>Bords de Glane</v>
      </c>
      <c r="I68" s="12">
        <f>entrée!K68</f>
        <v>11</v>
      </c>
      <c r="J68" s="12">
        <f>entrée!L68</f>
        <v>13</v>
      </c>
      <c r="K68" s="12">
        <f>entrée!M68</f>
        <v>11</v>
      </c>
      <c r="L68" s="12">
        <f t="shared" si="22"/>
        <v>35</v>
      </c>
      <c r="M68" s="12">
        <f>entrée!J68</f>
        <v>0</v>
      </c>
      <c r="N68" s="12" t="str">
        <f t="shared" si="32"/>
        <v/>
      </c>
      <c r="O68" s="12">
        <f t="shared" si="33"/>
        <v>441</v>
      </c>
      <c r="R68" s="1">
        <f t="shared" si="23"/>
        <v>1311</v>
      </c>
      <c r="S68" s="1">
        <f t="shared" si="24"/>
        <v>351311</v>
      </c>
      <c r="T68" s="1">
        <f t="shared" si="28"/>
        <v>351311.06699999998</v>
      </c>
      <c r="V68" s="1">
        <v>67</v>
      </c>
      <c r="W68" s="1">
        <f t="shared" si="25"/>
        <v>411513.30599999998</v>
      </c>
      <c r="X68" s="1">
        <f t="shared" si="34"/>
        <v>411513</v>
      </c>
      <c r="Y68" s="1">
        <f t="shared" si="26"/>
        <v>306</v>
      </c>
      <c r="Z68" s="1" t="str">
        <f t="shared" si="29"/>
        <v>SARRAIL Xavier</v>
      </c>
      <c r="AA68" s="1" t="str">
        <f t="shared" si="30"/>
        <v>Couleurs automnales</v>
      </c>
      <c r="AB68" s="1">
        <f t="shared" si="35"/>
        <v>13</v>
      </c>
      <c r="AC68" s="1">
        <f t="shared" si="36"/>
        <v>15</v>
      </c>
      <c r="AD68" s="1">
        <f t="shared" si="37"/>
        <v>13</v>
      </c>
      <c r="AE68" s="1">
        <f t="shared" si="38"/>
        <v>455</v>
      </c>
      <c r="AF68" s="1" t="str">
        <f t="shared" si="39"/>
        <v/>
      </c>
      <c r="AG68" s="1">
        <f t="shared" si="31"/>
        <v>41</v>
      </c>
      <c r="AH68" s="1">
        <f t="shared" ref="AH68:AH131" si="40">IF(X67=X68,"-",V67+1)</f>
        <v>67</v>
      </c>
      <c r="AI68" s="1">
        <f t="shared" si="27"/>
        <v>67</v>
      </c>
    </row>
    <row r="69" spans="1:35" x14ac:dyDescent="0.3">
      <c r="A69" s="1">
        <f>entrée!F69</f>
        <v>441</v>
      </c>
      <c r="B69" s="1">
        <f>entrée!G69</f>
        <v>6</v>
      </c>
      <c r="C69" s="2">
        <f t="shared" si="21"/>
        <v>441068</v>
      </c>
      <c r="F69" s="12">
        <v>68</v>
      </c>
      <c r="G69" s="12" t="str">
        <f>entrée!H69</f>
        <v>BERNARD Claude</v>
      </c>
      <c r="H69" s="12" t="str">
        <f>entrée!I69</f>
        <v>Aquiarium Monaco</v>
      </c>
      <c r="I69" s="12">
        <f>entrée!K69</f>
        <v>6</v>
      </c>
      <c r="J69" s="12">
        <f>entrée!L69</f>
        <v>8</v>
      </c>
      <c r="K69" s="12">
        <f>entrée!M69</f>
        <v>9</v>
      </c>
      <c r="L69" s="12">
        <f t="shared" si="22"/>
        <v>23</v>
      </c>
      <c r="M69" s="12">
        <f>entrée!J69</f>
        <v>0</v>
      </c>
      <c r="N69" s="12" t="str">
        <f t="shared" si="32"/>
        <v/>
      </c>
      <c r="O69" s="12">
        <f t="shared" si="33"/>
        <v>441</v>
      </c>
      <c r="R69" s="1">
        <f t="shared" si="23"/>
        <v>908</v>
      </c>
      <c r="S69" s="1">
        <f t="shared" si="24"/>
        <v>230908</v>
      </c>
      <c r="T69" s="1">
        <f t="shared" si="28"/>
        <v>230908.068</v>
      </c>
      <c r="V69" s="1">
        <v>68</v>
      </c>
      <c r="W69" s="1">
        <f t="shared" si="25"/>
        <v>411513.277</v>
      </c>
      <c r="X69" s="1">
        <f t="shared" si="34"/>
        <v>411513</v>
      </c>
      <c r="Y69" s="1">
        <f t="shared" si="26"/>
        <v>277</v>
      </c>
      <c r="Z69" s="1" t="str">
        <f t="shared" si="29"/>
        <v>LEGER Michel</v>
      </c>
      <c r="AA69" s="1" t="str">
        <f t="shared" si="30"/>
        <v>Inspiration</v>
      </c>
      <c r="AB69" s="1">
        <f t="shared" si="35"/>
        <v>13</v>
      </c>
      <c r="AC69" s="1">
        <f t="shared" si="36"/>
        <v>15</v>
      </c>
      <c r="AD69" s="1">
        <f t="shared" si="37"/>
        <v>13</v>
      </c>
      <c r="AE69" s="1">
        <f t="shared" si="38"/>
        <v>430</v>
      </c>
      <c r="AF69" s="1" t="str">
        <f t="shared" si="39"/>
        <v>ch</v>
      </c>
      <c r="AG69" s="1">
        <f t="shared" si="31"/>
        <v>41</v>
      </c>
      <c r="AH69" s="1" t="str">
        <f t="shared" si="40"/>
        <v>-</v>
      </c>
      <c r="AI69" s="1" t="str">
        <f t="shared" si="27"/>
        <v>-</v>
      </c>
    </row>
    <row r="70" spans="1:35" x14ac:dyDescent="0.3">
      <c r="A70" s="1">
        <f>entrée!F70</f>
        <v>441</v>
      </c>
      <c r="B70" s="1">
        <f>entrée!G70</f>
        <v>7</v>
      </c>
      <c r="C70" s="2">
        <f t="shared" si="21"/>
        <v>441069</v>
      </c>
      <c r="F70" s="12">
        <v>69</v>
      </c>
      <c r="G70" s="12" t="str">
        <f>entrée!H70</f>
        <v>BRONDEL Bernard</v>
      </c>
      <c r="H70" s="12" t="str">
        <f>entrée!I70</f>
        <v>Street Art</v>
      </c>
      <c r="I70" s="12">
        <f>entrée!K70</f>
        <v>7</v>
      </c>
      <c r="J70" s="12">
        <f>entrée!L70</f>
        <v>9</v>
      </c>
      <c r="K70" s="12">
        <f>entrée!M70</f>
        <v>12</v>
      </c>
      <c r="L70" s="12">
        <f t="shared" si="22"/>
        <v>28</v>
      </c>
      <c r="M70" s="12">
        <f>entrée!J70</f>
        <v>0</v>
      </c>
      <c r="N70" s="12" t="str">
        <f t="shared" si="32"/>
        <v/>
      </c>
      <c r="O70" s="12">
        <f t="shared" si="33"/>
        <v>441</v>
      </c>
      <c r="R70" s="1">
        <f t="shared" si="23"/>
        <v>1209</v>
      </c>
      <c r="S70" s="1">
        <f t="shared" si="24"/>
        <v>281209</v>
      </c>
      <c r="T70" s="1">
        <f t="shared" si="28"/>
        <v>281209.06900000002</v>
      </c>
      <c r="V70" s="1">
        <v>69</v>
      </c>
      <c r="W70" s="1">
        <f t="shared" si="25"/>
        <v>411513.26899999997</v>
      </c>
      <c r="X70" s="1">
        <f t="shared" si="34"/>
        <v>411513</v>
      </c>
      <c r="Y70" s="1">
        <f t="shared" si="26"/>
        <v>269</v>
      </c>
      <c r="Z70" s="1" t="str">
        <f t="shared" si="29"/>
        <v>BURC Nicolas</v>
      </c>
      <c r="AA70" s="1" t="str">
        <f t="shared" si="30"/>
        <v>Saucisses Berlinoises</v>
      </c>
      <c r="AB70" s="1">
        <f t="shared" si="35"/>
        <v>13</v>
      </c>
      <c r="AC70" s="1">
        <f t="shared" si="36"/>
        <v>13</v>
      </c>
      <c r="AD70" s="1">
        <f t="shared" si="37"/>
        <v>15</v>
      </c>
      <c r="AE70" s="1">
        <f t="shared" si="38"/>
        <v>430</v>
      </c>
      <c r="AF70" s="1" t="str">
        <f t="shared" si="39"/>
        <v>ch</v>
      </c>
      <c r="AG70" s="1">
        <f t="shared" si="31"/>
        <v>41</v>
      </c>
      <c r="AH70" s="1" t="str">
        <f t="shared" si="40"/>
        <v>-</v>
      </c>
      <c r="AI70" s="1" t="str">
        <f t="shared" si="27"/>
        <v>-</v>
      </c>
    </row>
    <row r="71" spans="1:35" x14ac:dyDescent="0.3">
      <c r="A71" s="1">
        <f>entrée!F71</f>
        <v>441</v>
      </c>
      <c r="B71" s="1">
        <f>entrée!G71</f>
        <v>8</v>
      </c>
      <c r="C71" s="2">
        <f t="shared" si="21"/>
        <v>441070</v>
      </c>
      <c r="F71" s="12">
        <v>70</v>
      </c>
      <c r="G71" s="12" t="str">
        <f>entrée!H71</f>
        <v>BRONDEL Bernard</v>
      </c>
      <c r="H71" s="12" t="str">
        <f>entrée!I71</f>
        <v>Stère Lune</v>
      </c>
      <c r="I71" s="12">
        <f>entrée!K71</f>
        <v>8</v>
      </c>
      <c r="J71" s="12">
        <f>entrée!L71</f>
        <v>9</v>
      </c>
      <c r="K71" s="12">
        <f>entrée!M71</f>
        <v>13</v>
      </c>
      <c r="L71" s="12">
        <f t="shared" si="22"/>
        <v>30</v>
      </c>
      <c r="M71" s="12">
        <f>entrée!J71</f>
        <v>0</v>
      </c>
      <c r="N71" s="12" t="str">
        <f t="shared" si="32"/>
        <v/>
      </c>
      <c r="O71" s="12">
        <f t="shared" si="33"/>
        <v>441</v>
      </c>
      <c r="R71" s="1">
        <f t="shared" si="23"/>
        <v>1309</v>
      </c>
      <c r="S71" s="1">
        <f t="shared" si="24"/>
        <v>301309</v>
      </c>
      <c r="T71" s="1">
        <f t="shared" si="28"/>
        <v>301309.07</v>
      </c>
      <c r="V71" s="1">
        <v>70</v>
      </c>
      <c r="W71" s="1">
        <f t="shared" si="25"/>
        <v>411513.25</v>
      </c>
      <c r="X71" s="1">
        <f t="shared" si="34"/>
        <v>411513</v>
      </c>
      <c r="Y71" s="1">
        <f t="shared" si="26"/>
        <v>250</v>
      </c>
      <c r="Z71" s="1" t="str">
        <f t="shared" si="29"/>
        <v>RETHORE Stéphane</v>
      </c>
      <c r="AA71" s="1" t="str">
        <f t="shared" si="30"/>
        <v>Rouge</v>
      </c>
      <c r="AB71" s="1">
        <f t="shared" si="35"/>
        <v>15</v>
      </c>
      <c r="AC71" s="1">
        <f t="shared" si="36"/>
        <v>13</v>
      </c>
      <c r="AD71" s="1">
        <f t="shared" si="37"/>
        <v>13</v>
      </c>
      <c r="AE71" s="1">
        <f t="shared" si="38"/>
        <v>417</v>
      </c>
      <c r="AF71" s="1" t="str">
        <f t="shared" si="39"/>
        <v/>
      </c>
      <c r="AG71" s="1">
        <f t="shared" si="31"/>
        <v>41</v>
      </c>
      <c r="AH71" s="1" t="str">
        <f t="shared" si="40"/>
        <v>-</v>
      </c>
      <c r="AI71" s="1" t="str">
        <f t="shared" si="27"/>
        <v>-</v>
      </c>
    </row>
    <row r="72" spans="1:35" x14ac:dyDescent="0.3">
      <c r="A72" s="1">
        <f>entrée!F72</f>
        <v>441</v>
      </c>
      <c r="B72" s="1">
        <f>entrée!G72</f>
        <v>9</v>
      </c>
      <c r="C72" s="2">
        <f t="shared" si="21"/>
        <v>441071</v>
      </c>
      <c r="F72" s="12">
        <v>71</v>
      </c>
      <c r="G72" s="12" t="str">
        <f>entrée!H72</f>
        <v>BRONDEL Bernard</v>
      </c>
      <c r="H72" s="12" t="str">
        <f>entrée!I72</f>
        <v>Décotion</v>
      </c>
      <c r="I72" s="12">
        <f>entrée!K72</f>
        <v>14</v>
      </c>
      <c r="J72" s="12">
        <f>entrée!L72</f>
        <v>11</v>
      </c>
      <c r="K72" s="12">
        <f>entrée!M72</f>
        <v>10</v>
      </c>
      <c r="L72" s="12">
        <f t="shared" si="22"/>
        <v>35</v>
      </c>
      <c r="M72" s="12">
        <f>entrée!J72</f>
        <v>0</v>
      </c>
      <c r="N72" s="12" t="str">
        <f t="shared" si="32"/>
        <v/>
      </c>
      <c r="O72" s="12">
        <f t="shared" si="33"/>
        <v>441</v>
      </c>
      <c r="R72" s="1">
        <f t="shared" si="23"/>
        <v>1411</v>
      </c>
      <c r="S72" s="1">
        <f t="shared" si="24"/>
        <v>351411</v>
      </c>
      <c r="T72" s="1">
        <f t="shared" si="28"/>
        <v>351411.071</v>
      </c>
      <c r="V72" s="1">
        <v>71</v>
      </c>
      <c r="W72" s="1">
        <f t="shared" si="25"/>
        <v>411513.08299999998</v>
      </c>
      <c r="X72" s="1">
        <f t="shared" si="34"/>
        <v>411513</v>
      </c>
      <c r="Y72" s="1">
        <f t="shared" si="26"/>
        <v>83</v>
      </c>
      <c r="Z72" s="1" t="str">
        <f t="shared" si="29"/>
        <v>LEBLOND Lydie</v>
      </c>
      <c r="AA72" s="1" t="str">
        <f t="shared" si="30"/>
        <v>Cartagène</v>
      </c>
      <c r="AB72" s="1">
        <f t="shared" si="35"/>
        <v>15</v>
      </c>
      <c r="AC72" s="1">
        <f t="shared" si="36"/>
        <v>13</v>
      </c>
      <c r="AD72" s="1">
        <f t="shared" si="37"/>
        <v>13</v>
      </c>
      <c r="AE72" s="1">
        <f t="shared" si="38"/>
        <v>441</v>
      </c>
      <c r="AF72" s="1" t="str">
        <f t="shared" si="39"/>
        <v/>
      </c>
      <c r="AG72" s="1">
        <f t="shared" si="31"/>
        <v>41</v>
      </c>
      <c r="AH72" s="1" t="str">
        <f t="shared" si="40"/>
        <v>-</v>
      </c>
      <c r="AI72" s="1" t="str">
        <f t="shared" si="27"/>
        <v>-</v>
      </c>
    </row>
    <row r="73" spans="1:35" x14ac:dyDescent="0.3">
      <c r="A73" s="1">
        <f>entrée!F73</f>
        <v>441</v>
      </c>
      <c r="B73" s="1">
        <f>entrée!G73</f>
        <v>10</v>
      </c>
      <c r="C73" s="2">
        <f t="shared" si="21"/>
        <v>441072</v>
      </c>
      <c r="F73" s="12">
        <v>72</v>
      </c>
      <c r="G73" s="12" t="str">
        <f>entrée!H73</f>
        <v>JUDE Miche</v>
      </c>
      <c r="H73" s="12" t="str">
        <f>entrée!I73</f>
        <v>Cynorhodons</v>
      </c>
      <c r="I73" s="12">
        <f>entrée!K73</f>
        <v>7</v>
      </c>
      <c r="J73" s="12">
        <f>entrée!L73</f>
        <v>9</v>
      </c>
      <c r="K73" s="12">
        <f>entrée!M73</f>
        <v>11</v>
      </c>
      <c r="L73" s="12">
        <f t="shared" si="22"/>
        <v>27</v>
      </c>
      <c r="M73" s="12" t="str">
        <f>entrée!J73</f>
        <v>X</v>
      </c>
      <c r="N73" s="12" t="str">
        <f t="shared" si="32"/>
        <v>ch</v>
      </c>
      <c r="O73" s="12">
        <f t="shared" si="33"/>
        <v>441</v>
      </c>
      <c r="R73" s="1">
        <f t="shared" si="23"/>
        <v>1109</v>
      </c>
      <c r="S73" s="1">
        <f t="shared" si="24"/>
        <v>271109</v>
      </c>
      <c r="T73" s="1">
        <f t="shared" si="28"/>
        <v>271109.07199999999</v>
      </c>
      <c r="V73" s="1">
        <v>72</v>
      </c>
      <c r="W73" s="1">
        <f t="shared" si="25"/>
        <v>411414.19699999999</v>
      </c>
      <c r="X73" s="1">
        <f t="shared" si="34"/>
        <v>411414</v>
      </c>
      <c r="Y73" s="1">
        <f t="shared" si="26"/>
        <v>197</v>
      </c>
      <c r="Z73" s="1" t="str">
        <f t="shared" si="29"/>
        <v>BROMME Eric</v>
      </c>
      <c r="AA73" s="1" t="str">
        <f t="shared" si="30"/>
        <v>Portrait de Lais</v>
      </c>
      <c r="AB73" s="1">
        <f t="shared" si="35"/>
        <v>14</v>
      </c>
      <c r="AC73" s="1">
        <f t="shared" si="36"/>
        <v>13</v>
      </c>
      <c r="AD73" s="1">
        <f t="shared" si="37"/>
        <v>14</v>
      </c>
      <c r="AE73" s="1">
        <f t="shared" si="38"/>
        <v>417</v>
      </c>
      <c r="AF73" s="1" t="str">
        <f t="shared" si="39"/>
        <v/>
      </c>
      <c r="AG73" s="1">
        <f t="shared" si="31"/>
        <v>41</v>
      </c>
      <c r="AH73" s="1">
        <f t="shared" si="40"/>
        <v>72</v>
      </c>
      <c r="AI73" s="1">
        <f t="shared" si="27"/>
        <v>72</v>
      </c>
    </row>
    <row r="74" spans="1:35" x14ac:dyDescent="0.3">
      <c r="A74" s="1">
        <f>entrée!F74</f>
        <v>441</v>
      </c>
      <c r="B74" s="1">
        <f>entrée!G74</f>
        <v>11</v>
      </c>
      <c r="C74" s="2">
        <f t="shared" si="21"/>
        <v>441073</v>
      </c>
      <c r="F74" s="12">
        <v>73</v>
      </c>
      <c r="G74" s="12" t="str">
        <f>entrée!H74</f>
        <v>JUDE Miche</v>
      </c>
      <c r="H74" s="12" t="str">
        <f>entrée!I74</f>
        <v>Rouge gorge</v>
      </c>
      <c r="I74" s="12">
        <f>entrée!K74</f>
        <v>15</v>
      </c>
      <c r="J74" s="12">
        <f>entrée!L74</f>
        <v>15</v>
      </c>
      <c r="K74" s="12">
        <f>entrée!M74</f>
        <v>15</v>
      </c>
      <c r="L74" s="12">
        <f t="shared" si="22"/>
        <v>45</v>
      </c>
      <c r="M74" s="12" t="str">
        <f>entrée!J74</f>
        <v>X</v>
      </c>
      <c r="N74" s="12" t="str">
        <f t="shared" si="32"/>
        <v>ch</v>
      </c>
      <c r="O74" s="12">
        <f t="shared" si="33"/>
        <v>441</v>
      </c>
      <c r="R74" s="1">
        <f t="shared" si="23"/>
        <v>1515</v>
      </c>
      <c r="S74" s="1">
        <f t="shared" si="24"/>
        <v>451515</v>
      </c>
      <c r="T74" s="1">
        <f t="shared" si="28"/>
        <v>451515.07299999997</v>
      </c>
      <c r="V74" s="1">
        <v>73</v>
      </c>
      <c r="W74" s="1">
        <f t="shared" si="25"/>
        <v>411414.18199999997</v>
      </c>
      <c r="X74" s="1">
        <f t="shared" si="34"/>
        <v>411414</v>
      </c>
      <c r="Y74" s="1">
        <f t="shared" si="26"/>
        <v>182</v>
      </c>
      <c r="Z74" s="1" t="str">
        <f t="shared" si="29"/>
        <v>JAHIER Laurent</v>
      </c>
      <c r="AA74" s="1" t="str">
        <f t="shared" si="30"/>
        <v>illuminations</v>
      </c>
      <c r="AB74" s="1">
        <f t="shared" si="35"/>
        <v>14</v>
      </c>
      <c r="AC74" s="1">
        <f t="shared" si="36"/>
        <v>14</v>
      </c>
      <c r="AD74" s="1">
        <f t="shared" si="37"/>
        <v>13</v>
      </c>
      <c r="AE74" s="1">
        <f t="shared" si="38"/>
        <v>435</v>
      </c>
      <c r="AF74" s="1" t="str">
        <f t="shared" si="39"/>
        <v/>
      </c>
      <c r="AG74" s="1">
        <f t="shared" si="31"/>
        <v>41</v>
      </c>
      <c r="AH74" s="1" t="str">
        <f t="shared" si="40"/>
        <v>-</v>
      </c>
      <c r="AI74" s="1" t="str">
        <f t="shared" si="27"/>
        <v>-</v>
      </c>
    </row>
    <row r="75" spans="1:35" x14ac:dyDescent="0.3">
      <c r="A75" s="1">
        <f>entrée!F75</f>
        <v>441</v>
      </c>
      <c r="B75" s="1">
        <f>entrée!G75</f>
        <v>12</v>
      </c>
      <c r="C75" s="2">
        <f t="shared" si="21"/>
        <v>441074</v>
      </c>
      <c r="F75" s="12">
        <v>74</v>
      </c>
      <c r="G75" s="12" t="str">
        <f>entrée!H75</f>
        <v>JUDE Miche</v>
      </c>
      <c r="H75" s="12" t="str">
        <f>entrée!I75</f>
        <v>Lac de Gaube</v>
      </c>
      <c r="I75" s="12">
        <f>entrée!K75</f>
        <v>12</v>
      </c>
      <c r="J75" s="12">
        <f>entrée!L75</f>
        <v>12</v>
      </c>
      <c r="K75" s="12">
        <f>entrée!M75</f>
        <v>13</v>
      </c>
      <c r="L75" s="12">
        <f t="shared" si="22"/>
        <v>37</v>
      </c>
      <c r="M75" s="12" t="str">
        <f>entrée!J75</f>
        <v>X</v>
      </c>
      <c r="N75" s="12" t="str">
        <f t="shared" si="32"/>
        <v>ch</v>
      </c>
      <c r="O75" s="12">
        <f t="shared" si="33"/>
        <v>441</v>
      </c>
      <c r="R75" s="1">
        <f t="shared" si="23"/>
        <v>1312</v>
      </c>
      <c r="S75" s="1">
        <f t="shared" si="24"/>
        <v>371312</v>
      </c>
      <c r="T75" s="1">
        <f t="shared" si="28"/>
        <v>371312.07400000002</v>
      </c>
      <c r="V75" s="1">
        <v>74</v>
      </c>
      <c r="W75" s="1">
        <f t="shared" si="25"/>
        <v>411414.17599999998</v>
      </c>
      <c r="X75" s="1">
        <f t="shared" si="34"/>
        <v>411414</v>
      </c>
      <c r="Y75" s="1">
        <f t="shared" si="26"/>
        <v>176</v>
      </c>
      <c r="Z75" s="1" t="str">
        <f t="shared" si="29"/>
        <v>DECOLY Patrick</v>
      </c>
      <c r="AA75" s="1" t="str">
        <f t="shared" si="30"/>
        <v>lofoten sun down</v>
      </c>
      <c r="AB75" s="1">
        <f t="shared" si="35"/>
        <v>13</v>
      </c>
      <c r="AC75" s="1">
        <f t="shared" si="36"/>
        <v>14</v>
      </c>
      <c r="AD75" s="1">
        <f t="shared" si="37"/>
        <v>14</v>
      </c>
      <c r="AE75" s="1">
        <f t="shared" si="38"/>
        <v>435</v>
      </c>
      <c r="AF75" s="1" t="str">
        <f t="shared" si="39"/>
        <v/>
      </c>
      <c r="AG75" s="1">
        <f t="shared" si="31"/>
        <v>41</v>
      </c>
      <c r="AH75" s="1" t="str">
        <f t="shared" si="40"/>
        <v>-</v>
      </c>
      <c r="AI75" s="1" t="str">
        <f t="shared" si="27"/>
        <v>-</v>
      </c>
    </row>
    <row r="76" spans="1:35" x14ac:dyDescent="0.3">
      <c r="A76" s="1">
        <f>entrée!F76</f>
        <v>441</v>
      </c>
      <c r="B76" s="1">
        <f>entrée!G76</f>
        <v>13</v>
      </c>
      <c r="C76" s="2">
        <f t="shared" si="21"/>
        <v>441075</v>
      </c>
      <c r="F76" s="12">
        <v>75</v>
      </c>
      <c r="G76" s="12" t="str">
        <f>entrée!H76</f>
        <v>LACAZE LABARERE Fr</v>
      </c>
      <c r="H76" s="12" t="str">
        <f>entrée!I76</f>
        <v>Waterbuck</v>
      </c>
      <c r="I76" s="12">
        <f>entrée!K76</f>
        <v>12</v>
      </c>
      <c r="J76" s="12">
        <f>entrée!L76</f>
        <v>13</v>
      </c>
      <c r="K76" s="12">
        <f>entrée!M76</f>
        <v>15</v>
      </c>
      <c r="L76" s="12">
        <f t="shared" si="22"/>
        <v>40</v>
      </c>
      <c r="M76" s="12">
        <f>entrée!J76</f>
        <v>0</v>
      </c>
      <c r="N76" s="12" t="str">
        <f t="shared" si="32"/>
        <v/>
      </c>
      <c r="O76" s="12">
        <f t="shared" si="33"/>
        <v>441</v>
      </c>
      <c r="R76" s="1">
        <f t="shared" si="23"/>
        <v>1513</v>
      </c>
      <c r="S76" s="1">
        <f t="shared" si="24"/>
        <v>401513</v>
      </c>
      <c r="T76" s="1">
        <f t="shared" si="28"/>
        <v>401513.07500000001</v>
      </c>
      <c r="V76" s="1">
        <v>75</v>
      </c>
      <c r="W76" s="1">
        <f t="shared" si="25"/>
        <v>411414.10600000003</v>
      </c>
      <c r="X76" s="1">
        <f t="shared" si="34"/>
        <v>411414</v>
      </c>
      <c r="Y76" s="1">
        <f t="shared" si="26"/>
        <v>106</v>
      </c>
      <c r="Z76" s="1" t="str">
        <f t="shared" si="29"/>
        <v>ASPE Béatrice</v>
      </c>
      <c r="AA76" s="1" t="str">
        <f t="shared" si="30"/>
        <v>innocence jeunesse</v>
      </c>
      <c r="AB76" s="1">
        <f t="shared" si="35"/>
        <v>14</v>
      </c>
      <c r="AC76" s="1">
        <f t="shared" si="36"/>
        <v>14</v>
      </c>
      <c r="AD76" s="1">
        <f t="shared" si="37"/>
        <v>13</v>
      </c>
      <c r="AE76" s="1">
        <f t="shared" si="38"/>
        <v>431</v>
      </c>
      <c r="AF76" s="1" t="str">
        <f t="shared" si="39"/>
        <v/>
      </c>
      <c r="AG76" s="1">
        <f t="shared" si="31"/>
        <v>41</v>
      </c>
      <c r="AH76" s="1" t="str">
        <f t="shared" si="40"/>
        <v>-</v>
      </c>
      <c r="AI76" s="1" t="str">
        <f t="shared" si="27"/>
        <v>-</v>
      </c>
    </row>
    <row r="77" spans="1:35" x14ac:dyDescent="0.3">
      <c r="A77" s="1">
        <f>entrée!F77</f>
        <v>441</v>
      </c>
      <c r="B77" s="1">
        <f>entrée!G77</f>
        <v>14</v>
      </c>
      <c r="C77" s="2">
        <f t="shared" si="21"/>
        <v>441076</v>
      </c>
      <c r="F77" s="12">
        <v>76</v>
      </c>
      <c r="G77" s="12" t="str">
        <f>entrée!H77</f>
        <v>LACAZE LABARERE Fr</v>
      </c>
      <c r="H77" s="12" t="str">
        <f>entrée!I77</f>
        <v>Les p'tits chapeaux</v>
      </c>
      <c r="I77" s="12">
        <f>entrée!K77</f>
        <v>14</v>
      </c>
      <c r="J77" s="12">
        <f>entrée!L77</f>
        <v>13</v>
      </c>
      <c r="K77" s="12">
        <f>entrée!M77</f>
        <v>14</v>
      </c>
      <c r="L77" s="12">
        <f t="shared" si="22"/>
        <v>41</v>
      </c>
      <c r="M77" s="12">
        <f>entrée!J77</f>
        <v>0</v>
      </c>
      <c r="N77" s="12" t="str">
        <f t="shared" si="32"/>
        <v/>
      </c>
      <c r="O77" s="12">
        <f t="shared" si="33"/>
        <v>441</v>
      </c>
      <c r="R77" s="1">
        <f t="shared" si="23"/>
        <v>1414</v>
      </c>
      <c r="S77" s="1">
        <f t="shared" si="24"/>
        <v>411414</v>
      </c>
      <c r="T77" s="1">
        <f t="shared" si="28"/>
        <v>411414.076</v>
      </c>
      <c r="V77" s="1">
        <v>76</v>
      </c>
      <c r="W77" s="1">
        <f t="shared" si="25"/>
        <v>411414.076</v>
      </c>
      <c r="X77" s="1">
        <f t="shared" si="34"/>
        <v>411414</v>
      </c>
      <c r="Y77" s="1">
        <f t="shared" si="26"/>
        <v>76</v>
      </c>
      <c r="Z77" s="1" t="str">
        <f t="shared" si="29"/>
        <v>LACAZE LABARERE Fr</v>
      </c>
      <c r="AA77" s="1" t="str">
        <f t="shared" si="30"/>
        <v>Les p'tits chapeaux</v>
      </c>
      <c r="AB77" s="1">
        <f t="shared" si="35"/>
        <v>14</v>
      </c>
      <c r="AC77" s="1">
        <f t="shared" si="36"/>
        <v>13</v>
      </c>
      <c r="AD77" s="1">
        <f t="shared" si="37"/>
        <v>14</v>
      </c>
      <c r="AE77" s="1">
        <f t="shared" si="38"/>
        <v>441</v>
      </c>
      <c r="AF77" s="1" t="str">
        <f t="shared" si="39"/>
        <v/>
      </c>
      <c r="AG77" s="1">
        <f t="shared" si="31"/>
        <v>41</v>
      </c>
      <c r="AH77" s="1" t="str">
        <f t="shared" si="40"/>
        <v>-</v>
      </c>
      <c r="AI77" s="1" t="str">
        <f t="shared" si="27"/>
        <v>-</v>
      </c>
    </row>
    <row r="78" spans="1:35" x14ac:dyDescent="0.3">
      <c r="A78" s="1">
        <f>entrée!F78</f>
        <v>441</v>
      </c>
      <c r="B78" s="1">
        <f>entrée!G78</f>
        <v>15</v>
      </c>
      <c r="C78" s="2">
        <f t="shared" si="21"/>
        <v>441077</v>
      </c>
      <c r="F78" s="12">
        <v>77</v>
      </c>
      <c r="G78" s="12" t="str">
        <f>entrée!H78</f>
        <v>LACAZE LABARERE Fr</v>
      </c>
      <c r="H78" s="12" t="str">
        <f>entrée!I78</f>
        <v>Hors saison</v>
      </c>
      <c r="I78" s="12">
        <f>entrée!K78</f>
        <v>19</v>
      </c>
      <c r="J78" s="12">
        <f>entrée!L78</f>
        <v>14</v>
      </c>
      <c r="K78" s="12">
        <f>entrée!M78</f>
        <v>15</v>
      </c>
      <c r="L78" s="12">
        <f t="shared" si="22"/>
        <v>48</v>
      </c>
      <c r="M78" s="12">
        <f>entrée!J78</f>
        <v>0</v>
      </c>
      <c r="N78" s="12" t="str">
        <f t="shared" si="32"/>
        <v/>
      </c>
      <c r="O78" s="12">
        <f t="shared" si="33"/>
        <v>441</v>
      </c>
      <c r="R78" s="1">
        <f t="shared" si="23"/>
        <v>1915</v>
      </c>
      <c r="S78" s="1">
        <f t="shared" si="24"/>
        <v>481915</v>
      </c>
      <c r="T78" s="1">
        <f t="shared" si="28"/>
        <v>481915.07699999999</v>
      </c>
      <c r="V78" s="1">
        <v>77</v>
      </c>
      <c r="W78" s="1">
        <f t="shared" si="25"/>
        <v>401712.23200000002</v>
      </c>
      <c r="X78" s="1">
        <f t="shared" si="34"/>
        <v>401712</v>
      </c>
      <c r="Y78" s="1">
        <f t="shared" si="26"/>
        <v>232</v>
      </c>
      <c r="Z78" s="1" t="str">
        <f t="shared" si="29"/>
        <v>MANSOURI Caroline</v>
      </c>
      <c r="AA78" s="1" t="str">
        <f t="shared" si="30"/>
        <v>Sang bleu</v>
      </c>
      <c r="AB78" s="1">
        <f t="shared" si="35"/>
        <v>11</v>
      </c>
      <c r="AC78" s="1">
        <f t="shared" si="36"/>
        <v>12</v>
      </c>
      <c r="AD78" s="1">
        <f t="shared" si="37"/>
        <v>17</v>
      </c>
      <c r="AE78" s="1">
        <f t="shared" si="38"/>
        <v>417</v>
      </c>
      <c r="AF78" s="1" t="str">
        <f t="shared" si="39"/>
        <v/>
      </c>
      <c r="AG78" s="1">
        <f t="shared" si="31"/>
        <v>40</v>
      </c>
      <c r="AH78" s="1">
        <f t="shared" si="40"/>
        <v>77</v>
      </c>
      <c r="AI78" s="1">
        <f t="shared" si="27"/>
        <v>77</v>
      </c>
    </row>
    <row r="79" spans="1:35" x14ac:dyDescent="0.3">
      <c r="A79" s="1">
        <f>entrée!F79</f>
        <v>441</v>
      </c>
      <c r="B79" s="1">
        <f>entrée!G79</f>
        <v>16</v>
      </c>
      <c r="C79" s="2">
        <f t="shared" si="21"/>
        <v>441078</v>
      </c>
      <c r="F79" s="12">
        <v>78</v>
      </c>
      <c r="G79" s="12" t="str">
        <f>entrée!H79</f>
        <v>LASGORCEIX Jean-Pierre</v>
      </c>
      <c r="H79" s="12" t="str">
        <f>entrée!I79</f>
        <v>Ponts</v>
      </c>
      <c r="I79" s="12">
        <f>entrée!K79</f>
        <v>8</v>
      </c>
      <c r="J79" s="12">
        <f>entrée!L79</f>
        <v>8</v>
      </c>
      <c r="K79" s="12">
        <f>entrée!M79</f>
        <v>15</v>
      </c>
      <c r="L79" s="12">
        <f t="shared" si="22"/>
        <v>31</v>
      </c>
      <c r="M79" s="12" t="str">
        <f>entrée!J79</f>
        <v>X</v>
      </c>
      <c r="N79" s="12" t="str">
        <f t="shared" si="32"/>
        <v>ch</v>
      </c>
      <c r="O79" s="12">
        <f t="shared" si="33"/>
        <v>441</v>
      </c>
      <c r="R79" s="1">
        <f t="shared" si="23"/>
        <v>1508</v>
      </c>
      <c r="S79" s="1">
        <f t="shared" si="24"/>
        <v>311508</v>
      </c>
      <c r="T79" s="1">
        <f t="shared" si="28"/>
        <v>311508.07799999998</v>
      </c>
      <c r="V79" s="1">
        <v>78</v>
      </c>
      <c r="W79" s="1">
        <f t="shared" si="25"/>
        <v>401614.05800000002</v>
      </c>
      <c r="X79" s="1">
        <f t="shared" si="34"/>
        <v>401614</v>
      </c>
      <c r="Y79" s="1">
        <f t="shared" si="26"/>
        <v>58</v>
      </c>
      <c r="Z79" s="1" t="str">
        <f t="shared" si="29"/>
        <v>MOREAU Jean Pierre</v>
      </c>
      <c r="AA79" s="1" t="str">
        <f t="shared" si="30"/>
        <v>Altéa</v>
      </c>
      <c r="AB79" s="1">
        <f t="shared" si="35"/>
        <v>10</v>
      </c>
      <c r="AC79" s="1">
        <f t="shared" si="36"/>
        <v>16</v>
      </c>
      <c r="AD79" s="1">
        <f t="shared" si="37"/>
        <v>14</v>
      </c>
      <c r="AE79" s="1">
        <f t="shared" si="38"/>
        <v>475</v>
      </c>
      <c r="AF79" s="1" t="str">
        <f t="shared" si="39"/>
        <v>ch</v>
      </c>
      <c r="AG79" s="1">
        <f t="shared" si="31"/>
        <v>40</v>
      </c>
      <c r="AH79" s="1">
        <f t="shared" si="40"/>
        <v>78</v>
      </c>
      <c r="AI79" s="1">
        <f t="shared" si="27"/>
        <v>78</v>
      </c>
    </row>
    <row r="80" spans="1:35" x14ac:dyDescent="0.3">
      <c r="A80" s="1">
        <f>entrée!F80</f>
        <v>441</v>
      </c>
      <c r="B80" s="1">
        <f>entrée!G80</f>
        <v>17</v>
      </c>
      <c r="C80" s="2">
        <f t="shared" si="21"/>
        <v>441079</v>
      </c>
      <c r="F80" s="12">
        <v>79</v>
      </c>
      <c r="G80" s="12" t="str">
        <f>entrée!H80</f>
        <v>LASGORCEIX Jean-Pierre</v>
      </c>
      <c r="H80" s="12" t="str">
        <f>entrée!I80</f>
        <v>Rigole</v>
      </c>
      <c r="I80" s="12">
        <f>entrée!K80</f>
        <v>9</v>
      </c>
      <c r="J80" s="12">
        <f>entrée!L80</f>
        <v>10</v>
      </c>
      <c r="K80" s="12">
        <f>entrée!M80</f>
        <v>10</v>
      </c>
      <c r="L80" s="12">
        <f t="shared" si="22"/>
        <v>29</v>
      </c>
      <c r="M80" s="12" t="str">
        <f>entrée!J80</f>
        <v>X</v>
      </c>
      <c r="N80" s="12" t="str">
        <f t="shared" si="32"/>
        <v>ch</v>
      </c>
      <c r="O80" s="12">
        <f t="shared" si="33"/>
        <v>441</v>
      </c>
      <c r="R80" s="1">
        <f t="shared" si="23"/>
        <v>1010</v>
      </c>
      <c r="S80" s="1">
        <f t="shared" si="24"/>
        <v>291010</v>
      </c>
      <c r="T80" s="1">
        <f t="shared" si="28"/>
        <v>291010.07900000003</v>
      </c>
      <c r="V80" s="1">
        <v>79</v>
      </c>
      <c r="W80" s="1">
        <f t="shared" si="25"/>
        <v>401613.17200000002</v>
      </c>
      <c r="X80" s="1">
        <f t="shared" si="34"/>
        <v>401613</v>
      </c>
      <c r="Y80" s="1">
        <f t="shared" si="26"/>
        <v>172</v>
      </c>
      <c r="Z80" s="1" t="str">
        <f t="shared" si="29"/>
        <v>BOULANGER René</v>
      </c>
      <c r="AA80" s="1" t="str">
        <f t="shared" si="30"/>
        <v>mandrill</v>
      </c>
      <c r="AB80" s="1">
        <f t="shared" si="35"/>
        <v>16</v>
      </c>
      <c r="AC80" s="1">
        <f t="shared" si="36"/>
        <v>13</v>
      </c>
      <c r="AD80" s="1">
        <f t="shared" si="37"/>
        <v>11</v>
      </c>
      <c r="AE80" s="1">
        <f t="shared" si="38"/>
        <v>435</v>
      </c>
      <c r="AF80" s="1" t="str">
        <f t="shared" si="39"/>
        <v/>
      </c>
      <c r="AG80" s="1">
        <f t="shared" si="31"/>
        <v>40</v>
      </c>
      <c r="AH80" s="1">
        <f t="shared" si="40"/>
        <v>79</v>
      </c>
      <c r="AI80" s="1">
        <f t="shared" si="27"/>
        <v>79</v>
      </c>
    </row>
    <row r="81" spans="1:35" x14ac:dyDescent="0.3">
      <c r="A81" s="1">
        <f>entrée!F81</f>
        <v>441</v>
      </c>
      <c r="B81" s="1">
        <f>entrée!G81</f>
        <v>18</v>
      </c>
      <c r="C81" s="2">
        <f t="shared" si="21"/>
        <v>441080</v>
      </c>
      <c r="F81" s="12">
        <v>80</v>
      </c>
      <c r="G81" s="12" t="str">
        <f>entrée!H81</f>
        <v>LASGORCEIX Jean-Pierre</v>
      </c>
      <c r="H81" s="12" t="str">
        <f>entrée!I81</f>
        <v>Lumières</v>
      </c>
      <c r="I81" s="12">
        <f>entrée!K81</f>
        <v>7</v>
      </c>
      <c r="J81" s="12">
        <f>entrée!L81</f>
        <v>9</v>
      </c>
      <c r="K81" s="12">
        <f>entrée!M81</f>
        <v>9</v>
      </c>
      <c r="L81" s="12">
        <f t="shared" si="22"/>
        <v>25</v>
      </c>
      <c r="M81" s="12" t="str">
        <f>entrée!J81</f>
        <v>X</v>
      </c>
      <c r="N81" s="12" t="str">
        <f t="shared" si="32"/>
        <v>ch</v>
      </c>
      <c r="O81" s="12">
        <f t="shared" si="33"/>
        <v>441</v>
      </c>
      <c r="R81" s="1">
        <f t="shared" si="23"/>
        <v>909</v>
      </c>
      <c r="S81" s="1">
        <f t="shared" si="24"/>
        <v>250909</v>
      </c>
      <c r="T81" s="1">
        <f t="shared" si="28"/>
        <v>250909.08</v>
      </c>
      <c r="V81" s="1">
        <v>80</v>
      </c>
      <c r="W81" s="1">
        <f t="shared" si="25"/>
        <v>401513.08799999999</v>
      </c>
      <c r="X81" s="1">
        <f t="shared" si="34"/>
        <v>401513</v>
      </c>
      <c r="Y81" s="1">
        <f t="shared" si="26"/>
        <v>88</v>
      </c>
      <c r="Z81" s="1" t="str">
        <f t="shared" si="29"/>
        <v>MAISONGRANDE Bernard</v>
      </c>
      <c r="AA81" s="1" t="str">
        <f t="shared" si="30"/>
        <v>Corot</v>
      </c>
      <c r="AB81" s="1">
        <f t="shared" si="35"/>
        <v>15</v>
      </c>
      <c r="AC81" s="1">
        <f t="shared" si="36"/>
        <v>12</v>
      </c>
      <c r="AD81" s="1">
        <f t="shared" si="37"/>
        <v>13</v>
      </c>
      <c r="AE81" s="1">
        <f t="shared" si="38"/>
        <v>441</v>
      </c>
      <c r="AF81" s="1" t="str">
        <f t="shared" si="39"/>
        <v/>
      </c>
      <c r="AG81" s="1">
        <f t="shared" si="31"/>
        <v>40</v>
      </c>
      <c r="AH81" s="1">
        <f t="shared" si="40"/>
        <v>80</v>
      </c>
      <c r="AI81" s="1">
        <f t="shared" si="27"/>
        <v>80</v>
      </c>
    </row>
    <row r="82" spans="1:35" x14ac:dyDescent="0.3">
      <c r="A82" s="1">
        <f>entrée!F82</f>
        <v>441</v>
      </c>
      <c r="B82" s="1">
        <f>entrée!G82</f>
        <v>19</v>
      </c>
      <c r="C82" s="2">
        <f t="shared" si="21"/>
        <v>441081</v>
      </c>
      <c r="F82" s="12">
        <v>81</v>
      </c>
      <c r="G82" s="12" t="str">
        <f>entrée!H82</f>
        <v>LEBLOND Lydie</v>
      </c>
      <c r="H82" s="12" t="str">
        <f>entrée!I82</f>
        <v>Emotion</v>
      </c>
      <c r="I82" s="12">
        <f>entrée!K82</f>
        <v>10</v>
      </c>
      <c r="J82" s="12">
        <f>entrée!L82</f>
        <v>12</v>
      </c>
      <c r="K82" s="12">
        <f>entrée!M82</f>
        <v>12</v>
      </c>
      <c r="L82" s="12">
        <f t="shared" si="22"/>
        <v>34</v>
      </c>
      <c r="M82" s="12">
        <f>entrée!J82</f>
        <v>0</v>
      </c>
      <c r="N82" s="12" t="str">
        <f t="shared" si="32"/>
        <v/>
      </c>
      <c r="O82" s="12">
        <f t="shared" si="33"/>
        <v>441</v>
      </c>
      <c r="R82" s="1">
        <f t="shared" si="23"/>
        <v>1212</v>
      </c>
      <c r="S82" s="1">
        <f t="shared" si="24"/>
        <v>341212</v>
      </c>
      <c r="T82" s="1">
        <f t="shared" si="28"/>
        <v>341212.08100000001</v>
      </c>
      <c r="V82" s="1">
        <v>81</v>
      </c>
      <c r="W82" s="1">
        <f t="shared" si="25"/>
        <v>401513.07500000001</v>
      </c>
      <c r="X82" s="1">
        <f t="shared" si="34"/>
        <v>401513</v>
      </c>
      <c r="Y82" s="1">
        <f t="shared" si="26"/>
        <v>75</v>
      </c>
      <c r="Z82" s="1" t="str">
        <f t="shared" si="29"/>
        <v>LACAZE LABARERE Fr</v>
      </c>
      <c r="AA82" s="1" t="str">
        <f t="shared" si="30"/>
        <v>Waterbuck</v>
      </c>
      <c r="AB82" s="1">
        <f t="shared" si="35"/>
        <v>12</v>
      </c>
      <c r="AC82" s="1">
        <f t="shared" si="36"/>
        <v>13</v>
      </c>
      <c r="AD82" s="1">
        <f t="shared" si="37"/>
        <v>15</v>
      </c>
      <c r="AE82" s="1">
        <f t="shared" si="38"/>
        <v>441</v>
      </c>
      <c r="AF82" s="1" t="str">
        <f t="shared" si="39"/>
        <v/>
      </c>
      <c r="AG82" s="1">
        <f t="shared" si="31"/>
        <v>40</v>
      </c>
      <c r="AH82" s="1" t="str">
        <f t="shared" si="40"/>
        <v>-</v>
      </c>
      <c r="AI82" s="1" t="str">
        <f t="shared" si="27"/>
        <v>-</v>
      </c>
    </row>
    <row r="83" spans="1:35" x14ac:dyDescent="0.3">
      <c r="A83" s="1">
        <f>entrée!F83</f>
        <v>441</v>
      </c>
      <c r="B83" s="1">
        <f>entrée!G83</f>
        <v>20</v>
      </c>
      <c r="C83" s="2">
        <f t="shared" si="21"/>
        <v>441082</v>
      </c>
      <c r="F83" s="12">
        <v>82</v>
      </c>
      <c r="G83" s="12" t="str">
        <f>entrée!H83</f>
        <v>LEBLOND Lydie</v>
      </c>
      <c r="H83" s="12" t="str">
        <f>entrée!I83</f>
        <v>Filets</v>
      </c>
      <c r="I83" s="12">
        <f>entrée!K83</f>
        <v>12</v>
      </c>
      <c r="J83" s="12">
        <f>entrée!L83</f>
        <v>8</v>
      </c>
      <c r="K83" s="12">
        <f>entrée!M83</f>
        <v>10</v>
      </c>
      <c r="L83" s="12">
        <f t="shared" si="22"/>
        <v>30</v>
      </c>
      <c r="M83" s="12">
        <f>entrée!J83</f>
        <v>0</v>
      </c>
      <c r="N83" s="12" t="str">
        <f t="shared" si="32"/>
        <v/>
      </c>
      <c r="O83" s="12">
        <f t="shared" si="33"/>
        <v>441</v>
      </c>
      <c r="R83" s="1">
        <f t="shared" si="23"/>
        <v>1210</v>
      </c>
      <c r="S83" s="1">
        <f t="shared" si="24"/>
        <v>301210</v>
      </c>
      <c r="T83" s="1">
        <f t="shared" si="28"/>
        <v>301210.08199999999</v>
      </c>
      <c r="V83" s="1">
        <v>82</v>
      </c>
      <c r="W83" s="1">
        <f t="shared" si="25"/>
        <v>401513.05300000001</v>
      </c>
      <c r="X83" s="1">
        <f t="shared" si="34"/>
        <v>401513</v>
      </c>
      <c r="Y83" s="1">
        <f t="shared" si="26"/>
        <v>53</v>
      </c>
      <c r="Z83" s="1" t="str">
        <f t="shared" si="29"/>
        <v>LARUE Jean Marie</v>
      </c>
      <c r="AA83" s="1" t="str">
        <f t="shared" si="30"/>
        <v>Au bon pain</v>
      </c>
      <c r="AB83" s="1">
        <f t="shared" si="35"/>
        <v>12</v>
      </c>
      <c r="AC83" s="1">
        <f t="shared" si="36"/>
        <v>15</v>
      </c>
      <c r="AD83" s="1">
        <f t="shared" si="37"/>
        <v>13</v>
      </c>
      <c r="AE83" s="1">
        <f t="shared" si="38"/>
        <v>475</v>
      </c>
      <c r="AF83" s="1" t="str">
        <f t="shared" si="39"/>
        <v>ch</v>
      </c>
      <c r="AG83" s="1">
        <f t="shared" si="31"/>
        <v>40</v>
      </c>
      <c r="AH83" s="1" t="str">
        <f t="shared" si="40"/>
        <v>-</v>
      </c>
      <c r="AI83" s="1" t="str">
        <f t="shared" si="27"/>
        <v>-</v>
      </c>
    </row>
    <row r="84" spans="1:35" x14ac:dyDescent="0.3">
      <c r="A84" s="1">
        <f>entrée!F84</f>
        <v>441</v>
      </c>
      <c r="B84" s="1">
        <f>entrée!G84</f>
        <v>21</v>
      </c>
      <c r="C84" s="2">
        <f t="shared" si="21"/>
        <v>441083</v>
      </c>
      <c r="F84" s="12">
        <v>83</v>
      </c>
      <c r="G84" s="12" t="str">
        <f>entrée!H84</f>
        <v>LEBLOND Lydie</v>
      </c>
      <c r="H84" s="12" t="str">
        <f>entrée!I84</f>
        <v>Cartagène</v>
      </c>
      <c r="I84" s="12">
        <f>entrée!K84</f>
        <v>15</v>
      </c>
      <c r="J84" s="12">
        <f>entrée!L84</f>
        <v>13</v>
      </c>
      <c r="K84" s="12">
        <f>entrée!M84</f>
        <v>13</v>
      </c>
      <c r="L84" s="12">
        <f t="shared" si="22"/>
        <v>41</v>
      </c>
      <c r="M84" s="12">
        <f>entrée!J84</f>
        <v>0</v>
      </c>
      <c r="N84" s="12" t="str">
        <f t="shared" si="32"/>
        <v/>
      </c>
      <c r="O84" s="12">
        <f t="shared" si="33"/>
        <v>441</v>
      </c>
      <c r="R84" s="1">
        <f t="shared" si="23"/>
        <v>1513</v>
      </c>
      <c r="S84" s="1">
        <f t="shared" si="24"/>
        <v>411513</v>
      </c>
      <c r="T84" s="1">
        <f t="shared" si="28"/>
        <v>411513.08299999998</v>
      </c>
      <c r="V84" s="1">
        <v>83</v>
      </c>
      <c r="W84" s="1">
        <f t="shared" si="25"/>
        <v>401513.033</v>
      </c>
      <c r="X84" s="1">
        <f t="shared" si="34"/>
        <v>401513</v>
      </c>
      <c r="Y84" s="1">
        <f t="shared" si="26"/>
        <v>33</v>
      </c>
      <c r="Z84" s="1" t="str">
        <f t="shared" si="29"/>
        <v xml:space="preserve">REPINCAY Agnés </v>
      </c>
      <c r="AA84" s="1" t="str">
        <f t="shared" si="30"/>
        <v>Sigirya</v>
      </c>
      <c r="AB84" s="1">
        <f t="shared" si="35"/>
        <v>15</v>
      </c>
      <c r="AC84" s="1">
        <f t="shared" si="36"/>
        <v>12</v>
      </c>
      <c r="AD84" s="1">
        <f t="shared" si="37"/>
        <v>13</v>
      </c>
      <c r="AE84" s="1">
        <f t="shared" si="38"/>
        <v>424</v>
      </c>
      <c r="AF84" s="1" t="str">
        <f t="shared" si="39"/>
        <v/>
      </c>
      <c r="AG84" s="1">
        <f t="shared" si="31"/>
        <v>40</v>
      </c>
      <c r="AH84" s="1" t="str">
        <f t="shared" si="40"/>
        <v>-</v>
      </c>
      <c r="AI84" s="1" t="str">
        <f t="shared" si="27"/>
        <v>-</v>
      </c>
    </row>
    <row r="85" spans="1:35" x14ac:dyDescent="0.3">
      <c r="A85" s="1">
        <f>entrée!F85</f>
        <v>441</v>
      </c>
      <c r="B85" s="1">
        <f>entrée!G85</f>
        <v>22</v>
      </c>
      <c r="C85" s="2">
        <f t="shared" ref="C85:C148" si="41">A85*1000+F85</f>
        <v>441084</v>
      </c>
      <c r="F85" s="12">
        <v>84</v>
      </c>
      <c r="G85" s="12" t="str">
        <f>entrée!H85</f>
        <v>LE MOING Noelle</v>
      </c>
      <c r="H85" s="12" t="str">
        <f>entrée!I85</f>
        <v>Labour</v>
      </c>
      <c r="I85" s="12">
        <f>entrée!K85</f>
        <v>6</v>
      </c>
      <c r="J85" s="12">
        <f>entrée!L85</f>
        <v>11</v>
      </c>
      <c r="K85" s="12">
        <f>entrée!M85</f>
        <v>11</v>
      </c>
      <c r="L85" s="12">
        <f t="shared" ref="L85:L148" si="42">SUM(I85:K85)</f>
        <v>28</v>
      </c>
      <c r="M85" s="12">
        <f>entrée!J85</f>
        <v>0</v>
      </c>
      <c r="N85" s="12" t="str">
        <f t="shared" si="32"/>
        <v/>
      </c>
      <c r="O85" s="12">
        <f t="shared" si="33"/>
        <v>441</v>
      </c>
      <c r="R85" s="1">
        <f t="shared" ref="R85:R148" si="43">LARGE(I85:K85,1)*100+LARGE(I85:K85,2)</f>
        <v>1111</v>
      </c>
      <c r="S85" s="1">
        <f t="shared" ref="S85:S148" si="44">L85*10000+R85</f>
        <v>281111</v>
      </c>
      <c r="T85" s="1">
        <f t="shared" si="28"/>
        <v>281111.08399999997</v>
      </c>
      <c r="V85" s="1">
        <v>84</v>
      </c>
      <c r="W85" s="1">
        <f t="shared" ref="W85:W148" si="45">LARGE($T$2:$T$1000,ROW(A84))</f>
        <v>401414.28899999999</v>
      </c>
      <c r="X85" s="1">
        <f t="shared" si="34"/>
        <v>401414</v>
      </c>
      <c r="Y85" s="1">
        <f t="shared" ref="Y85:Y148" si="46">ROUND(MOD(W85,1)*1000,1)</f>
        <v>289</v>
      </c>
      <c r="Z85" s="1" t="str">
        <f t="shared" si="29"/>
        <v>CELHAY Geneviève</v>
      </c>
      <c r="AA85" s="1" t="str">
        <f t="shared" si="30"/>
        <v>Jardin japonais à l'automne</v>
      </c>
      <c r="AB85" s="1">
        <f t="shared" si="35"/>
        <v>12</v>
      </c>
      <c r="AC85" s="1">
        <f t="shared" si="36"/>
        <v>14</v>
      </c>
      <c r="AD85" s="1">
        <f t="shared" si="37"/>
        <v>14</v>
      </c>
      <c r="AE85" s="1">
        <f t="shared" si="38"/>
        <v>455</v>
      </c>
      <c r="AF85" s="1" t="str">
        <f t="shared" si="39"/>
        <v/>
      </c>
      <c r="AG85" s="1">
        <f t="shared" si="31"/>
        <v>40</v>
      </c>
      <c r="AH85" s="1">
        <f t="shared" si="40"/>
        <v>84</v>
      </c>
      <c r="AI85" s="1">
        <f t="shared" ref="AI85:AI148" si="47">IF(X85=0," ",AH85)</f>
        <v>84</v>
      </c>
    </row>
    <row r="86" spans="1:35" x14ac:dyDescent="0.3">
      <c r="A86" s="1">
        <f>entrée!F86</f>
        <v>441</v>
      </c>
      <c r="B86" s="1">
        <f>entrée!G86</f>
        <v>23</v>
      </c>
      <c r="C86" s="2">
        <f t="shared" si="41"/>
        <v>441085</v>
      </c>
      <c r="F86" s="12">
        <v>85</v>
      </c>
      <c r="G86" s="12" t="str">
        <f>entrée!H86</f>
        <v>LE MOING Noelle</v>
      </c>
      <c r="H86" s="12" t="str">
        <f>entrée!I86</f>
        <v>Sur la menthe</v>
      </c>
      <c r="I86" s="12">
        <f>entrée!K86</f>
        <v>17</v>
      </c>
      <c r="J86" s="12">
        <f>entrée!L86</f>
        <v>14</v>
      </c>
      <c r="K86" s="12">
        <f>entrée!M86</f>
        <v>12</v>
      </c>
      <c r="L86" s="12">
        <f t="shared" si="42"/>
        <v>43</v>
      </c>
      <c r="M86" s="12">
        <f>entrée!J86</f>
        <v>0</v>
      </c>
      <c r="N86" s="12" t="str">
        <f t="shared" si="32"/>
        <v/>
      </c>
      <c r="O86" s="12">
        <f t="shared" si="33"/>
        <v>441</v>
      </c>
      <c r="R86" s="1">
        <f t="shared" si="43"/>
        <v>1714</v>
      </c>
      <c r="S86" s="1">
        <f t="shared" si="44"/>
        <v>431714</v>
      </c>
      <c r="T86" s="1">
        <f t="shared" si="28"/>
        <v>431714.08500000002</v>
      </c>
      <c r="V86" s="1">
        <v>85</v>
      </c>
      <c r="W86" s="1">
        <f t="shared" si="45"/>
        <v>401414.23800000001</v>
      </c>
      <c r="X86" s="1">
        <f t="shared" si="34"/>
        <v>401414</v>
      </c>
      <c r="Y86" s="1">
        <f t="shared" si="46"/>
        <v>238</v>
      </c>
      <c r="Z86" s="1" t="str">
        <f t="shared" si="29"/>
        <v>MAZET Gérard</v>
      </c>
      <c r="AA86" s="1" t="str">
        <f t="shared" si="30"/>
        <v>Le rouge et le noir</v>
      </c>
      <c r="AB86" s="1">
        <f t="shared" si="35"/>
        <v>14</v>
      </c>
      <c r="AC86" s="1">
        <f t="shared" si="36"/>
        <v>14</v>
      </c>
      <c r="AD86" s="1">
        <f t="shared" si="37"/>
        <v>12</v>
      </c>
      <c r="AE86" s="1">
        <f t="shared" si="38"/>
        <v>417</v>
      </c>
      <c r="AF86" s="1" t="str">
        <f t="shared" si="39"/>
        <v>ch</v>
      </c>
      <c r="AG86" s="1">
        <f t="shared" si="31"/>
        <v>40</v>
      </c>
      <c r="AH86" s="1" t="str">
        <f t="shared" si="40"/>
        <v>-</v>
      </c>
      <c r="AI86" s="1" t="str">
        <f t="shared" si="47"/>
        <v>-</v>
      </c>
    </row>
    <row r="87" spans="1:35" x14ac:dyDescent="0.3">
      <c r="A87" s="1">
        <f>entrée!F87</f>
        <v>441</v>
      </c>
      <c r="B87" s="1">
        <f>entrée!G87</f>
        <v>24</v>
      </c>
      <c r="C87" s="2">
        <f t="shared" si="41"/>
        <v>441086</v>
      </c>
      <c r="F87" s="12">
        <v>86</v>
      </c>
      <c r="G87" s="12" t="str">
        <f>entrée!H87</f>
        <v>LE MOING Noelle</v>
      </c>
      <c r="H87" s="12" t="str">
        <f>entrée!I87</f>
        <v>Puzzle</v>
      </c>
      <c r="I87" s="12">
        <f>entrée!K87</f>
        <v>14</v>
      </c>
      <c r="J87" s="12">
        <f>entrée!L87</f>
        <v>11</v>
      </c>
      <c r="K87" s="12">
        <f>entrée!M87</f>
        <v>12</v>
      </c>
      <c r="L87" s="12">
        <f t="shared" si="42"/>
        <v>37</v>
      </c>
      <c r="M87" s="12">
        <f>entrée!J87</f>
        <v>0</v>
      </c>
      <c r="N87" s="12" t="str">
        <f t="shared" si="32"/>
        <v/>
      </c>
      <c r="O87" s="12">
        <f t="shared" si="33"/>
        <v>441</v>
      </c>
      <c r="R87" s="1">
        <f t="shared" si="43"/>
        <v>1412</v>
      </c>
      <c r="S87" s="1">
        <f t="shared" si="44"/>
        <v>371412</v>
      </c>
      <c r="T87" s="1">
        <f t="shared" si="28"/>
        <v>371412.08600000001</v>
      </c>
      <c r="V87" s="1">
        <v>86</v>
      </c>
      <c r="W87" s="1">
        <f t="shared" si="45"/>
        <v>401413.28100000002</v>
      </c>
      <c r="X87" s="1">
        <f t="shared" si="34"/>
        <v>401413</v>
      </c>
      <c r="Y87" s="1">
        <f t="shared" si="46"/>
        <v>281</v>
      </c>
      <c r="Z87" s="1" t="str">
        <f t="shared" si="29"/>
        <v>TOLLERON Gilles</v>
      </c>
      <c r="AA87" s="1" t="str">
        <f t="shared" si="30"/>
        <v>Intouchables</v>
      </c>
      <c r="AB87" s="1">
        <f t="shared" si="35"/>
        <v>13</v>
      </c>
      <c r="AC87" s="1">
        <f t="shared" si="36"/>
        <v>13</v>
      </c>
      <c r="AD87" s="1">
        <f t="shared" si="37"/>
        <v>14</v>
      </c>
      <c r="AE87" s="1">
        <f t="shared" si="38"/>
        <v>430</v>
      </c>
      <c r="AF87" s="1" t="str">
        <f t="shared" si="39"/>
        <v/>
      </c>
      <c r="AG87" s="1">
        <f t="shared" si="31"/>
        <v>40</v>
      </c>
      <c r="AH87" s="1">
        <f t="shared" si="40"/>
        <v>86</v>
      </c>
      <c r="AI87" s="1">
        <f t="shared" si="47"/>
        <v>86</v>
      </c>
    </row>
    <row r="88" spans="1:35" x14ac:dyDescent="0.3">
      <c r="A88" s="1">
        <f>entrée!F88</f>
        <v>441</v>
      </c>
      <c r="B88" s="1">
        <f>entrée!G88</f>
        <v>25</v>
      </c>
      <c r="C88" s="2">
        <f t="shared" si="41"/>
        <v>441087</v>
      </c>
      <c r="F88" s="12">
        <v>87</v>
      </c>
      <c r="G88" s="12" t="str">
        <f>entrée!H88</f>
        <v>MAISONGRANDE Bernard</v>
      </c>
      <c r="H88" s="12" t="str">
        <f>entrée!I88</f>
        <v>Noël</v>
      </c>
      <c r="I88" s="12">
        <f>entrée!K88</f>
        <v>15</v>
      </c>
      <c r="J88" s="12">
        <f>entrée!L88</f>
        <v>13</v>
      </c>
      <c r="K88" s="12">
        <f>entrée!M88</f>
        <v>14</v>
      </c>
      <c r="L88" s="12">
        <f t="shared" si="42"/>
        <v>42</v>
      </c>
      <c r="M88" s="12">
        <f>entrée!J88</f>
        <v>0</v>
      </c>
      <c r="N88" s="12" t="str">
        <f t="shared" si="32"/>
        <v/>
      </c>
      <c r="O88" s="12">
        <f t="shared" si="33"/>
        <v>441</v>
      </c>
      <c r="R88" s="1">
        <f t="shared" si="43"/>
        <v>1514</v>
      </c>
      <c r="S88" s="1">
        <f t="shared" si="44"/>
        <v>421514</v>
      </c>
      <c r="T88" s="1">
        <f t="shared" si="28"/>
        <v>421514.087</v>
      </c>
      <c r="V88" s="1">
        <v>87</v>
      </c>
      <c r="W88" s="1">
        <f t="shared" si="45"/>
        <v>401413.24300000002</v>
      </c>
      <c r="X88" s="1">
        <f t="shared" si="34"/>
        <v>401413</v>
      </c>
      <c r="Y88" s="1">
        <f t="shared" si="46"/>
        <v>243</v>
      </c>
      <c r="Z88" s="1" t="str">
        <f t="shared" si="29"/>
        <v>PINSON Anni-Noël</v>
      </c>
      <c r="AA88" s="1" t="str">
        <f t="shared" si="30"/>
        <v>La guitare</v>
      </c>
      <c r="AB88" s="1">
        <f t="shared" si="35"/>
        <v>13</v>
      </c>
      <c r="AC88" s="1">
        <f t="shared" si="36"/>
        <v>13</v>
      </c>
      <c r="AD88" s="1">
        <f t="shared" si="37"/>
        <v>14</v>
      </c>
      <c r="AE88" s="1">
        <f t="shared" si="38"/>
        <v>417</v>
      </c>
      <c r="AF88" s="1" t="str">
        <f t="shared" si="39"/>
        <v/>
      </c>
      <c r="AG88" s="1">
        <f t="shared" si="31"/>
        <v>40</v>
      </c>
      <c r="AH88" s="1" t="str">
        <f t="shared" si="40"/>
        <v>-</v>
      </c>
      <c r="AI88" s="1" t="str">
        <f t="shared" si="47"/>
        <v>-</v>
      </c>
    </row>
    <row r="89" spans="1:35" x14ac:dyDescent="0.3">
      <c r="A89" s="1">
        <f>entrée!F89</f>
        <v>441</v>
      </c>
      <c r="B89" s="1">
        <f>entrée!G89</f>
        <v>26</v>
      </c>
      <c r="C89" s="2">
        <f t="shared" si="41"/>
        <v>441088</v>
      </c>
      <c r="F89" s="12">
        <v>88</v>
      </c>
      <c r="G89" s="12" t="str">
        <f>entrée!H89</f>
        <v>MAISONGRANDE Bernard</v>
      </c>
      <c r="H89" s="12" t="str">
        <f>entrée!I89</f>
        <v>Corot</v>
      </c>
      <c r="I89" s="12">
        <f>entrée!K89</f>
        <v>15</v>
      </c>
      <c r="J89" s="12">
        <f>entrée!L89</f>
        <v>12</v>
      </c>
      <c r="K89" s="12">
        <f>entrée!M89</f>
        <v>13</v>
      </c>
      <c r="L89" s="12">
        <f t="shared" si="42"/>
        <v>40</v>
      </c>
      <c r="M89" s="12">
        <f>entrée!J89</f>
        <v>0</v>
      </c>
      <c r="N89" s="12" t="str">
        <f t="shared" si="32"/>
        <v/>
      </c>
      <c r="O89" s="12">
        <f t="shared" si="33"/>
        <v>441</v>
      </c>
      <c r="R89" s="1">
        <f t="shared" si="43"/>
        <v>1513</v>
      </c>
      <c r="S89" s="1">
        <f t="shared" si="44"/>
        <v>401513</v>
      </c>
      <c r="T89" s="1">
        <f t="shared" si="28"/>
        <v>401513.08799999999</v>
      </c>
      <c r="V89" s="1">
        <v>88</v>
      </c>
      <c r="W89" s="1">
        <f t="shared" si="45"/>
        <v>401413.21600000001</v>
      </c>
      <c r="X89" s="1">
        <f t="shared" si="34"/>
        <v>401413</v>
      </c>
      <c r="Y89" s="1">
        <f t="shared" si="46"/>
        <v>216</v>
      </c>
      <c r="Z89" s="1" t="str">
        <f t="shared" si="29"/>
        <v>HYVERT Patrick</v>
      </c>
      <c r="AA89" s="1" t="str">
        <f t="shared" si="30"/>
        <v>Ganesh</v>
      </c>
      <c r="AB89" s="1">
        <f t="shared" si="35"/>
        <v>13</v>
      </c>
      <c r="AC89" s="1">
        <f t="shared" si="36"/>
        <v>13</v>
      </c>
      <c r="AD89" s="1">
        <f t="shared" si="37"/>
        <v>14</v>
      </c>
      <c r="AE89" s="1">
        <f t="shared" si="38"/>
        <v>417</v>
      </c>
      <c r="AF89" s="1" t="str">
        <f t="shared" si="39"/>
        <v>ch</v>
      </c>
      <c r="AG89" s="1">
        <f t="shared" si="31"/>
        <v>40</v>
      </c>
      <c r="AH89" s="1" t="str">
        <f t="shared" si="40"/>
        <v>-</v>
      </c>
      <c r="AI89" s="1" t="str">
        <f t="shared" si="47"/>
        <v>-</v>
      </c>
    </row>
    <row r="90" spans="1:35" x14ac:dyDescent="0.3">
      <c r="A90" s="1">
        <f>entrée!F90</f>
        <v>441</v>
      </c>
      <c r="B90" s="1">
        <f>entrée!G90</f>
        <v>27</v>
      </c>
      <c r="C90" s="2">
        <f t="shared" si="41"/>
        <v>441089</v>
      </c>
      <c r="F90" s="12">
        <v>89</v>
      </c>
      <c r="G90" s="12" t="str">
        <f>entrée!H90</f>
        <v>MAISONGRANDE Bernard</v>
      </c>
      <c r="H90" s="12" t="str">
        <f>entrée!I90</f>
        <v>Glane</v>
      </c>
      <c r="I90" s="12">
        <f>entrée!K90</f>
        <v>15</v>
      </c>
      <c r="J90" s="12">
        <f>entrée!L90</f>
        <v>11</v>
      </c>
      <c r="K90" s="12">
        <f>entrée!M90</f>
        <v>12</v>
      </c>
      <c r="L90" s="12">
        <f t="shared" si="42"/>
        <v>38</v>
      </c>
      <c r="M90" s="12">
        <f>entrée!J90</f>
        <v>0</v>
      </c>
      <c r="N90" s="12" t="str">
        <f t="shared" si="32"/>
        <v/>
      </c>
      <c r="O90" s="12">
        <f t="shared" si="33"/>
        <v>441</v>
      </c>
      <c r="R90" s="1">
        <f t="shared" si="43"/>
        <v>1512</v>
      </c>
      <c r="S90" s="1">
        <f t="shared" si="44"/>
        <v>381512</v>
      </c>
      <c r="T90" s="1">
        <f t="shared" si="28"/>
        <v>381512.08899999998</v>
      </c>
      <c r="V90" s="1">
        <v>89</v>
      </c>
      <c r="W90" s="1">
        <f t="shared" si="45"/>
        <v>401413.20799999998</v>
      </c>
      <c r="X90" s="1">
        <f t="shared" si="34"/>
        <v>401413</v>
      </c>
      <c r="Y90" s="1">
        <f t="shared" si="46"/>
        <v>208</v>
      </c>
      <c r="Z90" s="1" t="str">
        <f t="shared" si="29"/>
        <v>GESSAT Gérard</v>
      </c>
      <c r="AA90" s="1" t="str">
        <f t="shared" si="30"/>
        <v>Chapeau sur l'Etna</v>
      </c>
      <c r="AB90" s="1">
        <f t="shared" si="35"/>
        <v>13</v>
      </c>
      <c r="AC90" s="1">
        <f t="shared" si="36"/>
        <v>13</v>
      </c>
      <c r="AD90" s="1">
        <f t="shared" si="37"/>
        <v>14</v>
      </c>
      <c r="AE90" s="1">
        <f t="shared" si="38"/>
        <v>417</v>
      </c>
      <c r="AF90" s="1" t="str">
        <f t="shared" si="39"/>
        <v>ch</v>
      </c>
      <c r="AG90" s="1">
        <f t="shared" si="31"/>
        <v>40</v>
      </c>
      <c r="AH90" s="1" t="str">
        <f t="shared" si="40"/>
        <v>-</v>
      </c>
      <c r="AI90" s="1" t="str">
        <f t="shared" si="47"/>
        <v>-</v>
      </c>
    </row>
    <row r="91" spans="1:35" x14ac:dyDescent="0.3">
      <c r="A91" s="1">
        <f>entrée!F91</f>
        <v>441</v>
      </c>
      <c r="B91" s="1">
        <f>entrée!G91</f>
        <v>28</v>
      </c>
      <c r="C91" s="2">
        <f t="shared" si="41"/>
        <v>441090</v>
      </c>
      <c r="F91" s="12">
        <v>90</v>
      </c>
      <c r="G91" s="12" t="str">
        <f>entrée!H91</f>
        <v>MAYERAS Bernard</v>
      </c>
      <c r="H91" s="12" t="str">
        <f>entrée!I91</f>
        <v>Matin brumeux</v>
      </c>
      <c r="I91" s="12">
        <f>entrée!K91</f>
        <v>19</v>
      </c>
      <c r="J91" s="12">
        <f>entrée!L91</f>
        <v>15</v>
      </c>
      <c r="K91" s="12">
        <f>entrée!M91</f>
        <v>13</v>
      </c>
      <c r="L91" s="12">
        <f t="shared" si="42"/>
        <v>47</v>
      </c>
      <c r="M91" s="12">
        <f>entrée!J91</f>
        <v>0</v>
      </c>
      <c r="N91" s="12" t="str">
        <f t="shared" si="32"/>
        <v/>
      </c>
      <c r="O91" s="12">
        <f t="shared" si="33"/>
        <v>441</v>
      </c>
      <c r="R91" s="1">
        <f t="shared" si="43"/>
        <v>1915</v>
      </c>
      <c r="S91" s="1">
        <f t="shared" si="44"/>
        <v>471915</v>
      </c>
      <c r="T91" s="1">
        <f t="shared" si="28"/>
        <v>471915.09</v>
      </c>
      <c r="V91" s="1">
        <v>90</v>
      </c>
      <c r="W91" s="1">
        <f t="shared" si="45"/>
        <v>401413.18599999999</v>
      </c>
      <c r="X91" s="1">
        <f t="shared" si="34"/>
        <v>401413</v>
      </c>
      <c r="Y91" s="1">
        <f t="shared" si="46"/>
        <v>186</v>
      </c>
      <c r="Z91" s="1" t="str">
        <f t="shared" si="29"/>
        <v>MARCOUILLER Sylvain</v>
      </c>
      <c r="AA91" s="1" t="str">
        <f t="shared" si="30"/>
        <v>carrelets</v>
      </c>
      <c r="AB91" s="1">
        <f t="shared" si="35"/>
        <v>13</v>
      </c>
      <c r="AC91" s="1">
        <f t="shared" si="36"/>
        <v>14</v>
      </c>
      <c r="AD91" s="1">
        <f t="shared" si="37"/>
        <v>13</v>
      </c>
      <c r="AE91" s="1">
        <f t="shared" si="38"/>
        <v>435</v>
      </c>
      <c r="AF91" s="1" t="str">
        <f t="shared" si="39"/>
        <v/>
      </c>
      <c r="AG91" s="1">
        <f t="shared" si="31"/>
        <v>40</v>
      </c>
      <c r="AH91" s="1" t="str">
        <f t="shared" si="40"/>
        <v>-</v>
      </c>
      <c r="AI91" s="1" t="str">
        <f t="shared" si="47"/>
        <v>-</v>
      </c>
    </row>
    <row r="92" spans="1:35" x14ac:dyDescent="0.3">
      <c r="A92" s="1">
        <f>entrée!F92</f>
        <v>441</v>
      </c>
      <c r="B92" s="1">
        <f>entrée!G92</f>
        <v>29</v>
      </c>
      <c r="C92" s="2">
        <f t="shared" si="41"/>
        <v>441091</v>
      </c>
      <c r="F92" s="12">
        <v>91</v>
      </c>
      <c r="G92" s="12" t="str">
        <f>entrée!H92</f>
        <v>MAYERAS Bernard</v>
      </c>
      <c r="H92" s="12" t="str">
        <f>entrée!I92</f>
        <v>Blockauss</v>
      </c>
      <c r="I92" s="12">
        <f>entrée!K92</f>
        <v>13</v>
      </c>
      <c r="J92" s="12">
        <f>entrée!L92</f>
        <v>12</v>
      </c>
      <c r="K92" s="12">
        <f>entrée!M92</f>
        <v>12</v>
      </c>
      <c r="L92" s="12">
        <f t="shared" si="42"/>
        <v>37</v>
      </c>
      <c r="M92" s="12">
        <f>entrée!J92</f>
        <v>0</v>
      </c>
      <c r="N92" s="12" t="str">
        <f t="shared" si="32"/>
        <v/>
      </c>
      <c r="O92" s="12">
        <f t="shared" si="33"/>
        <v>441</v>
      </c>
      <c r="R92" s="1">
        <f t="shared" si="43"/>
        <v>1312</v>
      </c>
      <c r="S92" s="1">
        <f t="shared" si="44"/>
        <v>371312</v>
      </c>
      <c r="T92" s="1">
        <f t="shared" si="28"/>
        <v>371312.09100000001</v>
      </c>
      <c r="V92" s="1">
        <v>91</v>
      </c>
      <c r="W92" s="1">
        <f t="shared" si="45"/>
        <v>401413.18</v>
      </c>
      <c r="X92" s="1">
        <f t="shared" si="34"/>
        <v>401413</v>
      </c>
      <c r="Y92" s="1">
        <f t="shared" si="46"/>
        <v>180</v>
      </c>
      <c r="Z92" s="1" t="str">
        <f t="shared" si="29"/>
        <v>JAHIER Laurent</v>
      </c>
      <c r="AA92" s="1" t="str">
        <f t="shared" si="30"/>
        <v>fond ancien</v>
      </c>
      <c r="AB92" s="1">
        <f t="shared" si="35"/>
        <v>13</v>
      </c>
      <c r="AC92" s="1">
        <f t="shared" si="36"/>
        <v>14</v>
      </c>
      <c r="AD92" s="1">
        <f t="shared" si="37"/>
        <v>13</v>
      </c>
      <c r="AE92" s="1">
        <f t="shared" si="38"/>
        <v>435</v>
      </c>
      <c r="AF92" s="1" t="str">
        <f t="shared" si="39"/>
        <v/>
      </c>
      <c r="AG92" s="1">
        <f t="shared" si="31"/>
        <v>40</v>
      </c>
      <c r="AH92" s="1" t="str">
        <f t="shared" si="40"/>
        <v>-</v>
      </c>
      <c r="AI92" s="1" t="str">
        <f t="shared" si="47"/>
        <v>-</v>
      </c>
    </row>
    <row r="93" spans="1:35" x14ac:dyDescent="0.3">
      <c r="A93" s="1">
        <f>entrée!F93</f>
        <v>441</v>
      </c>
      <c r="B93" s="1">
        <f>entrée!G93</f>
        <v>30</v>
      </c>
      <c r="C93" s="2">
        <f t="shared" si="41"/>
        <v>441092</v>
      </c>
      <c r="F93" s="12">
        <v>92</v>
      </c>
      <c r="G93" s="12" t="str">
        <f>entrée!H93</f>
        <v>MAYERAS Bernard</v>
      </c>
      <c r="H93" s="12" t="str">
        <f>entrée!I93</f>
        <v>Marée basse</v>
      </c>
      <c r="I93" s="12">
        <f>entrée!K93</f>
        <v>15</v>
      </c>
      <c r="J93" s="12">
        <f>entrée!L93</f>
        <v>14</v>
      </c>
      <c r="K93" s="12">
        <f>entrée!M93</f>
        <v>17</v>
      </c>
      <c r="L93" s="12">
        <f t="shared" si="42"/>
        <v>46</v>
      </c>
      <c r="M93" s="12">
        <f>entrée!J93</f>
        <v>0</v>
      </c>
      <c r="N93" s="12" t="str">
        <f t="shared" si="32"/>
        <v/>
      </c>
      <c r="O93" s="12">
        <f t="shared" si="33"/>
        <v>441</v>
      </c>
      <c r="R93" s="1">
        <f t="shared" si="43"/>
        <v>1715</v>
      </c>
      <c r="S93" s="1">
        <f t="shared" si="44"/>
        <v>461715</v>
      </c>
      <c r="T93" s="1">
        <f t="shared" si="28"/>
        <v>461715.092</v>
      </c>
      <c r="V93" s="1">
        <v>92</v>
      </c>
      <c r="W93" s="1">
        <f t="shared" si="45"/>
        <v>401413.14600000001</v>
      </c>
      <c r="X93" s="1">
        <f t="shared" si="34"/>
        <v>401413</v>
      </c>
      <c r="Y93" s="1">
        <f t="shared" si="46"/>
        <v>146</v>
      </c>
      <c r="Z93" s="1" t="str">
        <f t="shared" si="29"/>
        <v>DUVAL Michel</v>
      </c>
      <c r="AA93" s="1" t="str">
        <f t="shared" si="30"/>
        <v>Saumur</v>
      </c>
      <c r="AB93" s="1">
        <f t="shared" si="35"/>
        <v>13</v>
      </c>
      <c r="AC93" s="1">
        <f t="shared" si="36"/>
        <v>13</v>
      </c>
      <c r="AD93" s="1">
        <f t="shared" si="37"/>
        <v>14</v>
      </c>
      <c r="AE93" s="1">
        <f t="shared" si="38"/>
        <v>419</v>
      </c>
      <c r="AF93" s="1" t="str">
        <f t="shared" si="39"/>
        <v/>
      </c>
      <c r="AG93" s="1">
        <f t="shared" si="31"/>
        <v>40</v>
      </c>
      <c r="AH93" s="1" t="str">
        <f t="shared" si="40"/>
        <v>-</v>
      </c>
      <c r="AI93" s="1" t="str">
        <f t="shared" si="47"/>
        <v>-</v>
      </c>
    </row>
    <row r="94" spans="1:35" x14ac:dyDescent="0.3">
      <c r="A94" s="1">
        <f>entrée!F94</f>
        <v>441</v>
      </c>
      <c r="B94" s="1">
        <f>entrée!G94</f>
        <v>31</v>
      </c>
      <c r="C94" s="2">
        <f t="shared" si="41"/>
        <v>441093</v>
      </c>
      <c r="F94" s="12">
        <v>93</v>
      </c>
      <c r="G94" s="12" t="str">
        <f>entrée!H94</f>
        <v>PEYRELADE Jean-Pierre</v>
      </c>
      <c r="H94" s="12" t="str">
        <f>entrée!I94</f>
        <v>Saint Cado</v>
      </c>
      <c r="I94" s="12">
        <f>entrée!K94</f>
        <v>9</v>
      </c>
      <c r="J94" s="12">
        <f>entrée!L94</f>
        <v>12</v>
      </c>
      <c r="K94" s="12">
        <f>entrée!M94</f>
        <v>12</v>
      </c>
      <c r="L94" s="12">
        <f t="shared" si="42"/>
        <v>33</v>
      </c>
      <c r="M94" s="12" t="str">
        <f>entrée!J94</f>
        <v>X</v>
      </c>
      <c r="N94" s="12" t="str">
        <f t="shared" si="32"/>
        <v>ch</v>
      </c>
      <c r="O94" s="12">
        <f t="shared" si="33"/>
        <v>441</v>
      </c>
      <c r="R94" s="1">
        <f t="shared" si="43"/>
        <v>1212</v>
      </c>
      <c r="S94" s="1">
        <f t="shared" si="44"/>
        <v>331212</v>
      </c>
      <c r="T94" s="1">
        <f t="shared" si="28"/>
        <v>331212.09299999999</v>
      </c>
      <c r="V94" s="1">
        <v>93</v>
      </c>
      <c r="W94" s="1">
        <f t="shared" si="45"/>
        <v>401413.01400000002</v>
      </c>
      <c r="X94" s="1">
        <f t="shared" si="34"/>
        <v>401413</v>
      </c>
      <c r="Y94" s="1">
        <f t="shared" si="46"/>
        <v>14</v>
      </c>
      <c r="Z94" s="1" t="str">
        <f t="shared" si="29"/>
        <v>ETIENNE Agnés</v>
      </c>
      <c r="AA94" s="1" t="str">
        <f t="shared" si="30"/>
        <v>escaliers de secours</v>
      </c>
      <c r="AB94" s="1">
        <f t="shared" si="35"/>
        <v>13</v>
      </c>
      <c r="AC94" s="1">
        <f t="shared" si="36"/>
        <v>13</v>
      </c>
      <c r="AD94" s="1">
        <f t="shared" si="37"/>
        <v>14</v>
      </c>
      <c r="AE94" s="1">
        <f t="shared" si="38"/>
        <v>424</v>
      </c>
      <c r="AF94" s="1" t="str">
        <f t="shared" si="39"/>
        <v/>
      </c>
      <c r="AG94" s="1">
        <f t="shared" si="31"/>
        <v>40</v>
      </c>
      <c r="AH94" s="1" t="str">
        <f t="shared" si="40"/>
        <v>-</v>
      </c>
      <c r="AI94" s="1" t="str">
        <f t="shared" si="47"/>
        <v>-</v>
      </c>
    </row>
    <row r="95" spans="1:35" x14ac:dyDescent="0.3">
      <c r="A95" s="1">
        <f>entrée!F95</f>
        <v>441</v>
      </c>
      <c r="B95" s="1">
        <f>entrée!G95</f>
        <v>32</v>
      </c>
      <c r="C95" s="2">
        <f t="shared" si="41"/>
        <v>441094</v>
      </c>
      <c r="F95" s="12">
        <v>94</v>
      </c>
      <c r="G95" s="12" t="str">
        <f>entrée!H95</f>
        <v>PEYRELADE Jean-Pierre</v>
      </c>
      <c r="H95" s="12" t="str">
        <f>entrée!I95</f>
        <v>Saint Palais</v>
      </c>
      <c r="I95" s="12">
        <f>entrée!K95</f>
        <v>9</v>
      </c>
      <c r="J95" s="12">
        <f>entrée!L95</f>
        <v>12</v>
      </c>
      <c r="K95" s="12">
        <f>entrée!M95</f>
        <v>11</v>
      </c>
      <c r="L95" s="12">
        <f t="shared" si="42"/>
        <v>32</v>
      </c>
      <c r="M95" s="12" t="str">
        <f>entrée!J95</f>
        <v>X</v>
      </c>
      <c r="N95" s="12" t="str">
        <f t="shared" si="32"/>
        <v>ch</v>
      </c>
      <c r="O95" s="12">
        <f t="shared" si="33"/>
        <v>441</v>
      </c>
      <c r="R95" s="1">
        <f t="shared" si="43"/>
        <v>1211</v>
      </c>
      <c r="S95" s="1">
        <f t="shared" si="44"/>
        <v>321211</v>
      </c>
      <c r="T95" s="1">
        <f t="shared" si="28"/>
        <v>321211.09399999998</v>
      </c>
      <c r="V95" s="1">
        <v>94</v>
      </c>
      <c r="W95" s="1">
        <f t="shared" si="45"/>
        <v>391712.33600000001</v>
      </c>
      <c r="X95" s="1">
        <f t="shared" si="34"/>
        <v>391712</v>
      </c>
      <c r="Y95" s="1">
        <f t="shared" si="46"/>
        <v>336</v>
      </c>
      <c r="Z95" s="1" t="str">
        <f t="shared" si="29"/>
        <v>Estardié André</v>
      </c>
      <c r="AA95" s="1" t="str">
        <f t="shared" si="30"/>
        <v>mamelon à la croix</v>
      </c>
      <c r="AB95" s="1">
        <f t="shared" si="35"/>
        <v>10</v>
      </c>
      <c r="AC95" s="1">
        <f t="shared" si="36"/>
        <v>12</v>
      </c>
      <c r="AD95" s="1">
        <f t="shared" si="37"/>
        <v>17</v>
      </c>
      <c r="AE95" s="1">
        <f t="shared" si="38"/>
        <v>453</v>
      </c>
      <c r="AF95" s="1" t="str">
        <f t="shared" si="39"/>
        <v/>
      </c>
      <c r="AG95" s="1">
        <f t="shared" si="31"/>
        <v>39</v>
      </c>
      <c r="AH95" s="1">
        <f t="shared" si="40"/>
        <v>94</v>
      </c>
      <c r="AI95" s="1">
        <f t="shared" si="47"/>
        <v>94</v>
      </c>
    </row>
    <row r="96" spans="1:35" x14ac:dyDescent="0.3">
      <c r="A96" s="1">
        <f>entrée!F96</f>
        <v>441</v>
      </c>
      <c r="B96" s="1">
        <f>entrée!G96</f>
        <v>33</v>
      </c>
      <c r="C96" s="2">
        <f t="shared" si="41"/>
        <v>441095</v>
      </c>
      <c r="F96" s="12">
        <v>95</v>
      </c>
      <c r="G96" s="12" t="str">
        <f>entrée!H96</f>
        <v>PEYRELADE Jean-Pierre</v>
      </c>
      <c r="H96" s="12" t="str">
        <f>entrée!I96</f>
        <v>Mine d'or</v>
      </c>
      <c r="I96" s="12">
        <f>entrée!K96</f>
        <v>11</v>
      </c>
      <c r="J96" s="12">
        <f>entrée!L96</f>
        <v>12</v>
      </c>
      <c r="K96" s="12">
        <f>entrée!M96</f>
        <v>11</v>
      </c>
      <c r="L96" s="12">
        <f t="shared" si="42"/>
        <v>34</v>
      </c>
      <c r="M96" s="12" t="str">
        <f>entrée!J96</f>
        <v>X</v>
      </c>
      <c r="N96" s="12" t="str">
        <f t="shared" si="32"/>
        <v>ch</v>
      </c>
      <c r="O96" s="12">
        <f t="shared" si="33"/>
        <v>441</v>
      </c>
      <c r="R96" s="1">
        <f t="shared" si="43"/>
        <v>1211</v>
      </c>
      <c r="S96" s="1">
        <f t="shared" si="44"/>
        <v>341211</v>
      </c>
      <c r="T96" s="1">
        <f t="shared" si="28"/>
        <v>341211.09499999997</v>
      </c>
      <c r="V96" s="1">
        <v>95</v>
      </c>
      <c r="W96" s="1">
        <f t="shared" si="45"/>
        <v>391712.10100000002</v>
      </c>
      <c r="X96" s="1">
        <f t="shared" si="34"/>
        <v>391712</v>
      </c>
      <c r="Y96" s="1">
        <f t="shared" si="46"/>
        <v>101</v>
      </c>
      <c r="Z96" s="1" t="str">
        <f t="shared" si="29"/>
        <v>ROYOUX Stéphanie</v>
      </c>
      <c r="AA96" s="1" t="str">
        <f t="shared" si="30"/>
        <v>Reflet</v>
      </c>
      <c r="AB96" s="1">
        <f t="shared" si="35"/>
        <v>17</v>
      </c>
      <c r="AC96" s="1">
        <f t="shared" si="36"/>
        <v>10</v>
      </c>
      <c r="AD96" s="1">
        <f t="shared" si="37"/>
        <v>12</v>
      </c>
      <c r="AE96" s="1">
        <f t="shared" si="38"/>
        <v>441</v>
      </c>
      <c r="AF96" s="1" t="str">
        <f t="shared" si="39"/>
        <v>ch</v>
      </c>
      <c r="AG96" s="1">
        <f t="shared" si="31"/>
        <v>39</v>
      </c>
      <c r="AH96" s="1" t="str">
        <f t="shared" si="40"/>
        <v>-</v>
      </c>
      <c r="AI96" s="1" t="str">
        <f t="shared" si="47"/>
        <v>-</v>
      </c>
    </row>
    <row r="97" spans="1:35" x14ac:dyDescent="0.3">
      <c r="A97" s="1">
        <f>entrée!F97</f>
        <v>441</v>
      </c>
      <c r="B97" s="1">
        <f>entrée!G97</f>
        <v>34</v>
      </c>
      <c r="C97" s="2">
        <f t="shared" si="41"/>
        <v>441096</v>
      </c>
      <c r="F97" s="12">
        <v>96</v>
      </c>
      <c r="G97" s="12" t="str">
        <f>entrée!H97</f>
        <v>POGGIOLI Yves</v>
      </c>
      <c r="H97" s="12" t="str">
        <f>entrée!I97</f>
        <v>Monts d'Ambazac</v>
      </c>
      <c r="I97" s="12">
        <f>entrée!K97</f>
        <v>12</v>
      </c>
      <c r="J97" s="12">
        <f>entrée!L97</f>
        <v>12</v>
      </c>
      <c r="K97" s="12">
        <f>entrée!M97</f>
        <v>11</v>
      </c>
      <c r="L97" s="12">
        <f t="shared" si="42"/>
        <v>35</v>
      </c>
      <c r="M97" s="12">
        <f>entrée!J97</f>
        <v>0</v>
      </c>
      <c r="N97" s="12" t="str">
        <f t="shared" si="32"/>
        <v/>
      </c>
      <c r="O97" s="12">
        <f t="shared" si="33"/>
        <v>441</v>
      </c>
      <c r="R97" s="1">
        <f t="shared" si="43"/>
        <v>1212</v>
      </c>
      <c r="S97" s="1">
        <f t="shared" si="44"/>
        <v>351212</v>
      </c>
      <c r="T97" s="1">
        <f t="shared" si="28"/>
        <v>351212.09600000002</v>
      </c>
      <c r="V97" s="1">
        <v>96</v>
      </c>
      <c r="W97" s="1">
        <f t="shared" si="45"/>
        <v>391612.13799999998</v>
      </c>
      <c r="X97" s="1">
        <f t="shared" si="34"/>
        <v>391612</v>
      </c>
      <c r="Y97" s="1">
        <f t="shared" si="46"/>
        <v>138</v>
      </c>
      <c r="Z97" s="1" t="str">
        <f t="shared" si="29"/>
        <v>BESNARD Didier</v>
      </c>
      <c r="AA97" s="1" t="str">
        <f t="shared" si="30"/>
        <v>Triathlon</v>
      </c>
      <c r="AB97" s="1">
        <f t="shared" si="35"/>
        <v>11</v>
      </c>
      <c r="AC97" s="1">
        <f t="shared" si="36"/>
        <v>12</v>
      </c>
      <c r="AD97" s="1">
        <f t="shared" si="37"/>
        <v>16</v>
      </c>
      <c r="AE97" s="1">
        <f t="shared" si="38"/>
        <v>419</v>
      </c>
      <c r="AF97" s="1" t="str">
        <f t="shared" si="39"/>
        <v>ch</v>
      </c>
      <c r="AG97" s="1">
        <f t="shared" si="31"/>
        <v>39</v>
      </c>
      <c r="AH97" s="1">
        <f t="shared" si="40"/>
        <v>96</v>
      </c>
      <c r="AI97" s="1">
        <f t="shared" si="47"/>
        <v>96</v>
      </c>
    </row>
    <row r="98" spans="1:35" x14ac:dyDescent="0.3">
      <c r="A98" s="1">
        <f>entrée!F98</f>
        <v>441</v>
      </c>
      <c r="B98" s="1">
        <f>entrée!G98</f>
        <v>35</v>
      </c>
      <c r="C98" s="2">
        <f t="shared" si="41"/>
        <v>441097</v>
      </c>
      <c r="F98" s="12">
        <v>97</v>
      </c>
      <c r="G98" s="12" t="str">
        <f>entrée!H98</f>
        <v>POGGIOLI Yves</v>
      </c>
      <c r="H98" s="12" t="str">
        <f>entrée!I98</f>
        <v>La Jonchère</v>
      </c>
      <c r="I98" s="12">
        <f>entrée!K98</f>
        <v>10</v>
      </c>
      <c r="J98" s="12">
        <f>entrée!L98</f>
        <v>12</v>
      </c>
      <c r="K98" s="12">
        <f>entrée!M98</f>
        <v>10</v>
      </c>
      <c r="L98" s="12">
        <f t="shared" si="42"/>
        <v>32</v>
      </c>
      <c r="M98" s="12">
        <f>entrée!J98</f>
        <v>0</v>
      </c>
      <c r="N98" s="12" t="str">
        <f t="shared" si="32"/>
        <v/>
      </c>
      <c r="O98" s="12">
        <f t="shared" si="33"/>
        <v>441</v>
      </c>
      <c r="R98" s="1">
        <f t="shared" si="43"/>
        <v>1210</v>
      </c>
      <c r="S98" s="1">
        <f t="shared" si="44"/>
        <v>321210</v>
      </c>
      <c r="T98" s="1">
        <f t="shared" si="28"/>
        <v>321210.09700000001</v>
      </c>
      <c r="V98" s="1">
        <v>97</v>
      </c>
      <c r="W98" s="1">
        <f t="shared" si="45"/>
        <v>391513.11700000003</v>
      </c>
      <c r="X98" s="1">
        <f t="shared" si="34"/>
        <v>391513</v>
      </c>
      <c r="Y98" s="1">
        <f t="shared" si="46"/>
        <v>117</v>
      </c>
      <c r="Z98" s="1" t="str">
        <f t="shared" si="29"/>
        <v>GEILLER Andrée</v>
      </c>
      <c r="AA98" s="1" t="str">
        <f t="shared" si="30"/>
        <v>purée de pois</v>
      </c>
      <c r="AB98" s="1">
        <f t="shared" si="35"/>
        <v>11</v>
      </c>
      <c r="AC98" s="1">
        <f t="shared" si="36"/>
        <v>15</v>
      </c>
      <c r="AD98" s="1">
        <f t="shared" si="37"/>
        <v>13</v>
      </c>
      <c r="AE98" s="1">
        <f t="shared" si="38"/>
        <v>431</v>
      </c>
      <c r="AF98" s="1" t="str">
        <f t="shared" si="39"/>
        <v>ch</v>
      </c>
      <c r="AG98" s="1">
        <f t="shared" si="31"/>
        <v>39</v>
      </c>
      <c r="AH98" s="1">
        <f t="shared" si="40"/>
        <v>97</v>
      </c>
      <c r="AI98" s="1">
        <f t="shared" si="47"/>
        <v>97</v>
      </c>
    </row>
    <row r="99" spans="1:35" x14ac:dyDescent="0.3">
      <c r="A99" s="1">
        <f>entrée!F99</f>
        <v>441</v>
      </c>
      <c r="B99" s="1">
        <f>entrée!G99</f>
        <v>36</v>
      </c>
      <c r="C99" s="2">
        <f t="shared" si="41"/>
        <v>441098</v>
      </c>
      <c r="F99" s="12">
        <v>98</v>
      </c>
      <c r="G99" s="12" t="str">
        <f>entrée!H99</f>
        <v>POGGIOLI Yves</v>
      </c>
      <c r="H99" s="12" t="str">
        <f>entrée!I99</f>
        <v>Roussillon</v>
      </c>
      <c r="I99" s="12">
        <f>entrée!K99</f>
        <v>13</v>
      </c>
      <c r="J99" s="12">
        <f>entrée!L99</f>
        <v>12</v>
      </c>
      <c r="K99" s="12">
        <f>entrée!M99</f>
        <v>11</v>
      </c>
      <c r="L99" s="12">
        <f t="shared" si="42"/>
        <v>36</v>
      </c>
      <c r="M99" s="12">
        <f>entrée!J99</f>
        <v>0</v>
      </c>
      <c r="N99" s="12" t="str">
        <f t="shared" si="32"/>
        <v/>
      </c>
      <c r="O99" s="12">
        <f t="shared" si="33"/>
        <v>441</v>
      </c>
      <c r="R99" s="1">
        <f t="shared" si="43"/>
        <v>1312</v>
      </c>
      <c r="S99" s="1">
        <f t="shared" si="44"/>
        <v>361312</v>
      </c>
      <c r="T99" s="1">
        <f t="shared" si="28"/>
        <v>361312.098</v>
      </c>
      <c r="V99" s="1">
        <v>98</v>
      </c>
      <c r="W99" s="1">
        <f t="shared" si="45"/>
        <v>391512.23100000003</v>
      </c>
      <c r="X99" s="1">
        <f t="shared" si="34"/>
        <v>391512</v>
      </c>
      <c r="Y99" s="1">
        <f t="shared" si="46"/>
        <v>231</v>
      </c>
      <c r="Z99" s="1" t="str">
        <f t="shared" si="29"/>
        <v>MANSOURI Caroline</v>
      </c>
      <c r="AA99" s="1" t="str">
        <f t="shared" si="30"/>
        <v>Face à face</v>
      </c>
      <c r="AB99" s="1">
        <f t="shared" si="35"/>
        <v>12</v>
      </c>
      <c r="AC99" s="1">
        <f t="shared" si="36"/>
        <v>15</v>
      </c>
      <c r="AD99" s="1">
        <f t="shared" si="37"/>
        <v>12</v>
      </c>
      <c r="AE99" s="1">
        <f t="shared" si="38"/>
        <v>417</v>
      </c>
      <c r="AF99" s="1" t="str">
        <f t="shared" si="39"/>
        <v/>
      </c>
      <c r="AG99" s="1">
        <f t="shared" si="31"/>
        <v>39</v>
      </c>
      <c r="AH99" s="1">
        <f t="shared" si="40"/>
        <v>98</v>
      </c>
      <c r="AI99" s="1">
        <f t="shared" si="47"/>
        <v>98</v>
      </c>
    </row>
    <row r="100" spans="1:35" x14ac:dyDescent="0.3">
      <c r="A100" s="1">
        <f>entrée!F100</f>
        <v>441</v>
      </c>
      <c r="B100" s="1">
        <f>entrée!G100</f>
        <v>37</v>
      </c>
      <c r="C100" s="2">
        <f t="shared" si="41"/>
        <v>441099</v>
      </c>
      <c r="F100" s="12">
        <v>99</v>
      </c>
      <c r="G100" s="12" t="str">
        <f>entrée!H100</f>
        <v>ROULON Jean-François</v>
      </c>
      <c r="H100" s="12" t="str">
        <f>entrée!I100</f>
        <v>Automate</v>
      </c>
      <c r="I100" s="12">
        <f>entrée!K100</f>
        <v>13</v>
      </c>
      <c r="J100" s="12">
        <f>entrée!L100</f>
        <v>12</v>
      </c>
      <c r="K100" s="12">
        <f>entrée!M100</f>
        <v>13</v>
      </c>
      <c r="L100" s="12">
        <f t="shared" si="42"/>
        <v>38</v>
      </c>
      <c r="M100" s="12" t="str">
        <f>entrée!J100</f>
        <v>X</v>
      </c>
      <c r="N100" s="12" t="str">
        <f t="shared" si="32"/>
        <v>ch</v>
      </c>
      <c r="O100" s="12">
        <f t="shared" si="33"/>
        <v>441</v>
      </c>
      <c r="R100" s="1">
        <f t="shared" si="43"/>
        <v>1313</v>
      </c>
      <c r="S100" s="1">
        <f t="shared" si="44"/>
        <v>381313</v>
      </c>
      <c r="T100" s="1">
        <f t="shared" si="28"/>
        <v>381313.09899999999</v>
      </c>
      <c r="V100" s="1">
        <v>99</v>
      </c>
      <c r="W100" s="1">
        <f t="shared" si="45"/>
        <v>391512.228</v>
      </c>
      <c r="X100" s="1">
        <f t="shared" si="34"/>
        <v>391512</v>
      </c>
      <c r="Y100" s="1">
        <f t="shared" si="46"/>
        <v>228</v>
      </c>
      <c r="Z100" s="1" t="str">
        <f t="shared" si="29"/>
        <v>LIPARI Claude</v>
      </c>
      <c r="AA100" s="1" t="str">
        <f t="shared" si="30"/>
        <v>Géode</v>
      </c>
      <c r="AB100" s="1">
        <f t="shared" si="35"/>
        <v>15</v>
      </c>
      <c r="AC100" s="1">
        <f t="shared" si="36"/>
        <v>12</v>
      </c>
      <c r="AD100" s="1">
        <f t="shared" si="37"/>
        <v>12</v>
      </c>
      <c r="AE100" s="1">
        <f t="shared" si="38"/>
        <v>417</v>
      </c>
      <c r="AF100" s="1" t="str">
        <f t="shared" si="39"/>
        <v>ch</v>
      </c>
      <c r="AG100" s="1">
        <f t="shared" si="31"/>
        <v>39</v>
      </c>
      <c r="AH100" s="1" t="str">
        <f t="shared" si="40"/>
        <v>-</v>
      </c>
      <c r="AI100" s="1" t="str">
        <f t="shared" si="47"/>
        <v>-</v>
      </c>
    </row>
    <row r="101" spans="1:35" x14ac:dyDescent="0.3">
      <c r="A101" s="1">
        <f>entrée!F101</f>
        <v>441</v>
      </c>
      <c r="B101" s="1">
        <f>entrée!G101</f>
        <v>38</v>
      </c>
      <c r="C101" s="2">
        <f t="shared" si="41"/>
        <v>441100</v>
      </c>
      <c r="F101" s="12">
        <v>100</v>
      </c>
      <c r="G101" s="12" t="str">
        <f>entrée!H101</f>
        <v>ROULON Jean-François</v>
      </c>
      <c r="H101" s="12" t="str">
        <f>entrée!I101</f>
        <v>Monpoupon</v>
      </c>
      <c r="I101" s="12">
        <f>entrée!K101</f>
        <v>11</v>
      </c>
      <c r="J101" s="12">
        <f>entrée!L101</f>
        <v>15</v>
      </c>
      <c r="K101" s="12">
        <f>entrée!M101</f>
        <v>12</v>
      </c>
      <c r="L101" s="12">
        <f t="shared" si="42"/>
        <v>38</v>
      </c>
      <c r="M101" s="12" t="str">
        <f>entrée!J101</f>
        <v>X</v>
      </c>
      <c r="N101" s="12" t="str">
        <f t="shared" si="32"/>
        <v>ch</v>
      </c>
      <c r="O101" s="12">
        <f t="shared" si="33"/>
        <v>441</v>
      </c>
      <c r="R101" s="1">
        <f t="shared" si="43"/>
        <v>1512</v>
      </c>
      <c r="S101" s="1">
        <f t="shared" si="44"/>
        <v>381512</v>
      </c>
      <c r="T101" s="1">
        <f t="shared" si="28"/>
        <v>381512.1</v>
      </c>
      <c r="V101" s="1">
        <v>100</v>
      </c>
      <c r="W101" s="1">
        <f t="shared" si="45"/>
        <v>391414.234</v>
      </c>
      <c r="X101" s="1">
        <f t="shared" si="34"/>
        <v>391414</v>
      </c>
      <c r="Y101" s="1">
        <f t="shared" si="46"/>
        <v>234</v>
      </c>
      <c r="Z101" s="1" t="str">
        <f t="shared" si="29"/>
        <v>MARIE Dominique</v>
      </c>
      <c r="AA101" s="1" t="str">
        <f t="shared" si="30"/>
        <v>En repos</v>
      </c>
      <c r="AB101" s="1">
        <f t="shared" si="35"/>
        <v>14</v>
      </c>
      <c r="AC101" s="1">
        <f t="shared" si="36"/>
        <v>11</v>
      </c>
      <c r="AD101" s="1">
        <f t="shared" si="37"/>
        <v>14</v>
      </c>
      <c r="AE101" s="1">
        <f t="shared" si="38"/>
        <v>417</v>
      </c>
      <c r="AF101" s="1" t="str">
        <f t="shared" si="39"/>
        <v/>
      </c>
      <c r="AG101" s="1">
        <f t="shared" si="31"/>
        <v>39</v>
      </c>
      <c r="AH101" s="1">
        <f t="shared" si="40"/>
        <v>100</v>
      </c>
      <c r="AI101" s="1">
        <f t="shared" si="47"/>
        <v>100</v>
      </c>
    </row>
    <row r="102" spans="1:35" x14ac:dyDescent="0.3">
      <c r="A102" s="1">
        <f>entrée!F102</f>
        <v>441</v>
      </c>
      <c r="B102" s="1">
        <f>entrée!G102</f>
        <v>39</v>
      </c>
      <c r="C102" s="2">
        <f t="shared" si="41"/>
        <v>441101</v>
      </c>
      <c r="F102" s="12">
        <v>101</v>
      </c>
      <c r="G102" s="12" t="str">
        <f>entrée!H102</f>
        <v>ROYOUX Stéphanie</v>
      </c>
      <c r="H102" s="12" t="str">
        <f>entrée!I102</f>
        <v>Reflet</v>
      </c>
      <c r="I102" s="12">
        <f>entrée!K102</f>
        <v>17</v>
      </c>
      <c r="J102" s="12">
        <f>entrée!L102</f>
        <v>10</v>
      </c>
      <c r="K102" s="12">
        <f>entrée!M102</f>
        <v>12</v>
      </c>
      <c r="L102" s="12">
        <f t="shared" si="42"/>
        <v>39</v>
      </c>
      <c r="M102" s="12" t="str">
        <f>entrée!J102</f>
        <v>X</v>
      </c>
      <c r="N102" s="12" t="str">
        <f t="shared" si="32"/>
        <v>ch</v>
      </c>
      <c r="O102" s="12">
        <f t="shared" si="33"/>
        <v>441</v>
      </c>
      <c r="R102" s="1">
        <f t="shared" si="43"/>
        <v>1712</v>
      </c>
      <c r="S102" s="1">
        <f t="shared" si="44"/>
        <v>391712</v>
      </c>
      <c r="T102" s="1">
        <f t="shared" si="28"/>
        <v>391712.10100000002</v>
      </c>
      <c r="V102" s="1">
        <v>101</v>
      </c>
      <c r="W102" s="1">
        <f t="shared" si="45"/>
        <v>391413.337</v>
      </c>
      <c r="X102" s="1">
        <f t="shared" si="34"/>
        <v>391413</v>
      </c>
      <c r="Y102" s="1">
        <f t="shared" si="46"/>
        <v>337</v>
      </c>
      <c r="Z102" s="1" t="str">
        <f t="shared" si="29"/>
        <v>Estardié André</v>
      </c>
      <c r="AA102" s="1" t="str">
        <f t="shared" si="30"/>
        <v>plateau volcan</v>
      </c>
      <c r="AB102" s="1">
        <f t="shared" si="35"/>
        <v>13</v>
      </c>
      <c r="AC102" s="1">
        <f t="shared" si="36"/>
        <v>12</v>
      </c>
      <c r="AD102" s="1">
        <f t="shared" si="37"/>
        <v>14</v>
      </c>
      <c r="AE102" s="1">
        <f t="shared" si="38"/>
        <v>453</v>
      </c>
      <c r="AF102" s="1" t="str">
        <f t="shared" si="39"/>
        <v/>
      </c>
      <c r="AG102" s="1">
        <f t="shared" si="31"/>
        <v>39</v>
      </c>
      <c r="AH102" s="1">
        <f t="shared" si="40"/>
        <v>101</v>
      </c>
      <c r="AI102" s="1">
        <f t="shared" si="47"/>
        <v>101</v>
      </c>
    </row>
    <row r="103" spans="1:35" x14ac:dyDescent="0.3">
      <c r="A103" s="1">
        <f>entrée!F103</f>
        <v>441</v>
      </c>
      <c r="B103" s="1">
        <f>entrée!G103</f>
        <v>40</v>
      </c>
      <c r="C103" s="2">
        <f t="shared" si="41"/>
        <v>441102</v>
      </c>
      <c r="F103" s="12">
        <v>102</v>
      </c>
      <c r="G103" s="12" t="str">
        <f>entrée!H103</f>
        <v>ROYOUX Stéphanie</v>
      </c>
      <c r="H103" s="12" t="str">
        <f>entrée!I103</f>
        <v>Printemps</v>
      </c>
      <c r="I103" s="12">
        <f>entrée!K103</f>
        <v>7</v>
      </c>
      <c r="J103" s="12">
        <f>entrée!L103</f>
        <v>9</v>
      </c>
      <c r="K103" s="12">
        <f>entrée!M103</f>
        <v>11</v>
      </c>
      <c r="L103" s="12">
        <f t="shared" si="42"/>
        <v>27</v>
      </c>
      <c r="M103" s="12" t="str">
        <f>entrée!J103</f>
        <v>X</v>
      </c>
      <c r="N103" s="12" t="str">
        <f t="shared" si="32"/>
        <v>ch</v>
      </c>
      <c r="O103" s="12">
        <f t="shared" si="33"/>
        <v>441</v>
      </c>
      <c r="R103" s="1">
        <f t="shared" si="43"/>
        <v>1109</v>
      </c>
      <c r="S103" s="1">
        <f t="shared" si="44"/>
        <v>271109</v>
      </c>
      <c r="T103" s="1">
        <f t="shared" si="28"/>
        <v>271109.10200000001</v>
      </c>
      <c r="V103" s="1">
        <v>102</v>
      </c>
      <c r="W103" s="1">
        <f t="shared" si="45"/>
        <v>391413.29100000003</v>
      </c>
      <c r="X103" s="1">
        <f t="shared" si="34"/>
        <v>391413</v>
      </c>
      <c r="Y103" s="1">
        <f t="shared" si="46"/>
        <v>291</v>
      </c>
      <c r="Z103" s="1" t="str">
        <f t="shared" si="29"/>
        <v>DUCOS Gilbert</v>
      </c>
      <c r="AA103" s="1" t="str">
        <f t="shared" si="30"/>
        <v>La coccinelle et le puceron</v>
      </c>
      <c r="AB103" s="1">
        <f t="shared" si="35"/>
        <v>14</v>
      </c>
      <c r="AC103" s="1">
        <f t="shared" si="36"/>
        <v>13</v>
      </c>
      <c r="AD103" s="1">
        <f t="shared" si="37"/>
        <v>12</v>
      </c>
      <c r="AE103" s="1">
        <f t="shared" si="38"/>
        <v>455</v>
      </c>
      <c r="AF103" s="1" t="str">
        <f t="shared" si="39"/>
        <v/>
      </c>
      <c r="AG103" s="1">
        <f t="shared" si="31"/>
        <v>39</v>
      </c>
      <c r="AH103" s="1" t="str">
        <f t="shared" si="40"/>
        <v>-</v>
      </c>
      <c r="AI103" s="1" t="str">
        <f t="shared" si="47"/>
        <v>-</v>
      </c>
    </row>
    <row r="104" spans="1:35" x14ac:dyDescent="0.3">
      <c r="A104" s="1">
        <f>entrée!F104</f>
        <v>441</v>
      </c>
      <c r="B104" s="1">
        <f>entrée!G104</f>
        <v>41</v>
      </c>
      <c r="C104" s="2">
        <f t="shared" si="41"/>
        <v>441103</v>
      </c>
      <c r="F104" s="12">
        <v>103</v>
      </c>
      <c r="G104" s="12" t="str">
        <f>entrée!H104</f>
        <v>SAINT ANDRE Jean-François</v>
      </c>
      <c r="H104" s="12" t="str">
        <f>entrée!I104</f>
        <v>Parade</v>
      </c>
      <c r="I104" s="12">
        <f>entrée!K104</f>
        <v>6</v>
      </c>
      <c r="J104" s="12">
        <f>entrée!L104</f>
        <v>8</v>
      </c>
      <c r="K104" s="12">
        <f>entrée!M104</f>
        <v>10</v>
      </c>
      <c r="L104" s="12">
        <f t="shared" si="42"/>
        <v>24</v>
      </c>
      <c r="M104" s="12" t="str">
        <f>entrée!J104</f>
        <v>X</v>
      </c>
      <c r="N104" s="12" t="str">
        <f t="shared" si="32"/>
        <v>ch</v>
      </c>
      <c r="O104" s="12">
        <f t="shared" si="33"/>
        <v>441</v>
      </c>
      <c r="R104" s="1">
        <f t="shared" si="43"/>
        <v>1008</v>
      </c>
      <c r="S104" s="1">
        <f t="shared" si="44"/>
        <v>241008</v>
      </c>
      <c r="T104" s="1">
        <f t="shared" si="28"/>
        <v>241008.103</v>
      </c>
      <c r="V104" s="1">
        <v>103</v>
      </c>
      <c r="W104" s="1">
        <f t="shared" si="45"/>
        <v>391413.13900000002</v>
      </c>
      <c r="X104" s="1">
        <f t="shared" si="34"/>
        <v>391413</v>
      </c>
      <c r="Y104" s="1">
        <f t="shared" si="46"/>
        <v>139</v>
      </c>
      <c r="Z104" s="1" t="str">
        <f t="shared" si="29"/>
        <v xml:space="preserve">BOURGEOIS MR </v>
      </c>
      <c r="AA104" s="1" t="str">
        <f t="shared" si="30"/>
        <v>Coccinelle asiatique</v>
      </c>
      <c r="AB104" s="1">
        <f t="shared" si="35"/>
        <v>12</v>
      </c>
      <c r="AC104" s="1">
        <f t="shared" si="36"/>
        <v>14</v>
      </c>
      <c r="AD104" s="1">
        <f t="shared" si="37"/>
        <v>13</v>
      </c>
      <c r="AE104" s="1">
        <f t="shared" si="38"/>
        <v>419</v>
      </c>
      <c r="AF104" s="1" t="str">
        <f t="shared" si="39"/>
        <v/>
      </c>
      <c r="AG104" s="1">
        <f t="shared" si="31"/>
        <v>39</v>
      </c>
      <c r="AH104" s="1" t="str">
        <f t="shared" si="40"/>
        <v>-</v>
      </c>
      <c r="AI104" s="1" t="str">
        <f t="shared" si="47"/>
        <v>-</v>
      </c>
    </row>
    <row r="105" spans="1:35" x14ac:dyDescent="0.3">
      <c r="A105" s="1">
        <f>entrée!F105</f>
        <v>441</v>
      </c>
      <c r="B105" s="1">
        <f>entrée!G105</f>
        <v>42</v>
      </c>
      <c r="C105" s="2">
        <f t="shared" si="41"/>
        <v>441104</v>
      </c>
      <c r="F105" s="12">
        <v>104</v>
      </c>
      <c r="G105" s="12" t="str">
        <f>entrée!H105</f>
        <v>SAINT ANDRE Jean-François</v>
      </c>
      <c r="H105" s="12" t="str">
        <f>entrée!I105</f>
        <v>Profil</v>
      </c>
      <c r="I105" s="12">
        <f>entrée!K105</f>
        <v>9</v>
      </c>
      <c r="J105" s="12">
        <f>entrée!L105</f>
        <v>12</v>
      </c>
      <c r="K105" s="12">
        <f>entrée!M105</f>
        <v>10</v>
      </c>
      <c r="L105" s="12">
        <f t="shared" si="42"/>
        <v>31</v>
      </c>
      <c r="M105" s="12" t="str">
        <f>entrée!J105</f>
        <v>X</v>
      </c>
      <c r="N105" s="12" t="str">
        <f t="shared" si="32"/>
        <v>ch</v>
      </c>
      <c r="O105" s="12">
        <f t="shared" si="33"/>
        <v>441</v>
      </c>
      <c r="R105" s="1">
        <f t="shared" si="43"/>
        <v>1210</v>
      </c>
      <c r="S105" s="1">
        <f t="shared" si="44"/>
        <v>311210</v>
      </c>
      <c r="T105" s="1">
        <f t="shared" si="28"/>
        <v>311210.10399999999</v>
      </c>
      <c r="V105" s="1">
        <v>104</v>
      </c>
      <c r="W105" s="1">
        <f t="shared" si="45"/>
        <v>391413.11499999999</v>
      </c>
      <c r="X105" s="1">
        <f t="shared" si="34"/>
        <v>391413</v>
      </c>
      <c r="Y105" s="1">
        <f t="shared" si="46"/>
        <v>115</v>
      </c>
      <c r="Z105" s="1" t="str">
        <f t="shared" si="29"/>
        <v>GARNIER Jean Pierre</v>
      </c>
      <c r="AA105" s="1" t="str">
        <f t="shared" si="30"/>
        <v>face à face</v>
      </c>
      <c r="AB105" s="1">
        <f t="shared" si="35"/>
        <v>14</v>
      </c>
      <c r="AC105" s="1">
        <f t="shared" si="36"/>
        <v>13</v>
      </c>
      <c r="AD105" s="1">
        <f t="shared" si="37"/>
        <v>12</v>
      </c>
      <c r="AE105" s="1">
        <f t="shared" si="38"/>
        <v>431</v>
      </c>
      <c r="AF105" s="1" t="str">
        <f t="shared" si="39"/>
        <v>ch</v>
      </c>
      <c r="AG105" s="1">
        <f t="shared" si="31"/>
        <v>39</v>
      </c>
      <c r="AH105" s="1" t="str">
        <f t="shared" si="40"/>
        <v>-</v>
      </c>
      <c r="AI105" s="1" t="str">
        <f t="shared" si="47"/>
        <v>-</v>
      </c>
    </row>
    <row r="106" spans="1:35" x14ac:dyDescent="0.3">
      <c r="A106" s="1">
        <f>entrée!F106</f>
        <v>441</v>
      </c>
      <c r="B106" s="1">
        <f>entrée!G106</f>
        <v>43</v>
      </c>
      <c r="C106" s="2">
        <f t="shared" si="41"/>
        <v>441105</v>
      </c>
      <c r="F106" s="12">
        <v>105</v>
      </c>
      <c r="G106" s="12" t="str">
        <f>entrée!H106</f>
        <v>SAINT ANDRE Jean-François</v>
      </c>
      <c r="H106" s="12" t="str">
        <f>entrée!I106</f>
        <v>Reflet des halles</v>
      </c>
      <c r="I106" s="12">
        <f>entrée!K106</f>
        <v>11</v>
      </c>
      <c r="J106" s="12">
        <f>entrée!L106</f>
        <v>14</v>
      </c>
      <c r="K106" s="12">
        <f>entrée!M106</f>
        <v>12</v>
      </c>
      <c r="L106" s="12">
        <f t="shared" si="42"/>
        <v>37</v>
      </c>
      <c r="M106" s="12" t="str">
        <f>entrée!J106</f>
        <v>X</v>
      </c>
      <c r="N106" s="12" t="str">
        <f t="shared" si="32"/>
        <v>ch</v>
      </c>
      <c r="O106" s="12">
        <f t="shared" si="33"/>
        <v>441</v>
      </c>
      <c r="R106" s="1">
        <f t="shared" si="43"/>
        <v>1412</v>
      </c>
      <c r="S106" s="1">
        <f t="shared" si="44"/>
        <v>371412</v>
      </c>
      <c r="T106" s="1">
        <f t="shared" si="28"/>
        <v>371412.10499999998</v>
      </c>
      <c r="V106" s="1">
        <v>105</v>
      </c>
      <c r="W106" s="1">
        <f t="shared" si="45"/>
        <v>391413.06199999998</v>
      </c>
      <c r="X106" s="1">
        <f t="shared" si="34"/>
        <v>391413</v>
      </c>
      <c r="Y106" s="1">
        <f t="shared" si="46"/>
        <v>62</v>
      </c>
      <c r="Z106" s="1" t="str">
        <f t="shared" si="29"/>
        <v>ROUVREAU Ingrid</v>
      </c>
      <c r="AA106" s="1" t="str">
        <f t="shared" si="30"/>
        <v>Tags</v>
      </c>
      <c r="AB106" s="1">
        <f t="shared" si="35"/>
        <v>14</v>
      </c>
      <c r="AC106" s="1">
        <f t="shared" si="36"/>
        <v>12</v>
      </c>
      <c r="AD106" s="1">
        <f t="shared" si="37"/>
        <v>13</v>
      </c>
      <c r="AE106" s="1">
        <f t="shared" si="38"/>
        <v>475</v>
      </c>
      <c r="AF106" s="1" t="str">
        <f t="shared" si="39"/>
        <v/>
      </c>
      <c r="AG106" s="1">
        <f t="shared" si="31"/>
        <v>39</v>
      </c>
      <c r="AH106" s="1" t="str">
        <f t="shared" si="40"/>
        <v>-</v>
      </c>
      <c r="AI106" s="1" t="str">
        <f t="shared" si="47"/>
        <v>-</v>
      </c>
    </row>
    <row r="107" spans="1:35" x14ac:dyDescent="0.3">
      <c r="A107" s="1">
        <f>entrée!F107</f>
        <v>431</v>
      </c>
      <c r="B107" s="1">
        <f>entrée!G107</f>
        <v>1</v>
      </c>
      <c r="C107" s="2">
        <f t="shared" si="41"/>
        <v>431106</v>
      </c>
      <c r="F107" s="12">
        <v>106</v>
      </c>
      <c r="G107" s="12" t="str">
        <f>entrée!H107</f>
        <v>ASPE Béatrice</v>
      </c>
      <c r="H107" s="12" t="str">
        <f>entrée!I107</f>
        <v>innocence jeunesse</v>
      </c>
      <c r="I107" s="12">
        <f>entrée!K107</f>
        <v>14</v>
      </c>
      <c r="J107" s="12">
        <f>entrée!L107</f>
        <v>14</v>
      </c>
      <c r="K107" s="12">
        <f>entrée!M107</f>
        <v>13</v>
      </c>
      <c r="L107" s="12">
        <f t="shared" si="42"/>
        <v>41</v>
      </c>
      <c r="M107" s="12">
        <f>entrée!J107</f>
        <v>0</v>
      </c>
      <c r="N107" s="12" t="str">
        <f t="shared" si="32"/>
        <v/>
      </c>
      <c r="O107" s="12">
        <f t="shared" si="33"/>
        <v>431</v>
      </c>
      <c r="R107" s="1">
        <f t="shared" si="43"/>
        <v>1414</v>
      </c>
      <c r="S107" s="1">
        <f t="shared" si="44"/>
        <v>411414</v>
      </c>
      <c r="T107" s="1">
        <f t="shared" si="28"/>
        <v>411414.10600000003</v>
      </c>
      <c r="V107" s="1">
        <v>106</v>
      </c>
      <c r="W107" s="1">
        <f t="shared" si="45"/>
        <v>391413.00300000003</v>
      </c>
      <c r="X107" s="1">
        <f t="shared" si="34"/>
        <v>391413</v>
      </c>
      <c r="Y107" s="1">
        <f t="shared" si="46"/>
        <v>3</v>
      </c>
      <c r="Z107" s="1" t="str">
        <f t="shared" si="29"/>
        <v>CENDRA DIDIER</v>
      </c>
      <c r="AA107" s="1" t="str">
        <f t="shared" si="30"/>
        <v>Prague</v>
      </c>
      <c r="AB107" s="1">
        <f t="shared" si="35"/>
        <v>13</v>
      </c>
      <c r="AC107" s="1">
        <f t="shared" si="36"/>
        <v>14</v>
      </c>
      <c r="AD107" s="1">
        <f t="shared" si="37"/>
        <v>12</v>
      </c>
      <c r="AE107" s="1">
        <f t="shared" si="38"/>
        <v>424</v>
      </c>
      <c r="AF107" s="1" t="str">
        <f t="shared" si="39"/>
        <v/>
      </c>
      <c r="AG107" s="1">
        <f t="shared" si="31"/>
        <v>39</v>
      </c>
      <c r="AH107" s="1" t="str">
        <f t="shared" si="40"/>
        <v>-</v>
      </c>
      <c r="AI107" s="1" t="str">
        <f t="shared" si="47"/>
        <v>-</v>
      </c>
    </row>
    <row r="108" spans="1:35" x14ac:dyDescent="0.3">
      <c r="A108" s="1">
        <f>entrée!F108</f>
        <v>431</v>
      </c>
      <c r="B108" s="1">
        <f>entrée!G108</f>
        <v>2</v>
      </c>
      <c r="C108" s="2">
        <f t="shared" si="41"/>
        <v>431107</v>
      </c>
      <c r="F108" s="12">
        <v>107</v>
      </c>
      <c r="G108" s="12" t="str">
        <f>entrée!H108</f>
        <v>ASPE Béatrice</v>
      </c>
      <c r="H108" s="12" t="str">
        <f>entrée!I108</f>
        <v>trop rapide</v>
      </c>
      <c r="I108" s="12">
        <f>entrée!K108</f>
        <v>14</v>
      </c>
      <c r="J108" s="12">
        <f>entrée!L108</f>
        <v>13</v>
      </c>
      <c r="K108" s="12">
        <f>entrée!M108</f>
        <v>9</v>
      </c>
      <c r="L108" s="12">
        <f t="shared" si="42"/>
        <v>36</v>
      </c>
      <c r="M108" s="12">
        <f>entrée!J108</f>
        <v>0</v>
      </c>
      <c r="N108" s="12" t="str">
        <f t="shared" si="32"/>
        <v/>
      </c>
      <c r="O108" s="12">
        <f t="shared" si="33"/>
        <v>431</v>
      </c>
      <c r="R108" s="1">
        <f t="shared" si="43"/>
        <v>1413</v>
      </c>
      <c r="S108" s="1">
        <f t="shared" si="44"/>
        <v>361413</v>
      </c>
      <c r="T108" s="1">
        <f t="shared" si="28"/>
        <v>361413.10700000002</v>
      </c>
      <c r="V108" s="1">
        <v>107</v>
      </c>
      <c r="W108" s="1">
        <f t="shared" si="45"/>
        <v>391313.16899999999</v>
      </c>
      <c r="X108" s="1">
        <f t="shared" si="34"/>
        <v>391313</v>
      </c>
      <c r="Y108" s="1">
        <f t="shared" si="46"/>
        <v>169</v>
      </c>
      <c r="Z108" s="1" t="str">
        <f t="shared" si="29"/>
        <v>AUBERT Thierry</v>
      </c>
      <c r="AA108" s="1" t="str">
        <f t="shared" si="30"/>
        <v>le pont</v>
      </c>
      <c r="AB108" s="1">
        <f t="shared" si="35"/>
        <v>13</v>
      </c>
      <c r="AC108" s="1">
        <f t="shared" si="36"/>
        <v>13</v>
      </c>
      <c r="AD108" s="1">
        <f t="shared" si="37"/>
        <v>13</v>
      </c>
      <c r="AE108" s="1">
        <f t="shared" si="38"/>
        <v>435</v>
      </c>
      <c r="AF108" s="1" t="str">
        <f t="shared" si="39"/>
        <v>ch</v>
      </c>
      <c r="AG108" s="1">
        <f t="shared" si="31"/>
        <v>39</v>
      </c>
      <c r="AH108" s="1">
        <f t="shared" si="40"/>
        <v>107</v>
      </c>
      <c r="AI108" s="1">
        <f t="shared" si="47"/>
        <v>107</v>
      </c>
    </row>
    <row r="109" spans="1:35" x14ac:dyDescent="0.3">
      <c r="A109" s="1">
        <f>entrée!F109</f>
        <v>431</v>
      </c>
      <c r="B109" s="1">
        <f>entrée!G109</f>
        <v>3</v>
      </c>
      <c r="C109" s="2">
        <f t="shared" si="41"/>
        <v>431108</v>
      </c>
      <c r="F109" s="12">
        <v>108</v>
      </c>
      <c r="G109" s="12" t="str">
        <f>entrée!H109</f>
        <v>BRUNET-HAURE Marie Claude</v>
      </c>
      <c r="H109" s="12" t="str">
        <f>entrée!I109</f>
        <v>capus</v>
      </c>
      <c r="I109" s="12">
        <f>entrée!K109</f>
        <v>11</v>
      </c>
      <c r="J109" s="12">
        <f>entrée!L109</f>
        <v>13</v>
      </c>
      <c r="K109" s="12">
        <f>entrée!M109</f>
        <v>12</v>
      </c>
      <c r="L109" s="12">
        <f t="shared" si="42"/>
        <v>36</v>
      </c>
      <c r="M109" s="12">
        <f>entrée!J109</f>
        <v>0</v>
      </c>
      <c r="N109" s="12" t="str">
        <f t="shared" si="32"/>
        <v/>
      </c>
      <c r="O109" s="12">
        <f t="shared" si="33"/>
        <v>431</v>
      </c>
      <c r="R109" s="1">
        <f t="shared" si="43"/>
        <v>1312</v>
      </c>
      <c r="S109" s="1">
        <f t="shared" si="44"/>
        <v>361312</v>
      </c>
      <c r="T109" s="1">
        <f t="shared" si="28"/>
        <v>361312.10800000001</v>
      </c>
      <c r="V109" s="1">
        <v>108</v>
      </c>
      <c r="W109" s="1">
        <f t="shared" si="45"/>
        <v>391313.14299999998</v>
      </c>
      <c r="X109" s="1">
        <f t="shared" si="34"/>
        <v>391313</v>
      </c>
      <c r="Y109" s="1">
        <f t="shared" si="46"/>
        <v>143</v>
      </c>
      <c r="Z109" s="1" t="str">
        <f t="shared" si="29"/>
        <v>DELLIAUX Pascal</v>
      </c>
      <c r="AA109" s="1" t="str">
        <f t="shared" si="30"/>
        <v>La verne</v>
      </c>
      <c r="AB109" s="1">
        <f t="shared" si="35"/>
        <v>13</v>
      </c>
      <c r="AC109" s="1">
        <f t="shared" si="36"/>
        <v>13</v>
      </c>
      <c r="AD109" s="1">
        <f t="shared" si="37"/>
        <v>13</v>
      </c>
      <c r="AE109" s="1">
        <f t="shared" si="38"/>
        <v>419</v>
      </c>
      <c r="AF109" s="1" t="str">
        <f t="shared" si="39"/>
        <v>ch</v>
      </c>
      <c r="AG109" s="1">
        <f t="shared" si="31"/>
        <v>39</v>
      </c>
      <c r="AH109" s="1" t="str">
        <f t="shared" si="40"/>
        <v>-</v>
      </c>
      <c r="AI109" s="1" t="str">
        <f t="shared" si="47"/>
        <v>-</v>
      </c>
    </row>
    <row r="110" spans="1:35" x14ac:dyDescent="0.3">
      <c r="A110" s="1">
        <f>entrée!F110</f>
        <v>431</v>
      </c>
      <c r="B110" s="1">
        <f>entrée!G110</f>
        <v>4</v>
      </c>
      <c r="C110" s="2">
        <f t="shared" si="41"/>
        <v>431109</v>
      </c>
      <c r="F110" s="12">
        <v>109</v>
      </c>
      <c r="G110" s="12" t="str">
        <f>entrée!H110</f>
        <v>BRUNET-HAURE Marie Claude</v>
      </c>
      <c r="H110" s="12" t="str">
        <f>entrée!I110</f>
        <v>crépuscule</v>
      </c>
      <c r="I110" s="12">
        <f>entrée!K110</f>
        <v>12</v>
      </c>
      <c r="J110" s="12">
        <f>entrée!L110</f>
        <v>10</v>
      </c>
      <c r="K110" s="12">
        <f>entrée!M110</f>
        <v>12</v>
      </c>
      <c r="L110" s="12">
        <f t="shared" si="42"/>
        <v>34</v>
      </c>
      <c r="M110" s="12">
        <f>entrée!J110</f>
        <v>0</v>
      </c>
      <c r="N110" s="12" t="str">
        <f t="shared" si="32"/>
        <v/>
      </c>
      <c r="O110" s="12">
        <f t="shared" si="33"/>
        <v>431</v>
      </c>
      <c r="R110" s="1">
        <f t="shared" si="43"/>
        <v>1212</v>
      </c>
      <c r="S110" s="1">
        <f t="shared" si="44"/>
        <v>341212</v>
      </c>
      <c r="T110" s="1">
        <f t="shared" si="28"/>
        <v>341212.109</v>
      </c>
      <c r="V110" s="1">
        <v>109</v>
      </c>
      <c r="W110" s="1">
        <f t="shared" si="45"/>
        <v>381613.30200000003</v>
      </c>
      <c r="X110" s="1">
        <f t="shared" si="34"/>
        <v>381613</v>
      </c>
      <c r="Y110" s="1">
        <f t="shared" si="46"/>
        <v>302</v>
      </c>
      <c r="Z110" s="1" t="str">
        <f t="shared" si="29"/>
        <v>NOBLE Jean-Claude</v>
      </c>
      <c r="AA110" s="1" t="str">
        <f t="shared" si="30"/>
        <v>Couleur d'Automne</v>
      </c>
      <c r="AB110" s="1">
        <f t="shared" si="35"/>
        <v>9</v>
      </c>
      <c r="AC110" s="1">
        <f t="shared" si="36"/>
        <v>13</v>
      </c>
      <c r="AD110" s="1">
        <f t="shared" si="37"/>
        <v>16</v>
      </c>
      <c r="AE110" s="1">
        <f t="shared" si="38"/>
        <v>455</v>
      </c>
      <c r="AF110" s="1" t="str">
        <f t="shared" si="39"/>
        <v/>
      </c>
      <c r="AG110" s="1">
        <f t="shared" si="31"/>
        <v>38</v>
      </c>
      <c r="AH110" s="1">
        <f t="shared" si="40"/>
        <v>109</v>
      </c>
      <c r="AI110" s="1">
        <f t="shared" si="47"/>
        <v>109</v>
      </c>
    </row>
    <row r="111" spans="1:35" x14ac:dyDescent="0.3">
      <c r="A111" s="1">
        <f>entrée!F111</f>
        <v>431</v>
      </c>
      <c r="B111" s="1">
        <f>entrée!G111</f>
        <v>5</v>
      </c>
      <c r="C111" s="2">
        <f t="shared" si="41"/>
        <v>431110</v>
      </c>
      <c r="F111" s="12">
        <v>110</v>
      </c>
      <c r="G111" s="12" t="str">
        <f>entrée!H111</f>
        <v>BRUNET-HAURE Marie Claude</v>
      </c>
      <c r="H111" s="12" t="str">
        <f>entrée!I111</f>
        <v>ocre</v>
      </c>
      <c r="I111" s="12">
        <f>entrée!K111</f>
        <v>12</v>
      </c>
      <c r="J111" s="12">
        <f>entrée!L111</f>
        <v>10</v>
      </c>
      <c r="K111" s="12">
        <f>entrée!M111</f>
        <v>11</v>
      </c>
      <c r="L111" s="12">
        <f t="shared" si="42"/>
        <v>33</v>
      </c>
      <c r="M111" s="12">
        <f>entrée!J111</f>
        <v>0</v>
      </c>
      <c r="N111" s="12" t="str">
        <f t="shared" si="32"/>
        <v/>
      </c>
      <c r="O111" s="12">
        <f t="shared" si="33"/>
        <v>431</v>
      </c>
      <c r="R111" s="1">
        <f t="shared" si="43"/>
        <v>1211</v>
      </c>
      <c r="S111" s="1">
        <f t="shared" si="44"/>
        <v>331211</v>
      </c>
      <c r="T111" s="1">
        <f t="shared" si="28"/>
        <v>331211.11</v>
      </c>
      <c r="V111" s="1">
        <v>110</v>
      </c>
      <c r="W111" s="1">
        <f t="shared" si="45"/>
        <v>381513.11900000001</v>
      </c>
      <c r="X111" s="1">
        <f t="shared" si="34"/>
        <v>381513</v>
      </c>
      <c r="Y111" s="1">
        <f t="shared" si="46"/>
        <v>119</v>
      </c>
      <c r="Z111" s="1" t="str">
        <f t="shared" si="29"/>
        <v>JUZAN Patrick</v>
      </c>
      <c r="AA111" s="1" t="str">
        <f t="shared" si="30"/>
        <v>coquelicot</v>
      </c>
      <c r="AB111" s="1">
        <f t="shared" si="35"/>
        <v>10</v>
      </c>
      <c r="AC111" s="1">
        <f t="shared" si="36"/>
        <v>15</v>
      </c>
      <c r="AD111" s="1">
        <f t="shared" si="37"/>
        <v>13</v>
      </c>
      <c r="AE111" s="1">
        <f t="shared" si="38"/>
        <v>431</v>
      </c>
      <c r="AF111" s="1" t="str">
        <f t="shared" si="39"/>
        <v>ch</v>
      </c>
      <c r="AG111" s="1">
        <f t="shared" si="31"/>
        <v>38</v>
      </c>
      <c r="AH111" s="1">
        <f t="shared" si="40"/>
        <v>110</v>
      </c>
      <c r="AI111" s="1">
        <f t="shared" si="47"/>
        <v>110</v>
      </c>
    </row>
    <row r="112" spans="1:35" x14ac:dyDescent="0.3">
      <c r="A112" s="1">
        <f>entrée!F112</f>
        <v>431</v>
      </c>
      <c r="B112" s="1">
        <f>entrée!G112</f>
        <v>6</v>
      </c>
      <c r="C112" s="2">
        <f t="shared" si="41"/>
        <v>431111</v>
      </c>
      <c r="F112" s="12">
        <v>111</v>
      </c>
      <c r="G112" s="12" t="str">
        <f>entrée!H112</f>
        <v>FARRE Sylvia</v>
      </c>
      <c r="H112" s="12" t="str">
        <f>entrée!I112</f>
        <v>libres</v>
      </c>
      <c r="I112" s="12">
        <f>entrée!K112</f>
        <v>7</v>
      </c>
      <c r="J112" s="12">
        <f>entrée!L112</f>
        <v>9</v>
      </c>
      <c r="K112" s="12">
        <f>entrée!M112</f>
        <v>8</v>
      </c>
      <c r="L112" s="12">
        <f t="shared" si="42"/>
        <v>24</v>
      </c>
      <c r="M112" s="12">
        <f>entrée!J112</f>
        <v>0</v>
      </c>
      <c r="N112" s="12" t="str">
        <f t="shared" si="32"/>
        <v/>
      </c>
      <c r="O112" s="12">
        <f t="shared" si="33"/>
        <v>431</v>
      </c>
      <c r="R112" s="1">
        <f t="shared" si="43"/>
        <v>908</v>
      </c>
      <c r="S112" s="1">
        <f t="shared" si="44"/>
        <v>240908</v>
      </c>
      <c r="T112" s="1">
        <f t="shared" si="28"/>
        <v>240908.111</v>
      </c>
      <c r="V112" s="1">
        <v>111</v>
      </c>
      <c r="W112" s="1">
        <f t="shared" si="45"/>
        <v>381512.31900000002</v>
      </c>
      <c r="X112" s="1">
        <f t="shared" si="34"/>
        <v>381512</v>
      </c>
      <c r="Y112" s="1">
        <f t="shared" si="46"/>
        <v>319</v>
      </c>
      <c r="Z112" s="1" t="str">
        <f t="shared" si="29"/>
        <v>EVIN Paul</v>
      </c>
      <c r="AA112" s="1" t="str">
        <f t="shared" si="30"/>
        <v>Le rocher</v>
      </c>
      <c r="AB112" s="1">
        <f t="shared" si="35"/>
        <v>11</v>
      </c>
      <c r="AC112" s="1">
        <f t="shared" si="36"/>
        <v>12</v>
      </c>
      <c r="AD112" s="1">
        <f t="shared" si="37"/>
        <v>15</v>
      </c>
      <c r="AE112" s="1">
        <f t="shared" si="38"/>
        <v>421</v>
      </c>
      <c r="AF112" s="1" t="str">
        <f t="shared" si="39"/>
        <v/>
      </c>
      <c r="AG112" s="1">
        <f t="shared" si="31"/>
        <v>38</v>
      </c>
      <c r="AH112" s="1">
        <f t="shared" si="40"/>
        <v>111</v>
      </c>
      <c r="AI112" s="1">
        <f t="shared" si="47"/>
        <v>111</v>
      </c>
    </row>
    <row r="113" spans="1:35" x14ac:dyDescent="0.3">
      <c r="A113" s="1">
        <f>entrée!F113</f>
        <v>431</v>
      </c>
      <c r="B113" s="1">
        <f>entrée!G113</f>
        <v>7</v>
      </c>
      <c r="C113" s="2">
        <f t="shared" si="41"/>
        <v>431112</v>
      </c>
      <c r="F113" s="12">
        <v>112</v>
      </c>
      <c r="G113" s="12" t="str">
        <f>entrée!H113</f>
        <v>FARRE Sylvia</v>
      </c>
      <c r="H113" s="12" t="str">
        <f>entrée!I113</f>
        <v>partir</v>
      </c>
      <c r="I113" s="12">
        <f>entrée!K113</f>
        <v>6</v>
      </c>
      <c r="J113" s="12">
        <f>entrée!L113</f>
        <v>9</v>
      </c>
      <c r="K113" s="12">
        <f>entrée!M113</f>
        <v>9</v>
      </c>
      <c r="L113" s="12">
        <f t="shared" si="42"/>
        <v>24</v>
      </c>
      <c r="M113" s="12">
        <f>entrée!J113</f>
        <v>0</v>
      </c>
      <c r="N113" s="12" t="str">
        <f t="shared" si="32"/>
        <v/>
      </c>
      <c r="O113" s="12">
        <f t="shared" si="33"/>
        <v>431</v>
      </c>
      <c r="R113" s="1">
        <f t="shared" si="43"/>
        <v>909</v>
      </c>
      <c r="S113" s="1">
        <f t="shared" si="44"/>
        <v>240909</v>
      </c>
      <c r="T113" s="1">
        <f t="shared" si="28"/>
        <v>240909.11199999999</v>
      </c>
      <c r="V113" s="1">
        <v>112</v>
      </c>
      <c r="W113" s="1">
        <f t="shared" si="45"/>
        <v>381512.27899999998</v>
      </c>
      <c r="X113" s="1">
        <f t="shared" si="34"/>
        <v>381512</v>
      </c>
      <c r="Y113" s="1">
        <f t="shared" si="46"/>
        <v>279</v>
      </c>
      <c r="Z113" s="1" t="str">
        <f t="shared" si="29"/>
        <v>LEGER Michel</v>
      </c>
      <c r="AA113" s="1" t="str">
        <f t="shared" si="30"/>
        <v>Vieux bouquins</v>
      </c>
      <c r="AB113" s="1">
        <f t="shared" si="35"/>
        <v>15</v>
      </c>
      <c r="AC113" s="1">
        <f t="shared" si="36"/>
        <v>11</v>
      </c>
      <c r="AD113" s="1">
        <f t="shared" si="37"/>
        <v>12</v>
      </c>
      <c r="AE113" s="1">
        <f t="shared" si="38"/>
        <v>430</v>
      </c>
      <c r="AF113" s="1" t="str">
        <f t="shared" si="39"/>
        <v>ch</v>
      </c>
      <c r="AG113" s="1">
        <f t="shared" si="31"/>
        <v>38</v>
      </c>
      <c r="AH113" s="1" t="str">
        <f t="shared" si="40"/>
        <v>-</v>
      </c>
      <c r="AI113" s="1" t="str">
        <f t="shared" si="47"/>
        <v>-</v>
      </c>
    </row>
    <row r="114" spans="1:35" x14ac:dyDescent="0.3">
      <c r="A114" s="1">
        <f>entrée!F114</f>
        <v>431</v>
      </c>
      <c r="B114" s="1">
        <f>entrée!G114</f>
        <v>8</v>
      </c>
      <c r="C114" s="2">
        <f t="shared" si="41"/>
        <v>431113</v>
      </c>
      <c r="F114" s="12">
        <v>113</v>
      </c>
      <c r="G114" s="12" t="str">
        <f>entrée!H114</f>
        <v>FARRE Sylvia</v>
      </c>
      <c r="H114" s="12" t="str">
        <f>entrée!I114</f>
        <v>reposée</v>
      </c>
      <c r="I114" s="12">
        <f>entrée!K114</f>
        <v>6</v>
      </c>
      <c r="J114" s="12">
        <f>entrée!L114</f>
        <v>8</v>
      </c>
      <c r="K114" s="12">
        <f>entrée!M114</f>
        <v>8</v>
      </c>
      <c r="L114" s="12">
        <f t="shared" si="42"/>
        <v>22</v>
      </c>
      <c r="M114" s="12">
        <f>entrée!J114</f>
        <v>0</v>
      </c>
      <c r="N114" s="12" t="str">
        <f t="shared" si="32"/>
        <v/>
      </c>
      <c r="O114" s="12">
        <f t="shared" si="33"/>
        <v>431</v>
      </c>
      <c r="R114" s="1">
        <f t="shared" si="43"/>
        <v>808</v>
      </c>
      <c r="S114" s="1">
        <f t="shared" si="44"/>
        <v>220808</v>
      </c>
      <c r="T114" s="1">
        <f t="shared" si="28"/>
        <v>220808.11300000001</v>
      </c>
      <c r="V114" s="1">
        <v>113</v>
      </c>
      <c r="W114" s="1">
        <f t="shared" si="45"/>
        <v>381512.21899999998</v>
      </c>
      <c r="X114" s="1">
        <f t="shared" si="34"/>
        <v>381512</v>
      </c>
      <c r="Y114" s="1">
        <f t="shared" si="46"/>
        <v>219</v>
      </c>
      <c r="Z114" s="1" t="str">
        <f t="shared" si="29"/>
        <v>KIRSZENBLAT Yoel</v>
      </c>
      <c r="AA114" s="1" t="str">
        <f t="shared" si="30"/>
        <v>Bar</v>
      </c>
      <c r="AB114" s="1">
        <f t="shared" si="35"/>
        <v>15</v>
      </c>
      <c r="AC114" s="1">
        <f t="shared" si="36"/>
        <v>12</v>
      </c>
      <c r="AD114" s="1">
        <f t="shared" si="37"/>
        <v>11</v>
      </c>
      <c r="AE114" s="1">
        <f t="shared" si="38"/>
        <v>417</v>
      </c>
      <c r="AF114" s="1" t="str">
        <f t="shared" si="39"/>
        <v/>
      </c>
      <c r="AG114" s="1">
        <f t="shared" si="31"/>
        <v>38</v>
      </c>
      <c r="AH114" s="1" t="str">
        <f t="shared" si="40"/>
        <v>-</v>
      </c>
      <c r="AI114" s="1" t="str">
        <f t="shared" si="47"/>
        <v>-</v>
      </c>
    </row>
    <row r="115" spans="1:35" x14ac:dyDescent="0.3">
      <c r="A115" s="1">
        <f>entrée!F115</f>
        <v>431</v>
      </c>
      <c r="B115" s="1">
        <f>entrée!G115</f>
        <v>9</v>
      </c>
      <c r="C115" s="2">
        <f t="shared" si="41"/>
        <v>431114</v>
      </c>
      <c r="F115" s="12">
        <v>114</v>
      </c>
      <c r="G115" s="12" t="str">
        <f>entrée!H115</f>
        <v>GARNIER Jean Pierre</v>
      </c>
      <c r="H115" s="12" t="str">
        <f>entrée!I115</f>
        <v>colvert</v>
      </c>
      <c r="I115" s="12">
        <f>entrée!K115</f>
        <v>10</v>
      </c>
      <c r="J115" s="12">
        <f>entrée!L115</f>
        <v>12</v>
      </c>
      <c r="K115" s="12">
        <f>entrée!M115</f>
        <v>9</v>
      </c>
      <c r="L115" s="12">
        <f t="shared" si="42"/>
        <v>31</v>
      </c>
      <c r="M115" s="12" t="str">
        <f>entrée!J115</f>
        <v>x</v>
      </c>
      <c r="N115" s="12" t="str">
        <f t="shared" si="32"/>
        <v>ch</v>
      </c>
      <c r="O115" s="12">
        <f t="shared" si="33"/>
        <v>431</v>
      </c>
      <c r="R115" s="1">
        <f t="shared" si="43"/>
        <v>1210</v>
      </c>
      <c r="S115" s="1">
        <f t="shared" si="44"/>
        <v>311210</v>
      </c>
      <c r="T115" s="1">
        <f t="shared" si="28"/>
        <v>311210.114</v>
      </c>
      <c r="V115" s="1">
        <v>114</v>
      </c>
      <c r="W115" s="1">
        <f t="shared" si="45"/>
        <v>381512.14199999999</v>
      </c>
      <c r="X115" s="1">
        <f t="shared" si="34"/>
        <v>381512</v>
      </c>
      <c r="Y115" s="1">
        <f t="shared" si="46"/>
        <v>142</v>
      </c>
      <c r="Z115" s="1" t="str">
        <f t="shared" si="29"/>
        <v>DELLIAUX Pascal</v>
      </c>
      <c r="AA115" s="1" t="str">
        <f t="shared" si="30"/>
        <v>Ainhoa</v>
      </c>
      <c r="AB115" s="1">
        <f t="shared" si="35"/>
        <v>15</v>
      </c>
      <c r="AC115" s="1">
        <f t="shared" si="36"/>
        <v>11</v>
      </c>
      <c r="AD115" s="1">
        <f t="shared" si="37"/>
        <v>12</v>
      </c>
      <c r="AE115" s="1">
        <f t="shared" si="38"/>
        <v>419</v>
      </c>
      <c r="AF115" s="1" t="str">
        <f t="shared" si="39"/>
        <v>ch</v>
      </c>
      <c r="AG115" s="1">
        <f t="shared" si="31"/>
        <v>38</v>
      </c>
      <c r="AH115" s="1" t="str">
        <f t="shared" si="40"/>
        <v>-</v>
      </c>
      <c r="AI115" s="1" t="str">
        <f t="shared" si="47"/>
        <v>-</v>
      </c>
    </row>
    <row r="116" spans="1:35" x14ac:dyDescent="0.3">
      <c r="A116" s="1">
        <f>entrée!F116</f>
        <v>431</v>
      </c>
      <c r="B116" s="1">
        <f>entrée!G116</f>
        <v>10</v>
      </c>
      <c r="C116" s="2">
        <f t="shared" si="41"/>
        <v>431115</v>
      </c>
      <c r="F116" s="12">
        <v>115</v>
      </c>
      <c r="G116" s="12" t="str">
        <f>entrée!H116</f>
        <v>GARNIER Jean Pierre</v>
      </c>
      <c r="H116" s="12" t="str">
        <f>entrée!I116</f>
        <v>face à face</v>
      </c>
      <c r="I116" s="12">
        <f>entrée!K116</f>
        <v>14</v>
      </c>
      <c r="J116" s="12">
        <f>entrée!L116</f>
        <v>13</v>
      </c>
      <c r="K116" s="12">
        <f>entrée!M116</f>
        <v>12</v>
      </c>
      <c r="L116" s="12">
        <f t="shared" si="42"/>
        <v>39</v>
      </c>
      <c r="M116" s="12" t="str">
        <f>entrée!J116</f>
        <v>x</v>
      </c>
      <c r="N116" s="12" t="str">
        <f t="shared" si="32"/>
        <v>ch</v>
      </c>
      <c r="O116" s="12">
        <f t="shared" si="33"/>
        <v>431</v>
      </c>
      <c r="R116" s="1">
        <f t="shared" si="43"/>
        <v>1413</v>
      </c>
      <c r="S116" s="1">
        <f t="shared" si="44"/>
        <v>391413</v>
      </c>
      <c r="T116" s="1">
        <f t="shared" si="28"/>
        <v>391413.11499999999</v>
      </c>
      <c r="V116" s="1">
        <v>115</v>
      </c>
      <c r="W116" s="1">
        <f t="shared" si="45"/>
        <v>381512.1</v>
      </c>
      <c r="X116" s="1">
        <f t="shared" si="34"/>
        <v>381512</v>
      </c>
      <c r="Y116" s="1">
        <f t="shared" si="46"/>
        <v>100</v>
      </c>
      <c r="Z116" s="1" t="str">
        <f t="shared" si="29"/>
        <v>ROULON Jean-François</v>
      </c>
      <c r="AA116" s="1" t="str">
        <f t="shared" si="30"/>
        <v>Monpoupon</v>
      </c>
      <c r="AB116" s="1">
        <f t="shared" si="35"/>
        <v>11</v>
      </c>
      <c r="AC116" s="1">
        <f t="shared" si="36"/>
        <v>15</v>
      </c>
      <c r="AD116" s="1">
        <f t="shared" si="37"/>
        <v>12</v>
      </c>
      <c r="AE116" s="1">
        <f t="shared" si="38"/>
        <v>441</v>
      </c>
      <c r="AF116" s="1" t="str">
        <f t="shared" si="39"/>
        <v>ch</v>
      </c>
      <c r="AG116" s="1">
        <f t="shared" si="31"/>
        <v>38</v>
      </c>
      <c r="AH116" s="1" t="str">
        <f t="shared" si="40"/>
        <v>-</v>
      </c>
      <c r="AI116" s="1" t="str">
        <f t="shared" si="47"/>
        <v>-</v>
      </c>
    </row>
    <row r="117" spans="1:35" x14ac:dyDescent="0.3">
      <c r="A117" s="1">
        <f>entrée!F117</f>
        <v>431</v>
      </c>
      <c r="B117" s="1">
        <f>entrée!G117</f>
        <v>11</v>
      </c>
      <c r="C117" s="2">
        <f t="shared" si="41"/>
        <v>431116</v>
      </c>
      <c r="F117" s="12">
        <v>116</v>
      </c>
      <c r="G117" s="12" t="str">
        <f>entrée!H117</f>
        <v>GARNIER Jean Pierre</v>
      </c>
      <c r="H117" s="12" t="str">
        <f>entrée!I117</f>
        <v>miroir brisé</v>
      </c>
      <c r="I117" s="12">
        <f>entrée!K117</f>
        <v>18</v>
      </c>
      <c r="J117" s="12">
        <f>entrée!L117</f>
        <v>13</v>
      </c>
      <c r="K117" s="12">
        <f>entrée!M117</f>
        <v>15</v>
      </c>
      <c r="L117" s="12">
        <f t="shared" si="42"/>
        <v>46</v>
      </c>
      <c r="M117" s="12" t="str">
        <f>entrée!J117</f>
        <v>x</v>
      </c>
      <c r="N117" s="12" t="str">
        <f t="shared" si="32"/>
        <v>ch</v>
      </c>
      <c r="O117" s="12">
        <f t="shared" si="33"/>
        <v>431</v>
      </c>
      <c r="R117" s="1">
        <f t="shared" si="43"/>
        <v>1815</v>
      </c>
      <c r="S117" s="1">
        <f t="shared" si="44"/>
        <v>461815</v>
      </c>
      <c r="T117" s="1">
        <f t="shared" si="28"/>
        <v>461815.11599999998</v>
      </c>
      <c r="V117" s="1">
        <v>116</v>
      </c>
      <c r="W117" s="1">
        <f t="shared" si="45"/>
        <v>381512.08899999998</v>
      </c>
      <c r="X117" s="1">
        <f t="shared" si="34"/>
        <v>381512</v>
      </c>
      <c r="Y117" s="1">
        <f t="shared" si="46"/>
        <v>89</v>
      </c>
      <c r="Z117" s="1" t="str">
        <f t="shared" si="29"/>
        <v>MAISONGRANDE Bernard</v>
      </c>
      <c r="AA117" s="1" t="str">
        <f t="shared" si="30"/>
        <v>Glane</v>
      </c>
      <c r="AB117" s="1">
        <f t="shared" si="35"/>
        <v>15</v>
      </c>
      <c r="AC117" s="1">
        <f t="shared" si="36"/>
        <v>11</v>
      </c>
      <c r="AD117" s="1">
        <f t="shared" si="37"/>
        <v>12</v>
      </c>
      <c r="AE117" s="1">
        <f t="shared" si="38"/>
        <v>441</v>
      </c>
      <c r="AF117" s="1" t="str">
        <f t="shared" si="39"/>
        <v/>
      </c>
      <c r="AG117" s="1">
        <f t="shared" si="31"/>
        <v>38</v>
      </c>
      <c r="AH117" s="1" t="str">
        <f t="shared" si="40"/>
        <v>-</v>
      </c>
      <c r="AI117" s="1" t="str">
        <f t="shared" si="47"/>
        <v>-</v>
      </c>
    </row>
    <row r="118" spans="1:35" x14ac:dyDescent="0.3">
      <c r="A118" s="1">
        <f>entrée!F118</f>
        <v>431</v>
      </c>
      <c r="B118" s="1">
        <f>entrée!G118</f>
        <v>12</v>
      </c>
      <c r="C118" s="2">
        <f t="shared" si="41"/>
        <v>431117</v>
      </c>
      <c r="F118" s="12">
        <v>117</v>
      </c>
      <c r="G118" s="12" t="str">
        <f>entrée!H118</f>
        <v>GEILLER Andrée</v>
      </c>
      <c r="H118" s="12" t="str">
        <f>entrée!I118</f>
        <v>purée de pois</v>
      </c>
      <c r="I118" s="12">
        <f>entrée!K118</f>
        <v>11</v>
      </c>
      <c r="J118" s="12">
        <f>entrée!L118</f>
        <v>15</v>
      </c>
      <c r="K118" s="12">
        <f>entrée!M118</f>
        <v>13</v>
      </c>
      <c r="L118" s="12">
        <f t="shared" si="42"/>
        <v>39</v>
      </c>
      <c r="M118" s="12" t="str">
        <f>entrée!J118</f>
        <v>x</v>
      </c>
      <c r="N118" s="12" t="str">
        <f t="shared" si="32"/>
        <v>ch</v>
      </c>
      <c r="O118" s="12">
        <f t="shared" si="33"/>
        <v>431</v>
      </c>
      <c r="R118" s="1">
        <f t="shared" si="43"/>
        <v>1513</v>
      </c>
      <c r="S118" s="1">
        <f t="shared" si="44"/>
        <v>391513</v>
      </c>
      <c r="T118" s="1">
        <f t="shared" si="28"/>
        <v>391513.11700000003</v>
      </c>
      <c r="V118" s="1">
        <v>117</v>
      </c>
      <c r="W118" s="1">
        <f t="shared" si="45"/>
        <v>381413.15899999999</v>
      </c>
      <c r="X118" s="1">
        <f t="shared" si="34"/>
        <v>381413</v>
      </c>
      <c r="Y118" s="1">
        <f t="shared" si="46"/>
        <v>159</v>
      </c>
      <c r="Z118" s="1" t="str">
        <f t="shared" si="29"/>
        <v>RESSEGUET Thomas</v>
      </c>
      <c r="AA118" s="1" t="str">
        <f t="shared" si="30"/>
        <v>Filé</v>
      </c>
      <c r="AB118" s="1">
        <f t="shared" si="35"/>
        <v>11</v>
      </c>
      <c r="AC118" s="1">
        <f t="shared" si="36"/>
        <v>13</v>
      </c>
      <c r="AD118" s="1">
        <f t="shared" si="37"/>
        <v>14</v>
      </c>
      <c r="AE118" s="1">
        <f t="shared" si="38"/>
        <v>419</v>
      </c>
      <c r="AF118" s="1" t="str">
        <f t="shared" si="39"/>
        <v/>
      </c>
      <c r="AG118" s="1">
        <f t="shared" si="31"/>
        <v>38</v>
      </c>
      <c r="AH118" s="1">
        <f t="shared" si="40"/>
        <v>117</v>
      </c>
      <c r="AI118" s="1">
        <f t="shared" si="47"/>
        <v>117</v>
      </c>
    </row>
    <row r="119" spans="1:35" x14ac:dyDescent="0.3">
      <c r="A119" s="1">
        <f>entrée!F119</f>
        <v>431</v>
      </c>
      <c r="B119" s="1">
        <f>entrée!G119</f>
        <v>13</v>
      </c>
      <c r="C119" s="2">
        <f t="shared" si="41"/>
        <v>431118</v>
      </c>
      <c r="F119" s="12">
        <v>118</v>
      </c>
      <c r="G119" s="12" t="str">
        <f>entrée!H119</f>
        <v>JUZAN Patrick</v>
      </c>
      <c r="H119" s="12" t="str">
        <f>entrée!I119</f>
        <v>citron</v>
      </c>
      <c r="I119" s="12">
        <f>entrée!K119</f>
        <v>11</v>
      </c>
      <c r="J119" s="12">
        <f>entrée!L119</f>
        <v>12</v>
      </c>
      <c r="K119" s="12">
        <f>entrée!M119</f>
        <v>12</v>
      </c>
      <c r="L119" s="12">
        <f t="shared" si="42"/>
        <v>35</v>
      </c>
      <c r="M119" s="12" t="str">
        <f>entrée!J119</f>
        <v>x</v>
      </c>
      <c r="N119" s="12" t="str">
        <f t="shared" si="32"/>
        <v>ch</v>
      </c>
      <c r="O119" s="12">
        <f t="shared" si="33"/>
        <v>431</v>
      </c>
      <c r="R119" s="1">
        <f t="shared" si="43"/>
        <v>1212</v>
      </c>
      <c r="S119" s="1">
        <f t="shared" si="44"/>
        <v>351212</v>
      </c>
      <c r="T119" s="1">
        <f t="shared" si="28"/>
        <v>351212.11800000002</v>
      </c>
      <c r="V119" s="1">
        <v>118</v>
      </c>
      <c r="W119" s="1">
        <f t="shared" si="45"/>
        <v>381413.13500000001</v>
      </c>
      <c r="X119" s="1">
        <f t="shared" si="34"/>
        <v>381413</v>
      </c>
      <c r="Y119" s="1">
        <f t="shared" si="46"/>
        <v>135</v>
      </c>
      <c r="Z119" s="1" t="str">
        <f t="shared" si="29"/>
        <v>BELIN Michèle</v>
      </c>
      <c r="AA119" s="1" t="str">
        <f t="shared" si="30"/>
        <v>Marchande échalottes</v>
      </c>
      <c r="AB119" s="1">
        <f t="shared" si="35"/>
        <v>13</v>
      </c>
      <c r="AC119" s="1">
        <f t="shared" si="36"/>
        <v>11</v>
      </c>
      <c r="AD119" s="1">
        <f t="shared" si="37"/>
        <v>14</v>
      </c>
      <c r="AE119" s="1">
        <f t="shared" si="38"/>
        <v>419</v>
      </c>
      <c r="AF119" s="1" t="str">
        <f t="shared" si="39"/>
        <v/>
      </c>
      <c r="AG119" s="1">
        <f t="shared" si="31"/>
        <v>38</v>
      </c>
      <c r="AH119" s="1" t="str">
        <f t="shared" si="40"/>
        <v>-</v>
      </c>
      <c r="AI119" s="1" t="str">
        <f t="shared" si="47"/>
        <v>-</v>
      </c>
    </row>
    <row r="120" spans="1:35" x14ac:dyDescent="0.3">
      <c r="A120" s="1">
        <f>entrée!F120</f>
        <v>431</v>
      </c>
      <c r="B120" s="1">
        <f>entrée!G120</f>
        <v>14</v>
      </c>
      <c r="C120" s="2">
        <f t="shared" si="41"/>
        <v>431119</v>
      </c>
      <c r="F120" s="12">
        <v>119</v>
      </c>
      <c r="G120" s="12" t="str">
        <f>entrée!H120</f>
        <v>JUZAN Patrick</v>
      </c>
      <c r="H120" s="12" t="str">
        <f>entrée!I120</f>
        <v>coquelicot</v>
      </c>
      <c r="I120" s="12">
        <f>entrée!K120</f>
        <v>10</v>
      </c>
      <c r="J120" s="12">
        <f>entrée!L120</f>
        <v>15</v>
      </c>
      <c r="K120" s="12">
        <f>entrée!M120</f>
        <v>13</v>
      </c>
      <c r="L120" s="12">
        <f t="shared" si="42"/>
        <v>38</v>
      </c>
      <c r="M120" s="12" t="str">
        <f>entrée!J120</f>
        <v>x</v>
      </c>
      <c r="N120" s="12" t="str">
        <f t="shared" si="32"/>
        <v>ch</v>
      </c>
      <c r="O120" s="12">
        <f t="shared" si="33"/>
        <v>431</v>
      </c>
      <c r="R120" s="1">
        <f t="shared" si="43"/>
        <v>1513</v>
      </c>
      <c r="S120" s="1">
        <f t="shared" si="44"/>
        <v>381513</v>
      </c>
      <c r="T120" s="1">
        <f t="shared" si="28"/>
        <v>381513.11900000001</v>
      </c>
      <c r="V120" s="1">
        <v>119</v>
      </c>
      <c r="W120" s="1">
        <f t="shared" si="45"/>
        <v>381313.27600000001</v>
      </c>
      <c r="X120" s="1">
        <f t="shared" si="34"/>
        <v>381313</v>
      </c>
      <c r="Y120" s="1">
        <f t="shared" si="46"/>
        <v>276</v>
      </c>
      <c r="Z120" s="1" t="str">
        <f t="shared" si="29"/>
        <v>GROS-CIRCAN Daniel</v>
      </c>
      <c r="AA120" s="1" t="str">
        <f t="shared" si="30"/>
        <v>Bagne de Cayenne</v>
      </c>
      <c r="AB120" s="1">
        <f t="shared" si="35"/>
        <v>12</v>
      </c>
      <c r="AC120" s="1">
        <f t="shared" si="36"/>
        <v>13</v>
      </c>
      <c r="AD120" s="1">
        <f t="shared" si="37"/>
        <v>13</v>
      </c>
      <c r="AE120" s="1">
        <f t="shared" si="38"/>
        <v>430</v>
      </c>
      <c r="AF120" s="1" t="str">
        <f t="shared" si="39"/>
        <v/>
      </c>
      <c r="AG120" s="1">
        <f t="shared" si="31"/>
        <v>38</v>
      </c>
      <c r="AH120" s="1">
        <f t="shared" si="40"/>
        <v>119</v>
      </c>
      <c r="AI120" s="1">
        <f t="shared" si="47"/>
        <v>119</v>
      </c>
    </row>
    <row r="121" spans="1:35" x14ac:dyDescent="0.3">
      <c r="A121" s="1">
        <f>entrée!F121</f>
        <v>431</v>
      </c>
      <c r="B121" s="1">
        <f>entrée!G121</f>
        <v>15</v>
      </c>
      <c r="C121" s="2">
        <f t="shared" si="41"/>
        <v>431120</v>
      </c>
      <c r="F121" s="12">
        <v>120</v>
      </c>
      <c r="G121" s="12" t="str">
        <f>entrée!H121</f>
        <v>JUZAN Patrick</v>
      </c>
      <c r="H121" s="12" t="str">
        <f>entrée!I121</f>
        <v>épis et coquelicots</v>
      </c>
      <c r="I121" s="12">
        <f>entrée!K121</f>
        <v>11</v>
      </c>
      <c r="J121" s="12">
        <f>entrée!L121</f>
        <v>16</v>
      </c>
      <c r="K121" s="12">
        <f>entrée!M121</f>
        <v>15</v>
      </c>
      <c r="L121" s="12">
        <f t="shared" si="42"/>
        <v>42</v>
      </c>
      <c r="M121" s="12" t="str">
        <f>entrée!J121</f>
        <v>x</v>
      </c>
      <c r="N121" s="12" t="str">
        <f t="shared" si="32"/>
        <v>ch</v>
      </c>
      <c r="O121" s="12">
        <f t="shared" si="33"/>
        <v>431</v>
      </c>
      <c r="R121" s="1">
        <f t="shared" si="43"/>
        <v>1615</v>
      </c>
      <c r="S121" s="1">
        <f t="shared" si="44"/>
        <v>421615</v>
      </c>
      <c r="T121" s="1">
        <f t="shared" si="28"/>
        <v>421615.12</v>
      </c>
      <c r="V121" s="1">
        <v>120</v>
      </c>
      <c r="W121" s="1">
        <f t="shared" si="45"/>
        <v>381313.20600000001</v>
      </c>
      <c r="X121" s="1">
        <f t="shared" si="34"/>
        <v>381313</v>
      </c>
      <c r="Y121" s="1">
        <f t="shared" si="46"/>
        <v>206</v>
      </c>
      <c r="Z121" s="1" t="str">
        <f t="shared" si="29"/>
        <v>ERRECONDO Annie</v>
      </c>
      <c r="AA121" s="1" t="str">
        <f t="shared" si="30"/>
        <v>Winter love</v>
      </c>
      <c r="AB121" s="1">
        <f t="shared" si="35"/>
        <v>13</v>
      </c>
      <c r="AC121" s="1">
        <f t="shared" si="36"/>
        <v>12</v>
      </c>
      <c r="AD121" s="1">
        <f t="shared" si="37"/>
        <v>13</v>
      </c>
      <c r="AE121" s="1">
        <f t="shared" si="38"/>
        <v>417</v>
      </c>
      <c r="AF121" s="1" t="str">
        <f t="shared" si="39"/>
        <v/>
      </c>
      <c r="AG121" s="1">
        <f t="shared" si="31"/>
        <v>38</v>
      </c>
      <c r="AH121" s="1" t="str">
        <f t="shared" si="40"/>
        <v>-</v>
      </c>
      <c r="AI121" s="1" t="str">
        <f t="shared" si="47"/>
        <v>-</v>
      </c>
    </row>
    <row r="122" spans="1:35" x14ac:dyDescent="0.3">
      <c r="A122" s="1">
        <f>entrée!F122</f>
        <v>431</v>
      </c>
      <c r="B122" s="1">
        <f>entrée!G122</f>
        <v>16</v>
      </c>
      <c r="C122" s="2">
        <f t="shared" si="41"/>
        <v>431121</v>
      </c>
      <c r="F122" s="12">
        <v>121</v>
      </c>
      <c r="G122" s="12" t="str">
        <f>entrée!H122</f>
        <v>MARCEROU Jean Paul</v>
      </c>
      <c r="H122" s="12" t="str">
        <f>entrée!I122</f>
        <v>auffes</v>
      </c>
      <c r="I122" s="12">
        <f>entrée!K122</f>
        <v>15</v>
      </c>
      <c r="J122" s="12">
        <f>entrée!L122</f>
        <v>9</v>
      </c>
      <c r="K122" s="12">
        <f>entrée!M122</f>
        <v>12</v>
      </c>
      <c r="L122" s="12">
        <f t="shared" si="42"/>
        <v>36</v>
      </c>
      <c r="M122" s="12">
        <f>entrée!J122</f>
        <v>0</v>
      </c>
      <c r="N122" s="12" t="str">
        <f t="shared" si="32"/>
        <v/>
      </c>
      <c r="O122" s="12">
        <f t="shared" si="33"/>
        <v>431</v>
      </c>
      <c r="R122" s="1">
        <f t="shared" si="43"/>
        <v>1512</v>
      </c>
      <c r="S122" s="1">
        <f t="shared" si="44"/>
        <v>361512</v>
      </c>
      <c r="T122" s="1">
        <f t="shared" si="28"/>
        <v>361512.12099999998</v>
      </c>
      <c r="V122" s="1">
        <v>121</v>
      </c>
      <c r="W122" s="1">
        <f t="shared" si="45"/>
        <v>381313.15100000001</v>
      </c>
      <c r="X122" s="1">
        <f t="shared" si="34"/>
        <v>381313</v>
      </c>
      <c r="Y122" s="1">
        <f t="shared" si="46"/>
        <v>151</v>
      </c>
      <c r="Z122" s="1" t="str">
        <f t="shared" si="29"/>
        <v>LEPISSIER Marcel</v>
      </c>
      <c r="AA122" s="1" t="str">
        <f t="shared" si="30"/>
        <v>Sauterelle</v>
      </c>
      <c r="AB122" s="1">
        <f t="shared" si="35"/>
        <v>13</v>
      </c>
      <c r="AC122" s="1">
        <f t="shared" si="36"/>
        <v>12</v>
      </c>
      <c r="AD122" s="1">
        <f t="shared" si="37"/>
        <v>13</v>
      </c>
      <c r="AE122" s="1">
        <f t="shared" si="38"/>
        <v>419</v>
      </c>
      <c r="AF122" s="1" t="str">
        <f t="shared" si="39"/>
        <v>ch</v>
      </c>
      <c r="AG122" s="1">
        <f t="shared" si="31"/>
        <v>38</v>
      </c>
      <c r="AH122" s="1" t="str">
        <f t="shared" si="40"/>
        <v>-</v>
      </c>
      <c r="AI122" s="1" t="str">
        <f t="shared" si="47"/>
        <v>-</v>
      </c>
    </row>
    <row r="123" spans="1:35" x14ac:dyDescent="0.3">
      <c r="A123" s="1">
        <f>entrée!F123</f>
        <v>431</v>
      </c>
      <c r="B123" s="1">
        <f>entrée!G123</f>
        <v>17</v>
      </c>
      <c r="C123" s="2">
        <f t="shared" si="41"/>
        <v>431122</v>
      </c>
      <c r="F123" s="12">
        <v>122</v>
      </c>
      <c r="G123" s="12" t="str">
        <f>entrée!H123</f>
        <v>MARCEROU Jean Paul</v>
      </c>
      <c r="H123" s="12" t="str">
        <f>entrée!I123</f>
        <v>mao</v>
      </c>
      <c r="I123" s="12">
        <f>entrée!K123</f>
        <v>18</v>
      </c>
      <c r="J123" s="12">
        <f>entrée!L123</f>
        <v>13</v>
      </c>
      <c r="K123" s="12">
        <f>entrée!M123</f>
        <v>12</v>
      </c>
      <c r="L123" s="12">
        <f t="shared" si="42"/>
        <v>43</v>
      </c>
      <c r="M123" s="12">
        <f>entrée!J123</f>
        <v>0</v>
      </c>
      <c r="N123" s="12" t="str">
        <f t="shared" si="32"/>
        <v/>
      </c>
      <c r="O123" s="12">
        <f t="shared" si="33"/>
        <v>431</v>
      </c>
      <c r="R123" s="1">
        <f t="shared" si="43"/>
        <v>1813</v>
      </c>
      <c r="S123" s="1">
        <f t="shared" si="44"/>
        <v>431813</v>
      </c>
      <c r="T123" s="1">
        <f t="shared" si="28"/>
        <v>431813.12199999997</v>
      </c>
      <c r="V123" s="1">
        <v>122</v>
      </c>
      <c r="W123" s="1">
        <f t="shared" si="45"/>
        <v>381313.09899999999</v>
      </c>
      <c r="X123" s="1">
        <f t="shared" si="34"/>
        <v>381313</v>
      </c>
      <c r="Y123" s="1">
        <f t="shared" si="46"/>
        <v>99</v>
      </c>
      <c r="Z123" s="1" t="str">
        <f t="shared" si="29"/>
        <v>ROULON Jean-François</v>
      </c>
      <c r="AA123" s="1" t="str">
        <f t="shared" si="30"/>
        <v>Automate</v>
      </c>
      <c r="AB123" s="1">
        <f t="shared" si="35"/>
        <v>13</v>
      </c>
      <c r="AC123" s="1">
        <f t="shared" si="36"/>
        <v>12</v>
      </c>
      <c r="AD123" s="1">
        <f t="shared" si="37"/>
        <v>13</v>
      </c>
      <c r="AE123" s="1">
        <f t="shared" si="38"/>
        <v>441</v>
      </c>
      <c r="AF123" s="1" t="str">
        <f t="shared" si="39"/>
        <v>ch</v>
      </c>
      <c r="AG123" s="1">
        <f t="shared" si="31"/>
        <v>38</v>
      </c>
      <c r="AH123" s="1" t="str">
        <f t="shared" si="40"/>
        <v>-</v>
      </c>
      <c r="AI123" s="1" t="str">
        <f t="shared" si="47"/>
        <v>-</v>
      </c>
    </row>
    <row r="124" spans="1:35" x14ac:dyDescent="0.3">
      <c r="A124" s="1">
        <f>entrée!F124</f>
        <v>431</v>
      </c>
      <c r="B124" s="1">
        <f>entrée!G124</f>
        <v>18</v>
      </c>
      <c r="C124" s="2">
        <f t="shared" si="41"/>
        <v>431123</v>
      </c>
      <c r="F124" s="12">
        <v>123</v>
      </c>
      <c r="G124" s="12" t="str">
        <f>entrée!H124</f>
        <v>MARCEROU Jean Paul</v>
      </c>
      <c r="H124" s="12" t="str">
        <f>entrée!I124</f>
        <v>vélo</v>
      </c>
      <c r="I124" s="12">
        <f>entrée!K124</f>
        <v>11</v>
      </c>
      <c r="J124" s="12">
        <f>entrée!L124</f>
        <v>9</v>
      </c>
      <c r="K124" s="12">
        <f>entrée!M124</f>
        <v>12</v>
      </c>
      <c r="L124" s="12">
        <f t="shared" si="42"/>
        <v>32</v>
      </c>
      <c r="M124" s="12">
        <f>entrée!J124</f>
        <v>0</v>
      </c>
      <c r="N124" s="12" t="str">
        <f t="shared" si="32"/>
        <v/>
      </c>
      <c r="O124" s="12">
        <f t="shared" si="33"/>
        <v>431</v>
      </c>
      <c r="R124" s="1">
        <f t="shared" si="43"/>
        <v>1211</v>
      </c>
      <c r="S124" s="1">
        <f t="shared" si="44"/>
        <v>321211</v>
      </c>
      <c r="T124" s="1">
        <f t="shared" si="28"/>
        <v>321211.12300000002</v>
      </c>
      <c r="V124" s="1">
        <v>123</v>
      </c>
      <c r="W124" s="1">
        <f t="shared" si="45"/>
        <v>381313.06400000001</v>
      </c>
      <c r="X124" s="1">
        <f t="shared" si="34"/>
        <v>381313</v>
      </c>
      <c r="Y124" s="1">
        <f t="shared" si="46"/>
        <v>64</v>
      </c>
      <c r="Z124" s="1" t="str">
        <f t="shared" si="29"/>
        <v>AUTHIAT Francis</v>
      </c>
      <c r="AA124" s="1" t="str">
        <f t="shared" si="30"/>
        <v>Beauté vénitienne</v>
      </c>
      <c r="AB124" s="1">
        <f t="shared" si="35"/>
        <v>13</v>
      </c>
      <c r="AC124" s="1">
        <f t="shared" si="36"/>
        <v>12</v>
      </c>
      <c r="AD124" s="1">
        <f t="shared" si="37"/>
        <v>13</v>
      </c>
      <c r="AE124" s="1">
        <f t="shared" si="38"/>
        <v>441</v>
      </c>
      <c r="AF124" s="1" t="str">
        <f t="shared" si="39"/>
        <v>ch</v>
      </c>
      <c r="AG124" s="1">
        <f t="shared" si="31"/>
        <v>38</v>
      </c>
      <c r="AH124" s="1" t="str">
        <f t="shared" si="40"/>
        <v>-</v>
      </c>
      <c r="AI124" s="1" t="str">
        <f t="shared" si="47"/>
        <v>-</v>
      </c>
    </row>
    <row r="125" spans="1:35" x14ac:dyDescent="0.3">
      <c r="A125" s="1">
        <f>entrée!F125</f>
        <v>431</v>
      </c>
      <c r="B125" s="1">
        <f>entrée!G125</f>
        <v>19</v>
      </c>
      <c r="C125" s="2">
        <f t="shared" si="41"/>
        <v>431124</v>
      </c>
      <c r="F125" s="12">
        <v>124</v>
      </c>
      <c r="G125" s="12" t="str">
        <f>entrée!H125</f>
        <v>TISSIER Kareen</v>
      </c>
      <c r="H125" s="12" t="str">
        <f>entrée!I125</f>
        <v>alameda</v>
      </c>
      <c r="I125" s="12">
        <f>entrée!K125</f>
        <v>12</v>
      </c>
      <c r="J125" s="12">
        <f>entrée!L125</f>
        <v>13</v>
      </c>
      <c r="K125" s="12">
        <f>entrée!M125</f>
        <v>10</v>
      </c>
      <c r="L125" s="12">
        <f t="shared" si="42"/>
        <v>35</v>
      </c>
      <c r="M125" s="12">
        <f>entrée!J125</f>
        <v>0</v>
      </c>
      <c r="N125" s="12" t="str">
        <f t="shared" si="32"/>
        <v/>
      </c>
      <c r="O125" s="12">
        <f t="shared" si="33"/>
        <v>431</v>
      </c>
      <c r="R125" s="1">
        <f t="shared" si="43"/>
        <v>1312</v>
      </c>
      <c r="S125" s="1">
        <f t="shared" si="44"/>
        <v>351312</v>
      </c>
      <c r="T125" s="1">
        <f t="shared" si="28"/>
        <v>351312.12400000001</v>
      </c>
      <c r="V125" s="1">
        <v>124</v>
      </c>
      <c r="W125" s="1">
        <f t="shared" si="45"/>
        <v>371512.2</v>
      </c>
      <c r="X125" s="1">
        <f t="shared" si="34"/>
        <v>371512</v>
      </c>
      <c r="Y125" s="1">
        <f t="shared" si="46"/>
        <v>200</v>
      </c>
      <c r="Z125" s="1" t="str">
        <f t="shared" si="29"/>
        <v>DELALLEE Jacques</v>
      </c>
      <c r="AA125" s="1" t="str">
        <f t="shared" si="30"/>
        <v>Jardin suspendu</v>
      </c>
      <c r="AB125" s="1">
        <f t="shared" si="35"/>
        <v>10</v>
      </c>
      <c r="AC125" s="1">
        <f t="shared" si="36"/>
        <v>12</v>
      </c>
      <c r="AD125" s="1">
        <f t="shared" si="37"/>
        <v>15</v>
      </c>
      <c r="AE125" s="1">
        <f t="shared" si="38"/>
        <v>417</v>
      </c>
      <c r="AF125" s="1" t="str">
        <f t="shared" si="39"/>
        <v/>
      </c>
      <c r="AG125" s="1">
        <f t="shared" si="31"/>
        <v>37</v>
      </c>
      <c r="AH125" s="1">
        <f t="shared" si="40"/>
        <v>124</v>
      </c>
      <c r="AI125" s="1">
        <f t="shared" si="47"/>
        <v>124</v>
      </c>
    </row>
    <row r="126" spans="1:35" x14ac:dyDescent="0.3">
      <c r="A126" s="1">
        <f>entrée!F126</f>
        <v>431</v>
      </c>
      <c r="B126" s="1">
        <f>entrée!G126</f>
        <v>20</v>
      </c>
      <c r="C126" s="2">
        <f t="shared" si="41"/>
        <v>431125</v>
      </c>
      <c r="F126" s="12">
        <v>125</v>
      </c>
      <c r="G126" s="12" t="str">
        <f>entrée!H126</f>
        <v>TISSIER Kareen</v>
      </c>
      <c r="H126" s="12" t="str">
        <f>entrée!I126</f>
        <v>jeu de miroir 1</v>
      </c>
      <c r="I126" s="12">
        <f>entrée!K126</f>
        <v>13</v>
      </c>
      <c r="J126" s="12">
        <f>entrée!L126</f>
        <v>14</v>
      </c>
      <c r="K126" s="12">
        <f>entrée!M126</f>
        <v>10</v>
      </c>
      <c r="L126" s="12">
        <f t="shared" si="42"/>
        <v>37</v>
      </c>
      <c r="M126" s="12">
        <f>entrée!J126</f>
        <v>0</v>
      </c>
      <c r="N126" s="12" t="str">
        <f t="shared" si="32"/>
        <v/>
      </c>
      <c r="O126" s="12">
        <f t="shared" si="33"/>
        <v>431</v>
      </c>
      <c r="R126" s="1">
        <f t="shared" si="43"/>
        <v>1413</v>
      </c>
      <c r="S126" s="1">
        <f t="shared" si="44"/>
        <v>371413</v>
      </c>
      <c r="T126" s="1">
        <f t="shared" si="28"/>
        <v>371413.125</v>
      </c>
      <c r="V126" s="1">
        <v>125</v>
      </c>
      <c r="W126" s="1">
        <f t="shared" si="45"/>
        <v>371512.15399999998</v>
      </c>
      <c r="X126" s="1">
        <f t="shared" si="34"/>
        <v>371512</v>
      </c>
      <c r="Y126" s="1">
        <f t="shared" si="46"/>
        <v>154</v>
      </c>
      <c r="Z126" s="1" t="str">
        <f t="shared" si="29"/>
        <v>METZINGER Marc</v>
      </c>
      <c r="AA126" s="1" t="str">
        <f t="shared" si="30"/>
        <v>La défense en mongolfiére</v>
      </c>
      <c r="AB126" s="1">
        <f t="shared" si="35"/>
        <v>10</v>
      </c>
      <c r="AC126" s="1">
        <f t="shared" si="36"/>
        <v>12</v>
      </c>
      <c r="AD126" s="1">
        <f t="shared" si="37"/>
        <v>15</v>
      </c>
      <c r="AE126" s="1">
        <f t="shared" si="38"/>
        <v>419</v>
      </c>
      <c r="AF126" s="1" t="str">
        <f t="shared" si="39"/>
        <v>ch</v>
      </c>
      <c r="AG126" s="1">
        <f t="shared" si="31"/>
        <v>37</v>
      </c>
      <c r="AH126" s="1" t="str">
        <f t="shared" si="40"/>
        <v>-</v>
      </c>
      <c r="AI126" s="1" t="str">
        <f t="shared" si="47"/>
        <v>-</v>
      </c>
    </row>
    <row r="127" spans="1:35" x14ac:dyDescent="0.3">
      <c r="A127" s="1">
        <f>entrée!F127</f>
        <v>431</v>
      </c>
      <c r="B127" s="1">
        <f>entrée!G127</f>
        <v>21</v>
      </c>
      <c r="C127" s="2">
        <f t="shared" si="41"/>
        <v>431126</v>
      </c>
      <c r="F127" s="12">
        <v>126</v>
      </c>
      <c r="G127" s="12" t="str">
        <f>entrée!H127</f>
        <v>TISSIER Kareen</v>
      </c>
      <c r="H127" s="12" t="str">
        <f>entrée!I127</f>
        <v>zone achard</v>
      </c>
      <c r="I127" s="12">
        <f>entrée!K127</f>
        <v>13</v>
      </c>
      <c r="J127" s="12">
        <f>entrée!L127</f>
        <v>12</v>
      </c>
      <c r="K127" s="12">
        <f>entrée!M127</f>
        <v>12</v>
      </c>
      <c r="L127" s="12">
        <f t="shared" si="42"/>
        <v>37</v>
      </c>
      <c r="M127" s="12">
        <f>entrée!J127</f>
        <v>0</v>
      </c>
      <c r="N127" s="12" t="str">
        <f t="shared" si="32"/>
        <v/>
      </c>
      <c r="O127" s="12">
        <f t="shared" si="33"/>
        <v>431</v>
      </c>
      <c r="R127" s="1">
        <f t="shared" si="43"/>
        <v>1312</v>
      </c>
      <c r="S127" s="1">
        <f t="shared" si="44"/>
        <v>371312</v>
      </c>
      <c r="T127" s="1">
        <f t="shared" si="28"/>
        <v>371312.12599999999</v>
      </c>
      <c r="V127" s="1">
        <v>126</v>
      </c>
      <c r="W127" s="1">
        <f t="shared" si="45"/>
        <v>371511.02299999999</v>
      </c>
      <c r="X127" s="1">
        <f t="shared" si="34"/>
        <v>371511</v>
      </c>
      <c r="Y127" s="1">
        <f t="shared" si="46"/>
        <v>23</v>
      </c>
      <c r="Z127" s="1" t="str">
        <f t="shared" si="29"/>
        <v>LERAT Ginette</v>
      </c>
      <c r="AA127" s="1" t="str">
        <f t="shared" si="30"/>
        <v>les inséparables</v>
      </c>
      <c r="AB127" s="1">
        <f t="shared" si="35"/>
        <v>11</v>
      </c>
      <c r="AC127" s="1">
        <f t="shared" si="36"/>
        <v>15</v>
      </c>
      <c r="AD127" s="1">
        <f t="shared" si="37"/>
        <v>11</v>
      </c>
      <c r="AE127" s="1">
        <f t="shared" si="38"/>
        <v>424</v>
      </c>
      <c r="AF127" s="1" t="str">
        <f t="shared" si="39"/>
        <v>ch</v>
      </c>
      <c r="AG127" s="1">
        <f t="shared" si="31"/>
        <v>37</v>
      </c>
      <c r="AH127" s="1">
        <f t="shared" si="40"/>
        <v>126</v>
      </c>
      <c r="AI127" s="1">
        <f t="shared" si="47"/>
        <v>126</v>
      </c>
    </row>
    <row r="128" spans="1:35" x14ac:dyDescent="0.3">
      <c r="A128" s="1">
        <f>entrée!F128</f>
        <v>419</v>
      </c>
      <c r="B128" s="1">
        <f>entrée!G128</f>
        <v>1</v>
      </c>
      <c r="C128" s="2">
        <f t="shared" si="41"/>
        <v>419127</v>
      </c>
      <c r="F128" s="12">
        <v>127</v>
      </c>
      <c r="G128" s="12" t="str">
        <f>entrée!H128</f>
        <v>ALLEZY Monique</v>
      </c>
      <c r="H128" s="12" t="str">
        <f>entrée!I128</f>
        <v>Le broc</v>
      </c>
      <c r="I128" s="12">
        <f>entrée!K128</f>
        <v>14</v>
      </c>
      <c r="J128" s="12">
        <f>entrée!L128</f>
        <v>13</v>
      </c>
      <c r="K128" s="12">
        <f>entrée!M128</f>
        <v>16</v>
      </c>
      <c r="L128" s="12">
        <f t="shared" si="42"/>
        <v>43</v>
      </c>
      <c r="M128" s="12" t="str">
        <f>entrée!J128</f>
        <v>X</v>
      </c>
      <c r="N128" s="12" t="str">
        <f t="shared" si="32"/>
        <v>ch</v>
      </c>
      <c r="O128" s="12">
        <f t="shared" si="33"/>
        <v>419</v>
      </c>
      <c r="R128" s="1">
        <f t="shared" si="43"/>
        <v>1614</v>
      </c>
      <c r="S128" s="1">
        <f t="shared" si="44"/>
        <v>431614</v>
      </c>
      <c r="T128" s="1">
        <f t="shared" si="28"/>
        <v>431614.12699999998</v>
      </c>
      <c r="V128" s="1">
        <v>127</v>
      </c>
      <c r="W128" s="1">
        <f t="shared" si="45"/>
        <v>371413.29599999997</v>
      </c>
      <c r="X128" s="1">
        <f t="shared" si="34"/>
        <v>371413</v>
      </c>
      <c r="Y128" s="1">
        <f t="shared" si="46"/>
        <v>296</v>
      </c>
      <c r="Z128" s="1" t="str">
        <f t="shared" si="29"/>
        <v>GOÏTIA Francis</v>
      </c>
      <c r="AA128" s="1" t="str">
        <f t="shared" si="30"/>
        <v>La liseuse</v>
      </c>
      <c r="AB128" s="1">
        <f t="shared" si="35"/>
        <v>14</v>
      </c>
      <c r="AC128" s="1">
        <f t="shared" si="36"/>
        <v>13</v>
      </c>
      <c r="AD128" s="1">
        <f t="shared" si="37"/>
        <v>10</v>
      </c>
      <c r="AE128" s="1">
        <f t="shared" si="38"/>
        <v>455</v>
      </c>
      <c r="AF128" s="1" t="str">
        <f t="shared" si="39"/>
        <v/>
      </c>
      <c r="AG128" s="1">
        <f t="shared" si="31"/>
        <v>37</v>
      </c>
      <c r="AH128" s="1">
        <f t="shared" si="40"/>
        <v>127</v>
      </c>
      <c r="AI128" s="1">
        <f t="shared" si="47"/>
        <v>127</v>
      </c>
    </row>
    <row r="129" spans="1:35" x14ac:dyDescent="0.3">
      <c r="A129" s="1">
        <f>entrée!F129</f>
        <v>419</v>
      </c>
      <c r="B129" s="1">
        <f>entrée!G129</f>
        <v>2</v>
      </c>
      <c r="C129" s="2">
        <f t="shared" si="41"/>
        <v>419128</v>
      </c>
      <c r="F129" s="12">
        <v>128</v>
      </c>
      <c r="G129" s="12" t="str">
        <f>entrée!H129</f>
        <v>ALLEZY Monique</v>
      </c>
      <c r="H129" s="12" t="str">
        <f>entrée!I129</f>
        <v>Le petit pont</v>
      </c>
      <c r="I129" s="12">
        <f>entrée!K129</f>
        <v>10</v>
      </c>
      <c r="J129" s="12">
        <f>entrée!L129</f>
        <v>9</v>
      </c>
      <c r="K129" s="12">
        <f>entrée!M129</f>
        <v>14</v>
      </c>
      <c r="L129" s="12">
        <f t="shared" si="42"/>
        <v>33</v>
      </c>
      <c r="M129" s="12" t="str">
        <f>entrée!J129</f>
        <v>X</v>
      </c>
      <c r="N129" s="12" t="str">
        <f t="shared" si="32"/>
        <v>ch</v>
      </c>
      <c r="O129" s="12">
        <f t="shared" si="33"/>
        <v>419</v>
      </c>
      <c r="R129" s="1">
        <f t="shared" si="43"/>
        <v>1410</v>
      </c>
      <c r="S129" s="1">
        <f t="shared" si="44"/>
        <v>331410</v>
      </c>
      <c r="T129" s="1">
        <f t="shared" si="28"/>
        <v>331410.12800000003</v>
      </c>
      <c r="V129" s="1">
        <v>128</v>
      </c>
      <c r="W129" s="1">
        <f t="shared" si="45"/>
        <v>371413.125</v>
      </c>
      <c r="X129" s="1">
        <f t="shared" si="34"/>
        <v>371413</v>
      </c>
      <c r="Y129" s="1">
        <f t="shared" si="46"/>
        <v>125</v>
      </c>
      <c r="Z129" s="1" t="str">
        <f t="shared" si="29"/>
        <v>TISSIER Kareen</v>
      </c>
      <c r="AA129" s="1" t="str">
        <f t="shared" si="30"/>
        <v>jeu de miroir 1</v>
      </c>
      <c r="AB129" s="1">
        <f t="shared" si="35"/>
        <v>13</v>
      </c>
      <c r="AC129" s="1">
        <f t="shared" si="36"/>
        <v>14</v>
      </c>
      <c r="AD129" s="1">
        <f t="shared" si="37"/>
        <v>10</v>
      </c>
      <c r="AE129" s="1">
        <f t="shared" si="38"/>
        <v>431</v>
      </c>
      <c r="AF129" s="1" t="str">
        <f t="shared" si="39"/>
        <v/>
      </c>
      <c r="AG129" s="1">
        <f t="shared" si="31"/>
        <v>37</v>
      </c>
      <c r="AH129" s="1" t="str">
        <f t="shared" si="40"/>
        <v>-</v>
      </c>
      <c r="AI129" s="1" t="str">
        <f t="shared" si="47"/>
        <v>-</v>
      </c>
    </row>
    <row r="130" spans="1:35" x14ac:dyDescent="0.3">
      <c r="A130" s="1">
        <f>entrée!F130</f>
        <v>419</v>
      </c>
      <c r="B130" s="1">
        <f>entrée!G130</f>
        <v>3</v>
      </c>
      <c r="C130" s="2">
        <f t="shared" si="41"/>
        <v>419129</v>
      </c>
      <c r="F130" s="12">
        <v>129</v>
      </c>
      <c r="G130" s="12" t="str">
        <f>entrée!H130</f>
        <v>ALLEZY Monique</v>
      </c>
      <c r="H130" s="12" t="str">
        <f>entrée!I130</f>
        <v>Port du Crouesty</v>
      </c>
      <c r="I130" s="12">
        <f>entrée!K130</f>
        <v>15</v>
      </c>
      <c r="J130" s="12">
        <f>entrée!L130</f>
        <v>14</v>
      </c>
      <c r="K130" s="12">
        <f>entrée!M130</f>
        <v>14</v>
      </c>
      <c r="L130" s="12">
        <f t="shared" si="42"/>
        <v>43</v>
      </c>
      <c r="M130" s="12" t="str">
        <f>entrée!J130</f>
        <v>X</v>
      </c>
      <c r="N130" s="12" t="str">
        <f t="shared" si="32"/>
        <v>ch</v>
      </c>
      <c r="O130" s="12">
        <f t="shared" si="33"/>
        <v>419</v>
      </c>
      <c r="R130" s="1">
        <f t="shared" si="43"/>
        <v>1514</v>
      </c>
      <c r="S130" s="1">
        <f t="shared" si="44"/>
        <v>431514</v>
      </c>
      <c r="T130" s="1">
        <f t="shared" ref="T130:T193" si="48">S130+F130/1000</f>
        <v>431514.12900000002</v>
      </c>
      <c r="V130" s="1">
        <v>129</v>
      </c>
      <c r="W130" s="1">
        <f t="shared" si="45"/>
        <v>371413.05599999998</v>
      </c>
      <c r="X130" s="1">
        <f t="shared" si="34"/>
        <v>371413</v>
      </c>
      <c r="Y130" s="1">
        <f t="shared" si="46"/>
        <v>56</v>
      </c>
      <c r="Z130" s="1" t="str">
        <f t="shared" ref="Z130:Z193" si="49">VLOOKUP(Y130,$F$2:$L$1000,2,FALSE)</f>
        <v>MAUGEIN Claude</v>
      </c>
      <c r="AA130" s="1" t="str">
        <f t="shared" ref="AA130:AA193" si="50">VLOOKUP(Y130,$F$2:$L$1000,3,FALSE)</f>
        <v>Cascade du blame</v>
      </c>
      <c r="AB130" s="1">
        <f t="shared" si="35"/>
        <v>13</v>
      </c>
      <c r="AC130" s="1">
        <f t="shared" si="36"/>
        <v>10</v>
      </c>
      <c r="AD130" s="1">
        <f t="shared" si="37"/>
        <v>14</v>
      </c>
      <c r="AE130" s="1">
        <f t="shared" si="38"/>
        <v>475</v>
      </c>
      <c r="AF130" s="1" t="str">
        <f t="shared" si="39"/>
        <v>ch</v>
      </c>
      <c r="AG130" s="1">
        <f t="shared" ref="AG130:AG193" si="51">VLOOKUP(Y130,$F$2:$L$1000,7,FALSE)</f>
        <v>37</v>
      </c>
      <c r="AH130" s="1" t="str">
        <f t="shared" si="40"/>
        <v>-</v>
      </c>
      <c r="AI130" s="1" t="str">
        <f t="shared" si="47"/>
        <v>-</v>
      </c>
    </row>
    <row r="131" spans="1:35" x14ac:dyDescent="0.3">
      <c r="A131" s="1">
        <f>entrée!F131</f>
        <v>419</v>
      </c>
      <c r="B131" s="1">
        <f>entrée!G131</f>
        <v>4</v>
      </c>
      <c r="C131" s="2">
        <f t="shared" si="41"/>
        <v>419130</v>
      </c>
      <c r="F131" s="12">
        <v>130</v>
      </c>
      <c r="G131" s="12" t="str">
        <f>entrée!H131</f>
        <v>BAYEUX J B</v>
      </c>
      <c r="H131" s="12" t="str">
        <f>entrée!I131</f>
        <v>Duo</v>
      </c>
      <c r="I131" s="12">
        <f>entrée!K131</f>
        <v>13</v>
      </c>
      <c r="J131" s="12">
        <f>entrée!L131</f>
        <v>19</v>
      </c>
      <c r="K131" s="12">
        <f>entrée!M131</f>
        <v>16</v>
      </c>
      <c r="L131" s="12">
        <f t="shared" si="42"/>
        <v>48</v>
      </c>
      <c r="M131" s="12" t="str">
        <f>entrée!J131</f>
        <v>X</v>
      </c>
      <c r="N131" s="12" t="str">
        <f t="shared" ref="N131:N194" si="52">IF(OR(M131="oui",M131="ch",M131="cheminot",M131="x",M131="o",M131="chem"),"ch","")</f>
        <v>ch</v>
      </c>
      <c r="O131" s="12">
        <f t="shared" ref="O131:O194" si="53">A131</f>
        <v>419</v>
      </c>
      <c r="R131" s="1">
        <f t="shared" si="43"/>
        <v>1916</v>
      </c>
      <c r="S131" s="1">
        <f t="shared" si="44"/>
        <v>481916</v>
      </c>
      <c r="T131" s="1">
        <f t="shared" si="48"/>
        <v>481916.13</v>
      </c>
      <c r="V131" s="1">
        <v>130</v>
      </c>
      <c r="W131" s="1">
        <f t="shared" si="45"/>
        <v>371412.29300000001</v>
      </c>
      <c r="X131" s="1">
        <f t="shared" ref="X131:X194" si="54">TRUNC(W131,0)</f>
        <v>371412</v>
      </c>
      <c r="Y131" s="1">
        <f t="shared" si="46"/>
        <v>293</v>
      </c>
      <c r="Z131" s="1" t="str">
        <f t="shared" si="49"/>
        <v>DUCOUSSO Sébastien</v>
      </c>
      <c r="AA131" s="1" t="str">
        <f t="shared" si="50"/>
        <v>Entre mer et nuage</v>
      </c>
      <c r="AB131" s="1">
        <f t="shared" ref="AB131:AB194" si="55">VLOOKUP(Y131,$F$2:$L$1000,4,FALSE)</f>
        <v>11</v>
      </c>
      <c r="AC131" s="1">
        <f t="shared" ref="AC131:AC194" si="56">VLOOKUP(Y131,$F$2:$L$1000,5,FALSE)</f>
        <v>14</v>
      </c>
      <c r="AD131" s="1">
        <f t="shared" ref="AD131:AD194" si="57">VLOOKUP(Y131,$F$2:$L$1000,6,FALSE)</f>
        <v>12</v>
      </c>
      <c r="AE131" s="1">
        <f t="shared" ref="AE131:AE194" si="58">VLOOKUP(Y131,$F$2:$O$1000,10,FALSE)</f>
        <v>455</v>
      </c>
      <c r="AF131" s="1" t="str">
        <f t="shared" ref="AF131:AF194" si="59">VLOOKUP(Y131,$F$2:$O$1000,9,FALSE)</f>
        <v/>
      </c>
      <c r="AG131" s="1">
        <f t="shared" si="51"/>
        <v>37</v>
      </c>
      <c r="AH131" s="1">
        <f t="shared" si="40"/>
        <v>130</v>
      </c>
      <c r="AI131" s="1">
        <f t="shared" si="47"/>
        <v>130</v>
      </c>
    </row>
    <row r="132" spans="1:35" x14ac:dyDescent="0.3">
      <c r="A132" s="1">
        <f>entrée!F132</f>
        <v>419</v>
      </c>
      <c r="B132" s="1">
        <f>entrée!G132</f>
        <v>5</v>
      </c>
      <c r="C132" s="2">
        <f t="shared" si="41"/>
        <v>419131</v>
      </c>
      <c r="F132" s="12">
        <v>131</v>
      </c>
      <c r="G132" s="12" t="str">
        <f>entrée!H132</f>
        <v>BAYEUX J B</v>
      </c>
      <c r="H132" s="12" t="str">
        <f>entrée!I132</f>
        <v>Ivresse</v>
      </c>
      <c r="I132" s="12">
        <f>entrée!K132</f>
        <v>11</v>
      </c>
      <c r="J132" s="12">
        <f>entrée!L132</f>
        <v>18</v>
      </c>
      <c r="K132" s="12">
        <f>entrée!M132</f>
        <v>14</v>
      </c>
      <c r="L132" s="12">
        <f t="shared" si="42"/>
        <v>43</v>
      </c>
      <c r="M132" s="12" t="str">
        <f>entrée!J132</f>
        <v>X</v>
      </c>
      <c r="N132" s="12" t="str">
        <f t="shared" si="52"/>
        <v>ch</v>
      </c>
      <c r="O132" s="12">
        <f t="shared" si="53"/>
        <v>419</v>
      </c>
      <c r="R132" s="1">
        <f t="shared" si="43"/>
        <v>1814</v>
      </c>
      <c r="S132" s="1">
        <f t="shared" si="44"/>
        <v>431814</v>
      </c>
      <c r="T132" s="1">
        <f t="shared" si="48"/>
        <v>431814.13099999999</v>
      </c>
      <c r="V132" s="1">
        <v>131</v>
      </c>
      <c r="W132" s="1">
        <f t="shared" si="45"/>
        <v>371412.23599999998</v>
      </c>
      <c r="X132" s="1">
        <f t="shared" si="54"/>
        <v>371412</v>
      </c>
      <c r="Y132" s="1">
        <f t="shared" si="46"/>
        <v>236</v>
      </c>
      <c r="Z132" s="1" t="str">
        <f t="shared" si="49"/>
        <v>MARIE Dominique</v>
      </c>
      <c r="AA132" s="1" t="str">
        <f t="shared" si="50"/>
        <v>Préparation à l'envol</v>
      </c>
      <c r="AB132" s="1">
        <f t="shared" si="55"/>
        <v>14</v>
      </c>
      <c r="AC132" s="1">
        <f t="shared" si="56"/>
        <v>11</v>
      </c>
      <c r="AD132" s="1">
        <f t="shared" si="57"/>
        <v>12</v>
      </c>
      <c r="AE132" s="1">
        <f t="shared" si="58"/>
        <v>417</v>
      </c>
      <c r="AF132" s="1" t="str">
        <f t="shared" si="59"/>
        <v/>
      </c>
      <c r="AG132" s="1">
        <f t="shared" si="51"/>
        <v>37</v>
      </c>
      <c r="AH132" s="1" t="str">
        <f t="shared" ref="AH132:AH195" si="60">IF(X131=X132,"-",V131+1)</f>
        <v>-</v>
      </c>
      <c r="AI132" s="1" t="str">
        <f t="shared" si="47"/>
        <v>-</v>
      </c>
    </row>
    <row r="133" spans="1:35" x14ac:dyDescent="0.3">
      <c r="A133" s="1">
        <f>entrée!F133</f>
        <v>419</v>
      </c>
      <c r="B133" s="1">
        <f>entrée!G133</f>
        <v>6</v>
      </c>
      <c r="C133" s="2">
        <f t="shared" si="41"/>
        <v>419132</v>
      </c>
      <c r="F133" s="12">
        <v>132</v>
      </c>
      <c r="G133" s="12" t="str">
        <f>entrée!H133</f>
        <v>BAYEUX J B</v>
      </c>
      <c r="H133" s="12" t="str">
        <f>entrée!I133</f>
        <v>L'enfant aux bassines</v>
      </c>
      <c r="I133" s="12">
        <f>entrée!K133</f>
        <v>14</v>
      </c>
      <c r="J133" s="12">
        <f>entrée!L133</f>
        <v>18</v>
      </c>
      <c r="K133" s="12">
        <f>entrée!M133</f>
        <v>19</v>
      </c>
      <c r="L133" s="12">
        <f t="shared" si="42"/>
        <v>51</v>
      </c>
      <c r="M133" s="12" t="str">
        <f>entrée!J133</f>
        <v>X</v>
      </c>
      <c r="N133" s="12" t="str">
        <f t="shared" si="52"/>
        <v>ch</v>
      </c>
      <c r="O133" s="12">
        <f t="shared" si="53"/>
        <v>419</v>
      </c>
      <c r="R133" s="1">
        <f t="shared" si="43"/>
        <v>1918</v>
      </c>
      <c r="S133" s="1">
        <f t="shared" si="44"/>
        <v>511918</v>
      </c>
      <c r="T133" s="1">
        <f t="shared" si="48"/>
        <v>511918.13199999998</v>
      </c>
      <c r="V133" s="1">
        <v>132</v>
      </c>
      <c r="W133" s="1">
        <f t="shared" si="45"/>
        <v>371412.185</v>
      </c>
      <c r="X133" s="1">
        <f t="shared" si="54"/>
        <v>371412</v>
      </c>
      <c r="Y133" s="1">
        <f t="shared" si="46"/>
        <v>185</v>
      </c>
      <c r="Z133" s="1" t="str">
        <f t="shared" si="49"/>
        <v>LAPORTE Yves</v>
      </c>
      <c r="AA133" s="1" t="str">
        <f t="shared" si="50"/>
        <v>le hameau</v>
      </c>
      <c r="AB133" s="1">
        <f t="shared" si="55"/>
        <v>14</v>
      </c>
      <c r="AC133" s="1">
        <f t="shared" si="56"/>
        <v>11</v>
      </c>
      <c r="AD133" s="1">
        <f t="shared" si="57"/>
        <v>12</v>
      </c>
      <c r="AE133" s="1">
        <f t="shared" si="58"/>
        <v>435</v>
      </c>
      <c r="AF133" s="1" t="str">
        <f t="shared" si="59"/>
        <v/>
      </c>
      <c r="AG133" s="1">
        <f t="shared" si="51"/>
        <v>37</v>
      </c>
      <c r="AH133" s="1" t="str">
        <f t="shared" si="60"/>
        <v>-</v>
      </c>
      <c r="AI133" s="1" t="str">
        <f t="shared" si="47"/>
        <v>-</v>
      </c>
    </row>
    <row r="134" spans="1:35" x14ac:dyDescent="0.3">
      <c r="A134" s="1">
        <f>entrée!F134</f>
        <v>419</v>
      </c>
      <c r="B134" s="1">
        <f>entrée!G134</f>
        <v>7</v>
      </c>
      <c r="C134" s="2">
        <f t="shared" si="41"/>
        <v>419133</v>
      </c>
      <c r="F134" s="12">
        <v>133</v>
      </c>
      <c r="G134" s="12" t="str">
        <f>entrée!H134</f>
        <v>BELIN Michèle</v>
      </c>
      <c r="H134" s="12" t="str">
        <f>entrée!I134</f>
        <v>Chapeau plumes</v>
      </c>
      <c r="I134" s="12">
        <f>entrée!K134</f>
        <v>20</v>
      </c>
      <c r="J134" s="12">
        <f>entrée!L134</f>
        <v>13</v>
      </c>
      <c r="K134" s="12">
        <f>entrée!M134</f>
        <v>15</v>
      </c>
      <c r="L134" s="12">
        <f t="shared" si="42"/>
        <v>48</v>
      </c>
      <c r="M134" s="12">
        <f>entrée!J134</f>
        <v>0</v>
      </c>
      <c r="N134" s="12" t="str">
        <f t="shared" si="52"/>
        <v/>
      </c>
      <c r="O134" s="12">
        <f t="shared" si="53"/>
        <v>419</v>
      </c>
      <c r="R134" s="1">
        <f t="shared" si="43"/>
        <v>2015</v>
      </c>
      <c r="S134" s="1">
        <f t="shared" si="44"/>
        <v>482015</v>
      </c>
      <c r="T134" s="1">
        <f t="shared" si="48"/>
        <v>482015.13299999997</v>
      </c>
      <c r="V134" s="1">
        <v>133</v>
      </c>
      <c r="W134" s="1">
        <f t="shared" si="45"/>
        <v>371412.10499999998</v>
      </c>
      <c r="X134" s="1">
        <f t="shared" si="54"/>
        <v>371412</v>
      </c>
      <c r="Y134" s="1">
        <f t="shared" si="46"/>
        <v>105</v>
      </c>
      <c r="Z134" s="1" t="str">
        <f t="shared" si="49"/>
        <v>SAINT ANDRE Jean-François</v>
      </c>
      <c r="AA134" s="1" t="str">
        <f t="shared" si="50"/>
        <v>Reflet des halles</v>
      </c>
      <c r="AB134" s="1">
        <f t="shared" si="55"/>
        <v>11</v>
      </c>
      <c r="AC134" s="1">
        <f t="shared" si="56"/>
        <v>14</v>
      </c>
      <c r="AD134" s="1">
        <f t="shared" si="57"/>
        <v>12</v>
      </c>
      <c r="AE134" s="1">
        <f t="shared" si="58"/>
        <v>441</v>
      </c>
      <c r="AF134" s="1" t="str">
        <f t="shared" si="59"/>
        <v>ch</v>
      </c>
      <c r="AG134" s="1">
        <f t="shared" si="51"/>
        <v>37</v>
      </c>
      <c r="AH134" s="1" t="str">
        <f t="shared" si="60"/>
        <v>-</v>
      </c>
      <c r="AI134" s="1" t="str">
        <f t="shared" si="47"/>
        <v>-</v>
      </c>
    </row>
    <row r="135" spans="1:35" x14ac:dyDescent="0.3">
      <c r="A135" s="1">
        <f>entrée!F135</f>
        <v>419</v>
      </c>
      <c r="B135" s="1">
        <f>entrée!G135</f>
        <v>8</v>
      </c>
      <c r="C135" s="2">
        <f t="shared" si="41"/>
        <v>419134</v>
      </c>
      <c r="F135" s="12">
        <v>134</v>
      </c>
      <c r="G135" s="12" t="str">
        <f>entrée!H135</f>
        <v>BELIN Michèle</v>
      </c>
      <c r="H135" s="12" t="str">
        <f>entrée!I135</f>
        <v>Cueilleuses de thé</v>
      </c>
      <c r="I135" s="12">
        <f>entrée!K135</f>
        <v>13</v>
      </c>
      <c r="J135" s="12">
        <f>entrée!L135</f>
        <v>12</v>
      </c>
      <c r="K135" s="12">
        <f>entrée!M135</f>
        <v>16</v>
      </c>
      <c r="L135" s="12">
        <f t="shared" si="42"/>
        <v>41</v>
      </c>
      <c r="M135" s="12">
        <f>entrée!J135</f>
        <v>0</v>
      </c>
      <c r="N135" s="12" t="str">
        <f t="shared" si="52"/>
        <v/>
      </c>
      <c r="O135" s="12">
        <f t="shared" si="53"/>
        <v>419</v>
      </c>
      <c r="R135" s="1">
        <f t="shared" si="43"/>
        <v>1613</v>
      </c>
      <c r="S135" s="1">
        <f t="shared" si="44"/>
        <v>411613</v>
      </c>
      <c r="T135" s="1">
        <f t="shared" si="48"/>
        <v>411613.13400000002</v>
      </c>
      <c r="V135" s="1">
        <v>134</v>
      </c>
      <c r="W135" s="1">
        <f t="shared" si="45"/>
        <v>371412.08600000001</v>
      </c>
      <c r="X135" s="1">
        <f t="shared" si="54"/>
        <v>371412</v>
      </c>
      <c r="Y135" s="1">
        <f t="shared" si="46"/>
        <v>86</v>
      </c>
      <c r="Z135" s="1" t="str">
        <f t="shared" si="49"/>
        <v>LE MOING Noelle</v>
      </c>
      <c r="AA135" s="1" t="str">
        <f t="shared" si="50"/>
        <v>Puzzle</v>
      </c>
      <c r="AB135" s="1">
        <f t="shared" si="55"/>
        <v>14</v>
      </c>
      <c r="AC135" s="1">
        <f t="shared" si="56"/>
        <v>11</v>
      </c>
      <c r="AD135" s="1">
        <f t="shared" si="57"/>
        <v>12</v>
      </c>
      <c r="AE135" s="1">
        <f t="shared" si="58"/>
        <v>441</v>
      </c>
      <c r="AF135" s="1" t="str">
        <f t="shared" si="59"/>
        <v/>
      </c>
      <c r="AG135" s="1">
        <f t="shared" si="51"/>
        <v>37</v>
      </c>
      <c r="AH135" s="1" t="str">
        <f t="shared" si="60"/>
        <v>-</v>
      </c>
      <c r="AI135" s="1" t="str">
        <f t="shared" si="47"/>
        <v>-</v>
      </c>
    </row>
    <row r="136" spans="1:35" x14ac:dyDescent="0.3">
      <c r="A136" s="1">
        <f>entrée!F136</f>
        <v>419</v>
      </c>
      <c r="B136" s="1">
        <f>entrée!G136</f>
        <v>9</v>
      </c>
      <c r="C136" s="2">
        <f t="shared" si="41"/>
        <v>419135</v>
      </c>
      <c r="F136" s="12">
        <v>135</v>
      </c>
      <c r="G136" s="12" t="str">
        <f>entrée!H136</f>
        <v>BELIN Michèle</v>
      </c>
      <c r="H136" s="12" t="str">
        <f>entrée!I136</f>
        <v>Marchande échalottes</v>
      </c>
      <c r="I136" s="12">
        <f>entrée!K136</f>
        <v>13</v>
      </c>
      <c r="J136" s="12">
        <f>entrée!L136</f>
        <v>11</v>
      </c>
      <c r="K136" s="12">
        <f>entrée!M136</f>
        <v>14</v>
      </c>
      <c r="L136" s="12">
        <f t="shared" si="42"/>
        <v>38</v>
      </c>
      <c r="M136" s="12">
        <f>entrée!J136</f>
        <v>0</v>
      </c>
      <c r="N136" s="12" t="str">
        <f t="shared" si="52"/>
        <v/>
      </c>
      <c r="O136" s="12">
        <f t="shared" si="53"/>
        <v>419</v>
      </c>
      <c r="R136" s="1">
        <f t="shared" si="43"/>
        <v>1413</v>
      </c>
      <c r="S136" s="1">
        <f t="shared" si="44"/>
        <v>381413</v>
      </c>
      <c r="T136" s="1">
        <f t="shared" si="48"/>
        <v>381413.13500000001</v>
      </c>
      <c r="V136" s="1">
        <v>135</v>
      </c>
      <c r="W136" s="1">
        <f t="shared" si="45"/>
        <v>371412.05900000001</v>
      </c>
      <c r="X136" s="1">
        <f t="shared" si="54"/>
        <v>371412</v>
      </c>
      <c r="Y136" s="1">
        <f t="shared" si="46"/>
        <v>59</v>
      </c>
      <c r="Z136" s="1" t="str">
        <f t="shared" si="49"/>
        <v>MOREAU Jean Pierre</v>
      </c>
      <c r="AA136" s="1" t="str">
        <f t="shared" si="50"/>
        <v>Contrejour</v>
      </c>
      <c r="AB136" s="1">
        <f t="shared" si="55"/>
        <v>14</v>
      </c>
      <c r="AC136" s="1">
        <f t="shared" si="56"/>
        <v>12</v>
      </c>
      <c r="AD136" s="1">
        <f t="shared" si="57"/>
        <v>11</v>
      </c>
      <c r="AE136" s="1">
        <f t="shared" si="58"/>
        <v>475</v>
      </c>
      <c r="AF136" s="1" t="str">
        <f t="shared" si="59"/>
        <v>ch</v>
      </c>
      <c r="AG136" s="1">
        <f t="shared" si="51"/>
        <v>37</v>
      </c>
      <c r="AH136" s="1" t="str">
        <f t="shared" si="60"/>
        <v>-</v>
      </c>
      <c r="AI136" s="1" t="str">
        <f t="shared" si="47"/>
        <v>-</v>
      </c>
    </row>
    <row r="137" spans="1:35" x14ac:dyDescent="0.3">
      <c r="A137" s="1">
        <f>entrée!F137</f>
        <v>419</v>
      </c>
      <c r="B137" s="1">
        <f>entrée!G137</f>
        <v>10</v>
      </c>
      <c r="C137" s="2">
        <f t="shared" si="41"/>
        <v>419136</v>
      </c>
      <c r="F137" s="12">
        <v>136</v>
      </c>
      <c r="G137" s="12" t="str">
        <f>entrée!H137</f>
        <v>BESNARD Didier</v>
      </c>
      <c r="H137" s="12" t="str">
        <f>entrée!I137</f>
        <v>Cordouan</v>
      </c>
      <c r="I137" s="12">
        <f>entrée!K137</f>
        <v>12</v>
      </c>
      <c r="J137" s="12">
        <f>entrée!L137</f>
        <v>17</v>
      </c>
      <c r="K137" s="12">
        <f>entrée!M137</f>
        <v>18</v>
      </c>
      <c r="L137" s="12">
        <f t="shared" si="42"/>
        <v>47</v>
      </c>
      <c r="M137" s="12" t="str">
        <f>entrée!J137</f>
        <v>X</v>
      </c>
      <c r="N137" s="12" t="str">
        <f t="shared" si="52"/>
        <v>ch</v>
      </c>
      <c r="O137" s="12">
        <f t="shared" si="53"/>
        <v>419</v>
      </c>
      <c r="R137" s="1">
        <f t="shared" si="43"/>
        <v>1817</v>
      </c>
      <c r="S137" s="1">
        <f t="shared" si="44"/>
        <v>471817</v>
      </c>
      <c r="T137" s="1">
        <f t="shared" si="48"/>
        <v>471817.136</v>
      </c>
      <c r="V137" s="1">
        <v>136</v>
      </c>
      <c r="W137" s="1">
        <f t="shared" si="45"/>
        <v>371313.31199999998</v>
      </c>
      <c r="X137" s="1">
        <f t="shared" si="54"/>
        <v>371313</v>
      </c>
      <c r="Y137" s="1">
        <f t="shared" si="46"/>
        <v>312</v>
      </c>
      <c r="Z137" s="1" t="str">
        <f t="shared" si="49"/>
        <v>PILLERAULT Jeannette</v>
      </c>
      <c r="AA137" s="1" t="str">
        <f t="shared" si="50"/>
        <v>Le maroc</v>
      </c>
      <c r="AB137" s="1">
        <f t="shared" si="55"/>
        <v>13</v>
      </c>
      <c r="AC137" s="1">
        <f t="shared" si="56"/>
        <v>13</v>
      </c>
      <c r="AD137" s="1">
        <f t="shared" si="57"/>
        <v>11</v>
      </c>
      <c r="AE137" s="1">
        <f t="shared" si="58"/>
        <v>421</v>
      </c>
      <c r="AF137" s="1" t="str">
        <f t="shared" si="59"/>
        <v>ch</v>
      </c>
      <c r="AG137" s="1">
        <f t="shared" si="51"/>
        <v>37</v>
      </c>
      <c r="AH137" s="1">
        <f t="shared" si="60"/>
        <v>136</v>
      </c>
      <c r="AI137" s="1">
        <f t="shared" si="47"/>
        <v>136</v>
      </c>
    </row>
    <row r="138" spans="1:35" x14ac:dyDescent="0.3">
      <c r="A138" s="1">
        <f>entrée!F138</f>
        <v>419</v>
      </c>
      <c r="B138" s="1">
        <f>entrée!G138</f>
        <v>11</v>
      </c>
      <c r="C138" s="2">
        <f t="shared" si="41"/>
        <v>419137</v>
      </c>
      <c r="F138" s="12">
        <v>137</v>
      </c>
      <c r="G138" s="12" t="str">
        <f>entrée!H138</f>
        <v>BESNARD Didier</v>
      </c>
      <c r="H138" s="12" t="str">
        <f>entrée!I138</f>
        <v>Croisiéristes</v>
      </c>
      <c r="I138" s="12">
        <f>entrée!K138</f>
        <v>11</v>
      </c>
      <c r="J138" s="12">
        <f>entrée!L138</f>
        <v>10</v>
      </c>
      <c r="K138" s="12">
        <f>entrée!M138</f>
        <v>12</v>
      </c>
      <c r="L138" s="12">
        <f t="shared" si="42"/>
        <v>33</v>
      </c>
      <c r="M138" s="12" t="str">
        <f>entrée!J138</f>
        <v>X</v>
      </c>
      <c r="N138" s="12" t="str">
        <f t="shared" si="52"/>
        <v>ch</v>
      </c>
      <c r="O138" s="12">
        <f t="shared" si="53"/>
        <v>419</v>
      </c>
      <c r="R138" s="1">
        <f t="shared" si="43"/>
        <v>1211</v>
      </c>
      <c r="S138" s="1">
        <f t="shared" si="44"/>
        <v>331211</v>
      </c>
      <c r="T138" s="1">
        <f t="shared" si="48"/>
        <v>331211.13699999999</v>
      </c>
      <c r="V138" s="1">
        <v>137</v>
      </c>
      <c r="W138" s="1">
        <f t="shared" si="45"/>
        <v>371313.30300000001</v>
      </c>
      <c r="X138" s="1">
        <f t="shared" si="54"/>
        <v>371313</v>
      </c>
      <c r="Y138" s="1">
        <f t="shared" si="46"/>
        <v>303</v>
      </c>
      <c r="Z138" s="1" t="str">
        <f t="shared" si="49"/>
        <v>NOBLE Jean-Claude</v>
      </c>
      <c r="AA138" s="1" t="str">
        <f t="shared" si="50"/>
        <v>Les jumeaux</v>
      </c>
      <c r="AB138" s="1">
        <f t="shared" si="55"/>
        <v>11</v>
      </c>
      <c r="AC138" s="1">
        <f t="shared" si="56"/>
        <v>13</v>
      </c>
      <c r="AD138" s="1">
        <f t="shared" si="57"/>
        <v>13</v>
      </c>
      <c r="AE138" s="1">
        <f t="shared" si="58"/>
        <v>455</v>
      </c>
      <c r="AF138" s="1" t="str">
        <f t="shared" si="59"/>
        <v/>
      </c>
      <c r="AG138" s="1">
        <f t="shared" si="51"/>
        <v>37</v>
      </c>
      <c r="AH138" s="1" t="str">
        <f t="shared" si="60"/>
        <v>-</v>
      </c>
      <c r="AI138" s="1" t="str">
        <f t="shared" si="47"/>
        <v>-</v>
      </c>
    </row>
    <row r="139" spans="1:35" x14ac:dyDescent="0.3">
      <c r="A139" s="1">
        <f>entrée!F139</f>
        <v>419</v>
      </c>
      <c r="B139" s="1">
        <f>entrée!G139</f>
        <v>12</v>
      </c>
      <c r="C139" s="2">
        <f t="shared" si="41"/>
        <v>419138</v>
      </c>
      <c r="F139" s="12">
        <v>138</v>
      </c>
      <c r="G139" s="12" t="str">
        <f>entrée!H139</f>
        <v>BESNARD Didier</v>
      </c>
      <c r="H139" s="12" t="str">
        <f>entrée!I139</f>
        <v>Triathlon</v>
      </c>
      <c r="I139" s="12">
        <f>entrée!K139</f>
        <v>11</v>
      </c>
      <c r="J139" s="12">
        <f>entrée!L139</f>
        <v>12</v>
      </c>
      <c r="K139" s="12">
        <f>entrée!M139</f>
        <v>16</v>
      </c>
      <c r="L139" s="12">
        <f t="shared" si="42"/>
        <v>39</v>
      </c>
      <c r="M139" s="12" t="str">
        <f>entrée!J139</f>
        <v>X</v>
      </c>
      <c r="N139" s="12" t="str">
        <f t="shared" si="52"/>
        <v>ch</v>
      </c>
      <c r="O139" s="12">
        <f t="shared" si="53"/>
        <v>419</v>
      </c>
      <c r="R139" s="1">
        <f t="shared" si="43"/>
        <v>1612</v>
      </c>
      <c r="S139" s="1">
        <f t="shared" si="44"/>
        <v>391612</v>
      </c>
      <c r="T139" s="1">
        <f t="shared" si="48"/>
        <v>391612.13799999998</v>
      </c>
      <c r="V139" s="1">
        <v>138</v>
      </c>
      <c r="W139" s="1">
        <f t="shared" si="45"/>
        <v>371313.261</v>
      </c>
      <c r="X139" s="1">
        <f t="shared" si="54"/>
        <v>371313</v>
      </c>
      <c r="Y139" s="1">
        <f t="shared" si="46"/>
        <v>261</v>
      </c>
      <c r="Z139" s="1" t="str">
        <f t="shared" si="49"/>
        <v>SMEDT Romain</v>
      </c>
      <c r="AA139" s="1" t="str">
        <f t="shared" si="50"/>
        <v>Honda</v>
      </c>
      <c r="AB139" s="1">
        <f t="shared" si="55"/>
        <v>11</v>
      </c>
      <c r="AC139" s="1">
        <f t="shared" si="56"/>
        <v>13</v>
      </c>
      <c r="AD139" s="1">
        <f t="shared" si="57"/>
        <v>13</v>
      </c>
      <c r="AE139" s="1">
        <f t="shared" si="58"/>
        <v>417</v>
      </c>
      <c r="AF139" s="1" t="str">
        <f t="shared" si="59"/>
        <v/>
      </c>
      <c r="AG139" s="1">
        <f t="shared" si="51"/>
        <v>37</v>
      </c>
      <c r="AH139" s="1" t="str">
        <f t="shared" si="60"/>
        <v>-</v>
      </c>
      <c r="AI139" s="1" t="str">
        <f t="shared" si="47"/>
        <v>-</v>
      </c>
    </row>
    <row r="140" spans="1:35" x14ac:dyDescent="0.3">
      <c r="A140" s="1">
        <f>entrée!F140</f>
        <v>419</v>
      </c>
      <c r="B140" s="1">
        <f>entrée!G140</f>
        <v>13</v>
      </c>
      <c r="C140" s="2">
        <f t="shared" si="41"/>
        <v>419139</v>
      </c>
      <c r="F140" s="12">
        <v>139</v>
      </c>
      <c r="G140" s="12" t="str">
        <f>entrée!H140</f>
        <v xml:space="preserve">BOURGEOIS MR </v>
      </c>
      <c r="H140" s="12" t="str">
        <f>entrée!I140</f>
        <v>Coccinelle asiatique</v>
      </c>
      <c r="I140" s="12">
        <f>entrée!K140</f>
        <v>12</v>
      </c>
      <c r="J140" s="12">
        <f>entrée!L140</f>
        <v>14</v>
      </c>
      <c r="K140" s="12">
        <f>entrée!M140</f>
        <v>13</v>
      </c>
      <c r="L140" s="12">
        <f t="shared" si="42"/>
        <v>39</v>
      </c>
      <c r="M140" s="12">
        <f>entrée!J140</f>
        <v>0</v>
      </c>
      <c r="N140" s="12" t="str">
        <f t="shared" si="52"/>
        <v/>
      </c>
      <c r="O140" s="12">
        <f t="shared" si="53"/>
        <v>419</v>
      </c>
      <c r="R140" s="1">
        <f t="shared" si="43"/>
        <v>1413</v>
      </c>
      <c r="S140" s="1">
        <f t="shared" si="44"/>
        <v>391413</v>
      </c>
      <c r="T140" s="1">
        <f t="shared" si="48"/>
        <v>391413.13900000002</v>
      </c>
      <c r="V140" s="1">
        <v>139</v>
      </c>
      <c r="W140" s="1">
        <f t="shared" si="45"/>
        <v>371313.14399999997</v>
      </c>
      <c r="X140" s="1">
        <f t="shared" si="54"/>
        <v>371313</v>
      </c>
      <c r="Y140" s="1">
        <f t="shared" si="46"/>
        <v>144</v>
      </c>
      <c r="Z140" s="1" t="str">
        <f t="shared" si="49"/>
        <v>DELLIAUX Pascal</v>
      </c>
      <c r="AA140" s="1" t="str">
        <f t="shared" si="50"/>
        <v>Le Créac'h</v>
      </c>
      <c r="AB140" s="1">
        <f t="shared" si="55"/>
        <v>11</v>
      </c>
      <c r="AC140" s="1">
        <f t="shared" si="56"/>
        <v>13</v>
      </c>
      <c r="AD140" s="1">
        <f t="shared" si="57"/>
        <v>13</v>
      </c>
      <c r="AE140" s="1">
        <f t="shared" si="58"/>
        <v>419</v>
      </c>
      <c r="AF140" s="1" t="str">
        <f t="shared" si="59"/>
        <v>ch</v>
      </c>
      <c r="AG140" s="1">
        <f t="shared" si="51"/>
        <v>37</v>
      </c>
      <c r="AH140" s="1" t="str">
        <f t="shared" si="60"/>
        <v>-</v>
      </c>
      <c r="AI140" s="1" t="str">
        <f t="shared" si="47"/>
        <v>-</v>
      </c>
    </row>
    <row r="141" spans="1:35" x14ac:dyDescent="0.3">
      <c r="A141" s="1">
        <f>entrée!F141</f>
        <v>419</v>
      </c>
      <c r="B141" s="1">
        <f>entrée!G141</f>
        <v>14</v>
      </c>
      <c r="C141" s="2">
        <f t="shared" si="41"/>
        <v>419140</v>
      </c>
      <c r="F141" s="12">
        <v>140</v>
      </c>
      <c r="G141" s="12" t="str">
        <f>entrée!H141</f>
        <v xml:space="preserve">BOURGEOIS MR </v>
      </c>
      <c r="H141" s="12" t="str">
        <f>entrée!I141</f>
        <v>Baby karaté</v>
      </c>
      <c r="I141" s="12">
        <f>entrée!K141</f>
        <v>6</v>
      </c>
      <c r="J141" s="12">
        <f>entrée!L141</f>
        <v>13</v>
      </c>
      <c r="K141" s="12">
        <f>entrée!M141</f>
        <v>12</v>
      </c>
      <c r="L141" s="12">
        <f t="shared" si="42"/>
        <v>31</v>
      </c>
      <c r="M141" s="12">
        <f>entrée!J141</f>
        <v>0</v>
      </c>
      <c r="N141" s="12" t="str">
        <f t="shared" si="52"/>
        <v/>
      </c>
      <c r="O141" s="12">
        <f t="shared" si="53"/>
        <v>419</v>
      </c>
      <c r="R141" s="1">
        <f t="shared" si="43"/>
        <v>1312</v>
      </c>
      <c r="S141" s="1">
        <f t="shared" si="44"/>
        <v>311312</v>
      </c>
      <c r="T141" s="1">
        <f t="shared" si="48"/>
        <v>311312.14</v>
      </c>
      <c r="V141" s="1">
        <v>140</v>
      </c>
      <c r="W141" s="1">
        <f t="shared" si="45"/>
        <v>371313.06</v>
      </c>
      <c r="X141" s="1">
        <f t="shared" si="54"/>
        <v>371313</v>
      </c>
      <c r="Y141" s="1">
        <f t="shared" si="46"/>
        <v>60</v>
      </c>
      <c r="Z141" s="1" t="str">
        <f t="shared" si="49"/>
        <v>MOREAU Jean Pierre</v>
      </c>
      <c r="AA141" s="1" t="str">
        <f t="shared" si="50"/>
        <v>Les trois vins</v>
      </c>
      <c r="AB141" s="1">
        <f t="shared" si="55"/>
        <v>13</v>
      </c>
      <c r="AC141" s="1">
        <f t="shared" si="56"/>
        <v>13</v>
      </c>
      <c r="AD141" s="1">
        <f t="shared" si="57"/>
        <v>11</v>
      </c>
      <c r="AE141" s="1">
        <f t="shared" si="58"/>
        <v>475</v>
      </c>
      <c r="AF141" s="1" t="str">
        <f t="shared" si="59"/>
        <v>ch</v>
      </c>
      <c r="AG141" s="1">
        <f t="shared" si="51"/>
        <v>37</v>
      </c>
      <c r="AH141" s="1" t="str">
        <f t="shared" si="60"/>
        <v>-</v>
      </c>
      <c r="AI141" s="1" t="str">
        <f t="shared" si="47"/>
        <v>-</v>
      </c>
    </row>
    <row r="142" spans="1:35" x14ac:dyDescent="0.3">
      <c r="A142" s="1">
        <f>entrée!F142</f>
        <v>419</v>
      </c>
      <c r="B142" s="1">
        <f>entrée!G142</f>
        <v>15</v>
      </c>
      <c r="C142" s="2">
        <f t="shared" si="41"/>
        <v>419141</v>
      </c>
      <c r="F142" s="12">
        <v>141</v>
      </c>
      <c r="G142" s="12" t="str">
        <f>entrée!H142</f>
        <v xml:space="preserve">BOURGEOIS MR </v>
      </c>
      <c r="H142" s="12" t="str">
        <f>entrée!I142</f>
        <v>Moustique</v>
      </c>
      <c r="I142" s="12">
        <f>entrée!K142</f>
        <v>18</v>
      </c>
      <c r="J142" s="12">
        <f>entrée!L142</f>
        <v>15</v>
      </c>
      <c r="K142" s="12">
        <f>entrée!M142</f>
        <v>15</v>
      </c>
      <c r="L142" s="12">
        <f t="shared" si="42"/>
        <v>48</v>
      </c>
      <c r="M142" s="12">
        <f>entrée!J142</f>
        <v>0</v>
      </c>
      <c r="N142" s="12" t="str">
        <f t="shared" si="52"/>
        <v/>
      </c>
      <c r="O142" s="12">
        <f t="shared" si="53"/>
        <v>419</v>
      </c>
      <c r="R142" s="1">
        <f t="shared" si="43"/>
        <v>1815</v>
      </c>
      <c r="S142" s="1">
        <f t="shared" si="44"/>
        <v>481815</v>
      </c>
      <c r="T142" s="1">
        <f t="shared" si="48"/>
        <v>481815.141</v>
      </c>
      <c r="V142" s="1">
        <v>141</v>
      </c>
      <c r="W142" s="1">
        <f t="shared" si="45"/>
        <v>371312.19900000002</v>
      </c>
      <c r="X142" s="1">
        <f t="shared" si="54"/>
        <v>371312</v>
      </c>
      <c r="Y142" s="1">
        <f t="shared" si="46"/>
        <v>199</v>
      </c>
      <c r="Z142" s="1" t="str">
        <f t="shared" si="49"/>
        <v>DELALLEE Jacques</v>
      </c>
      <c r="AA142" s="1" t="str">
        <f t="shared" si="50"/>
        <v>Inblue</v>
      </c>
      <c r="AB142" s="1">
        <f t="shared" si="55"/>
        <v>12</v>
      </c>
      <c r="AC142" s="1">
        <f t="shared" si="56"/>
        <v>12</v>
      </c>
      <c r="AD142" s="1">
        <f t="shared" si="57"/>
        <v>13</v>
      </c>
      <c r="AE142" s="1">
        <f t="shared" si="58"/>
        <v>417</v>
      </c>
      <c r="AF142" s="1" t="str">
        <f t="shared" si="59"/>
        <v/>
      </c>
      <c r="AG142" s="1">
        <f t="shared" si="51"/>
        <v>37</v>
      </c>
      <c r="AH142" s="1">
        <f t="shared" si="60"/>
        <v>141</v>
      </c>
      <c r="AI142" s="1">
        <f t="shared" si="47"/>
        <v>141</v>
      </c>
    </row>
    <row r="143" spans="1:35" x14ac:dyDescent="0.3">
      <c r="A143" s="1">
        <f>entrée!F143</f>
        <v>419</v>
      </c>
      <c r="B143" s="1">
        <f>entrée!G143</f>
        <v>16</v>
      </c>
      <c r="C143" s="2">
        <f t="shared" si="41"/>
        <v>419142</v>
      </c>
      <c r="F143" s="12">
        <v>142</v>
      </c>
      <c r="G143" s="12" t="str">
        <f>entrée!H143</f>
        <v>DELLIAUX Pascal</v>
      </c>
      <c r="H143" s="12" t="str">
        <f>entrée!I143</f>
        <v>Ainhoa</v>
      </c>
      <c r="I143" s="12">
        <f>entrée!K143</f>
        <v>15</v>
      </c>
      <c r="J143" s="12">
        <f>entrée!L143</f>
        <v>11</v>
      </c>
      <c r="K143" s="12">
        <f>entrée!M143</f>
        <v>12</v>
      </c>
      <c r="L143" s="12">
        <f t="shared" si="42"/>
        <v>38</v>
      </c>
      <c r="M143" s="12" t="str">
        <f>entrée!J143</f>
        <v>X</v>
      </c>
      <c r="N143" s="12" t="str">
        <f t="shared" si="52"/>
        <v>ch</v>
      </c>
      <c r="O143" s="12">
        <f t="shared" si="53"/>
        <v>419</v>
      </c>
      <c r="R143" s="1">
        <f t="shared" si="43"/>
        <v>1512</v>
      </c>
      <c r="S143" s="1">
        <f t="shared" si="44"/>
        <v>381512</v>
      </c>
      <c r="T143" s="1">
        <f t="shared" si="48"/>
        <v>381512.14199999999</v>
      </c>
      <c r="V143" s="1">
        <v>142</v>
      </c>
      <c r="W143" s="1">
        <f t="shared" si="45"/>
        <v>371312.12599999999</v>
      </c>
      <c r="X143" s="1">
        <f t="shared" si="54"/>
        <v>371312</v>
      </c>
      <c r="Y143" s="1">
        <f t="shared" si="46"/>
        <v>126</v>
      </c>
      <c r="Z143" s="1" t="str">
        <f t="shared" si="49"/>
        <v>TISSIER Kareen</v>
      </c>
      <c r="AA143" s="1" t="str">
        <f t="shared" si="50"/>
        <v>zone achard</v>
      </c>
      <c r="AB143" s="1">
        <f t="shared" si="55"/>
        <v>13</v>
      </c>
      <c r="AC143" s="1">
        <f t="shared" si="56"/>
        <v>12</v>
      </c>
      <c r="AD143" s="1">
        <f t="shared" si="57"/>
        <v>12</v>
      </c>
      <c r="AE143" s="1">
        <f t="shared" si="58"/>
        <v>431</v>
      </c>
      <c r="AF143" s="1" t="str">
        <f t="shared" si="59"/>
        <v/>
      </c>
      <c r="AG143" s="1">
        <f t="shared" si="51"/>
        <v>37</v>
      </c>
      <c r="AH143" s="1" t="str">
        <f t="shared" si="60"/>
        <v>-</v>
      </c>
      <c r="AI143" s="1" t="str">
        <f t="shared" si="47"/>
        <v>-</v>
      </c>
    </row>
    <row r="144" spans="1:35" x14ac:dyDescent="0.3">
      <c r="A144" s="1">
        <f>entrée!F144</f>
        <v>419</v>
      </c>
      <c r="B144" s="1">
        <f>entrée!G144</f>
        <v>17</v>
      </c>
      <c r="C144" s="2">
        <f t="shared" si="41"/>
        <v>419143</v>
      </c>
      <c r="F144" s="12">
        <v>143</v>
      </c>
      <c r="G144" s="12" t="str">
        <f>entrée!H144</f>
        <v>DELLIAUX Pascal</v>
      </c>
      <c r="H144" s="12" t="str">
        <f>entrée!I144</f>
        <v>La verne</v>
      </c>
      <c r="I144" s="12">
        <f>entrée!K144</f>
        <v>13</v>
      </c>
      <c r="J144" s="12">
        <f>entrée!L144</f>
        <v>13</v>
      </c>
      <c r="K144" s="12">
        <f>entrée!M144</f>
        <v>13</v>
      </c>
      <c r="L144" s="12">
        <f t="shared" si="42"/>
        <v>39</v>
      </c>
      <c r="M144" s="12" t="str">
        <f>entrée!J144</f>
        <v>X</v>
      </c>
      <c r="N144" s="12" t="str">
        <f t="shared" si="52"/>
        <v>ch</v>
      </c>
      <c r="O144" s="12">
        <f t="shared" si="53"/>
        <v>419</v>
      </c>
      <c r="R144" s="1">
        <f t="shared" si="43"/>
        <v>1313</v>
      </c>
      <c r="S144" s="1">
        <f t="shared" si="44"/>
        <v>391313</v>
      </c>
      <c r="T144" s="1">
        <f t="shared" si="48"/>
        <v>391313.14299999998</v>
      </c>
      <c r="V144" s="1">
        <v>143</v>
      </c>
      <c r="W144" s="1">
        <f t="shared" si="45"/>
        <v>371312.09100000001</v>
      </c>
      <c r="X144" s="1">
        <f t="shared" si="54"/>
        <v>371312</v>
      </c>
      <c r="Y144" s="1">
        <f t="shared" si="46"/>
        <v>91</v>
      </c>
      <c r="Z144" s="1" t="str">
        <f t="shared" si="49"/>
        <v>MAYERAS Bernard</v>
      </c>
      <c r="AA144" s="1" t="str">
        <f t="shared" si="50"/>
        <v>Blockauss</v>
      </c>
      <c r="AB144" s="1">
        <f t="shared" si="55"/>
        <v>13</v>
      </c>
      <c r="AC144" s="1">
        <f t="shared" si="56"/>
        <v>12</v>
      </c>
      <c r="AD144" s="1">
        <f t="shared" si="57"/>
        <v>12</v>
      </c>
      <c r="AE144" s="1">
        <f t="shared" si="58"/>
        <v>441</v>
      </c>
      <c r="AF144" s="1" t="str">
        <f t="shared" si="59"/>
        <v/>
      </c>
      <c r="AG144" s="1">
        <f t="shared" si="51"/>
        <v>37</v>
      </c>
      <c r="AH144" s="1" t="str">
        <f t="shared" si="60"/>
        <v>-</v>
      </c>
      <c r="AI144" s="1" t="str">
        <f t="shared" si="47"/>
        <v>-</v>
      </c>
    </row>
    <row r="145" spans="1:35" x14ac:dyDescent="0.3">
      <c r="A145" s="1">
        <f>entrée!F145</f>
        <v>419</v>
      </c>
      <c r="B145" s="1">
        <f>entrée!G145</f>
        <v>18</v>
      </c>
      <c r="C145" s="2">
        <f t="shared" si="41"/>
        <v>419144</v>
      </c>
      <c r="F145" s="12">
        <v>144</v>
      </c>
      <c r="G145" s="12" t="str">
        <f>entrée!H145</f>
        <v>DELLIAUX Pascal</v>
      </c>
      <c r="H145" s="12" t="str">
        <f>entrée!I145</f>
        <v>Le Créac'h</v>
      </c>
      <c r="I145" s="12">
        <f>entrée!K145</f>
        <v>11</v>
      </c>
      <c r="J145" s="12">
        <f>entrée!L145</f>
        <v>13</v>
      </c>
      <c r="K145" s="12">
        <f>entrée!M145</f>
        <v>13</v>
      </c>
      <c r="L145" s="12">
        <f t="shared" si="42"/>
        <v>37</v>
      </c>
      <c r="M145" s="12" t="str">
        <f>entrée!J145</f>
        <v>X</v>
      </c>
      <c r="N145" s="12" t="str">
        <f t="shared" si="52"/>
        <v>ch</v>
      </c>
      <c r="O145" s="12">
        <f t="shared" si="53"/>
        <v>419</v>
      </c>
      <c r="R145" s="1">
        <f t="shared" si="43"/>
        <v>1313</v>
      </c>
      <c r="S145" s="1">
        <f t="shared" si="44"/>
        <v>371313</v>
      </c>
      <c r="T145" s="1">
        <f t="shared" si="48"/>
        <v>371313.14399999997</v>
      </c>
      <c r="V145" s="1">
        <v>144</v>
      </c>
      <c r="W145" s="1">
        <f t="shared" si="45"/>
        <v>371312.07400000002</v>
      </c>
      <c r="X145" s="1">
        <f t="shared" si="54"/>
        <v>371312</v>
      </c>
      <c r="Y145" s="1">
        <f t="shared" si="46"/>
        <v>74</v>
      </c>
      <c r="Z145" s="1" t="str">
        <f t="shared" si="49"/>
        <v>JUDE Miche</v>
      </c>
      <c r="AA145" s="1" t="str">
        <f t="shared" si="50"/>
        <v>Lac de Gaube</v>
      </c>
      <c r="AB145" s="1">
        <f t="shared" si="55"/>
        <v>12</v>
      </c>
      <c r="AC145" s="1">
        <f t="shared" si="56"/>
        <v>12</v>
      </c>
      <c r="AD145" s="1">
        <f t="shared" si="57"/>
        <v>13</v>
      </c>
      <c r="AE145" s="1">
        <f t="shared" si="58"/>
        <v>441</v>
      </c>
      <c r="AF145" s="1" t="str">
        <f t="shared" si="59"/>
        <v>ch</v>
      </c>
      <c r="AG145" s="1">
        <f t="shared" si="51"/>
        <v>37</v>
      </c>
      <c r="AH145" s="1" t="str">
        <f t="shared" si="60"/>
        <v>-</v>
      </c>
      <c r="AI145" s="1" t="str">
        <f t="shared" si="47"/>
        <v>-</v>
      </c>
    </row>
    <row r="146" spans="1:35" x14ac:dyDescent="0.3">
      <c r="A146" s="1">
        <f>entrée!F146</f>
        <v>419</v>
      </c>
      <c r="B146" s="1">
        <f>entrée!G146</f>
        <v>19</v>
      </c>
      <c r="C146" s="2">
        <f t="shared" si="41"/>
        <v>419145</v>
      </c>
      <c r="F146" s="12">
        <v>145</v>
      </c>
      <c r="G146" s="12" t="str">
        <f>entrée!H146</f>
        <v>DUVAL Michel</v>
      </c>
      <c r="H146" s="12" t="str">
        <f>entrée!I146</f>
        <v>San Francisco</v>
      </c>
      <c r="I146" s="12">
        <f>entrée!K146</f>
        <v>10</v>
      </c>
      <c r="J146" s="12">
        <f>entrée!L146</f>
        <v>12</v>
      </c>
      <c r="K146" s="12">
        <f>entrée!M146</f>
        <v>10</v>
      </c>
      <c r="L146" s="12">
        <f t="shared" si="42"/>
        <v>32</v>
      </c>
      <c r="M146" s="12">
        <f>entrée!J146</f>
        <v>0</v>
      </c>
      <c r="N146" s="12" t="str">
        <f t="shared" si="52"/>
        <v/>
      </c>
      <c r="O146" s="12">
        <f t="shared" si="53"/>
        <v>419</v>
      </c>
      <c r="R146" s="1">
        <f t="shared" si="43"/>
        <v>1210</v>
      </c>
      <c r="S146" s="1">
        <f t="shared" si="44"/>
        <v>321210</v>
      </c>
      <c r="T146" s="1">
        <f t="shared" si="48"/>
        <v>321210.14500000002</v>
      </c>
      <c r="V146" s="1">
        <v>145</v>
      </c>
      <c r="W146" s="1">
        <f t="shared" si="45"/>
        <v>361610.22</v>
      </c>
      <c r="X146" s="1">
        <f t="shared" si="54"/>
        <v>361610</v>
      </c>
      <c r="Y146" s="1">
        <f t="shared" si="46"/>
        <v>220</v>
      </c>
      <c r="Z146" s="1" t="str">
        <f t="shared" si="49"/>
        <v>KIRSZENBLAT Yoel</v>
      </c>
      <c r="AA146" s="1" t="str">
        <f t="shared" si="50"/>
        <v>Foret</v>
      </c>
      <c r="AB146" s="1">
        <f t="shared" si="55"/>
        <v>10</v>
      </c>
      <c r="AC146" s="1">
        <f t="shared" si="56"/>
        <v>10</v>
      </c>
      <c r="AD146" s="1">
        <f t="shared" si="57"/>
        <v>16</v>
      </c>
      <c r="AE146" s="1">
        <f t="shared" si="58"/>
        <v>417</v>
      </c>
      <c r="AF146" s="1" t="str">
        <f t="shared" si="59"/>
        <v/>
      </c>
      <c r="AG146" s="1">
        <f t="shared" si="51"/>
        <v>36</v>
      </c>
      <c r="AH146" s="1">
        <f t="shared" si="60"/>
        <v>145</v>
      </c>
      <c r="AI146" s="1">
        <f t="shared" si="47"/>
        <v>145</v>
      </c>
    </row>
    <row r="147" spans="1:35" x14ac:dyDescent="0.3">
      <c r="A147" s="1">
        <f>entrée!F147</f>
        <v>419</v>
      </c>
      <c r="B147" s="1">
        <f>entrée!G147</f>
        <v>20</v>
      </c>
      <c r="C147" s="2">
        <f t="shared" si="41"/>
        <v>419146</v>
      </c>
      <c r="F147" s="12">
        <v>146</v>
      </c>
      <c r="G147" s="12" t="str">
        <f>entrée!H147</f>
        <v>DUVAL Michel</v>
      </c>
      <c r="H147" s="12" t="str">
        <f>entrée!I147</f>
        <v>Saumur</v>
      </c>
      <c r="I147" s="12">
        <f>entrée!K147</f>
        <v>13</v>
      </c>
      <c r="J147" s="12">
        <f>entrée!L147</f>
        <v>13</v>
      </c>
      <c r="K147" s="12">
        <f>entrée!M147</f>
        <v>14</v>
      </c>
      <c r="L147" s="12">
        <f t="shared" si="42"/>
        <v>40</v>
      </c>
      <c r="M147" s="12">
        <f>entrée!J147</f>
        <v>0</v>
      </c>
      <c r="N147" s="12" t="str">
        <f t="shared" si="52"/>
        <v/>
      </c>
      <c r="O147" s="12">
        <f t="shared" si="53"/>
        <v>419</v>
      </c>
      <c r="R147" s="1">
        <f t="shared" si="43"/>
        <v>1413</v>
      </c>
      <c r="S147" s="1">
        <f t="shared" si="44"/>
        <v>401413</v>
      </c>
      <c r="T147" s="1">
        <f t="shared" si="48"/>
        <v>401413.14600000001</v>
      </c>
      <c r="V147" s="1">
        <v>146</v>
      </c>
      <c r="W147" s="1">
        <f t="shared" si="45"/>
        <v>361513.24900000001</v>
      </c>
      <c r="X147" s="1">
        <f t="shared" si="54"/>
        <v>361513</v>
      </c>
      <c r="Y147" s="1">
        <f t="shared" si="46"/>
        <v>249</v>
      </c>
      <c r="Z147" s="1" t="str">
        <f t="shared" si="49"/>
        <v>RETHORE Stéphane</v>
      </c>
      <c r="AA147" s="1" t="str">
        <f t="shared" si="50"/>
        <v>Karim</v>
      </c>
      <c r="AB147" s="1">
        <f t="shared" si="55"/>
        <v>8</v>
      </c>
      <c r="AC147" s="1">
        <f t="shared" si="56"/>
        <v>13</v>
      </c>
      <c r="AD147" s="1">
        <f t="shared" si="57"/>
        <v>15</v>
      </c>
      <c r="AE147" s="1">
        <f t="shared" si="58"/>
        <v>417</v>
      </c>
      <c r="AF147" s="1" t="str">
        <f t="shared" si="59"/>
        <v/>
      </c>
      <c r="AG147" s="1">
        <f t="shared" si="51"/>
        <v>36</v>
      </c>
      <c r="AH147" s="1">
        <f t="shared" si="60"/>
        <v>146</v>
      </c>
      <c r="AI147" s="1">
        <f t="shared" si="47"/>
        <v>146</v>
      </c>
    </row>
    <row r="148" spans="1:35" x14ac:dyDescent="0.3">
      <c r="A148" s="1">
        <f>entrée!F148</f>
        <v>419</v>
      </c>
      <c r="B148" s="1">
        <f>entrée!G148</f>
        <v>21</v>
      </c>
      <c r="C148" s="2">
        <f t="shared" si="41"/>
        <v>419147</v>
      </c>
      <c r="F148" s="12">
        <v>147</v>
      </c>
      <c r="G148" s="12" t="str">
        <f>entrée!H148</f>
        <v>FOUQUET Michel</v>
      </c>
      <c r="H148" s="12" t="str">
        <f>entrée!I148</f>
        <v>Castafiore</v>
      </c>
      <c r="I148" s="12">
        <f>entrée!K148</f>
        <v>11</v>
      </c>
      <c r="J148" s="12">
        <f>entrée!L148</f>
        <v>9</v>
      </c>
      <c r="K148" s="12">
        <f>entrée!M148</f>
        <v>12</v>
      </c>
      <c r="L148" s="12">
        <f t="shared" si="42"/>
        <v>32</v>
      </c>
      <c r="M148" s="12">
        <f>entrée!J148</f>
        <v>0</v>
      </c>
      <c r="N148" s="12" t="str">
        <f t="shared" si="52"/>
        <v/>
      </c>
      <c r="O148" s="12">
        <f t="shared" si="53"/>
        <v>419</v>
      </c>
      <c r="R148" s="1">
        <f t="shared" si="43"/>
        <v>1211</v>
      </c>
      <c r="S148" s="1">
        <f t="shared" si="44"/>
        <v>321211</v>
      </c>
      <c r="T148" s="1">
        <f t="shared" si="48"/>
        <v>321211.147</v>
      </c>
      <c r="V148" s="1">
        <v>147</v>
      </c>
      <c r="W148" s="1">
        <f t="shared" si="45"/>
        <v>361512.12099999998</v>
      </c>
      <c r="X148" s="1">
        <f t="shared" si="54"/>
        <v>361512</v>
      </c>
      <c r="Y148" s="1">
        <f t="shared" si="46"/>
        <v>121</v>
      </c>
      <c r="Z148" s="1" t="str">
        <f t="shared" si="49"/>
        <v>MARCEROU Jean Paul</v>
      </c>
      <c r="AA148" s="1" t="str">
        <f t="shared" si="50"/>
        <v>auffes</v>
      </c>
      <c r="AB148" s="1">
        <f t="shared" si="55"/>
        <v>15</v>
      </c>
      <c r="AC148" s="1">
        <f t="shared" si="56"/>
        <v>9</v>
      </c>
      <c r="AD148" s="1">
        <f t="shared" si="57"/>
        <v>12</v>
      </c>
      <c r="AE148" s="1">
        <f t="shared" si="58"/>
        <v>431</v>
      </c>
      <c r="AF148" s="1" t="str">
        <f t="shared" si="59"/>
        <v/>
      </c>
      <c r="AG148" s="1">
        <f t="shared" si="51"/>
        <v>36</v>
      </c>
      <c r="AH148" s="1">
        <f t="shared" si="60"/>
        <v>147</v>
      </c>
      <c r="AI148" s="1">
        <f t="shared" si="47"/>
        <v>147</v>
      </c>
    </row>
    <row r="149" spans="1:35" x14ac:dyDescent="0.3">
      <c r="A149" s="1">
        <f>entrée!F149</f>
        <v>419</v>
      </c>
      <c r="B149" s="1">
        <f>entrée!G149</f>
        <v>22</v>
      </c>
      <c r="C149" s="2">
        <f t="shared" ref="C149:C212" si="61">A149*1000+F149</f>
        <v>419148</v>
      </c>
      <c r="F149" s="12">
        <v>148</v>
      </c>
      <c r="G149" s="12" t="str">
        <f>entrée!H149</f>
        <v>FOUQUET Michel</v>
      </c>
      <c r="H149" s="12" t="str">
        <f>entrée!I149</f>
        <v>Douceur automnale</v>
      </c>
      <c r="I149" s="12">
        <f>entrée!K149</f>
        <v>11</v>
      </c>
      <c r="J149" s="12">
        <f>entrée!L149</f>
        <v>10</v>
      </c>
      <c r="K149" s="12">
        <f>entrée!M149</f>
        <v>13</v>
      </c>
      <c r="L149" s="12">
        <f t="shared" ref="L149:L212" si="62">SUM(I149:K149)</f>
        <v>34</v>
      </c>
      <c r="M149" s="12">
        <f>entrée!J149</f>
        <v>0</v>
      </c>
      <c r="N149" s="12" t="str">
        <f t="shared" si="52"/>
        <v/>
      </c>
      <c r="O149" s="12">
        <f t="shared" si="53"/>
        <v>419</v>
      </c>
      <c r="R149" s="1">
        <f t="shared" ref="R149:R212" si="63">LARGE(I149:K149,1)*100+LARGE(I149:K149,2)</f>
        <v>1311</v>
      </c>
      <c r="S149" s="1">
        <f t="shared" ref="S149:S212" si="64">L149*10000+R149</f>
        <v>341311</v>
      </c>
      <c r="T149" s="1">
        <f t="shared" si="48"/>
        <v>341311.14799999999</v>
      </c>
      <c r="V149" s="1">
        <v>148</v>
      </c>
      <c r="W149" s="1">
        <f t="shared" ref="W149:W212" si="65">LARGE($T$2:$T$1000,ROW(A148))</f>
        <v>361511.29700000002</v>
      </c>
      <c r="X149" s="1">
        <f t="shared" si="54"/>
        <v>361511</v>
      </c>
      <c r="Y149" s="1">
        <f t="shared" ref="Y149:Y212" si="66">ROUND(MOD(W149,1)*1000,1)</f>
        <v>297</v>
      </c>
      <c r="Z149" s="1" t="str">
        <f t="shared" si="49"/>
        <v>GOÏTIA Francis</v>
      </c>
      <c r="AA149" s="1" t="str">
        <f t="shared" si="50"/>
        <v>Pastel</v>
      </c>
      <c r="AB149" s="1">
        <f t="shared" si="55"/>
        <v>10</v>
      </c>
      <c r="AC149" s="1">
        <f t="shared" si="56"/>
        <v>15</v>
      </c>
      <c r="AD149" s="1">
        <f t="shared" si="57"/>
        <v>11</v>
      </c>
      <c r="AE149" s="1">
        <f t="shared" si="58"/>
        <v>455</v>
      </c>
      <c r="AF149" s="1" t="str">
        <f t="shared" si="59"/>
        <v/>
      </c>
      <c r="AG149" s="1">
        <f t="shared" si="51"/>
        <v>36</v>
      </c>
      <c r="AH149" s="1">
        <f t="shared" si="60"/>
        <v>148</v>
      </c>
      <c r="AI149" s="1">
        <f t="shared" ref="AI149:AI212" si="67">IF(X149=0," ",AH149)</f>
        <v>148</v>
      </c>
    </row>
    <row r="150" spans="1:35" x14ac:dyDescent="0.3">
      <c r="A150" s="1">
        <f>entrée!F150</f>
        <v>419</v>
      </c>
      <c r="B150" s="1">
        <f>entrée!G150</f>
        <v>23</v>
      </c>
      <c r="C150" s="2">
        <f t="shared" si="61"/>
        <v>419149</v>
      </c>
      <c r="F150" s="12">
        <v>149</v>
      </c>
      <c r="G150" s="12" t="str">
        <f>entrée!H150</f>
        <v>LEPISSIER Marcel</v>
      </c>
      <c r="H150" s="12" t="str">
        <f>entrée!I150</f>
        <v>Grèbe au cou noir</v>
      </c>
      <c r="I150" s="12">
        <f>entrée!K150</f>
        <v>10</v>
      </c>
      <c r="J150" s="12">
        <f>entrée!L150</f>
        <v>12</v>
      </c>
      <c r="K150" s="12">
        <f>entrée!M150</f>
        <v>14</v>
      </c>
      <c r="L150" s="12">
        <f t="shared" si="62"/>
        <v>36</v>
      </c>
      <c r="M150" s="12" t="str">
        <f>entrée!J150</f>
        <v>X</v>
      </c>
      <c r="N150" s="12" t="str">
        <f t="shared" si="52"/>
        <v>ch</v>
      </c>
      <c r="O150" s="12">
        <f t="shared" si="53"/>
        <v>419</v>
      </c>
      <c r="R150" s="1">
        <f t="shared" si="63"/>
        <v>1412</v>
      </c>
      <c r="S150" s="1">
        <f t="shared" si="64"/>
        <v>361412</v>
      </c>
      <c r="T150" s="1">
        <f t="shared" si="48"/>
        <v>361412.14899999998</v>
      </c>
      <c r="V150" s="1">
        <v>149</v>
      </c>
      <c r="W150" s="1">
        <f t="shared" si="65"/>
        <v>361511.19</v>
      </c>
      <c r="X150" s="1">
        <f t="shared" si="54"/>
        <v>361511</v>
      </c>
      <c r="Y150" s="1">
        <f t="shared" si="66"/>
        <v>190</v>
      </c>
      <c r="Z150" s="1" t="str">
        <f t="shared" si="49"/>
        <v>RENAUD Jean pierre</v>
      </c>
      <c r="AA150" s="1" t="str">
        <f t="shared" si="50"/>
        <v>wharf</v>
      </c>
      <c r="AB150" s="1">
        <f t="shared" si="55"/>
        <v>11</v>
      </c>
      <c r="AC150" s="1">
        <f t="shared" si="56"/>
        <v>10</v>
      </c>
      <c r="AD150" s="1">
        <f t="shared" si="57"/>
        <v>15</v>
      </c>
      <c r="AE150" s="1">
        <f t="shared" si="58"/>
        <v>435</v>
      </c>
      <c r="AF150" s="1" t="str">
        <f t="shared" si="59"/>
        <v>ch</v>
      </c>
      <c r="AG150" s="1">
        <f t="shared" si="51"/>
        <v>36</v>
      </c>
      <c r="AH150" s="1" t="str">
        <f t="shared" si="60"/>
        <v>-</v>
      </c>
      <c r="AI150" s="1" t="str">
        <f t="shared" si="67"/>
        <v>-</v>
      </c>
    </row>
    <row r="151" spans="1:35" x14ac:dyDescent="0.3">
      <c r="A151" s="1">
        <f>entrée!F151</f>
        <v>419</v>
      </c>
      <c r="B151" s="1">
        <f>entrée!G151</f>
        <v>24</v>
      </c>
      <c r="C151" s="2">
        <f t="shared" si="61"/>
        <v>419150</v>
      </c>
      <c r="F151" s="12">
        <v>150</v>
      </c>
      <c r="G151" s="12" t="str">
        <f>entrée!H151</f>
        <v>LEPISSIER Marcel</v>
      </c>
      <c r="H151" s="12" t="str">
        <f>entrée!I151</f>
        <v>Mouettes</v>
      </c>
      <c r="I151" s="12">
        <f>entrée!K151</f>
        <v>11</v>
      </c>
      <c r="J151" s="12">
        <f>entrée!L151</f>
        <v>20</v>
      </c>
      <c r="K151" s="12">
        <f>entrée!M151</f>
        <v>20</v>
      </c>
      <c r="L151" s="12">
        <f t="shared" si="62"/>
        <v>51</v>
      </c>
      <c r="M151" s="12" t="str">
        <f>entrée!J151</f>
        <v>X</v>
      </c>
      <c r="N151" s="12" t="str">
        <f t="shared" si="52"/>
        <v>ch</v>
      </c>
      <c r="O151" s="12">
        <f t="shared" si="53"/>
        <v>419</v>
      </c>
      <c r="R151" s="1">
        <f t="shared" si="63"/>
        <v>2020</v>
      </c>
      <c r="S151" s="1">
        <f t="shared" si="64"/>
        <v>512020</v>
      </c>
      <c r="T151" s="1">
        <f t="shared" si="48"/>
        <v>512020.15</v>
      </c>
      <c r="V151" s="1">
        <v>150</v>
      </c>
      <c r="W151" s="1">
        <f t="shared" si="65"/>
        <v>361511.17099999997</v>
      </c>
      <c r="X151" s="1">
        <f t="shared" si="54"/>
        <v>361511</v>
      </c>
      <c r="Y151" s="1">
        <f t="shared" si="66"/>
        <v>171</v>
      </c>
      <c r="Z151" s="1" t="str">
        <f t="shared" si="49"/>
        <v>BOULANGER René</v>
      </c>
      <c r="AA151" s="1" t="str">
        <f t="shared" si="50"/>
        <v>l'œil</v>
      </c>
      <c r="AB151" s="1">
        <f t="shared" si="55"/>
        <v>15</v>
      </c>
      <c r="AC151" s="1">
        <f t="shared" si="56"/>
        <v>10</v>
      </c>
      <c r="AD151" s="1">
        <f t="shared" si="57"/>
        <v>11</v>
      </c>
      <c r="AE151" s="1">
        <f t="shared" si="58"/>
        <v>435</v>
      </c>
      <c r="AF151" s="1" t="str">
        <f t="shared" si="59"/>
        <v/>
      </c>
      <c r="AG151" s="1">
        <f t="shared" si="51"/>
        <v>36</v>
      </c>
      <c r="AH151" s="1" t="str">
        <f t="shared" si="60"/>
        <v>-</v>
      </c>
      <c r="AI151" s="1" t="str">
        <f t="shared" si="67"/>
        <v>-</v>
      </c>
    </row>
    <row r="152" spans="1:35" x14ac:dyDescent="0.3">
      <c r="A152" s="1">
        <f>entrée!F152</f>
        <v>419</v>
      </c>
      <c r="B152" s="1">
        <f>entrée!G152</f>
        <v>25</v>
      </c>
      <c r="C152" s="2">
        <f t="shared" si="61"/>
        <v>419151</v>
      </c>
      <c r="F152" s="12">
        <v>151</v>
      </c>
      <c r="G152" s="12" t="str">
        <f>entrée!H152</f>
        <v>LEPISSIER Marcel</v>
      </c>
      <c r="H152" s="12" t="str">
        <f>entrée!I152</f>
        <v>Sauterelle</v>
      </c>
      <c r="I152" s="12">
        <f>entrée!K152</f>
        <v>13</v>
      </c>
      <c r="J152" s="12">
        <f>entrée!L152</f>
        <v>12</v>
      </c>
      <c r="K152" s="12">
        <f>entrée!M152</f>
        <v>13</v>
      </c>
      <c r="L152" s="12">
        <f t="shared" si="62"/>
        <v>38</v>
      </c>
      <c r="M152" s="12" t="str">
        <f>entrée!J152</f>
        <v>X</v>
      </c>
      <c r="N152" s="12" t="str">
        <f t="shared" si="52"/>
        <v>ch</v>
      </c>
      <c r="O152" s="12">
        <f t="shared" si="53"/>
        <v>419</v>
      </c>
      <c r="R152" s="1">
        <f t="shared" si="63"/>
        <v>1313</v>
      </c>
      <c r="S152" s="1">
        <f t="shared" si="64"/>
        <v>381313</v>
      </c>
      <c r="T152" s="1">
        <f t="shared" si="48"/>
        <v>381313.15100000001</v>
      </c>
      <c r="V152" s="1">
        <v>151</v>
      </c>
      <c r="W152" s="1">
        <f t="shared" si="65"/>
        <v>361511.04</v>
      </c>
      <c r="X152" s="1">
        <f t="shared" si="54"/>
        <v>361511</v>
      </c>
      <c r="Y152" s="1">
        <f t="shared" si="66"/>
        <v>40</v>
      </c>
      <c r="Z152" s="1" t="str">
        <f t="shared" si="49"/>
        <v>TOUPET Daniel</v>
      </c>
      <c r="AA152" s="1" t="str">
        <f t="shared" si="50"/>
        <v>emprisonnée</v>
      </c>
      <c r="AB152" s="1">
        <f t="shared" si="55"/>
        <v>15</v>
      </c>
      <c r="AC152" s="1">
        <f t="shared" si="56"/>
        <v>10</v>
      </c>
      <c r="AD152" s="1">
        <f t="shared" si="57"/>
        <v>11</v>
      </c>
      <c r="AE152" s="1">
        <f t="shared" si="58"/>
        <v>424</v>
      </c>
      <c r="AF152" s="1" t="str">
        <f t="shared" si="59"/>
        <v/>
      </c>
      <c r="AG152" s="1">
        <f t="shared" si="51"/>
        <v>36</v>
      </c>
      <c r="AH152" s="1" t="str">
        <f t="shared" si="60"/>
        <v>-</v>
      </c>
      <c r="AI152" s="1" t="str">
        <f t="shared" si="67"/>
        <v>-</v>
      </c>
    </row>
    <row r="153" spans="1:35" x14ac:dyDescent="0.3">
      <c r="A153" s="1">
        <f>entrée!F153</f>
        <v>419</v>
      </c>
      <c r="B153" s="1">
        <f>entrée!G153</f>
        <v>26</v>
      </c>
      <c r="C153" s="2">
        <f t="shared" si="61"/>
        <v>419152</v>
      </c>
      <c r="F153" s="12">
        <v>152</v>
      </c>
      <c r="G153" s="12" t="str">
        <f>entrée!H153</f>
        <v>METZINGER Marc</v>
      </c>
      <c r="H153" s="12" t="str">
        <f>entrée!I153</f>
        <v>Petite bête</v>
      </c>
      <c r="I153" s="12">
        <f>entrée!K153</f>
        <v>11</v>
      </c>
      <c r="J153" s="12">
        <f>entrée!L153</f>
        <v>11</v>
      </c>
      <c r="K153" s="12">
        <f>entrée!M153</f>
        <v>10</v>
      </c>
      <c r="L153" s="12">
        <f t="shared" si="62"/>
        <v>32</v>
      </c>
      <c r="M153" s="12" t="str">
        <f>entrée!J153</f>
        <v>X</v>
      </c>
      <c r="N153" s="12" t="str">
        <f t="shared" si="52"/>
        <v>ch</v>
      </c>
      <c r="O153" s="12">
        <f t="shared" si="53"/>
        <v>419</v>
      </c>
      <c r="R153" s="1">
        <f t="shared" si="63"/>
        <v>1111</v>
      </c>
      <c r="S153" s="1">
        <f t="shared" si="64"/>
        <v>321111</v>
      </c>
      <c r="T153" s="1">
        <f t="shared" si="48"/>
        <v>321111.152</v>
      </c>
      <c r="V153" s="1">
        <v>152</v>
      </c>
      <c r="W153" s="1">
        <f t="shared" si="65"/>
        <v>361413.25300000003</v>
      </c>
      <c r="X153" s="1">
        <f t="shared" si="54"/>
        <v>361413</v>
      </c>
      <c r="Y153" s="1">
        <f t="shared" si="66"/>
        <v>253</v>
      </c>
      <c r="Z153" s="1" t="str">
        <f t="shared" si="49"/>
        <v>ROBIN Patrick</v>
      </c>
      <c r="AA153" s="1" t="str">
        <f t="shared" si="50"/>
        <v>Les grues</v>
      </c>
      <c r="AB153" s="1">
        <f t="shared" si="55"/>
        <v>9</v>
      </c>
      <c r="AC153" s="1">
        <f t="shared" si="56"/>
        <v>13</v>
      </c>
      <c r="AD153" s="1">
        <f t="shared" si="57"/>
        <v>14</v>
      </c>
      <c r="AE153" s="1">
        <f t="shared" si="58"/>
        <v>417</v>
      </c>
      <c r="AF153" s="1" t="str">
        <f t="shared" si="59"/>
        <v>ch</v>
      </c>
      <c r="AG153" s="1">
        <f t="shared" si="51"/>
        <v>36</v>
      </c>
      <c r="AH153" s="1">
        <f t="shared" si="60"/>
        <v>152</v>
      </c>
      <c r="AI153" s="1">
        <f t="shared" si="67"/>
        <v>152</v>
      </c>
    </row>
    <row r="154" spans="1:35" x14ac:dyDescent="0.3">
      <c r="A154" s="1">
        <f>entrée!F154</f>
        <v>419</v>
      </c>
      <c r="B154" s="1">
        <f>entrée!G154</f>
        <v>27</v>
      </c>
      <c r="C154" s="2">
        <f t="shared" si="61"/>
        <v>419153</v>
      </c>
      <c r="F154" s="12">
        <v>153</v>
      </c>
      <c r="G154" s="12" t="str">
        <f>entrée!H154</f>
        <v>METZINGER Marc</v>
      </c>
      <c r="H154" s="12" t="str">
        <f>entrée!I154</f>
        <v>Acrobate</v>
      </c>
      <c r="I154" s="12">
        <f>entrée!K154</f>
        <v>11</v>
      </c>
      <c r="J154" s="12">
        <f>entrée!L154</f>
        <v>13</v>
      </c>
      <c r="K154" s="12">
        <f>entrée!M154</f>
        <v>12</v>
      </c>
      <c r="L154" s="12">
        <f t="shared" si="62"/>
        <v>36</v>
      </c>
      <c r="M154" s="12" t="str">
        <f>entrée!J154</f>
        <v>X</v>
      </c>
      <c r="N154" s="12" t="str">
        <f t="shared" si="52"/>
        <v>ch</v>
      </c>
      <c r="O154" s="12">
        <f t="shared" si="53"/>
        <v>419</v>
      </c>
      <c r="R154" s="1">
        <f t="shared" si="63"/>
        <v>1312</v>
      </c>
      <c r="S154" s="1">
        <f t="shared" si="64"/>
        <v>361312</v>
      </c>
      <c r="T154" s="1">
        <f t="shared" si="48"/>
        <v>361312.15299999999</v>
      </c>
      <c r="V154" s="1">
        <v>153</v>
      </c>
      <c r="W154" s="1">
        <f t="shared" si="65"/>
        <v>361413.17499999999</v>
      </c>
      <c r="X154" s="1">
        <f t="shared" si="54"/>
        <v>361413</v>
      </c>
      <c r="Y154" s="1">
        <f t="shared" si="66"/>
        <v>175</v>
      </c>
      <c r="Z154" s="1" t="str">
        <f t="shared" si="49"/>
        <v>DECOLY Patrick</v>
      </c>
      <c r="AA154" s="1" t="str">
        <f t="shared" si="50"/>
        <v>l'œil</v>
      </c>
      <c r="AB154" s="1">
        <f t="shared" si="55"/>
        <v>9</v>
      </c>
      <c r="AC154" s="1">
        <f t="shared" si="56"/>
        <v>14</v>
      </c>
      <c r="AD154" s="1">
        <f t="shared" si="57"/>
        <v>13</v>
      </c>
      <c r="AE154" s="1">
        <f t="shared" si="58"/>
        <v>435</v>
      </c>
      <c r="AF154" s="1" t="str">
        <f t="shared" si="59"/>
        <v/>
      </c>
      <c r="AG154" s="1">
        <f t="shared" si="51"/>
        <v>36</v>
      </c>
      <c r="AH154" s="1" t="str">
        <f t="shared" si="60"/>
        <v>-</v>
      </c>
      <c r="AI154" s="1" t="str">
        <f t="shared" si="67"/>
        <v>-</v>
      </c>
    </row>
    <row r="155" spans="1:35" x14ac:dyDescent="0.3">
      <c r="A155" s="1">
        <f>entrée!F155</f>
        <v>419</v>
      </c>
      <c r="B155" s="1">
        <f>entrée!G155</f>
        <v>28</v>
      </c>
      <c r="C155" s="2">
        <f t="shared" si="61"/>
        <v>419154</v>
      </c>
      <c r="F155" s="12">
        <v>154</v>
      </c>
      <c r="G155" s="12" t="str">
        <f>entrée!H155</f>
        <v>METZINGER Marc</v>
      </c>
      <c r="H155" s="12" t="str">
        <f>entrée!I155</f>
        <v>La défense en mongolfiére</v>
      </c>
      <c r="I155" s="12">
        <f>entrée!K155</f>
        <v>10</v>
      </c>
      <c r="J155" s="12">
        <f>entrée!L155</f>
        <v>12</v>
      </c>
      <c r="K155" s="12">
        <f>entrée!M155</f>
        <v>15</v>
      </c>
      <c r="L155" s="12">
        <f t="shared" si="62"/>
        <v>37</v>
      </c>
      <c r="M155" s="12" t="str">
        <f>entrée!J155</f>
        <v>X</v>
      </c>
      <c r="N155" s="12" t="str">
        <f t="shared" si="52"/>
        <v>ch</v>
      </c>
      <c r="O155" s="12">
        <f t="shared" si="53"/>
        <v>419</v>
      </c>
      <c r="R155" s="1">
        <f t="shared" si="63"/>
        <v>1512</v>
      </c>
      <c r="S155" s="1">
        <f t="shared" si="64"/>
        <v>371512</v>
      </c>
      <c r="T155" s="1">
        <f t="shared" si="48"/>
        <v>371512.15399999998</v>
      </c>
      <c r="V155" s="1">
        <v>154</v>
      </c>
      <c r="W155" s="1">
        <f t="shared" si="65"/>
        <v>361413.10700000002</v>
      </c>
      <c r="X155" s="1">
        <f t="shared" si="54"/>
        <v>361413</v>
      </c>
      <c r="Y155" s="1">
        <f t="shared" si="66"/>
        <v>107</v>
      </c>
      <c r="Z155" s="1" t="str">
        <f t="shared" si="49"/>
        <v>ASPE Béatrice</v>
      </c>
      <c r="AA155" s="1" t="str">
        <f t="shared" si="50"/>
        <v>trop rapide</v>
      </c>
      <c r="AB155" s="1">
        <f t="shared" si="55"/>
        <v>14</v>
      </c>
      <c r="AC155" s="1">
        <f t="shared" si="56"/>
        <v>13</v>
      </c>
      <c r="AD155" s="1">
        <f t="shared" si="57"/>
        <v>9</v>
      </c>
      <c r="AE155" s="1">
        <f t="shared" si="58"/>
        <v>431</v>
      </c>
      <c r="AF155" s="1" t="str">
        <f t="shared" si="59"/>
        <v/>
      </c>
      <c r="AG155" s="1">
        <f t="shared" si="51"/>
        <v>36</v>
      </c>
      <c r="AH155" s="1" t="str">
        <f t="shared" si="60"/>
        <v>-</v>
      </c>
      <c r="AI155" s="1" t="str">
        <f t="shared" si="67"/>
        <v>-</v>
      </c>
    </row>
    <row r="156" spans="1:35" x14ac:dyDescent="0.3">
      <c r="A156" s="1">
        <f>entrée!F156</f>
        <v>419</v>
      </c>
      <c r="B156" s="1">
        <f>entrée!G156</f>
        <v>29</v>
      </c>
      <c r="C156" s="2">
        <f t="shared" si="61"/>
        <v>419155</v>
      </c>
      <c r="F156" s="12">
        <v>155</v>
      </c>
      <c r="G156" s="12" t="str">
        <f>entrée!H156</f>
        <v>PELLETIER Thierry</v>
      </c>
      <c r="H156" s="12" t="str">
        <f>entrée!I156</f>
        <v>Désert blanc</v>
      </c>
      <c r="I156" s="12">
        <f>entrée!K156</f>
        <v>10</v>
      </c>
      <c r="J156" s="12">
        <f>entrée!L156</f>
        <v>8</v>
      </c>
      <c r="K156" s="12">
        <f>entrée!M156</f>
        <v>13</v>
      </c>
      <c r="L156" s="12">
        <f t="shared" si="62"/>
        <v>31</v>
      </c>
      <c r="M156" s="12">
        <f>entrée!J156</f>
        <v>0</v>
      </c>
      <c r="N156" s="12" t="str">
        <f t="shared" si="52"/>
        <v/>
      </c>
      <c r="O156" s="12">
        <f t="shared" si="53"/>
        <v>419</v>
      </c>
      <c r="R156" s="1">
        <f t="shared" si="63"/>
        <v>1310</v>
      </c>
      <c r="S156" s="1">
        <f t="shared" si="64"/>
        <v>311310</v>
      </c>
      <c r="T156" s="1">
        <f t="shared" si="48"/>
        <v>311310.15500000003</v>
      </c>
      <c r="V156" s="1">
        <v>155</v>
      </c>
      <c r="W156" s="1">
        <f t="shared" si="65"/>
        <v>361412.33500000002</v>
      </c>
      <c r="X156" s="1">
        <f t="shared" si="54"/>
        <v>361412</v>
      </c>
      <c r="Y156" s="1">
        <f t="shared" si="66"/>
        <v>335</v>
      </c>
      <c r="Z156" s="1" t="str">
        <f t="shared" si="49"/>
        <v>Estardié André</v>
      </c>
      <c r="AA156" s="1" t="str">
        <f t="shared" si="50"/>
        <v>Auvergne</v>
      </c>
      <c r="AB156" s="1">
        <f t="shared" si="55"/>
        <v>14</v>
      </c>
      <c r="AC156" s="1">
        <f t="shared" si="56"/>
        <v>10</v>
      </c>
      <c r="AD156" s="1">
        <f t="shared" si="57"/>
        <v>12</v>
      </c>
      <c r="AE156" s="1">
        <f t="shared" si="58"/>
        <v>453</v>
      </c>
      <c r="AF156" s="1" t="str">
        <f t="shared" si="59"/>
        <v/>
      </c>
      <c r="AG156" s="1">
        <f t="shared" si="51"/>
        <v>36</v>
      </c>
      <c r="AH156" s="1">
        <f t="shared" si="60"/>
        <v>155</v>
      </c>
      <c r="AI156" s="1">
        <f t="shared" si="67"/>
        <v>155</v>
      </c>
    </row>
    <row r="157" spans="1:35" x14ac:dyDescent="0.3">
      <c r="A157" s="1">
        <f>entrée!F157</f>
        <v>419</v>
      </c>
      <c r="B157" s="1">
        <f>entrée!G157</f>
        <v>30</v>
      </c>
      <c r="C157" s="2">
        <f t="shared" si="61"/>
        <v>419156</v>
      </c>
      <c r="F157" s="12">
        <v>156</v>
      </c>
      <c r="G157" s="12" t="str">
        <f>entrée!H157</f>
        <v>PELLETIER Thierry</v>
      </c>
      <c r="H157" s="12" t="str">
        <f>entrée!I157</f>
        <v>New York</v>
      </c>
      <c r="I157" s="12">
        <f>entrée!K157</f>
        <v>16</v>
      </c>
      <c r="J157" s="12">
        <f>entrée!L157</f>
        <v>14</v>
      </c>
      <c r="K157" s="12">
        <f>entrée!M157</f>
        <v>13</v>
      </c>
      <c r="L157" s="12">
        <f t="shared" si="62"/>
        <v>43</v>
      </c>
      <c r="M157" s="12">
        <f>entrée!J157</f>
        <v>0</v>
      </c>
      <c r="N157" s="12" t="str">
        <f t="shared" si="52"/>
        <v/>
      </c>
      <c r="O157" s="12">
        <f t="shared" si="53"/>
        <v>419</v>
      </c>
      <c r="R157" s="1">
        <f t="shared" si="63"/>
        <v>1614</v>
      </c>
      <c r="S157" s="1">
        <f t="shared" si="64"/>
        <v>431614</v>
      </c>
      <c r="T157" s="1">
        <f t="shared" si="48"/>
        <v>431614.15600000002</v>
      </c>
      <c r="V157" s="1">
        <v>156</v>
      </c>
      <c r="W157" s="1">
        <f t="shared" si="65"/>
        <v>361412.23</v>
      </c>
      <c r="X157" s="1">
        <f t="shared" si="54"/>
        <v>361412</v>
      </c>
      <c r="Y157" s="1">
        <f t="shared" si="66"/>
        <v>230</v>
      </c>
      <c r="Z157" s="1" t="str">
        <f t="shared" si="49"/>
        <v>LIPARI Claude</v>
      </c>
      <c r="AA157" s="1" t="str">
        <f t="shared" si="50"/>
        <v>Tunnel</v>
      </c>
      <c r="AB157" s="1">
        <f t="shared" si="55"/>
        <v>14</v>
      </c>
      <c r="AC157" s="1">
        <f t="shared" si="56"/>
        <v>10</v>
      </c>
      <c r="AD157" s="1">
        <f t="shared" si="57"/>
        <v>12</v>
      </c>
      <c r="AE157" s="1">
        <f t="shared" si="58"/>
        <v>417</v>
      </c>
      <c r="AF157" s="1" t="str">
        <f t="shared" si="59"/>
        <v>ch</v>
      </c>
      <c r="AG157" s="1">
        <f t="shared" si="51"/>
        <v>36</v>
      </c>
      <c r="AH157" s="1" t="str">
        <f t="shared" si="60"/>
        <v>-</v>
      </c>
      <c r="AI157" s="1" t="str">
        <f t="shared" si="67"/>
        <v>-</v>
      </c>
    </row>
    <row r="158" spans="1:35" x14ac:dyDescent="0.3">
      <c r="A158" s="1">
        <f>entrée!F158</f>
        <v>419</v>
      </c>
      <c r="B158" s="1">
        <f>entrée!G158</f>
        <v>31</v>
      </c>
      <c r="C158" s="2">
        <f t="shared" si="61"/>
        <v>419157</v>
      </c>
      <c r="F158" s="12">
        <v>157</v>
      </c>
      <c r="G158" s="12" t="str">
        <f>entrée!H158</f>
        <v>PELLETIER Thierry</v>
      </c>
      <c r="H158" s="12" t="str">
        <f>entrée!I158</f>
        <v>Porto</v>
      </c>
      <c r="I158" s="12">
        <f>entrée!K158</f>
        <v>12</v>
      </c>
      <c r="J158" s="12">
        <f>entrée!L158</f>
        <v>10</v>
      </c>
      <c r="K158" s="12">
        <f>entrée!M158</f>
        <v>13</v>
      </c>
      <c r="L158" s="12">
        <f t="shared" si="62"/>
        <v>35</v>
      </c>
      <c r="M158" s="12">
        <f>entrée!J158</f>
        <v>0</v>
      </c>
      <c r="N158" s="12" t="str">
        <f t="shared" si="52"/>
        <v/>
      </c>
      <c r="O158" s="12">
        <f t="shared" si="53"/>
        <v>419</v>
      </c>
      <c r="R158" s="1">
        <f t="shared" si="63"/>
        <v>1312</v>
      </c>
      <c r="S158" s="1">
        <f t="shared" si="64"/>
        <v>351312</v>
      </c>
      <c r="T158" s="1">
        <f t="shared" si="48"/>
        <v>351312.15700000001</v>
      </c>
      <c r="V158" s="1">
        <v>157</v>
      </c>
      <c r="W158" s="1">
        <f t="shared" si="65"/>
        <v>361412.14899999998</v>
      </c>
      <c r="X158" s="1">
        <f t="shared" si="54"/>
        <v>361412</v>
      </c>
      <c r="Y158" s="1">
        <f t="shared" si="66"/>
        <v>149</v>
      </c>
      <c r="Z158" s="1" t="str">
        <f t="shared" si="49"/>
        <v>LEPISSIER Marcel</v>
      </c>
      <c r="AA158" s="1" t="str">
        <f t="shared" si="50"/>
        <v>Grèbe au cou noir</v>
      </c>
      <c r="AB158" s="1">
        <f t="shared" si="55"/>
        <v>10</v>
      </c>
      <c r="AC158" s="1">
        <f t="shared" si="56"/>
        <v>12</v>
      </c>
      <c r="AD158" s="1">
        <f t="shared" si="57"/>
        <v>14</v>
      </c>
      <c r="AE158" s="1">
        <f t="shared" si="58"/>
        <v>419</v>
      </c>
      <c r="AF158" s="1" t="str">
        <f t="shared" si="59"/>
        <v>ch</v>
      </c>
      <c r="AG158" s="1">
        <f t="shared" si="51"/>
        <v>36</v>
      </c>
      <c r="AH158" s="1" t="str">
        <f t="shared" si="60"/>
        <v>-</v>
      </c>
      <c r="AI158" s="1" t="str">
        <f t="shared" si="67"/>
        <v>-</v>
      </c>
    </row>
    <row r="159" spans="1:35" x14ac:dyDescent="0.3">
      <c r="A159" s="1">
        <f>entrée!F159</f>
        <v>419</v>
      </c>
      <c r="B159" s="1">
        <f>entrée!G159</f>
        <v>32</v>
      </c>
      <c r="C159" s="2">
        <f t="shared" si="61"/>
        <v>419158</v>
      </c>
      <c r="F159" s="12">
        <v>158</v>
      </c>
      <c r="G159" s="12" t="str">
        <f>entrée!H159</f>
        <v>RESSEGUET Thomas</v>
      </c>
      <c r="H159" s="12" t="str">
        <f>entrée!I159</f>
        <v>Couché de soleil</v>
      </c>
      <c r="I159" s="12">
        <f>entrée!K159</f>
        <v>11</v>
      </c>
      <c r="J159" s="12">
        <f>entrée!L159</f>
        <v>13</v>
      </c>
      <c r="K159" s="12">
        <f>entrée!M159</f>
        <v>11</v>
      </c>
      <c r="L159" s="12">
        <f t="shared" si="62"/>
        <v>35</v>
      </c>
      <c r="M159" s="12">
        <f>entrée!J159</f>
        <v>0</v>
      </c>
      <c r="N159" s="12" t="str">
        <f t="shared" si="52"/>
        <v/>
      </c>
      <c r="O159" s="12">
        <f t="shared" si="53"/>
        <v>419</v>
      </c>
      <c r="R159" s="1">
        <f t="shared" si="63"/>
        <v>1311</v>
      </c>
      <c r="S159" s="1">
        <f t="shared" si="64"/>
        <v>351311</v>
      </c>
      <c r="T159" s="1">
        <f t="shared" si="48"/>
        <v>351311.158</v>
      </c>
      <c r="V159" s="1">
        <v>158</v>
      </c>
      <c r="W159" s="1">
        <f t="shared" si="65"/>
        <v>361412.02799999999</v>
      </c>
      <c r="X159" s="1">
        <f t="shared" si="54"/>
        <v>361412</v>
      </c>
      <c r="Y159" s="1">
        <f t="shared" si="66"/>
        <v>28</v>
      </c>
      <c r="Z159" s="1" t="str">
        <f t="shared" si="49"/>
        <v>PETIT Vincent</v>
      </c>
      <c r="AA159" s="1" t="str">
        <f t="shared" si="50"/>
        <v>Dodge Malte</v>
      </c>
      <c r="AB159" s="1">
        <f t="shared" si="55"/>
        <v>14</v>
      </c>
      <c r="AC159" s="1">
        <f t="shared" si="56"/>
        <v>10</v>
      </c>
      <c r="AD159" s="1">
        <f t="shared" si="57"/>
        <v>12</v>
      </c>
      <c r="AE159" s="1">
        <f t="shared" si="58"/>
        <v>424</v>
      </c>
      <c r="AF159" s="1" t="str">
        <f t="shared" si="59"/>
        <v/>
      </c>
      <c r="AG159" s="1">
        <f t="shared" si="51"/>
        <v>36</v>
      </c>
      <c r="AH159" s="1" t="str">
        <f t="shared" si="60"/>
        <v>-</v>
      </c>
      <c r="AI159" s="1" t="str">
        <f t="shared" si="67"/>
        <v>-</v>
      </c>
    </row>
    <row r="160" spans="1:35" x14ac:dyDescent="0.3">
      <c r="A160" s="1">
        <f>entrée!F160</f>
        <v>419</v>
      </c>
      <c r="B160" s="1">
        <f>entrée!G160</f>
        <v>33</v>
      </c>
      <c r="C160" s="2">
        <f t="shared" si="61"/>
        <v>419159</v>
      </c>
      <c r="F160" s="12">
        <v>159</v>
      </c>
      <c r="G160" s="12" t="str">
        <f>entrée!H160</f>
        <v>RESSEGUET Thomas</v>
      </c>
      <c r="H160" s="12" t="str">
        <f>entrée!I160</f>
        <v>Filé</v>
      </c>
      <c r="I160" s="12">
        <f>entrée!K160</f>
        <v>11</v>
      </c>
      <c r="J160" s="12">
        <f>entrée!L160</f>
        <v>13</v>
      </c>
      <c r="K160" s="12">
        <f>entrée!M160</f>
        <v>14</v>
      </c>
      <c r="L160" s="12">
        <f t="shared" si="62"/>
        <v>38</v>
      </c>
      <c r="M160" s="12">
        <f>entrée!J160</f>
        <v>0</v>
      </c>
      <c r="N160" s="12" t="str">
        <f t="shared" si="52"/>
        <v/>
      </c>
      <c r="O160" s="12">
        <f t="shared" si="53"/>
        <v>419</v>
      </c>
      <c r="R160" s="1">
        <f t="shared" si="63"/>
        <v>1413</v>
      </c>
      <c r="S160" s="1">
        <f t="shared" si="64"/>
        <v>381413</v>
      </c>
      <c r="T160" s="1">
        <f t="shared" si="48"/>
        <v>381413.15899999999</v>
      </c>
      <c r="V160" s="1">
        <v>159</v>
      </c>
      <c r="W160" s="1">
        <f t="shared" si="65"/>
        <v>361411.28700000001</v>
      </c>
      <c r="X160" s="1">
        <f t="shared" si="54"/>
        <v>361411</v>
      </c>
      <c r="Y160" s="1">
        <f t="shared" si="66"/>
        <v>287</v>
      </c>
      <c r="Z160" s="1" t="str">
        <f t="shared" si="49"/>
        <v>CASSIGNOL Claude</v>
      </c>
      <c r="AA160" s="1" t="str">
        <f t="shared" si="50"/>
        <v>Tempête à Sète</v>
      </c>
      <c r="AB160" s="1">
        <f t="shared" si="55"/>
        <v>11</v>
      </c>
      <c r="AC160" s="1">
        <f t="shared" si="56"/>
        <v>14</v>
      </c>
      <c r="AD160" s="1">
        <f t="shared" si="57"/>
        <v>11</v>
      </c>
      <c r="AE160" s="1">
        <f t="shared" si="58"/>
        <v>455</v>
      </c>
      <c r="AF160" s="1" t="str">
        <f t="shared" si="59"/>
        <v/>
      </c>
      <c r="AG160" s="1">
        <f t="shared" si="51"/>
        <v>36</v>
      </c>
      <c r="AH160" s="1">
        <f t="shared" si="60"/>
        <v>159</v>
      </c>
      <c r="AI160" s="1">
        <f t="shared" si="67"/>
        <v>159</v>
      </c>
    </row>
    <row r="161" spans="1:35" x14ac:dyDescent="0.3">
      <c r="A161" s="1">
        <f>entrée!F161</f>
        <v>419</v>
      </c>
      <c r="B161" s="1">
        <f>entrée!G161</f>
        <v>34</v>
      </c>
      <c r="C161" s="2">
        <f t="shared" si="61"/>
        <v>419160</v>
      </c>
      <c r="F161" s="12">
        <v>160</v>
      </c>
      <c r="G161" s="12" t="str">
        <f>entrée!H161</f>
        <v>RESSEGUET Thomas</v>
      </c>
      <c r="H161" s="12" t="str">
        <f>entrée!I161</f>
        <v>Rockeur</v>
      </c>
      <c r="I161" s="12">
        <f>entrée!K161</f>
        <v>13</v>
      </c>
      <c r="J161" s="12">
        <f>entrée!L161</f>
        <v>18</v>
      </c>
      <c r="K161" s="12">
        <f>entrée!M161</f>
        <v>20</v>
      </c>
      <c r="L161" s="12">
        <f t="shared" si="62"/>
        <v>51</v>
      </c>
      <c r="M161" s="12">
        <f>entrée!J161</f>
        <v>0</v>
      </c>
      <c r="N161" s="12" t="str">
        <f t="shared" si="52"/>
        <v/>
      </c>
      <c r="O161" s="12">
        <f t="shared" si="53"/>
        <v>419</v>
      </c>
      <c r="R161" s="1">
        <f t="shared" si="63"/>
        <v>2018</v>
      </c>
      <c r="S161" s="1">
        <f t="shared" si="64"/>
        <v>512018</v>
      </c>
      <c r="T161" s="1">
        <f t="shared" si="48"/>
        <v>512018.16</v>
      </c>
      <c r="V161" s="1">
        <v>160</v>
      </c>
      <c r="W161" s="1">
        <f t="shared" si="65"/>
        <v>361411.27399999998</v>
      </c>
      <c r="X161" s="1">
        <f t="shared" si="54"/>
        <v>361411</v>
      </c>
      <c r="Y161" s="1">
        <f t="shared" si="66"/>
        <v>274</v>
      </c>
      <c r="Z161" s="1" t="str">
        <f t="shared" si="49"/>
        <v>DRIOUX Jean-Claude</v>
      </c>
      <c r="AA161" s="1" t="str">
        <f t="shared" si="50"/>
        <v>Fort National</v>
      </c>
      <c r="AB161" s="1">
        <f t="shared" si="55"/>
        <v>11</v>
      </c>
      <c r="AC161" s="1">
        <f t="shared" si="56"/>
        <v>11</v>
      </c>
      <c r="AD161" s="1">
        <f t="shared" si="57"/>
        <v>14</v>
      </c>
      <c r="AE161" s="1">
        <f t="shared" si="58"/>
        <v>430</v>
      </c>
      <c r="AF161" s="1" t="str">
        <f t="shared" si="59"/>
        <v>ch</v>
      </c>
      <c r="AG161" s="1">
        <f t="shared" si="51"/>
        <v>36</v>
      </c>
      <c r="AH161" s="1" t="str">
        <f t="shared" si="60"/>
        <v>-</v>
      </c>
      <c r="AI161" s="1" t="str">
        <f t="shared" si="67"/>
        <v>-</v>
      </c>
    </row>
    <row r="162" spans="1:35" x14ac:dyDescent="0.3">
      <c r="A162" s="1">
        <f>entrée!F162</f>
        <v>419</v>
      </c>
      <c r="B162" s="1">
        <f>entrée!G162</f>
        <v>35</v>
      </c>
      <c r="C162" s="2">
        <f t="shared" si="61"/>
        <v>419161</v>
      </c>
      <c r="F162" s="12">
        <v>161</v>
      </c>
      <c r="G162" s="12" t="str">
        <f>entrée!H162</f>
        <v>RONSSE JJ</v>
      </c>
      <c r="H162" s="12" t="str">
        <f>entrée!I162</f>
        <v>Gros Magnon</v>
      </c>
      <c r="I162" s="12">
        <f>entrée!K162</f>
        <v>10</v>
      </c>
      <c r="J162" s="12">
        <f>entrée!L162</f>
        <v>12</v>
      </c>
      <c r="K162" s="12">
        <f>entrée!M162</f>
        <v>11</v>
      </c>
      <c r="L162" s="12">
        <f t="shared" si="62"/>
        <v>33</v>
      </c>
      <c r="M162" s="12" t="str">
        <f>entrée!J162</f>
        <v>X</v>
      </c>
      <c r="N162" s="12" t="str">
        <f t="shared" si="52"/>
        <v>ch</v>
      </c>
      <c r="O162" s="12">
        <f t="shared" si="53"/>
        <v>419</v>
      </c>
      <c r="R162" s="1">
        <f t="shared" si="63"/>
        <v>1211</v>
      </c>
      <c r="S162" s="1">
        <f t="shared" si="64"/>
        <v>331211</v>
      </c>
      <c r="T162" s="1">
        <f t="shared" si="48"/>
        <v>331211.16100000002</v>
      </c>
      <c r="V162" s="1">
        <v>161</v>
      </c>
      <c r="W162" s="1">
        <f t="shared" si="65"/>
        <v>361411.18699999998</v>
      </c>
      <c r="X162" s="1">
        <f t="shared" si="54"/>
        <v>361411</v>
      </c>
      <c r="Y162" s="1">
        <f t="shared" si="66"/>
        <v>187</v>
      </c>
      <c r="Z162" s="1" t="str">
        <f t="shared" si="49"/>
        <v>MARCOUILLER Sylvain</v>
      </c>
      <c r="AA162" s="1" t="str">
        <f t="shared" si="50"/>
        <v>mer au coucher</v>
      </c>
      <c r="AB162" s="1">
        <f t="shared" si="55"/>
        <v>11</v>
      </c>
      <c r="AC162" s="1">
        <f t="shared" si="56"/>
        <v>14</v>
      </c>
      <c r="AD162" s="1">
        <f t="shared" si="57"/>
        <v>11</v>
      </c>
      <c r="AE162" s="1">
        <f t="shared" si="58"/>
        <v>435</v>
      </c>
      <c r="AF162" s="1" t="str">
        <f t="shared" si="59"/>
        <v/>
      </c>
      <c r="AG162" s="1">
        <f t="shared" si="51"/>
        <v>36</v>
      </c>
      <c r="AH162" s="1" t="str">
        <f t="shared" si="60"/>
        <v>-</v>
      </c>
      <c r="AI162" s="1" t="str">
        <f t="shared" si="67"/>
        <v>-</v>
      </c>
    </row>
    <row r="163" spans="1:35" x14ac:dyDescent="0.3">
      <c r="A163" s="1">
        <f>entrée!F163</f>
        <v>419</v>
      </c>
      <c r="B163" s="1">
        <f>entrée!G163</f>
        <v>36</v>
      </c>
      <c r="C163" s="2">
        <f t="shared" si="61"/>
        <v>419162</v>
      </c>
      <c r="F163" s="12">
        <v>162</v>
      </c>
      <c r="G163" s="12" t="str">
        <f>entrée!H163</f>
        <v>RONSSE JJ</v>
      </c>
      <c r="H163" s="12" t="str">
        <f>entrée!I163</f>
        <v>Martyr pontife</v>
      </c>
      <c r="I163" s="12">
        <f>entrée!K163</f>
        <v>13</v>
      </c>
      <c r="J163" s="12">
        <f>entrée!L163</f>
        <v>16</v>
      </c>
      <c r="K163" s="12">
        <f>entrée!M163</f>
        <v>18</v>
      </c>
      <c r="L163" s="12">
        <f t="shared" si="62"/>
        <v>47</v>
      </c>
      <c r="M163" s="12" t="str">
        <f>entrée!J163</f>
        <v>X</v>
      </c>
      <c r="N163" s="12" t="str">
        <f t="shared" si="52"/>
        <v>ch</v>
      </c>
      <c r="O163" s="12">
        <f t="shared" si="53"/>
        <v>419</v>
      </c>
      <c r="R163" s="1">
        <f t="shared" si="63"/>
        <v>1816</v>
      </c>
      <c r="S163" s="1">
        <f t="shared" si="64"/>
        <v>471816</v>
      </c>
      <c r="T163" s="1">
        <f t="shared" si="48"/>
        <v>471816.16200000001</v>
      </c>
      <c r="V163" s="1">
        <v>162</v>
      </c>
      <c r="W163" s="1">
        <f t="shared" si="65"/>
        <v>361411.03200000001</v>
      </c>
      <c r="X163" s="1">
        <f t="shared" si="54"/>
        <v>361411</v>
      </c>
      <c r="Y163" s="1">
        <f t="shared" si="66"/>
        <v>32</v>
      </c>
      <c r="Z163" s="1" t="str">
        <f t="shared" si="49"/>
        <v xml:space="preserve">REPINCAY Agnés </v>
      </c>
      <c r="AA163" s="1" t="str">
        <f t="shared" si="50"/>
        <v>fait main</v>
      </c>
      <c r="AB163" s="1">
        <f t="shared" si="55"/>
        <v>14</v>
      </c>
      <c r="AC163" s="1">
        <f t="shared" si="56"/>
        <v>11</v>
      </c>
      <c r="AD163" s="1">
        <f t="shared" si="57"/>
        <v>11</v>
      </c>
      <c r="AE163" s="1">
        <f t="shared" si="58"/>
        <v>424</v>
      </c>
      <c r="AF163" s="1" t="str">
        <f t="shared" si="59"/>
        <v/>
      </c>
      <c r="AG163" s="1">
        <f t="shared" si="51"/>
        <v>36</v>
      </c>
      <c r="AH163" s="1" t="str">
        <f t="shared" si="60"/>
        <v>-</v>
      </c>
      <c r="AI163" s="1" t="str">
        <f t="shared" si="67"/>
        <v>-</v>
      </c>
    </row>
    <row r="164" spans="1:35" x14ac:dyDescent="0.3">
      <c r="A164" s="1">
        <f>entrée!F164</f>
        <v>419</v>
      </c>
      <c r="B164" s="1">
        <f>entrée!G164</f>
        <v>37</v>
      </c>
      <c r="C164" s="2">
        <f t="shared" si="61"/>
        <v>419163</v>
      </c>
      <c r="F164" s="12">
        <v>163</v>
      </c>
      <c r="G164" s="12" t="str">
        <f>entrée!H164</f>
        <v>RONSSE JJ</v>
      </c>
      <c r="H164" s="12" t="str">
        <f>entrée!I164</f>
        <v>Voilier</v>
      </c>
      <c r="I164" s="12">
        <f>entrée!K164</f>
        <v>15</v>
      </c>
      <c r="J164" s="12">
        <f>entrée!L164</f>
        <v>12</v>
      </c>
      <c r="K164" s="12">
        <f>entrée!M164</f>
        <v>17</v>
      </c>
      <c r="L164" s="12">
        <f t="shared" si="62"/>
        <v>44</v>
      </c>
      <c r="M164" s="12" t="str">
        <f>entrée!J164</f>
        <v>X</v>
      </c>
      <c r="N164" s="12" t="str">
        <f t="shared" si="52"/>
        <v>ch</v>
      </c>
      <c r="O164" s="12">
        <f t="shared" si="53"/>
        <v>419</v>
      </c>
      <c r="R164" s="1">
        <f t="shared" si="63"/>
        <v>1715</v>
      </c>
      <c r="S164" s="1">
        <f t="shared" si="64"/>
        <v>441715</v>
      </c>
      <c r="T164" s="1">
        <f t="shared" si="48"/>
        <v>441715.163</v>
      </c>
      <c r="V164" s="1">
        <v>163</v>
      </c>
      <c r="W164" s="1">
        <f t="shared" si="65"/>
        <v>361313.30900000001</v>
      </c>
      <c r="X164" s="1">
        <f t="shared" si="54"/>
        <v>361313</v>
      </c>
      <c r="Y164" s="1">
        <f t="shared" si="66"/>
        <v>309</v>
      </c>
      <c r="Z164" s="1" t="str">
        <f t="shared" si="49"/>
        <v>TROUVAIN Christine</v>
      </c>
      <c r="AA164" s="1" t="str">
        <f t="shared" si="50"/>
        <v>Feux d' artifice</v>
      </c>
      <c r="AB164" s="1">
        <f t="shared" si="55"/>
        <v>13</v>
      </c>
      <c r="AC164" s="1">
        <f t="shared" si="56"/>
        <v>13</v>
      </c>
      <c r="AD164" s="1">
        <f t="shared" si="57"/>
        <v>10</v>
      </c>
      <c r="AE164" s="1">
        <f t="shared" si="58"/>
        <v>455</v>
      </c>
      <c r="AF164" s="1" t="str">
        <f t="shared" si="59"/>
        <v/>
      </c>
      <c r="AG164" s="1">
        <f t="shared" si="51"/>
        <v>36</v>
      </c>
      <c r="AH164" s="1">
        <f t="shared" si="60"/>
        <v>163</v>
      </c>
      <c r="AI164" s="1">
        <f t="shared" si="67"/>
        <v>163</v>
      </c>
    </row>
    <row r="165" spans="1:35" x14ac:dyDescent="0.3">
      <c r="A165" s="1">
        <f>entrée!F165</f>
        <v>419</v>
      </c>
      <c r="B165" s="1">
        <f>entrée!G165</f>
        <v>38</v>
      </c>
      <c r="C165" s="2">
        <f t="shared" si="61"/>
        <v>419164</v>
      </c>
      <c r="F165" s="12">
        <v>164</v>
      </c>
      <c r="G165" s="12" t="str">
        <f>entrée!H165</f>
        <v>VIRTON Chantal</v>
      </c>
      <c r="H165" s="12" t="str">
        <f>entrée!I165</f>
        <v>La pointe de la garde</v>
      </c>
      <c r="I165" s="12">
        <f>entrée!K165</f>
        <v>12</v>
      </c>
      <c r="J165" s="12">
        <f>entrée!L165</f>
        <v>14</v>
      </c>
      <c r="K165" s="12">
        <f>entrée!M165</f>
        <v>17</v>
      </c>
      <c r="L165" s="12">
        <f t="shared" si="62"/>
        <v>43</v>
      </c>
      <c r="M165" s="12" t="str">
        <f>entrée!J165</f>
        <v>X</v>
      </c>
      <c r="N165" s="12" t="str">
        <f t="shared" si="52"/>
        <v>ch</v>
      </c>
      <c r="O165" s="12">
        <f t="shared" si="53"/>
        <v>419</v>
      </c>
      <c r="R165" s="1">
        <f t="shared" si="63"/>
        <v>1714</v>
      </c>
      <c r="S165" s="1">
        <f t="shared" si="64"/>
        <v>431714</v>
      </c>
      <c r="T165" s="1">
        <f t="shared" si="48"/>
        <v>431714.16399999999</v>
      </c>
      <c r="V165" s="1">
        <v>164</v>
      </c>
      <c r="W165" s="1">
        <f t="shared" si="65"/>
        <v>361313.00099999999</v>
      </c>
      <c r="X165" s="1">
        <f t="shared" si="54"/>
        <v>361313</v>
      </c>
      <c r="Y165" s="1">
        <f t="shared" si="66"/>
        <v>1</v>
      </c>
      <c r="Z165" s="1" t="str">
        <f t="shared" si="49"/>
        <v>CENDRA DIDIER</v>
      </c>
      <c r="AA165" s="1" t="str">
        <f t="shared" si="50"/>
        <v>coquelicots</v>
      </c>
      <c r="AB165" s="1">
        <f t="shared" si="55"/>
        <v>10</v>
      </c>
      <c r="AC165" s="1">
        <f t="shared" si="56"/>
        <v>13</v>
      </c>
      <c r="AD165" s="1">
        <f t="shared" si="57"/>
        <v>13</v>
      </c>
      <c r="AE165" s="1">
        <f t="shared" si="58"/>
        <v>424</v>
      </c>
      <c r="AF165" s="1" t="str">
        <f t="shared" si="59"/>
        <v/>
      </c>
      <c r="AG165" s="1">
        <f t="shared" si="51"/>
        <v>36</v>
      </c>
      <c r="AH165" s="1" t="str">
        <f t="shared" si="60"/>
        <v>-</v>
      </c>
      <c r="AI165" s="1" t="str">
        <f t="shared" si="67"/>
        <v>-</v>
      </c>
    </row>
    <row r="166" spans="1:35" x14ac:dyDescent="0.3">
      <c r="A166" s="1">
        <f>entrée!F166</f>
        <v>419</v>
      </c>
      <c r="B166" s="1">
        <f>entrée!G166</f>
        <v>39</v>
      </c>
      <c r="C166" s="2">
        <f t="shared" si="61"/>
        <v>419165</v>
      </c>
      <c r="F166" s="12">
        <v>165</v>
      </c>
      <c r="G166" s="12" t="str">
        <f>entrée!H166</f>
        <v>VIRTON Chantal</v>
      </c>
      <c r="H166" s="12" t="str">
        <f>entrée!I166</f>
        <v>Plage de St Cast</v>
      </c>
      <c r="I166" s="12">
        <f>entrée!K166</f>
        <v>8</v>
      </c>
      <c r="J166" s="12">
        <f>entrée!L166</f>
        <v>11</v>
      </c>
      <c r="K166" s="12">
        <f>entrée!M166</f>
        <v>12</v>
      </c>
      <c r="L166" s="12">
        <f t="shared" si="62"/>
        <v>31</v>
      </c>
      <c r="M166" s="12" t="str">
        <f>entrée!J166</f>
        <v>X</v>
      </c>
      <c r="N166" s="12" t="str">
        <f t="shared" si="52"/>
        <v>ch</v>
      </c>
      <c r="O166" s="12">
        <f t="shared" si="53"/>
        <v>419</v>
      </c>
      <c r="R166" s="1">
        <f t="shared" si="63"/>
        <v>1211</v>
      </c>
      <c r="S166" s="1">
        <f t="shared" si="64"/>
        <v>311211</v>
      </c>
      <c r="T166" s="1">
        <f t="shared" si="48"/>
        <v>311211.16499999998</v>
      </c>
      <c r="V166" s="1">
        <v>165</v>
      </c>
      <c r="W166" s="1">
        <f t="shared" si="65"/>
        <v>361312.31800000003</v>
      </c>
      <c r="X166" s="1">
        <f t="shared" si="54"/>
        <v>361312</v>
      </c>
      <c r="Y166" s="1">
        <f t="shared" si="66"/>
        <v>318</v>
      </c>
      <c r="Z166" s="1" t="str">
        <f t="shared" si="49"/>
        <v>EVIN Paul</v>
      </c>
      <c r="AA166" s="1" t="str">
        <f t="shared" si="50"/>
        <v>Caravane</v>
      </c>
      <c r="AB166" s="1">
        <f t="shared" si="55"/>
        <v>12</v>
      </c>
      <c r="AC166" s="1">
        <f t="shared" si="56"/>
        <v>13</v>
      </c>
      <c r="AD166" s="1">
        <f t="shared" si="57"/>
        <v>11</v>
      </c>
      <c r="AE166" s="1">
        <f t="shared" si="58"/>
        <v>421</v>
      </c>
      <c r="AF166" s="1" t="str">
        <f t="shared" si="59"/>
        <v/>
      </c>
      <c r="AG166" s="1">
        <f t="shared" si="51"/>
        <v>36</v>
      </c>
      <c r="AH166" s="1">
        <f t="shared" si="60"/>
        <v>165</v>
      </c>
      <c r="AI166" s="1">
        <f t="shared" si="67"/>
        <v>165</v>
      </c>
    </row>
    <row r="167" spans="1:35" x14ac:dyDescent="0.3">
      <c r="A167" s="1">
        <f>entrée!F167</f>
        <v>419</v>
      </c>
      <c r="B167" s="1">
        <f>entrée!G167</f>
        <v>40</v>
      </c>
      <c r="C167" s="2">
        <f t="shared" si="61"/>
        <v>419166</v>
      </c>
      <c r="F167" s="12">
        <v>166</v>
      </c>
      <c r="G167" s="12" t="str">
        <f>entrée!H167</f>
        <v>VIRTON Chantal</v>
      </c>
      <c r="H167" s="12" t="str">
        <f>entrée!I167</f>
        <v>Scène de rue St Pétersbourg</v>
      </c>
      <c r="I167" s="12">
        <f>entrée!K167</f>
        <v>10</v>
      </c>
      <c r="J167" s="12">
        <f>entrée!L167</f>
        <v>10</v>
      </c>
      <c r="K167" s="12">
        <f>entrée!M167</f>
        <v>12</v>
      </c>
      <c r="L167" s="12">
        <f t="shared" si="62"/>
        <v>32</v>
      </c>
      <c r="M167" s="12" t="str">
        <f>entrée!J167</f>
        <v>X</v>
      </c>
      <c r="N167" s="12" t="str">
        <f t="shared" si="52"/>
        <v>ch</v>
      </c>
      <c r="O167" s="12">
        <f t="shared" si="53"/>
        <v>419</v>
      </c>
      <c r="R167" s="1">
        <f t="shared" si="63"/>
        <v>1210</v>
      </c>
      <c r="S167" s="1">
        <f t="shared" si="64"/>
        <v>321210</v>
      </c>
      <c r="T167" s="1">
        <f t="shared" si="48"/>
        <v>321210.16600000003</v>
      </c>
      <c r="V167" s="1">
        <v>166</v>
      </c>
      <c r="W167" s="1">
        <f t="shared" si="65"/>
        <v>361312.29200000002</v>
      </c>
      <c r="X167" s="1">
        <f t="shared" si="54"/>
        <v>361312</v>
      </c>
      <c r="Y167" s="1">
        <f t="shared" si="66"/>
        <v>292</v>
      </c>
      <c r="Z167" s="1" t="str">
        <f t="shared" si="49"/>
        <v>DUCOS Gilbert</v>
      </c>
      <c r="AA167" s="1" t="str">
        <f t="shared" si="50"/>
        <v>Passage piéton</v>
      </c>
      <c r="AB167" s="1">
        <f t="shared" si="55"/>
        <v>11</v>
      </c>
      <c r="AC167" s="1">
        <f t="shared" si="56"/>
        <v>13</v>
      </c>
      <c r="AD167" s="1">
        <f t="shared" si="57"/>
        <v>12</v>
      </c>
      <c r="AE167" s="1">
        <f t="shared" si="58"/>
        <v>455</v>
      </c>
      <c r="AF167" s="1" t="str">
        <f t="shared" si="59"/>
        <v/>
      </c>
      <c r="AG167" s="1">
        <f t="shared" si="51"/>
        <v>36</v>
      </c>
      <c r="AH167" s="1" t="str">
        <f t="shared" si="60"/>
        <v>-</v>
      </c>
      <c r="AI167" s="1" t="str">
        <f t="shared" si="67"/>
        <v>-</v>
      </c>
    </row>
    <row r="168" spans="1:35" x14ac:dyDescent="0.3">
      <c r="A168" s="1">
        <f>entrée!F168</f>
        <v>419</v>
      </c>
      <c r="B168" s="1">
        <f>entrée!G168</f>
        <v>41</v>
      </c>
      <c r="C168" s="2">
        <f t="shared" si="61"/>
        <v>419167</v>
      </c>
      <c r="F168" s="12">
        <v>167</v>
      </c>
      <c r="G168" s="12" t="str">
        <f>entrée!H168</f>
        <v>VIRTON Jack</v>
      </c>
      <c r="H168" s="12" t="str">
        <f>entrée!I168</f>
        <v>Féérie lumineuse</v>
      </c>
      <c r="I168" s="12">
        <f>entrée!K168</f>
        <v>14</v>
      </c>
      <c r="J168" s="12">
        <f>entrée!L168</f>
        <v>13</v>
      </c>
      <c r="K168" s="12">
        <f>entrée!M168</f>
        <v>8</v>
      </c>
      <c r="L168" s="12">
        <f t="shared" si="62"/>
        <v>35</v>
      </c>
      <c r="M168" s="12" t="str">
        <f>entrée!J168</f>
        <v>X</v>
      </c>
      <c r="N168" s="12" t="str">
        <f t="shared" si="52"/>
        <v>ch</v>
      </c>
      <c r="O168" s="12">
        <f t="shared" si="53"/>
        <v>419</v>
      </c>
      <c r="R168" s="1">
        <f t="shared" si="63"/>
        <v>1413</v>
      </c>
      <c r="S168" s="1">
        <f t="shared" si="64"/>
        <v>351413</v>
      </c>
      <c r="T168" s="1">
        <f t="shared" si="48"/>
        <v>351413.16700000002</v>
      </c>
      <c r="V168" s="1">
        <v>167</v>
      </c>
      <c r="W168" s="1">
        <f t="shared" si="65"/>
        <v>361312.28399999999</v>
      </c>
      <c r="X168" s="1">
        <f t="shared" si="54"/>
        <v>361312</v>
      </c>
      <c r="Y168" s="1">
        <f t="shared" si="66"/>
        <v>284</v>
      </c>
      <c r="Z168" s="1" t="str">
        <f t="shared" si="49"/>
        <v>BERGERO Pierre</v>
      </c>
      <c r="AA168" s="1" t="str">
        <f t="shared" si="50"/>
        <v>Payole</v>
      </c>
      <c r="AB168" s="1">
        <f t="shared" si="55"/>
        <v>13</v>
      </c>
      <c r="AC168" s="1">
        <f t="shared" si="56"/>
        <v>12</v>
      </c>
      <c r="AD168" s="1">
        <f t="shared" si="57"/>
        <v>11</v>
      </c>
      <c r="AE168" s="1">
        <f t="shared" si="58"/>
        <v>455</v>
      </c>
      <c r="AF168" s="1" t="str">
        <f t="shared" si="59"/>
        <v/>
      </c>
      <c r="AG168" s="1">
        <f t="shared" si="51"/>
        <v>36</v>
      </c>
      <c r="AH168" s="1" t="str">
        <f t="shared" si="60"/>
        <v>-</v>
      </c>
      <c r="AI168" s="1" t="str">
        <f t="shared" si="67"/>
        <v>-</v>
      </c>
    </row>
    <row r="169" spans="1:35" x14ac:dyDescent="0.3">
      <c r="A169" s="1">
        <f>entrée!F169</f>
        <v>435</v>
      </c>
      <c r="B169" s="1">
        <f>entrée!G169</f>
        <v>1</v>
      </c>
      <c r="C169" s="2">
        <f t="shared" si="61"/>
        <v>435168</v>
      </c>
      <c r="F169" s="12">
        <v>168</v>
      </c>
      <c r="G169" s="12" t="str">
        <f>entrée!H169</f>
        <v>AUBERT Thierry</v>
      </c>
      <c r="H169" s="12" t="str">
        <f>entrée!I169</f>
        <v>à table</v>
      </c>
      <c r="I169" s="12">
        <f>entrée!K169</f>
        <v>12</v>
      </c>
      <c r="J169" s="12">
        <f>entrée!L169</f>
        <v>11</v>
      </c>
      <c r="K169" s="12">
        <f>entrée!M169</f>
        <v>12</v>
      </c>
      <c r="L169" s="12">
        <f t="shared" si="62"/>
        <v>35</v>
      </c>
      <c r="M169" s="12" t="str">
        <f>entrée!J169</f>
        <v>x</v>
      </c>
      <c r="N169" s="12" t="str">
        <f t="shared" si="52"/>
        <v>ch</v>
      </c>
      <c r="O169" s="12">
        <f t="shared" si="53"/>
        <v>435</v>
      </c>
      <c r="R169" s="1">
        <f t="shared" si="63"/>
        <v>1212</v>
      </c>
      <c r="S169" s="1">
        <f t="shared" si="64"/>
        <v>351212</v>
      </c>
      <c r="T169" s="1">
        <f t="shared" si="48"/>
        <v>351212.16800000001</v>
      </c>
      <c r="V169" s="1">
        <v>168</v>
      </c>
      <c r="W169" s="1">
        <f t="shared" si="65"/>
        <v>361312.27500000002</v>
      </c>
      <c r="X169" s="1">
        <f t="shared" si="54"/>
        <v>361312</v>
      </c>
      <c r="Y169" s="1">
        <f t="shared" si="66"/>
        <v>275</v>
      </c>
      <c r="Z169" s="1" t="str">
        <f t="shared" si="49"/>
        <v>DRIOUX Jean-Claude</v>
      </c>
      <c r="AA169" s="1" t="str">
        <f t="shared" si="50"/>
        <v>l'Etoile du Roy</v>
      </c>
      <c r="AB169" s="1">
        <f t="shared" si="55"/>
        <v>12</v>
      </c>
      <c r="AC169" s="1">
        <f t="shared" si="56"/>
        <v>13</v>
      </c>
      <c r="AD169" s="1">
        <f t="shared" si="57"/>
        <v>11</v>
      </c>
      <c r="AE169" s="1">
        <f t="shared" si="58"/>
        <v>430</v>
      </c>
      <c r="AF169" s="1" t="str">
        <f t="shared" si="59"/>
        <v>ch</v>
      </c>
      <c r="AG169" s="1">
        <f t="shared" si="51"/>
        <v>36</v>
      </c>
      <c r="AH169" s="1" t="str">
        <f t="shared" si="60"/>
        <v>-</v>
      </c>
      <c r="AI169" s="1" t="str">
        <f t="shared" si="67"/>
        <v>-</v>
      </c>
    </row>
    <row r="170" spans="1:35" x14ac:dyDescent="0.3">
      <c r="A170" s="1">
        <f>entrée!F170</f>
        <v>435</v>
      </c>
      <c r="B170" s="1">
        <f>entrée!G170</f>
        <v>2</v>
      </c>
      <c r="C170" s="2">
        <f t="shared" si="61"/>
        <v>435169</v>
      </c>
      <c r="F170" s="12">
        <v>169</v>
      </c>
      <c r="G170" s="12" t="str">
        <f>entrée!H170</f>
        <v>AUBERT Thierry</v>
      </c>
      <c r="H170" s="12" t="str">
        <f>entrée!I170</f>
        <v>le pont</v>
      </c>
      <c r="I170" s="12">
        <f>entrée!K170</f>
        <v>13</v>
      </c>
      <c r="J170" s="12">
        <f>entrée!L170</f>
        <v>13</v>
      </c>
      <c r="K170" s="12">
        <f>entrée!M170</f>
        <v>13</v>
      </c>
      <c r="L170" s="12">
        <f t="shared" si="62"/>
        <v>39</v>
      </c>
      <c r="M170" s="12" t="str">
        <f>entrée!J170</f>
        <v>x</v>
      </c>
      <c r="N170" s="12" t="str">
        <f t="shared" si="52"/>
        <v>ch</v>
      </c>
      <c r="O170" s="12">
        <f t="shared" si="53"/>
        <v>435</v>
      </c>
      <c r="R170" s="1">
        <f t="shared" si="63"/>
        <v>1313</v>
      </c>
      <c r="S170" s="1">
        <f t="shared" si="64"/>
        <v>391313</v>
      </c>
      <c r="T170" s="1">
        <f t="shared" si="48"/>
        <v>391313.16899999999</v>
      </c>
      <c r="V170" s="1">
        <v>169</v>
      </c>
      <c r="W170" s="1">
        <f t="shared" si="65"/>
        <v>361312.20699999999</v>
      </c>
      <c r="X170" s="1">
        <f t="shared" si="54"/>
        <v>361312</v>
      </c>
      <c r="Y170" s="1">
        <f t="shared" si="66"/>
        <v>207</v>
      </c>
      <c r="Z170" s="1" t="str">
        <f t="shared" si="49"/>
        <v>GESSAT Gérard</v>
      </c>
      <c r="AA170" s="1" t="str">
        <f t="shared" si="50"/>
        <v>Bouillonnement</v>
      </c>
      <c r="AB170" s="1">
        <f t="shared" si="55"/>
        <v>13</v>
      </c>
      <c r="AC170" s="1">
        <f t="shared" si="56"/>
        <v>11</v>
      </c>
      <c r="AD170" s="1">
        <f t="shared" si="57"/>
        <v>12</v>
      </c>
      <c r="AE170" s="1">
        <f t="shared" si="58"/>
        <v>417</v>
      </c>
      <c r="AF170" s="1" t="str">
        <f t="shared" si="59"/>
        <v>ch</v>
      </c>
      <c r="AG170" s="1">
        <f t="shared" si="51"/>
        <v>36</v>
      </c>
      <c r="AH170" s="1" t="str">
        <f t="shared" si="60"/>
        <v>-</v>
      </c>
      <c r="AI170" s="1" t="str">
        <f t="shared" si="67"/>
        <v>-</v>
      </c>
    </row>
    <row r="171" spans="1:35" x14ac:dyDescent="0.3">
      <c r="A171" s="1">
        <f>entrée!F171</f>
        <v>435</v>
      </c>
      <c r="B171" s="1">
        <f>entrée!G171</f>
        <v>3</v>
      </c>
      <c r="C171" s="2">
        <f t="shared" si="61"/>
        <v>435170</v>
      </c>
      <c r="F171" s="12">
        <v>170</v>
      </c>
      <c r="G171" s="12" t="str">
        <f>entrée!H171</f>
        <v>AUBERT Thierry</v>
      </c>
      <c r="H171" s="12" t="str">
        <f>entrée!I171</f>
        <v>parapluies</v>
      </c>
      <c r="I171" s="12">
        <f>entrée!K171</f>
        <v>14</v>
      </c>
      <c r="J171" s="12">
        <f>entrée!L171</f>
        <v>10</v>
      </c>
      <c r="K171" s="12">
        <f>entrée!M171</f>
        <v>10</v>
      </c>
      <c r="L171" s="12">
        <f t="shared" si="62"/>
        <v>34</v>
      </c>
      <c r="M171" s="12" t="str">
        <f>entrée!J171</f>
        <v>x</v>
      </c>
      <c r="N171" s="12" t="str">
        <f t="shared" si="52"/>
        <v>ch</v>
      </c>
      <c r="O171" s="12">
        <f t="shared" si="53"/>
        <v>435</v>
      </c>
      <c r="R171" s="1">
        <f t="shared" si="63"/>
        <v>1410</v>
      </c>
      <c r="S171" s="1">
        <f t="shared" si="64"/>
        <v>341410</v>
      </c>
      <c r="T171" s="1">
        <f t="shared" si="48"/>
        <v>341410.17</v>
      </c>
      <c r="V171" s="1">
        <v>170</v>
      </c>
      <c r="W171" s="1">
        <f t="shared" si="65"/>
        <v>361312.17700000003</v>
      </c>
      <c r="X171" s="1">
        <f t="shared" si="54"/>
        <v>361312</v>
      </c>
      <c r="Y171" s="1">
        <f t="shared" si="66"/>
        <v>177</v>
      </c>
      <c r="Z171" s="1" t="str">
        <f t="shared" si="49"/>
        <v>EMERIT Patrick</v>
      </c>
      <c r="AA171" s="1" t="str">
        <f t="shared" si="50"/>
        <v>esther</v>
      </c>
      <c r="AB171" s="1">
        <f t="shared" si="55"/>
        <v>13</v>
      </c>
      <c r="AC171" s="1">
        <f t="shared" si="56"/>
        <v>12</v>
      </c>
      <c r="AD171" s="1">
        <f t="shared" si="57"/>
        <v>11</v>
      </c>
      <c r="AE171" s="1">
        <f t="shared" si="58"/>
        <v>435</v>
      </c>
      <c r="AF171" s="1" t="str">
        <f t="shared" si="59"/>
        <v>ch</v>
      </c>
      <c r="AG171" s="1">
        <f t="shared" si="51"/>
        <v>36</v>
      </c>
      <c r="AH171" s="1" t="str">
        <f t="shared" si="60"/>
        <v>-</v>
      </c>
      <c r="AI171" s="1" t="str">
        <f t="shared" si="67"/>
        <v>-</v>
      </c>
    </row>
    <row r="172" spans="1:35" x14ac:dyDescent="0.3">
      <c r="A172" s="1">
        <f>entrée!F172</f>
        <v>435</v>
      </c>
      <c r="B172" s="1">
        <f>entrée!G172</f>
        <v>4</v>
      </c>
      <c r="C172" s="2">
        <f t="shared" si="61"/>
        <v>435171</v>
      </c>
      <c r="F172" s="12">
        <v>171</v>
      </c>
      <c r="G172" s="12" t="str">
        <f>entrée!H172</f>
        <v>BOULANGER René</v>
      </c>
      <c r="H172" s="12" t="str">
        <f>entrée!I172</f>
        <v>l'œil</v>
      </c>
      <c r="I172" s="12">
        <f>entrée!K172</f>
        <v>15</v>
      </c>
      <c r="J172" s="12">
        <f>entrée!L172</f>
        <v>10</v>
      </c>
      <c r="K172" s="12">
        <f>entrée!M172</f>
        <v>11</v>
      </c>
      <c r="L172" s="12">
        <f t="shared" si="62"/>
        <v>36</v>
      </c>
      <c r="M172" s="12">
        <f>entrée!J172</f>
        <v>0</v>
      </c>
      <c r="N172" s="12" t="str">
        <f t="shared" si="52"/>
        <v/>
      </c>
      <c r="O172" s="12">
        <f t="shared" si="53"/>
        <v>435</v>
      </c>
      <c r="R172" s="1">
        <f t="shared" si="63"/>
        <v>1511</v>
      </c>
      <c r="S172" s="1">
        <f t="shared" si="64"/>
        <v>361511</v>
      </c>
      <c r="T172" s="1">
        <f t="shared" si="48"/>
        <v>361511.17099999997</v>
      </c>
      <c r="V172" s="1">
        <v>171</v>
      </c>
      <c r="W172" s="1">
        <f t="shared" si="65"/>
        <v>361312.174</v>
      </c>
      <c r="X172" s="1">
        <f t="shared" si="54"/>
        <v>361312</v>
      </c>
      <c r="Y172" s="1">
        <f t="shared" si="66"/>
        <v>174</v>
      </c>
      <c r="Z172" s="1" t="str">
        <f t="shared" si="49"/>
        <v>DECOLY Patrick</v>
      </c>
      <c r="AA172" s="1" t="str">
        <f t="shared" si="50"/>
        <v>abandon</v>
      </c>
      <c r="AB172" s="1">
        <f t="shared" si="55"/>
        <v>12</v>
      </c>
      <c r="AC172" s="1">
        <f t="shared" si="56"/>
        <v>11</v>
      </c>
      <c r="AD172" s="1">
        <f t="shared" si="57"/>
        <v>13</v>
      </c>
      <c r="AE172" s="1">
        <f t="shared" si="58"/>
        <v>435</v>
      </c>
      <c r="AF172" s="1" t="str">
        <f t="shared" si="59"/>
        <v/>
      </c>
      <c r="AG172" s="1">
        <f t="shared" si="51"/>
        <v>36</v>
      </c>
      <c r="AH172" s="1" t="str">
        <f t="shared" si="60"/>
        <v>-</v>
      </c>
      <c r="AI172" s="1" t="str">
        <f t="shared" si="67"/>
        <v>-</v>
      </c>
    </row>
    <row r="173" spans="1:35" x14ac:dyDescent="0.3">
      <c r="A173" s="1">
        <f>entrée!F173</f>
        <v>435</v>
      </c>
      <c r="B173" s="1">
        <f>entrée!G173</f>
        <v>5</v>
      </c>
      <c r="C173" s="2">
        <f t="shared" si="61"/>
        <v>435172</v>
      </c>
      <c r="F173" s="12">
        <v>172</v>
      </c>
      <c r="G173" s="12" t="str">
        <f>entrée!H173</f>
        <v>BOULANGER René</v>
      </c>
      <c r="H173" s="12" t="str">
        <f>entrée!I173</f>
        <v>mandrill</v>
      </c>
      <c r="I173" s="12">
        <f>entrée!K173</f>
        <v>16</v>
      </c>
      <c r="J173" s="12">
        <f>entrée!L173</f>
        <v>13</v>
      </c>
      <c r="K173" s="12">
        <f>entrée!M173</f>
        <v>11</v>
      </c>
      <c r="L173" s="12">
        <f t="shared" si="62"/>
        <v>40</v>
      </c>
      <c r="M173" s="12">
        <f>entrée!J173</f>
        <v>0</v>
      </c>
      <c r="N173" s="12" t="str">
        <f t="shared" si="52"/>
        <v/>
      </c>
      <c r="O173" s="12">
        <f t="shared" si="53"/>
        <v>435</v>
      </c>
      <c r="R173" s="1">
        <f t="shared" si="63"/>
        <v>1613</v>
      </c>
      <c r="S173" s="1">
        <f t="shared" si="64"/>
        <v>401613</v>
      </c>
      <c r="T173" s="1">
        <f t="shared" si="48"/>
        <v>401613.17200000002</v>
      </c>
      <c r="V173" s="1">
        <v>172</v>
      </c>
      <c r="W173" s="1">
        <f t="shared" si="65"/>
        <v>361312.15299999999</v>
      </c>
      <c r="X173" s="1">
        <f t="shared" si="54"/>
        <v>361312</v>
      </c>
      <c r="Y173" s="1">
        <f t="shared" si="66"/>
        <v>153</v>
      </c>
      <c r="Z173" s="1" t="str">
        <f t="shared" si="49"/>
        <v>METZINGER Marc</v>
      </c>
      <c r="AA173" s="1" t="str">
        <f t="shared" si="50"/>
        <v>Acrobate</v>
      </c>
      <c r="AB173" s="1">
        <f t="shared" si="55"/>
        <v>11</v>
      </c>
      <c r="AC173" s="1">
        <f t="shared" si="56"/>
        <v>13</v>
      </c>
      <c r="AD173" s="1">
        <f t="shared" si="57"/>
        <v>12</v>
      </c>
      <c r="AE173" s="1">
        <f t="shared" si="58"/>
        <v>419</v>
      </c>
      <c r="AF173" s="1" t="str">
        <f t="shared" si="59"/>
        <v>ch</v>
      </c>
      <c r="AG173" s="1">
        <f t="shared" si="51"/>
        <v>36</v>
      </c>
      <c r="AH173" s="1" t="str">
        <f t="shared" si="60"/>
        <v>-</v>
      </c>
      <c r="AI173" s="1" t="str">
        <f t="shared" si="67"/>
        <v>-</v>
      </c>
    </row>
    <row r="174" spans="1:35" x14ac:dyDescent="0.3">
      <c r="A174" s="1">
        <f>entrée!F174</f>
        <v>435</v>
      </c>
      <c r="B174" s="1">
        <f>entrée!G174</f>
        <v>6</v>
      </c>
      <c r="C174" s="2">
        <f t="shared" si="61"/>
        <v>435173</v>
      </c>
      <c r="F174" s="12">
        <v>173</v>
      </c>
      <c r="G174" s="12" t="str">
        <f>entrée!H174</f>
        <v>BOULANGER René</v>
      </c>
      <c r="H174" s="12" t="str">
        <f>entrée!I174</f>
        <v>vautour fauve</v>
      </c>
      <c r="I174" s="12">
        <f>entrée!K174</f>
        <v>18</v>
      </c>
      <c r="J174" s="12">
        <f>entrée!L174</f>
        <v>15</v>
      </c>
      <c r="K174" s="12">
        <f>entrée!M174</f>
        <v>15</v>
      </c>
      <c r="L174" s="12">
        <f t="shared" si="62"/>
        <v>48</v>
      </c>
      <c r="M174" s="12">
        <f>entrée!J174</f>
        <v>0</v>
      </c>
      <c r="N174" s="12" t="str">
        <f t="shared" si="52"/>
        <v/>
      </c>
      <c r="O174" s="12">
        <f t="shared" si="53"/>
        <v>435</v>
      </c>
      <c r="R174" s="1">
        <f t="shared" si="63"/>
        <v>1815</v>
      </c>
      <c r="S174" s="1">
        <f t="shared" si="64"/>
        <v>481815</v>
      </c>
      <c r="T174" s="1">
        <f t="shared" si="48"/>
        <v>481815.17300000001</v>
      </c>
      <c r="V174" s="1">
        <v>173</v>
      </c>
      <c r="W174" s="1">
        <f t="shared" si="65"/>
        <v>361312.10800000001</v>
      </c>
      <c r="X174" s="1">
        <f t="shared" si="54"/>
        <v>361312</v>
      </c>
      <c r="Y174" s="1">
        <f t="shared" si="66"/>
        <v>108</v>
      </c>
      <c r="Z174" s="1" t="str">
        <f t="shared" si="49"/>
        <v>BRUNET-HAURE Marie Claude</v>
      </c>
      <c r="AA174" s="1" t="str">
        <f t="shared" si="50"/>
        <v>capus</v>
      </c>
      <c r="AB174" s="1">
        <f t="shared" si="55"/>
        <v>11</v>
      </c>
      <c r="AC174" s="1">
        <f t="shared" si="56"/>
        <v>13</v>
      </c>
      <c r="AD174" s="1">
        <f t="shared" si="57"/>
        <v>12</v>
      </c>
      <c r="AE174" s="1">
        <f t="shared" si="58"/>
        <v>431</v>
      </c>
      <c r="AF174" s="1" t="str">
        <f t="shared" si="59"/>
        <v/>
      </c>
      <c r="AG174" s="1">
        <f t="shared" si="51"/>
        <v>36</v>
      </c>
      <c r="AH174" s="1" t="str">
        <f t="shared" si="60"/>
        <v>-</v>
      </c>
      <c r="AI174" s="1" t="str">
        <f t="shared" si="67"/>
        <v>-</v>
      </c>
    </row>
    <row r="175" spans="1:35" x14ac:dyDescent="0.3">
      <c r="A175" s="1">
        <f>entrée!F175</f>
        <v>435</v>
      </c>
      <c r="B175" s="1">
        <f>entrée!G175</f>
        <v>7</v>
      </c>
      <c r="C175" s="2">
        <f t="shared" si="61"/>
        <v>435174</v>
      </c>
      <c r="F175" s="12">
        <v>174</v>
      </c>
      <c r="G175" s="12" t="str">
        <f>entrée!H175</f>
        <v>DECOLY Patrick</v>
      </c>
      <c r="H175" s="12" t="str">
        <f>entrée!I175</f>
        <v>abandon</v>
      </c>
      <c r="I175" s="12">
        <f>entrée!K175</f>
        <v>12</v>
      </c>
      <c r="J175" s="12">
        <f>entrée!L175</f>
        <v>11</v>
      </c>
      <c r="K175" s="12">
        <f>entrée!M175</f>
        <v>13</v>
      </c>
      <c r="L175" s="12">
        <f t="shared" si="62"/>
        <v>36</v>
      </c>
      <c r="M175" s="12">
        <f>entrée!J175</f>
        <v>0</v>
      </c>
      <c r="N175" s="12" t="str">
        <f t="shared" si="52"/>
        <v/>
      </c>
      <c r="O175" s="12">
        <f t="shared" si="53"/>
        <v>435</v>
      </c>
      <c r="R175" s="1">
        <f t="shared" si="63"/>
        <v>1312</v>
      </c>
      <c r="S175" s="1">
        <f t="shared" si="64"/>
        <v>361312</v>
      </c>
      <c r="T175" s="1">
        <f t="shared" si="48"/>
        <v>361312.174</v>
      </c>
      <c r="V175" s="1">
        <v>174</v>
      </c>
      <c r="W175" s="1">
        <f t="shared" si="65"/>
        <v>361312.098</v>
      </c>
      <c r="X175" s="1">
        <f t="shared" si="54"/>
        <v>361312</v>
      </c>
      <c r="Y175" s="1">
        <f t="shared" si="66"/>
        <v>98</v>
      </c>
      <c r="Z175" s="1" t="str">
        <f t="shared" si="49"/>
        <v>POGGIOLI Yves</v>
      </c>
      <c r="AA175" s="1" t="str">
        <f t="shared" si="50"/>
        <v>Roussillon</v>
      </c>
      <c r="AB175" s="1">
        <f t="shared" si="55"/>
        <v>13</v>
      </c>
      <c r="AC175" s="1">
        <f t="shared" si="56"/>
        <v>12</v>
      </c>
      <c r="AD175" s="1">
        <f t="shared" si="57"/>
        <v>11</v>
      </c>
      <c r="AE175" s="1">
        <f t="shared" si="58"/>
        <v>441</v>
      </c>
      <c r="AF175" s="1" t="str">
        <f t="shared" si="59"/>
        <v/>
      </c>
      <c r="AG175" s="1">
        <f t="shared" si="51"/>
        <v>36</v>
      </c>
      <c r="AH175" s="1" t="str">
        <f t="shared" si="60"/>
        <v>-</v>
      </c>
      <c r="AI175" s="1" t="str">
        <f t="shared" si="67"/>
        <v>-</v>
      </c>
    </row>
    <row r="176" spans="1:35" x14ac:dyDescent="0.3">
      <c r="A176" s="1">
        <f>entrée!F176</f>
        <v>435</v>
      </c>
      <c r="B176" s="1">
        <f>entrée!G176</f>
        <v>8</v>
      </c>
      <c r="C176" s="2">
        <f t="shared" si="61"/>
        <v>435175</v>
      </c>
      <c r="F176" s="12">
        <v>175</v>
      </c>
      <c r="G176" s="12" t="str">
        <f>entrée!H176</f>
        <v>DECOLY Patrick</v>
      </c>
      <c r="H176" s="12" t="str">
        <f>entrée!I176</f>
        <v>l'œil</v>
      </c>
      <c r="I176" s="12">
        <f>entrée!K176</f>
        <v>9</v>
      </c>
      <c r="J176" s="12">
        <f>entrée!L176</f>
        <v>14</v>
      </c>
      <c r="K176" s="12">
        <f>entrée!M176</f>
        <v>13</v>
      </c>
      <c r="L176" s="12">
        <f t="shared" si="62"/>
        <v>36</v>
      </c>
      <c r="M176" s="12">
        <f>entrée!J176</f>
        <v>0</v>
      </c>
      <c r="N176" s="12" t="str">
        <f t="shared" si="52"/>
        <v/>
      </c>
      <c r="O176" s="12">
        <f t="shared" si="53"/>
        <v>435</v>
      </c>
      <c r="R176" s="1">
        <f t="shared" si="63"/>
        <v>1413</v>
      </c>
      <c r="S176" s="1">
        <f t="shared" si="64"/>
        <v>361413</v>
      </c>
      <c r="T176" s="1">
        <f t="shared" si="48"/>
        <v>361413.17499999999</v>
      </c>
      <c r="V176" s="1">
        <v>175</v>
      </c>
      <c r="W176" s="1">
        <f t="shared" si="65"/>
        <v>361312.02</v>
      </c>
      <c r="X176" s="1">
        <f t="shared" si="54"/>
        <v>361312</v>
      </c>
      <c r="Y176" s="1">
        <f t="shared" si="66"/>
        <v>20</v>
      </c>
      <c r="Z176" s="1" t="str">
        <f t="shared" si="49"/>
        <v>LERAT Daniel</v>
      </c>
      <c r="AA176" s="1" t="str">
        <f t="shared" si="50"/>
        <v>les papillons</v>
      </c>
      <c r="AB176" s="1">
        <f t="shared" si="55"/>
        <v>12</v>
      </c>
      <c r="AC176" s="1">
        <f t="shared" si="56"/>
        <v>13</v>
      </c>
      <c r="AD176" s="1">
        <f t="shared" si="57"/>
        <v>11</v>
      </c>
      <c r="AE176" s="1">
        <f t="shared" si="58"/>
        <v>424</v>
      </c>
      <c r="AF176" s="1" t="str">
        <f t="shared" si="59"/>
        <v>ch</v>
      </c>
      <c r="AG176" s="1">
        <f t="shared" si="51"/>
        <v>36</v>
      </c>
      <c r="AH176" s="1" t="str">
        <f t="shared" si="60"/>
        <v>-</v>
      </c>
      <c r="AI176" s="1" t="str">
        <f t="shared" si="67"/>
        <v>-</v>
      </c>
    </row>
    <row r="177" spans="1:35" x14ac:dyDescent="0.3">
      <c r="A177" s="1">
        <f>entrée!F177</f>
        <v>435</v>
      </c>
      <c r="B177" s="1">
        <f>entrée!G177</f>
        <v>9</v>
      </c>
      <c r="C177" s="2">
        <f t="shared" si="61"/>
        <v>435176</v>
      </c>
      <c r="F177" s="12">
        <v>176</v>
      </c>
      <c r="G177" s="12" t="str">
        <f>entrée!H177</f>
        <v>DECOLY Patrick</v>
      </c>
      <c r="H177" s="12" t="str">
        <f>entrée!I177</f>
        <v>lofoten sun down</v>
      </c>
      <c r="I177" s="12">
        <f>entrée!K177</f>
        <v>13</v>
      </c>
      <c r="J177" s="12">
        <f>entrée!L177</f>
        <v>14</v>
      </c>
      <c r="K177" s="12">
        <f>entrée!M177</f>
        <v>14</v>
      </c>
      <c r="L177" s="12">
        <f t="shared" si="62"/>
        <v>41</v>
      </c>
      <c r="M177" s="12">
        <f>entrée!J177</f>
        <v>0</v>
      </c>
      <c r="N177" s="12" t="str">
        <f t="shared" si="52"/>
        <v/>
      </c>
      <c r="O177" s="12">
        <f t="shared" si="53"/>
        <v>435</v>
      </c>
      <c r="R177" s="1">
        <f t="shared" si="63"/>
        <v>1414</v>
      </c>
      <c r="S177" s="1">
        <f t="shared" si="64"/>
        <v>411414</v>
      </c>
      <c r="T177" s="1">
        <f t="shared" si="48"/>
        <v>411414.17599999998</v>
      </c>
      <c r="V177" s="1">
        <v>176</v>
      </c>
      <c r="W177" s="1">
        <f t="shared" si="65"/>
        <v>361212.28600000002</v>
      </c>
      <c r="X177" s="1">
        <f t="shared" si="54"/>
        <v>361212</v>
      </c>
      <c r="Y177" s="1">
        <f t="shared" si="66"/>
        <v>286</v>
      </c>
      <c r="Z177" s="1" t="str">
        <f t="shared" si="49"/>
        <v>CASSIGNOL Claude</v>
      </c>
      <c r="AA177" s="1" t="str">
        <f t="shared" si="50"/>
        <v>Au carnaval</v>
      </c>
      <c r="AB177" s="1">
        <f t="shared" si="55"/>
        <v>12</v>
      </c>
      <c r="AC177" s="1">
        <f t="shared" si="56"/>
        <v>12</v>
      </c>
      <c r="AD177" s="1">
        <f t="shared" si="57"/>
        <v>12</v>
      </c>
      <c r="AE177" s="1">
        <f t="shared" si="58"/>
        <v>455</v>
      </c>
      <c r="AF177" s="1" t="str">
        <f t="shared" si="59"/>
        <v/>
      </c>
      <c r="AG177" s="1">
        <f t="shared" si="51"/>
        <v>36</v>
      </c>
      <c r="AH177" s="1">
        <f t="shared" si="60"/>
        <v>176</v>
      </c>
      <c r="AI177" s="1">
        <f t="shared" si="67"/>
        <v>176</v>
      </c>
    </row>
    <row r="178" spans="1:35" x14ac:dyDescent="0.3">
      <c r="A178" s="1">
        <f>entrée!F178</f>
        <v>435</v>
      </c>
      <c r="B178" s="1">
        <f>entrée!G178</f>
        <v>10</v>
      </c>
      <c r="C178" s="2">
        <f t="shared" si="61"/>
        <v>435177</v>
      </c>
      <c r="F178" s="12">
        <v>177</v>
      </c>
      <c r="G178" s="12" t="str">
        <f>entrée!H178</f>
        <v>EMERIT Patrick</v>
      </c>
      <c r="H178" s="12" t="str">
        <f>entrée!I178</f>
        <v>esther</v>
      </c>
      <c r="I178" s="12">
        <f>entrée!K178</f>
        <v>13</v>
      </c>
      <c r="J178" s="12">
        <f>entrée!L178</f>
        <v>12</v>
      </c>
      <c r="K178" s="12">
        <f>entrée!M178</f>
        <v>11</v>
      </c>
      <c r="L178" s="12">
        <f t="shared" si="62"/>
        <v>36</v>
      </c>
      <c r="M178" s="12" t="str">
        <f>entrée!J178</f>
        <v>x</v>
      </c>
      <c r="N178" s="12" t="str">
        <f t="shared" si="52"/>
        <v>ch</v>
      </c>
      <c r="O178" s="12">
        <f t="shared" si="53"/>
        <v>435</v>
      </c>
      <c r="R178" s="1">
        <f t="shared" si="63"/>
        <v>1312</v>
      </c>
      <c r="S178" s="1">
        <f t="shared" si="64"/>
        <v>361312</v>
      </c>
      <c r="T178" s="1">
        <f t="shared" si="48"/>
        <v>361312.17700000003</v>
      </c>
      <c r="V178" s="1">
        <v>177</v>
      </c>
      <c r="W178" s="1">
        <f t="shared" si="65"/>
        <v>361212.06099999999</v>
      </c>
      <c r="X178" s="1">
        <f t="shared" si="54"/>
        <v>361212</v>
      </c>
      <c r="Y178" s="1">
        <f t="shared" si="66"/>
        <v>61</v>
      </c>
      <c r="Z178" s="1" t="str">
        <f t="shared" si="49"/>
        <v>ROUVREAU Ingrid</v>
      </c>
      <c r="AA178" s="1" t="str">
        <f t="shared" si="50"/>
        <v>Lunettes polarisante</v>
      </c>
      <c r="AB178" s="1">
        <f t="shared" si="55"/>
        <v>12</v>
      </c>
      <c r="AC178" s="1">
        <f t="shared" si="56"/>
        <v>12</v>
      </c>
      <c r="AD178" s="1">
        <f t="shared" si="57"/>
        <v>12</v>
      </c>
      <c r="AE178" s="1">
        <f t="shared" si="58"/>
        <v>475</v>
      </c>
      <c r="AF178" s="1" t="str">
        <f t="shared" si="59"/>
        <v/>
      </c>
      <c r="AG178" s="1">
        <f t="shared" si="51"/>
        <v>36</v>
      </c>
      <c r="AH178" s="1" t="str">
        <f t="shared" si="60"/>
        <v>-</v>
      </c>
      <c r="AI178" s="1" t="str">
        <f t="shared" si="67"/>
        <v>-</v>
      </c>
    </row>
    <row r="179" spans="1:35" x14ac:dyDescent="0.3">
      <c r="A179" s="1">
        <f>entrée!F179</f>
        <v>435</v>
      </c>
      <c r="B179" s="1">
        <f>entrée!G179</f>
        <v>11</v>
      </c>
      <c r="C179" s="2">
        <f t="shared" si="61"/>
        <v>435178</v>
      </c>
      <c r="F179" s="12">
        <v>178</v>
      </c>
      <c r="G179" s="12" t="str">
        <f>entrée!H179</f>
        <v>EMERIT Patrick</v>
      </c>
      <c r="H179" s="12" t="str">
        <f>entrée!I179</f>
        <v>gorge bleue</v>
      </c>
      <c r="I179" s="12">
        <f>entrée!K179</f>
        <v>12</v>
      </c>
      <c r="J179" s="12">
        <f>entrée!L179</f>
        <v>17</v>
      </c>
      <c r="K179" s="12">
        <f>entrée!M179</f>
        <v>16</v>
      </c>
      <c r="L179" s="12">
        <f t="shared" si="62"/>
        <v>45</v>
      </c>
      <c r="M179" s="12" t="str">
        <f>entrée!J179</f>
        <v>x</v>
      </c>
      <c r="N179" s="12" t="str">
        <f t="shared" si="52"/>
        <v>ch</v>
      </c>
      <c r="O179" s="12">
        <f t="shared" si="53"/>
        <v>435</v>
      </c>
      <c r="R179" s="1">
        <f t="shared" si="63"/>
        <v>1716</v>
      </c>
      <c r="S179" s="1">
        <f t="shared" si="64"/>
        <v>451716</v>
      </c>
      <c r="T179" s="1">
        <f t="shared" si="48"/>
        <v>451716.17800000001</v>
      </c>
      <c r="V179" s="1">
        <v>178</v>
      </c>
      <c r="W179" s="1">
        <f t="shared" si="65"/>
        <v>361212.05099999998</v>
      </c>
      <c r="X179" s="1">
        <f t="shared" si="54"/>
        <v>361212</v>
      </c>
      <c r="Y179" s="1">
        <f t="shared" si="66"/>
        <v>51</v>
      </c>
      <c r="Z179" s="1" t="str">
        <f t="shared" si="49"/>
        <v>LAPELLEGERIE Pascal</v>
      </c>
      <c r="AA179" s="1" t="str">
        <f t="shared" si="50"/>
        <v>Reflet de château</v>
      </c>
      <c r="AB179" s="1">
        <f t="shared" si="55"/>
        <v>12</v>
      </c>
      <c r="AC179" s="1">
        <f t="shared" si="56"/>
        <v>12</v>
      </c>
      <c r="AD179" s="1">
        <f t="shared" si="57"/>
        <v>12</v>
      </c>
      <c r="AE179" s="1">
        <f t="shared" si="58"/>
        <v>475</v>
      </c>
      <c r="AF179" s="1" t="str">
        <f t="shared" si="59"/>
        <v>ch</v>
      </c>
      <c r="AG179" s="1">
        <f t="shared" si="51"/>
        <v>36</v>
      </c>
      <c r="AH179" s="1" t="str">
        <f t="shared" si="60"/>
        <v>-</v>
      </c>
      <c r="AI179" s="1" t="str">
        <f t="shared" si="67"/>
        <v>-</v>
      </c>
    </row>
    <row r="180" spans="1:35" x14ac:dyDescent="0.3">
      <c r="A180" s="1">
        <f>entrée!F180</f>
        <v>435</v>
      </c>
      <c r="B180" s="1">
        <f>entrée!G180</f>
        <v>12</v>
      </c>
      <c r="C180" s="2">
        <f t="shared" si="61"/>
        <v>435179</v>
      </c>
      <c r="F180" s="12">
        <v>179</v>
      </c>
      <c r="G180" s="12" t="str">
        <f>entrée!H180</f>
        <v>EMERIT Patrick</v>
      </c>
      <c r="H180" s="12" t="str">
        <f>entrée!I180</f>
        <v>rencontre</v>
      </c>
      <c r="I180" s="12">
        <f>entrée!K180</f>
        <v>11</v>
      </c>
      <c r="J180" s="12">
        <f>entrée!L180</f>
        <v>11</v>
      </c>
      <c r="K180" s="12">
        <f>entrée!M180</f>
        <v>9</v>
      </c>
      <c r="L180" s="12">
        <f t="shared" si="62"/>
        <v>31</v>
      </c>
      <c r="M180" s="12" t="str">
        <f>entrée!J180</f>
        <v>x</v>
      </c>
      <c r="N180" s="12" t="str">
        <f t="shared" si="52"/>
        <v>ch</v>
      </c>
      <c r="O180" s="12">
        <f t="shared" si="53"/>
        <v>435</v>
      </c>
      <c r="R180" s="1">
        <f t="shared" si="63"/>
        <v>1111</v>
      </c>
      <c r="S180" s="1">
        <f t="shared" si="64"/>
        <v>311111</v>
      </c>
      <c r="T180" s="1">
        <f t="shared" si="48"/>
        <v>311111.179</v>
      </c>
      <c r="V180" s="1">
        <v>179</v>
      </c>
      <c r="W180" s="1">
        <f t="shared" si="65"/>
        <v>351413.16700000002</v>
      </c>
      <c r="X180" s="1">
        <f t="shared" si="54"/>
        <v>351413</v>
      </c>
      <c r="Y180" s="1">
        <f t="shared" si="66"/>
        <v>167</v>
      </c>
      <c r="Z180" s="1" t="str">
        <f t="shared" si="49"/>
        <v>VIRTON Jack</v>
      </c>
      <c r="AA180" s="1" t="str">
        <f t="shared" si="50"/>
        <v>Féérie lumineuse</v>
      </c>
      <c r="AB180" s="1">
        <f t="shared" si="55"/>
        <v>14</v>
      </c>
      <c r="AC180" s="1">
        <f t="shared" si="56"/>
        <v>13</v>
      </c>
      <c r="AD180" s="1">
        <f t="shared" si="57"/>
        <v>8</v>
      </c>
      <c r="AE180" s="1">
        <f t="shared" si="58"/>
        <v>419</v>
      </c>
      <c r="AF180" s="1" t="str">
        <f t="shared" si="59"/>
        <v>ch</v>
      </c>
      <c r="AG180" s="1">
        <f t="shared" si="51"/>
        <v>35</v>
      </c>
      <c r="AH180" s="1">
        <f t="shared" si="60"/>
        <v>179</v>
      </c>
      <c r="AI180" s="1">
        <f t="shared" si="67"/>
        <v>179</v>
      </c>
    </row>
    <row r="181" spans="1:35" x14ac:dyDescent="0.3">
      <c r="A181" s="1">
        <f>entrée!F181</f>
        <v>435</v>
      </c>
      <c r="B181" s="1">
        <f>entrée!G181</f>
        <v>13</v>
      </c>
      <c r="C181" s="2">
        <f t="shared" si="61"/>
        <v>435180</v>
      </c>
      <c r="F181" s="12">
        <v>180</v>
      </c>
      <c r="G181" s="12" t="str">
        <f>entrée!H181</f>
        <v>JAHIER Laurent</v>
      </c>
      <c r="H181" s="12" t="str">
        <f>entrée!I181</f>
        <v>fond ancien</v>
      </c>
      <c r="I181" s="12">
        <f>entrée!K181</f>
        <v>13</v>
      </c>
      <c r="J181" s="12">
        <f>entrée!L181</f>
        <v>14</v>
      </c>
      <c r="K181" s="12">
        <f>entrée!M181</f>
        <v>13</v>
      </c>
      <c r="L181" s="12">
        <f t="shared" si="62"/>
        <v>40</v>
      </c>
      <c r="M181" s="12">
        <f>entrée!J181</f>
        <v>0</v>
      </c>
      <c r="N181" s="12" t="str">
        <f t="shared" si="52"/>
        <v/>
      </c>
      <c r="O181" s="12">
        <f t="shared" si="53"/>
        <v>435</v>
      </c>
      <c r="R181" s="1">
        <f t="shared" si="63"/>
        <v>1413</v>
      </c>
      <c r="S181" s="1">
        <f t="shared" si="64"/>
        <v>401413</v>
      </c>
      <c r="T181" s="1">
        <f t="shared" si="48"/>
        <v>401413.18</v>
      </c>
      <c r="V181" s="1">
        <v>180</v>
      </c>
      <c r="W181" s="1">
        <f t="shared" si="65"/>
        <v>351412.19099999999</v>
      </c>
      <c r="X181" s="1">
        <f t="shared" si="54"/>
        <v>351412</v>
      </c>
      <c r="Y181" s="1">
        <f t="shared" si="66"/>
        <v>191</v>
      </c>
      <c r="Z181" s="1" t="str">
        <f t="shared" si="49"/>
        <v>BELIN Claude</v>
      </c>
      <c r="AA181" s="1" t="str">
        <f t="shared" si="50"/>
        <v>Emeline</v>
      </c>
      <c r="AB181" s="1">
        <f t="shared" si="55"/>
        <v>9</v>
      </c>
      <c r="AC181" s="1">
        <f t="shared" si="56"/>
        <v>12</v>
      </c>
      <c r="AD181" s="1">
        <f t="shared" si="57"/>
        <v>14</v>
      </c>
      <c r="AE181" s="1">
        <f t="shared" si="58"/>
        <v>417</v>
      </c>
      <c r="AF181" s="1" t="str">
        <f t="shared" si="59"/>
        <v/>
      </c>
      <c r="AG181" s="1">
        <f t="shared" si="51"/>
        <v>35</v>
      </c>
      <c r="AH181" s="1">
        <f t="shared" si="60"/>
        <v>180</v>
      </c>
      <c r="AI181" s="1">
        <f t="shared" si="67"/>
        <v>180</v>
      </c>
    </row>
    <row r="182" spans="1:35" x14ac:dyDescent="0.3">
      <c r="A182" s="1">
        <f>entrée!F182</f>
        <v>435</v>
      </c>
      <c r="B182" s="1">
        <f>entrée!G182</f>
        <v>14</v>
      </c>
      <c r="C182" s="2">
        <f t="shared" si="61"/>
        <v>435181</v>
      </c>
      <c r="F182" s="12">
        <v>181</v>
      </c>
      <c r="G182" s="12" t="str">
        <f>entrée!H182</f>
        <v>JAHIER Laurent</v>
      </c>
      <c r="H182" s="12" t="str">
        <f>entrée!I182</f>
        <v>guggenheim</v>
      </c>
      <c r="I182" s="12">
        <f>entrée!K182</f>
        <v>18</v>
      </c>
      <c r="J182" s="12">
        <f>entrée!L182</f>
        <v>14</v>
      </c>
      <c r="K182" s="12">
        <f>entrée!M182</f>
        <v>18</v>
      </c>
      <c r="L182" s="12">
        <f t="shared" si="62"/>
        <v>50</v>
      </c>
      <c r="M182" s="12">
        <f>entrée!J182</f>
        <v>0</v>
      </c>
      <c r="N182" s="12" t="str">
        <f t="shared" si="52"/>
        <v/>
      </c>
      <c r="O182" s="12">
        <f t="shared" si="53"/>
        <v>435</v>
      </c>
      <c r="R182" s="1">
        <f t="shared" si="63"/>
        <v>1818</v>
      </c>
      <c r="S182" s="1">
        <f t="shared" si="64"/>
        <v>501818</v>
      </c>
      <c r="T182" s="1">
        <f t="shared" si="48"/>
        <v>501818.18099999998</v>
      </c>
      <c r="V182" s="1">
        <v>181</v>
      </c>
      <c r="W182" s="1">
        <f t="shared" si="65"/>
        <v>351411.29399999999</v>
      </c>
      <c r="X182" s="1">
        <f t="shared" si="54"/>
        <v>351411</v>
      </c>
      <c r="Y182" s="1">
        <f t="shared" si="66"/>
        <v>294</v>
      </c>
      <c r="Z182" s="1" t="str">
        <f t="shared" si="49"/>
        <v>DUCOUSSO Sébastien</v>
      </c>
      <c r="AA182" s="1" t="str">
        <f t="shared" si="50"/>
        <v>Playmeau</v>
      </c>
      <c r="AB182" s="1">
        <f t="shared" si="55"/>
        <v>14</v>
      </c>
      <c r="AC182" s="1">
        <f t="shared" si="56"/>
        <v>11</v>
      </c>
      <c r="AD182" s="1">
        <f t="shared" si="57"/>
        <v>10</v>
      </c>
      <c r="AE182" s="1">
        <f t="shared" si="58"/>
        <v>455</v>
      </c>
      <c r="AF182" s="1" t="str">
        <f t="shared" si="59"/>
        <v/>
      </c>
      <c r="AG182" s="1">
        <f t="shared" si="51"/>
        <v>35</v>
      </c>
      <c r="AH182" s="1">
        <f t="shared" si="60"/>
        <v>181</v>
      </c>
      <c r="AI182" s="1">
        <f t="shared" si="67"/>
        <v>181</v>
      </c>
    </row>
    <row r="183" spans="1:35" x14ac:dyDescent="0.3">
      <c r="A183" s="1">
        <f>entrée!F183</f>
        <v>435</v>
      </c>
      <c r="B183" s="1">
        <f>entrée!G183</f>
        <v>15</v>
      </c>
      <c r="C183" s="2">
        <f t="shared" si="61"/>
        <v>435182</v>
      </c>
      <c r="F183" s="12">
        <v>182</v>
      </c>
      <c r="G183" s="12" t="str">
        <f>entrée!H183</f>
        <v>JAHIER Laurent</v>
      </c>
      <c r="H183" s="12" t="str">
        <f>entrée!I183</f>
        <v>illuminations</v>
      </c>
      <c r="I183" s="12">
        <f>entrée!K183</f>
        <v>14</v>
      </c>
      <c r="J183" s="12">
        <f>entrée!L183</f>
        <v>14</v>
      </c>
      <c r="K183" s="12">
        <f>entrée!M183</f>
        <v>13</v>
      </c>
      <c r="L183" s="12">
        <f t="shared" si="62"/>
        <v>41</v>
      </c>
      <c r="M183" s="12">
        <f>entrée!J183</f>
        <v>0</v>
      </c>
      <c r="N183" s="12" t="str">
        <f t="shared" si="52"/>
        <v/>
      </c>
      <c r="O183" s="12">
        <f t="shared" si="53"/>
        <v>435</v>
      </c>
      <c r="R183" s="1">
        <f t="shared" si="63"/>
        <v>1414</v>
      </c>
      <c r="S183" s="1">
        <f t="shared" si="64"/>
        <v>411414</v>
      </c>
      <c r="T183" s="1">
        <f t="shared" si="48"/>
        <v>411414.18199999997</v>
      </c>
      <c r="V183" s="1">
        <v>182</v>
      </c>
      <c r="W183" s="1">
        <f t="shared" si="65"/>
        <v>351411.071</v>
      </c>
      <c r="X183" s="1">
        <f t="shared" si="54"/>
        <v>351411</v>
      </c>
      <c r="Y183" s="1">
        <f t="shared" si="66"/>
        <v>71</v>
      </c>
      <c r="Z183" s="1" t="str">
        <f t="shared" si="49"/>
        <v>BRONDEL Bernard</v>
      </c>
      <c r="AA183" s="1" t="str">
        <f t="shared" si="50"/>
        <v>Décotion</v>
      </c>
      <c r="AB183" s="1">
        <f t="shared" si="55"/>
        <v>14</v>
      </c>
      <c r="AC183" s="1">
        <f t="shared" si="56"/>
        <v>11</v>
      </c>
      <c r="AD183" s="1">
        <f t="shared" si="57"/>
        <v>10</v>
      </c>
      <c r="AE183" s="1">
        <f t="shared" si="58"/>
        <v>441</v>
      </c>
      <c r="AF183" s="1" t="str">
        <f t="shared" si="59"/>
        <v/>
      </c>
      <c r="AG183" s="1">
        <f t="shared" si="51"/>
        <v>35</v>
      </c>
      <c r="AH183" s="1" t="str">
        <f t="shared" si="60"/>
        <v>-</v>
      </c>
      <c r="AI183" s="1" t="str">
        <f t="shared" si="67"/>
        <v>-</v>
      </c>
    </row>
    <row r="184" spans="1:35" x14ac:dyDescent="0.3">
      <c r="A184" s="1">
        <f>entrée!F184</f>
        <v>435</v>
      </c>
      <c r="B184" s="1">
        <f>entrée!G184</f>
        <v>16</v>
      </c>
      <c r="C184" s="2">
        <f t="shared" si="61"/>
        <v>435183</v>
      </c>
      <c r="F184" s="12">
        <v>183</v>
      </c>
      <c r="G184" s="12" t="str">
        <f>entrée!H184</f>
        <v>LAPORTE Yves</v>
      </c>
      <c r="H184" s="12" t="str">
        <f>entrée!I184</f>
        <v>flamants</v>
      </c>
      <c r="I184" s="12">
        <f>entrée!K184</f>
        <v>12</v>
      </c>
      <c r="J184" s="12">
        <f>entrée!L184</f>
        <v>11</v>
      </c>
      <c r="K184" s="12">
        <f>entrée!M184</f>
        <v>12</v>
      </c>
      <c r="L184" s="12">
        <f t="shared" si="62"/>
        <v>35</v>
      </c>
      <c r="M184" s="12">
        <f>entrée!J184</f>
        <v>0</v>
      </c>
      <c r="N184" s="12" t="str">
        <f t="shared" si="52"/>
        <v/>
      </c>
      <c r="O184" s="12">
        <f t="shared" si="53"/>
        <v>435</v>
      </c>
      <c r="R184" s="1">
        <f t="shared" si="63"/>
        <v>1212</v>
      </c>
      <c r="S184" s="1">
        <f t="shared" si="64"/>
        <v>351212</v>
      </c>
      <c r="T184" s="1">
        <f t="shared" si="48"/>
        <v>351212.18300000002</v>
      </c>
      <c r="V184" s="1">
        <v>183</v>
      </c>
      <c r="W184" s="1">
        <f t="shared" si="65"/>
        <v>351312.25599999999</v>
      </c>
      <c r="X184" s="1">
        <f t="shared" si="54"/>
        <v>351312</v>
      </c>
      <c r="Y184" s="1">
        <f t="shared" si="66"/>
        <v>256</v>
      </c>
      <c r="Z184" s="1" t="str">
        <f t="shared" si="49"/>
        <v>SABOURIN Laurent</v>
      </c>
      <c r="AA184" s="1" t="str">
        <f t="shared" si="50"/>
        <v>Bougies sacrées</v>
      </c>
      <c r="AB184" s="1">
        <f t="shared" si="55"/>
        <v>12</v>
      </c>
      <c r="AC184" s="1">
        <f t="shared" si="56"/>
        <v>10</v>
      </c>
      <c r="AD184" s="1">
        <f t="shared" si="57"/>
        <v>13</v>
      </c>
      <c r="AE184" s="1">
        <f t="shared" si="58"/>
        <v>417</v>
      </c>
      <c r="AF184" s="1" t="str">
        <f t="shared" si="59"/>
        <v/>
      </c>
      <c r="AG184" s="1">
        <f t="shared" si="51"/>
        <v>35</v>
      </c>
      <c r="AH184" s="1">
        <f t="shared" si="60"/>
        <v>183</v>
      </c>
      <c r="AI184" s="1">
        <f t="shared" si="67"/>
        <v>183</v>
      </c>
    </row>
    <row r="185" spans="1:35" x14ac:dyDescent="0.3">
      <c r="A185" s="1">
        <f>entrée!F185</f>
        <v>435</v>
      </c>
      <c r="B185" s="1">
        <f>entrée!G185</f>
        <v>17</v>
      </c>
      <c r="C185" s="2">
        <f t="shared" si="61"/>
        <v>435184</v>
      </c>
      <c r="F185" s="12">
        <v>184</v>
      </c>
      <c r="G185" s="12" t="str">
        <f>entrée!H185</f>
        <v>LAPORTE Yves</v>
      </c>
      <c r="H185" s="12" t="str">
        <f>entrée!I185</f>
        <v>la plage</v>
      </c>
      <c r="I185" s="12">
        <f>entrée!K185</f>
        <v>7</v>
      </c>
      <c r="J185" s="12">
        <f>entrée!L185</f>
        <v>11</v>
      </c>
      <c r="K185" s="12">
        <f>entrée!M185</f>
        <v>9</v>
      </c>
      <c r="L185" s="12">
        <f t="shared" si="62"/>
        <v>27</v>
      </c>
      <c r="M185" s="12">
        <f>entrée!J185</f>
        <v>0</v>
      </c>
      <c r="N185" s="12" t="str">
        <f t="shared" si="52"/>
        <v/>
      </c>
      <c r="O185" s="12">
        <f t="shared" si="53"/>
        <v>435</v>
      </c>
      <c r="R185" s="1">
        <f t="shared" si="63"/>
        <v>1109</v>
      </c>
      <c r="S185" s="1">
        <f t="shared" si="64"/>
        <v>271109</v>
      </c>
      <c r="T185" s="1">
        <f t="shared" si="48"/>
        <v>271109.18400000001</v>
      </c>
      <c r="V185" s="1">
        <v>184</v>
      </c>
      <c r="W185" s="1">
        <f t="shared" si="65"/>
        <v>351312.22200000001</v>
      </c>
      <c r="X185" s="1">
        <f t="shared" si="54"/>
        <v>351312</v>
      </c>
      <c r="Y185" s="1">
        <f t="shared" si="66"/>
        <v>222</v>
      </c>
      <c r="Z185" s="1" t="str">
        <f t="shared" si="49"/>
        <v>LALLOZ Sylvain</v>
      </c>
      <c r="AA185" s="1" t="str">
        <f t="shared" si="50"/>
        <v>Groenland</v>
      </c>
      <c r="AB185" s="1">
        <f t="shared" si="55"/>
        <v>10</v>
      </c>
      <c r="AC185" s="1">
        <f t="shared" si="56"/>
        <v>13</v>
      </c>
      <c r="AD185" s="1">
        <f t="shared" si="57"/>
        <v>12</v>
      </c>
      <c r="AE185" s="1">
        <f t="shared" si="58"/>
        <v>417</v>
      </c>
      <c r="AF185" s="1" t="str">
        <f t="shared" si="59"/>
        <v>ch</v>
      </c>
      <c r="AG185" s="1">
        <f t="shared" si="51"/>
        <v>35</v>
      </c>
      <c r="AH185" s="1" t="str">
        <f t="shared" si="60"/>
        <v>-</v>
      </c>
      <c r="AI185" s="1" t="str">
        <f t="shared" si="67"/>
        <v>-</v>
      </c>
    </row>
    <row r="186" spans="1:35" x14ac:dyDescent="0.3">
      <c r="A186" s="1">
        <f>entrée!F186</f>
        <v>435</v>
      </c>
      <c r="B186" s="1">
        <f>entrée!G186</f>
        <v>18</v>
      </c>
      <c r="C186" s="2">
        <f t="shared" si="61"/>
        <v>435185</v>
      </c>
      <c r="F186" s="12">
        <v>185</v>
      </c>
      <c r="G186" s="12" t="str">
        <f>entrée!H186</f>
        <v>LAPORTE Yves</v>
      </c>
      <c r="H186" s="12" t="str">
        <f>entrée!I186</f>
        <v>le hameau</v>
      </c>
      <c r="I186" s="12">
        <f>entrée!K186</f>
        <v>14</v>
      </c>
      <c r="J186" s="12">
        <f>entrée!L186</f>
        <v>11</v>
      </c>
      <c r="K186" s="12">
        <f>entrée!M186</f>
        <v>12</v>
      </c>
      <c r="L186" s="12">
        <f t="shared" si="62"/>
        <v>37</v>
      </c>
      <c r="M186" s="12">
        <f>entrée!J186</f>
        <v>0</v>
      </c>
      <c r="N186" s="12" t="str">
        <f t="shared" si="52"/>
        <v/>
      </c>
      <c r="O186" s="12">
        <f t="shared" si="53"/>
        <v>435</v>
      </c>
      <c r="R186" s="1">
        <f t="shared" si="63"/>
        <v>1412</v>
      </c>
      <c r="S186" s="1">
        <f t="shared" si="64"/>
        <v>371412</v>
      </c>
      <c r="T186" s="1">
        <f t="shared" si="48"/>
        <v>371412.185</v>
      </c>
      <c r="V186" s="1">
        <v>185</v>
      </c>
      <c r="W186" s="1">
        <f t="shared" si="65"/>
        <v>351312.20500000002</v>
      </c>
      <c r="X186" s="1">
        <f t="shared" si="54"/>
        <v>351312</v>
      </c>
      <c r="Y186" s="1">
        <f t="shared" si="66"/>
        <v>205</v>
      </c>
      <c r="Z186" s="1" t="str">
        <f t="shared" si="49"/>
        <v>ERRECONDO Annie</v>
      </c>
      <c r="AA186" s="1" t="str">
        <f t="shared" si="50"/>
        <v>Pinel et les amoureux</v>
      </c>
      <c r="AB186" s="1">
        <f t="shared" si="55"/>
        <v>12</v>
      </c>
      <c r="AC186" s="1">
        <f t="shared" si="56"/>
        <v>13</v>
      </c>
      <c r="AD186" s="1">
        <f t="shared" si="57"/>
        <v>10</v>
      </c>
      <c r="AE186" s="1">
        <f t="shared" si="58"/>
        <v>417</v>
      </c>
      <c r="AF186" s="1" t="str">
        <f t="shared" si="59"/>
        <v/>
      </c>
      <c r="AG186" s="1">
        <f t="shared" si="51"/>
        <v>35</v>
      </c>
      <c r="AH186" s="1" t="str">
        <f t="shared" si="60"/>
        <v>-</v>
      </c>
      <c r="AI186" s="1" t="str">
        <f t="shared" si="67"/>
        <v>-</v>
      </c>
    </row>
    <row r="187" spans="1:35" x14ac:dyDescent="0.3">
      <c r="A187" s="1">
        <f>entrée!F187</f>
        <v>435</v>
      </c>
      <c r="B187" s="1">
        <f>entrée!G187</f>
        <v>19</v>
      </c>
      <c r="C187" s="2">
        <f t="shared" si="61"/>
        <v>435186</v>
      </c>
      <c r="F187" s="12">
        <v>186</v>
      </c>
      <c r="G187" s="12" t="str">
        <f>entrée!H187</f>
        <v>MARCOUILLER Sylvain</v>
      </c>
      <c r="H187" s="12" t="str">
        <f>entrée!I187</f>
        <v>carrelets</v>
      </c>
      <c r="I187" s="12">
        <f>entrée!K187</f>
        <v>13</v>
      </c>
      <c r="J187" s="12">
        <f>entrée!L187</f>
        <v>14</v>
      </c>
      <c r="K187" s="12">
        <f>entrée!M187</f>
        <v>13</v>
      </c>
      <c r="L187" s="12">
        <f t="shared" si="62"/>
        <v>40</v>
      </c>
      <c r="M187" s="12">
        <f>entrée!J187</f>
        <v>0</v>
      </c>
      <c r="N187" s="12" t="str">
        <f t="shared" si="52"/>
        <v/>
      </c>
      <c r="O187" s="12">
        <f t="shared" si="53"/>
        <v>435</v>
      </c>
      <c r="R187" s="1">
        <f t="shared" si="63"/>
        <v>1413</v>
      </c>
      <c r="S187" s="1">
        <f t="shared" si="64"/>
        <v>401413</v>
      </c>
      <c r="T187" s="1">
        <f t="shared" si="48"/>
        <v>401413.18599999999</v>
      </c>
      <c r="V187" s="1">
        <v>186</v>
      </c>
      <c r="W187" s="1">
        <f t="shared" si="65"/>
        <v>351312.20400000003</v>
      </c>
      <c r="X187" s="1">
        <f t="shared" si="54"/>
        <v>351312</v>
      </c>
      <c r="Y187" s="1">
        <f t="shared" si="66"/>
        <v>204</v>
      </c>
      <c r="Z187" s="1" t="str">
        <f t="shared" si="49"/>
        <v>ERRECONDO Annie</v>
      </c>
      <c r="AA187" s="1" t="str">
        <f t="shared" si="50"/>
        <v>Le Chat</v>
      </c>
      <c r="AB187" s="1">
        <f t="shared" si="55"/>
        <v>10</v>
      </c>
      <c r="AC187" s="1">
        <f t="shared" si="56"/>
        <v>12</v>
      </c>
      <c r="AD187" s="1">
        <f t="shared" si="57"/>
        <v>13</v>
      </c>
      <c r="AE187" s="1">
        <f t="shared" si="58"/>
        <v>417</v>
      </c>
      <c r="AF187" s="1" t="str">
        <f t="shared" si="59"/>
        <v/>
      </c>
      <c r="AG187" s="1">
        <f t="shared" si="51"/>
        <v>35</v>
      </c>
      <c r="AH187" s="1" t="str">
        <f t="shared" si="60"/>
        <v>-</v>
      </c>
      <c r="AI187" s="1" t="str">
        <f t="shared" si="67"/>
        <v>-</v>
      </c>
    </row>
    <row r="188" spans="1:35" x14ac:dyDescent="0.3">
      <c r="A188" s="1">
        <f>entrée!F188</f>
        <v>435</v>
      </c>
      <c r="B188" s="1">
        <f>entrée!G188</f>
        <v>20</v>
      </c>
      <c r="C188" s="2">
        <f t="shared" si="61"/>
        <v>435187</v>
      </c>
      <c r="F188" s="12">
        <v>187</v>
      </c>
      <c r="G188" s="12" t="str">
        <f>entrée!H188</f>
        <v>MARCOUILLER Sylvain</v>
      </c>
      <c r="H188" s="12" t="str">
        <f>entrée!I188</f>
        <v>mer au coucher</v>
      </c>
      <c r="I188" s="12">
        <f>entrée!K188</f>
        <v>11</v>
      </c>
      <c r="J188" s="12">
        <f>entrée!L188</f>
        <v>14</v>
      </c>
      <c r="K188" s="12">
        <f>entrée!M188</f>
        <v>11</v>
      </c>
      <c r="L188" s="12">
        <f t="shared" si="62"/>
        <v>36</v>
      </c>
      <c r="M188" s="12">
        <f>entrée!J188</f>
        <v>0</v>
      </c>
      <c r="N188" s="12" t="str">
        <f t="shared" si="52"/>
        <v/>
      </c>
      <c r="O188" s="12">
        <f t="shared" si="53"/>
        <v>435</v>
      </c>
      <c r="R188" s="1">
        <f t="shared" si="63"/>
        <v>1411</v>
      </c>
      <c r="S188" s="1">
        <f t="shared" si="64"/>
        <v>361411</v>
      </c>
      <c r="T188" s="1">
        <f t="shared" si="48"/>
        <v>361411.18699999998</v>
      </c>
      <c r="V188" s="1">
        <v>187</v>
      </c>
      <c r="W188" s="1">
        <f t="shared" si="65"/>
        <v>351312.196</v>
      </c>
      <c r="X188" s="1">
        <f t="shared" si="54"/>
        <v>351312</v>
      </c>
      <c r="Y188" s="1">
        <f t="shared" si="66"/>
        <v>196</v>
      </c>
      <c r="Z188" s="1" t="str">
        <f t="shared" si="49"/>
        <v>BROMME Eric</v>
      </c>
      <c r="AA188" s="1" t="str">
        <f t="shared" si="50"/>
        <v>Nouvel an chinois</v>
      </c>
      <c r="AB188" s="1">
        <f t="shared" si="55"/>
        <v>13</v>
      </c>
      <c r="AC188" s="1">
        <f t="shared" si="56"/>
        <v>10</v>
      </c>
      <c r="AD188" s="1">
        <f t="shared" si="57"/>
        <v>12</v>
      </c>
      <c r="AE188" s="1">
        <f t="shared" si="58"/>
        <v>417</v>
      </c>
      <c r="AF188" s="1" t="str">
        <f t="shared" si="59"/>
        <v/>
      </c>
      <c r="AG188" s="1">
        <f t="shared" si="51"/>
        <v>35</v>
      </c>
      <c r="AH188" s="1" t="str">
        <f t="shared" si="60"/>
        <v>-</v>
      </c>
      <c r="AI188" s="1" t="str">
        <f t="shared" si="67"/>
        <v>-</v>
      </c>
    </row>
    <row r="189" spans="1:35" x14ac:dyDescent="0.3">
      <c r="A189" s="1">
        <f>entrée!F189</f>
        <v>435</v>
      </c>
      <c r="B189" s="1">
        <f>entrée!G189</f>
        <v>21</v>
      </c>
      <c r="C189" s="2">
        <f t="shared" si="61"/>
        <v>435188</v>
      </c>
      <c r="F189" s="12">
        <v>188</v>
      </c>
      <c r="G189" s="12" t="str">
        <f>entrée!H189</f>
        <v>RENAUD Jean pierre</v>
      </c>
      <c r="H189" s="12" t="str">
        <f>entrée!I189</f>
        <v>épave</v>
      </c>
      <c r="I189" s="12">
        <f>entrée!K189</f>
        <v>10</v>
      </c>
      <c r="J189" s="12">
        <f>entrée!L189</f>
        <v>13</v>
      </c>
      <c r="K189" s="12">
        <f>entrée!M189</f>
        <v>11</v>
      </c>
      <c r="L189" s="12">
        <f t="shared" si="62"/>
        <v>34</v>
      </c>
      <c r="M189" s="12" t="str">
        <f>entrée!J189</f>
        <v>x</v>
      </c>
      <c r="N189" s="12" t="str">
        <f t="shared" si="52"/>
        <v>ch</v>
      </c>
      <c r="O189" s="12">
        <f t="shared" si="53"/>
        <v>435</v>
      </c>
      <c r="R189" s="1">
        <f t="shared" si="63"/>
        <v>1311</v>
      </c>
      <c r="S189" s="1">
        <f t="shared" si="64"/>
        <v>341311</v>
      </c>
      <c r="T189" s="1">
        <f t="shared" si="48"/>
        <v>341311.18800000002</v>
      </c>
      <c r="V189" s="1">
        <v>188</v>
      </c>
      <c r="W189" s="1">
        <f t="shared" si="65"/>
        <v>351312.15700000001</v>
      </c>
      <c r="X189" s="1">
        <f t="shared" si="54"/>
        <v>351312</v>
      </c>
      <c r="Y189" s="1">
        <f t="shared" si="66"/>
        <v>157</v>
      </c>
      <c r="Z189" s="1" t="str">
        <f t="shared" si="49"/>
        <v>PELLETIER Thierry</v>
      </c>
      <c r="AA189" s="1" t="str">
        <f t="shared" si="50"/>
        <v>Porto</v>
      </c>
      <c r="AB189" s="1">
        <f t="shared" si="55"/>
        <v>12</v>
      </c>
      <c r="AC189" s="1">
        <f t="shared" si="56"/>
        <v>10</v>
      </c>
      <c r="AD189" s="1">
        <f t="shared" si="57"/>
        <v>13</v>
      </c>
      <c r="AE189" s="1">
        <f t="shared" si="58"/>
        <v>419</v>
      </c>
      <c r="AF189" s="1" t="str">
        <f t="shared" si="59"/>
        <v/>
      </c>
      <c r="AG189" s="1">
        <f t="shared" si="51"/>
        <v>35</v>
      </c>
      <c r="AH189" s="1" t="str">
        <f t="shared" si="60"/>
        <v>-</v>
      </c>
      <c r="AI189" s="1" t="str">
        <f t="shared" si="67"/>
        <v>-</v>
      </c>
    </row>
    <row r="190" spans="1:35" x14ac:dyDescent="0.3">
      <c r="A190" s="1">
        <f>entrée!F190</f>
        <v>435</v>
      </c>
      <c r="B190" s="1">
        <f>entrée!G190</f>
        <v>22</v>
      </c>
      <c r="C190" s="2">
        <f t="shared" si="61"/>
        <v>435189</v>
      </c>
      <c r="F190" s="12">
        <v>189</v>
      </c>
      <c r="G190" s="12" t="str">
        <f>entrée!H190</f>
        <v>RENAUD Jean pierre</v>
      </c>
      <c r="H190" s="12" t="str">
        <f>entrée!I190</f>
        <v>sérénité</v>
      </c>
      <c r="I190" s="12">
        <f>entrée!K190</f>
        <v>11</v>
      </c>
      <c r="J190" s="12">
        <f>entrée!L190</f>
        <v>13</v>
      </c>
      <c r="K190" s="12">
        <f>entrée!M190</f>
        <v>10</v>
      </c>
      <c r="L190" s="12">
        <f t="shared" si="62"/>
        <v>34</v>
      </c>
      <c r="M190" s="12" t="str">
        <f>entrée!J190</f>
        <v>x</v>
      </c>
      <c r="N190" s="12" t="str">
        <f t="shared" si="52"/>
        <v>ch</v>
      </c>
      <c r="O190" s="12">
        <f t="shared" si="53"/>
        <v>435</v>
      </c>
      <c r="R190" s="1">
        <f t="shared" si="63"/>
        <v>1311</v>
      </c>
      <c r="S190" s="1">
        <f t="shared" si="64"/>
        <v>341311</v>
      </c>
      <c r="T190" s="1">
        <f t="shared" si="48"/>
        <v>341311.18900000001</v>
      </c>
      <c r="V190" s="1">
        <v>189</v>
      </c>
      <c r="W190" s="1">
        <f t="shared" si="65"/>
        <v>351312.12400000001</v>
      </c>
      <c r="X190" s="1">
        <f t="shared" si="54"/>
        <v>351312</v>
      </c>
      <c r="Y190" s="1">
        <f t="shared" si="66"/>
        <v>124</v>
      </c>
      <c r="Z190" s="1" t="str">
        <f t="shared" si="49"/>
        <v>TISSIER Kareen</v>
      </c>
      <c r="AA190" s="1" t="str">
        <f t="shared" si="50"/>
        <v>alameda</v>
      </c>
      <c r="AB190" s="1">
        <f t="shared" si="55"/>
        <v>12</v>
      </c>
      <c r="AC190" s="1">
        <f t="shared" si="56"/>
        <v>13</v>
      </c>
      <c r="AD190" s="1">
        <f t="shared" si="57"/>
        <v>10</v>
      </c>
      <c r="AE190" s="1">
        <f t="shared" si="58"/>
        <v>431</v>
      </c>
      <c r="AF190" s="1" t="str">
        <f t="shared" si="59"/>
        <v/>
      </c>
      <c r="AG190" s="1">
        <f t="shared" si="51"/>
        <v>35</v>
      </c>
      <c r="AH190" s="1" t="str">
        <f t="shared" si="60"/>
        <v>-</v>
      </c>
      <c r="AI190" s="1" t="str">
        <f t="shared" si="67"/>
        <v>-</v>
      </c>
    </row>
    <row r="191" spans="1:35" x14ac:dyDescent="0.3">
      <c r="A191" s="1">
        <f>entrée!F191</f>
        <v>435</v>
      </c>
      <c r="B191" s="1">
        <f>entrée!G191</f>
        <v>23</v>
      </c>
      <c r="C191" s="2">
        <f t="shared" si="61"/>
        <v>435190</v>
      </c>
      <c r="F191" s="12">
        <v>190</v>
      </c>
      <c r="G191" s="12" t="str">
        <f>entrée!H191</f>
        <v>RENAUD Jean pierre</v>
      </c>
      <c r="H191" s="12" t="str">
        <f>entrée!I191</f>
        <v>wharf</v>
      </c>
      <c r="I191" s="12">
        <f>entrée!K191</f>
        <v>11</v>
      </c>
      <c r="J191" s="12">
        <f>entrée!L191</f>
        <v>10</v>
      </c>
      <c r="K191" s="12">
        <f>entrée!M191</f>
        <v>15</v>
      </c>
      <c r="L191" s="12">
        <f t="shared" si="62"/>
        <v>36</v>
      </c>
      <c r="M191" s="12" t="str">
        <f>entrée!J191</f>
        <v>x</v>
      </c>
      <c r="N191" s="12" t="str">
        <f t="shared" si="52"/>
        <v>ch</v>
      </c>
      <c r="O191" s="12">
        <f t="shared" si="53"/>
        <v>435</v>
      </c>
      <c r="R191" s="1">
        <f t="shared" si="63"/>
        <v>1511</v>
      </c>
      <c r="S191" s="1">
        <f t="shared" si="64"/>
        <v>361511</v>
      </c>
      <c r="T191" s="1">
        <f t="shared" si="48"/>
        <v>361511.19</v>
      </c>
      <c r="V191" s="1">
        <v>190</v>
      </c>
      <c r="W191" s="1">
        <f t="shared" si="65"/>
        <v>351311.158</v>
      </c>
      <c r="X191" s="1">
        <f t="shared" si="54"/>
        <v>351311</v>
      </c>
      <c r="Y191" s="1">
        <f t="shared" si="66"/>
        <v>158</v>
      </c>
      <c r="Z191" s="1" t="str">
        <f t="shared" si="49"/>
        <v>RESSEGUET Thomas</v>
      </c>
      <c r="AA191" s="1" t="str">
        <f t="shared" si="50"/>
        <v>Couché de soleil</v>
      </c>
      <c r="AB191" s="1">
        <f t="shared" si="55"/>
        <v>11</v>
      </c>
      <c r="AC191" s="1">
        <f t="shared" si="56"/>
        <v>13</v>
      </c>
      <c r="AD191" s="1">
        <f t="shared" si="57"/>
        <v>11</v>
      </c>
      <c r="AE191" s="1">
        <f t="shared" si="58"/>
        <v>419</v>
      </c>
      <c r="AF191" s="1" t="str">
        <f t="shared" si="59"/>
        <v/>
      </c>
      <c r="AG191" s="1">
        <f t="shared" si="51"/>
        <v>35</v>
      </c>
      <c r="AH191" s="1">
        <f t="shared" si="60"/>
        <v>190</v>
      </c>
      <c r="AI191" s="1">
        <f t="shared" si="67"/>
        <v>190</v>
      </c>
    </row>
    <row r="192" spans="1:35" x14ac:dyDescent="0.3">
      <c r="A192" s="1">
        <f>entrée!F192</f>
        <v>417</v>
      </c>
      <c r="B192" s="1">
        <f>entrée!G192</f>
        <v>1</v>
      </c>
      <c r="C192" s="2">
        <f t="shared" si="61"/>
        <v>417191</v>
      </c>
      <c r="F192" s="12">
        <v>191</v>
      </c>
      <c r="G192" s="12" t="str">
        <f>entrée!H192</f>
        <v>BELIN Claude</v>
      </c>
      <c r="H192" s="12" t="str">
        <f>entrée!I192</f>
        <v>Emeline</v>
      </c>
      <c r="I192" s="12">
        <f>entrée!K192</f>
        <v>9</v>
      </c>
      <c r="J192" s="12">
        <f>entrée!L192</f>
        <v>12</v>
      </c>
      <c r="K192" s="12">
        <f>entrée!M192</f>
        <v>14</v>
      </c>
      <c r="L192" s="12">
        <f t="shared" si="62"/>
        <v>35</v>
      </c>
      <c r="M192" s="12">
        <f>entrée!J192</f>
        <v>0</v>
      </c>
      <c r="N192" s="12" t="str">
        <f t="shared" si="52"/>
        <v/>
      </c>
      <c r="O192" s="12">
        <f t="shared" si="53"/>
        <v>417</v>
      </c>
      <c r="R192" s="1">
        <f t="shared" si="63"/>
        <v>1412</v>
      </c>
      <c r="S192" s="1">
        <f t="shared" si="64"/>
        <v>351412</v>
      </c>
      <c r="T192" s="1">
        <f t="shared" si="48"/>
        <v>351412.19099999999</v>
      </c>
      <c r="V192" s="1">
        <v>191</v>
      </c>
      <c r="W192" s="1">
        <f t="shared" si="65"/>
        <v>351311.06699999998</v>
      </c>
      <c r="X192" s="1">
        <f t="shared" si="54"/>
        <v>351311</v>
      </c>
      <c r="Y192" s="1">
        <f t="shared" si="66"/>
        <v>67</v>
      </c>
      <c r="Z192" s="1" t="str">
        <f t="shared" si="49"/>
        <v>BERNARD Claude</v>
      </c>
      <c r="AA192" s="1" t="str">
        <f t="shared" si="50"/>
        <v>Bords de Glane</v>
      </c>
      <c r="AB192" s="1">
        <f t="shared" si="55"/>
        <v>11</v>
      </c>
      <c r="AC192" s="1">
        <f t="shared" si="56"/>
        <v>13</v>
      </c>
      <c r="AD192" s="1">
        <f t="shared" si="57"/>
        <v>11</v>
      </c>
      <c r="AE192" s="1">
        <f t="shared" si="58"/>
        <v>441</v>
      </c>
      <c r="AF192" s="1" t="str">
        <f t="shared" si="59"/>
        <v/>
      </c>
      <c r="AG192" s="1">
        <f t="shared" si="51"/>
        <v>35</v>
      </c>
      <c r="AH192" s="1" t="str">
        <f t="shared" si="60"/>
        <v>-</v>
      </c>
      <c r="AI192" s="1" t="str">
        <f t="shared" si="67"/>
        <v>-</v>
      </c>
    </row>
    <row r="193" spans="1:35" x14ac:dyDescent="0.3">
      <c r="A193" s="1">
        <f>entrée!F193</f>
        <v>417</v>
      </c>
      <c r="B193" s="1">
        <f>entrée!G193</f>
        <v>2</v>
      </c>
      <c r="C193" s="2">
        <f t="shared" si="61"/>
        <v>417192</v>
      </c>
      <c r="F193" s="12">
        <v>192</v>
      </c>
      <c r="G193" s="12" t="str">
        <f>entrée!H193</f>
        <v>BELIN Claude</v>
      </c>
      <c r="H193" s="12" t="str">
        <f>entrée!I193</f>
        <v>Poker</v>
      </c>
      <c r="I193" s="12">
        <f>entrée!K193</f>
        <v>18</v>
      </c>
      <c r="J193" s="12">
        <f>entrée!L193</f>
        <v>14</v>
      </c>
      <c r="K193" s="12">
        <f>entrée!M193</f>
        <v>18</v>
      </c>
      <c r="L193" s="12">
        <f t="shared" si="62"/>
        <v>50</v>
      </c>
      <c r="M193" s="12">
        <f>entrée!J193</f>
        <v>0</v>
      </c>
      <c r="N193" s="12" t="str">
        <f t="shared" si="52"/>
        <v/>
      </c>
      <c r="O193" s="12">
        <f t="shared" si="53"/>
        <v>417</v>
      </c>
      <c r="R193" s="1">
        <f t="shared" si="63"/>
        <v>1818</v>
      </c>
      <c r="S193" s="1">
        <f t="shared" si="64"/>
        <v>501818</v>
      </c>
      <c r="T193" s="1">
        <f t="shared" si="48"/>
        <v>501818.19199999998</v>
      </c>
      <c r="V193" s="1">
        <v>192</v>
      </c>
      <c r="W193" s="1">
        <f t="shared" si="65"/>
        <v>351311.06300000002</v>
      </c>
      <c r="X193" s="1">
        <f t="shared" si="54"/>
        <v>351311</v>
      </c>
      <c r="Y193" s="1">
        <f t="shared" si="66"/>
        <v>63</v>
      </c>
      <c r="Z193" s="1" t="str">
        <f t="shared" si="49"/>
        <v>AUTHIAT Francis</v>
      </c>
      <c r="AA193" s="1" t="str">
        <f t="shared" si="50"/>
        <v>Sourire brésilien</v>
      </c>
      <c r="AB193" s="1">
        <f t="shared" si="55"/>
        <v>13</v>
      </c>
      <c r="AC193" s="1">
        <f t="shared" si="56"/>
        <v>11</v>
      </c>
      <c r="AD193" s="1">
        <f t="shared" si="57"/>
        <v>11</v>
      </c>
      <c r="AE193" s="1">
        <f t="shared" si="58"/>
        <v>441</v>
      </c>
      <c r="AF193" s="1" t="str">
        <f t="shared" si="59"/>
        <v>ch</v>
      </c>
      <c r="AG193" s="1">
        <f t="shared" si="51"/>
        <v>35</v>
      </c>
      <c r="AH193" s="1" t="str">
        <f t="shared" si="60"/>
        <v>-</v>
      </c>
      <c r="AI193" s="1" t="str">
        <f t="shared" si="67"/>
        <v>-</v>
      </c>
    </row>
    <row r="194" spans="1:35" x14ac:dyDescent="0.3">
      <c r="A194" s="1">
        <f>entrée!F194</f>
        <v>417</v>
      </c>
      <c r="B194" s="1">
        <f>entrée!G194</f>
        <v>3</v>
      </c>
      <c r="C194" s="2">
        <f t="shared" si="61"/>
        <v>417193</v>
      </c>
      <c r="F194" s="12">
        <v>193</v>
      </c>
      <c r="G194" s="12" t="str">
        <f>entrée!H194</f>
        <v>BELIN Claude</v>
      </c>
      <c r="H194" s="12" t="str">
        <f>entrée!I194</f>
        <v>Les cloutiers</v>
      </c>
      <c r="I194" s="12">
        <f>entrée!K194</f>
        <v>9</v>
      </c>
      <c r="J194" s="12">
        <f>entrée!L194</f>
        <v>11</v>
      </c>
      <c r="K194" s="12">
        <f>entrée!M194</f>
        <v>11</v>
      </c>
      <c r="L194" s="12">
        <f t="shared" si="62"/>
        <v>31</v>
      </c>
      <c r="M194" s="12">
        <f>entrée!J194</f>
        <v>0</v>
      </c>
      <c r="N194" s="12" t="str">
        <f t="shared" si="52"/>
        <v/>
      </c>
      <c r="O194" s="12">
        <f t="shared" si="53"/>
        <v>417</v>
      </c>
      <c r="R194" s="1">
        <f t="shared" si="63"/>
        <v>1111</v>
      </c>
      <c r="S194" s="1">
        <f t="shared" si="64"/>
        <v>311111</v>
      </c>
      <c r="T194" s="1">
        <f t="shared" ref="T194:T257" si="68">S194+F194/1000</f>
        <v>311111.19300000003</v>
      </c>
      <c r="V194" s="1">
        <v>193</v>
      </c>
      <c r="W194" s="1">
        <f t="shared" si="65"/>
        <v>351311.01899999997</v>
      </c>
      <c r="X194" s="1">
        <f t="shared" si="54"/>
        <v>351311</v>
      </c>
      <c r="Y194" s="1">
        <f t="shared" si="66"/>
        <v>19</v>
      </c>
      <c r="Z194" s="1" t="str">
        <f t="shared" ref="Z194:Z257" si="69">VLOOKUP(Y194,$F$2:$L$1000,2,FALSE)</f>
        <v>LERAT Daniel</v>
      </c>
      <c r="AA194" s="1" t="str">
        <f t="shared" ref="AA194:AA257" si="70">VLOOKUP(Y194,$F$2:$L$1000,3,FALSE)</f>
        <v>accouplement</v>
      </c>
      <c r="AB194" s="1">
        <f t="shared" si="55"/>
        <v>11</v>
      </c>
      <c r="AC194" s="1">
        <f t="shared" si="56"/>
        <v>13</v>
      </c>
      <c r="AD194" s="1">
        <f t="shared" si="57"/>
        <v>11</v>
      </c>
      <c r="AE194" s="1">
        <f t="shared" si="58"/>
        <v>424</v>
      </c>
      <c r="AF194" s="1" t="str">
        <f t="shared" si="59"/>
        <v>ch</v>
      </c>
      <c r="AG194" s="1">
        <f t="shared" ref="AG194:AG257" si="71">VLOOKUP(Y194,$F$2:$L$1000,7,FALSE)</f>
        <v>35</v>
      </c>
      <c r="AH194" s="1" t="str">
        <f t="shared" si="60"/>
        <v>-</v>
      </c>
      <c r="AI194" s="1" t="str">
        <f t="shared" si="67"/>
        <v>-</v>
      </c>
    </row>
    <row r="195" spans="1:35" x14ac:dyDescent="0.3">
      <c r="A195" s="1">
        <f>entrée!F195</f>
        <v>417</v>
      </c>
      <c r="B195" s="1">
        <f>entrée!G195</f>
        <v>4</v>
      </c>
      <c r="C195" s="2">
        <f t="shared" si="61"/>
        <v>417194</v>
      </c>
      <c r="F195" s="12">
        <v>194</v>
      </c>
      <c r="G195" s="12" t="str">
        <f>entrée!H195</f>
        <v>BOUDENNE Thomas</v>
      </c>
      <c r="H195" s="12" t="str">
        <f>entrée!I195</f>
        <v>Little Red riding Hood</v>
      </c>
      <c r="I195" s="12">
        <f>entrée!K195</f>
        <v>14</v>
      </c>
      <c r="J195" s="12">
        <f>entrée!L195</f>
        <v>9</v>
      </c>
      <c r="K195" s="12">
        <f>entrée!M195</f>
        <v>11</v>
      </c>
      <c r="L195" s="12">
        <f t="shared" si="62"/>
        <v>34</v>
      </c>
      <c r="M195" s="12">
        <f>entrée!J195</f>
        <v>0</v>
      </c>
      <c r="N195" s="12" t="str">
        <f t="shared" ref="N195:N258" si="72">IF(OR(M195="oui",M195="ch",M195="cheminot",M195="x",M195="o",M195="chem"),"ch","")</f>
        <v/>
      </c>
      <c r="O195" s="12">
        <f t="shared" ref="O195:O258" si="73">A195</f>
        <v>417</v>
      </c>
      <c r="R195" s="1">
        <f t="shared" si="63"/>
        <v>1411</v>
      </c>
      <c r="S195" s="1">
        <f t="shared" si="64"/>
        <v>341411</v>
      </c>
      <c r="T195" s="1">
        <f t="shared" si="68"/>
        <v>341411.19400000002</v>
      </c>
      <c r="V195" s="1">
        <v>194</v>
      </c>
      <c r="W195" s="1">
        <f t="shared" si="65"/>
        <v>351212.18300000002</v>
      </c>
      <c r="X195" s="1">
        <f t="shared" ref="X195:X258" si="74">TRUNC(W195,0)</f>
        <v>351212</v>
      </c>
      <c r="Y195" s="1">
        <f t="shared" si="66"/>
        <v>183</v>
      </c>
      <c r="Z195" s="1" t="str">
        <f t="shared" si="69"/>
        <v>LAPORTE Yves</v>
      </c>
      <c r="AA195" s="1" t="str">
        <f t="shared" si="70"/>
        <v>flamants</v>
      </c>
      <c r="AB195" s="1">
        <f t="shared" ref="AB195:AB258" si="75">VLOOKUP(Y195,$F$2:$L$1000,4,FALSE)</f>
        <v>12</v>
      </c>
      <c r="AC195" s="1">
        <f t="shared" ref="AC195:AC258" si="76">VLOOKUP(Y195,$F$2:$L$1000,5,FALSE)</f>
        <v>11</v>
      </c>
      <c r="AD195" s="1">
        <f t="shared" ref="AD195:AD258" si="77">VLOOKUP(Y195,$F$2:$L$1000,6,FALSE)</f>
        <v>12</v>
      </c>
      <c r="AE195" s="1">
        <f t="shared" ref="AE195:AE258" si="78">VLOOKUP(Y195,$F$2:$O$1000,10,FALSE)</f>
        <v>435</v>
      </c>
      <c r="AF195" s="1" t="str">
        <f t="shared" ref="AF195:AF258" si="79">VLOOKUP(Y195,$F$2:$O$1000,9,FALSE)</f>
        <v/>
      </c>
      <c r="AG195" s="1">
        <f t="shared" si="71"/>
        <v>35</v>
      </c>
      <c r="AH195" s="1">
        <f t="shared" si="60"/>
        <v>194</v>
      </c>
      <c r="AI195" s="1">
        <f t="shared" si="67"/>
        <v>194</v>
      </c>
    </row>
    <row r="196" spans="1:35" x14ac:dyDescent="0.3">
      <c r="A196" s="1">
        <f>entrée!F196</f>
        <v>417</v>
      </c>
      <c r="B196" s="1">
        <f>entrée!G196</f>
        <v>5</v>
      </c>
      <c r="C196" s="2">
        <f t="shared" si="61"/>
        <v>417195</v>
      </c>
      <c r="F196" s="12">
        <v>195</v>
      </c>
      <c r="G196" s="12" t="str">
        <f>entrée!H196</f>
        <v>BROMME Eric</v>
      </c>
      <c r="H196" s="12" t="str">
        <f>entrée!I196</f>
        <v>Les arcades vous regardent</v>
      </c>
      <c r="I196" s="12">
        <f>entrée!K196</f>
        <v>14</v>
      </c>
      <c r="J196" s="12">
        <f>entrée!L196</f>
        <v>15</v>
      </c>
      <c r="K196" s="12">
        <f>entrée!M196</f>
        <v>18</v>
      </c>
      <c r="L196" s="12">
        <f t="shared" si="62"/>
        <v>47</v>
      </c>
      <c r="M196" s="12">
        <f>entrée!J196</f>
        <v>0</v>
      </c>
      <c r="N196" s="12" t="str">
        <f t="shared" si="72"/>
        <v/>
      </c>
      <c r="O196" s="12">
        <f t="shared" si="73"/>
        <v>417</v>
      </c>
      <c r="R196" s="1">
        <f t="shared" si="63"/>
        <v>1815</v>
      </c>
      <c r="S196" s="1">
        <f t="shared" si="64"/>
        <v>471815</v>
      </c>
      <c r="T196" s="1">
        <f t="shared" si="68"/>
        <v>471815.19500000001</v>
      </c>
      <c r="V196" s="1">
        <v>195</v>
      </c>
      <c r="W196" s="1">
        <f t="shared" si="65"/>
        <v>351212.16800000001</v>
      </c>
      <c r="X196" s="1">
        <f t="shared" si="74"/>
        <v>351212</v>
      </c>
      <c r="Y196" s="1">
        <f t="shared" si="66"/>
        <v>168</v>
      </c>
      <c r="Z196" s="1" t="str">
        <f t="shared" si="69"/>
        <v>AUBERT Thierry</v>
      </c>
      <c r="AA196" s="1" t="str">
        <f t="shared" si="70"/>
        <v>à table</v>
      </c>
      <c r="AB196" s="1">
        <f t="shared" si="75"/>
        <v>12</v>
      </c>
      <c r="AC196" s="1">
        <f t="shared" si="76"/>
        <v>11</v>
      </c>
      <c r="AD196" s="1">
        <f t="shared" si="77"/>
        <v>12</v>
      </c>
      <c r="AE196" s="1">
        <f t="shared" si="78"/>
        <v>435</v>
      </c>
      <c r="AF196" s="1" t="str">
        <f t="shared" si="79"/>
        <v>ch</v>
      </c>
      <c r="AG196" s="1">
        <f t="shared" si="71"/>
        <v>35</v>
      </c>
      <c r="AH196" s="1" t="str">
        <f t="shared" ref="AH196:AH259" si="80">IF(X195=X196,"-",V195+1)</f>
        <v>-</v>
      </c>
      <c r="AI196" s="1" t="str">
        <f t="shared" si="67"/>
        <v>-</v>
      </c>
    </row>
    <row r="197" spans="1:35" x14ac:dyDescent="0.3">
      <c r="A197" s="1">
        <f>entrée!F197</f>
        <v>417</v>
      </c>
      <c r="B197" s="1">
        <f>entrée!G197</f>
        <v>6</v>
      </c>
      <c r="C197" s="2">
        <f t="shared" si="61"/>
        <v>417196</v>
      </c>
      <c r="F197" s="12">
        <v>196</v>
      </c>
      <c r="G197" s="12" t="str">
        <f>entrée!H197</f>
        <v>BROMME Eric</v>
      </c>
      <c r="H197" s="12" t="str">
        <f>entrée!I197</f>
        <v>Nouvel an chinois</v>
      </c>
      <c r="I197" s="12">
        <f>entrée!K197</f>
        <v>13</v>
      </c>
      <c r="J197" s="12">
        <f>entrée!L197</f>
        <v>10</v>
      </c>
      <c r="K197" s="12">
        <f>entrée!M197</f>
        <v>12</v>
      </c>
      <c r="L197" s="12">
        <f t="shared" si="62"/>
        <v>35</v>
      </c>
      <c r="M197" s="12">
        <f>entrée!J197</f>
        <v>0</v>
      </c>
      <c r="N197" s="12" t="str">
        <f t="shared" si="72"/>
        <v/>
      </c>
      <c r="O197" s="12">
        <f t="shared" si="73"/>
        <v>417</v>
      </c>
      <c r="R197" s="1">
        <f t="shared" si="63"/>
        <v>1312</v>
      </c>
      <c r="S197" s="1">
        <f t="shared" si="64"/>
        <v>351312</v>
      </c>
      <c r="T197" s="1">
        <f t="shared" si="68"/>
        <v>351312.196</v>
      </c>
      <c r="V197" s="1">
        <v>196</v>
      </c>
      <c r="W197" s="1">
        <f t="shared" si="65"/>
        <v>351212.11800000002</v>
      </c>
      <c r="X197" s="1">
        <f t="shared" si="74"/>
        <v>351212</v>
      </c>
      <c r="Y197" s="1">
        <f t="shared" si="66"/>
        <v>118</v>
      </c>
      <c r="Z197" s="1" t="str">
        <f t="shared" si="69"/>
        <v>JUZAN Patrick</v>
      </c>
      <c r="AA197" s="1" t="str">
        <f t="shared" si="70"/>
        <v>citron</v>
      </c>
      <c r="AB197" s="1">
        <f t="shared" si="75"/>
        <v>11</v>
      </c>
      <c r="AC197" s="1">
        <f t="shared" si="76"/>
        <v>12</v>
      </c>
      <c r="AD197" s="1">
        <f t="shared" si="77"/>
        <v>12</v>
      </c>
      <c r="AE197" s="1">
        <f t="shared" si="78"/>
        <v>431</v>
      </c>
      <c r="AF197" s="1" t="str">
        <f t="shared" si="79"/>
        <v>ch</v>
      </c>
      <c r="AG197" s="1">
        <f t="shared" si="71"/>
        <v>35</v>
      </c>
      <c r="AH197" s="1" t="str">
        <f t="shared" si="80"/>
        <v>-</v>
      </c>
      <c r="AI197" s="1" t="str">
        <f t="shared" si="67"/>
        <v>-</v>
      </c>
    </row>
    <row r="198" spans="1:35" x14ac:dyDescent="0.3">
      <c r="A198" s="1">
        <f>entrée!F198</f>
        <v>417</v>
      </c>
      <c r="B198" s="1">
        <f>entrée!G198</f>
        <v>7</v>
      </c>
      <c r="C198" s="2">
        <f t="shared" si="61"/>
        <v>417197</v>
      </c>
      <c r="F198" s="12">
        <v>197</v>
      </c>
      <c r="G198" s="12" t="str">
        <f>entrée!H198</f>
        <v>BROMME Eric</v>
      </c>
      <c r="H198" s="12" t="str">
        <f>entrée!I198</f>
        <v>Portrait de Lais</v>
      </c>
      <c r="I198" s="12">
        <f>entrée!K198</f>
        <v>14</v>
      </c>
      <c r="J198" s="12">
        <f>entrée!L198</f>
        <v>13</v>
      </c>
      <c r="K198" s="12">
        <f>entrée!M198</f>
        <v>14</v>
      </c>
      <c r="L198" s="12">
        <f t="shared" si="62"/>
        <v>41</v>
      </c>
      <c r="M198" s="12">
        <f>entrée!J198</f>
        <v>0</v>
      </c>
      <c r="N198" s="12" t="str">
        <f t="shared" si="72"/>
        <v/>
      </c>
      <c r="O198" s="12">
        <f t="shared" si="73"/>
        <v>417</v>
      </c>
      <c r="R198" s="1">
        <f t="shared" si="63"/>
        <v>1414</v>
      </c>
      <c r="S198" s="1">
        <f t="shared" si="64"/>
        <v>411414</v>
      </c>
      <c r="T198" s="1">
        <f t="shared" si="68"/>
        <v>411414.19699999999</v>
      </c>
      <c r="V198" s="1">
        <v>197</v>
      </c>
      <c r="W198" s="1">
        <f t="shared" si="65"/>
        <v>351212.09600000002</v>
      </c>
      <c r="X198" s="1">
        <f t="shared" si="74"/>
        <v>351212</v>
      </c>
      <c r="Y198" s="1">
        <f t="shared" si="66"/>
        <v>96</v>
      </c>
      <c r="Z198" s="1" t="str">
        <f t="shared" si="69"/>
        <v>POGGIOLI Yves</v>
      </c>
      <c r="AA198" s="1" t="str">
        <f t="shared" si="70"/>
        <v>Monts d'Ambazac</v>
      </c>
      <c r="AB198" s="1">
        <f t="shared" si="75"/>
        <v>12</v>
      </c>
      <c r="AC198" s="1">
        <f t="shared" si="76"/>
        <v>12</v>
      </c>
      <c r="AD198" s="1">
        <f t="shared" si="77"/>
        <v>11</v>
      </c>
      <c r="AE198" s="1">
        <f t="shared" si="78"/>
        <v>441</v>
      </c>
      <c r="AF198" s="1" t="str">
        <f t="shared" si="79"/>
        <v/>
      </c>
      <c r="AG198" s="1">
        <f t="shared" si="71"/>
        <v>35</v>
      </c>
      <c r="AH198" s="1" t="str">
        <f t="shared" si="80"/>
        <v>-</v>
      </c>
      <c r="AI198" s="1" t="str">
        <f t="shared" si="67"/>
        <v>-</v>
      </c>
    </row>
    <row r="199" spans="1:35" x14ac:dyDescent="0.3">
      <c r="A199" s="1">
        <f>entrée!F199</f>
        <v>417</v>
      </c>
      <c r="B199" s="1">
        <f>entrée!G199</f>
        <v>8</v>
      </c>
      <c r="C199" s="2">
        <f t="shared" si="61"/>
        <v>417198</v>
      </c>
      <c r="F199" s="12">
        <v>198</v>
      </c>
      <c r="G199" s="12" t="str">
        <f>entrée!H199</f>
        <v>DELALLEE Jacques</v>
      </c>
      <c r="H199" s="12" t="str">
        <f>entrée!I199</f>
        <v>Chutte Niagara</v>
      </c>
      <c r="I199" s="12">
        <f>entrée!K199</f>
        <v>12</v>
      </c>
      <c r="J199" s="12">
        <f>entrée!L199</f>
        <v>9</v>
      </c>
      <c r="K199" s="12">
        <f>entrée!M199</f>
        <v>11</v>
      </c>
      <c r="L199" s="12">
        <f t="shared" si="62"/>
        <v>32</v>
      </c>
      <c r="M199" s="12">
        <f>entrée!J199</f>
        <v>0</v>
      </c>
      <c r="N199" s="12" t="str">
        <f t="shared" si="72"/>
        <v/>
      </c>
      <c r="O199" s="12">
        <f t="shared" si="73"/>
        <v>417</v>
      </c>
      <c r="R199" s="1">
        <f t="shared" si="63"/>
        <v>1211</v>
      </c>
      <c r="S199" s="1">
        <f t="shared" si="64"/>
        <v>321211</v>
      </c>
      <c r="T199" s="1">
        <f t="shared" si="68"/>
        <v>321211.19799999997</v>
      </c>
      <c r="V199" s="1">
        <v>198</v>
      </c>
      <c r="W199" s="1">
        <f t="shared" si="65"/>
        <v>351212.06599999999</v>
      </c>
      <c r="X199" s="1">
        <f t="shared" si="74"/>
        <v>351212</v>
      </c>
      <c r="Y199" s="1">
        <f t="shared" si="66"/>
        <v>66</v>
      </c>
      <c r="Z199" s="1" t="str">
        <f t="shared" si="69"/>
        <v>BERNARD Claude</v>
      </c>
      <c r="AA199" s="1" t="str">
        <f t="shared" si="70"/>
        <v>Saint-Agnès</v>
      </c>
      <c r="AB199" s="1">
        <f t="shared" si="75"/>
        <v>12</v>
      </c>
      <c r="AC199" s="1">
        <f t="shared" si="76"/>
        <v>12</v>
      </c>
      <c r="AD199" s="1">
        <f t="shared" si="77"/>
        <v>11</v>
      </c>
      <c r="AE199" s="1">
        <f t="shared" si="78"/>
        <v>441</v>
      </c>
      <c r="AF199" s="1" t="str">
        <f t="shared" si="79"/>
        <v/>
      </c>
      <c r="AG199" s="1">
        <f t="shared" si="71"/>
        <v>35</v>
      </c>
      <c r="AH199" s="1" t="str">
        <f t="shared" si="80"/>
        <v>-</v>
      </c>
      <c r="AI199" s="1" t="str">
        <f t="shared" si="67"/>
        <v>-</v>
      </c>
    </row>
    <row r="200" spans="1:35" x14ac:dyDescent="0.3">
      <c r="A200" s="1">
        <f>entrée!F200</f>
        <v>417</v>
      </c>
      <c r="B200" s="1">
        <f>entrée!G200</f>
        <v>9</v>
      </c>
      <c r="C200" s="2">
        <f t="shared" si="61"/>
        <v>417199</v>
      </c>
      <c r="F200" s="12">
        <v>199</v>
      </c>
      <c r="G200" s="12" t="str">
        <f>entrée!H200</f>
        <v>DELALLEE Jacques</v>
      </c>
      <c r="H200" s="12" t="str">
        <f>entrée!I200</f>
        <v>Inblue</v>
      </c>
      <c r="I200" s="12">
        <f>entrée!K200</f>
        <v>12</v>
      </c>
      <c r="J200" s="12">
        <f>entrée!L200</f>
        <v>12</v>
      </c>
      <c r="K200" s="12">
        <f>entrée!M200</f>
        <v>13</v>
      </c>
      <c r="L200" s="12">
        <f t="shared" si="62"/>
        <v>37</v>
      </c>
      <c r="M200" s="12">
        <f>entrée!J200</f>
        <v>0</v>
      </c>
      <c r="N200" s="12" t="str">
        <f t="shared" si="72"/>
        <v/>
      </c>
      <c r="O200" s="12">
        <f t="shared" si="73"/>
        <v>417</v>
      </c>
      <c r="R200" s="1">
        <f t="shared" si="63"/>
        <v>1312</v>
      </c>
      <c r="S200" s="1">
        <f t="shared" si="64"/>
        <v>371312</v>
      </c>
      <c r="T200" s="1">
        <f t="shared" si="68"/>
        <v>371312.19900000002</v>
      </c>
      <c r="V200" s="1">
        <v>199</v>
      </c>
      <c r="W200" s="1">
        <f t="shared" si="65"/>
        <v>351212.05</v>
      </c>
      <c r="X200" s="1">
        <f t="shared" si="74"/>
        <v>351212</v>
      </c>
      <c r="Y200" s="1">
        <f t="shared" si="66"/>
        <v>50</v>
      </c>
      <c r="Z200" s="1" t="str">
        <f t="shared" si="69"/>
        <v>GEOFFROY Etienne</v>
      </c>
      <c r="AA200" s="1" t="str">
        <f t="shared" si="70"/>
        <v>La brume</v>
      </c>
      <c r="AB200" s="1">
        <f t="shared" si="75"/>
        <v>11</v>
      </c>
      <c r="AC200" s="1">
        <f t="shared" si="76"/>
        <v>12</v>
      </c>
      <c r="AD200" s="1">
        <f t="shared" si="77"/>
        <v>12</v>
      </c>
      <c r="AE200" s="1">
        <f t="shared" si="78"/>
        <v>475</v>
      </c>
      <c r="AF200" s="1" t="str">
        <f t="shared" si="79"/>
        <v>ch</v>
      </c>
      <c r="AG200" s="1">
        <f t="shared" si="71"/>
        <v>35</v>
      </c>
      <c r="AH200" s="1" t="str">
        <f t="shared" si="80"/>
        <v>-</v>
      </c>
      <c r="AI200" s="1" t="str">
        <f t="shared" si="67"/>
        <v>-</v>
      </c>
    </row>
    <row r="201" spans="1:35" x14ac:dyDescent="0.3">
      <c r="A201" s="1">
        <f>entrée!F201</f>
        <v>417</v>
      </c>
      <c r="B201" s="1">
        <f>entrée!G201</f>
        <v>10</v>
      </c>
      <c r="C201" s="2">
        <f t="shared" si="61"/>
        <v>417200</v>
      </c>
      <c r="F201" s="12">
        <v>200</v>
      </c>
      <c r="G201" s="12" t="str">
        <f>entrée!H201</f>
        <v>DELALLEE Jacques</v>
      </c>
      <c r="H201" s="12" t="str">
        <f>entrée!I201</f>
        <v>Jardin suspendu</v>
      </c>
      <c r="I201" s="12">
        <f>entrée!K201</f>
        <v>10</v>
      </c>
      <c r="J201" s="12">
        <f>entrée!L201</f>
        <v>12</v>
      </c>
      <c r="K201" s="12">
        <f>entrée!M201</f>
        <v>15</v>
      </c>
      <c r="L201" s="12">
        <f t="shared" si="62"/>
        <v>37</v>
      </c>
      <c r="M201" s="12">
        <f>entrée!J201</f>
        <v>0</v>
      </c>
      <c r="N201" s="12" t="str">
        <f t="shared" si="72"/>
        <v/>
      </c>
      <c r="O201" s="12">
        <f t="shared" si="73"/>
        <v>417</v>
      </c>
      <c r="R201" s="1">
        <f t="shared" si="63"/>
        <v>1512</v>
      </c>
      <c r="S201" s="1">
        <f t="shared" si="64"/>
        <v>371512</v>
      </c>
      <c r="T201" s="1">
        <f t="shared" si="68"/>
        <v>371512.2</v>
      </c>
      <c r="V201" s="1">
        <v>200</v>
      </c>
      <c r="W201" s="1">
        <f t="shared" si="65"/>
        <v>351212.01799999998</v>
      </c>
      <c r="X201" s="1">
        <f t="shared" si="74"/>
        <v>351212</v>
      </c>
      <c r="Y201" s="1">
        <f t="shared" si="66"/>
        <v>18</v>
      </c>
      <c r="Z201" s="1" t="str">
        <f t="shared" si="69"/>
        <v>FRELON Philippe</v>
      </c>
      <c r="AA201" s="1" t="str">
        <f t="shared" si="70"/>
        <v>le mur en couleurs</v>
      </c>
      <c r="AB201" s="1">
        <f t="shared" si="75"/>
        <v>12</v>
      </c>
      <c r="AC201" s="1">
        <f t="shared" si="76"/>
        <v>12</v>
      </c>
      <c r="AD201" s="1">
        <f t="shared" si="77"/>
        <v>11</v>
      </c>
      <c r="AE201" s="1">
        <f t="shared" si="78"/>
        <v>424</v>
      </c>
      <c r="AF201" s="1" t="str">
        <f t="shared" si="79"/>
        <v/>
      </c>
      <c r="AG201" s="1">
        <f t="shared" si="71"/>
        <v>35</v>
      </c>
      <c r="AH201" s="1" t="str">
        <f t="shared" si="80"/>
        <v>-</v>
      </c>
      <c r="AI201" s="1" t="str">
        <f t="shared" si="67"/>
        <v>-</v>
      </c>
    </row>
    <row r="202" spans="1:35" x14ac:dyDescent="0.3">
      <c r="A202" s="1">
        <f>entrée!F202</f>
        <v>417</v>
      </c>
      <c r="B202" s="1">
        <f>entrée!G202</f>
        <v>11</v>
      </c>
      <c r="C202" s="2">
        <f t="shared" si="61"/>
        <v>417201</v>
      </c>
      <c r="F202" s="12">
        <v>201</v>
      </c>
      <c r="G202" s="12" t="str">
        <f>entrée!H202</f>
        <v>ERPHENE Nikita</v>
      </c>
      <c r="H202" s="12" t="str">
        <f>entrée!I202</f>
        <v>Garçon atablé</v>
      </c>
      <c r="I202" s="12">
        <f>entrée!K202</f>
        <v>13</v>
      </c>
      <c r="J202" s="12">
        <f>entrée!L202</f>
        <v>13</v>
      </c>
      <c r="K202" s="12">
        <f>entrée!M202</f>
        <v>20</v>
      </c>
      <c r="L202" s="12">
        <f t="shared" si="62"/>
        <v>46</v>
      </c>
      <c r="M202" s="12">
        <f>entrée!J202</f>
        <v>0</v>
      </c>
      <c r="N202" s="12" t="str">
        <f t="shared" si="72"/>
        <v/>
      </c>
      <c r="O202" s="12">
        <f t="shared" si="73"/>
        <v>417</v>
      </c>
      <c r="R202" s="1">
        <f t="shared" si="63"/>
        <v>2013</v>
      </c>
      <c r="S202" s="1">
        <f t="shared" si="64"/>
        <v>462013</v>
      </c>
      <c r="T202" s="1">
        <f t="shared" si="68"/>
        <v>462013.201</v>
      </c>
      <c r="V202" s="1">
        <v>201</v>
      </c>
      <c r="W202" s="1">
        <f t="shared" si="65"/>
        <v>351212.011</v>
      </c>
      <c r="X202" s="1">
        <f t="shared" si="74"/>
        <v>351212</v>
      </c>
      <c r="Y202" s="1">
        <f t="shared" si="66"/>
        <v>11</v>
      </c>
      <c r="Z202" s="1" t="str">
        <f t="shared" si="69"/>
        <v>CHAPUT Roger</v>
      </c>
      <c r="AA202" s="1" t="str">
        <f t="shared" si="70"/>
        <v>le déversoir</v>
      </c>
      <c r="AB202" s="1">
        <f t="shared" si="75"/>
        <v>11</v>
      </c>
      <c r="AC202" s="1">
        <f t="shared" si="76"/>
        <v>12</v>
      </c>
      <c r="AD202" s="1">
        <f t="shared" si="77"/>
        <v>12</v>
      </c>
      <c r="AE202" s="1">
        <f t="shared" si="78"/>
        <v>424</v>
      </c>
      <c r="AF202" s="1" t="str">
        <f t="shared" si="79"/>
        <v>ch</v>
      </c>
      <c r="AG202" s="1">
        <f t="shared" si="71"/>
        <v>35</v>
      </c>
      <c r="AH202" s="1" t="str">
        <f t="shared" si="80"/>
        <v>-</v>
      </c>
      <c r="AI202" s="1" t="str">
        <f t="shared" si="67"/>
        <v>-</v>
      </c>
    </row>
    <row r="203" spans="1:35" x14ac:dyDescent="0.3">
      <c r="A203" s="1">
        <f>entrée!F203</f>
        <v>417</v>
      </c>
      <c r="B203" s="1">
        <f>entrée!G203</f>
        <v>12</v>
      </c>
      <c r="C203" s="2">
        <f t="shared" si="61"/>
        <v>417202</v>
      </c>
      <c r="F203" s="12">
        <v>202</v>
      </c>
      <c r="G203" s="12" t="str">
        <f>entrée!H203</f>
        <v>ERPHENE Nikita</v>
      </c>
      <c r="H203" s="12" t="str">
        <f>entrée!I203</f>
        <v>Sortie de bain</v>
      </c>
      <c r="I203" s="12">
        <f>entrée!K203</f>
        <v>9</v>
      </c>
      <c r="J203" s="12">
        <f>entrée!L203</f>
        <v>9</v>
      </c>
      <c r="K203" s="12">
        <f>entrée!M203</f>
        <v>16</v>
      </c>
      <c r="L203" s="12">
        <f t="shared" si="62"/>
        <v>34</v>
      </c>
      <c r="M203" s="12">
        <f>entrée!J203</f>
        <v>0</v>
      </c>
      <c r="N203" s="12" t="str">
        <f t="shared" si="72"/>
        <v/>
      </c>
      <c r="O203" s="12">
        <f t="shared" si="73"/>
        <v>417</v>
      </c>
      <c r="R203" s="1">
        <f t="shared" si="63"/>
        <v>1609</v>
      </c>
      <c r="S203" s="1">
        <f t="shared" si="64"/>
        <v>341609</v>
      </c>
      <c r="T203" s="1">
        <f t="shared" si="68"/>
        <v>341609.20199999999</v>
      </c>
      <c r="V203" s="1">
        <v>202</v>
      </c>
      <c r="W203" s="1">
        <f t="shared" si="65"/>
        <v>341609.20199999999</v>
      </c>
      <c r="X203" s="1">
        <f t="shared" si="74"/>
        <v>341609</v>
      </c>
      <c r="Y203" s="1">
        <f t="shared" si="66"/>
        <v>202</v>
      </c>
      <c r="Z203" s="1" t="str">
        <f t="shared" si="69"/>
        <v>ERPHENE Nikita</v>
      </c>
      <c r="AA203" s="1" t="str">
        <f t="shared" si="70"/>
        <v>Sortie de bain</v>
      </c>
      <c r="AB203" s="1">
        <f t="shared" si="75"/>
        <v>9</v>
      </c>
      <c r="AC203" s="1">
        <f t="shared" si="76"/>
        <v>9</v>
      </c>
      <c r="AD203" s="1">
        <f t="shared" si="77"/>
        <v>16</v>
      </c>
      <c r="AE203" s="1">
        <f t="shared" si="78"/>
        <v>417</v>
      </c>
      <c r="AF203" s="1" t="str">
        <f t="shared" si="79"/>
        <v/>
      </c>
      <c r="AG203" s="1">
        <f t="shared" si="71"/>
        <v>34</v>
      </c>
      <c r="AH203" s="1">
        <f t="shared" si="80"/>
        <v>202</v>
      </c>
      <c r="AI203" s="1">
        <f t="shared" si="67"/>
        <v>202</v>
      </c>
    </row>
    <row r="204" spans="1:35" x14ac:dyDescent="0.3">
      <c r="A204" s="1">
        <f>entrée!F204</f>
        <v>417</v>
      </c>
      <c r="B204" s="1">
        <f>entrée!G204</f>
        <v>13</v>
      </c>
      <c r="C204" s="2">
        <f t="shared" si="61"/>
        <v>417203</v>
      </c>
      <c r="F204" s="12">
        <v>203</v>
      </c>
      <c r="G204" s="12" t="str">
        <f>entrée!H204</f>
        <v>ERPHENE Nikita</v>
      </c>
      <c r="H204" s="12" t="str">
        <f>entrée!I204</f>
        <v>Taxi jaune</v>
      </c>
      <c r="I204" s="12">
        <f>entrée!K204</f>
        <v>14</v>
      </c>
      <c r="J204" s="12">
        <f>entrée!L204</f>
        <v>15</v>
      </c>
      <c r="K204" s="12">
        <f>entrée!M204</f>
        <v>16</v>
      </c>
      <c r="L204" s="12">
        <f t="shared" si="62"/>
        <v>45</v>
      </c>
      <c r="M204" s="12">
        <f>entrée!J204</f>
        <v>0</v>
      </c>
      <c r="N204" s="12" t="str">
        <f t="shared" si="72"/>
        <v/>
      </c>
      <c r="O204" s="12">
        <f t="shared" si="73"/>
        <v>417</v>
      </c>
      <c r="R204" s="1">
        <f t="shared" si="63"/>
        <v>1615</v>
      </c>
      <c r="S204" s="1">
        <f t="shared" si="64"/>
        <v>451615</v>
      </c>
      <c r="T204" s="1">
        <f t="shared" si="68"/>
        <v>451615.20299999998</v>
      </c>
      <c r="V204" s="1">
        <v>203</v>
      </c>
      <c r="W204" s="1">
        <f t="shared" si="65"/>
        <v>341411.19400000002</v>
      </c>
      <c r="X204" s="1">
        <f t="shared" si="74"/>
        <v>341411</v>
      </c>
      <c r="Y204" s="1">
        <f t="shared" si="66"/>
        <v>194</v>
      </c>
      <c r="Z204" s="1" t="str">
        <f t="shared" si="69"/>
        <v>BOUDENNE Thomas</v>
      </c>
      <c r="AA204" s="1" t="str">
        <f t="shared" si="70"/>
        <v>Little Red riding Hood</v>
      </c>
      <c r="AB204" s="1">
        <f t="shared" si="75"/>
        <v>14</v>
      </c>
      <c r="AC204" s="1">
        <f t="shared" si="76"/>
        <v>9</v>
      </c>
      <c r="AD204" s="1">
        <f t="shared" si="77"/>
        <v>11</v>
      </c>
      <c r="AE204" s="1">
        <f t="shared" si="78"/>
        <v>417</v>
      </c>
      <c r="AF204" s="1" t="str">
        <f t="shared" si="79"/>
        <v/>
      </c>
      <c r="AG204" s="1">
        <f t="shared" si="71"/>
        <v>34</v>
      </c>
      <c r="AH204" s="1">
        <f t="shared" si="80"/>
        <v>203</v>
      </c>
      <c r="AI204" s="1">
        <f t="shared" si="67"/>
        <v>203</v>
      </c>
    </row>
    <row r="205" spans="1:35" x14ac:dyDescent="0.3">
      <c r="A205" s="1">
        <f>entrée!F205</f>
        <v>417</v>
      </c>
      <c r="B205" s="1">
        <f>entrée!G205</f>
        <v>14</v>
      </c>
      <c r="C205" s="2">
        <f t="shared" si="61"/>
        <v>417204</v>
      </c>
      <c r="F205" s="12">
        <v>204</v>
      </c>
      <c r="G205" s="12" t="str">
        <f>entrée!H205</f>
        <v>ERRECONDO Annie</v>
      </c>
      <c r="H205" s="12" t="str">
        <f>entrée!I205</f>
        <v>Le Chat</v>
      </c>
      <c r="I205" s="12">
        <f>entrée!K205</f>
        <v>10</v>
      </c>
      <c r="J205" s="12">
        <f>entrée!L205</f>
        <v>12</v>
      </c>
      <c r="K205" s="12">
        <f>entrée!M205</f>
        <v>13</v>
      </c>
      <c r="L205" s="12">
        <f t="shared" si="62"/>
        <v>35</v>
      </c>
      <c r="M205" s="12">
        <f>entrée!J205</f>
        <v>0</v>
      </c>
      <c r="N205" s="12" t="str">
        <f t="shared" si="72"/>
        <v/>
      </c>
      <c r="O205" s="12">
        <f t="shared" si="73"/>
        <v>417</v>
      </c>
      <c r="R205" s="1">
        <f t="shared" si="63"/>
        <v>1312</v>
      </c>
      <c r="S205" s="1">
        <f t="shared" si="64"/>
        <v>351312</v>
      </c>
      <c r="T205" s="1">
        <f t="shared" si="68"/>
        <v>351312.20400000003</v>
      </c>
      <c r="V205" s="1">
        <v>204</v>
      </c>
      <c r="W205" s="1">
        <f t="shared" si="65"/>
        <v>341410.17</v>
      </c>
      <c r="X205" s="1">
        <f t="shared" si="74"/>
        <v>341410</v>
      </c>
      <c r="Y205" s="1">
        <f t="shared" si="66"/>
        <v>170</v>
      </c>
      <c r="Z205" s="1" t="str">
        <f t="shared" si="69"/>
        <v>AUBERT Thierry</v>
      </c>
      <c r="AA205" s="1" t="str">
        <f t="shared" si="70"/>
        <v>parapluies</v>
      </c>
      <c r="AB205" s="1">
        <f t="shared" si="75"/>
        <v>14</v>
      </c>
      <c r="AC205" s="1">
        <f t="shared" si="76"/>
        <v>10</v>
      </c>
      <c r="AD205" s="1">
        <f t="shared" si="77"/>
        <v>10</v>
      </c>
      <c r="AE205" s="1">
        <f t="shared" si="78"/>
        <v>435</v>
      </c>
      <c r="AF205" s="1" t="str">
        <f t="shared" si="79"/>
        <v>ch</v>
      </c>
      <c r="AG205" s="1">
        <f t="shared" si="71"/>
        <v>34</v>
      </c>
      <c r="AH205" s="1">
        <f t="shared" si="80"/>
        <v>204</v>
      </c>
      <c r="AI205" s="1">
        <f t="shared" si="67"/>
        <v>204</v>
      </c>
    </row>
    <row r="206" spans="1:35" x14ac:dyDescent="0.3">
      <c r="A206" s="1">
        <f>entrée!F206</f>
        <v>417</v>
      </c>
      <c r="B206" s="1">
        <f>entrée!G206</f>
        <v>15</v>
      </c>
      <c r="C206" s="2">
        <f t="shared" si="61"/>
        <v>417205</v>
      </c>
      <c r="F206" s="12">
        <v>205</v>
      </c>
      <c r="G206" s="12" t="str">
        <f>entrée!H206</f>
        <v>ERRECONDO Annie</v>
      </c>
      <c r="H206" s="12" t="str">
        <f>entrée!I206</f>
        <v>Pinel et les amoureux</v>
      </c>
      <c r="I206" s="12">
        <f>entrée!K206</f>
        <v>12</v>
      </c>
      <c r="J206" s="12">
        <f>entrée!L206</f>
        <v>13</v>
      </c>
      <c r="K206" s="12">
        <f>entrée!M206</f>
        <v>10</v>
      </c>
      <c r="L206" s="12">
        <f t="shared" si="62"/>
        <v>35</v>
      </c>
      <c r="M206" s="12">
        <f>entrée!J206</f>
        <v>0</v>
      </c>
      <c r="N206" s="12" t="str">
        <f t="shared" si="72"/>
        <v/>
      </c>
      <c r="O206" s="12">
        <f t="shared" si="73"/>
        <v>417</v>
      </c>
      <c r="R206" s="1">
        <f t="shared" si="63"/>
        <v>1312</v>
      </c>
      <c r="S206" s="1">
        <f t="shared" si="64"/>
        <v>351312</v>
      </c>
      <c r="T206" s="1">
        <f t="shared" si="68"/>
        <v>351312.20500000002</v>
      </c>
      <c r="V206" s="1">
        <v>205</v>
      </c>
      <c r="W206" s="1">
        <f t="shared" si="65"/>
        <v>341313.217</v>
      </c>
      <c r="X206" s="1">
        <f t="shared" si="74"/>
        <v>341313</v>
      </c>
      <c r="Y206" s="1">
        <f t="shared" si="66"/>
        <v>217</v>
      </c>
      <c r="Z206" s="1" t="str">
        <f t="shared" si="69"/>
        <v>HYVERT Patrick</v>
      </c>
      <c r="AA206" s="1" t="str">
        <f t="shared" si="70"/>
        <v>Igor</v>
      </c>
      <c r="AB206" s="1">
        <f t="shared" si="75"/>
        <v>8</v>
      </c>
      <c r="AC206" s="1">
        <f t="shared" si="76"/>
        <v>13</v>
      </c>
      <c r="AD206" s="1">
        <f t="shared" si="77"/>
        <v>13</v>
      </c>
      <c r="AE206" s="1">
        <f t="shared" si="78"/>
        <v>417</v>
      </c>
      <c r="AF206" s="1" t="str">
        <f t="shared" si="79"/>
        <v>ch</v>
      </c>
      <c r="AG206" s="1">
        <f t="shared" si="71"/>
        <v>34</v>
      </c>
      <c r="AH206" s="1">
        <f t="shared" si="80"/>
        <v>205</v>
      </c>
      <c r="AI206" s="1">
        <f t="shared" si="67"/>
        <v>205</v>
      </c>
    </row>
    <row r="207" spans="1:35" x14ac:dyDescent="0.3">
      <c r="A207" s="1">
        <f>entrée!F207</f>
        <v>417</v>
      </c>
      <c r="B207" s="1">
        <f>entrée!G207</f>
        <v>16</v>
      </c>
      <c r="C207" s="2">
        <f t="shared" si="61"/>
        <v>417206</v>
      </c>
      <c r="F207" s="12">
        <v>206</v>
      </c>
      <c r="G207" s="12" t="str">
        <f>entrée!H207</f>
        <v>ERRECONDO Annie</v>
      </c>
      <c r="H207" s="12" t="str">
        <f>entrée!I207</f>
        <v>Winter love</v>
      </c>
      <c r="I207" s="12">
        <f>entrée!K207</f>
        <v>13</v>
      </c>
      <c r="J207" s="12">
        <f>entrée!L207</f>
        <v>12</v>
      </c>
      <c r="K207" s="12">
        <f>entrée!M207</f>
        <v>13</v>
      </c>
      <c r="L207" s="12">
        <f t="shared" si="62"/>
        <v>38</v>
      </c>
      <c r="M207" s="12">
        <f>entrée!J207</f>
        <v>0</v>
      </c>
      <c r="N207" s="12" t="str">
        <f t="shared" si="72"/>
        <v/>
      </c>
      <c r="O207" s="12">
        <f t="shared" si="73"/>
        <v>417</v>
      </c>
      <c r="R207" s="1">
        <f t="shared" si="63"/>
        <v>1313</v>
      </c>
      <c r="S207" s="1">
        <f t="shared" si="64"/>
        <v>381313</v>
      </c>
      <c r="T207" s="1">
        <f t="shared" si="68"/>
        <v>381313.20600000001</v>
      </c>
      <c r="V207" s="1">
        <v>206</v>
      </c>
      <c r="W207" s="1">
        <f t="shared" si="65"/>
        <v>341311.29499999998</v>
      </c>
      <c r="X207" s="1">
        <f t="shared" si="74"/>
        <v>341311</v>
      </c>
      <c r="Y207" s="1">
        <f t="shared" si="66"/>
        <v>295</v>
      </c>
      <c r="Z207" s="1" t="str">
        <f t="shared" si="69"/>
        <v>DUCOUSSO Sébastien</v>
      </c>
      <c r="AA207" s="1" t="str">
        <f t="shared" si="70"/>
        <v>Taille 2 guèpes</v>
      </c>
      <c r="AB207" s="1">
        <f t="shared" si="75"/>
        <v>10</v>
      </c>
      <c r="AC207" s="1">
        <f t="shared" si="76"/>
        <v>13</v>
      </c>
      <c r="AD207" s="1">
        <f t="shared" si="77"/>
        <v>11</v>
      </c>
      <c r="AE207" s="1">
        <f t="shared" si="78"/>
        <v>455</v>
      </c>
      <c r="AF207" s="1" t="str">
        <f t="shared" si="79"/>
        <v/>
      </c>
      <c r="AG207" s="1">
        <f t="shared" si="71"/>
        <v>34</v>
      </c>
      <c r="AH207" s="1">
        <f t="shared" si="80"/>
        <v>206</v>
      </c>
      <c r="AI207" s="1">
        <f t="shared" si="67"/>
        <v>206</v>
      </c>
    </row>
    <row r="208" spans="1:35" x14ac:dyDescent="0.3">
      <c r="A208" s="1">
        <f>entrée!F208</f>
        <v>417</v>
      </c>
      <c r="B208" s="1">
        <f>entrée!G208</f>
        <v>17</v>
      </c>
      <c r="C208" s="2">
        <f t="shared" si="61"/>
        <v>417207</v>
      </c>
      <c r="F208" s="12">
        <v>207</v>
      </c>
      <c r="G208" s="12" t="str">
        <f>entrée!H208</f>
        <v>GESSAT Gérard</v>
      </c>
      <c r="H208" s="12" t="str">
        <f>entrée!I208</f>
        <v>Bouillonnement</v>
      </c>
      <c r="I208" s="12">
        <f>entrée!K208</f>
        <v>13</v>
      </c>
      <c r="J208" s="12">
        <f>entrée!L208</f>
        <v>11</v>
      </c>
      <c r="K208" s="12">
        <f>entrée!M208</f>
        <v>12</v>
      </c>
      <c r="L208" s="12">
        <f t="shared" si="62"/>
        <v>36</v>
      </c>
      <c r="M208" s="12" t="str">
        <f>entrée!J208</f>
        <v>X</v>
      </c>
      <c r="N208" s="12" t="str">
        <f t="shared" si="72"/>
        <v>ch</v>
      </c>
      <c r="O208" s="12">
        <f t="shared" si="73"/>
        <v>417</v>
      </c>
      <c r="R208" s="1">
        <f t="shared" si="63"/>
        <v>1312</v>
      </c>
      <c r="S208" s="1">
        <f t="shared" si="64"/>
        <v>361312</v>
      </c>
      <c r="T208" s="1">
        <f t="shared" si="68"/>
        <v>361312.20699999999</v>
      </c>
      <c r="V208" s="1">
        <v>207</v>
      </c>
      <c r="W208" s="1">
        <f t="shared" si="65"/>
        <v>341311.24400000001</v>
      </c>
      <c r="X208" s="1">
        <f t="shared" si="74"/>
        <v>341311</v>
      </c>
      <c r="Y208" s="1">
        <f t="shared" si="66"/>
        <v>244</v>
      </c>
      <c r="Z208" s="1" t="str">
        <f t="shared" si="69"/>
        <v>PINSON Anni-Noël</v>
      </c>
      <c r="AA208" s="1" t="str">
        <f t="shared" si="70"/>
        <v>Le cavalier</v>
      </c>
      <c r="AB208" s="1">
        <f t="shared" si="75"/>
        <v>10</v>
      </c>
      <c r="AC208" s="1">
        <f t="shared" si="76"/>
        <v>13</v>
      </c>
      <c r="AD208" s="1">
        <f t="shared" si="77"/>
        <v>11</v>
      </c>
      <c r="AE208" s="1">
        <f t="shared" si="78"/>
        <v>417</v>
      </c>
      <c r="AF208" s="1" t="str">
        <f t="shared" si="79"/>
        <v/>
      </c>
      <c r="AG208" s="1">
        <f t="shared" si="71"/>
        <v>34</v>
      </c>
      <c r="AH208" s="1" t="str">
        <f t="shared" si="80"/>
        <v>-</v>
      </c>
      <c r="AI208" s="1" t="str">
        <f t="shared" si="67"/>
        <v>-</v>
      </c>
    </row>
    <row r="209" spans="1:35" x14ac:dyDescent="0.3">
      <c r="A209" s="1">
        <f>entrée!F209</f>
        <v>417</v>
      </c>
      <c r="B209" s="1">
        <f>entrée!G209</f>
        <v>18</v>
      </c>
      <c r="C209" s="2">
        <f t="shared" si="61"/>
        <v>417208</v>
      </c>
      <c r="F209" s="12">
        <v>208</v>
      </c>
      <c r="G209" s="12" t="str">
        <f>entrée!H209</f>
        <v>GESSAT Gérard</v>
      </c>
      <c r="H209" s="12" t="str">
        <f>entrée!I209</f>
        <v>Chapeau sur l'Etna</v>
      </c>
      <c r="I209" s="12">
        <f>entrée!K209</f>
        <v>13</v>
      </c>
      <c r="J209" s="12">
        <f>entrée!L209</f>
        <v>13</v>
      </c>
      <c r="K209" s="12">
        <f>entrée!M209</f>
        <v>14</v>
      </c>
      <c r="L209" s="12">
        <f t="shared" si="62"/>
        <v>40</v>
      </c>
      <c r="M209" s="12" t="str">
        <f>entrée!J209</f>
        <v>X</v>
      </c>
      <c r="N209" s="12" t="str">
        <f t="shared" si="72"/>
        <v>ch</v>
      </c>
      <c r="O209" s="12">
        <f t="shared" si="73"/>
        <v>417</v>
      </c>
      <c r="R209" s="1">
        <f t="shared" si="63"/>
        <v>1413</v>
      </c>
      <c r="S209" s="1">
        <f t="shared" si="64"/>
        <v>401413</v>
      </c>
      <c r="T209" s="1">
        <f t="shared" si="68"/>
        <v>401413.20799999998</v>
      </c>
      <c r="V209" s="1">
        <v>208</v>
      </c>
      <c r="W209" s="1">
        <f t="shared" si="65"/>
        <v>341311.21500000003</v>
      </c>
      <c r="X209" s="1">
        <f t="shared" si="74"/>
        <v>341311</v>
      </c>
      <c r="Y209" s="1">
        <f t="shared" si="66"/>
        <v>215</v>
      </c>
      <c r="Z209" s="1" t="str">
        <f t="shared" si="69"/>
        <v>GUYOT Didier</v>
      </c>
      <c r="AA209" s="1" t="str">
        <f t="shared" si="70"/>
        <v>Traverse</v>
      </c>
      <c r="AB209" s="1">
        <f t="shared" si="75"/>
        <v>13</v>
      </c>
      <c r="AC209" s="1">
        <f t="shared" si="76"/>
        <v>11</v>
      </c>
      <c r="AD209" s="1">
        <f t="shared" si="77"/>
        <v>10</v>
      </c>
      <c r="AE209" s="1">
        <f t="shared" si="78"/>
        <v>417</v>
      </c>
      <c r="AF209" s="1" t="str">
        <f t="shared" si="79"/>
        <v>ch</v>
      </c>
      <c r="AG209" s="1">
        <f t="shared" si="71"/>
        <v>34</v>
      </c>
      <c r="AH209" s="1" t="str">
        <f t="shared" si="80"/>
        <v>-</v>
      </c>
      <c r="AI209" s="1" t="str">
        <f t="shared" si="67"/>
        <v>-</v>
      </c>
    </row>
    <row r="210" spans="1:35" x14ac:dyDescent="0.3">
      <c r="A210" s="1">
        <f>entrée!F210</f>
        <v>417</v>
      </c>
      <c r="B210" s="1">
        <f>entrée!G210</f>
        <v>19</v>
      </c>
      <c r="C210" s="2">
        <f t="shared" si="61"/>
        <v>417209</v>
      </c>
      <c r="F210" s="12">
        <v>209</v>
      </c>
      <c r="G210" s="12" t="str">
        <f>entrée!H210</f>
        <v>GESSAT Gérard</v>
      </c>
      <c r="H210" s="12" t="str">
        <f>entrée!I210</f>
        <v>Rocheuses canadiennes</v>
      </c>
      <c r="I210" s="12">
        <f>entrée!K210</f>
        <v>13</v>
      </c>
      <c r="J210" s="12">
        <f>entrée!L210</f>
        <v>14</v>
      </c>
      <c r="K210" s="12">
        <f>entrée!M210</f>
        <v>17</v>
      </c>
      <c r="L210" s="12">
        <f t="shared" si="62"/>
        <v>44</v>
      </c>
      <c r="M210" s="12" t="str">
        <f>entrée!J210</f>
        <v>X</v>
      </c>
      <c r="N210" s="12" t="str">
        <f t="shared" si="72"/>
        <v>ch</v>
      </c>
      <c r="O210" s="12">
        <f t="shared" si="73"/>
        <v>417</v>
      </c>
      <c r="R210" s="1">
        <f t="shared" si="63"/>
        <v>1714</v>
      </c>
      <c r="S210" s="1">
        <f t="shared" si="64"/>
        <v>441714</v>
      </c>
      <c r="T210" s="1">
        <f t="shared" si="68"/>
        <v>441714.20899999997</v>
      </c>
      <c r="V210" s="1">
        <v>209</v>
      </c>
      <c r="W210" s="1">
        <f t="shared" si="65"/>
        <v>341311.18900000001</v>
      </c>
      <c r="X210" s="1">
        <f t="shared" si="74"/>
        <v>341311</v>
      </c>
      <c r="Y210" s="1">
        <f t="shared" si="66"/>
        <v>189</v>
      </c>
      <c r="Z210" s="1" t="str">
        <f t="shared" si="69"/>
        <v>RENAUD Jean pierre</v>
      </c>
      <c r="AA210" s="1" t="str">
        <f t="shared" si="70"/>
        <v>sérénité</v>
      </c>
      <c r="AB210" s="1">
        <f t="shared" si="75"/>
        <v>11</v>
      </c>
      <c r="AC210" s="1">
        <f t="shared" si="76"/>
        <v>13</v>
      </c>
      <c r="AD210" s="1">
        <f t="shared" si="77"/>
        <v>10</v>
      </c>
      <c r="AE210" s="1">
        <f t="shared" si="78"/>
        <v>435</v>
      </c>
      <c r="AF210" s="1" t="str">
        <f t="shared" si="79"/>
        <v>ch</v>
      </c>
      <c r="AG210" s="1">
        <f t="shared" si="71"/>
        <v>34</v>
      </c>
      <c r="AH210" s="1" t="str">
        <f t="shared" si="80"/>
        <v>-</v>
      </c>
      <c r="AI210" s="1" t="str">
        <f t="shared" si="67"/>
        <v>-</v>
      </c>
    </row>
    <row r="211" spans="1:35" x14ac:dyDescent="0.3">
      <c r="A211" s="1">
        <f>entrée!F211</f>
        <v>417</v>
      </c>
      <c r="B211" s="1">
        <f>entrée!G211</f>
        <v>20</v>
      </c>
      <c r="C211" s="2">
        <f t="shared" si="61"/>
        <v>417210</v>
      </c>
      <c r="F211" s="12">
        <v>210</v>
      </c>
      <c r="G211" s="12" t="str">
        <f>entrée!H211</f>
        <v>GOULARD Christophe</v>
      </c>
      <c r="H211" s="12" t="str">
        <f>entrée!I211</f>
        <v>Cheminée</v>
      </c>
      <c r="I211" s="12">
        <f>entrée!K211</f>
        <v>6</v>
      </c>
      <c r="J211" s="12">
        <f>entrée!L211</f>
        <v>9</v>
      </c>
      <c r="K211" s="12">
        <f>entrée!M211</f>
        <v>15</v>
      </c>
      <c r="L211" s="12">
        <f t="shared" si="62"/>
        <v>30</v>
      </c>
      <c r="M211" s="12">
        <f>entrée!J211</f>
        <v>0</v>
      </c>
      <c r="N211" s="12" t="str">
        <f t="shared" si="72"/>
        <v/>
      </c>
      <c r="O211" s="12">
        <f t="shared" si="73"/>
        <v>417</v>
      </c>
      <c r="R211" s="1">
        <f t="shared" si="63"/>
        <v>1509</v>
      </c>
      <c r="S211" s="1">
        <f t="shared" si="64"/>
        <v>301509</v>
      </c>
      <c r="T211" s="1">
        <f t="shared" si="68"/>
        <v>301509.21000000002</v>
      </c>
      <c r="V211" s="1">
        <v>210</v>
      </c>
      <c r="W211" s="1">
        <f t="shared" si="65"/>
        <v>341311.18800000002</v>
      </c>
      <c r="X211" s="1">
        <f t="shared" si="74"/>
        <v>341311</v>
      </c>
      <c r="Y211" s="1">
        <f t="shared" si="66"/>
        <v>188</v>
      </c>
      <c r="Z211" s="1" t="str">
        <f t="shared" si="69"/>
        <v>RENAUD Jean pierre</v>
      </c>
      <c r="AA211" s="1" t="str">
        <f t="shared" si="70"/>
        <v>épave</v>
      </c>
      <c r="AB211" s="1">
        <f t="shared" si="75"/>
        <v>10</v>
      </c>
      <c r="AC211" s="1">
        <f t="shared" si="76"/>
        <v>13</v>
      </c>
      <c r="AD211" s="1">
        <f t="shared" si="77"/>
        <v>11</v>
      </c>
      <c r="AE211" s="1">
        <f t="shared" si="78"/>
        <v>435</v>
      </c>
      <c r="AF211" s="1" t="str">
        <f t="shared" si="79"/>
        <v>ch</v>
      </c>
      <c r="AG211" s="1">
        <f t="shared" si="71"/>
        <v>34</v>
      </c>
      <c r="AH211" s="1" t="str">
        <f t="shared" si="80"/>
        <v>-</v>
      </c>
      <c r="AI211" s="1" t="str">
        <f t="shared" si="67"/>
        <v>-</v>
      </c>
    </row>
    <row r="212" spans="1:35" x14ac:dyDescent="0.3">
      <c r="A212" s="1">
        <f>entrée!F212</f>
        <v>417</v>
      </c>
      <c r="B212" s="1">
        <f>entrée!G212</f>
        <v>21</v>
      </c>
      <c r="C212" s="2">
        <f t="shared" si="61"/>
        <v>417211</v>
      </c>
      <c r="F212" s="12">
        <v>211</v>
      </c>
      <c r="G212" s="12" t="str">
        <f>entrée!H212</f>
        <v>GOULARD Christophe</v>
      </c>
      <c r="H212" s="12" t="str">
        <f>entrée!I212</f>
        <v>Randonneuse</v>
      </c>
      <c r="I212" s="12">
        <f>entrée!K212</f>
        <v>7</v>
      </c>
      <c r="J212" s="12">
        <f>entrée!L212</f>
        <v>11</v>
      </c>
      <c r="K212" s="12">
        <f>entrée!M212</f>
        <v>10</v>
      </c>
      <c r="L212" s="12">
        <f t="shared" si="62"/>
        <v>28</v>
      </c>
      <c r="M212" s="12">
        <f>entrée!J212</f>
        <v>0</v>
      </c>
      <c r="N212" s="12" t="str">
        <f t="shared" si="72"/>
        <v/>
      </c>
      <c r="O212" s="12">
        <f t="shared" si="73"/>
        <v>417</v>
      </c>
      <c r="R212" s="1">
        <f t="shared" si="63"/>
        <v>1110</v>
      </c>
      <c r="S212" s="1">
        <f t="shared" si="64"/>
        <v>281110</v>
      </c>
      <c r="T212" s="1">
        <f t="shared" si="68"/>
        <v>281110.21100000001</v>
      </c>
      <c r="V212" s="1">
        <v>211</v>
      </c>
      <c r="W212" s="1">
        <f t="shared" si="65"/>
        <v>341311.14799999999</v>
      </c>
      <c r="X212" s="1">
        <f t="shared" si="74"/>
        <v>341311</v>
      </c>
      <c r="Y212" s="1">
        <f t="shared" si="66"/>
        <v>148</v>
      </c>
      <c r="Z212" s="1" t="str">
        <f t="shared" si="69"/>
        <v>FOUQUET Michel</v>
      </c>
      <c r="AA212" s="1" t="str">
        <f t="shared" si="70"/>
        <v>Douceur automnale</v>
      </c>
      <c r="AB212" s="1">
        <f t="shared" si="75"/>
        <v>11</v>
      </c>
      <c r="AC212" s="1">
        <f t="shared" si="76"/>
        <v>10</v>
      </c>
      <c r="AD212" s="1">
        <f t="shared" si="77"/>
        <v>13</v>
      </c>
      <c r="AE212" s="1">
        <f t="shared" si="78"/>
        <v>419</v>
      </c>
      <c r="AF212" s="1" t="str">
        <f t="shared" si="79"/>
        <v/>
      </c>
      <c r="AG212" s="1">
        <f t="shared" si="71"/>
        <v>34</v>
      </c>
      <c r="AH212" s="1" t="str">
        <f t="shared" si="80"/>
        <v>-</v>
      </c>
      <c r="AI212" s="1" t="str">
        <f t="shared" si="67"/>
        <v>-</v>
      </c>
    </row>
    <row r="213" spans="1:35" x14ac:dyDescent="0.3">
      <c r="A213" s="1">
        <f>entrée!F213</f>
        <v>417</v>
      </c>
      <c r="B213" s="1">
        <f>entrée!G213</f>
        <v>22</v>
      </c>
      <c r="C213" s="2">
        <f t="shared" ref="C213:C276" si="81">A213*1000+F213</f>
        <v>417212</v>
      </c>
      <c r="F213" s="12">
        <v>212</v>
      </c>
      <c r="G213" s="12" t="str">
        <f>entrée!H213</f>
        <v>GOULARD Christophe</v>
      </c>
      <c r="H213" s="12" t="str">
        <f>entrée!I213</f>
        <v>Volcan</v>
      </c>
      <c r="I213" s="12">
        <f>entrée!K213</f>
        <v>14</v>
      </c>
      <c r="J213" s="12">
        <f>entrée!L213</f>
        <v>12</v>
      </c>
      <c r="K213" s="12">
        <f>entrée!M213</f>
        <v>15</v>
      </c>
      <c r="L213" s="12">
        <f t="shared" ref="L213:L276" si="82">SUM(I213:K213)</f>
        <v>41</v>
      </c>
      <c r="M213" s="12">
        <f>entrée!J213</f>
        <v>0</v>
      </c>
      <c r="N213" s="12" t="str">
        <f t="shared" si="72"/>
        <v/>
      </c>
      <c r="O213" s="12">
        <f t="shared" si="73"/>
        <v>417</v>
      </c>
      <c r="R213" s="1">
        <f t="shared" ref="R213:R276" si="83">LARGE(I213:K213,1)*100+LARGE(I213:K213,2)</f>
        <v>1514</v>
      </c>
      <c r="S213" s="1">
        <f t="shared" ref="S213:S276" si="84">L213*10000+R213</f>
        <v>411514</v>
      </c>
      <c r="T213" s="1">
        <f t="shared" si="68"/>
        <v>411514.212</v>
      </c>
      <c r="V213" s="1">
        <v>212</v>
      </c>
      <c r="W213" s="1">
        <f t="shared" ref="W213:W276" si="85">LARGE($T$2:$T$1000,ROW(A212))</f>
        <v>341311.01500000001</v>
      </c>
      <c r="X213" s="1">
        <f t="shared" si="74"/>
        <v>341311</v>
      </c>
      <c r="Y213" s="1">
        <f t="shared" ref="Y213:Y276" si="86">ROUND(MOD(W213,1)*1000,1)</f>
        <v>15</v>
      </c>
      <c r="Z213" s="1" t="str">
        <f t="shared" si="69"/>
        <v>ETIENNE Agnés</v>
      </c>
      <c r="AA213" s="1" t="str">
        <f t="shared" si="70"/>
        <v>visage de bois</v>
      </c>
      <c r="AB213" s="1">
        <f t="shared" si="75"/>
        <v>10</v>
      </c>
      <c r="AC213" s="1">
        <f t="shared" si="76"/>
        <v>11</v>
      </c>
      <c r="AD213" s="1">
        <f t="shared" si="77"/>
        <v>13</v>
      </c>
      <c r="AE213" s="1">
        <f t="shared" si="78"/>
        <v>424</v>
      </c>
      <c r="AF213" s="1" t="str">
        <f t="shared" si="79"/>
        <v/>
      </c>
      <c r="AG213" s="1">
        <f t="shared" si="71"/>
        <v>34</v>
      </c>
      <c r="AH213" s="1" t="str">
        <f t="shared" si="80"/>
        <v>-</v>
      </c>
      <c r="AI213" s="1" t="str">
        <f t="shared" ref="AI213:AI276" si="87">IF(X213=0," ",AH213)</f>
        <v>-</v>
      </c>
    </row>
    <row r="214" spans="1:35" x14ac:dyDescent="0.3">
      <c r="A214" s="1">
        <f>entrée!F214</f>
        <v>417</v>
      </c>
      <c r="B214" s="1">
        <f>entrée!G214</f>
        <v>23</v>
      </c>
      <c r="C214" s="2">
        <f t="shared" si="81"/>
        <v>417213</v>
      </c>
      <c r="F214" s="12">
        <v>213</v>
      </c>
      <c r="G214" s="12" t="str">
        <f>entrée!H214</f>
        <v>GUYOT Didier</v>
      </c>
      <c r="H214" s="12" t="str">
        <f>entrée!I214</f>
        <v>Roue</v>
      </c>
      <c r="I214" s="12">
        <f>entrée!K214</f>
        <v>13</v>
      </c>
      <c r="J214" s="12">
        <f>entrée!L214</f>
        <v>9</v>
      </c>
      <c r="K214" s="12">
        <f>entrée!M214</f>
        <v>10</v>
      </c>
      <c r="L214" s="12">
        <f t="shared" si="82"/>
        <v>32</v>
      </c>
      <c r="M214" s="12" t="str">
        <f>entrée!J214</f>
        <v>X</v>
      </c>
      <c r="N214" s="12" t="str">
        <f t="shared" si="72"/>
        <v>ch</v>
      </c>
      <c r="O214" s="12">
        <f t="shared" si="73"/>
        <v>417</v>
      </c>
      <c r="R214" s="1">
        <f t="shared" si="83"/>
        <v>1310</v>
      </c>
      <c r="S214" s="1">
        <f t="shared" si="84"/>
        <v>321310</v>
      </c>
      <c r="T214" s="1">
        <f t="shared" si="68"/>
        <v>321310.21299999999</v>
      </c>
      <c r="V214" s="1">
        <v>213</v>
      </c>
      <c r="W214" s="1">
        <f t="shared" si="85"/>
        <v>341311.00699999998</v>
      </c>
      <c r="X214" s="1">
        <f t="shared" si="74"/>
        <v>341311</v>
      </c>
      <c r="Y214" s="1">
        <f t="shared" si="86"/>
        <v>7</v>
      </c>
      <c r="Z214" s="1" t="str">
        <f t="shared" si="69"/>
        <v>CHAPUT Françoise</v>
      </c>
      <c r="AA214" s="1" t="str">
        <f t="shared" si="70"/>
        <v>la rose</v>
      </c>
      <c r="AB214" s="1">
        <f t="shared" si="75"/>
        <v>13</v>
      </c>
      <c r="AC214" s="1">
        <f t="shared" si="76"/>
        <v>11</v>
      </c>
      <c r="AD214" s="1">
        <f t="shared" si="77"/>
        <v>10</v>
      </c>
      <c r="AE214" s="1">
        <f t="shared" si="78"/>
        <v>424</v>
      </c>
      <c r="AF214" s="1" t="str">
        <f t="shared" si="79"/>
        <v>ch</v>
      </c>
      <c r="AG214" s="1">
        <f t="shared" si="71"/>
        <v>34</v>
      </c>
      <c r="AH214" s="1" t="str">
        <f t="shared" si="80"/>
        <v>-</v>
      </c>
      <c r="AI214" s="1" t="str">
        <f t="shared" si="87"/>
        <v>-</v>
      </c>
    </row>
    <row r="215" spans="1:35" x14ac:dyDescent="0.3">
      <c r="A215" s="1">
        <f>entrée!F215</f>
        <v>417</v>
      </c>
      <c r="B215" s="1">
        <f>entrée!G215</f>
        <v>24</v>
      </c>
      <c r="C215" s="2">
        <f t="shared" si="81"/>
        <v>417214</v>
      </c>
      <c r="F215" s="12">
        <v>214</v>
      </c>
      <c r="G215" s="12" t="str">
        <f>entrée!H215</f>
        <v>GUYOT Didier</v>
      </c>
      <c r="H215" s="12" t="str">
        <f>entrée!I215</f>
        <v>Tirefond</v>
      </c>
      <c r="I215" s="12">
        <f>entrée!K215</f>
        <v>10</v>
      </c>
      <c r="J215" s="12">
        <f>entrée!L215</f>
        <v>8</v>
      </c>
      <c r="K215" s="12">
        <f>entrée!M215</f>
        <v>8</v>
      </c>
      <c r="L215" s="12">
        <f t="shared" si="82"/>
        <v>26</v>
      </c>
      <c r="M215" s="12" t="str">
        <f>entrée!J215</f>
        <v>X</v>
      </c>
      <c r="N215" s="12" t="str">
        <f t="shared" si="72"/>
        <v>ch</v>
      </c>
      <c r="O215" s="12">
        <f t="shared" si="73"/>
        <v>417</v>
      </c>
      <c r="R215" s="1">
        <f t="shared" si="83"/>
        <v>1008</v>
      </c>
      <c r="S215" s="1">
        <f t="shared" si="84"/>
        <v>261008</v>
      </c>
      <c r="T215" s="1">
        <f t="shared" si="68"/>
        <v>261008.21400000001</v>
      </c>
      <c r="V215" s="1">
        <v>214</v>
      </c>
      <c r="W215" s="1">
        <f t="shared" si="85"/>
        <v>341212.223</v>
      </c>
      <c r="X215" s="1">
        <f t="shared" si="74"/>
        <v>341212</v>
      </c>
      <c r="Y215" s="1">
        <f t="shared" si="86"/>
        <v>223</v>
      </c>
      <c r="Z215" s="1" t="str">
        <f t="shared" si="69"/>
        <v>LALLOZ Sylvain</v>
      </c>
      <c r="AA215" s="1" t="str">
        <f t="shared" si="70"/>
        <v>La grenouille</v>
      </c>
      <c r="AB215" s="1">
        <f t="shared" si="75"/>
        <v>12</v>
      </c>
      <c r="AC215" s="1">
        <f t="shared" si="76"/>
        <v>10</v>
      </c>
      <c r="AD215" s="1">
        <f t="shared" si="77"/>
        <v>12</v>
      </c>
      <c r="AE215" s="1">
        <f t="shared" si="78"/>
        <v>417</v>
      </c>
      <c r="AF215" s="1" t="str">
        <f t="shared" si="79"/>
        <v>ch</v>
      </c>
      <c r="AG215" s="1">
        <f t="shared" si="71"/>
        <v>34</v>
      </c>
      <c r="AH215" s="1">
        <f t="shared" si="80"/>
        <v>214</v>
      </c>
      <c r="AI215" s="1">
        <f t="shared" si="87"/>
        <v>214</v>
      </c>
    </row>
    <row r="216" spans="1:35" x14ac:dyDescent="0.3">
      <c r="A216" s="1">
        <f>entrée!F216</f>
        <v>417</v>
      </c>
      <c r="B216" s="1">
        <f>entrée!G216</f>
        <v>25</v>
      </c>
      <c r="C216" s="2">
        <f t="shared" si="81"/>
        <v>417215</v>
      </c>
      <c r="F216" s="12">
        <v>215</v>
      </c>
      <c r="G216" s="12" t="str">
        <f>entrée!H216</f>
        <v>GUYOT Didier</v>
      </c>
      <c r="H216" s="12" t="str">
        <f>entrée!I216</f>
        <v>Traverse</v>
      </c>
      <c r="I216" s="12">
        <f>entrée!K216</f>
        <v>13</v>
      </c>
      <c r="J216" s="12">
        <f>entrée!L216</f>
        <v>11</v>
      </c>
      <c r="K216" s="12">
        <f>entrée!M216</f>
        <v>10</v>
      </c>
      <c r="L216" s="12">
        <f t="shared" si="82"/>
        <v>34</v>
      </c>
      <c r="M216" s="12" t="str">
        <f>entrée!J216</f>
        <v>X</v>
      </c>
      <c r="N216" s="12" t="str">
        <f t="shared" si="72"/>
        <v>ch</v>
      </c>
      <c r="O216" s="12">
        <f t="shared" si="73"/>
        <v>417</v>
      </c>
      <c r="R216" s="1">
        <f t="shared" si="83"/>
        <v>1311</v>
      </c>
      <c r="S216" s="1">
        <f t="shared" si="84"/>
        <v>341311</v>
      </c>
      <c r="T216" s="1">
        <f t="shared" si="68"/>
        <v>341311.21500000003</v>
      </c>
      <c r="V216" s="1">
        <v>215</v>
      </c>
      <c r="W216" s="1">
        <f t="shared" si="85"/>
        <v>341212.109</v>
      </c>
      <c r="X216" s="1">
        <f t="shared" si="74"/>
        <v>341212</v>
      </c>
      <c r="Y216" s="1">
        <f t="shared" si="86"/>
        <v>109</v>
      </c>
      <c r="Z216" s="1" t="str">
        <f t="shared" si="69"/>
        <v>BRUNET-HAURE Marie Claude</v>
      </c>
      <c r="AA216" s="1" t="str">
        <f t="shared" si="70"/>
        <v>crépuscule</v>
      </c>
      <c r="AB216" s="1">
        <f t="shared" si="75"/>
        <v>12</v>
      </c>
      <c r="AC216" s="1">
        <f t="shared" si="76"/>
        <v>10</v>
      </c>
      <c r="AD216" s="1">
        <f t="shared" si="77"/>
        <v>12</v>
      </c>
      <c r="AE216" s="1">
        <f t="shared" si="78"/>
        <v>431</v>
      </c>
      <c r="AF216" s="1" t="str">
        <f t="shared" si="79"/>
        <v/>
      </c>
      <c r="AG216" s="1">
        <f t="shared" si="71"/>
        <v>34</v>
      </c>
      <c r="AH216" s="1" t="str">
        <f t="shared" si="80"/>
        <v>-</v>
      </c>
      <c r="AI216" s="1" t="str">
        <f t="shared" si="87"/>
        <v>-</v>
      </c>
    </row>
    <row r="217" spans="1:35" x14ac:dyDescent="0.3">
      <c r="A217" s="1">
        <f>entrée!F217</f>
        <v>417</v>
      </c>
      <c r="B217" s="1">
        <f>entrée!G217</f>
        <v>26</v>
      </c>
      <c r="C217" s="2">
        <f t="shared" si="81"/>
        <v>417216</v>
      </c>
      <c r="F217" s="12">
        <v>216</v>
      </c>
      <c r="G217" s="12" t="str">
        <f>entrée!H217</f>
        <v>HYVERT Patrick</v>
      </c>
      <c r="H217" s="12" t="str">
        <f>entrée!I217</f>
        <v>Ganesh</v>
      </c>
      <c r="I217" s="12">
        <f>entrée!K217</f>
        <v>13</v>
      </c>
      <c r="J217" s="12">
        <f>entrée!L217</f>
        <v>13</v>
      </c>
      <c r="K217" s="12">
        <f>entrée!M217</f>
        <v>14</v>
      </c>
      <c r="L217" s="12">
        <f t="shared" si="82"/>
        <v>40</v>
      </c>
      <c r="M217" s="12" t="str">
        <f>entrée!J217</f>
        <v>X</v>
      </c>
      <c r="N217" s="12" t="str">
        <f t="shared" si="72"/>
        <v>ch</v>
      </c>
      <c r="O217" s="12">
        <f t="shared" si="73"/>
        <v>417</v>
      </c>
      <c r="R217" s="1">
        <f t="shared" si="83"/>
        <v>1413</v>
      </c>
      <c r="S217" s="1">
        <f t="shared" si="84"/>
        <v>401413</v>
      </c>
      <c r="T217" s="1">
        <f t="shared" si="68"/>
        <v>401413.21600000001</v>
      </c>
      <c r="V217" s="1">
        <v>216</v>
      </c>
      <c r="W217" s="1">
        <f t="shared" si="85"/>
        <v>341212.08100000001</v>
      </c>
      <c r="X217" s="1">
        <f t="shared" si="74"/>
        <v>341212</v>
      </c>
      <c r="Y217" s="1">
        <f t="shared" si="86"/>
        <v>81</v>
      </c>
      <c r="Z217" s="1" t="str">
        <f t="shared" si="69"/>
        <v>LEBLOND Lydie</v>
      </c>
      <c r="AA217" s="1" t="str">
        <f t="shared" si="70"/>
        <v>Emotion</v>
      </c>
      <c r="AB217" s="1">
        <f t="shared" si="75"/>
        <v>10</v>
      </c>
      <c r="AC217" s="1">
        <f t="shared" si="76"/>
        <v>12</v>
      </c>
      <c r="AD217" s="1">
        <f t="shared" si="77"/>
        <v>12</v>
      </c>
      <c r="AE217" s="1">
        <f t="shared" si="78"/>
        <v>441</v>
      </c>
      <c r="AF217" s="1" t="str">
        <f t="shared" si="79"/>
        <v/>
      </c>
      <c r="AG217" s="1">
        <f t="shared" si="71"/>
        <v>34</v>
      </c>
      <c r="AH217" s="1" t="str">
        <f t="shared" si="80"/>
        <v>-</v>
      </c>
      <c r="AI217" s="1" t="str">
        <f t="shared" si="87"/>
        <v>-</v>
      </c>
    </row>
    <row r="218" spans="1:35" x14ac:dyDescent="0.3">
      <c r="A218" s="1">
        <f>entrée!F218</f>
        <v>417</v>
      </c>
      <c r="B218" s="1">
        <f>entrée!G218</f>
        <v>27</v>
      </c>
      <c r="C218" s="2">
        <f t="shared" si="81"/>
        <v>417217</v>
      </c>
      <c r="F218" s="12">
        <v>217</v>
      </c>
      <c r="G218" s="12" t="str">
        <f>entrée!H218</f>
        <v>HYVERT Patrick</v>
      </c>
      <c r="H218" s="12" t="str">
        <f>entrée!I218</f>
        <v>Igor</v>
      </c>
      <c r="I218" s="12">
        <f>entrée!K218</f>
        <v>8</v>
      </c>
      <c r="J218" s="12">
        <f>entrée!L218</f>
        <v>13</v>
      </c>
      <c r="K218" s="12">
        <f>entrée!M218</f>
        <v>13</v>
      </c>
      <c r="L218" s="12">
        <f t="shared" si="82"/>
        <v>34</v>
      </c>
      <c r="M218" s="12" t="str">
        <f>entrée!J218</f>
        <v>X</v>
      </c>
      <c r="N218" s="12" t="str">
        <f t="shared" si="72"/>
        <v>ch</v>
      </c>
      <c r="O218" s="12">
        <f t="shared" si="73"/>
        <v>417</v>
      </c>
      <c r="R218" s="1">
        <f t="shared" si="83"/>
        <v>1313</v>
      </c>
      <c r="S218" s="1">
        <f t="shared" si="84"/>
        <v>341313</v>
      </c>
      <c r="T218" s="1">
        <f t="shared" si="68"/>
        <v>341313.217</v>
      </c>
      <c r="V218" s="1">
        <v>217</v>
      </c>
      <c r="W218" s="1">
        <f t="shared" si="85"/>
        <v>341211.288</v>
      </c>
      <c r="X218" s="1">
        <f t="shared" si="74"/>
        <v>341211</v>
      </c>
      <c r="Y218" s="1">
        <f t="shared" si="86"/>
        <v>288</v>
      </c>
      <c r="Z218" s="1" t="str">
        <f t="shared" si="69"/>
        <v>CELHAY Geneviève</v>
      </c>
      <c r="AA218" s="1" t="str">
        <f t="shared" si="70"/>
        <v>Carpes Koî à l'automne</v>
      </c>
      <c r="AB218" s="1">
        <f t="shared" si="75"/>
        <v>11</v>
      </c>
      <c r="AC218" s="1">
        <f t="shared" si="76"/>
        <v>11</v>
      </c>
      <c r="AD218" s="1">
        <f t="shared" si="77"/>
        <v>12</v>
      </c>
      <c r="AE218" s="1">
        <f t="shared" si="78"/>
        <v>455</v>
      </c>
      <c r="AF218" s="1" t="str">
        <f t="shared" si="79"/>
        <v/>
      </c>
      <c r="AG218" s="1">
        <f t="shared" si="71"/>
        <v>34</v>
      </c>
      <c r="AH218" s="1">
        <f t="shared" si="80"/>
        <v>217</v>
      </c>
      <c r="AI218" s="1">
        <f t="shared" si="87"/>
        <v>217</v>
      </c>
    </row>
    <row r="219" spans="1:35" x14ac:dyDescent="0.3">
      <c r="A219" s="1">
        <f>entrée!F219</f>
        <v>417</v>
      </c>
      <c r="B219" s="1">
        <f>entrée!G219</f>
        <v>28</v>
      </c>
      <c r="C219" s="2">
        <f t="shared" si="81"/>
        <v>417218</v>
      </c>
      <c r="F219" s="12">
        <v>218</v>
      </c>
      <c r="G219" s="12" t="str">
        <f>entrée!H219</f>
        <v>HYVERT Patrick</v>
      </c>
      <c r="H219" s="12" t="str">
        <f>entrée!I219</f>
        <v>Promenade en couleur</v>
      </c>
      <c r="I219" s="12">
        <f>entrée!K219</f>
        <v>9</v>
      </c>
      <c r="J219" s="12">
        <f>entrée!L219</f>
        <v>11</v>
      </c>
      <c r="K219" s="12">
        <f>entrée!M219</f>
        <v>11</v>
      </c>
      <c r="L219" s="12">
        <f t="shared" si="82"/>
        <v>31</v>
      </c>
      <c r="M219" s="12" t="str">
        <f>entrée!J219</f>
        <v>X</v>
      </c>
      <c r="N219" s="12" t="str">
        <f t="shared" si="72"/>
        <v>ch</v>
      </c>
      <c r="O219" s="12">
        <f t="shared" si="73"/>
        <v>417</v>
      </c>
      <c r="R219" s="1">
        <f t="shared" si="83"/>
        <v>1111</v>
      </c>
      <c r="S219" s="1">
        <f t="shared" si="84"/>
        <v>311111</v>
      </c>
      <c r="T219" s="1">
        <f t="shared" si="68"/>
        <v>311111.21799999999</v>
      </c>
      <c r="V219" s="1">
        <v>218</v>
      </c>
      <c r="W219" s="1">
        <f t="shared" si="85"/>
        <v>341211.283</v>
      </c>
      <c r="X219" s="1">
        <f t="shared" si="74"/>
        <v>341211</v>
      </c>
      <c r="Y219" s="1">
        <f t="shared" si="86"/>
        <v>283</v>
      </c>
      <c r="Z219" s="1" t="str">
        <f t="shared" si="69"/>
        <v>BERGERO Pierre</v>
      </c>
      <c r="AA219" s="1" t="str">
        <f t="shared" si="70"/>
        <v>Oriental</v>
      </c>
      <c r="AB219" s="1">
        <f t="shared" si="75"/>
        <v>12</v>
      </c>
      <c r="AC219" s="1">
        <f t="shared" si="76"/>
        <v>11</v>
      </c>
      <c r="AD219" s="1">
        <f t="shared" si="77"/>
        <v>11</v>
      </c>
      <c r="AE219" s="1">
        <f t="shared" si="78"/>
        <v>455</v>
      </c>
      <c r="AF219" s="1" t="str">
        <f t="shared" si="79"/>
        <v/>
      </c>
      <c r="AG219" s="1">
        <f t="shared" si="71"/>
        <v>34</v>
      </c>
      <c r="AH219" s="1" t="str">
        <f t="shared" si="80"/>
        <v>-</v>
      </c>
      <c r="AI219" s="1" t="str">
        <f t="shared" si="87"/>
        <v>-</v>
      </c>
    </row>
    <row r="220" spans="1:35" x14ac:dyDescent="0.3">
      <c r="A220" s="1">
        <f>entrée!F220</f>
        <v>417</v>
      </c>
      <c r="B220" s="1">
        <f>entrée!G220</f>
        <v>29</v>
      </c>
      <c r="C220" s="2">
        <f t="shared" si="81"/>
        <v>417219</v>
      </c>
      <c r="F220" s="12">
        <v>219</v>
      </c>
      <c r="G220" s="12" t="str">
        <f>entrée!H220</f>
        <v>KIRSZENBLAT Yoel</v>
      </c>
      <c r="H220" s="12" t="str">
        <f>entrée!I220</f>
        <v>Bar</v>
      </c>
      <c r="I220" s="12">
        <f>entrée!K220</f>
        <v>15</v>
      </c>
      <c r="J220" s="12">
        <f>entrée!L220</f>
        <v>12</v>
      </c>
      <c r="K220" s="12">
        <f>entrée!M220</f>
        <v>11</v>
      </c>
      <c r="L220" s="12">
        <f t="shared" si="82"/>
        <v>38</v>
      </c>
      <c r="M220" s="12">
        <f>entrée!J220</f>
        <v>0</v>
      </c>
      <c r="N220" s="12" t="str">
        <f t="shared" si="72"/>
        <v/>
      </c>
      <c r="O220" s="12">
        <f t="shared" si="73"/>
        <v>417</v>
      </c>
      <c r="R220" s="1">
        <f t="shared" si="83"/>
        <v>1512</v>
      </c>
      <c r="S220" s="1">
        <f t="shared" si="84"/>
        <v>381512</v>
      </c>
      <c r="T220" s="1">
        <f t="shared" si="68"/>
        <v>381512.21899999998</v>
      </c>
      <c r="V220" s="1">
        <v>219</v>
      </c>
      <c r="W220" s="1">
        <f t="shared" si="85"/>
        <v>341211.22600000002</v>
      </c>
      <c r="X220" s="1">
        <f t="shared" si="74"/>
        <v>341211</v>
      </c>
      <c r="Y220" s="1">
        <f t="shared" si="86"/>
        <v>226</v>
      </c>
      <c r="Z220" s="1" t="str">
        <f t="shared" si="69"/>
        <v>LECHEIN Dominique</v>
      </c>
      <c r="AA220" s="1" t="str">
        <f t="shared" si="70"/>
        <v>Fenètre</v>
      </c>
      <c r="AB220" s="1">
        <f t="shared" si="75"/>
        <v>11</v>
      </c>
      <c r="AC220" s="1">
        <f t="shared" si="76"/>
        <v>12</v>
      </c>
      <c r="AD220" s="1">
        <f t="shared" si="77"/>
        <v>11</v>
      </c>
      <c r="AE220" s="1">
        <f t="shared" si="78"/>
        <v>417</v>
      </c>
      <c r="AF220" s="1" t="str">
        <f t="shared" si="79"/>
        <v>ch</v>
      </c>
      <c r="AG220" s="1">
        <f t="shared" si="71"/>
        <v>34</v>
      </c>
      <c r="AH220" s="1" t="str">
        <f t="shared" si="80"/>
        <v>-</v>
      </c>
      <c r="AI220" s="1" t="str">
        <f t="shared" si="87"/>
        <v>-</v>
      </c>
    </row>
    <row r="221" spans="1:35" x14ac:dyDescent="0.3">
      <c r="A221" s="1">
        <f>entrée!F221</f>
        <v>417</v>
      </c>
      <c r="B221" s="1">
        <f>entrée!G221</f>
        <v>30</v>
      </c>
      <c r="C221" s="2">
        <f t="shared" si="81"/>
        <v>417220</v>
      </c>
      <c r="F221" s="12">
        <v>220</v>
      </c>
      <c r="G221" s="12" t="str">
        <f>entrée!H221</f>
        <v>KIRSZENBLAT Yoel</v>
      </c>
      <c r="H221" s="12" t="str">
        <f>entrée!I221</f>
        <v>Foret</v>
      </c>
      <c r="I221" s="12">
        <f>entrée!K221</f>
        <v>10</v>
      </c>
      <c r="J221" s="12">
        <f>entrée!L221</f>
        <v>10</v>
      </c>
      <c r="K221" s="12">
        <f>entrée!M221</f>
        <v>16</v>
      </c>
      <c r="L221" s="12">
        <f t="shared" si="82"/>
        <v>36</v>
      </c>
      <c r="M221" s="12">
        <f>entrée!J221</f>
        <v>0</v>
      </c>
      <c r="N221" s="12" t="str">
        <f t="shared" si="72"/>
        <v/>
      </c>
      <c r="O221" s="12">
        <f t="shared" si="73"/>
        <v>417</v>
      </c>
      <c r="R221" s="1">
        <f t="shared" si="83"/>
        <v>1610</v>
      </c>
      <c r="S221" s="1">
        <f t="shared" si="84"/>
        <v>361610</v>
      </c>
      <c r="T221" s="1">
        <f t="shared" si="68"/>
        <v>361610.22</v>
      </c>
      <c r="V221" s="1">
        <v>220</v>
      </c>
      <c r="W221" s="1">
        <f t="shared" si="85"/>
        <v>341211.09499999997</v>
      </c>
      <c r="X221" s="1">
        <f t="shared" si="74"/>
        <v>341211</v>
      </c>
      <c r="Y221" s="1">
        <f t="shared" si="86"/>
        <v>95</v>
      </c>
      <c r="Z221" s="1" t="str">
        <f t="shared" si="69"/>
        <v>PEYRELADE Jean-Pierre</v>
      </c>
      <c r="AA221" s="1" t="str">
        <f t="shared" si="70"/>
        <v>Mine d'or</v>
      </c>
      <c r="AB221" s="1">
        <f t="shared" si="75"/>
        <v>11</v>
      </c>
      <c r="AC221" s="1">
        <f t="shared" si="76"/>
        <v>12</v>
      </c>
      <c r="AD221" s="1">
        <f t="shared" si="77"/>
        <v>11</v>
      </c>
      <c r="AE221" s="1">
        <f t="shared" si="78"/>
        <v>441</v>
      </c>
      <c r="AF221" s="1" t="str">
        <f t="shared" si="79"/>
        <v>ch</v>
      </c>
      <c r="AG221" s="1">
        <f t="shared" si="71"/>
        <v>34</v>
      </c>
      <c r="AH221" s="1" t="str">
        <f t="shared" si="80"/>
        <v>-</v>
      </c>
      <c r="AI221" s="1" t="str">
        <f t="shared" si="87"/>
        <v>-</v>
      </c>
    </row>
    <row r="222" spans="1:35" x14ac:dyDescent="0.3">
      <c r="A222" s="1">
        <f>entrée!F222</f>
        <v>417</v>
      </c>
      <c r="B222" s="1">
        <f>entrée!G222</f>
        <v>31</v>
      </c>
      <c r="C222" s="2">
        <f t="shared" si="81"/>
        <v>417221</v>
      </c>
      <c r="F222" s="12">
        <v>221</v>
      </c>
      <c r="G222" s="12" t="str">
        <f>entrée!H222</f>
        <v>KIRSZENBLAT Yoel</v>
      </c>
      <c r="H222" s="12" t="str">
        <f>entrée!I222</f>
        <v>Reflet</v>
      </c>
      <c r="I222" s="12">
        <f>entrée!K222</f>
        <v>5</v>
      </c>
      <c r="J222" s="12">
        <f>entrée!L222</f>
        <v>9</v>
      </c>
      <c r="K222" s="12">
        <f>entrée!M222</f>
        <v>16</v>
      </c>
      <c r="L222" s="12">
        <f t="shared" si="82"/>
        <v>30</v>
      </c>
      <c r="M222" s="12">
        <f>entrée!J222</f>
        <v>0</v>
      </c>
      <c r="N222" s="12" t="str">
        <f t="shared" si="72"/>
        <v/>
      </c>
      <c r="O222" s="12">
        <f t="shared" si="73"/>
        <v>417</v>
      </c>
      <c r="R222" s="1">
        <f t="shared" si="83"/>
        <v>1609</v>
      </c>
      <c r="S222" s="1">
        <f t="shared" si="84"/>
        <v>301609</v>
      </c>
      <c r="T222" s="1">
        <f t="shared" si="68"/>
        <v>301609.22100000002</v>
      </c>
      <c r="V222" s="1">
        <v>221</v>
      </c>
      <c r="W222" s="1">
        <f t="shared" si="85"/>
        <v>341211.038</v>
      </c>
      <c r="X222" s="1">
        <f t="shared" si="74"/>
        <v>341211</v>
      </c>
      <c r="Y222" s="1">
        <f t="shared" si="86"/>
        <v>38</v>
      </c>
      <c r="Z222" s="1" t="str">
        <f t="shared" si="69"/>
        <v>SABARD Dominique</v>
      </c>
      <c r="AA222" s="1" t="str">
        <f t="shared" si="70"/>
        <v>l'alpage</v>
      </c>
      <c r="AB222" s="1">
        <f t="shared" si="75"/>
        <v>11</v>
      </c>
      <c r="AC222" s="1">
        <f t="shared" si="76"/>
        <v>11</v>
      </c>
      <c r="AD222" s="1">
        <f t="shared" si="77"/>
        <v>12</v>
      </c>
      <c r="AE222" s="1">
        <f t="shared" si="78"/>
        <v>424</v>
      </c>
      <c r="AF222" s="1" t="str">
        <f t="shared" si="79"/>
        <v>ch</v>
      </c>
      <c r="AG222" s="1">
        <f t="shared" si="71"/>
        <v>34</v>
      </c>
      <c r="AH222" s="1" t="str">
        <f t="shared" si="80"/>
        <v>-</v>
      </c>
      <c r="AI222" s="1" t="str">
        <f t="shared" si="87"/>
        <v>-</v>
      </c>
    </row>
    <row r="223" spans="1:35" x14ac:dyDescent="0.3">
      <c r="A223" s="1">
        <f>entrée!F223</f>
        <v>417</v>
      </c>
      <c r="B223" s="1">
        <f>entrée!G223</f>
        <v>32</v>
      </c>
      <c r="C223" s="2">
        <f t="shared" si="81"/>
        <v>417222</v>
      </c>
      <c r="F223" s="12">
        <v>222</v>
      </c>
      <c r="G223" s="12" t="str">
        <f>entrée!H223</f>
        <v>LALLOZ Sylvain</v>
      </c>
      <c r="H223" s="12" t="str">
        <f>entrée!I223</f>
        <v>Groenland</v>
      </c>
      <c r="I223" s="12">
        <f>entrée!K223</f>
        <v>10</v>
      </c>
      <c r="J223" s="12">
        <f>entrée!L223</f>
        <v>13</v>
      </c>
      <c r="K223" s="12">
        <f>entrée!M223</f>
        <v>12</v>
      </c>
      <c r="L223" s="12">
        <f t="shared" si="82"/>
        <v>35</v>
      </c>
      <c r="M223" s="12" t="str">
        <f>entrée!J223</f>
        <v>X</v>
      </c>
      <c r="N223" s="12" t="str">
        <f t="shared" si="72"/>
        <v>ch</v>
      </c>
      <c r="O223" s="12">
        <f t="shared" si="73"/>
        <v>417</v>
      </c>
      <c r="R223" s="1">
        <f t="shared" si="83"/>
        <v>1312</v>
      </c>
      <c r="S223" s="1">
        <f t="shared" si="84"/>
        <v>351312</v>
      </c>
      <c r="T223" s="1">
        <f t="shared" si="68"/>
        <v>351312.22200000001</v>
      </c>
      <c r="V223" s="1">
        <v>222</v>
      </c>
      <c r="W223" s="1">
        <f t="shared" si="85"/>
        <v>341211.00900000002</v>
      </c>
      <c r="X223" s="1">
        <f t="shared" si="74"/>
        <v>341211</v>
      </c>
      <c r="Y223" s="1">
        <f t="shared" si="86"/>
        <v>9</v>
      </c>
      <c r="Z223" s="1" t="str">
        <f t="shared" si="69"/>
        <v>CHAPUT Françoise</v>
      </c>
      <c r="AA223" s="1" t="str">
        <f t="shared" si="70"/>
        <v>le piaf</v>
      </c>
      <c r="AB223" s="1">
        <f t="shared" si="75"/>
        <v>11</v>
      </c>
      <c r="AC223" s="1">
        <f t="shared" si="76"/>
        <v>12</v>
      </c>
      <c r="AD223" s="1">
        <f t="shared" si="77"/>
        <v>11</v>
      </c>
      <c r="AE223" s="1">
        <f t="shared" si="78"/>
        <v>424</v>
      </c>
      <c r="AF223" s="1" t="str">
        <f t="shared" si="79"/>
        <v>ch</v>
      </c>
      <c r="AG223" s="1">
        <f t="shared" si="71"/>
        <v>34</v>
      </c>
      <c r="AH223" s="1" t="str">
        <f t="shared" si="80"/>
        <v>-</v>
      </c>
      <c r="AI223" s="1" t="str">
        <f t="shared" si="87"/>
        <v>-</v>
      </c>
    </row>
    <row r="224" spans="1:35" x14ac:dyDescent="0.3">
      <c r="A224" s="1">
        <f>entrée!F224</f>
        <v>417</v>
      </c>
      <c r="B224" s="1">
        <f>entrée!G224</f>
        <v>33</v>
      </c>
      <c r="C224" s="2">
        <f t="shared" si="81"/>
        <v>417223</v>
      </c>
      <c r="F224" s="12">
        <v>223</v>
      </c>
      <c r="G224" s="12" t="str">
        <f>entrée!H224</f>
        <v>LALLOZ Sylvain</v>
      </c>
      <c r="H224" s="12" t="str">
        <f>entrée!I224</f>
        <v>La grenouille</v>
      </c>
      <c r="I224" s="12">
        <f>entrée!K224</f>
        <v>12</v>
      </c>
      <c r="J224" s="12">
        <f>entrée!L224</f>
        <v>10</v>
      </c>
      <c r="K224" s="12">
        <f>entrée!M224</f>
        <v>12</v>
      </c>
      <c r="L224" s="12">
        <f t="shared" si="82"/>
        <v>34</v>
      </c>
      <c r="M224" s="12" t="str">
        <f>entrée!J224</f>
        <v>X</v>
      </c>
      <c r="N224" s="12" t="str">
        <f t="shared" si="72"/>
        <v>ch</v>
      </c>
      <c r="O224" s="12">
        <f t="shared" si="73"/>
        <v>417</v>
      </c>
      <c r="R224" s="1">
        <f t="shared" si="83"/>
        <v>1212</v>
      </c>
      <c r="S224" s="1">
        <f t="shared" si="84"/>
        <v>341212</v>
      </c>
      <c r="T224" s="1">
        <f t="shared" si="68"/>
        <v>341212.223</v>
      </c>
      <c r="V224" s="1">
        <v>223</v>
      </c>
      <c r="W224" s="1">
        <f t="shared" si="85"/>
        <v>341211.00400000002</v>
      </c>
      <c r="X224" s="1">
        <f t="shared" si="74"/>
        <v>341211</v>
      </c>
      <c r="Y224" s="1">
        <f t="shared" si="86"/>
        <v>4</v>
      </c>
      <c r="Z224" s="1" t="str">
        <f t="shared" si="69"/>
        <v>CHAPIER Marie</v>
      </c>
      <c r="AA224" s="1" t="str">
        <f t="shared" si="70"/>
        <v>arche sous pont à Quimperlé</v>
      </c>
      <c r="AB224" s="1">
        <f t="shared" si="75"/>
        <v>11</v>
      </c>
      <c r="AC224" s="1">
        <f t="shared" si="76"/>
        <v>11</v>
      </c>
      <c r="AD224" s="1">
        <f t="shared" si="77"/>
        <v>12</v>
      </c>
      <c r="AE224" s="1">
        <f t="shared" si="78"/>
        <v>424</v>
      </c>
      <c r="AF224" s="1" t="str">
        <f t="shared" si="79"/>
        <v/>
      </c>
      <c r="AG224" s="1">
        <f t="shared" si="71"/>
        <v>34</v>
      </c>
      <c r="AH224" s="1" t="str">
        <f t="shared" si="80"/>
        <v>-</v>
      </c>
      <c r="AI224" s="1" t="str">
        <f t="shared" si="87"/>
        <v>-</v>
      </c>
    </row>
    <row r="225" spans="1:35" x14ac:dyDescent="0.3">
      <c r="A225" s="1">
        <f>entrée!F225</f>
        <v>417</v>
      </c>
      <c r="B225" s="1">
        <f>entrée!G225</f>
        <v>34</v>
      </c>
      <c r="C225" s="2">
        <f t="shared" si="81"/>
        <v>417224</v>
      </c>
      <c r="F225" s="12">
        <v>224</v>
      </c>
      <c r="G225" s="12" t="str">
        <f>entrée!H225</f>
        <v>LALLOZ Sylvain</v>
      </c>
      <c r="H225" s="12" t="str">
        <f>entrée!I225</f>
        <v>Les manchots</v>
      </c>
      <c r="I225" s="12">
        <f>entrée!K225</f>
        <v>6</v>
      </c>
      <c r="J225" s="12">
        <f>entrée!L225</f>
        <v>11</v>
      </c>
      <c r="K225" s="12">
        <f>entrée!M225</f>
        <v>10</v>
      </c>
      <c r="L225" s="12">
        <f t="shared" si="82"/>
        <v>27</v>
      </c>
      <c r="M225" s="12" t="str">
        <f>entrée!J225</f>
        <v>X</v>
      </c>
      <c r="N225" s="12" t="str">
        <f t="shared" si="72"/>
        <v>ch</v>
      </c>
      <c r="O225" s="12">
        <f t="shared" si="73"/>
        <v>417</v>
      </c>
      <c r="R225" s="1">
        <f t="shared" si="83"/>
        <v>1110</v>
      </c>
      <c r="S225" s="1">
        <f t="shared" si="84"/>
        <v>271110</v>
      </c>
      <c r="T225" s="1">
        <f t="shared" si="68"/>
        <v>271110.22399999999</v>
      </c>
      <c r="V225" s="1">
        <v>224</v>
      </c>
      <c r="W225" s="1">
        <f t="shared" si="85"/>
        <v>331410.12800000003</v>
      </c>
      <c r="X225" s="1">
        <f t="shared" si="74"/>
        <v>331410</v>
      </c>
      <c r="Y225" s="1">
        <f t="shared" si="86"/>
        <v>128</v>
      </c>
      <c r="Z225" s="1" t="str">
        <f t="shared" si="69"/>
        <v>ALLEZY Monique</v>
      </c>
      <c r="AA225" s="1" t="str">
        <f t="shared" si="70"/>
        <v>Le petit pont</v>
      </c>
      <c r="AB225" s="1">
        <f t="shared" si="75"/>
        <v>10</v>
      </c>
      <c r="AC225" s="1">
        <f t="shared" si="76"/>
        <v>9</v>
      </c>
      <c r="AD225" s="1">
        <f t="shared" si="77"/>
        <v>14</v>
      </c>
      <c r="AE225" s="1">
        <f t="shared" si="78"/>
        <v>419</v>
      </c>
      <c r="AF225" s="1" t="str">
        <f t="shared" si="79"/>
        <v>ch</v>
      </c>
      <c r="AG225" s="1">
        <f t="shared" si="71"/>
        <v>33</v>
      </c>
      <c r="AH225" s="1">
        <f t="shared" si="80"/>
        <v>224</v>
      </c>
      <c r="AI225" s="1">
        <f t="shared" si="87"/>
        <v>224</v>
      </c>
    </row>
    <row r="226" spans="1:35" x14ac:dyDescent="0.3">
      <c r="A226" s="1">
        <f>entrée!F226</f>
        <v>417</v>
      </c>
      <c r="B226" s="1">
        <f>entrée!G226</f>
        <v>35</v>
      </c>
      <c r="C226" s="2">
        <f t="shared" si="81"/>
        <v>417225</v>
      </c>
      <c r="F226" s="12">
        <v>225</v>
      </c>
      <c r="G226" s="12" t="str">
        <f>entrée!H226</f>
        <v>LECHEIN Dominique</v>
      </c>
      <c r="H226" s="12" t="str">
        <f>entrée!I226</f>
        <v>Bielles</v>
      </c>
      <c r="I226" s="12">
        <f>entrée!K226</f>
        <v>12</v>
      </c>
      <c r="J226" s="12">
        <f>entrée!L226</f>
        <v>9</v>
      </c>
      <c r="K226" s="12">
        <f>entrée!M226</f>
        <v>12</v>
      </c>
      <c r="L226" s="12">
        <f t="shared" si="82"/>
        <v>33</v>
      </c>
      <c r="M226" s="12" t="str">
        <f>entrée!J226</f>
        <v>X</v>
      </c>
      <c r="N226" s="12" t="str">
        <f t="shared" si="72"/>
        <v>ch</v>
      </c>
      <c r="O226" s="12">
        <f t="shared" si="73"/>
        <v>417</v>
      </c>
      <c r="R226" s="1">
        <f t="shared" si="83"/>
        <v>1212</v>
      </c>
      <c r="S226" s="1">
        <f t="shared" si="84"/>
        <v>331212</v>
      </c>
      <c r="T226" s="1">
        <f t="shared" si="68"/>
        <v>331212.22499999998</v>
      </c>
      <c r="V226" s="1">
        <v>225</v>
      </c>
      <c r="W226" s="1">
        <f t="shared" si="85"/>
        <v>331410.02100000001</v>
      </c>
      <c r="X226" s="1">
        <f t="shared" si="74"/>
        <v>331410</v>
      </c>
      <c r="Y226" s="1">
        <f t="shared" si="86"/>
        <v>21</v>
      </c>
      <c r="Z226" s="1" t="str">
        <f t="shared" si="69"/>
        <v>LERAT Daniel</v>
      </c>
      <c r="AA226" s="1" t="str">
        <f t="shared" si="70"/>
        <v>mante religieuse</v>
      </c>
      <c r="AB226" s="1">
        <f t="shared" si="75"/>
        <v>9</v>
      </c>
      <c r="AC226" s="1">
        <f t="shared" si="76"/>
        <v>14</v>
      </c>
      <c r="AD226" s="1">
        <f t="shared" si="77"/>
        <v>10</v>
      </c>
      <c r="AE226" s="1">
        <f t="shared" si="78"/>
        <v>424</v>
      </c>
      <c r="AF226" s="1" t="str">
        <f t="shared" si="79"/>
        <v>ch</v>
      </c>
      <c r="AG226" s="1">
        <f t="shared" si="71"/>
        <v>33</v>
      </c>
      <c r="AH226" s="1" t="str">
        <f t="shared" si="80"/>
        <v>-</v>
      </c>
      <c r="AI226" s="1" t="str">
        <f t="shared" si="87"/>
        <v>-</v>
      </c>
    </row>
    <row r="227" spans="1:35" x14ac:dyDescent="0.3">
      <c r="A227" s="1">
        <f>entrée!F227</f>
        <v>417</v>
      </c>
      <c r="B227" s="1">
        <f>entrée!G227</f>
        <v>36</v>
      </c>
      <c r="C227" s="2">
        <f t="shared" si="81"/>
        <v>417226</v>
      </c>
      <c r="F227" s="12">
        <v>226</v>
      </c>
      <c r="G227" s="12" t="str">
        <f>entrée!H227</f>
        <v>LECHEIN Dominique</v>
      </c>
      <c r="H227" s="12" t="str">
        <f>entrée!I227</f>
        <v>Fenètre</v>
      </c>
      <c r="I227" s="12">
        <f>entrée!K227</f>
        <v>11</v>
      </c>
      <c r="J227" s="12">
        <f>entrée!L227</f>
        <v>12</v>
      </c>
      <c r="K227" s="12">
        <f>entrée!M227</f>
        <v>11</v>
      </c>
      <c r="L227" s="12">
        <f t="shared" si="82"/>
        <v>34</v>
      </c>
      <c r="M227" s="12" t="str">
        <f>entrée!J227</f>
        <v>X</v>
      </c>
      <c r="N227" s="12" t="str">
        <f t="shared" si="72"/>
        <v>ch</v>
      </c>
      <c r="O227" s="12">
        <f t="shared" si="73"/>
        <v>417</v>
      </c>
      <c r="R227" s="1">
        <f t="shared" si="83"/>
        <v>1211</v>
      </c>
      <c r="S227" s="1">
        <f t="shared" si="84"/>
        <v>341211</v>
      </c>
      <c r="T227" s="1">
        <f t="shared" si="68"/>
        <v>341211.22600000002</v>
      </c>
      <c r="V227" s="1">
        <v>226</v>
      </c>
      <c r="W227" s="1">
        <f t="shared" si="85"/>
        <v>331311.23300000001</v>
      </c>
      <c r="X227" s="1">
        <f t="shared" si="74"/>
        <v>331311</v>
      </c>
      <c r="Y227" s="1">
        <f t="shared" si="86"/>
        <v>233</v>
      </c>
      <c r="Z227" s="1" t="str">
        <f t="shared" si="69"/>
        <v>MANSOURI Caroline</v>
      </c>
      <c r="AA227" s="1" t="str">
        <f t="shared" si="70"/>
        <v>Séparation</v>
      </c>
      <c r="AB227" s="1">
        <f t="shared" si="75"/>
        <v>9</v>
      </c>
      <c r="AC227" s="1">
        <f t="shared" si="76"/>
        <v>13</v>
      </c>
      <c r="AD227" s="1">
        <f t="shared" si="77"/>
        <v>11</v>
      </c>
      <c r="AE227" s="1">
        <f t="shared" si="78"/>
        <v>417</v>
      </c>
      <c r="AF227" s="1" t="str">
        <f t="shared" si="79"/>
        <v/>
      </c>
      <c r="AG227" s="1">
        <f t="shared" si="71"/>
        <v>33</v>
      </c>
      <c r="AH227" s="1">
        <f t="shared" si="80"/>
        <v>226</v>
      </c>
      <c r="AI227" s="1">
        <f t="shared" si="87"/>
        <v>226</v>
      </c>
    </row>
    <row r="228" spans="1:35" x14ac:dyDescent="0.3">
      <c r="A228" s="1">
        <f>entrée!F228</f>
        <v>417</v>
      </c>
      <c r="B228" s="1">
        <f>entrée!G228</f>
        <v>37</v>
      </c>
      <c r="C228" s="2">
        <f t="shared" si="81"/>
        <v>417227</v>
      </c>
      <c r="F228" s="12">
        <v>227</v>
      </c>
      <c r="G228" s="12" t="str">
        <f>entrée!H228</f>
        <v>LECHEIN Dominique</v>
      </c>
      <c r="H228" s="12" t="str">
        <f>entrée!I228</f>
        <v>Tuyeres</v>
      </c>
      <c r="I228" s="12">
        <f>entrée!K228</f>
        <v>12</v>
      </c>
      <c r="J228" s="12">
        <f>entrée!L228</f>
        <v>9</v>
      </c>
      <c r="K228" s="12">
        <f>entrée!M228</f>
        <v>10</v>
      </c>
      <c r="L228" s="12">
        <f t="shared" si="82"/>
        <v>31</v>
      </c>
      <c r="M228" s="12" t="str">
        <f>entrée!J228</f>
        <v>X</v>
      </c>
      <c r="N228" s="12" t="str">
        <f t="shared" si="72"/>
        <v>ch</v>
      </c>
      <c r="O228" s="12">
        <f t="shared" si="73"/>
        <v>417</v>
      </c>
      <c r="R228" s="1">
        <f t="shared" si="83"/>
        <v>1210</v>
      </c>
      <c r="S228" s="1">
        <f t="shared" si="84"/>
        <v>311210</v>
      </c>
      <c r="T228" s="1">
        <f t="shared" si="68"/>
        <v>311210.22700000001</v>
      </c>
      <c r="V228" s="1">
        <v>227</v>
      </c>
      <c r="W228" s="1">
        <f t="shared" si="85"/>
        <v>331311.03100000002</v>
      </c>
      <c r="X228" s="1">
        <f t="shared" si="74"/>
        <v>331311</v>
      </c>
      <c r="Y228" s="1">
        <f t="shared" si="86"/>
        <v>31</v>
      </c>
      <c r="Z228" s="1" t="str">
        <f t="shared" si="69"/>
        <v xml:space="preserve">REPINCAY Agnés </v>
      </c>
      <c r="AA228" s="1" t="str">
        <f t="shared" si="70"/>
        <v>en méditation</v>
      </c>
      <c r="AB228" s="1">
        <f t="shared" si="75"/>
        <v>9</v>
      </c>
      <c r="AC228" s="1">
        <f t="shared" si="76"/>
        <v>13</v>
      </c>
      <c r="AD228" s="1">
        <f t="shared" si="77"/>
        <v>11</v>
      </c>
      <c r="AE228" s="1">
        <f t="shared" si="78"/>
        <v>424</v>
      </c>
      <c r="AF228" s="1" t="str">
        <f t="shared" si="79"/>
        <v/>
      </c>
      <c r="AG228" s="1">
        <f t="shared" si="71"/>
        <v>33</v>
      </c>
      <c r="AH228" s="1" t="str">
        <f t="shared" si="80"/>
        <v>-</v>
      </c>
      <c r="AI228" s="1" t="str">
        <f t="shared" si="87"/>
        <v>-</v>
      </c>
    </row>
    <row r="229" spans="1:35" x14ac:dyDescent="0.3">
      <c r="A229" s="1">
        <f>entrée!F229</f>
        <v>417</v>
      </c>
      <c r="B229" s="1">
        <f>entrée!G229</f>
        <v>38</v>
      </c>
      <c r="C229" s="2">
        <f t="shared" si="81"/>
        <v>417228</v>
      </c>
      <c r="F229" s="12">
        <v>228</v>
      </c>
      <c r="G229" s="12" t="str">
        <f>entrée!H229</f>
        <v>LIPARI Claude</v>
      </c>
      <c r="H229" s="12" t="str">
        <f>entrée!I229</f>
        <v>Géode</v>
      </c>
      <c r="I229" s="12">
        <f>entrée!K229</f>
        <v>15</v>
      </c>
      <c r="J229" s="12">
        <f>entrée!L229</f>
        <v>12</v>
      </c>
      <c r="K229" s="12">
        <f>entrée!M229</f>
        <v>12</v>
      </c>
      <c r="L229" s="12">
        <f t="shared" si="82"/>
        <v>39</v>
      </c>
      <c r="M229" s="12" t="str">
        <f>entrée!J229</f>
        <v>X</v>
      </c>
      <c r="N229" s="12" t="str">
        <f t="shared" si="72"/>
        <v>ch</v>
      </c>
      <c r="O229" s="12">
        <f t="shared" si="73"/>
        <v>417</v>
      </c>
      <c r="R229" s="1">
        <f t="shared" si="83"/>
        <v>1512</v>
      </c>
      <c r="S229" s="1">
        <f t="shared" si="84"/>
        <v>391512</v>
      </c>
      <c r="T229" s="1">
        <f t="shared" si="68"/>
        <v>391512.228</v>
      </c>
      <c r="V229" s="1">
        <v>228</v>
      </c>
      <c r="W229" s="1">
        <f t="shared" si="85"/>
        <v>331212.272</v>
      </c>
      <c r="X229" s="1">
        <f t="shared" si="74"/>
        <v>331212</v>
      </c>
      <c r="Y229" s="1">
        <f t="shared" si="86"/>
        <v>272</v>
      </c>
      <c r="Z229" s="1" t="str">
        <f t="shared" si="69"/>
        <v>DRIOUX Christine</v>
      </c>
      <c r="AA229" s="1" t="str">
        <f t="shared" si="70"/>
        <v>Rempailleur</v>
      </c>
      <c r="AB229" s="1">
        <f t="shared" si="75"/>
        <v>9</v>
      </c>
      <c r="AC229" s="1">
        <f t="shared" si="76"/>
        <v>12</v>
      </c>
      <c r="AD229" s="1">
        <f t="shared" si="77"/>
        <v>12</v>
      </c>
      <c r="AE229" s="1">
        <f t="shared" si="78"/>
        <v>430</v>
      </c>
      <c r="AF229" s="1" t="str">
        <f t="shared" si="79"/>
        <v>ch</v>
      </c>
      <c r="AG229" s="1">
        <f t="shared" si="71"/>
        <v>33</v>
      </c>
      <c r="AH229" s="1">
        <f t="shared" si="80"/>
        <v>228</v>
      </c>
      <c r="AI229" s="1">
        <f t="shared" si="87"/>
        <v>228</v>
      </c>
    </row>
    <row r="230" spans="1:35" x14ac:dyDescent="0.3">
      <c r="A230" s="1">
        <f>entrée!F230</f>
        <v>417</v>
      </c>
      <c r="B230" s="1">
        <f>entrée!G230</f>
        <v>39</v>
      </c>
      <c r="C230" s="2">
        <f t="shared" si="81"/>
        <v>417229</v>
      </c>
      <c r="F230" s="12">
        <v>229</v>
      </c>
      <c r="G230" s="12" t="str">
        <f>entrée!H230</f>
        <v>LIPARI Claude</v>
      </c>
      <c r="H230" s="12" t="str">
        <f>entrée!I230</f>
        <v>La villette</v>
      </c>
      <c r="I230" s="12">
        <f>entrée!K230</f>
        <v>12</v>
      </c>
      <c r="J230" s="12">
        <f>entrée!L230</f>
        <v>9</v>
      </c>
      <c r="K230" s="12">
        <f>entrée!M230</f>
        <v>10</v>
      </c>
      <c r="L230" s="12">
        <f t="shared" si="82"/>
        <v>31</v>
      </c>
      <c r="M230" s="12" t="str">
        <f>entrée!J230</f>
        <v>X</v>
      </c>
      <c r="N230" s="12" t="str">
        <f t="shared" si="72"/>
        <v>ch</v>
      </c>
      <c r="O230" s="12">
        <f t="shared" si="73"/>
        <v>417</v>
      </c>
      <c r="R230" s="1">
        <f t="shared" si="83"/>
        <v>1210</v>
      </c>
      <c r="S230" s="1">
        <f t="shared" si="84"/>
        <v>311210</v>
      </c>
      <c r="T230" s="1">
        <f t="shared" si="68"/>
        <v>311210.22899999999</v>
      </c>
      <c r="V230" s="1">
        <v>229</v>
      </c>
      <c r="W230" s="1">
        <f t="shared" si="85"/>
        <v>331212.22499999998</v>
      </c>
      <c r="X230" s="1">
        <f t="shared" si="74"/>
        <v>331212</v>
      </c>
      <c r="Y230" s="1">
        <f t="shared" si="86"/>
        <v>225</v>
      </c>
      <c r="Z230" s="1" t="str">
        <f t="shared" si="69"/>
        <v>LECHEIN Dominique</v>
      </c>
      <c r="AA230" s="1" t="str">
        <f t="shared" si="70"/>
        <v>Bielles</v>
      </c>
      <c r="AB230" s="1">
        <f t="shared" si="75"/>
        <v>12</v>
      </c>
      <c r="AC230" s="1">
        <f t="shared" si="76"/>
        <v>9</v>
      </c>
      <c r="AD230" s="1">
        <f t="shared" si="77"/>
        <v>12</v>
      </c>
      <c r="AE230" s="1">
        <f t="shared" si="78"/>
        <v>417</v>
      </c>
      <c r="AF230" s="1" t="str">
        <f t="shared" si="79"/>
        <v>ch</v>
      </c>
      <c r="AG230" s="1">
        <f t="shared" si="71"/>
        <v>33</v>
      </c>
      <c r="AH230" s="1" t="str">
        <f t="shared" si="80"/>
        <v>-</v>
      </c>
      <c r="AI230" s="1" t="str">
        <f t="shared" si="87"/>
        <v>-</v>
      </c>
    </row>
    <row r="231" spans="1:35" x14ac:dyDescent="0.3">
      <c r="A231" s="1">
        <f>entrée!F231</f>
        <v>417</v>
      </c>
      <c r="B231" s="1">
        <f>entrée!G231</f>
        <v>40</v>
      </c>
      <c r="C231" s="2">
        <f t="shared" si="81"/>
        <v>417230</v>
      </c>
      <c r="F231" s="12">
        <v>230</v>
      </c>
      <c r="G231" s="12" t="str">
        <f>entrée!H231</f>
        <v>LIPARI Claude</v>
      </c>
      <c r="H231" s="12" t="str">
        <f>entrée!I231</f>
        <v>Tunnel</v>
      </c>
      <c r="I231" s="12">
        <f>entrée!K231</f>
        <v>14</v>
      </c>
      <c r="J231" s="12">
        <f>entrée!L231</f>
        <v>10</v>
      </c>
      <c r="K231" s="12">
        <f>entrée!M231</f>
        <v>12</v>
      </c>
      <c r="L231" s="12">
        <f t="shared" si="82"/>
        <v>36</v>
      </c>
      <c r="M231" s="12" t="str">
        <f>entrée!J231</f>
        <v>X</v>
      </c>
      <c r="N231" s="12" t="str">
        <f t="shared" si="72"/>
        <v>ch</v>
      </c>
      <c r="O231" s="12">
        <f t="shared" si="73"/>
        <v>417</v>
      </c>
      <c r="R231" s="1">
        <f t="shared" si="83"/>
        <v>1412</v>
      </c>
      <c r="S231" s="1">
        <f t="shared" si="84"/>
        <v>361412</v>
      </c>
      <c r="T231" s="1">
        <f t="shared" si="68"/>
        <v>361412.23</v>
      </c>
      <c r="V231" s="1">
        <v>230</v>
      </c>
      <c r="W231" s="1">
        <f t="shared" si="85"/>
        <v>331212.09299999999</v>
      </c>
      <c r="X231" s="1">
        <f t="shared" si="74"/>
        <v>331212</v>
      </c>
      <c r="Y231" s="1">
        <f t="shared" si="86"/>
        <v>93</v>
      </c>
      <c r="Z231" s="1" t="str">
        <f t="shared" si="69"/>
        <v>PEYRELADE Jean-Pierre</v>
      </c>
      <c r="AA231" s="1" t="str">
        <f t="shared" si="70"/>
        <v>Saint Cado</v>
      </c>
      <c r="AB231" s="1">
        <f t="shared" si="75"/>
        <v>9</v>
      </c>
      <c r="AC231" s="1">
        <f t="shared" si="76"/>
        <v>12</v>
      </c>
      <c r="AD231" s="1">
        <f t="shared" si="77"/>
        <v>12</v>
      </c>
      <c r="AE231" s="1">
        <f t="shared" si="78"/>
        <v>441</v>
      </c>
      <c r="AF231" s="1" t="str">
        <f t="shared" si="79"/>
        <v>ch</v>
      </c>
      <c r="AG231" s="1">
        <f t="shared" si="71"/>
        <v>33</v>
      </c>
      <c r="AH231" s="1" t="str">
        <f t="shared" si="80"/>
        <v>-</v>
      </c>
      <c r="AI231" s="1" t="str">
        <f t="shared" si="87"/>
        <v>-</v>
      </c>
    </row>
    <row r="232" spans="1:35" x14ac:dyDescent="0.3">
      <c r="A232" s="1">
        <f>entrée!F232</f>
        <v>417</v>
      </c>
      <c r="B232" s="1">
        <f>entrée!G232</f>
        <v>41</v>
      </c>
      <c r="C232" s="2">
        <f t="shared" si="81"/>
        <v>417231</v>
      </c>
      <c r="F232" s="12">
        <v>231</v>
      </c>
      <c r="G232" s="12" t="str">
        <f>entrée!H232</f>
        <v>MANSOURI Caroline</v>
      </c>
      <c r="H232" s="12" t="str">
        <f>entrée!I232</f>
        <v>Face à face</v>
      </c>
      <c r="I232" s="12">
        <f>entrée!K232</f>
        <v>12</v>
      </c>
      <c r="J232" s="12">
        <f>entrée!L232</f>
        <v>15</v>
      </c>
      <c r="K232" s="12">
        <f>entrée!M232</f>
        <v>12</v>
      </c>
      <c r="L232" s="12">
        <f t="shared" si="82"/>
        <v>39</v>
      </c>
      <c r="M232" s="12">
        <f>entrée!J232</f>
        <v>0</v>
      </c>
      <c r="N232" s="12" t="str">
        <f t="shared" si="72"/>
        <v/>
      </c>
      <c r="O232" s="12">
        <f t="shared" si="73"/>
        <v>417</v>
      </c>
      <c r="R232" s="1">
        <f t="shared" si="83"/>
        <v>1512</v>
      </c>
      <c r="S232" s="1">
        <f t="shared" si="84"/>
        <v>391512</v>
      </c>
      <c r="T232" s="1">
        <f t="shared" si="68"/>
        <v>391512.23100000003</v>
      </c>
      <c r="V232" s="1">
        <v>231</v>
      </c>
      <c r="W232" s="1">
        <f t="shared" si="85"/>
        <v>331211.24</v>
      </c>
      <c r="X232" s="1">
        <f t="shared" si="74"/>
        <v>331211</v>
      </c>
      <c r="Y232" s="1">
        <f t="shared" si="86"/>
        <v>240</v>
      </c>
      <c r="Z232" s="1" t="str">
        <f t="shared" si="69"/>
        <v>MONIER Mathilde</v>
      </c>
      <c r="AA232" s="1" t="str">
        <f t="shared" si="70"/>
        <v>Norme vestimentaire</v>
      </c>
      <c r="AB232" s="1">
        <f t="shared" si="75"/>
        <v>10</v>
      </c>
      <c r="AC232" s="1">
        <f t="shared" si="76"/>
        <v>12</v>
      </c>
      <c r="AD232" s="1">
        <f t="shared" si="77"/>
        <v>11</v>
      </c>
      <c r="AE232" s="1">
        <f t="shared" si="78"/>
        <v>417</v>
      </c>
      <c r="AF232" s="1" t="str">
        <f t="shared" si="79"/>
        <v/>
      </c>
      <c r="AG232" s="1">
        <f t="shared" si="71"/>
        <v>33</v>
      </c>
      <c r="AH232" s="1">
        <f t="shared" si="80"/>
        <v>231</v>
      </c>
      <c r="AI232" s="1">
        <f t="shared" si="87"/>
        <v>231</v>
      </c>
    </row>
    <row r="233" spans="1:35" x14ac:dyDescent="0.3">
      <c r="A233" s="1">
        <f>entrée!F233</f>
        <v>417</v>
      </c>
      <c r="B233" s="1">
        <f>entrée!G233</f>
        <v>42</v>
      </c>
      <c r="C233" s="2">
        <f t="shared" si="81"/>
        <v>417232</v>
      </c>
      <c r="F233" s="12">
        <v>232</v>
      </c>
      <c r="G233" s="12" t="str">
        <f>entrée!H233</f>
        <v>MANSOURI Caroline</v>
      </c>
      <c r="H233" s="12" t="str">
        <f>entrée!I233</f>
        <v>Sang bleu</v>
      </c>
      <c r="I233" s="12">
        <f>entrée!K233</f>
        <v>11</v>
      </c>
      <c r="J233" s="12">
        <f>entrée!L233</f>
        <v>12</v>
      </c>
      <c r="K233" s="12">
        <f>entrée!M233</f>
        <v>17</v>
      </c>
      <c r="L233" s="12">
        <f t="shared" si="82"/>
        <v>40</v>
      </c>
      <c r="M233" s="12">
        <f>entrée!J233</f>
        <v>0</v>
      </c>
      <c r="N233" s="12" t="str">
        <f t="shared" si="72"/>
        <v/>
      </c>
      <c r="O233" s="12">
        <f t="shared" si="73"/>
        <v>417</v>
      </c>
      <c r="R233" s="1">
        <f t="shared" si="83"/>
        <v>1712</v>
      </c>
      <c r="S233" s="1">
        <f t="shared" si="84"/>
        <v>401712</v>
      </c>
      <c r="T233" s="1">
        <f t="shared" si="68"/>
        <v>401712.23200000002</v>
      </c>
      <c r="V233" s="1">
        <v>232</v>
      </c>
      <c r="W233" s="1">
        <f t="shared" si="85"/>
        <v>331211.16100000002</v>
      </c>
      <c r="X233" s="1">
        <f t="shared" si="74"/>
        <v>331211</v>
      </c>
      <c r="Y233" s="1">
        <f t="shared" si="86"/>
        <v>161</v>
      </c>
      <c r="Z233" s="1" t="str">
        <f t="shared" si="69"/>
        <v>RONSSE JJ</v>
      </c>
      <c r="AA233" s="1" t="str">
        <f t="shared" si="70"/>
        <v>Gros Magnon</v>
      </c>
      <c r="AB233" s="1">
        <f t="shared" si="75"/>
        <v>10</v>
      </c>
      <c r="AC233" s="1">
        <f t="shared" si="76"/>
        <v>12</v>
      </c>
      <c r="AD233" s="1">
        <f t="shared" si="77"/>
        <v>11</v>
      </c>
      <c r="AE233" s="1">
        <f t="shared" si="78"/>
        <v>419</v>
      </c>
      <c r="AF233" s="1" t="str">
        <f t="shared" si="79"/>
        <v>ch</v>
      </c>
      <c r="AG233" s="1">
        <f t="shared" si="71"/>
        <v>33</v>
      </c>
      <c r="AH233" s="1" t="str">
        <f t="shared" si="80"/>
        <v>-</v>
      </c>
      <c r="AI233" s="1" t="str">
        <f t="shared" si="87"/>
        <v>-</v>
      </c>
    </row>
    <row r="234" spans="1:35" x14ac:dyDescent="0.3">
      <c r="A234" s="1">
        <f>entrée!F234</f>
        <v>417</v>
      </c>
      <c r="B234" s="1">
        <f>entrée!G234</f>
        <v>43</v>
      </c>
      <c r="C234" s="2">
        <f t="shared" si="81"/>
        <v>417233</v>
      </c>
      <c r="F234" s="12">
        <v>233</v>
      </c>
      <c r="G234" s="12" t="str">
        <f>entrée!H234</f>
        <v>MANSOURI Caroline</v>
      </c>
      <c r="H234" s="12" t="str">
        <f>entrée!I234</f>
        <v>Séparation</v>
      </c>
      <c r="I234" s="12">
        <f>entrée!K234</f>
        <v>9</v>
      </c>
      <c r="J234" s="12">
        <f>entrée!L234</f>
        <v>13</v>
      </c>
      <c r="K234" s="12">
        <f>entrée!M234</f>
        <v>11</v>
      </c>
      <c r="L234" s="12">
        <f t="shared" si="82"/>
        <v>33</v>
      </c>
      <c r="M234" s="12">
        <f>entrée!J234</f>
        <v>0</v>
      </c>
      <c r="N234" s="12" t="str">
        <f t="shared" si="72"/>
        <v/>
      </c>
      <c r="O234" s="12">
        <f t="shared" si="73"/>
        <v>417</v>
      </c>
      <c r="R234" s="1">
        <f t="shared" si="83"/>
        <v>1311</v>
      </c>
      <c r="S234" s="1">
        <f t="shared" si="84"/>
        <v>331311</v>
      </c>
      <c r="T234" s="1">
        <f t="shared" si="68"/>
        <v>331311.23300000001</v>
      </c>
      <c r="V234" s="1">
        <v>233</v>
      </c>
      <c r="W234" s="1">
        <f t="shared" si="85"/>
        <v>331211.13699999999</v>
      </c>
      <c r="X234" s="1">
        <f t="shared" si="74"/>
        <v>331211</v>
      </c>
      <c r="Y234" s="1">
        <f t="shared" si="86"/>
        <v>137</v>
      </c>
      <c r="Z234" s="1" t="str">
        <f t="shared" si="69"/>
        <v>BESNARD Didier</v>
      </c>
      <c r="AA234" s="1" t="str">
        <f t="shared" si="70"/>
        <v>Croisiéristes</v>
      </c>
      <c r="AB234" s="1">
        <f t="shared" si="75"/>
        <v>11</v>
      </c>
      <c r="AC234" s="1">
        <f t="shared" si="76"/>
        <v>10</v>
      </c>
      <c r="AD234" s="1">
        <f t="shared" si="77"/>
        <v>12</v>
      </c>
      <c r="AE234" s="1">
        <f t="shared" si="78"/>
        <v>419</v>
      </c>
      <c r="AF234" s="1" t="str">
        <f t="shared" si="79"/>
        <v>ch</v>
      </c>
      <c r="AG234" s="1">
        <f t="shared" si="71"/>
        <v>33</v>
      </c>
      <c r="AH234" s="1" t="str">
        <f t="shared" si="80"/>
        <v>-</v>
      </c>
      <c r="AI234" s="1" t="str">
        <f t="shared" si="87"/>
        <v>-</v>
      </c>
    </row>
    <row r="235" spans="1:35" x14ac:dyDescent="0.3">
      <c r="A235" s="1">
        <f>entrée!F235</f>
        <v>417</v>
      </c>
      <c r="B235" s="1">
        <f>entrée!G235</f>
        <v>44</v>
      </c>
      <c r="C235" s="2">
        <f t="shared" si="81"/>
        <v>417234</v>
      </c>
      <c r="F235" s="12">
        <v>234</v>
      </c>
      <c r="G235" s="12" t="str">
        <f>entrée!H235</f>
        <v>MARIE Dominique</v>
      </c>
      <c r="H235" s="12" t="str">
        <f>entrée!I235</f>
        <v>En repos</v>
      </c>
      <c r="I235" s="12">
        <f>entrée!K235</f>
        <v>14</v>
      </c>
      <c r="J235" s="12">
        <f>entrée!L235</f>
        <v>11</v>
      </c>
      <c r="K235" s="12">
        <f>entrée!M235</f>
        <v>14</v>
      </c>
      <c r="L235" s="12">
        <f t="shared" si="82"/>
        <v>39</v>
      </c>
      <c r="M235" s="12">
        <f>entrée!J235</f>
        <v>0</v>
      </c>
      <c r="N235" s="12" t="str">
        <f t="shared" si="72"/>
        <v/>
      </c>
      <c r="O235" s="12">
        <f t="shared" si="73"/>
        <v>417</v>
      </c>
      <c r="R235" s="1">
        <f t="shared" si="83"/>
        <v>1414</v>
      </c>
      <c r="S235" s="1">
        <f t="shared" si="84"/>
        <v>391414</v>
      </c>
      <c r="T235" s="1">
        <f t="shared" si="68"/>
        <v>391414.234</v>
      </c>
      <c r="V235" s="1">
        <v>234</v>
      </c>
      <c r="W235" s="1">
        <f t="shared" si="85"/>
        <v>331211.11</v>
      </c>
      <c r="X235" s="1">
        <f t="shared" si="74"/>
        <v>331211</v>
      </c>
      <c r="Y235" s="1">
        <f t="shared" si="86"/>
        <v>110</v>
      </c>
      <c r="Z235" s="1" t="str">
        <f t="shared" si="69"/>
        <v>BRUNET-HAURE Marie Claude</v>
      </c>
      <c r="AA235" s="1" t="str">
        <f t="shared" si="70"/>
        <v>ocre</v>
      </c>
      <c r="AB235" s="1">
        <f t="shared" si="75"/>
        <v>12</v>
      </c>
      <c r="AC235" s="1">
        <f t="shared" si="76"/>
        <v>10</v>
      </c>
      <c r="AD235" s="1">
        <f t="shared" si="77"/>
        <v>11</v>
      </c>
      <c r="AE235" s="1">
        <f t="shared" si="78"/>
        <v>431</v>
      </c>
      <c r="AF235" s="1" t="str">
        <f t="shared" si="79"/>
        <v/>
      </c>
      <c r="AG235" s="1">
        <f t="shared" si="71"/>
        <v>33</v>
      </c>
      <c r="AH235" s="1" t="str">
        <f t="shared" si="80"/>
        <v>-</v>
      </c>
      <c r="AI235" s="1" t="str">
        <f t="shared" si="87"/>
        <v>-</v>
      </c>
    </row>
    <row r="236" spans="1:35" x14ac:dyDescent="0.3">
      <c r="A236" s="1">
        <f>entrée!F236</f>
        <v>417</v>
      </c>
      <c r="B236" s="1">
        <f>entrée!G236</f>
        <v>45</v>
      </c>
      <c r="C236" s="2">
        <f t="shared" si="81"/>
        <v>417235</v>
      </c>
      <c r="F236" s="12">
        <v>235</v>
      </c>
      <c r="G236" s="12" t="str">
        <f>entrée!H236</f>
        <v>MARIE Dominique</v>
      </c>
      <c r="H236" s="12" t="str">
        <f>entrée!I236</f>
        <v>Je butine</v>
      </c>
      <c r="I236" s="12">
        <f>entrée!K236</f>
        <v>18</v>
      </c>
      <c r="J236" s="12">
        <f>entrée!L236</f>
        <v>14</v>
      </c>
      <c r="K236" s="12">
        <f>entrée!M236</f>
        <v>11</v>
      </c>
      <c r="L236" s="12">
        <f t="shared" si="82"/>
        <v>43</v>
      </c>
      <c r="M236" s="12">
        <f>entrée!J236</f>
        <v>0</v>
      </c>
      <c r="N236" s="12" t="str">
        <f t="shared" si="72"/>
        <v/>
      </c>
      <c r="O236" s="12">
        <f t="shared" si="73"/>
        <v>417</v>
      </c>
      <c r="R236" s="1">
        <f t="shared" si="83"/>
        <v>1814</v>
      </c>
      <c r="S236" s="1">
        <f t="shared" si="84"/>
        <v>431814</v>
      </c>
      <c r="T236" s="1">
        <f t="shared" si="68"/>
        <v>431814.23499999999</v>
      </c>
      <c r="V236" s="1">
        <v>235</v>
      </c>
      <c r="W236" s="1">
        <f t="shared" si="85"/>
        <v>331211.05200000003</v>
      </c>
      <c r="X236" s="1">
        <f t="shared" si="74"/>
        <v>331211</v>
      </c>
      <c r="Y236" s="1">
        <f t="shared" si="86"/>
        <v>52</v>
      </c>
      <c r="Z236" s="1" t="str">
        <f t="shared" si="69"/>
        <v>LAPELLEGERIE Pascal</v>
      </c>
      <c r="AA236" s="1" t="str">
        <f t="shared" si="70"/>
        <v>Vieille portière</v>
      </c>
      <c r="AB236" s="1">
        <f t="shared" si="75"/>
        <v>12</v>
      </c>
      <c r="AC236" s="1">
        <f t="shared" si="76"/>
        <v>11</v>
      </c>
      <c r="AD236" s="1">
        <f t="shared" si="77"/>
        <v>10</v>
      </c>
      <c r="AE236" s="1">
        <f t="shared" si="78"/>
        <v>475</v>
      </c>
      <c r="AF236" s="1" t="str">
        <f t="shared" si="79"/>
        <v>ch</v>
      </c>
      <c r="AG236" s="1">
        <f t="shared" si="71"/>
        <v>33</v>
      </c>
      <c r="AH236" s="1" t="str">
        <f t="shared" si="80"/>
        <v>-</v>
      </c>
      <c r="AI236" s="1" t="str">
        <f t="shared" si="87"/>
        <v>-</v>
      </c>
    </row>
    <row r="237" spans="1:35" x14ac:dyDescent="0.3">
      <c r="A237" s="1">
        <f>entrée!F237</f>
        <v>417</v>
      </c>
      <c r="B237" s="1">
        <f>entrée!G237</f>
        <v>46</v>
      </c>
      <c r="C237" s="2">
        <f t="shared" si="81"/>
        <v>417236</v>
      </c>
      <c r="F237" s="12">
        <v>236</v>
      </c>
      <c r="G237" s="12" t="str">
        <f>entrée!H237</f>
        <v>MARIE Dominique</v>
      </c>
      <c r="H237" s="12" t="str">
        <f>entrée!I237</f>
        <v>Préparation à l'envol</v>
      </c>
      <c r="I237" s="12">
        <f>entrée!K237</f>
        <v>14</v>
      </c>
      <c r="J237" s="12">
        <f>entrée!L237</f>
        <v>11</v>
      </c>
      <c r="K237" s="12">
        <f>entrée!M237</f>
        <v>12</v>
      </c>
      <c r="L237" s="12">
        <f t="shared" si="82"/>
        <v>37</v>
      </c>
      <c r="M237" s="12">
        <f>entrée!J237</f>
        <v>0</v>
      </c>
      <c r="N237" s="12" t="str">
        <f t="shared" si="72"/>
        <v/>
      </c>
      <c r="O237" s="12">
        <f t="shared" si="73"/>
        <v>417</v>
      </c>
      <c r="R237" s="1">
        <f t="shared" si="83"/>
        <v>1412</v>
      </c>
      <c r="S237" s="1">
        <f t="shared" si="84"/>
        <v>371412</v>
      </c>
      <c r="T237" s="1">
        <f t="shared" si="68"/>
        <v>371412.23599999998</v>
      </c>
      <c r="V237" s="1">
        <v>236</v>
      </c>
      <c r="W237" s="1">
        <f t="shared" si="85"/>
        <v>331211.04800000001</v>
      </c>
      <c r="X237" s="1">
        <f t="shared" si="74"/>
        <v>331211</v>
      </c>
      <c r="Y237" s="1">
        <f t="shared" si="86"/>
        <v>48</v>
      </c>
      <c r="Z237" s="1" t="str">
        <f t="shared" si="69"/>
        <v>DUFRAIX Caroline</v>
      </c>
      <c r="AA237" s="1" t="str">
        <f t="shared" si="70"/>
        <v>Saint Martin</v>
      </c>
      <c r="AB237" s="1">
        <f t="shared" si="75"/>
        <v>10</v>
      </c>
      <c r="AC237" s="1">
        <f t="shared" si="76"/>
        <v>12</v>
      </c>
      <c r="AD237" s="1">
        <f t="shared" si="77"/>
        <v>11</v>
      </c>
      <c r="AE237" s="1">
        <f t="shared" si="78"/>
        <v>475</v>
      </c>
      <c r="AF237" s="1" t="str">
        <f t="shared" si="79"/>
        <v>ch</v>
      </c>
      <c r="AG237" s="1">
        <f t="shared" si="71"/>
        <v>33</v>
      </c>
      <c r="AH237" s="1" t="str">
        <f t="shared" si="80"/>
        <v>-</v>
      </c>
      <c r="AI237" s="1" t="str">
        <f t="shared" si="87"/>
        <v>-</v>
      </c>
    </row>
    <row r="238" spans="1:35" x14ac:dyDescent="0.3">
      <c r="A238" s="1">
        <f>entrée!F238</f>
        <v>417</v>
      </c>
      <c r="B238" s="1">
        <f>entrée!G238</f>
        <v>47</v>
      </c>
      <c r="C238" s="2">
        <f t="shared" si="81"/>
        <v>417237</v>
      </c>
      <c r="F238" s="12">
        <v>237</v>
      </c>
      <c r="G238" s="12" t="str">
        <f>entrée!H238</f>
        <v>MAZET Gérard</v>
      </c>
      <c r="H238" s="12" t="str">
        <f>entrée!I238</f>
        <v>Devans un graff</v>
      </c>
      <c r="I238" s="12">
        <f>entrée!K238</f>
        <v>14</v>
      </c>
      <c r="J238" s="12">
        <f>entrée!L238</f>
        <v>15</v>
      </c>
      <c r="K238" s="12">
        <f>entrée!M238</f>
        <v>12</v>
      </c>
      <c r="L238" s="12">
        <f t="shared" si="82"/>
        <v>41</v>
      </c>
      <c r="M238" s="12" t="str">
        <f>entrée!J238</f>
        <v>X</v>
      </c>
      <c r="N238" s="12" t="str">
        <f t="shared" si="72"/>
        <v>ch</v>
      </c>
      <c r="O238" s="12">
        <f t="shared" si="73"/>
        <v>417</v>
      </c>
      <c r="R238" s="1">
        <f t="shared" si="83"/>
        <v>1514</v>
      </c>
      <c r="S238" s="1">
        <f t="shared" si="84"/>
        <v>411514</v>
      </c>
      <c r="T238" s="1">
        <f t="shared" si="68"/>
        <v>411514.23700000002</v>
      </c>
      <c r="V238" s="1">
        <v>237</v>
      </c>
      <c r="W238" s="1">
        <f t="shared" si="85"/>
        <v>331211.01</v>
      </c>
      <c r="X238" s="1">
        <f t="shared" si="74"/>
        <v>331211</v>
      </c>
      <c r="Y238" s="1">
        <f t="shared" si="86"/>
        <v>10</v>
      </c>
      <c r="Z238" s="1" t="str">
        <f t="shared" si="69"/>
        <v>CHAPUT Roger</v>
      </c>
      <c r="AA238" s="1" t="str">
        <f t="shared" si="70"/>
        <v>la boite à lire</v>
      </c>
      <c r="AB238" s="1">
        <f t="shared" si="75"/>
        <v>10</v>
      </c>
      <c r="AC238" s="1">
        <f t="shared" si="76"/>
        <v>12</v>
      </c>
      <c r="AD238" s="1">
        <f t="shared" si="77"/>
        <v>11</v>
      </c>
      <c r="AE238" s="1">
        <f t="shared" si="78"/>
        <v>424</v>
      </c>
      <c r="AF238" s="1" t="str">
        <f t="shared" si="79"/>
        <v>ch</v>
      </c>
      <c r="AG238" s="1">
        <f t="shared" si="71"/>
        <v>33</v>
      </c>
      <c r="AH238" s="1" t="str">
        <f t="shared" si="80"/>
        <v>-</v>
      </c>
      <c r="AI238" s="1" t="str">
        <f t="shared" si="87"/>
        <v>-</v>
      </c>
    </row>
    <row r="239" spans="1:35" x14ac:dyDescent="0.3">
      <c r="A239" s="1">
        <f>entrée!F239</f>
        <v>417</v>
      </c>
      <c r="B239" s="1">
        <f>entrée!G239</f>
        <v>48</v>
      </c>
      <c r="C239" s="2">
        <f t="shared" si="81"/>
        <v>417238</v>
      </c>
      <c r="F239" s="12">
        <v>238</v>
      </c>
      <c r="G239" s="12" t="str">
        <f>entrée!H239</f>
        <v>MAZET Gérard</v>
      </c>
      <c r="H239" s="12" t="str">
        <f>entrée!I239</f>
        <v>Le rouge et le noir</v>
      </c>
      <c r="I239" s="12">
        <f>entrée!K239</f>
        <v>14</v>
      </c>
      <c r="J239" s="12">
        <f>entrée!L239</f>
        <v>14</v>
      </c>
      <c r="K239" s="12">
        <f>entrée!M239</f>
        <v>12</v>
      </c>
      <c r="L239" s="12">
        <f t="shared" si="82"/>
        <v>40</v>
      </c>
      <c r="M239" s="12" t="str">
        <f>entrée!J239</f>
        <v>X</v>
      </c>
      <c r="N239" s="12" t="str">
        <f t="shared" si="72"/>
        <v>ch</v>
      </c>
      <c r="O239" s="12">
        <f t="shared" si="73"/>
        <v>417</v>
      </c>
      <c r="R239" s="1">
        <f t="shared" si="83"/>
        <v>1414</v>
      </c>
      <c r="S239" s="1">
        <f t="shared" si="84"/>
        <v>401414</v>
      </c>
      <c r="T239" s="1">
        <f t="shared" si="68"/>
        <v>401414.23800000001</v>
      </c>
      <c r="V239" s="1">
        <v>238</v>
      </c>
      <c r="W239" s="1">
        <f t="shared" si="85"/>
        <v>331111.26799999998</v>
      </c>
      <c r="X239" s="1">
        <f t="shared" si="74"/>
        <v>331111</v>
      </c>
      <c r="Y239" s="1">
        <f t="shared" si="86"/>
        <v>268</v>
      </c>
      <c r="Z239" s="1" t="str">
        <f t="shared" si="69"/>
        <v>BURC Nicolas</v>
      </c>
      <c r="AA239" s="1" t="str">
        <f t="shared" si="70"/>
        <v>Rotonde</v>
      </c>
      <c r="AB239" s="1">
        <f t="shared" si="75"/>
        <v>11</v>
      </c>
      <c r="AC239" s="1">
        <f t="shared" si="76"/>
        <v>11</v>
      </c>
      <c r="AD239" s="1">
        <f t="shared" si="77"/>
        <v>11</v>
      </c>
      <c r="AE239" s="1">
        <f t="shared" si="78"/>
        <v>430</v>
      </c>
      <c r="AF239" s="1" t="str">
        <f t="shared" si="79"/>
        <v>ch</v>
      </c>
      <c r="AG239" s="1">
        <f t="shared" si="71"/>
        <v>33</v>
      </c>
      <c r="AH239" s="1">
        <f t="shared" si="80"/>
        <v>238</v>
      </c>
      <c r="AI239" s="1">
        <f t="shared" si="87"/>
        <v>238</v>
      </c>
    </row>
    <row r="240" spans="1:35" x14ac:dyDescent="0.3">
      <c r="A240" s="1">
        <f>entrée!F240</f>
        <v>417</v>
      </c>
      <c r="B240" s="1">
        <f>entrée!G240</f>
        <v>49</v>
      </c>
      <c r="C240" s="2">
        <f t="shared" si="81"/>
        <v>417239</v>
      </c>
      <c r="F240" s="12">
        <v>239</v>
      </c>
      <c r="G240" s="12" t="str">
        <f>entrée!H240</f>
        <v>MAZET Gérard</v>
      </c>
      <c r="H240" s="12" t="str">
        <f>entrée!I240</f>
        <v>Misique</v>
      </c>
      <c r="I240" s="12">
        <f>entrée!K240</f>
        <v>15</v>
      </c>
      <c r="J240" s="12">
        <f>entrée!L240</f>
        <v>14</v>
      </c>
      <c r="K240" s="12">
        <f>entrée!M240</f>
        <v>18</v>
      </c>
      <c r="L240" s="12">
        <f t="shared" si="82"/>
        <v>47</v>
      </c>
      <c r="M240" s="12" t="str">
        <f>entrée!J240</f>
        <v>X</v>
      </c>
      <c r="N240" s="12" t="str">
        <f t="shared" si="72"/>
        <v>ch</v>
      </c>
      <c r="O240" s="12">
        <f t="shared" si="73"/>
        <v>417</v>
      </c>
      <c r="R240" s="1">
        <f t="shared" si="83"/>
        <v>1815</v>
      </c>
      <c r="S240" s="1">
        <f t="shared" si="84"/>
        <v>471815</v>
      </c>
      <c r="T240" s="1">
        <f t="shared" si="68"/>
        <v>471815.239</v>
      </c>
      <c r="V240" s="1">
        <v>239</v>
      </c>
      <c r="W240" s="1">
        <f t="shared" si="85"/>
        <v>331111.03000000003</v>
      </c>
      <c r="X240" s="1">
        <f t="shared" si="74"/>
        <v>331111</v>
      </c>
      <c r="Y240" s="1">
        <f t="shared" si="86"/>
        <v>30</v>
      </c>
      <c r="Z240" s="1" t="str">
        <f t="shared" si="69"/>
        <v>PETIT Vincent</v>
      </c>
      <c r="AA240" s="1" t="str">
        <f t="shared" si="70"/>
        <v>Montrichard</v>
      </c>
      <c r="AB240" s="1">
        <f t="shared" si="75"/>
        <v>11</v>
      </c>
      <c r="AC240" s="1">
        <f t="shared" si="76"/>
        <v>11</v>
      </c>
      <c r="AD240" s="1">
        <f t="shared" si="77"/>
        <v>11</v>
      </c>
      <c r="AE240" s="1">
        <f t="shared" si="78"/>
        <v>424</v>
      </c>
      <c r="AF240" s="1" t="str">
        <f t="shared" si="79"/>
        <v/>
      </c>
      <c r="AG240" s="1">
        <f t="shared" si="71"/>
        <v>33</v>
      </c>
      <c r="AH240" s="1" t="str">
        <f t="shared" si="80"/>
        <v>-</v>
      </c>
      <c r="AI240" s="1" t="str">
        <f t="shared" si="87"/>
        <v>-</v>
      </c>
    </row>
    <row r="241" spans="1:35" x14ac:dyDescent="0.3">
      <c r="A241" s="1">
        <f>entrée!F241</f>
        <v>417</v>
      </c>
      <c r="B241" s="1">
        <f>entrée!G241</f>
        <v>50</v>
      </c>
      <c r="C241" s="2">
        <f t="shared" si="81"/>
        <v>417240</v>
      </c>
      <c r="F241" s="12">
        <v>240</v>
      </c>
      <c r="G241" s="12" t="str">
        <f>entrée!H241</f>
        <v>MONIER Mathilde</v>
      </c>
      <c r="H241" s="12" t="str">
        <f>entrée!I241</f>
        <v>Norme vestimentaire</v>
      </c>
      <c r="I241" s="12">
        <f>entrée!K241</f>
        <v>10</v>
      </c>
      <c r="J241" s="12">
        <f>entrée!L241</f>
        <v>12</v>
      </c>
      <c r="K241" s="12">
        <f>entrée!M241</f>
        <v>11</v>
      </c>
      <c r="L241" s="12">
        <f t="shared" si="82"/>
        <v>33</v>
      </c>
      <c r="M241" s="12">
        <f>entrée!J241</f>
        <v>0</v>
      </c>
      <c r="N241" s="12" t="str">
        <f t="shared" si="72"/>
        <v/>
      </c>
      <c r="O241" s="12">
        <f t="shared" si="73"/>
        <v>417</v>
      </c>
      <c r="R241" s="1">
        <f t="shared" si="83"/>
        <v>1211</v>
      </c>
      <c r="S241" s="1">
        <f t="shared" si="84"/>
        <v>331211</v>
      </c>
      <c r="T241" s="1">
        <f t="shared" si="68"/>
        <v>331211.24</v>
      </c>
      <c r="V241" s="1">
        <v>240</v>
      </c>
      <c r="W241" s="1">
        <f t="shared" si="85"/>
        <v>321311.24599999998</v>
      </c>
      <c r="X241" s="1">
        <f t="shared" si="74"/>
        <v>321311</v>
      </c>
      <c r="Y241" s="1">
        <f t="shared" si="86"/>
        <v>246</v>
      </c>
      <c r="Z241" s="1" t="str">
        <f t="shared" si="69"/>
        <v>QUENTIN Patricia</v>
      </c>
      <c r="AA241" s="1" t="str">
        <f t="shared" si="70"/>
        <v>Contre Plongée</v>
      </c>
      <c r="AB241" s="1">
        <f t="shared" si="75"/>
        <v>11</v>
      </c>
      <c r="AC241" s="1">
        <f t="shared" si="76"/>
        <v>8</v>
      </c>
      <c r="AD241" s="1">
        <f t="shared" si="77"/>
        <v>13</v>
      </c>
      <c r="AE241" s="1">
        <f t="shared" si="78"/>
        <v>417</v>
      </c>
      <c r="AF241" s="1" t="str">
        <f t="shared" si="79"/>
        <v/>
      </c>
      <c r="AG241" s="1">
        <f t="shared" si="71"/>
        <v>32</v>
      </c>
      <c r="AH241" s="1">
        <f t="shared" si="80"/>
        <v>240</v>
      </c>
      <c r="AI241" s="1">
        <f t="shared" si="87"/>
        <v>240</v>
      </c>
    </row>
    <row r="242" spans="1:35" x14ac:dyDescent="0.3">
      <c r="A242" s="1">
        <f>entrée!F242</f>
        <v>417</v>
      </c>
      <c r="B242" s="1">
        <f>entrée!G242</f>
        <v>51</v>
      </c>
      <c r="C242" s="2">
        <f t="shared" si="81"/>
        <v>417241</v>
      </c>
      <c r="F242" s="12">
        <v>241</v>
      </c>
      <c r="G242" s="12" t="str">
        <f>entrée!H242</f>
        <v>MONIER Mathilde</v>
      </c>
      <c r="H242" s="12" t="str">
        <f>entrée!I242</f>
        <v>Not your circus star</v>
      </c>
      <c r="I242" s="12">
        <f>entrée!K242</f>
        <v>8</v>
      </c>
      <c r="J242" s="12">
        <f>entrée!L242</f>
        <v>12</v>
      </c>
      <c r="K242" s="12">
        <f>entrée!M242</f>
        <v>11</v>
      </c>
      <c r="L242" s="12">
        <f t="shared" si="82"/>
        <v>31</v>
      </c>
      <c r="M242" s="12">
        <f>entrée!J242</f>
        <v>0</v>
      </c>
      <c r="N242" s="12" t="str">
        <f t="shared" si="72"/>
        <v/>
      </c>
      <c r="O242" s="12">
        <f t="shared" si="73"/>
        <v>417</v>
      </c>
      <c r="R242" s="1">
        <f t="shared" si="83"/>
        <v>1211</v>
      </c>
      <c r="S242" s="1">
        <f t="shared" si="84"/>
        <v>311211</v>
      </c>
      <c r="T242" s="1">
        <f t="shared" si="68"/>
        <v>311211.24099999998</v>
      </c>
      <c r="V242" s="1">
        <v>241</v>
      </c>
      <c r="W242" s="1">
        <f t="shared" si="85"/>
        <v>321310.315</v>
      </c>
      <c r="X242" s="1">
        <f t="shared" si="74"/>
        <v>321310</v>
      </c>
      <c r="Y242" s="1">
        <f t="shared" si="86"/>
        <v>315</v>
      </c>
      <c r="Z242" s="1" t="str">
        <f t="shared" si="69"/>
        <v>ANGEVIN Liliane</v>
      </c>
      <c r="AA242" s="1" t="str">
        <f t="shared" si="70"/>
        <v>Trois vélos</v>
      </c>
      <c r="AB242" s="1">
        <f t="shared" si="75"/>
        <v>13</v>
      </c>
      <c r="AC242" s="1">
        <f t="shared" si="76"/>
        <v>10</v>
      </c>
      <c r="AD242" s="1">
        <f t="shared" si="77"/>
        <v>9</v>
      </c>
      <c r="AE242" s="1">
        <f t="shared" si="78"/>
        <v>421</v>
      </c>
      <c r="AF242" s="1" t="str">
        <f t="shared" si="79"/>
        <v/>
      </c>
      <c r="AG242" s="1">
        <f t="shared" si="71"/>
        <v>32</v>
      </c>
      <c r="AH242" s="1">
        <f t="shared" si="80"/>
        <v>241</v>
      </c>
      <c r="AI242" s="1">
        <f t="shared" si="87"/>
        <v>241</v>
      </c>
    </row>
    <row r="243" spans="1:35" x14ac:dyDescent="0.3">
      <c r="A243" s="1">
        <f>entrée!F243</f>
        <v>417</v>
      </c>
      <c r="B243" s="1">
        <f>entrée!G243</f>
        <v>52</v>
      </c>
      <c r="C243" s="2">
        <f t="shared" si="81"/>
        <v>417242</v>
      </c>
      <c r="F243" s="12">
        <v>242</v>
      </c>
      <c r="G243" s="12" t="str">
        <f>entrée!H243</f>
        <v>MONIER Mathilde</v>
      </c>
      <c r="H243" s="12" t="str">
        <f>entrée!I243</f>
        <v>Skate</v>
      </c>
      <c r="I243" s="12">
        <f>entrée!K243</f>
        <v>15</v>
      </c>
      <c r="J243" s="12">
        <f>entrée!L243</f>
        <v>11</v>
      </c>
      <c r="K243" s="12">
        <f>entrée!M243</f>
        <v>16</v>
      </c>
      <c r="L243" s="12">
        <f t="shared" si="82"/>
        <v>42</v>
      </c>
      <c r="M243" s="12">
        <f>entrée!J243</f>
        <v>0</v>
      </c>
      <c r="N243" s="12" t="str">
        <f t="shared" si="72"/>
        <v/>
      </c>
      <c r="O243" s="12">
        <f t="shared" si="73"/>
        <v>417</v>
      </c>
      <c r="R243" s="1">
        <f t="shared" si="83"/>
        <v>1615</v>
      </c>
      <c r="S243" s="1">
        <f t="shared" si="84"/>
        <v>421615</v>
      </c>
      <c r="T243" s="1">
        <f t="shared" si="68"/>
        <v>421615.24200000003</v>
      </c>
      <c r="V243" s="1">
        <v>242</v>
      </c>
      <c r="W243" s="1">
        <f t="shared" si="85"/>
        <v>321310.21299999999</v>
      </c>
      <c r="X243" s="1">
        <f t="shared" si="74"/>
        <v>321310</v>
      </c>
      <c r="Y243" s="1">
        <f t="shared" si="86"/>
        <v>213</v>
      </c>
      <c r="Z243" s="1" t="str">
        <f t="shared" si="69"/>
        <v>GUYOT Didier</v>
      </c>
      <c r="AA243" s="1" t="str">
        <f t="shared" si="70"/>
        <v>Roue</v>
      </c>
      <c r="AB243" s="1">
        <f t="shared" si="75"/>
        <v>13</v>
      </c>
      <c r="AC243" s="1">
        <f t="shared" si="76"/>
        <v>9</v>
      </c>
      <c r="AD243" s="1">
        <f t="shared" si="77"/>
        <v>10</v>
      </c>
      <c r="AE243" s="1">
        <f t="shared" si="78"/>
        <v>417</v>
      </c>
      <c r="AF243" s="1" t="str">
        <f t="shared" si="79"/>
        <v>ch</v>
      </c>
      <c r="AG243" s="1">
        <f t="shared" si="71"/>
        <v>32</v>
      </c>
      <c r="AH243" s="1" t="str">
        <f t="shared" si="80"/>
        <v>-</v>
      </c>
      <c r="AI243" s="1" t="str">
        <f t="shared" si="87"/>
        <v>-</v>
      </c>
    </row>
    <row r="244" spans="1:35" x14ac:dyDescent="0.3">
      <c r="A244" s="1">
        <f>entrée!F244</f>
        <v>417</v>
      </c>
      <c r="B244" s="1">
        <f>entrée!G244</f>
        <v>53</v>
      </c>
      <c r="C244" s="2">
        <f t="shared" si="81"/>
        <v>417243</v>
      </c>
      <c r="F244" s="12">
        <v>243</v>
      </c>
      <c r="G244" s="12" t="str">
        <f>entrée!H244</f>
        <v>PINSON Anni-Noël</v>
      </c>
      <c r="H244" s="12" t="str">
        <f>entrée!I244</f>
        <v>La guitare</v>
      </c>
      <c r="I244" s="12">
        <f>entrée!K244</f>
        <v>13</v>
      </c>
      <c r="J244" s="12">
        <f>entrée!L244</f>
        <v>13</v>
      </c>
      <c r="K244" s="12">
        <f>entrée!M244</f>
        <v>14</v>
      </c>
      <c r="L244" s="12">
        <f t="shared" si="82"/>
        <v>40</v>
      </c>
      <c r="M244" s="12">
        <f>entrée!J244</f>
        <v>0</v>
      </c>
      <c r="N244" s="12" t="str">
        <f t="shared" si="72"/>
        <v/>
      </c>
      <c r="O244" s="12">
        <f t="shared" si="73"/>
        <v>417</v>
      </c>
      <c r="R244" s="1">
        <f t="shared" si="83"/>
        <v>1413</v>
      </c>
      <c r="S244" s="1">
        <f t="shared" si="84"/>
        <v>401413</v>
      </c>
      <c r="T244" s="1">
        <f t="shared" si="68"/>
        <v>401413.24300000002</v>
      </c>
      <c r="V244" s="1">
        <v>243</v>
      </c>
      <c r="W244" s="1">
        <f t="shared" si="85"/>
        <v>321212.26299999998</v>
      </c>
      <c r="X244" s="1">
        <f t="shared" si="74"/>
        <v>321212</v>
      </c>
      <c r="Y244" s="1">
        <f t="shared" si="86"/>
        <v>263</v>
      </c>
      <c r="Z244" s="1" t="str">
        <f t="shared" si="69"/>
        <v>SMEDT Romain</v>
      </c>
      <c r="AA244" s="1" t="str">
        <f t="shared" si="70"/>
        <v>Voiture Toyota</v>
      </c>
      <c r="AB244" s="1">
        <f t="shared" si="75"/>
        <v>8</v>
      </c>
      <c r="AC244" s="1">
        <f t="shared" si="76"/>
        <v>12</v>
      </c>
      <c r="AD244" s="1">
        <f t="shared" si="77"/>
        <v>12</v>
      </c>
      <c r="AE244" s="1">
        <f t="shared" si="78"/>
        <v>417</v>
      </c>
      <c r="AF244" s="1" t="str">
        <f t="shared" si="79"/>
        <v/>
      </c>
      <c r="AG244" s="1">
        <f t="shared" si="71"/>
        <v>32</v>
      </c>
      <c r="AH244" s="1">
        <f t="shared" si="80"/>
        <v>243</v>
      </c>
      <c r="AI244" s="1">
        <f t="shared" si="87"/>
        <v>243</v>
      </c>
    </row>
    <row r="245" spans="1:35" x14ac:dyDescent="0.3">
      <c r="A245" s="1">
        <f>entrée!F245</f>
        <v>417</v>
      </c>
      <c r="B245" s="1">
        <f>entrée!G245</f>
        <v>54</v>
      </c>
      <c r="C245" s="2">
        <f t="shared" si="81"/>
        <v>417244</v>
      </c>
      <c r="F245" s="12">
        <v>244</v>
      </c>
      <c r="G245" s="12" t="str">
        <f>entrée!H245</f>
        <v>PINSON Anni-Noël</v>
      </c>
      <c r="H245" s="12" t="str">
        <f>entrée!I245</f>
        <v>Le cavalier</v>
      </c>
      <c r="I245" s="12">
        <f>entrée!K245</f>
        <v>10</v>
      </c>
      <c r="J245" s="12">
        <f>entrée!L245</f>
        <v>13</v>
      </c>
      <c r="K245" s="12">
        <f>entrée!M245</f>
        <v>11</v>
      </c>
      <c r="L245" s="12">
        <f t="shared" si="82"/>
        <v>34</v>
      </c>
      <c r="M245" s="12">
        <f>entrée!J245</f>
        <v>0</v>
      </c>
      <c r="N245" s="12" t="str">
        <f t="shared" si="72"/>
        <v/>
      </c>
      <c r="O245" s="12">
        <f t="shared" si="73"/>
        <v>417</v>
      </c>
      <c r="R245" s="1">
        <f t="shared" si="83"/>
        <v>1311</v>
      </c>
      <c r="S245" s="1">
        <f t="shared" si="84"/>
        <v>341311</v>
      </c>
      <c r="T245" s="1">
        <f t="shared" si="68"/>
        <v>341311.24400000001</v>
      </c>
      <c r="V245" s="1">
        <v>244</v>
      </c>
      <c r="W245" s="1">
        <f t="shared" si="85"/>
        <v>321211.304</v>
      </c>
      <c r="X245" s="1">
        <f t="shared" si="74"/>
        <v>321211</v>
      </c>
      <c r="Y245" s="1">
        <f t="shared" si="86"/>
        <v>304</v>
      </c>
      <c r="Z245" s="1" t="str">
        <f t="shared" si="69"/>
        <v>NOBLE Jean-Claude</v>
      </c>
      <c r="AA245" s="1" t="str">
        <f t="shared" si="70"/>
        <v>Tango</v>
      </c>
      <c r="AB245" s="1">
        <f t="shared" si="75"/>
        <v>11</v>
      </c>
      <c r="AC245" s="1">
        <f t="shared" si="76"/>
        <v>12</v>
      </c>
      <c r="AD245" s="1">
        <f t="shared" si="77"/>
        <v>9</v>
      </c>
      <c r="AE245" s="1">
        <f t="shared" si="78"/>
        <v>455</v>
      </c>
      <c r="AF245" s="1" t="str">
        <f t="shared" si="79"/>
        <v/>
      </c>
      <c r="AG245" s="1">
        <f t="shared" si="71"/>
        <v>32</v>
      </c>
      <c r="AH245" s="1">
        <f t="shared" si="80"/>
        <v>244</v>
      </c>
      <c r="AI245" s="1">
        <f t="shared" si="87"/>
        <v>244</v>
      </c>
    </row>
    <row r="246" spans="1:35" x14ac:dyDescent="0.3">
      <c r="A246" s="1">
        <f>entrée!F246</f>
        <v>417</v>
      </c>
      <c r="B246" s="1">
        <f>entrée!G246</f>
        <v>55</v>
      </c>
      <c r="C246" s="2">
        <f t="shared" si="81"/>
        <v>417245</v>
      </c>
      <c r="F246" s="12">
        <v>245</v>
      </c>
      <c r="G246" s="12" t="str">
        <f>entrée!H246</f>
        <v>PINSON Anni-Noël</v>
      </c>
      <c r="H246" s="12" t="str">
        <f>entrée!I246</f>
        <v>Le violon</v>
      </c>
      <c r="I246" s="12">
        <f>entrée!K246</f>
        <v>7</v>
      </c>
      <c r="J246" s="12">
        <f>entrée!L246</f>
        <v>11</v>
      </c>
      <c r="K246" s="12">
        <f>entrée!M246</f>
        <v>12</v>
      </c>
      <c r="L246" s="12">
        <f t="shared" si="82"/>
        <v>30</v>
      </c>
      <c r="M246" s="12">
        <f>entrée!J246</f>
        <v>0</v>
      </c>
      <c r="N246" s="12" t="str">
        <f t="shared" si="72"/>
        <v/>
      </c>
      <c r="O246" s="12">
        <f t="shared" si="73"/>
        <v>417</v>
      </c>
      <c r="R246" s="1">
        <f t="shared" si="83"/>
        <v>1211</v>
      </c>
      <c r="S246" s="1">
        <f t="shared" si="84"/>
        <v>301211</v>
      </c>
      <c r="T246" s="1">
        <f t="shared" si="68"/>
        <v>301211.245</v>
      </c>
      <c r="V246" s="1">
        <v>245</v>
      </c>
      <c r="W246" s="1">
        <f t="shared" si="85"/>
        <v>321211.19799999997</v>
      </c>
      <c r="X246" s="1">
        <f t="shared" si="74"/>
        <v>321211</v>
      </c>
      <c r="Y246" s="1">
        <f t="shared" si="86"/>
        <v>198</v>
      </c>
      <c r="Z246" s="1" t="str">
        <f t="shared" si="69"/>
        <v>DELALLEE Jacques</v>
      </c>
      <c r="AA246" s="1" t="str">
        <f t="shared" si="70"/>
        <v>Chutte Niagara</v>
      </c>
      <c r="AB246" s="1">
        <f t="shared" si="75"/>
        <v>12</v>
      </c>
      <c r="AC246" s="1">
        <f t="shared" si="76"/>
        <v>9</v>
      </c>
      <c r="AD246" s="1">
        <f t="shared" si="77"/>
        <v>11</v>
      </c>
      <c r="AE246" s="1">
        <f t="shared" si="78"/>
        <v>417</v>
      </c>
      <c r="AF246" s="1" t="str">
        <f t="shared" si="79"/>
        <v/>
      </c>
      <c r="AG246" s="1">
        <f t="shared" si="71"/>
        <v>32</v>
      </c>
      <c r="AH246" s="1" t="str">
        <f t="shared" si="80"/>
        <v>-</v>
      </c>
      <c r="AI246" s="1" t="str">
        <f t="shared" si="87"/>
        <v>-</v>
      </c>
    </row>
    <row r="247" spans="1:35" x14ac:dyDescent="0.3">
      <c r="A247" s="1">
        <f>entrée!F247</f>
        <v>417</v>
      </c>
      <c r="B247" s="1">
        <f>entrée!G247</f>
        <v>56</v>
      </c>
      <c r="C247" s="2">
        <f t="shared" si="81"/>
        <v>417246</v>
      </c>
      <c r="F247" s="12">
        <v>246</v>
      </c>
      <c r="G247" s="12" t="str">
        <f>entrée!H247</f>
        <v>QUENTIN Patricia</v>
      </c>
      <c r="H247" s="12" t="str">
        <f>entrée!I247</f>
        <v>Contre Plongée</v>
      </c>
      <c r="I247" s="12">
        <f>entrée!K247</f>
        <v>11</v>
      </c>
      <c r="J247" s="12">
        <f>entrée!L247</f>
        <v>8</v>
      </c>
      <c r="K247" s="12">
        <f>entrée!M247</f>
        <v>13</v>
      </c>
      <c r="L247" s="12">
        <f t="shared" si="82"/>
        <v>32</v>
      </c>
      <c r="M247" s="12">
        <f>entrée!J247</f>
        <v>0</v>
      </c>
      <c r="N247" s="12" t="str">
        <f t="shared" si="72"/>
        <v/>
      </c>
      <c r="O247" s="12">
        <f t="shared" si="73"/>
        <v>417</v>
      </c>
      <c r="R247" s="1">
        <f t="shared" si="83"/>
        <v>1311</v>
      </c>
      <c r="S247" s="1">
        <f t="shared" si="84"/>
        <v>321311</v>
      </c>
      <c r="T247" s="1">
        <f t="shared" si="68"/>
        <v>321311.24599999998</v>
      </c>
      <c r="V247" s="1">
        <v>246</v>
      </c>
      <c r="W247" s="1">
        <f t="shared" si="85"/>
        <v>321211.147</v>
      </c>
      <c r="X247" s="1">
        <f t="shared" si="74"/>
        <v>321211</v>
      </c>
      <c r="Y247" s="1">
        <f t="shared" si="86"/>
        <v>147</v>
      </c>
      <c r="Z247" s="1" t="str">
        <f t="shared" si="69"/>
        <v>FOUQUET Michel</v>
      </c>
      <c r="AA247" s="1" t="str">
        <f t="shared" si="70"/>
        <v>Castafiore</v>
      </c>
      <c r="AB247" s="1">
        <f t="shared" si="75"/>
        <v>11</v>
      </c>
      <c r="AC247" s="1">
        <f t="shared" si="76"/>
        <v>9</v>
      </c>
      <c r="AD247" s="1">
        <f t="shared" si="77"/>
        <v>12</v>
      </c>
      <c r="AE247" s="1">
        <f t="shared" si="78"/>
        <v>419</v>
      </c>
      <c r="AF247" s="1" t="str">
        <f t="shared" si="79"/>
        <v/>
      </c>
      <c r="AG247" s="1">
        <f t="shared" si="71"/>
        <v>32</v>
      </c>
      <c r="AH247" s="1" t="str">
        <f t="shared" si="80"/>
        <v>-</v>
      </c>
      <c r="AI247" s="1" t="str">
        <f t="shared" si="87"/>
        <v>-</v>
      </c>
    </row>
    <row r="248" spans="1:35" x14ac:dyDescent="0.3">
      <c r="A248" s="1">
        <f>entrée!F248</f>
        <v>417</v>
      </c>
      <c r="B248" s="1">
        <f>entrée!G248</f>
        <v>57</v>
      </c>
      <c r="C248" s="2">
        <f t="shared" si="81"/>
        <v>417247</v>
      </c>
      <c r="F248" s="12">
        <v>247</v>
      </c>
      <c r="G248" s="12" t="str">
        <f>entrée!H248</f>
        <v>QUENTIN Patricia</v>
      </c>
      <c r="H248" s="12" t="str">
        <f>entrée!I248</f>
        <v>Gare d'Austerlitz</v>
      </c>
      <c r="I248" s="12">
        <f>entrée!K248</f>
        <v>15</v>
      </c>
      <c r="J248" s="12">
        <f>entrée!L248</f>
        <v>17</v>
      </c>
      <c r="K248" s="12">
        <f>entrée!M248</f>
        <v>19</v>
      </c>
      <c r="L248" s="12">
        <f t="shared" si="82"/>
        <v>51</v>
      </c>
      <c r="M248" s="12">
        <f>entrée!J248</f>
        <v>0</v>
      </c>
      <c r="N248" s="12" t="str">
        <f t="shared" si="72"/>
        <v/>
      </c>
      <c r="O248" s="12">
        <f t="shared" si="73"/>
        <v>417</v>
      </c>
      <c r="R248" s="1">
        <f t="shared" si="83"/>
        <v>1917</v>
      </c>
      <c r="S248" s="1">
        <f t="shared" si="84"/>
        <v>511917</v>
      </c>
      <c r="T248" s="1">
        <f t="shared" si="68"/>
        <v>511917.24699999997</v>
      </c>
      <c r="V248" s="1">
        <v>247</v>
      </c>
      <c r="W248" s="1">
        <f t="shared" si="85"/>
        <v>321211.12300000002</v>
      </c>
      <c r="X248" s="1">
        <f t="shared" si="74"/>
        <v>321211</v>
      </c>
      <c r="Y248" s="1">
        <f t="shared" si="86"/>
        <v>123</v>
      </c>
      <c r="Z248" s="1" t="str">
        <f t="shared" si="69"/>
        <v>MARCEROU Jean Paul</v>
      </c>
      <c r="AA248" s="1" t="str">
        <f t="shared" si="70"/>
        <v>vélo</v>
      </c>
      <c r="AB248" s="1">
        <f t="shared" si="75"/>
        <v>11</v>
      </c>
      <c r="AC248" s="1">
        <f t="shared" si="76"/>
        <v>9</v>
      </c>
      <c r="AD248" s="1">
        <f t="shared" si="77"/>
        <v>12</v>
      </c>
      <c r="AE248" s="1">
        <f t="shared" si="78"/>
        <v>431</v>
      </c>
      <c r="AF248" s="1" t="str">
        <f t="shared" si="79"/>
        <v/>
      </c>
      <c r="AG248" s="1">
        <f t="shared" si="71"/>
        <v>32</v>
      </c>
      <c r="AH248" s="1" t="str">
        <f t="shared" si="80"/>
        <v>-</v>
      </c>
      <c r="AI248" s="1" t="str">
        <f t="shared" si="87"/>
        <v>-</v>
      </c>
    </row>
    <row r="249" spans="1:35" x14ac:dyDescent="0.3">
      <c r="A249" s="1">
        <f>entrée!F249</f>
        <v>417</v>
      </c>
      <c r="B249" s="1">
        <f>entrée!G249</f>
        <v>58</v>
      </c>
      <c r="C249" s="2">
        <f t="shared" si="81"/>
        <v>417248</v>
      </c>
      <c r="F249" s="12">
        <v>248</v>
      </c>
      <c r="G249" s="12" t="str">
        <f>entrée!H249</f>
        <v>QUENTIN Patricia</v>
      </c>
      <c r="H249" s="12" t="str">
        <f>entrée!I249</f>
        <v>Mathilde</v>
      </c>
      <c r="I249" s="12">
        <f>entrée!K249</f>
        <v>15</v>
      </c>
      <c r="J249" s="12">
        <f>entrée!L249</f>
        <v>14</v>
      </c>
      <c r="K249" s="12">
        <f>entrée!M249</f>
        <v>20</v>
      </c>
      <c r="L249" s="12">
        <f t="shared" si="82"/>
        <v>49</v>
      </c>
      <c r="M249" s="12">
        <f>entrée!J249</f>
        <v>0</v>
      </c>
      <c r="N249" s="12" t="str">
        <f t="shared" si="72"/>
        <v/>
      </c>
      <c r="O249" s="12">
        <f t="shared" si="73"/>
        <v>417</v>
      </c>
      <c r="R249" s="1">
        <f t="shared" si="83"/>
        <v>2015</v>
      </c>
      <c r="S249" s="1">
        <f t="shared" si="84"/>
        <v>492015</v>
      </c>
      <c r="T249" s="1">
        <f t="shared" si="68"/>
        <v>492015.24800000002</v>
      </c>
      <c r="V249" s="1">
        <v>248</v>
      </c>
      <c r="W249" s="1">
        <f t="shared" si="85"/>
        <v>321211.09399999998</v>
      </c>
      <c r="X249" s="1">
        <f t="shared" si="74"/>
        <v>321211</v>
      </c>
      <c r="Y249" s="1">
        <f t="shared" si="86"/>
        <v>94</v>
      </c>
      <c r="Z249" s="1" t="str">
        <f t="shared" si="69"/>
        <v>PEYRELADE Jean-Pierre</v>
      </c>
      <c r="AA249" s="1" t="str">
        <f t="shared" si="70"/>
        <v>Saint Palais</v>
      </c>
      <c r="AB249" s="1">
        <f t="shared" si="75"/>
        <v>9</v>
      </c>
      <c r="AC249" s="1">
        <f t="shared" si="76"/>
        <v>12</v>
      </c>
      <c r="AD249" s="1">
        <f t="shared" si="77"/>
        <v>11</v>
      </c>
      <c r="AE249" s="1">
        <f t="shared" si="78"/>
        <v>441</v>
      </c>
      <c r="AF249" s="1" t="str">
        <f t="shared" si="79"/>
        <v>ch</v>
      </c>
      <c r="AG249" s="1">
        <f t="shared" si="71"/>
        <v>32</v>
      </c>
      <c r="AH249" s="1" t="str">
        <f t="shared" si="80"/>
        <v>-</v>
      </c>
      <c r="AI249" s="1" t="str">
        <f t="shared" si="87"/>
        <v>-</v>
      </c>
    </row>
    <row r="250" spans="1:35" x14ac:dyDescent="0.3">
      <c r="A250" s="1">
        <f>entrée!F250</f>
        <v>417</v>
      </c>
      <c r="B250" s="1">
        <f>entrée!G250</f>
        <v>59</v>
      </c>
      <c r="C250" s="2">
        <f t="shared" si="81"/>
        <v>417249</v>
      </c>
      <c r="F250" s="12">
        <v>249</v>
      </c>
      <c r="G250" s="12" t="str">
        <f>entrée!H250</f>
        <v>RETHORE Stéphane</v>
      </c>
      <c r="H250" s="12" t="str">
        <f>entrée!I250</f>
        <v>Karim</v>
      </c>
      <c r="I250" s="12">
        <f>entrée!K250</f>
        <v>8</v>
      </c>
      <c r="J250" s="12">
        <f>entrée!L250</f>
        <v>13</v>
      </c>
      <c r="K250" s="12">
        <f>entrée!M250</f>
        <v>15</v>
      </c>
      <c r="L250" s="12">
        <f t="shared" si="82"/>
        <v>36</v>
      </c>
      <c r="M250" s="12">
        <f>entrée!J250</f>
        <v>0</v>
      </c>
      <c r="N250" s="12" t="str">
        <f t="shared" si="72"/>
        <v/>
      </c>
      <c r="O250" s="12">
        <f t="shared" si="73"/>
        <v>417</v>
      </c>
      <c r="R250" s="1">
        <f t="shared" si="83"/>
        <v>1513</v>
      </c>
      <c r="S250" s="1">
        <f t="shared" si="84"/>
        <v>361513</v>
      </c>
      <c r="T250" s="1">
        <f t="shared" si="68"/>
        <v>361513.24900000001</v>
      </c>
      <c r="V250" s="1">
        <v>249</v>
      </c>
      <c r="W250" s="1">
        <f t="shared" si="85"/>
        <v>321211.02899999998</v>
      </c>
      <c r="X250" s="1">
        <f t="shared" si="74"/>
        <v>321211</v>
      </c>
      <c r="Y250" s="1">
        <f t="shared" si="86"/>
        <v>29</v>
      </c>
      <c r="Z250" s="1" t="str">
        <f t="shared" si="69"/>
        <v>PETIT Vincent</v>
      </c>
      <c r="AA250" s="1" t="str">
        <f t="shared" si="70"/>
        <v>Doelan</v>
      </c>
      <c r="AB250" s="1">
        <f t="shared" si="75"/>
        <v>12</v>
      </c>
      <c r="AC250" s="1">
        <f t="shared" si="76"/>
        <v>9</v>
      </c>
      <c r="AD250" s="1">
        <f t="shared" si="77"/>
        <v>11</v>
      </c>
      <c r="AE250" s="1">
        <f t="shared" si="78"/>
        <v>424</v>
      </c>
      <c r="AF250" s="1" t="str">
        <f t="shared" si="79"/>
        <v/>
      </c>
      <c r="AG250" s="1">
        <f t="shared" si="71"/>
        <v>32</v>
      </c>
      <c r="AH250" s="1" t="str">
        <f t="shared" si="80"/>
        <v>-</v>
      </c>
      <c r="AI250" s="1" t="str">
        <f t="shared" si="87"/>
        <v>-</v>
      </c>
    </row>
    <row r="251" spans="1:35" x14ac:dyDescent="0.3">
      <c r="A251" s="1">
        <f>entrée!F251</f>
        <v>417</v>
      </c>
      <c r="B251" s="1">
        <f>entrée!G251</f>
        <v>60</v>
      </c>
      <c r="C251" s="2">
        <f t="shared" si="81"/>
        <v>417250</v>
      </c>
      <c r="F251" s="12">
        <v>250</v>
      </c>
      <c r="G251" s="12" t="str">
        <f>entrée!H251</f>
        <v>RETHORE Stéphane</v>
      </c>
      <c r="H251" s="12" t="str">
        <f>entrée!I251</f>
        <v>Rouge</v>
      </c>
      <c r="I251" s="12">
        <f>entrée!K251</f>
        <v>15</v>
      </c>
      <c r="J251" s="12">
        <f>entrée!L251</f>
        <v>13</v>
      </c>
      <c r="K251" s="12">
        <f>entrée!M251</f>
        <v>13</v>
      </c>
      <c r="L251" s="12">
        <f t="shared" si="82"/>
        <v>41</v>
      </c>
      <c r="M251" s="12">
        <f>entrée!J251</f>
        <v>0</v>
      </c>
      <c r="N251" s="12" t="str">
        <f t="shared" si="72"/>
        <v/>
      </c>
      <c r="O251" s="12">
        <f t="shared" si="73"/>
        <v>417</v>
      </c>
      <c r="R251" s="1">
        <f t="shared" si="83"/>
        <v>1513</v>
      </c>
      <c r="S251" s="1">
        <f t="shared" si="84"/>
        <v>411513</v>
      </c>
      <c r="T251" s="1">
        <f t="shared" si="68"/>
        <v>411513.25</v>
      </c>
      <c r="V251" s="1">
        <v>250</v>
      </c>
      <c r="W251" s="1">
        <f t="shared" si="85"/>
        <v>321211.022</v>
      </c>
      <c r="X251" s="1">
        <f t="shared" si="74"/>
        <v>321211</v>
      </c>
      <c r="Y251" s="1">
        <f t="shared" si="86"/>
        <v>22</v>
      </c>
      <c r="Z251" s="1" t="str">
        <f t="shared" si="69"/>
        <v>LERAT Ginette</v>
      </c>
      <c r="AA251" s="1" t="str">
        <f t="shared" si="70"/>
        <v>crépuscule</v>
      </c>
      <c r="AB251" s="1">
        <f t="shared" si="75"/>
        <v>9</v>
      </c>
      <c r="AC251" s="1">
        <f t="shared" si="76"/>
        <v>12</v>
      </c>
      <c r="AD251" s="1">
        <f t="shared" si="77"/>
        <v>11</v>
      </c>
      <c r="AE251" s="1">
        <f t="shared" si="78"/>
        <v>424</v>
      </c>
      <c r="AF251" s="1" t="str">
        <f t="shared" si="79"/>
        <v>ch</v>
      </c>
      <c r="AG251" s="1">
        <f t="shared" si="71"/>
        <v>32</v>
      </c>
      <c r="AH251" s="1" t="str">
        <f t="shared" si="80"/>
        <v>-</v>
      </c>
      <c r="AI251" s="1" t="str">
        <f t="shared" si="87"/>
        <v>-</v>
      </c>
    </row>
    <row r="252" spans="1:35" x14ac:dyDescent="0.3">
      <c r="A252" s="1">
        <f>entrée!F252</f>
        <v>417</v>
      </c>
      <c r="B252" s="1">
        <f>entrée!G252</f>
        <v>61</v>
      </c>
      <c r="C252" s="2">
        <f t="shared" si="81"/>
        <v>417251</v>
      </c>
      <c r="F252" s="12">
        <v>251</v>
      </c>
      <c r="G252" s="12" t="str">
        <f>entrée!H252</f>
        <v>RETHORE Stéphane</v>
      </c>
      <c r="H252" s="12" t="str">
        <f>entrée!I252</f>
        <v>Sous la glace</v>
      </c>
      <c r="I252" s="12">
        <f>entrée!K252</f>
        <v>13</v>
      </c>
      <c r="J252" s="12">
        <f>entrée!L252</f>
        <v>12</v>
      </c>
      <c r="K252" s="12">
        <f>entrée!M252</f>
        <v>16</v>
      </c>
      <c r="L252" s="12">
        <f t="shared" si="82"/>
        <v>41</v>
      </c>
      <c r="M252" s="12">
        <f>entrée!J252</f>
        <v>0</v>
      </c>
      <c r="N252" s="12" t="str">
        <f t="shared" si="72"/>
        <v/>
      </c>
      <c r="O252" s="12">
        <f t="shared" si="73"/>
        <v>417</v>
      </c>
      <c r="R252" s="1">
        <f t="shared" si="83"/>
        <v>1613</v>
      </c>
      <c r="S252" s="1">
        <f t="shared" si="84"/>
        <v>411613</v>
      </c>
      <c r="T252" s="1">
        <f t="shared" si="68"/>
        <v>411613.25099999999</v>
      </c>
      <c r="V252" s="1">
        <v>251</v>
      </c>
      <c r="W252" s="1">
        <f t="shared" si="85"/>
        <v>321210.32799999998</v>
      </c>
      <c r="X252" s="1">
        <f t="shared" si="74"/>
        <v>321210</v>
      </c>
      <c r="Y252" s="1">
        <f t="shared" si="86"/>
        <v>328</v>
      </c>
      <c r="Z252" s="1" t="str">
        <f t="shared" si="69"/>
        <v>BERTHOMMIER Jean-Claude</v>
      </c>
      <c r="AA252" s="1" t="str">
        <f t="shared" si="70"/>
        <v>Running Chinon</v>
      </c>
      <c r="AB252" s="1">
        <f t="shared" si="75"/>
        <v>10</v>
      </c>
      <c r="AC252" s="1">
        <f t="shared" si="76"/>
        <v>12</v>
      </c>
      <c r="AD252" s="1">
        <f t="shared" si="77"/>
        <v>10</v>
      </c>
      <c r="AE252" s="1">
        <f t="shared" si="78"/>
        <v>421</v>
      </c>
      <c r="AF252" s="1" t="str">
        <f t="shared" si="79"/>
        <v/>
      </c>
      <c r="AG252" s="1">
        <f t="shared" si="71"/>
        <v>32</v>
      </c>
      <c r="AH252" s="1">
        <f t="shared" si="80"/>
        <v>251</v>
      </c>
      <c r="AI252" s="1">
        <f t="shared" si="87"/>
        <v>251</v>
      </c>
    </row>
    <row r="253" spans="1:35" x14ac:dyDescent="0.3">
      <c r="A253" s="1">
        <f>entrée!F253</f>
        <v>417</v>
      </c>
      <c r="B253" s="1">
        <f>entrée!G253</f>
        <v>62</v>
      </c>
      <c r="C253" s="2">
        <f t="shared" si="81"/>
        <v>417252</v>
      </c>
      <c r="F253" s="12">
        <v>252</v>
      </c>
      <c r="G253" s="12" t="str">
        <f>entrée!H253</f>
        <v>ROBIN Patrick</v>
      </c>
      <c r="H253" s="12" t="str">
        <f>entrée!I253</f>
        <v>Esprits étudiants</v>
      </c>
      <c r="I253" s="12">
        <f>entrée!K253</f>
        <v>13</v>
      </c>
      <c r="J253" s="12">
        <f>entrée!L253</f>
        <v>13</v>
      </c>
      <c r="K253" s="12">
        <f>entrée!M253</f>
        <v>16</v>
      </c>
      <c r="L253" s="12">
        <f t="shared" si="82"/>
        <v>42</v>
      </c>
      <c r="M253" s="12" t="str">
        <f>entrée!J253</f>
        <v>X</v>
      </c>
      <c r="N253" s="12" t="str">
        <f t="shared" si="72"/>
        <v>ch</v>
      </c>
      <c r="O253" s="12">
        <f t="shared" si="73"/>
        <v>417</v>
      </c>
      <c r="R253" s="1">
        <f t="shared" si="83"/>
        <v>1613</v>
      </c>
      <c r="S253" s="1">
        <f t="shared" si="84"/>
        <v>421613</v>
      </c>
      <c r="T253" s="1">
        <f t="shared" si="68"/>
        <v>421613.25199999998</v>
      </c>
      <c r="V253" s="1">
        <v>252</v>
      </c>
      <c r="W253" s="1">
        <f t="shared" si="85"/>
        <v>321210.32699999999</v>
      </c>
      <c r="X253" s="1">
        <f t="shared" si="74"/>
        <v>321210</v>
      </c>
      <c r="Y253" s="1">
        <f t="shared" si="86"/>
        <v>327</v>
      </c>
      <c r="Z253" s="1" t="str">
        <f t="shared" si="69"/>
        <v>BERTHOMMIER Jean-Claude</v>
      </c>
      <c r="AA253" s="1" t="str">
        <f t="shared" si="70"/>
        <v>Phasme</v>
      </c>
      <c r="AB253" s="1">
        <f t="shared" si="75"/>
        <v>10</v>
      </c>
      <c r="AC253" s="1">
        <f t="shared" si="76"/>
        <v>12</v>
      </c>
      <c r="AD253" s="1">
        <f t="shared" si="77"/>
        <v>10</v>
      </c>
      <c r="AE253" s="1">
        <f t="shared" si="78"/>
        <v>421</v>
      </c>
      <c r="AF253" s="1" t="str">
        <f t="shared" si="79"/>
        <v/>
      </c>
      <c r="AG253" s="1">
        <f t="shared" si="71"/>
        <v>32</v>
      </c>
      <c r="AH253" s="1" t="str">
        <f t="shared" si="80"/>
        <v>-</v>
      </c>
      <c r="AI253" s="1" t="str">
        <f t="shared" si="87"/>
        <v>-</v>
      </c>
    </row>
    <row r="254" spans="1:35" x14ac:dyDescent="0.3">
      <c r="A254" s="1">
        <f>entrée!F254</f>
        <v>417</v>
      </c>
      <c r="B254" s="1">
        <f>entrée!G254</f>
        <v>63</v>
      </c>
      <c r="C254" s="2">
        <f t="shared" si="81"/>
        <v>417253</v>
      </c>
      <c r="F254" s="12">
        <v>253</v>
      </c>
      <c r="G254" s="12" t="str">
        <f>entrée!H254</f>
        <v>ROBIN Patrick</v>
      </c>
      <c r="H254" s="12" t="str">
        <f>entrée!I254</f>
        <v>Les grues</v>
      </c>
      <c r="I254" s="12">
        <f>entrée!K254</f>
        <v>9</v>
      </c>
      <c r="J254" s="12">
        <f>entrée!L254</f>
        <v>13</v>
      </c>
      <c r="K254" s="12">
        <f>entrée!M254</f>
        <v>14</v>
      </c>
      <c r="L254" s="12">
        <f t="shared" si="82"/>
        <v>36</v>
      </c>
      <c r="M254" s="12" t="str">
        <f>entrée!J254</f>
        <v>X</v>
      </c>
      <c r="N254" s="12" t="str">
        <f t="shared" si="72"/>
        <v>ch</v>
      </c>
      <c r="O254" s="12">
        <f t="shared" si="73"/>
        <v>417</v>
      </c>
      <c r="R254" s="1">
        <f t="shared" si="83"/>
        <v>1413</v>
      </c>
      <c r="S254" s="1">
        <f t="shared" si="84"/>
        <v>361413</v>
      </c>
      <c r="T254" s="1">
        <f t="shared" si="68"/>
        <v>361413.25300000003</v>
      </c>
      <c r="V254" s="1">
        <v>253</v>
      </c>
      <c r="W254" s="1">
        <f t="shared" si="85"/>
        <v>321210.32299999997</v>
      </c>
      <c r="X254" s="1">
        <f t="shared" si="74"/>
        <v>321210</v>
      </c>
      <c r="Y254" s="1">
        <f t="shared" si="86"/>
        <v>323</v>
      </c>
      <c r="Z254" s="1" t="str">
        <f t="shared" si="69"/>
        <v>PILLERAULT Camille</v>
      </c>
      <c r="AA254" s="1" t="str">
        <f t="shared" si="70"/>
        <v>Cappadoce</v>
      </c>
      <c r="AB254" s="1">
        <f t="shared" si="75"/>
        <v>12</v>
      </c>
      <c r="AC254" s="1">
        <f t="shared" si="76"/>
        <v>10</v>
      </c>
      <c r="AD254" s="1">
        <f t="shared" si="77"/>
        <v>10</v>
      </c>
      <c r="AE254" s="1">
        <f t="shared" si="78"/>
        <v>421</v>
      </c>
      <c r="AF254" s="1" t="str">
        <f t="shared" si="79"/>
        <v>ch</v>
      </c>
      <c r="AG254" s="1">
        <f t="shared" si="71"/>
        <v>32</v>
      </c>
      <c r="AH254" s="1" t="str">
        <f t="shared" si="80"/>
        <v>-</v>
      </c>
      <c r="AI254" s="1" t="str">
        <f t="shared" si="87"/>
        <v>-</v>
      </c>
    </row>
    <row r="255" spans="1:35" x14ac:dyDescent="0.3">
      <c r="A255" s="1">
        <f>entrée!F255</f>
        <v>417</v>
      </c>
      <c r="B255" s="1">
        <f>entrée!G255</f>
        <v>64</v>
      </c>
      <c r="C255" s="2">
        <f t="shared" si="81"/>
        <v>417254</v>
      </c>
      <c r="F255" s="12">
        <v>254</v>
      </c>
      <c r="G255" s="12" t="str">
        <f>entrée!H255</f>
        <v>ROBIN Patrick</v>
      </c>
      <c r="H255" s="12" t="str">
        <f>entrée!I255</f>
        <v>Migrations</v>
      </c>
      <c r="I255" s="12">
        <f>entrée!K255</f>
        <v>12</v>
      </c>
      <c r="J255" s="12">
        <f>entrée!L255</f>
        <v>14</v>
      </c>
      <c r="K255" s="12">
        <f>entrée!M255</f>
        <v>15</v>
      </c>
      <c r="L255" s="12">
        <f t="shared" si="82"/>
        <v>41</v>
      </c>
      <c r="M255" s="12" t="str">
        <f>entrée!J255</f>
        <v>X</v>
      </c>
      <c r="N255" s="12" t="str">
        <f t="shared" si="72"/>
        <v>ch</v>
      </c>
      <c r="O255" s="12">
        <f t="shared" si="73"/>
        <v>417</v>
      </c>
      <c r="R255" s="1">
        <f t="shared" si="83"/>
        <v>1514</v>
      </c>
      <c r="S255" s="1">
        <f t="shared" si="84"/>
        <v>411514</v>
      </c>
      <c r="T255" s="1">
        <f t="shared" si="68"/>
        <v>411514.25400000002</v>
      </c>
      <c r="V255" s="1">
        <v>254</v>
      </c>
      <c r="W255" s="1">
        <f t="shared" si="85"/>
        <v>321210.16600000003</v>
      </c>
      <c r="X255" s="1">
        <f t="shared" si="74"/>
        <v>321210</v>
      </c>
      <c r="Y255" s="1">
        <f t="shared" si="86"/>
        <v>166</v>
      </c>
      <c r="Z255" s="1" t="str">
        <f t="shared" si="69"/>
        <v>VIRTON Chantal</v>
      </c>
      <c r="AA255" s="1" t="str">
        <f t="shared" si="70"/>
        <v>Scène de rue St Pétersbourg</v>
      </c>
      <c r="AB255" s="1">
        <f t="shared" si="75"/>
        <v>10</v>
      </c>
      <c r="AC255" s="1">
        <f t="shared" si="76"/>
        <v>10</v>
      </c>
      <c r="AD255" s="1">
        <f t="shared" si="77"/>
        <v>12</v>
      </c>
      <c r="AE255" s="1">
        <f t="shared" si="78"/>
        <v>419</v>
      </c>
      <c r="AF255" s="1" t="str">
        <f t="shared" si="79"/>
        <v>ch</v>
      </c>
      <c r="AG255" s="1">
        <f t="shared" si="71"/>
        <v>32</v>
      </c>
      <c r="AH255" s="1" t="str">
        <f t="shared" si="80"/>
        <v>-</v>
      </c>
      <c r="AI255" s="1" t="str">
        <f t="shared" si="87"/>
        <v>-</v>
      </c>
    </row>
    <row r="256" spans="1:35" x14ac:dyDescent="0.3">
      <c r="A256" s="1">
        <f>entrée!F256</f>
        <v>417</v>
      </c>
      <c r="B256" s="1">
        <f>entrée!G256</f>
        <v>65</v>
      </c>
      <c r="C256" s="2">
        <f t="shared" si="81"/>
        <v>417255</v>
      </c>
      <c r="F256" s="12">
        <v>255</v>
      </c>
      <c r="G256" s="12" t="str">
        <f>entrée!H256</f>
        <v>SABOURIN Laurent</v>
      </c>
      <c r="H256" s="12" t="str">
        <f>entrée!I256</f>
        <v>Amarantes de Sénégal</v>
      </c>
      <c r="I256" s="12">
        <f>entrée!K256</f>
        <v>11</v>
      </c>
      <c r="J256" s="12">
        <f>entrée!L256</f>
        <v>16</v>
      </c>
      <c r="K256" s="12">
        <f>entrée!M256</f>
        <v>16</v>
      </c>
      <c r="L256" s="12">
        <f t="shared" si="82"/>
        <v>43</v>
      </c>
      <c r="M256" s="12">
        <f>entrée!J256</f>
        <v>0</v>
      </c>
      <c r="N256" s="12" t="str">
        <f t="shared" si="72"/>
        <v/>
      </c>
      <c r="O256" s="12">
        <f t="shared" si="73"/>
        <v>417</v>
      </c>
      <c r="R256" s="1">
        <f t="shared" si="83"/>
        <v>1616</v>
      </c>
      <c r="S256" s="1">
        <f t="shared" si="84"/>
        <v>431616</v>
      </c>
      <c r="T256" s="1">
        <f t="shared" si="68"/>
        <v>431616.255</v>
      </c>
      <c r="V256" s="1">
        <v>255</v>
      </c>
      <c r="W256" s="1">
        <f t="shared" si="85"/>
        <v>321210.14500000002</v>
      </c>
      <c r="X256" s="1">
        <f t="shared" si="74"/>
        <v>321210</v>
      </c>
      <c r="Y256" s="1">
        <f t="shared" si="86"/>
        <v>145</v>
      </c>
      <c r="Z256" s="1" t="str">
        <f t="shared" si="69"/>
        <v>DUVAL Michel</v>
      </c>
      <c r="AA256" s="1" t="str">
        <f t="shared" si="70"/>
        <v>San Francisco</v>
      </c>
      <c r="AB256" s="1">
        <f t="shared" si="75"/>
        <v>10</v>
      </c>
      <c r="AC256" s="1">
        <f t="shared" si="76"/>
        <v>12</v>
      </c>
      <c r="AD256" s="1">
        <f t="shared" si="77"/>
        <v>10</v>
      </c>
      <c r="AE256" s="1">
        <f t="shared" si="78"/>
        <v>419</v>
      </c>
      <c r="AF256" s="1" t="str">
        <f t="shared" si="79"/>
        <v/>
      </c>
      <c r="AG256" s="1">
        <f t="shared" si="71"/>
        <v>32</v>
      </c>
      <c r="AH256" s="1" t="str">
        <f t="shared" si="80"/>
        <v>-</v>
      </c>
      <c r="AI256" s="1" t="str">
        <f t="shared" si="87"/>
        <v>-</v>
      </c>
    </row>
    <row r="257" spans="1:35" x14ac:dyDescent="0.3">
      <c r="A257" s="1">
        <f>entrée!F257</f>
        <v>417</v>
      </c>
      <c r="B257" s="1">
        <f>entrée!G257</f>
        <v>66</v>
      </c>
      <c r="C257" s="2">
        <f t="shared" si="81"/>
        <v>417256</v>
      </c>
      <c r="F257" s="12">
        <v>256</v>
      </c>
      <c r="G257" s="12" t="str">
        <f>entrée!H257</f>
        <v>SABOURIN Laurent</v>
      </c>
      <c r="H257" s="12" t="str">
        <f>entrée!I257</f>
        <v>Bougies sacrées</v>
      </c>
      <c r="I257" s="12">
        <f>entrée!K257</f>
        <v>12</v>
      </c>
      <c r="J257" s="12">
        <f>entrée!L257</f>
        <v>10</v>
      </c>
      <c r="K257" s="12">
        <f>entrée!M257</f>
        <v>13</v>
      </c>
      <c r="L257" s="12">
        <f t="shared" si="82"/>
        <v>35</v>
      </c>
      <c r="M257" s="12">
        <f>entrée!J257</f>
        <v>0</v>
      </c>
      <c r="N257" s="12" t="str">
        <f t="shared" si="72"/>
        <v/>
      </c>
      <c r="O257" s="12">
        <f t="shared" si="73"/>
        <v>417</v>
      </c>
      <c r="R257" s="1">
        <f t="shared" si="83"/>
        <v>1312</v>
      </c>
      <c r="S257" s="1">
        <f t="shared" si="84"/>
        <v>351312</v>
      </c>
      <c r="T257" s="1">
        <f t="shared" si="68"/>
        <v>351312.25599999999</v>
      </c>
      <c r="V257" s="1">
        <v>256</v>
      </c>
      <c r="W257" s="1">
        <f t="shared" si="85"/>
        <v>321210.09700000001</v>
      </c>
      <c r="X257" s="1">
        <f t="shared" si="74"/>
        <v>321210</v>
      </c>
      <c r="Y257" s="1">
        <f t="shared" si="86"/>
        <v>97</v>
      </c>
      <c r="Z257" s="1" t="str">
        <f t="shared" si="69"/>
        <v>POGGIOLI Yves</v>
      </c>
      <c r="AA257" s="1" t="str">
        <f t="shared" si="70"/>
        <v>La Jonchère</v>
      </c>
      <c r="AB257" s="1">
        <f t="shared" si="75"/>
        <v>10</v>
      </c>
      <c r="AC257" s="1">
        <f t="shared" si="76"/>
        <v>12</v>
      </c>
      <c r="AD257" s="1">
        <f t="shared" si="77"/>
        <v>10</v>
      </c>
      <c r="AE257" s="1">
        <f t="shared" si="78"/>
        <v>441</v>
      </c>
      <c r="AF257" s="1" t="str">
        <f t="shared" si="79"/>
        <v/>
      </c>
      <c r="AG257" s="1">
        <f t="shared" si="71"/>
        <v>32</v>
      </c>
      <c r="AH257" s="1" t="str">
        <f t="shared" si="80"/>
        <v>-</v>
      </c>
      <c r="AI257" s="1" t="str">
        <f t="shared" si="87"/>
        <v>-</v>
      </c>
    </row>
    <row r="258" spans="1:35" x14ac:dyDescent="0.3">
      <c r="A258" s="1">
        <f>entrée!F258</f>
        <v>417</v>
      </c>
      <c r="B258" s="1">
        <f>entrée!G258</f>
        <v>67</v>
      </c>
      <c r="C258" s="2">
        <f t="shared" si="81"/>
        <v>417257</v>
      </c>
      <c r="F258" s="12">
        <v>257</v>
      </c>
      <c r="G258" s="12" t="str">
        <f>entrée!H258</f>
        <v>SABOURIN Laurent</v>
      </c>
      <c r="H258" s="12" t="str">
        <f>entrée!I258</f>
        <v>Léopard</v>
      </c>
      <c r="I258" s="12">
        <f>entrée!K258</f>
        <v>17</v>
      </c>
      <c r="J258" s="12">
        <f>entrée!L258</f>
        <v>13</v>
      </c>
      <c r="K258" s="12">
        <f>entrée!M258</f>
        <v>17</v>
      </c>
      <c r="L258" s="12">
        <f t="shared" si="82"/>
        <v>47</v>
      </c>
      <c r="M258" s="12">
        <f>entrée!J258</f>
        <v>0</v>
      </c>
      <c r="N258" s="12" t="str">
        <f t="shared" si="72"/>
        <v/>
      </c>
      <c r="O258" s="12">
        <f t="shared" si="73"/>
        <v>417</v>
      </c>
      <c r="R258" s="1">
        <f t="shared" si="83"/>
        <v>1717</v>
      </c>
      <c r="S258" s="1">
        <f t="shared" si="84"/>
        <v>471717</v>
      </c>
      <c r="T258" s="1">
        <f t="shared" ref="T258:T321" si="88">S258+F258/1000</f>
        <v>471717.25699999998</v>
      </c>
      <c r="V258" s="1">
        <v>257</v>
      </c>
      <c r="W258" s="1">
        <f t="shared" si="85"/>
        <v>321210.005</v>
      </c>
      <c r="X258" s="1">
        <f t="shared" si="74"/>
        <v>321210</v>
      </c>
      <c r="Y258" s="1">
        <f t="shared" si="86"/>
        <v>5</v>
      </c>
      <c r="Z258" s="1" t="str">
        <f t="shared" ref="Z258:Z321" si="89">VLOOKUP(Y258,$F$2:$L$1000,2,FALSE)</f>
        <v>CHAPIER Marie</v>
      </c>
      <c r="AA258" s="1" t="str">
        <f t="shared" ref="AA258:AA321" si="90">VLOOKUP(Y258,$F$2:$L$1000,3,FALSE)</f>
        <v>crépuscule</v>
      </c>
      <c r="AB258" s="1">
        <f t="shared" si="75"/>
        <v>10</v>
      </c>
      <c r="AC258" s="1">
        <f t="shared" si="76"/>
        <v>12</v>
      </c>
      <c r="AD258" s="1">
        <f t="shared" si="77"/>
        <v>10</v>
      </c>
      <c r="AE258" s="1">
        <f t="shared" si="78"/>
        <v>424</v>
      </c>
      <c r="AF258" s="1" t="str">
        <f t="shared" si="79"/>
        <v/>
      </c>
      <c r="AG258" s="1">
        <f t="shared" ref="AG258:AG321" si="91">VLOOKUP(Y258,$F$2:$L$1000,7,FALSE)</f>
        <v>32</v>
      </c>
      <c r="AH258" s="1" t="str">
        <f t="shared" si="80"/>
        <v>-</v>
      </c>
      <c r="AI258" s="1" t="str">
        <f t="shared" si="87"/>
        <v>-</v>
      </c>
    </row>
    <row r="259" spans="1:35" x14ac:dyDescent="0.3">
      <c r="A259" s="1">
        <f>entrée!F259</f>
        <v>417</v>
      </c>
      <c r="B259" s="1">
        <f>entrée!G259</f>
        <v>68</v>
      </c>
      <c r="C259" s="2">
        <f t="shared" si="81"/>
        <v>417258</v>
      </c>
      <c r="F259" s="12">
        <v>258</v>
      </c>
      <c r="G259" s="12" t="str">
        <f>entrée!H259</f>
        <v>SIMON SWIFT Joëlle</v>
      </c>
      <c r="H259" s="12" t="str">
        <f>entrée!I259</f>
        <v>Dégradé</v>
      </c>
      <c r="I259" s="12">
        <f>entrée!K259</f>
        <v>6</v>
      </c>
      <c r="J259" s="12">
        <f>entrée!L259</f>
        <v>19</v>
      </c>
      <c r="K259" s="12">
        <f>entrée!M259</f>
        <v>20</v>
      </c>
      <c r="L259" s="12">
        <f t="shared" si="82"/>
        <v>45</v>
      </c>
      <c r="M259" s="12">
        <f>entrée!J259</f>
        <v>0</v>
      </c>
      <c r="N259" s="12" t="str">
        <f t="shared" ref="N259:N322" si="92">IF(OR(M259="oui",M259="ch",M259="cheminot",M259="x",M259="o",M259="chem"),"ch","")</f>
        <v/>
      </c>
      <c r="O259" s="12">
        <f t="shared" ref="O259:O322" si="93">A259</f>
        <v>417</v>
      </c>
      <c r="R259" s="1">
        <f t="shared" si="83"/>
        <v>2019</v>
      </c>
      <c r="S259" s="1">
        <f t="shared" si="84"/>
        <v>452019</v>
      </c>
      <c r="T259" s="1">
        <f t="shared" si="88"/>
        <v>452019.25799999997</v>
      </c>
      <c r="V259" s="1">
        <v>258</v>
      </c>
      <c r="W259" s="1">
        <f t="shared" si="85"/>
        <v>321111.299</v>
      </c>
      <c r="X259" s="1">
        <f t="shared" ref="X259:X322" si="94">TRUNC(W259,0)</f>
        <v>321111</v>
      </c>
      <c r="Y259" s="1">
        <f t="shared" si="86"/>
        <v>299</v>
      </c>
      <c r="Z259" s="1" t="str">
        <f t="shared" si="89"/>
        <v>HORS Monique</v>
      </c>
      <c r="AA259" s="1" t="str">
        <f t="shared" si="90"/>
        <v>Château japonais</v>
      </c>
      <c r="AB259" s="1">
        <f t="shared" ref="AB259:AB322" si="95">VLOOKUP(Y259,$F$2:$L$1000,4,FALSE)</f>
        <v>10</v>
      </c>
      <c r="AC259" s="1">
        <f t="shared" ref="AC259:AC322" si="96">VLOOKUP(Y259,$F$2:$L$1000,5,FALSE)</f>
        <v>11</v>
      </c>
      <c r="AD259" s="1">
        <f t="shared" ref="AD259:AD322" si="97">VLOOKUP(Y259,$F$2:$L$1000,6,FALSE)</f>
        <v>11</v>
      </c>
      <c r="AE259" s="1">
        <f t="shared" ref="AE259:AE322" si="98">VLOOKUP(Y259,$F$2:$O$1000,10,FALSE)</f>
        <v>455</v>
      </c>
      <c r="AF259" s="1" t="str">
        <f t="shared" ref="AF259:AF322" si="99">VLOOKUP(Y259,$F$2:$O$1000,9,FALSE)</f>
        <v/>
      </c>
      <c r="AG259" s="1">
        <f t="shared" si="91"/>
        <v>32</v>
      </c>
      <c r="AH259" s="1">
        <f t="shared" si="80"/>
        <v>258</v>
      </c>
      <c r="AI259" s="1">
        <f t="shared" si="87"/>
        <v>258</v>
      </c>
    </row>
    <row r="260" spans="1:35" x14ac:dyDescent="0.3">
      <c r="A260" s="1">
        <f>entrée!F260</f>
        <v>417</v>
      </c>
      <c r="B260" s="1">
        <f>entrée!G260</f>
        <v>69</v>
      </c>
      <c r="C260" s="2">
        <f t="shared" si="81"/>
        <v>417259</v>
      </c>
      <c r="F260" s="12">
        <v>259</v>
      </c>
      <c r="G260" s="12" t="str">
        <f>entrée!H260</f>
        <v>SIMON SWIFT Joëlle</v>
      </c>
      <c r="H260" s="12" t="str">
        <f>entrée!I260</f>
        <v>Fauteuil</v>
      </c>
      <c r="I260" s="12">
        <f>entrée!K260</f>
        <v>14</v>
      </c>
      <c r="J260" s="12">
        <f>entrée!L260</f>
        <v>15</v>
      </c>
      <c r="K260" s="12">
        <f>entrée!M260</f>
        <v>12</v>
      </c>
      <c r="L260" s="12">
        <f t="shared" si="82"/>
        <v>41</v>
      </c>
      <c r="M260" s="12">
        <f>entrée!J260</f>
        <v>0</v>
      </c>
      <c r="N260" s="12" t="str">
        <f t="shared" si="92"/>
        <v/>
      </c>
      <c r="O260" s="12">
        <f t="shared" si="93"/>
        <v>417</v>
      </c>
      <c r="R260" s="1">
        <f t="shared" si="83"/>
        <v>1514</v>
      </c>
      <c r="S260" s="1">
        <f t="shared" si="84"/>
        <v>411514</v>
      </c>
      <c r="T260" s="1">
        <f t="shared" si="88"/>
        <v>411514.25900000002</v>
      </c>
      <c r="V260" s="1">
        <v>259</v>
      </c>
      <c r="W260" s="1">
        <f t="shared" si="85"/>
        <v>321111.152</v>
      </c>
      <c r="X260" s="1">
        <f t="shared" si="94"/>
        <v>321111</v>
      </c>
      <c r="Y260" s="1">
        <f t="shared" si="86"/>
        <v>152</v>
      </c>
      <c r="Z260" s="1" t="str">
        <f t="shared" si="89"/>
        <v>METZINGER Marc</v>
      </c>
      <c r="AA260" s="1" t="str">
        <f t="shared" si="90"/>
        <v>Petite bête</v>
      </c>
      <c r="AB260" s="1">
        <f t="shared" si="95"/>
        <v>11</v>
      </c>
      <c r="AC260" s="1">
        <f t="shared" si="96"/>
        <v>11</v>
      </c>
      <c r="AD260" s="1">
        <f t="shared" si="97"/>
        <v>10</v>
      </c>
      <c r="AE260" s="1">
        <f t="shared" si="98"/>
        <v>419</v>
      </c>
      <c r="AF260" s="1" t="str">
        <f t="shared" si="99"/>
        <v>ch</v>
      </c>
      <c r="AG260" s="1">
        <f t="shared" si="91"/>
        <v>32</v>
      </c>
      <c r="AH260" s="1" t="str">
        <f t="shared" ref="AH260:AH323" si="100">IF(X259=X260,"-",V259+1)</f>
        <v>-</v>
      </c>
      <c r="AI260" s="1" t="str">
        <f t="shared" si="87"/>
        <v>-</v>
      </c>
    </row>
    <row r="261" spans="1:35" x14ac:dyDescent="0.3">
      <c r="A261" s="1">
        <f>entrée!F261</f>
        <v>417</v>
      </c>
      <c r="B261" s="1">
        <f>entrée!G261</f>
        <v>70</v>
      </c>
      <c r="C261" s="2">
        <f t="shared" si="81"/>
        <v>417260</v>
      </c>
      <c r="F261" s="12">
        <v>260</v>
      </c>
      <c r="G261" s="12" t="str">
        <f>entrée!H261</f>
        <v>SIMON SWIFT Joëlle</v>
      </c>
      <c r="H261" s="12" t="str">
        <f>entrée!I261</f>
        <v>Ombres</v>
      </c>
      <c r="I261" s="12">
        <f>entrée!K261</f>
        <v>10</v>
      </c>
      <c r="J261" s="12">
        <f>entrée!L261</f>
        <v>13</v>
      </c>
      <c r="K261" s="12">
        <f>entrée!M261</f>
        <v>19</v>
      </c>
      <c r="L261" s="12">
        <f t="shared" si="82"/>
        <v>42</v>
      </c>
      <c r="M261" s="12">
        <f>entrée!J261</f>
        <v>0</v>
      </c>
      <c r="N261" s="12" t="str">
        <f t="shared" si="92"/>
        <v/>
      </c>
      <c r="O261" s="12">
        <f t="shared" si="93"/>
        <v>417</v>
      </c>
      <c r="R261" s="1">
        <f t="shared" si="83"/>
        <v>1913</v>
      </c>
      <c r="S261" s="1">
        <f t="shared" si="84"/>
        <v>421913</v>
      </c>
      <c r="T261" s="1">
        <f t="shared" si="88"/>
        <v>421913.26</v>
      </c>
      <c r="V261" s="1">
        <v>260</v>
      </c>
      <c r="W261" s="1">
        <f t="shared" si="85"/>
        <v>311508.07799999998</v>
      </c>
      <c r="X261" s="1">
        <f t="shared" si="94"/>
        <v>311508</v>
      </c>
      <c r="Y261" s="1">
        <f t="shared" si="86"/>
        <v>78</v>
      </c>
      <c r="Z261" s="1" t="str">
        <f t="shared" si="89"/>
        <v>LASGORCEIX Jean-Pierre</v>
      </c>
      <c r="AA261" s="1" t="str">
        <f t="shared" si="90"/>
        <v>Ponts</v>
      </c>
      <c r="AB261" s="1">
        <f t="shared" si="95"/>
        <v>8</v>
      </c>
      <c r="AC261" s="1">
        <f t="shared" si="96"/>
        <v>8</v>
      </c>
      <c r="AD261" s="1">
        <f t="shared" si="97"/>
        <v>15</v>
      </c>
      <c r="AE261" s="1">
        <f t="shared" si="98"/>
        <v>441</v>
      </c>
      <c r="AF261" s="1" t="str">
        <f t="shared" si="99"/>
        <v>ch</v>
      </c>
      <c r="AG261" s="1">
        <f t="shared" si="91"/>
        <v>31</v>
      </c>
      <c r="AH261" s="1">
        <f t="shared" si="100"/>
        <v>260</v>
      </c>
      <c r="AI261" s="1">
        <f t="shared" si="87"/>
        <v>260</v>
      </c>
    </row>
    <row r="262" spans="1:35" x14ac:dyDescent="0.3">
      <c r="A262" s="1">
        <f>entrée!F262</f>
        <v>417</v>
      </c>
      <c r="B262" s="1">
        <f>entrée!G262</f>
        <v>71</v>
      </c>
      <c r="C262" s="2">
        <f t="shared" si="81"/>
        <v>417261</v>
      </c>
      <c r="F262" s="12">
        <v>261</v>
      </c>
      <c r="G262" s="12" t="str">
        <f>entrée!H262</f>
        <v>SMEDT Romain</v>
      </c>
      <c r="H262" s="12" t="str">
        <f>entrée!I262</f>
        <v>Honda</v>
      </c>
      <c r="I262" s="12">
        <f>entrée!K262</f>
        <v>11</v>
      </c>
      <c r="J262" s="12">
        <f>entrée!L262</f>
        <v>13</v>
      </c>
      <c r="K262" s="12">
        <f>entrée!M262</f>
        <v>13</v>
      </c>
      <c r="L262" s="12">
        <f t="shared" si="82"/>
        <v>37</v>
      </c>
      <c r="M262" s="12">
        <f>entrée!J262</f>
        <v>0</v>
      </c>
      <c r="N262" s="12" t="str">
        <f t="shared" si="92"/>
        <v/>
      </c>
      <c r="O262" s="12">
        <f t="shared" si="93"/>
        <v>417</v>
      </c>
      <c r="R262" s="1">
        <f t="shared" si="83"/>
        <v>1313</v>
      </c>
      <c r="S262" s="1">
        <f t="shared" si="84"/>
        <v>371313</v>
      </c>
      <c r="T262" s="1">
        <f t="shared" si="88"/>
        <v>371313.261</v>
      </c>
      <c r="V262" s="1">
        <v>261</v>
      </c>
      <c r="W262" s="1">
        <f t="shared" si="85"/>
        <v>311312.14</v>
      </c>
      <c r="X262" s="1">
        <f t="shared" si="94"/>
        <v>311312</v>
      </c>
      <c r="Y262" s="1">
        <f t="shared" si="86"/>
        <v>140</v>
      </c>
      <c r="Z262" s="1" t="str">
        <f t="shared" si="89"/>
        <v xml:space="preserve">BOURGEOIS MR </v>
      </c>
      <c r="AA262" s="1" t="str">
        <f t="shared" si="90"/>
        <v>Baby karaté</v>
      </c>
      <c r="AB262" s="1">
        <f t="shared" si="95"/>
        <v>6</v>
      </c>
      <c r="AC262" s="1">
        <f t="shared" si="96"/>
        <v>13</v>
      </c>
      <c r="AD262" s="1">
        <f t="shared" si="97"/>
        <v>12</v>
      </c>
      <c r="AE262" s="1">
        <f t="shared" si="98"/>
        <v>419</v>
      </c>
      <c r="AF262" s="1" t="str">
        <f t="shared" si="99"/>
        <v/>
      </c>
      <c r="AG262" s="1">
        <f t="shared" si="91"/>
        <v>31</v>
      </c>
      <c r="AH262" s="1">
        <f t="shared" si="100"/>
        <v>261</v>
      </c>
      <c r="AI262" s="1">
        <f t="shared" si="87"/>
        <v>261</v>
      </c>
    </row>
    <row r="263" spans="1:35" x14ac:dyDescent="0.3">
      <c r="A263" s="1">
        <f>entrée!F263</f>
        <v>417</v>
      </c>
      <c r="B263" s="1">
        <f>entrée!G263</f>
        <v>72</v>
      </c>
      <c r="C263" s="2">
        <f t="shared" si="81"/>
        <v>417262</v>
      </c>
      <c r="F263" s="12">
        <v>262</v>
      </c>
      <c r="G263" s="12" t="str">
        <f>entrée!H263</f>
        <v>SMEDT Romain</v>
      </c>
      <c r="H263" s="12" t="str">
        <f>entrée!I263</f>
        <v>Toyota</v>
      </c>
      <c r="I263" s="12">
        <f>entrée!K263</f>
        <v>8</v>
      </c>
      <c r="J263" s="12">
        <f>entrée!L263</f>
        <v>10</v>
      </c>
      <c r="K263" s="12">
        <f>entrée!M263</f>
        <v>8</v>
      </c>
      <c r="L263" s="12">
        <f t="shared" si="82"/>
        <v>26</v>
      </c>
      <c r="M263" s="12">
        <f>entrée!J263</f>
        <v>0</v>
      </c>
      <c r="N263" s="12" t="str">
        <f t="shared" si="92"/>
        <v/>
      </c>
      <c r="O263" s="12">
        <f t="shared" si="93"/>
        <v>417</v>
      </c>
      <c r="R263" s="1">
        <f t="shared" si="83"/>
        <v>1008</v>
      </c>
      <c r="S263" s="1">
        <f t="shared" si="84"/>
        <v>261008</v>
      </c>
      <c r="T263" s="1">
        <f t="shared" si="88"/>
        <v>261008.26199999999</v>
      </c>
      <c r="V263" s="1">
        <v>262</v>
      </c>
      <c r="W263" s="1">
        <f t="shared" si="85"/>
        <v>311310.15500000003</v>
      </c>
      <c r="X263" s="1">
        <f t="shared" si="94"/>
        <v>311310</v>
      </c>
      <c r="Y263" s="1">
        <f t="shared" si="86"/>
        <v>155</v>
      </c>
      <c r="Z263" s="1" t="str">
        <f t="shared" si="89"/>
        <v>PELLETIER Thierry</v>
      </c>
      <c r="AA263" s="1" t="str">
        <f t="shared" si="90"/>
        <v>Désert blanc</v>
      </c>
      <c r="AB263" s="1">
        <f t="shared" si="95"/>
        <v>10</v>
      </c>
      <c r="AC263" s="1">
        <f t="shared" si="96"/>
        <v>8</v>
      </c>
      <c r="AD263" s="1">
        <f t="shared" si="97"/>
        <v>13</v>
      </c>
      <c r="AE263" s="1">
        <f t="shared" si="98"/>
        <v>419</v>
      </c>
      <c r="AF263" s="1" t="str">
        <f t="shared" si="99"/>
        <v/>
      </c>
      <c r="AG263" s="1">
        <f t="shared" si="91"/>
        <v>31</v>
      </c>
      <c r="AH263" s="1">
        <f t="shared" si="100"/>
        <v>262</v>
      </c>
      <c r="AI263" s="1">
        <f t="shared" si="87"/>
        <v>262</v>
      </c>
    </row>
    <row r="264" spans="1:35" x14ac:dyDescent="0.3">
      <c r="A264" s="1">
        <f>entrée!F264</f>
        <v>417</v>
      </c>
      <c r="B264" s="1">
        <f>entrée!G264</f>
        <v>73</v>
      </c>
      <c r="C264" s="2">
        <f t="shared" si="81"/>
        <v>417263</v>
      </c>
      <c r="F264" s="12">
        <v>263</v>
      </c>
      <c r="G264" s="12" t="str">
        <f>entrée!H264</f>
        <v>SMEDT Romain</v>
      </c>
      <c r="H264" s="12" t="str">
        <f>entrée!I264</f>
        <v>Voiture Toyota</v>
      </c>
      <c r="I264" s="12">
        <f>entrée!K264</f>
        <v>8</v>
      </c>
      <c r="J264" s="12">
        <f>entrée!L264</f>
        <v>12</v>
      </c>
      <c r="K264" s="12">
        <f>entrée!M264</f>
        <v>12</v>
      </c>
      <c r="L264" s="12">
        <f t="shared" si="82"/>
        <v>32</v>
      </c>
      <c r="M264" s="12">
        <f>entrée!J264</f>
        <v>0</v>
      </c>
      <c r="N264" s="12" t="str">
        <f t="shared" si="92"/>
        <v/>
      </c>
      <c r="O264" s="12">
        <f t="shared" si="93"/>
        <v>417</v>
      </c>
      <c r="R264" s="1">
        <f t="shared" si="83"/>
        <v>1212</v>
      </c>
      <c r="S264" s="1">
        <f t="shared" si="84"/>
        <v>321212</v>
      </c>
      <c r="T264" s="1">
        <f t="shared" si="88"/>
        <v>321212.26299999998</v>
      </c>
      <c r="V264" s="1">
        <v>263</v>
      </c>
      <c r="W264" s="1">
        <f t="shared" si="85"/>
        <v>311211.24099999998</v>
      </c>
      <c r="X264" s="1">
        <f t="shared" si="94"/>
        <v>311211</v>
      </c>
      <c r="Y264" s="1">
        <f t="shared" si="86"/>
        <v>241</v>
      </c>
      <c r="Z264" s="1" t="str">
        <f t="shared" si="89"/>
        <v>MONIER Mathilde</v>
      </c>
      <c r="AA264" s="1" t="str">
        <f t="shared" si="90"/>
        <v>Not your circus star</v>
      </c>
      <c r="AB264" s="1">
        <f t="shared" si="95"/>
        <v>8</v>
      </c>
      <c r="AC264" s="1">
        <f t="shared" si="96"/>
        <v>12</v>
      </c>
      <c r="AD264" s="1">
        <f t="shared" si="97"/>
        <v>11</v>
      </c>
      <c r="AE264" s="1">
        <f t="shared" si="98"/>
        <v>417</v>
      </c>
      <c r="AF264" s="1" t="str">
        <f t="shared" si="99"/>
        <v/>
      </c>
      <c r="AG264" s="1">
        <f t="shared" si="91"/>
        <v>31</v>
      </c>
      <c r="AH264" s="1">
        <f t="shared" si="100"/>
        <v>263</v>
      </c>
      <c r="AI264" s="1">
        <f t="shared" si="87"/>
        <v>263</v>
      </c>
    </row>
    <row r="265" spans="1:35" x14ac:dyDescent="0.3">
      <c r="A265" s="1">
        <f>entrée!F265</f>
        <v>417</v>
      </c>
      <c r="B265" s="1">
        <f>entrée!G265</f>
        <v>74</v>
      </c>
      <c r="C265" s="2">
        <f t="shared" si="81"/>
        <v>417264</v>
      </c>
      <c r="F265" s="12">
        <v>264</v>
      </c>
      <c r="G265" s="12" t="str">
        <f>entrée!H265</f>
        <v>VALLAS Hélène</v>
      </c>
      <c r="H265" s="12" t="str">
        <f>entrée!I265</f>
        <v>Le foulard rose</v>
      </c>
      <c r="I265" s="12">
        <f>entrée!K265</f>
        <v>17</v>
      </c>
      <c r="J265" s="12">
        <f>entrée!L265</f>
        <v>13</v>
      </c>
      <c r="K265" s="12">
        <f>entrée!M265</f>
        <v>12</v>
      </c>
      <c r="L265" s="12">
        <f t="shared" si="82"/>
        <v>42</v>
      </c>
      <c r="M265" s="12">
        <f>entrée!J265</f>
        <v>0</v>
      </c>
      <c r="N265" s="12" t="str">
        <f t="shared" si="92"/>
        <v/>
      </c>
      <c r="O265" s="12">
        <f t="shared" si="93"/>
        <v>417</v>
      </c>
      <c r="R265" s="1">
        <f t="shared" si="83"/>
        <v>1713</v>
      </c>
      <c r="S265" s="1">
        <f t="shared" si="84"/>
        <v>421713</v>
      </c>
      <c r="T265" s="1">
        <f t="shared" si="88"/>
        <v>421713.26400000002</v>
      </c>
      <c r="V265" s="1">
        <v>264</v>
      </c>
      <c r="W265" s="1">
        <f t="shared" si="85"/>
        <v>311211.16499999998</v>
      </c>
      <c r="X265" s="1">
        <f t="shared" si="94"/>
        <v>311211</v>
      </c>
      <c r="Y265" s="1">
        <f t="shared" si="86"/>
        <v>165</v>
      </c>
      <c r="Z265" s="1" t="str">
        <f t="shared" si="89"/>
        <v>VIRTON Chantal</v>
      </c>
      <c r="AA265" s="1" t="str">
        <f t="shared" si="90"/>
        <v>Plage de St Cast</v>
      </c>
      <c r="AB265" s="1">
        <f t="shared" si="95"/>
        <v>8</v>
      </c>
      <c r="AC265" s="1">
        <f t="shared" si="96"/>
        <v>11</v>
      </c>
      <c r="AD265" s="1">
        <f t="shared" si="97"/>
        <v>12</v>
      </c>
      <c r="AE265" s="1">
        <f t="shared" si="98"/>
        <v>419</v>
      </c>
      <c r="AF265" s="1" t="str">
        <f t="shared" si="99"/>
        <v>ch</v>
      </c>
      <c r="AG265" s="1">
        <f t="shared" si="91"/>
        <v>31</v>
      </c>
      <c r="AH265" s="1" t="str">
        <f t="shared" si="100"/>
        <v>-</v>
      </c>
      <c r="AI265" s="1" t="str">
        <f t="shared" si="87"/>
        <v>-</v>
      </c>
    </row>
    <row r="266" spans="1:35" x14ac:dyDescent="0.3">
      <c r="A266" s="1">
        <f>entrée!F266</f>
        <v>417</v>
      </c>
      <c r="B266" s="1">
        <f>entrée!G266</f>
        <v>75</v>
      </c>
      <c r="C266" s="2">
        <f t="shared" si="81"/>
        <v>417265</v>
      </c>
      <c r="F266" s="12">
        <v>265</v>
      </c>
      <c r="G266" s="12" t="str">
        <f>entrée!H266</f>
        <v>VALLAS Hélène</v>
      </c>
      <c r="H266" s="12" t="str">
        <f>entrée!I266</f>
        <v>Red fish</v>
      </c>
      <c r="I266" s="12">
        <f>entrée!K266</f>
        <v>13</v>
      </c>
      <c r="J266" s="12">
        <f>entrée!L266</f>
        <v>17</v>
      </c>
      <c r="K266" s="12">
        <f>entrée!M266</f>
        <v>20</v>
      </c>
      <c r="L266" s="12">
        <f t="shared" si="82"/>
        <v>50</v>
      </c>
      <c r="M266" s="12">
        <f>entrée!J266</f>
        <v>0</v>
      </c>
      <c r="N266" s="12" t="str">
        <f t="shared" si="92"/>
        <v/>
      </c>
      <c r="O266" s="12">
        <f t="shared" si="93"/>
        <v>417</v>
      </c>
      <c r="R266" s="1">
        <f t="shared" si="83"/>
        <v>2017</v>
      </c>
      <c r="S266" s="1">
        <f t="shared" si="84"/>
        <v>502017</v>
      </c>
      <c r="T266" s="1">
        <f t="shared" si="88"/>
        <v>502017.26500000001</v>
      </c>
      <c r="V266" s="1">
        <v>265</v>
      </c>
      <c r="W266" s="1">
        <f t="shared" si="85"/>
        <v>311211.065</v>
      </c>
      <c r="X266" s="1">
        <f t="shared" si="94"/>
        <v>311211</v>
      </c>
      <c r="Y266" s="1">
        <f t="shared" si="86"/>
        <v>65</v>
      </c>
      <c r="Z266" s="1" t="str">
        <f t="shared" si="89"/>
        <v>AUTHIAT Francis</v>
      </c>
      <c r="AA266" s="1" t="str">
        <f t="shared" si="90"/>
        <v>Déséquilibre</v>
      </c>
      <c r="AB266" s="1">
        <f t="shared" si="95"/>
        <v>8</v>
      </c>
      <c r="AC266" s="1">
        <f t="shared" si="96"/>
        <v>12</v>
      </c>
      <c r="AD266" s="1">
        <f t="shared" si="97"/>
        <v>11</v>
      </c>
      <c r="AE266" s="1">
        <f t="shared" si="98"/>
        <v>441</v>
      </c>
      <c r="AF266" s="1" t="str">
        <f t="shared" si="99"/>
        <v>ch</v>
      </c>
      <c r="AG266" s="1">
        <f t="shared" si="91"/>
        <v>31</v>
      </c>
      <c r="AH266" s="1" t="str">
        <f t="shared" si="100"/>
        <v>-</v>
      </c>
      <c r="AI266" s="1" t="str">
        <f t="shared" si="87"/>
        <v>-</v>
      </c>
    </row>
    <row r="267" spans="1:35" x14ac:dyDescent="0.3">
      <c r="A267" s="1">
        <f>entrée!F267</f>
        <v>417</v>
      </c>
      <c r="B267" s="1">
        <f>entrée!G267</f>
        <v>76</v>
      </c>
      <c r="C267" s="2">
        <f t="shared" si="81"/>
        <v>417266</v>
      </c>
      <c r="F267" s="12">
        <v>266</v>
      </c>
      <c r="G267" s="12" t="str">
        <f>entrée!H267</f>
        <v>VALLAS Hélène</v>
      </c>
      <c r="H267" s="12" t="str">
        <f>entrée!I267</f>
        <v>Tourbillon</v>
      </c>
      <c r="I267" s="12">
        <f>entrée!K267</f>
        <v>14</v>
      </c>
      <c r="J267" s="12">
        <f>entrée!L267</f>
        <v>17</v>
      </c>
      <c r="K267" s="12">
        <f>entrée!M267</f>
        <v>20</v>
      </c>
      <c r="L267" s="12">
        <f t="shared" si="82"/>
        <v>51</v>
      </c>
      <c r="M267" s="12">
        <f>entrée!J267</f>
        <v>0</v>
      </c>
      <c r="N267" s="12" t="str">
        <f t="shared" si="92"/>
        <v/>
      </c>
      <c r="O267" s="12">
        <f t="shared" si="93"/>
        <v>417</v>
      </c>
      <c r="R267" s="1">
        <f t="shared" si="83"/>
        <v>2017</v>
      </c>
      <c r="S267" s="1">
        <f t="shared" si="84"/>
        <v>512017</v>
      </c>
      <c r="T267" s="1">
        <f t="shared" si="88"/>
        <v>512017.266</v>
      </c>
      <c r="V267" s="1">
        <v>266</v>
      </c>
      <c r="W267" s="1">
        <f t="shared" si="85"/>
        <v>311210.30099999998</v>
      </c>
      <c r="X267" s="1">
        <f t="shared" si="94"/>
        <v>311210</v>
      </c>
      <c r="Y267" s="1">
        <f t="shared" si="86"/>
        <v>301</v>
      </c>
      <c r="Z267" s="1" t="str">
        <f t="shared" si="89"/>
        <v>HORS Monique</v>
      </c>
      <c r="AA267" s="1" t="str">
        <f t="shared" si="90"/>
        <v>Les biches de Myajima</v>
      </c>
      <c r="AB267" s="1">
        <f t="shared" si="95"/>
        <v>12</v>
      </c>
      <c r="AC267" s="1">
        <f t="shared" si="96"/>
        <v>9</v>
      </c>
      <c r="AD267" s="1">
        <f t="shared" si="97"/>
        <v>10</v>
      </c>
      <c r="AE267" s="1">
        <f t="shared" si="98"/>
        <v>455</v>
      </c>
      <c r="AF267" s="1" t="str">
        <f t="shared" si="99"/>
        <v/>
      </c>
      <c r="AG267" s="1">
        <f t="shared" si="91"/>
        <v>31</v>
      </c>
      <c r="AH267" s="1">
        <f t="shared" si="100"/>
        <v>266</v>
      </c>
      <c r="AI267" s="1">
        <f t="shared" si="87"/>
        <v>266</v>
      </c>
    </row>
    <row r="268" spans="1:35" x14ac:dyDescent="0.3">
      <c r="A268" s="1">
        <f>entrée!F268</f>
        <v>430</v>
      </c>
      <c r="B268" s="1">
        <f>entrée!G268</f>
        <v>1</v>
      </c>
      <c r="C268" s="2">
        <f t="shared" si="81"/>
        <v>430267</v>
      </c>
      <c r="F268" s="12">
        <v>267</v>
      </c>
      <c r="G268" s="12" t="str">
        <f>entrée!H268</f>
        <v>BURC Nicolas</v>
      </c>
      <c r="H268" s="12" t="str">
        <f>entrée!I268</f>
        <v>Colonne Duchesse</v>
      </c>
      <c r="I268" s="12">
        <f>entrée!K268</f>
        <v>15</v>
      </c>
      <c r="J268" s="12">
        <f>entrée!L268</f>
        <v>13</v>
      </c>
      <c r="K268" s="12">
        <f>entrée!M268</f>
        <v>15</v>
      </c>
      <c r="L268" s="12">
        <f t="shared" si="82"/>
        <v>43</v>
      </c>
      <c r="M268" s="12" t="str">
        <f>entrée!J268</f>
        <v>X</v>
      </c>
      <c r="N268" s="12" t="str">
        <f t="shared" si="92"/>
        <v>ch</v>
      </c>
      <c r="O268" s="12">
        <f t="shared" si="93"/>
        <v>430</v>
      </c>
      <c r="R268" s="1">
        <f t="shared" si="83"/>
        <v>1515</v>
      </c>
      <c r="S268" s="1">
        <f t="shared" si="84"/>
        <v>431515</v>
      </c>
      <c r="T268" s="1">
        <f t="shared" si="88"/>
        <v>431515.26699999999</v>
      </c>
      <c r="V268" s="1">
        <v>267</v>
      </c>
      <c r="W268" s="1">
        <f t="shared" si="85"/>
        <v>311210.28499999997</v>
      </c>
      <c r="X268" s="1">
        <f t="shared" si="94"/>
        <v>311210</v>
      </c>
      <c r="Y268" s="1">
        <f t="shared" si="86"/>
        <v>285</v>
      </c>
      <c r="Z268" s="1" t="str">
        <f t="shared" si="89"/>
        <v>BERGERO Pierre</v>
      </c>
      <c r="AA268" s="1" t="str">
        <f t="shared" si="90"/>
        <v>Une jolie fleur</v>
      </c>
      <c r="AB268" s="1">
        <f t="shared" si="95"/>
        <v>10</v>
      </c>
      <c r="AC268" s="1">
        <f t="shared" si="96"/>
        <v>12</v>
      </c>
      <c r="AD268" s="1">
        <f t="shared" si="97"/>
        <v>9</v>
      </c>
      <c r="AE268" s="1">
        <f t="shared" si="98"/>
        <v>455</v>
      </c>
      <c r="AF268" s="1" t="str">
        <f t="shared" si="99"/>
        <v/>
      </c>
      <c r="AG268" s="1">
        <f t="shared" si="91"/>
        <v>31</v>
      </c>
      <c r="AH268" s="1" t="str">
        <f t="shared" si="100"/>
        <v>-</v>
      </c>
      <c r="AI268" s="1" t="str">
        <f t="shared" si="87"/>
        <v>-</v>
      </c>
    </row>
    <row r="269" spans="1:35" x14ac:dyDescent="0.3">
      <c r="A269" s="1">
        <f>entrée!F269</f>
        <v>430</v>
      </c>
      <c r="B269" s="1">
        <f>entrée!G269</f>
        <v>2</v>
      </c>
      <c r="C269" s="2">
        <f t="shared" si="81"/>
        <v>430268</v>
      </c>
      <c r="F269" s="12">
        <v>268</v>
      </c>
      <c r="G269" s="12" t="str">
        <f>entrée!H269</f>
        <v>BURC Nicolas</v>
      </c>
      <c r="H269" s="12" t="str">
        <f>entrée!I269</f>
        <v>Rotonde</v>
      </c>
      <c r="I269" s="12">
        <f>entrée!K269</f>
        <v>11</v>
      </c>
      <c r="J269" s="12">
        <f>entrée!L269</f>
        <v>11</v>
      </c>
      <c r="K269" s="12">
        <f>entrée!M269</f>
        <v>11</v>
      </c>
      <c r="L269" s="12">
        <f t="shared" si="82"/>
        <v>33</v>
      </c>
      <c r="M269" s="12" t="str">
        <f>entrée!J269</f>
        <v>X</v>
      </c>
      <c r="N269" s="12" t="str">
        <f t="shared" si="92"/>
        <v>ch</v>
      </c>
      <c r="O269" s="12">
        <f t="shared" si="93"/>
        <v>430</v>
      </c>
      <c r="R269" s="1">
        <f t="shared" si="83"/>
        <v>1111</v>
      </c>
      <c r="S269" s="1">
        <f t="shared" si="84"/>
        <v>331111</v>
      </c>
      <c r="T269" s="1">
        <f t="shared" si="88"/>
        <v>331111.26799999998</v>
      </c>
      <c r="V269" s="1">
        <v>268</v>
      </c>
      <c r="W269" s="1">
        <f t="shared" si="85"/>
        <v>311210.22899999999</v>
      </c>
      <c r="X269" s="1">
        <f t="shared" si="94"/>
        <v>311210</v>
      </c>
      <c r="Y269" s="1">
        <f t="shared" si="86"/>
        <v>229</v>
      </c>
      <c r="Z269" s="1" t="str">
        <f t="shared" si="89"/>
        <v>LIPARI Claude</v>
      </c>
      <c r="AA269" s="1" t="str">
        <f t="shared" si="90"/>
        <v>La villette</v>
      </c>
      <c r="AB269" s="1">
        <f t="shared" si="95"/>
        <v>12</v>
      </c>
      <c r="AC269" s="1">
        <f t="shared" si="96"/>
        <v>9</v>
      </c>
      <c r="AD269" s="1">
        <f t="shared" si="97"/>
        <v>10</v>
      </c>
      <c r="AE269" s="1">
        <f t="shared" si="98"/>
        <v>417</v>
      </c>
      <c r="AF269" s="1" t="str">
        <f t="shared" si="99"/>
        <v>ch</v>
      </c>
      <c r="AG269" s="1">
        <f t="shared" si="91"/>
        <v>31</v>
      </c>
      <c r="AH269" s="1" t="str">
        <f t="shared" si="100"/>
        <v>-</v>
      </c>
      <c r="AI269" s="1" t="str">
        <f t="shared" si="87"/>
        <v>-</v>
      </c>
    </row>
    <row r="270" spans="1:35" x14ac:dyDescent="0.3">
      <c r="A270" s="1">
        <f>entrée!F270</f>
        <v>430</v>
      </c>
      <c r="B270" s="1">
        <f>entrée!G270</f>
        <v>3</v>
      </c>
      <c r="C270" s="2">
        <f t="shared" si="81"/>
        <v>430269</v>
      </c>
      <c r="F270" s="12">
        <v>269</v>
      </c>
      <c r="G270" s="12" t="str">
        <f>entrée!H270</f>
        <v>BURC Nicolas</v>
      </c>
      <c r="H270" s="12" t="str">
        <f>entrée!I270</f>
        <v>Saucisses Berlinoises</v>
      </c>
      <c r="I270" s="12">
        <f>entrée!K270</f>
        <v>13</v>
      </c>
      <c r="J270" s="12">
        <f>entrée!L270</f>
        <v>13</v>
      </c>
      <c r="K270" s="12">
        <f>entrée!M270</f>
        <v>15</v>
      </c>
      <c r="L270" s="12">
        <f t="shared" si="82"/>
        <v>41</v>
      </c>
      <c r="M270" s="12" t="str">
        <f>entrée!J270</f>
        <v>X</v>
      </c>
      <c r="N270" s="12" t="str">
        <f t="shared" si="92"/>
        <v>ch</v>
      </c>
      <c r="O270" s="12">
        <f t="shared" si="93"/>
        <v>430</v>
      </c>
      <c r="R270" s="1">
        <f t="shared" si="83"/>
        <v>1513</v>
      </c>
      <c r="S270" s="1">
        <f t="shared" si="84"/>
        <v>411513</v>
      </c>
      <c r="T270" s="1">
        <f t="shared" si="88"/>
        <v>411513.26899999997</v>
      </c>
      <c r="V270" s="1">
        <v>269</v>
      </c>
      <c r="W270" s="1">
        <f t="shared" si="85"/>
        <v>311210.22700000001</v>
      </c>
      <c r="X270" s="1">
        <f t="shared" si="94"/>
        <v>311210</v>
      </c>
      <c r="Y270" s="1">
        <f t="shared" si="86"/>
        <v>227</v>
      </c>
      <c r="Z270" s="1" t="str">
        <f t="shared" si="89"/>
        <v>LECHEIN Dominique</v>
      </c>
      <c r="AA270" s="1" t="str">
        <f t="shared" si="90"/>
        <v>Tuyeres</v>
      </c>
      <c r="AB270" s="1">
        <f t="shared" si="95"/>
        <v>12</v>
      </c>
      <c r="AC270" s="1">
        <f t="shared" si="96"/>
        <v>9</v>
      </c>
      <c r="AD270" s="1">
        <f t="shared" si="97"/>
        <v>10</v>
      </c>
      <c r="AE270" s="1">
        <f t="shared" si="98"/>
        <v>417</v>
      </c>
      <c r="AF270" s="1" t="str">
        <f t="shared" si="99"/>
        <v>ch</v>
      </c>
      <c r="AG270" s="1">
        <f t="shared" si="91"/>
        <v>31</v>
      </c>
      <c r="AH270" s="1" t="str">
        <f t="shared" si="100"/>
        <v>-</v>
      </c>
      <c r="AI270" s="1" t="str">
        <f t="shared" si="87"/>
        <v>-</v>
      </c>
    </row>
    <row r="271" spans="1:35" x14ac:dyDescent="0.3">
      <c r="A271" s="1">
        <f>entrée!F271</f>
        <v>430</v>
      </c>
      <c r="B271" s="1">
        <f>entrée!G271</f>
        <v>4</v>
      </c>
      <c r="C271" s="2">
        <f t="shared" si="81"/>
        <v>430270</v>
      </c>
      <c r="F271" s="12">
        <v>270</v>
      </c>
      <c r="G271" s="12" t="str">
        <f>entrée!H271</f>
        <v>DRIOUX Christine</v>
      </c>
      <c r="H271" s="12" t="str">
        <f>entrée!I271</f>
        <v>La mouette</v>
      </c>
      <c r="I271" s="12">
        <f>entrée!K271</f>
        <v>0</v>
      </c>
      <c r="J271" s="12">
        <f>entrée!L271</f>
        <v>0</v>
      </c>
      <c r="K271" s="12">
        <f>entrée!M271</f>
        <v>0</v>
      </c>
      <c r="L271" s="12">
        <f t="shared" si="82"/>
        <v>0</v>
      </c>
      <c r="M271" s="12" t="str">
        <f>entrée!J271</f>
        <v>X</v>
      </c>
      <c r="N271" s="12" t="str">
        <f t="shared" si="92"/>
        <v>ch</v>
      </c>
      <c r="O271" s="12">
        <f t="shared" si="93"/>
        <v>430</v>
      </c>
      <c r="R271" s="1">
        <f t="shared" si="83"/>
        <v>0</v>
      </c>
      <c r="S271" s="1">
        <f t="shared" si="84"/>
        <v>0</v>
      </c>
      <c r="T271" s="1">
        <f t="shared" si="88"/>
        <v>0.27</v>
      </c>
      <c r="V271" s="1">
        <v>270</v>
      </c>
      <c r="W271" s="1">
        <f t="shared" si="85"/>
        <v>311210.114</v>
      </c>
      <c r="X271" s="1">
        <f t="shared" si="94"/>
        <v>311210</v>
      </c>
      <c r="Y271" s="1">
        <f t="shared" si="86"/>
        <v>114</v>
      </c>
      <c r="Z271" s="1" t="str">
        <f t="shared" si="89"/>
        <v>GARNIER Jean Pierre</v>
      </c>
      <c r="AA271" s="1" t="str">
        <f t="shared" si="90"/>
        <v>colvert</v>
      </c>
      <c r="AB271" s="1">
        <f t="shared" si="95"/>
        <v>10</v>
      </c>
      <c r="AC271" s="1">
        <f t="shared" si="96"/>
        <v>12</v>
      </c>
      <c r="AD271" s="1">
        <f t="shared" si="97"/>
        <v>9</v>
      </c>
      <c r="AE271" s="1">
        <f t="shared" si="98"/>
        <v>431</v>
      </c>
      <c r="AF271" s="1" t="str">
        <f t="shared" si="99"/>
        <v>ch</v>
      </c>
      <c r="AG271" s="1">
        <f t="shared" si="91"/>
        <v>31</v>
      </c>
      <c r="AH271" s="1" t="str">
        <f t="shared" si="100"/>
        <v>-</v>
      </c>
      <c r="AI271" s="1" t="str">
        <f t="shared" si="87"/>
        <v>-</v>
      </c>
    </row>
    <row r="272" spans="1:35" x14ac:dyDescent="0.3">
      <c r="A272" s="1">
        <f>entrée!F272</f>
        <v>430</v>
      </c>
      <c r="B272" s="1">
        <f>entrée!G272</f>
        <v>5</v>
      </c>
      <c r="C272" s="2">
        <f t="shared" si="81"/>
        <v>430271</v>
      </c>
      <c r="F272" s="12">
        <v>271</v>
      </c>
      <c r="G272" s="12" t="str">
        <f>entrée!H272</f>
        <v>DRIOUX Christine</v>
      </c>
      <c r="H272" s="12" t="str">
        <f>entrée!I272</f>
        <v>Pas farouches</v>
      </c>
      <c r="I272" s="12">
        <f>entrée!K272</f>
        <v>6</v>
      </c>
      <c r="J272" s="12">
        <f>entrée!L272</f>
        <v>9</v>
      </c>
      <c r="K272" s="12">
        <f>entrée!M272</f>
        <v>11</v>
      </c>
      <c r="L272" s="12">
        <f t="shared" si="82"/>
        <v>26</v>
      </c>
      <c r="M272" s="12" t="str">
        <f>entrée!J272</f>
        <v>X</v>
      </c>
      <c r="N272" s="12" t="str">
        <f t="shared" si="92"/>
        <v>ch</v>
      </c>
      <c r="O272" s="12">
        <f t="shared" si="93"/>
        <v>430</v>
      </c>
      <c r="R272" s="1">
        <f t="shared" si="83"/>
        <v>1109</v>
      </c>
      <c r="S272" s="1">
        <f t="shared" si="84"/>
        <v>261109</v>
      </c>
      <c r="T272" s="1">
        <f t="shared" si="88"/>
        <v>261109.27100000001</v>
      </c>
      <c r="V272" s="1">
        <v>271</v>
      </c>
      <c r="W272" s="1">
        <f t="shared" si="85"/>
        <v>311210.10399999999</v>
      </c>
      <c r="X272" s="1">
        <f t="shared" si="94"/>
        <v>311210</v>
      </c>
      <c r="Y272" s="1">
        <f t="shared" si="86"/>
        <v>104</v>
      </c>
      <c r="Z272" s="1" t="str">
        <f t="shared" si="89"/>
        <v>SAINT ANDRE Jean-François</v>
      </c>
      <c r="AA272" s="1" t="str">
        <f t="shared" si="90"/>
        <v>Profil</v>
      </c>
      <c r="AB272" s="1">
        <f t="shared" si="95"/>
        <v>9</v>
      </c>
      <c r="AC272" s="1">
        <f t="shared" si="96"/>
        <v>12</v>
      </c>
      <c r="AD272" s="1">
        <f t="shared" si="97"/>
        <v>10</v>
      </c>
      <c r="AE272" s="1">
        <f t="shared" si="98"/>
        <v>441</v>
      </c>
      <c r="AF272" s="1" t="str">
        <f t="shared" si="99"/>
        <v>ch</v>
      </c>
      <c r="AG272" s="1">
        <f t="shared" si="91"/>
        <v>31</v>
      </c>
      <c r="AH272" s="1" t="str">
        <f t="shared" si="100"/>
        <v>-</v>
      </c>
      <c r="AI272" s="1" t="str">
        <f t="shared" si="87"/>
        <v>-</v>
      </c>
    </row>
    <row r="273" spans="1:35" x14ac:dyDescent="0.3">
      <c r="A273" s="1">
        <f>entrée!F273</f>
        <v>430</v>
      </c>
      <c r="B273" s="1">
        <f>entrée!G273</f>
        <v>6</v>
      </c>
      <c r="C273" s="2">
        <f t="shared" si="81"/>
        <v>430272</v>
      </c>
      <c r="F273" s="12">
        <v>272</v>
      </c>
      <c r="G273" s="12" t="str">
        <f>entrée!H273</f>
        <v>DRIOUX Christine</v>
      </c>
      <c r="H273" s="12" t="str">
        <f>entrée!I273</f>
        <v>Rempailleur</v>
      </c>
      <c r="I273" s="12">
        <f>entrée!K273</f>
        <v>9</v>
      </c>
      <c r="J273" s="12">
        <f>entrée!L273</f>
        <v>12</v>
      </c>
      <c r="K273" s="12">
        <f>entrée!M273</f>
        <v>12</v>
      </c>
      <c r="L273" s="12">
        <f t="shared" si="82"/>
        <v>33</v>
      </c>
      <c r="M273" s="12" t="str">
        <f>entrée!J273</f>
        <v>X</v>
      </c>
      <c r="N273" s="12" t="str">
        <f t="shared" si="92"/>
        <v>ch</v>
      </c>
      <c r="O273" s="12">
        <f t="shared" si="93"/>
        <v>430</v>
      </c>
      <c r="R273" s="1">
        <f t="shared" si="83"/>
        <v>1212</v>
      </c>
      <c r="S273" s="1">
        <f t="shared" si="84"/>
        <v>331212</v>
      </c>
      <c r="T273" s="1">
        <f t="shared" si="88"/>
        <v>331212.272</v>
      </c>
      <c r="V273" s="1">
        <v>272</v>
      </c>
      <c r="W273" s="1">
        <f t="shared" si="85"/>
        <v>311111.21799999999</v>
      </c>
      <c r="X273" s="1">
        <f t="shared" si="94"/>
        <v>311111</v>
      </c>
      <c r="Y273" s="1">
        <f t="shared" si="86"/>
        <v>218</v>
      </c>
      <c r="Z273" s="1" t="str">
        <f t="shared" si="89"/>
        <v>HYVERT Patrick</v>
      </c>
      <c r="AA273" s="1" t="str">
        <f t="shared" si="90"/>
        <v>Promenade en couleur</v>
      </c>
      <c r="AB273" s="1">
        <f t="shared" si="95"/>
        <v>9</v>
      </c>
      <c r="AC273" s="1">
        <f t="shared" si="96"/>
        <v>11</v>
      </c>
      <c r="AD273" s="1">
        <f t="shared" si="97"/>
        <v>11</v>
      </c>
      <c r="AE273" s="1">
        <f t="shared" si="98"/>
        <v>417</v>
      </c>
      <c r="AF273" s="1" t="str">
        <f t="shared" si="99"/>
        <v>ch</v>
      </c>
      <c r="AG273" s="1">
        <f t="shared" si="91"/>
        <v>31</v>
      </c>
      <c r="AH273" s="1">
        <f t="shared" si="100"/>
        <v>272</v>
      </c>
      <c r="AI273" s="1">
        <f t="shared" si="87"/>
        <v>272</v>
      </c>
    </row>
    <row r="274" spans="1:35" x14ac:dyDescent="0.3">
      <c r="A274" s="1">
        <f>entrée!F274</f>
        <v>430</v>
      </c>
      <c r="B274" s="1">
        <f>entrée!G274</f>
        <v>7</v>
      </c>
      <c r="C274" s="2">
        <f t="shared" si="81"/>
        <v>430273</v>
      </c>
      <c r="F274" s="12">
        <v>273</v>
      </c>
      <c r="G274" s="12" t="str">
        <f>entrée!H274</f>
        <v>DRIOUX Jean-Claude</v>
      </c>
      <c r="H274" s="12" t="str">
        <f>entrée!I274</f>
        <v>Arc-en-ciel</v>
      </c>
      <c r="I274" s="12">
        <f>entrée!K274</f>
        <v>8</v>
      </c>
      <c r="J274" s="12">
        <f>entrée!L274</f>
        <v>11</v>
      </c>
      <c r="K274" s="12">
        <f>entrée!M274</f>
        <v>10</v>
      </c>
      <c r="L274" s="12">
        <f t="shared" si="82"/>
        <v>29</v>
      </c>
      <c r="M274" s="12" t="str">
        <f>entrée!J274</f>
        <v>X</v>
      </c>
      <c r="N274" s="12" t="str">
        <f t="shared" si="92"/>
        <v>ch</v>
      </c>
      <c r="O274" s="12">
        <f t="shared" si="93"/>
        <v>430</v>
      </c>
      <c r="R274" s="1">
        <f t="shared" si="83"/>
        <v>1110</v>
      </c>
      <c r="S274" s="1">
        <f t="shared" si="84"/>
        <v>291110</v>
      </c>
      <c r="T274" s="1">
        <f t="shared" si="88"/>
        <v>291110.27299999999</v>
      </c>
      <c r="V274" s="1">
        <v>273</v>
      </c>
      <c r="W274" s="1">
        <f t="shared" si="85"/>
        <v>311111.19300000003</v>
      </c>
      <c r="X274" s="1">
        <f t="shared" si="94"/>
        <v>311111</v>
      </c>
      <c r="Y274" s="1">
        <f t="shared" si="86"/>
        <v>193</v>
      </c>
      <c r="Z274" s="1" t="str">
        <f t="shared" si="89"/>
        <v>BELIN Claude</v>
      </c>
      <c r="AA274" s="1" t="str">
        <f t="shared" si="90"/>
        <v>Les cloutiers</v>
      </c>
      <c r="AB274" s="1">
        <f t="shared" si="95"/>
        <v>9</v>
      </c>
      <c r="AC274" s="1">
        <f t="shared" si="96"/>
        <v>11</v>
      </c>
      <c r="AD274" s="1">
        <f t="shared" si="97"/>
        <v>11</v>
      </c>
      <c r="AE274" s="1">
        <f t="shared" si="98"/>
        <v>417</v>
      </c>
      <c r="AF274" s="1" t="str">
        <f t="shared" si="99"/>
        <v/>
      </c>
      <c r="AG274" s="1">
        <f t="shared" si="91"/>
        <v>31</v>
      </c>
      <c r="AH274" s="1" t="str">
        <f t="shared" si="100"/>
        <v>-</v>
      </c>
      <c r="AI274" s="1" t="str">
        <f t="shared" si="87"/>
        <v>-</v>
      </c>
    </row>
    <row r="275" spans="1:35" x14ac:dyDescent="0.3">
      <c r="A275" s="1">
        <f>entrée!F275</f>
        <v>430</v>
      </c>
      <c r="B275" s="1">
        <f>entrée!G275</f>
        <v>8</v>
      </c>
      <c r="C275" s="2">
        <f t="shared" si="81"/>
        <v>430274</v>
      </c>
      <c r="F275" s="12">
        <v>274</v>
      </c>
      <c r="G275" s="12" t="str">
        <f>entrée!H275</f>
        <v>DRIOUX Jean-Claude</v>
      </c>
      <c r="H275" s="12" t="str">
        <f>entrée!I275</f>
        <v>Fort National</v>
      </c>
      <c r="I275" s="12">
        <f>entrée!K275</f>
        <v>11</v>
      </c>
      <c r="J275" s="12">
        <f>entrée!L275</f>
        <v>11</v>
      </c>
      <c r="K275" s="12">
        <f>entrée!M275</f>
        <v>14</v>
      </c>
      <c r="L275" s="12">
        <f t="shared" si="82"/>
        <v>36</v>
      </c>
      <c r="M275" s="12" t="str">
        <f>entrée!J275</f>
        <v>X</v>
      </c>
      <c r="N275" s="12" t="str">
        <f t="shared" si="92"/>
        <v>ch</v>
      </c>
      <c r="O275" s="12">
        <f t="shared" si="93"/>
        <v>430</v>
      </c>
      <c r="R275" s="1">
        <f t="shared" si="83"/>
        <v>1411</v>
      </c>
      <c r="S275" s="1">
        <f t="shared" si="84"/>
        <v>361411</v>
      </c>
      <c r="T275" s="1">
        <f t="shared" si="88"/>
        <v>361411.27399999998</v>
      </c>
      <c r="V275" s="1">
        <v>274</v>
      </c>
      <c r="W275" s="1">
        <f t="shared" si="85"/>
        <v>311111.179</v>
      </c>
      <c r="X275" s="1">
        <f t="shared" si="94"/>
        <v>311111</v>
      </c>
      <c r="Y275" s="1">
        <f t="shared" si="86"/>
        <v>179</v>
      </c>
      <c r="Z275" s="1" t="str">
        <f t="shared" si="89"/>
        <v>EMERIT Patrick</v>
      </c>
      <c r="AA275" s="1" t="str">
        <f t="shared" si="90"/>
        <v>rencontre</v>
      </c>
      <c r="AB275" s="1">
        <f t="shared" si="95"/>
        <v>11</v>
      </c>
      <c r="AC275" s="1">
        <f t="shared" si="96"/>
        <v>11</v>
      </c>
      <c r="AD275" s="1">
        <f t="shared" si="97"/>
        <v>9</v>
      </c>
      <c r="AE275" s="1">
        <f t="shared" si="98"/>
        <v>435</v>
      </c>
      <c r="AF275" s="1" t="str">
        <f t="shared" si="99"/>
        <v>ch</v>
      </c>
      <c r="AG275" s="1">
        <f t="shared" si="91"/>
        <v>31</v>
      </c>
      <c r="AH275" s="1" t="str">
        <f t="shared" si="100"/>
        <v>-</v>
      </c>
      <c r="AI275" s="1" t="str">
        <f t="shared" si="87"/>
        <v>-</v>
      </c>
    </row>
    <row r="276" spans="1:35" x14ac:dyDescent="0.3">
      <c r="A276" s="1">
        <f>entrée!F276</f>
        <v>430</v>
      </c>
      <c r="B276" s="1">
        <f>entrée!G276</f>
        <v>9</v>
      </c>
      <c r="C276" s="2">
        <f t="shared" si="81"/>
        <v>430275</v>
      </c>
      <c r="F276" s="12">
        <v>275</v>
      </c>
      <c r="G276" s="12" t="str">
        <f>entrée!H276</f>
        <v>DRIOUX Jean-Claude</v>
      </c>
      <c r="H276" s="12" t="str">
        <f>entrée!I276</f>
        <v>l'Etoile du Roy</v>
      </c>
      <c r="I276" s="12">
        <f>entrée!K276</f>
        <v>12</v>
      </c>
      <c r="J276" s="12">
        <f>entrée!L276</f>
        <v>13</v>
      </c>
      <c r="K276" s="12">
        <f>entrée!M276</f>
        <v>11</v>
      </c>
      <c r="L276" s="12">
        <f t="shared" si="82"/>
        <v>36</v>
      </c>
      <c r="M276" s="12" t="str">
        <f>entrée!J276</f>
        <v>X</v>
      </c>
      <c r="N276" s="12" t="str">
        <f t="shared" si="92"/>
        <v>ch</v>
      </c>
      <c r="O276" s="12">
        <f t="shared" si="93"/>
        <v>430</v>
      </c>
      <c r="R276" s="1">
        <f t="shared" si="83"/>
        <v>1312</v>
      </c>
      <c r="S276" s="1">
        <f t="shared" si="84"/>
        <v>361312</v>
      </c>
      <c r="T276" s="1">
        <f t="shared" si="88"/>
        <v>361312.27500000002</v>
      </c>
      <c r="V276" s="1">
        <v>275</v>
      </c>
      <c r="W276" s="1">
        <f t="shared" si="85"/>
        <v>311111.054</v>
      </c>
      <c r="X276" s="1">
        <f t="shared" si="94"/>
        <v>311111</v>
      </c>
      <c r="Y276" s="1">
        <f t="shared" si="86"/>
        <v>54</v>
      </c>
      <c r="Z276" s="1" t="str">
        <f t="shared" si="89"/>
        <v>LARUE Jean Marie</v>
      </c>
      <c r="AA276" s="1" t="str">
        <f t="shared" si="90"/>
        <v>Jeu d'eau</v>
      </c>
      <c r="AB276" s="1">
        <f t="shared" si="95"/>
        <v>9</v>
      </c>
      <c r="AC276" s="1">
        <f t="shared" si="96"/>
        <v>11</v>
      </c>
      <c r="AD276" s="1">
        <f t="shared" si="97"/>
        <v>11</v>
      </c>
      <c r="AE276" s="1">
        <f t="shared" si="98"/>
        <v>475</v>
      </c>
      <c r="AF276" s="1" t="str">
        <f t="shared" si="99"/>
        <v>ch</v>
      </c>
      <c r="AG276" s="1">
        <f t="shared" si="91"/>
        <v>31</v>
      </c>
      <c r="AH276" s="1" t="str">
        <f t="shared" si="100"/>
        <v>-</v>
      </c>
      <c r="AI276" s="1" t="str">
        <f t="shared" si="87"/>
        <v>-</v>
      </c>
    </row>
    <row r="277" spans="1:35" x14ac:dyDescent="0.3">
      <c r="A277" s="1">
        <f>entrée!F277</f>
        <v>430</v>
      </c>
      <c r="B277" s="1">
        <f>entrée!G277</f>
        <v>10</v>
      </c>
      <c r="C277" s="2">
        <f t="shared" ref="C277:C340" si="101">A277*1000+F277</f>
        <v>430276</v>
      </c>
      <c r="F277" s="12">
        <v>276</v>
      </c>
      <c r="G277" s="12" t="str">
        <f>entrée!H277</f>
        <v>GROS-CIRCAN Daniel</v>
      </c>
      <c r="H277" s="12" t="str">
        <f>entrée!I277</f>
        <v>Bagne de Cayenne</v>
      </c>
      <c r="I277" s="12">
        <f>entrée!K277</f>
        <v>12</v>
      </c>
      <c r="J277" s="12">
        <f>entrée!L277</f>
        <v>13</v>
      </c>
      <c r="K277" s="12">
        <f>entrée!M277</f>
        <v>13</v>
      </c>
      <c r="L277" s="12">
        <f t="shared" ref="L277:L340" si="102">SUM(I277:K277)</f>
        <v>38</v>
      </c>
      <c r="M277" s="12">
        <f>entrée!J277</f>
        <v>0</v>
      </c>
      <c r="N277" s="12" t="str">
        <f t="shared" si="92"/>
        <v/>
      </c>
      <c r="O277" s="12">
        <f t="shared" si="93"/>
        <v>430</v>
      </c>
      <c r="R277" s="1">
        <f t="shared" ref="R277:R340" si="103">LARGE(I277:K277,1)*100+LARGE(I277:K277,2)</f>
        <v>1313</v>
      </c>
      <c r="S277" s="1">
        <f t="shared" ref="S277:S340" si="104">L277*10000+R277</f>
        <v>381313</v>
      </c>
      <c r="T277" s="1">
        <f t="shared" si="88"/>
        <v>381313.27600000001</v>
      </c>
      <c r="V277" s="1">
        <v>276</v>
      </c>
      <c r="W277" s="1">
        <f t="shared" ref="W277:W340" si="105">LARGE($T$2:$T$1000,ROW(A276))</f>
        <v>311110.3</v>
      </c>
      <c r="X277" s="1">
        <f t="shared" si="94"/>
        <v>311110</v>
      </c>
      <c r="Y277" s="1">
        <f t="shared" ref="Y277:Y340" si="106">ROUND(MOD(W277,1)*1000,1)</f>
        <v>300</v>
      </c>
      <c r="Z277" s="1" t="str">
        <f t="shared" si="89"/>
        <v>HORS Monique</v>
      </c>
      <c r="AA277" s="1" t="str">
        <f t="shared" si="90"/>
        <v>Le mont Edo</v>
      </c>
      <c r="AB277" s="1">
        <f t="shared" si="95"/>
        <v>10</v>
      </c>
      <c r="AC277" s="1">
        <f t="shared" si="96"/>
        <v>11</v>
      </c>
      <c r="AD277" s="1">
        <f t="shared" si="97"/>
        <v>10</v>
      </c>
      <c r="AE277" s="1">
        <f t="shared" si="98"/>
        <v>455</v>
      </c>
      <c r="AF277" s="1" t="str">
        <f t="shared" si="99"/>
        <v/>
      </c>
      <c r="AG277" s="1">
        <f t="shared" si="91"/>
        <v>31</v>
      </c>
      <c r="AH277" s="1">
        <f t="shared" si="100"/>
        <v>276</v>
      </c>
      <c r="AI277" s="1">
        <f t="shared" ref="AI277:AI340" si="107">IF(X277=0," ",AH277)</f>
        <v>276</v>
      </c>
    </row>
    <row r="278" spans="1:35" x14ac:dyDescent="0.3">
      <c r="A278" s="1">
        <f>entrée!F278</f>
        <v>430</v>
      </c>
      <c r="B278" s="1">
        <f>entrée!G278</f>
        <v>11</v>
      </c>
      <c r="C278" s="2">
        <f t="shared" si="101"/>
        <v>430277</v>
      </c>
      <c r="F278" s="12">
        <v>277</v>
      </c>
      <c r="G278" s="12" t="str">
        <f>entrée!H278</f>
        <v>LEGER Michel</v>
      </c>
      <c r="H278" s="12" t="str">
        <f>entrée!I278</f>
        <v>Inspiration</v>
      </c>
      <c r="I278" s="12">
        <f>entrée!K278</f>
        <v>13</v>
      </c>
      <c r="J278" s="12">
        <f>entrée!L278</f>
        <v>15</v>
      </c>
      <c r="K278" s="12">
        <f>entrée!M278</f>
        <v>13</v>
      </c>
      <c r="L278" s="12">
        <f t="shared" si="102"/>
        <v>41</v>
      </c>
      <c r="M278" s="12" t="str">
        <f>entrée!J278</f>
        <v>X</v>
      </c>
      <c r="N278" s="12" t="str">
        <f t="shared" si="92"/>
        <v>ch</v>
      </c>
      <c r="O278" s="12">
        <f t="shared" si="93"/>
        <v>430</v>
      </c>
      <c r="R278" s="1">
        <f t="shared" si="103"/>
        <v>1513</v>
      </c>
      <c r="S278" s="1">
        <f t="shared" si="104"/>
        <v>411513</v>
      </c>
      <c r="T278" s="1">
        <f t="shared" si="88"/>
        <v>411513.277</v>
      </c>
      <c r="V278" s="1">
        <v>277</v>
      </c>
      <c r="W278" s="1">
        <f t="shared" si="105"/>
        <v>311110.27799999999</v>
      </c>
      <c r="X278" s="1">
        <f t="shared" si="94"/>
        <v>311110</v>
      </c>
      <c r="Y278" s="1">
        <f t="shared" si="106"/>
        <v>278</v>
      </c>
      <c r="Z278" s="1" t="str">
        <f t="shared" si="89"/>
        <v>LEGER Michel</v>
      </c>
      <c r="AA278" s="1" t="str">
        <f t="shared" si="90"/>
        <v>Musiciens du soir</v>
      </c>
      <c r="AB278" s="1">
        <f t="shared" si="95"/>
        <v>11</v>
      </c>
      <c r="AC278" s="1">
        <f t="shared" si="96"/>
        <v>10</v>
      </c>
      <c r="AD278" s="1">
        <f t="shared" si="97"/>
        <v>10</v>
      </c>
      <c r="AE278" s="1">
        <f t="shared" si="98"/>
        <v>430</v>
      </c>
      <c r="AF278" s="1" t="str">
        <f t="shared" si="99"/>
        <v>ch</v>
      </c>
      <c r="AG278" s="1">
        <f t="shared" si="91"/>
        <v>31</v>
      </c>
      <c r="AH278" s="1" t="str">
        <f t="shared" si="100"/>
        <v>-</v>
      </c>
      <c r="AI278" s="1" t="str">
        <f t="shared" si="107"/>
        <v>-</v>
      </c>
    </row>
    <row r="279" spans="1:35" x14ac:dyDescent="0.3">
      <c r="A279" s="1">
        <f>entrée!F279</f>
        <v>430</v>
      </c>
      <c r="B279" s="1">
        <f>entrée!G279</f>
        <v>12</v>
      </c>
      <c r="C279" s="2">
        <f t="shared" si="101"/>
        <v>430278</v>
      </c>
      <c r="F279" s="12">
        <v>278</v>
      </c>
      <c r="G279" s="12" t="str">
        <f>entrée!H279</f>
        <v>LEGER Michel</v>
      </c>
      <c r="H279" s="12" t="str">
        <f>entrée!I279</f>
        <v>Musiciens du soir</v>
      </c>
      <c r="I279" s="12">
        <f>entrée!K279</f>
        <v>11</v>
      </c>
      <c r="J279" s="12">
        <f>entrée!L279</f>
        <v>10</v>
      </c>
      <c r="K279" s="12">
        <f>entrée!M279</f>
        <v>10</v>
      </c>
      <c r="L279" s="12">
        <f t="shared" si="102"/>
        <v>31</v>
      </c>
      <c r="M279" s="12" t="str">
        <f>entrée!J279</f>
        <v>X</v>
      </c>
      <c r="N279" s="12" t="str">
        <f t="shared" si="92"/>
        <v>ch</v>
      </c>
      <c r="O279" s="12">
        <f t="shared" si="93"/>
        <v>430</v>
      </c>
      <c r="R279" s="1">
        <f t="shared" si="103"/>
        <v>1110</v>
      </c>
      <c r="S279" s="1">
        <f t="shared" si="104"/>
        <v>311110</v>
      </c>
      <c r="T279" s="1">
        <f t="shared" si="88"/>
        <v>311110.27799999999</v>
      </c>
      <c r="V279" s="1">
        <v>278</v>
      </c>
      <c r="W279" s="1">
        <f t="shared" si="105"/>
        <v>311110.02399999998</v>
      </c>
      <c r="X279" s="1">
        <f t="shared" si="94"/>
        <v>311110</v>
      </c>
      <c r="Y279" s="1">
        <f t="shared" si="106"/>
        <v>24</v>
      </c>
      <c r="Z279" s="1" t="str">
        <f t="shared" si="89"/>
        <v>LERAT Ginette</v>
      </c>
      <c r="AA279" s="1" t="str">
        <f t="shared" si="90"/>
        <v>marée basse</v>
      </c>
      <c r="AB279" s="1">
        <f t="shared" si="95"/>
        <v>10</v>
      </c>
      <c r="AC279" s="1">
        <f t="shared" si="96"/>
        <v>10</v>
      </c>
      <c r="AD279" s="1">
        <f t="shared" si="97"/>
        <v>11</v>
      </c>
      <c r="AE279" s="1">
        <f t="shared" si="98"/>
        <v>424</v>
      </c>
      <c r="AF279" s="1" t="str">
        <f t="shared" si="99"/>
        <v>ch</v>
      </c>
      <c r="AG279" s="1">
        <f t="shared" si="91"/>
        <v>31</v>
      </c>
      <c r="AH279" s="1" t="str">
        <f t="shared" si="100"/>
        <v>-</v>
      </c>
      <c r="AI279" s="1" t="str">
        <f t="shared" si="107"/>
        <v>-</v>
      </c>
    </row>
    <row r="280" spans="1:35" x14ac:dyDescent="0.3">
      <c r="A280" s="1">
        <f>entrée!F280</f>
        <v>430</v>
      </c>
      <c r="B280" s="1">
        <f>entrée!G280</f>
        <v>13</v>
      </c>
      <c r="C280" s="2">
        <f t="shared" si="101"/>
        <v>430279</v>
      </c>
      <c r="F280" s="12">
        <v>279</v>
      </c>
      <c r="G280" s="12" t="str">
        <f>entrée!H280</f>
        <v>LEGER Michel</v>
      </c>
      <c r="H280" s="12" t="str">
        <f>entrée!I280</f>
        <v>Vieux bouquins</v>
      </c>
      <c r="I280" s="12">
        <f>entrée!K280</f>
        <v>15</v>
      </c>
      <c r="J280" s="12">
        <f>entrée!L280</f>
        <v>11</v>
      </c>
      <c r="K280" s="12">
        <f>entrée!M280</f>
        <v>12</v>
      </c>
      <c r="L280" s="12">
        <f t="shared" si="102"/>
        <v>38</v>
      </c>
      <c r="M280" s="12" t="str">
        <f>entrée!J280</f>
        <v>X</v>
      </c>
      <c r="N280" s="12" t="str">
        <f t="shared" si="92"/>
        <v>ch</v>
      </c>
      <c r="O280" s="12">
        <f t="shared" si="93"/>
        <v>430</v>
      </c>
      <c r="R280" s="1">
        <f t="shared" si="103"/>
        <v>1512</v>
      </c>
      <c r="S280" s="1">
        <f t="shared" si="104"/>
        <v>381512</v>
      </c>
      <c r="T280" s="1">
        <f t="shared" si="88"/>
        <v>381512.27899999998</v>
      </c>
      <c r="V280" s="1">
        <v>279</v>
      </c>
      <c r="W280" s="1">
        <f t="shared" si="105"/>
        <v>301609.22100000002</v>
      </c>
      <c r="X280" s="1">
        <f t="shared" si="94"/>
        <v>301609</v>
      </c>
      <c r="Y280" s="1">
        <f t="shared" si="106"/>
        <v>221</v>
      </c>
      <c r="Z280" s="1" t="str">
        <f t="shared" si="89"/>
        <v>KIRSZENBLAT Yoel</v>
      </c>
      <c r="AA280" s="1" t="str">
        <f t="shared" si="90"/>
        <v>Reflet</v>
      </c>
      <c r="AB280" s="1">
        <f t="shared" si="95"/>
        <v>5</v>
      </c>
      <c r="AC280" s="1">
        <f t="shared" si="96"/>
        <v>9</v>
      </c>
      <c r="AD280" s="1">
        <f t="shared" si="97"/>
        <v>16</v>
      </c>
      <c r="AE280" s="1">
        <f t="shared" si="98"/>
        <v>417</v>
      </c>
      <c r="AF280" s="1" t="str">
        <f t="shared" si="99"/>
        <v/>
      </c>
      <c r="AG280" s="1">
        <f t="shared" si="91"/>
        <v>30</v>
      </c>
      <c r="AH280" s="1">
        <f t="shared" si="100"/>
        <v>279</v>
      </c>
      <c r="AI280" s="1">
        <f t="shared" si="107"/>
        <v>279</v>
      </c>
    </row>
    <row r="281" spans="1:35" x14ac:dyDescent="0.3">
      <c r="A281" s="1">
        <f>entrée!F281</f>
        <v>430</v>
      </c>
      <c r="B281" s="1">
        <f>entrée!G281</f>
        <v>14</v>
      </c>
      <c r="C281" s="2">
        <f t="shared" si="101"/>
        <v>430280</v>
      </c>
      <c r="F281" s="12">
        <v>280</v>
      </c>
      <c r="G281" s="12" t="str">
        <f>entrée!H281</f>
        <v>TOLLERON Gilles</v>
      </c>
      <c r="H281" s="12" t="str">
        <f>entrée!I281</f>
        <v xml:space="preserve">Enfants </v>
      </c>
      <c r="I281" s="12">
        <f>entrée!K281</f>
        <v>19</v>
      </c>
      <c r="J281" s="12">
        <f>entrée!L281</f>
        <v>13</v>
      </c>
      <c r="K281" s="12">
        <f>entrée!M281</f>
        <v>16</v>
      </c>
      <c r="L281" s="12">
        <f t="shared" si="102"/>
        <v>48</v>
      </c>
      <c r="M281" s="12">
        <f>entrée!J281</f>
        <v>0</v>
      </c>
      <c r="N281" s="12" t="str">
        <f t="shared" si="92"/>
        <v/>
      </c>
      <c r="O281" s="12">
        <f t="shared" si="93"/>
        <v>430</v>
      </c>
      <c r="R281" s="1">
        <f t="shared" si="103"/>
        <v>1916</v>
      </c>
      <c r="S281" s="1">
        <f t="shared" si="104"/>
        <v>481916</v>
      </c>
      <c r="T281" s="1">
        <f t="shared" si="88"/>
        <v>481916.28</v>
      </c>
      <c r="V281" s="1">
        <v>280</v>
      </c>
      <c r="W281" s="1">
        <f t="shared" si="105"/>
        <v>301509.21000000002</v>
      </c>
      <c r="X281" s="1">
        <f t="shared" si="94"/>
        <v>301509</v>
      </c>
      <c r="Y281" s="1">
        <f t="shared" si="106"/>
        <v>210</v>
      </c>
      <c r="Z281" s="1" t="str">
        <f t="shared" si="89"/>
        <v>GOULARD Christophe</v>
      </c>
      <c r="AA281" s="1" t="str">
        <f t="shared" si="90"/>
        <v>Cheminée</v>
      </c>
      <c r="AB281" s="1">
        <f t="shared" si="95"/>
        <v>6</v>
      </c>
      <c r="AC281" s="1">
        <f t="shared" si="96"/>
        <v>9</v>
      </c>
      <c r="AD281" s="1">
        <f t="shared" si="97"/>
        <v>15</v>
      </c>
      <c r="AE281" s="1">
        <f t="shared" si="98"/>
        <v>417</v>
      </c>
      <c r="AF281" s="1" t="str">
        <f t="shared" si="99"/>
        <v/>
      </c>
      <c r="AG281" s="1">
        <f t="shared" si="91"/>
        <v>30</v>
      </c>
      <c r="AH281" s="1">
        <f t="shared" si="100"/>
        <v>280</v>
      </c>
      <c r="AI281" s="1">
        <f t="shared" si="107"/>
        <v>280</v>
      </c>
    </row>
    <row r="282" spans="1:35" x14ac:dyDescent="0.3">
      <c r="A282" s="1">
        <f>entrée!F282</f>
        <v>430</v>
      </c>
      <c r="B282" s="1">
        <f>entrée!G282</f>
        <v>15</v>
      </c>
      <c r="C282" s="2">
        <f t="shared" si="101"/>
        <v>430281</v>
      </c>
      <c r="F282" s="12">
        <v>281</v>
      </c>
      <c r="G282" s="12" t="str">
        <f>entrée!H282</f>
        <v>TOLLERON Gilles</v>
      </c>
      <c r="H282" s="12" t="str">
        <f>entrée!I282</f>
        <v>Intouchables</v>
      </c>
      <c r="I282" s="12">
        <f>entrée!K282</f>
        <v>13</v>
      </c>
      <c r="J282" s="12">
        <f>entrée!L282</f>
        <v>13</v>
      </c>
      <c r="K282" s="12">
        <f>entrée!M282</f>
        <v>14</v>
      </c>
      <c r="L282" s="12">
        <f t="shared" si="102"/>
        <v>40</v>
      </c>
      <c r="M282" s="12">
        <f>entrée!J282</f>
        <v>0</v>
      </c>
      <c r="N282" s="12" t="str">
        <f t="shared" si="92"/>
        <v/>
      </c>
      <c r="O282" s="12">
        <f t="shared" si="93"/>
        <v>430</v>
      </c>
      <c r="R282" s="1">
        <f t="shared" si="103"/>
        <v>1413</v>
      </c>
      <c r="S282" s="1">
        <f t="shared" si="104"/>
        <v>401413</v>
      </c>
      <c r="T282" s="1">
        <f t="shared" si="88"/>
        <v>401413.28100000002</v>
      </c>
      <c r="V282" s="1">
        <v>281</v>
      </c>
      <c r="W282" s="1">
        <f t="shared" si="105"/>
        <v>301309.07</v>
      </c>
      <c r="X282" s="1">
        <f t="shared" si="94"/>
        <v>301309</v>
      </c>
      <c r="Y282" s="1">
        <f t="shared" si="106"/>
        <v>70</v>
      </c>
      <c r="Z282" s="1" t="str">
        <f t="shared" si="89"/>
        <v>BRONDEL Bernard</v>
      </c>
      <c r="AA282" s="1" t="str">
        <f t="shared" si="90"/>
        <v>Stère Lune</v>
      </c>
      <c r="AB282" s="1">
        <f t="shared" si="95"/>
        <v>8</v>
      </c>
      <c r="AC282" s="1">
        <f t="shared" si="96"/>
        <v>9</v>
      </c>
      <c r="AD282" s="1">
        <f t="shared" si="97"/>
        <v>13</v>
      </c>
      <c r="AE282" s="1">
        <f t="shared" si="98"/>
        <v>441</v>
      </c>
      <c r="AF282" s="1" t="str">
        <f t="shared" si="99"/>
        <v/>
      </c>
      <c r="AG282" s="1">
        <f t="shared" si="91"/>
        <v>30</v>
      </c>
      <c r="AH282" s="1">
        <f t="shared" si="100"/>
        <v>281</v>
      </c>
      <c r="AI282" s="1">
        <f t="shared" si="107"/>
        <v>281</v>
      </c>
    </row>
    <row r="283" spans="1:35" x14ac:dyDescent="0.3">
      <c r="A283" s="1">
        <f>entrée!F283</f>
        <v>430</v>
      </c>
      <c r="B283" s="1">
        <f>entrée!G283</f>
        <v>16</v>
      </c>
      <c r="C283" s="2">
        <f t="shared" si="101"/>
        <v>430282</v>
      </c>
      <c r="F283" s="12">
        <v>282</v>
      </c>
      <c r="G283" s="12" t="str">
        <f>entrée!H283</f>
        <v>TOLLERON Gilles</v>
      </c>
      <c r="H283" s="12" t="str">
        <f>entrée!I283</f>
        <v>Temple Cambodgien</v>
      </c>
      <c r="I283" s="12">
        <f>entrée!K283</f>
        <v>9</v>
      </c>
      <c r="J283" s="12">
        <f>entrée!L283</f>
        <v>10</v>
      </c>
      <c r="K283" s="12">
        <f>entrée!M283</f>
        <v>11</v>
      </c>
      <c r="L283" s="12">
        <f t="shared" si="102"/>
        <v>30</v>
      </c>
      <c r="M283" s="12">
        <f>entrée!J283</f>
        <v>0</v>
      </c>
      <c r="N283" s="12" t="str">
        <f t="shared" si="92"/>
        <v/>
      </c>
      <c r="O283" s="12">
        <f t="shared" si="93"/>
        <v>430</v>
      </c>
      <c r="R283" s="1">
        <f t="shared" si="103"/>
        <v>1110</v>
      </c>
      <c r="S283" s="1">
        <f t="shared" si="104"/>
        <v>301110</v>
      </c>
      <c r="T283" s="1">
        <f t="shared" si="88"/>
        <v>301110.28200000001</v>
      </c>
      <c r="V283" s="1">
        <v>282</v>
      </c>
      <c r="W283" s="1">
        <f t="shared" si="105"/>
        <v>301211.245</v>
      </c>
      <c r="X283" s="1">
        <f t="shared" si="94"/>
        <v>301211</v>
      </c>
      <c r="Y283" s="1">
        <f t="shared" si="106"/>
        <v>245</v>
      </c>
      <c r="Z283" s="1" t="str">
        <f t="shared" si="89"/>
        <v>PINSON Anni-Noël</v>
      </c>
      <c r="AA283" s="1" t="str">
        <f t="shared" si="90"/>
        <v>Le violon</v>
      </c>
      <c r="AB283" s="1">
        <f t="shared" si="95"/>
        <v>7</v>
      </c>
      <c r="AC283" s="1">
        <f t="shared" si="96"/>
        <v>11</v>
      </c>
      <c r="AD283" s="1">
        <f t="shared" si="97"/>
        <v>12</v>
      </c>
      <c r="AE283" s="1">
        <f t="shared" si="98"/>
        <v>417</v>
      </c>
      <c r="AF283" s="1" t="str">
        <f t="shared" si="99"/>
        <v/>
      </c>
      <c r="AG283" s="1">
        <f t="shared" si="91"/>
        <v>30</v>
      </c>
      <c r="AH283" s="1">
        <f t="shared" si="100"/>
        <v>282</v>
      </c>
      <c r="AI283" s="1">
        <f t="shared" si="107"/>
        <v>282</v>
      </c>
    </row>
    <row r="284" spans="1:35" x14ac:dyDescent="0.3">
      <c r="A284" s="1">
        <f>entrée!F284</f>
        <v>455</v>
      </c>
      <c r="B284" s="1">
        <f>entrée!G284</f>
        <v>1</v>
      </c>
      <c r="C284" s="2">
        <f t="shared" si="101"/>
        <v>455283</v>
      </c>
      <c r="F284" s="12">
        <v>283</v>
      </c>
      <c r="G284" s="12" t="str">
        <f>entrée!H284</f>
        <v>BERGERO Pierre</v>
      </c>
      <c r="H284" s="12" t="str">
        <f>entrée!I284</f>
        <v>Oriental</v>
      </c>
      <c r="I284" s="12">
        <f>entrée!K284</f>
        <v>12</v>
      </c>
      <c r="J284" s="12">
        <f>entrée!L284</f>
        <v>11</v>
      </c>
      <c r="K284" s="12">
        <f>entrée!M284</f>
        <v>11</v>
      </c>
      <c r="L284" s="12">
        <f t="shared" si="102"/>
        <v>34</v>
      </c>
      <c r="M284" s="12">
        <f>entrée!J284</f>
        <v>0</v>
      </c>
      <c r="N284" s="12" t="str">
        <f t="shared" si="92"/>
        <v/>
      </c>
      <c r="O284" s="12">
        <f t="shared" si="93"/>
        <v>455</v>
      </c>
      <c r="R284" s="1">
        <f t="shared" si="103"/>
        <v>1211</v>
      </c>
      <c r="S284" s="1">
        <f t="shared" si="104"/>
        <v>341211</v>
      </c>
      <c r="T284" s="1">
        <f t="shared" si="88"/>
        <v>341211.283</v>
      </c>
      <c r="V284" s="1">
        <v>283</v>
      </c>
      <c r="W284" s="1">
        <f t="shared" si="105"/>
        <v>301210.08199999999</v>
      </c>
      <c r="X284" s="1">
        <f t="shared" si="94"/>
        <v>301210</v>
      </c>
      <c r="Y284" s="1">
        <f t="shared" si="106"/>
        <v>82</v>
      </c>
      <c r="Z284" s="1" t="str">
        <f t="shared" si="89"/>
        <v>LEBLOND Lydie</v>
      </c>
      <c r="AA284" s="1" t="str">
        <f t="shared" si="90"/>
        <v>Filets</v>
      </c>
      <c r="AB284" s="1">
        <f t="shared" si="95"/>
        <v>12</v>
      </c>
      <c r="AC284" s="1">
        <f t="shared" si="96"/>
        <v>8</v>
      </c>
      <c r="AD284" s="1">
        <f t="shared" si="97"/>
        <v>10</v>
      </c>
      <c r="AE284" s="1">
        <f t="shared" si="98"/>
        <v>441</v>
      </c>
      <c r="AF284" s="1" t="str">
        <f t="shared" si="99"/>
        <v/>
      </c>
      <c r="AG284" s="1">
        <f t="shared" si="91"/>
        <v>30</v>
      </c>
      <c r="AH284" s="1">
        <f t="shared" si="100"/>
        <v>283</v>
      </c>
      <c r="AI284" s="1">
        <f t="shared" si="107"/>
        <v>283</v>
      </c>
    </row>
    <row r="285" spans="1:35" x14ac:dyDescent="0.3">
      <c r="A285" s="1">
        <f>entrée!F285</f>
        <v>455</v>
      </c>
      <c r="B285" s="1">
        <f>entrée!G285</f>
        <v>2</v>
      </c>
      <c r="C285" s="2">
        <f t="shared" si="101"/>
        <v>455284</v>
      </c>
      <c r="F285" s="12">
        <v>284</v>
      </c>
      <c r="G285" s="12" t="str">
        <f>entrée!H285</f>
        <v>BERGERO Pierre</v>
      </c>
      <c r="H285" s="12" t="str">
        <f>entrée!I285</f>
        <v>Payole</v>
      </c>
      <c r="I285" s="12">
        <f>entrée!K285</f>
        <v>13</v>
      </c>
      <c r="J285" s="12">
        <f>entrée!L285</f>
        <v>12</v>
      </c>
      <c r="K285" s="12">
        <f>entrée!M285</f>
        <v>11</v>
      </c>
      <c r="L285" s="12">
        <f t="shared" si="102"/>
        <v>36</v>
      </c>
      <c r="M285" s="12">
        <f>entrée!J285</f>
        <v>0</v>
      </c>
      <c r="N285" s="12" t="str">
        <f t="shared" si="92"/>
        <v/>
      </c>
      <c r="O285" s="12">
        <f t="shared" si="93"/>
        <v>455</v>
      </c>
      <c r="R285" s="1">
        <f t="shared" si="103"/>
        <v>1312</v>
      </c>
      <c r="S285" s="1">
        <f t="shared" si="104"/>
        <v>361312</v>
      </c>
      <c r="T285" s="1">
        <f t="shared" si="88"/>
        <v>361312.28399999999</v>
      </c>
      <c r="V285" s="1">
        <v>284</v>
      </c>
      <c r="W285" s="1">
        <f t="shared" si="105"/>
        <v>301210.00199999998</v>
      </c>
      <c r="X285" s="1">
        <f t="shared" si="94"/>
        <v>301210</v>
      </c>
      <c r="Y285" s="1">
        <f t="shared" si="106"/>
        <v>2</v>
      </c>
      <c r="Z285" s="1" t="str">
        <f t="shared" si="89"/>
        <v>CENDRA DIDIER</v>
      </c>
      <c r="AA285" s="1" t="str">
        <f t="shared" si="90"/>
        <v>la carriere</v>
      </c>
      <c r="AB285" s="1">
        <f t="shared" si="95"/>
        <v>10</v>
      </c>
      <c r="AC285" s="1">
        <f t="shared" si="96"/>
        <v>8</v>
      </c>
      <c r="AD285" s="1">
        <f t="shared" si="97"/>
        <v>12</v>
      </c>
      <c r="AE285" s="1">
        <f t="shared" si="98"/>
        <v>424</v>
      </c>
      <c r="AF285" s="1" t="str">
        <f t="shared" si="99"/>
        <v/>
      </c>
      <c r="AG285" s="1">
        <f t="shared" si="91"/>
        <v>30</v>
      </c>
      <c r="AH285" s="1" t="str">
        <f t="shared" si="100"/>
        <v>-</v>
      </c>
      <c r="AI285" s="1" t="str">
        <f t="shared" si="107"/>
        <v>-</v>
      </c>
    </row>
    <row r="286" spans="1:35" x14ac:dyDescent="0.3">
      <c r="A286" s="1">
        <f>entrée!F286</f>
        <v>455</v>
      </c>
      <c r="B286" s="1">
        <f>entrée!G286</f>
        <v>3</v>
      </c>
      <c r="C286" s="2">
        <f t="shared" si="101"/>
        <v>455285</v>
      </c>
      <c r="F286" s="12">
        <v>285</v>
      </c>
      <c r="G286" s="12" t="str">
        <f>entrée!H286</f>
        <v>BERGERO Pierre</v>
      </c>
      <c r="H286" s="12" t="str">
        <f>entrée!I286</f>
        <v>Une jolie fleur</v>
      </c>
      <c r="I286" s="12">
        <f>entrée!K286</f>
        <v>10</v>
      </c>
      <c r="J286" s="12">
        <f>entrée!L286</f>
        <v>12</v>
      </c>
      <c r="K286" s="12">
        <f>entrée!M286</f>
        <v>9</v>
      </c>
      <c r="L286" s="12">
        <f t="shared" si="102"/>
        <v>31</v>
      </c>
      <c r="M286" s="12">
        <f>entrée!J286</f>
        <v>0</v>
      </c>
      <c r="N286" s="12" t="str">
        <f t="shared" si="92"/>
        <v/>
      </c>
      <c r="O286" s="12">
        <f t="shared" si="93"/>
        <v>455</v>
      </c>
      <c r="R286" s="1">
        <f t="shared" si="103"/>
        <v>1210</v>
      </c>
      <c r="S286" s="1">
        <f t="shared" si="104"/>
        <v>311210</v>
      </c>
      <c r="T286" s="1">
        <f t="shared" si="88"/>
        <v>311210.28499999997</v>
      </c>
      <c r="V286" s="1">
        <v>285</v>
      </c>
      <c r="W286" s="1">
        <f t="shared" si="105"/>
        <v>301110.32500000001</v>
      </c>
      <c r="X286" s="1">
        <f t="shared" si="94"/>
        <v>301110</v>
      </c>
      <c r="Y286" s="1">
        <f t="shared" si="106"/>
        <v>325</v>
      </c>
      <c r="Z286" s="1" t="str">
        <f t="shared" si="89"/>
        <v>PILLERAULT Camille</v>
      </c>
      <c r="AA286" s="1" t="str">
        <f t="shared" si="90"/>
        <v>En cale seche</v>
      </c>
      <c r="AB286" s="1">
        <f t="shared" si="95"/>
        <v>10</v>
      </c>
      <c r="AC286" s="1">
        <f t="shared" si="96"/>
        <v>11</v>
      </c>
      <c r="AD286" s="1">
        <f t="shared" si="97"/>
        <v>9</v>
      </c>
      <c r="AE286" s="1">
        <f t="shared" si="98"/>
        <v>421</v>
      </c>
      <c r="AF286" s="1" t="str">
        <f t="shared" si="99"/>
        <v>ch</v>
      </c>
      <c r="AG286" s="1">
        <f t="shared" si="91"/>
        <v>30</v>
      </c>
      <c r="AH286" s="1">
        <f t="shared" si="100"/>
        <v>285</v>
      </c>
      <c r="AI286" s="1">
        <f t="shared" si="107"/>
        <v>285</v>
      </c>
    </row>
    <row r="287" spans="1:35" x14ac:dyDescent="0.3">
      <c r="A287" s="1">
        <f>entrée!F287</f>
        <v>455</v>
      </c>
      <c r="B287" s="1">
        <f>entrée!G287</f>
        <v>4</v>
      </c>
      <c r="C287" s="2">
        <f t="shared" si="101"/>
        <v>455286</v>
      </c>
      <c r="F287" s="12">
        <v>286</v>
      </c>
      <c r="G287" s="12" t="str">
        <f>entrée!H287</f>
        <v>CASSIGNOL Claude</v>
      </c>
      <c r="H287" s="12" t="str">
        <f>entrée!I287</f>
        <v>Au carnaval</v>
      </c>
      <c r="I287" s="12">
        <f>entrée!K287</f>
        <v>12</v>
      </c>
      <c r="J287" s="12">
        <f>entrée!L287</f>
        <v>12</v>
      </c>
      <c r="K287" s="12">
        <f>entrée!M287</f>
        <v>12</v>
      </c>
      <c r="L287" s="12">
        <f t="shared" si="102"/>
        <v>36</v>
      </c>
      <c r="M287" s="12">
        <f>entrée!J287</f>
        <v>0</v>
      </c>
      <c r="N287" s="12" t="str">
        <f t="shared" si="92"/>
        <v/>
      </c>
      <c r="O287" s="12">
        <f t="shared" si="93"/>
        <v>455</v>
      </c>
      <c r="R287" s="1">
        <f t="shared" si="103"/>
        <v>1212</v>
      </c>
      <c r="S287" s="1">
        <f t="shared" si="104"/>
        <v>361212</v>
      </c>
      <c r="T287" s="1">
        <f t="shared" si="88"/>
        <v>361212.28600000002</v>
      </c>
      <c r="V287" s="1">
        <v>286</v>
      </c>
      <c r="W287" s="1">
        <f t="shared" si="105"/>
        <v>301110.30699999997</v>
      </c>
      <c r="X287" s="1">
        <f t="shared" si="94"/>
        <v>301110</v>
      </c>
      <c r="Y287" s="1">
        <f t="shared" si="106"/>
        <v>307</v>
      </c>
      <c r="Z287" s="1" t="str">
        <f t="shared" si="89"/>
        <v>SARRAIL Xavier</v>
      </c>
      <c r="AA287" s="1" t="str">
        <f t="shared" si="90"/>
        <v>Barques étang Canet</v>
      </c>
      <c r="AB287" s="1">
        <f t="shared" si="95"/>
        <v>10</v>
      </c>
      <c r="AC287" s="1">
        <f t="shared" si="96"/>
        <v>9</v>
      </c>
      <c r="AD287" s="1">
        <f t="shared" si="97"/>
        <v>11</v>
      </c>
      <c r="AE287" s="1">
        <f t="shared" si="98"/>
        <v>455</v>
      </c>
      <c r="AF287" s="1" t="str">
        <f t="shared" si="99"/>
        <v/>
      </c>
      <c r="AG287" s="1">
        <f t="shared" si="91"/>
        <v>30</v>
      </c>
      <c r="AH287" s="1" t="str">
        <f t="shared" si="100"/>
        <v>-</v>
      </c>
      <c r="AI287" s="1" t="str">
        <f t="shared" si="107"/>
        <v>-</v>
      </c>
    </row>
    <row r="288" spans="1:35" x14ac:dyDescent="0.3">
      <c r="A288" s="1">
        <f>entrée!F288</f>
        <v>455</v>
      </c>
      <c r="B288" s="1">
        <f>entrée!G288</f>
        <v>5</v>
      </c>
      <c r="C288" s="2">
        <f t="shared" si="101"/>
        <v>455287</v>
      </c>
      <c r="F288" s="12">
        <v>287</v>
      </c>
      <c r="G288" s="12" t="str">
        <f>entrée!H288</f>
        <v>CASSIGNOL Claude</v>
      </c>
      <c r="H288" s="12" t="str">
        <f>entrée!I288</f>
        <v>Tempête à Sète</v>
      </c>
      <c r="I288" s="12">
        <f>entrée!K288</f>
        <v>11</v>
      </c>
      <c r="J288" s="12">
        <f>entrée!L288</f>
        <v>14</v>
      </c>
      <c r="K288" s="12">
        <f>entrée!M288</f>
        <v>11</v>
      </c>
      <c r="L288" s="12">
        <f t="shared" si="102"/>
        <v>36</v>
      </c>
      <c r="M288" s="12">
        <f>entrée!J288</f>
        <v>0</v>
      </c>
      <c r="N288" s="12" t="str">
        <f t="shared" si="92"/>
        <v/>
      </c>
      <c r="O288" s="12">
        <f t="shared" si="93"/>
        <v>455</v>
      </c>
      <c r="R288" s="1">
        <f t="shared" si="103"/>
        <v>1411</v>
      </c>
      <c r="S288" s="1">
        <f t="shared" si="104"/>
        <v>361411</v>
      </c>
      <c r="T288" s="1">
        <f t="shared" si="88"/>
        <v>361411.28700000001</v>
      </c>
      <c r="V288" s="1">
        <v>287</v>
      </c>
      <c r="W288" s="1">
        <f t="shared" si="105"/>
        <v>301110.28200000001</v>
      </c>
      <c r="X288" s="1">
        <f t="shared" si="94"/>
        <v>301110</v>
      </c>
      <c r="Y288" s="1">
        <f t="shared" si="106"/>
        <v>282</v>
      </c>
      <c r="Z288" s="1" t="str">
        <f t="shared" si="89"/>
        <v>TOLLERON Gilles</v>
      </c>
      <c r="AA288" s="1" t="str">
        <f t="shared" si="90"/>
        <v>Temple Cambodgien</v>
      </c>
      <c r="AB288" s="1">
        <f t="shared" si="95"/>
        <v>9</v>
      </c>
      <c r="AC288" s="1">
        <f t="shared" si="96"/>
        <v>10</v>
      </c>
      <c r="AD288" s="1">
        <f t="shared" si="97"/>
        <v>11</v>
      </c>
      <c r="AE288" s="1">
        <f t="shared" si="98"/>
        <v>430</v>
      </c>
      <c r="AF288" s="1" t="str">
        <f t="shared" si="99"/>
        <v/>
      </c>
      <c r="AG288" s="1">
        <f t="shared" si="91"/>
        <v>30</v>
      </c>
      <c r="AH288" s="1" t="str">
        <f t="shared" si="100"/>
        <v>-</v>
      </c>
      <c r="AI288" s="1" t="str">
        <f t="shared" si="107"/>
        <v>-</v>
      </c>
    </row>
    <row r="289" spans="1:35" x14ac:dyDescent="0.3">
      <c r="A289" s="1">
        <f>entrée!F289</f>
        <v>455</v>
      </c>
      <c r="B289" s="1">
        <f>entrée!G289</f>
        <v>6</v>
      </c>
      <c r="C289" s="2">
        <f t="shared" si="101"/>
        <v>455288</v>
      </c>
      <c r="F289" s="12">
        <v>288</v>
      </c>
      <c r="G289" s="12" t="str">
        <f>entrée!H289</f>
        <v>CELHAY Geneviève</v>
      </c>
      <c r="H289" s="12" t="str">
        <f>entrée!I289</f>
        <v>Carpes Koî à l'automne</v>
      </c>
      <c r="I289" s="12">
        <f>entrée!K289</f>
        <v>11</v>
      </c>
      <c r="J289" s="12">
        <f>entrée!L289</f>
        <v>11</v>
      </c>
      <c r="K289" s="12">
        <f>entrée!M289</f>
        <v>12</v>
      </c>
      <c r="L289" s="12">
        <f t="shared" si="102"/>
        <v>34</v>
      </c>
      <c r="M289" s="12">
        <f>entrée!J289</f>
        <v>0</v>
      </c>
      <c r="N289" s="12" t="str">
        <f t="shared" si="92"/>
        <v/>
      </c>
      <c r="O289" s="12">
        <f t="shared" si="93"/>
        <v>455</v>
      </c>
      <c r="R289" s="1">
        <f t="shared" si="103"/>
        <v>1211</v>
      </c>
      <c r="S289" s="1">
        <f t="shared" si="104"/>
        <v>341211</v>
      </c>
      <c r="T289" s="1">
        <f t="shared" si="88"/>
        <v>341211.288</v>
      </c>
      <c r="V289" s="1">
        <v>288</v>
      </c>
      <c r="W289" s="1">
        <f t="shared" si="105"/>
        <v>301110.04300000001</v>
      </c>
      <c r="X289" s="1">
        <f t="shared" si="94"/>
        <v>301110</v>
      </c>
      <c r="Y289" s="1">
        <f t="shared" si="106"/>
        <v>43</v>
      </c>
      <c r="Z289" s="1" t="str">
        <f t="shared" si="89"/>
        <v>Aquin Henri</v>
      </c>
      <c r="AA289" s="1" t="str">
        <f t="shared" si="90"/>
        <v>Porte auvergniate</v>
      </c>
      <c r="AB289" s="1">
        <f t="shared" si="95"/>
        <v>10</v>
      </c>
      <c r="AC289" s="1">
        <f t="shared" si="96"/>
        <v>9</v>
      </c>
      <c r="AD289" s="1">
        <f t="shared" si="97"/>
        <v>11</v>
      </c>
      <c r="AE289" s="1">
        <f t="shared" si="98"/>
        <v>475</v>
      </c>
      <c r="AF289" s="1" t="str">
        <f t="shared" si="99"/>
        <v>ch</v>
      </c>
      <c r="AG289" s="1">
        <f t="shared" si="91"/>
        <v>30</v>
      </c>
      <c r="AH289" s="1" t="str">
        <f t="shared" si="100"/>
        <v>-</v>
      </c>
      <c r="AI289" s="1" t="str">
        <f t="shared" si="107"/>
        <v>-</v>
      </c>
    </row>
    <row r="290" spans="1:35" x14ac:dyDescent="0.3">
      <c r="A290" s="1">
        <f>entrée!F290</f>
        <v>455</v>
      </c>
      <c r="B290" s="1">
        <f>entrée!G290</f>
        <v>7</v>
      </c>
      <c r="C290" s="2">
        <f t="shared" si="101"/>
        <v>455289</v>
      </c>
      <c r="F290" s="12">
        <v>289</v>
      </c>
      <c r="G290" s="12" t="str">
        <f>entrée!H290</f>
        <v>CELHAY Geneviève</v>
      </c>
      <c r="H290" s="12" t="str">
        <f>entrée!I290</f>
        <v>Jardin japonais à l'automne</v>
      </c>
      <c r="I290" s="12">
        <f>entrée!K290</f>
        <v>12</v>
      </c>
      <c r="J290" s="12">
        <f>entrée!L290</f>
        <v>14</v>
      </c>
      <c r="K290" s="12">
        <f>entrée!M290</f>
        <v>14</v>
      </c>
      <c r="L290" s="12">
        <f t="shared" si="102"/>
        <v>40</v>
      </c>
      <c r="M290" s="12">
        <f>entrée!J290</f>
        <v>0</v>
      </c>
      <c r="N290" s="12" t="str">
        <f t="shared" si="92"/>
        <v/>
      </c>
      <c r="O290" s="12">
        <f t="shared" si="93"/>
        <v>455</v>
      </c>
      <c r="R290" s="1">
        <f t="shared" si="103"/>
        <v>1414</v>
      </c>
      <c r="S290" s="1">
        <f t="shared" si="104"/>
        <v>401414</v>
      </c>
      <c r="T290" s="1">
        <f t="shared" si="88"/>
        <v>401414.28899999999</v>
      </c>
      <c r="V290" s="1">
        <v>289</v>
      </c>
      <c r="W290" s="1">
        <f t="shared" si="105"/>
        <v>301110.03600000002</v>
      </c>
      <c r="X290" s="1">
        <f t="shared" si="94"/>
        <v>301110</v>
      </c>
      <c r="Y290" s="1">
        <f t="shared" si="106"/>
        <v>36</v>
      </c>
      <c r="Z290" s="1" t="str">
        <f t="shared" si="89"/>
        <v>SABARD Bernadette</v>
      </c>
      <c r="AA290" s="1" t="str">
        <f t="shared" si="90"/>
        <v>vignes du Jurançon</v>
      </c>
      <c r="AB290" s="1">
        <f t="shared" si="95"/>
        <v>9</v>
      </c>
      <c r="AC290" s="1">
        <f t="shared" si="96"/>
        <v>10</v>
      </c>
      <c r="AD290" s="1">
        <f t="shared" si="97"/>
        <v>11</v>
      </c>
      <c r="AE290" s="1">
        <f t="shared" si="98"/>
        <v>424</v>
      </c>
      <c r="AF290" s="1" t="str">
        <f t="shared" si="99"/>
        <v>ch</v>
      </c>
      <c r="AG290" s="1">
        <f t="shared" si="91"/>
        <v>30</v>
      </c>
      <c r="AH290" s="1" t="str">
        <f t="shared" si="100"/>
        <v>-</v>
      </c>
      <c r="AI290" s="1" t="str">
        <f t="shared" si="107"/>
        <v>-</v>
      </c>
    </row>
    <row r="291" spans="1:35" x14ac:dyDescent="0.3">
      <c r="A291" s="1">
        <f>entrée!F291</f>
        <v>455</v>
      </c>
      <c r="B291" s="1">
        <f>entrée!G291</f>
        <v>8</v>
      </c>
      <c r="C291" s="2">
        <f t="shared" si="101"/>
        <v>455290</v>
      </c>
      <c r="F291" s="12">
        <v>290</v>
      </c>
      <c r="G291" s="12" t="str">
        <f>entrée!H291</f>
        <v>CELHAY Geneviève</v>
      </c>
      <c r="H291" s="12" t="str">
        <f>entrée!I291</f>
        <v>L'automne au monastère</v>
      </c>
      <c r="I291" s="12">
        <f>entrée!K291</f>
        <v>15</v>
      </c>
      <c r="J291" s="12">
        <f>entrée!L291</f>
        <v>13</v>
      </c>
      <c r="K291" s="12">
        <f>entrée!M291</f>
        <v>14</v>
      </c>
      <c r="L291" s="12">
        <f t="shared" si="102"/>
        <v>42</v>
      </c>
      <c r="M291" s="12">
        <f>entrée!J291</f>
        <v>0</v>
      </c>
      <c r="N291" s="12" t="str">
        <f t="shared" si="92"/>
        <v/>
      </c>
      <c r="O291" s="12">
        <f t="shared" si="93"/>
        <v>455</v>
      </c>
      <c r="R291" s="1">
        <f t="shared" si="103"/>
        <v>1514</v>
      </c>
      <c r="S291" s="1">
        <f t="shared" si="104"/>
        <v>421514</v>
      </c>
      <c r="T291" s="1">
        <f t="shared" si="88"/>
        <v>421514.29</v>
      </c>
      <c r="V291" s="1">
        <v>290</v>
      </c>
      <c r="W291" s="1">
        <f t="shared" si="105"/>
        <v>301110.03499999997</v>
      </c>
      <c r="X291" s="1">
        <f t="shared" si="94"/>
        <v>301110</v>
      </c>
      <c r="Y291" s="1">
        <f t="shared" si="106"/>
        <v>35</v>
      </c>
      <c r="Z291" s="1" t="str">
        <f t="shared" si="89"/>
        <v>SABARD Bernadette</v>
      </c>
      <c r="AA291" s="1" t="str">
        <f t="shared" si="90"/>
        <v>survivant</v>
      </c>
      <c r="AB291" s="1">
        <f t="shared" si="95"/>
        <v>9</v>
      </c>
      <c r="AC291" s="1">
        <f t="shared" si="96"/>
        <v>10</v>
      </c>
      <c r="AD291" s="1">
        <f t="shared" si="97"/>
        <v>11</v>
      </c>
      <c r="AE291" s="1">
        <f t="shared" si="98"/>
        <v>424</v>
      </c>
      <c r="AF291" s="1" t="str">
        <f t="shared" si="99"/>
        <v>ch</v>
      </c>
      <c r="AG291" s="1">
        <f t="shared" si="91"/>
        <v>30</v>
      </c>
      <c r="AH291" s="1" t="str">
        <f t="shared" si="100"/>
        <v>-</v>
      </c>
      <c r="AI291" s="1" t="str">
        <f t="shared" si="107"/>
        <v>-</v>
      </c>
    </row>
    <row r="292" spans="1:35" x14ac:dyDescent="0.3">
      <c r="A292" s="1">
        <f>entrée!F292</f>
        <v>455</v>
      </c>
      <c r="B292" s="1">
        <f>entrée!G292</f>
        <v>9</v>
      </c>
      <c r="C292" s="2">
        <f t="shared" si="101"/>
        <v>455291</v>
      </c>
      <c r="F292" s="12">
        <v>291</v>
      </c>
      <c r="G292" s="12" t="str">
        <f>entrée!H292</f>
        <v>DUCOS Gilbert</v>
      </c>
      <c r="H292" s="12" t="str">
        <f>entrée!I292</f>
        <v>La coccinelle et le puceron</v>
      </c>
      <c r="I292" s="12">
        <f>entrée!K292</f>
        <v>14</v>
      </c>
      <c r="J292" s="12">
        <f>entrée!L292</f>
        <v>13</v>
      </c>
      <c r="K292" s="12">
        <f>entrée!M292</f>
        <v>12</v>
      </c>
      <c r="L292" s="12">
        <f t="shared" si="102"/>
        <v>39</v>
      </c>
      <c r="M292" s="12">
        <f>entrée!J292</f>
        <v>0</v>
      </c>
      <c r="N292" s="12" t="str">
        <f t="shared" si="92"/>
        <v/>
      </c>
      <c r="O292" s="12">
        <f t="shared" si="93"/>
        <v>455</v>
      </c>
      <c r="R292" s="1">
        <f t="shared" si="103"/>
        <v>1413</v>
      </c>
      <c r="S292" s="1">
        <f t="shared" si="104"/>
        <v>391413</v>
      </c>
      <c r="T292" s="1">
        <f t="shared" si="88"/>
        <v>391413.29100000003</v>
      </c>
      <c r="V292" s="1">
        <v>291</v>
      </c>
      <c r="W292" s="1">
        <f t="shared" si="105"/>
        <v>301110.01699999999</v>
      </c>
      <c r="X292" s="1">
        <f t="shared" si="94"/>
        <v>301110</v>
      </c>
      <c r="Y292" s="1">
        <f t="shared" si="106"/>
        <v>17</v>
      </c>
      <c r="Z292" s="1" t="str">
        <f t="shared" si="89"/>
        <v>FRELON Philippe</v>
      </c>
      <c r="AA292" s="1" t="str">
        <f t="shared" si="90"/>
        <v>la vache</v>
      </c>
      <c r="AB292" s="1">
        <f t="shared" si="95"/>
        <v>9</v>
      </c>
      <c r="AC292" s="1">
        <f t="shared" si="96"/>
        <v>10</v>
      </c>
      <c r="AD292" s="1">
        <f t="shared" si="97"/>
        <v>11</v>
      </c>
      <c r="AE292" s="1">
        <f t="shared" si="98"/>
        <v>424</v>
      </c>
      <c r="AF292" s="1" t="str">
        <f t="shared" si="99"/>
        <v/>
      </c>
      <c r="AG292" s="1">
        <f t="shared" si="91"/>
        <v>30</v>
      </c>
      <c r="AH292" s="1" t="str">
        <f t="shared" si="100"/>
        <v>-</v>
      </c>
      <c r="AI292" s="1" t="str">
        <f t="shared" si="107"/>
        <v>-</v>
      </c>
    </row>
    <row r="293" spans="1:35" x14ac:dyDescent="0.3">
      <c r="A293" s="1">
        <f>entrée!F293</f>
        <v>455</v>
      </c>
      <c r="B293" s="1">
        <f>entrée!G293</f>
        <v>10</v>
      </c>
      <c r="C293" s="2">
        <f t="shared" si="101"/>
        <v>455292</v>
      </c>
      <c r="F293" s="12">
        <v>292</v>
      </c>
      <c r="G293" s="12" t="str">
        <f>entrée!H293</f>
        <v>DUCOS Gilbert</v>
      </c>
      <c r="H293" s="12" t="str">
        <f>entrée!I293</f>
        <v>Passage piéton</v>
      </c>
      <c r="I293" s="12">
        <f>entrée!K293</f>
        <v>11</v>
      </c>
      <c r="J293" s="12">
        <f>entrée!L293</f>
        <v>13</v>
      </c>
      <c r="K293" s="12">
        <f>entrée!M293</f>
        <v>12</v>
      </c>
      <c r="L293" s="12">
        <f t="shared" si="102"/>
        <v>36</v>
      </c>
      <c r="M293" s="12">
        <f>entrée!J293</f>
        <v>0</v>
      </c>
      <c r="N293" s="12" t="str">
        <f t="shared" si="92"/>
        <v/>
      </c>
      <c r="O293" s="12">
        <f t="shared" si="93"/>
        <v>455</v>
      </c>
      <c r="R293" s="1">
        <f t="shared" si="103"/>
        <v>1312</v>
      </c>
      <c r="S293" s="1">
        <f t="shared" si="104"/>
        <v>361312</v>
      </c>
      <c r="T293" s="1">
        <f t="shared" si="88"/>
        <v>361312.29200000002</v>
      </c>
      <c r="V293" s="1">
        <v>292</v>
      </c>
      <c r="W293" s="1">
        <f t="shared" si="105"/>
        <v>291209.326</v>
      </c>
      <c r="X293" s="1">
        <f t="shared" si="94"/>
        <v>291209</v>
      </c>
      <c r="Y293" s="1">
        <f t="shared" si="106"/>
        <v>326</v>
      </c>
      <c r="Z293" s="1" t="str">
        <f t="shared" si="89"/>
        <v>BERTHOMMIER Jean-Claude</v>
      </c>
      <c r="AA293" s="1" t="str">
        <f t="shared" si="90"/>
        <v>Basket rouge</v>
      </c>
      <c r="AB293" s="1">
        <f t="shared" si="95"/>
        <v>8</v>
      </c>
      <c r="AC293" s="1">
        <f t="shared" si="96"/>
        <v>12</v>
      </c>
      <c r="AD293" s="1">
        <f t="shared" si="97"/>
        <v>9</v>
      </c>
      <c r="AE293" s="1">
        <f t="shared" si="98"/>
        <v>421</v>
      </c>
      <c r="AF293" s="1" t="str">
        <f t="shared" si="99"/>
        <v/>
      </c>
      <c r="AG293" s="1">
        <f t="shared" si="91"/>
        <v>29</v>
      </c>
      <c r="AH293" s="1">
        <f t="shared" si="100"/>
        <v>292</v>
      </c>
      <c r="AI293" s="1">
        <f t="shared" si="107"/>
        <v>292</v>
      </c>
    </row>
    <row r="294" spans="1:35" x14ac:dyDescent="0.3">
      <c r="A294" s="1">
        <f>entrée!F294</f>
        <v>455</v>
      </c>
      <c r="B294" s="1">
        <f>entrée!G294</f>
        <v>11</v>
      </c>
      <c r="C294" s="2">
        <f t="shared" si="101"/>
        <v>455293</v>
      </c>
      <c r="F294" s="12">
        <v>293</v>
      </c>
      <c r="G294" s="12" t="str">
        <f>entrée!H294</f>
        <v>DUCOUSSO Sébastien</v>
      </c>
      <c r="H294" s="12" t="str">
        <f>entrée!I294</f>
        <v>Entre mer et nuage</v>
      </c>
      <c r="I294" s="12">
        <f>entrée!K294</f>
        <v>11</v>
      </c>
      <c r="J294" s="12">
        <f>entrée!L294</f>
        <v>14</v>
      </c>
      <c r="K294" s="12">
        <f>entrée!M294</f>
        <v>12</v>
      </c>
      <c r="L294" s="12">
        <f t="shared" si="102"/>
        <v>37</v>
      </c>
      <c r="M294" s="12">
        <f>entrée!J294</f>
        <v>0</v>
      </c>
      <c r="N294" s="12" t="str">
        <f t="shared" si="92"/>
        <v/>
      </c>
      <c r="O294" s="12">
        <f t="shared" si="93"/>
        <v>455</v>
      </c>
      <c r="R294" s="1">
        <f t="shared" si="103"/>
        <v>1412</v>
      </c>
      <c r="S294" s="1">
        <f t="shared" si="104"/>
        <v>371412</v>
      </c>
      <c r="T294" s="1">
        <f t="shared" si="88"/>
        <v>371412.29300000001</v>
      </c>
      <c r="V294" s="1">
        <v>293</v>
      </c>
      <c r="W294" s="1">
        <f t="shared" si="105"/>
        <v>291209.02600000001</v>
      </c>
      <c r="X294" s="1">
        <f t="shared" si="94"/>
        <v>291209</v>
      </c>
      <c r="Y294" s="1">
        <f t="shared" si="106"/>
        <v>26</v>
      </c>
      <c r="Z294" s="1" t="str">
        <f t="shared" si="89"/>
        <v>MALIFAUD Simone</v>
      </c>
      <c r="AA294" s="1" t="str">
        <f t="shared" si="90"/>
        <v>la basilique romaine</v>
      </c>
      <c r="AB294" s="1">
        <f t="shared" si="95"/>
        <v>12</v>
      </c>
      <c r="AC294" s="1">
        <f t="shared" si="96"/>
        <v>8</v>
      </c>
      <c r="AD294" s="1">
        <f t="shared" si="97"/>
        <v>9</v>
      </c>
      <c r="AE294" s="1">
        <f t="shared" si="98"/>
        <v>424</v>
      </c>
      <c r="AF294" s="1" t="str">
        <f t="shared" si="99"/>
        <v/>
      </c>
      <c r="AG294" s="1">
        <f t="shared" si="91"/>
        <v>29</v>
      </c>
      <c r="AH294" s="1" t="str">
        <f t="shared" si="100"/>
        <v>-</v>
      </c>
      <c r="AI294" s="1" t="str">
        <f t="shared" si="107"/>
        <v>-</v>
      </c>
    </row>
    <row r="295" spans="1:35" x14ac:dyDescent="0.3">
      <c r="A295" s="1">
        <f>entrée!F295</f>
        <v>455</v>
      </c>
      <c r="B295" s="1">
        <f>entrée!G295</f>
        <v>12</v>
      </c>
      <c r="C295" s="2">
        <f t="shared" si="101"/>
        <v>455294</v>
      </c>
      <c r="F295" s="12">
        <v>294</v>
      </c>
      <c r="G295" s="12" t="str">
        <f>entrée!H295</f>
        <v>DUCOUSSO Sébastien</v>
      </c>
      <c r="H295" s="12" t="str">
        <f>entrée!I295</f>
        <v>Playmeau</v>
      </c>
      <c r="I295" s="12">
        <f>entrée!K295</f>
        <v>14</v>
      </c>
      <c r="J295" s="12">
        <f>entrée!L295</f>
        <v>11</v>
      </c>
      <c r="K295" s="12">
        <f>entrée!M295</f>
        <v>10</v>
      </c>
      <c r="L295" s="12">
        <f t="shared" si="102"/>
        <v>35</v>
      </c>
      <c r="M295" s="12">
        <f>entrée!J295</f>
        <v>0</v>
      </c>
      <c r="N295" s="12" t="str">
        <f t="shared" si="92"/>
        <v/>
      </c>
      <c r="O295" s="12">
        <f t="shared" si="93"/>
        <v>455</v>
      </c>
      <c r="R295" s="1">
        <f t="shared" si="103"/>
        <v>1411</v>
      </c>
      <c r="S295" s="1">
        <f t="shared" si="104"/>
        <v>351411</v>
      </c>
      <c r="T295" s="1">
        <f t="shared" si="88"/>
        <v>351411.29399999999</v>
      </c>
      <c r="V295" s="1">
        <v>294</v>
      </c>
      <c r="W295" s="1">
        <f t="shared" si="105"/>
        <v>291111.31599999999</v>
      </c>
      <c r="X295" s="1">
        <f t="shared" si="94"/>
        <v>291111</v>
      </c>
      <c r="Y295" s="1">
        <f t="shared" si="106"/>
        <v>316</v>
      </c>
      <c r="Z295" s="1" t="str">
        <f t="shared" si="89"/>
        <v>ANGEVIN Liliane</v>
      </c>
      <c r="AA295" s="1" t="str">
        <f t="shared" si="90"/>
        <v>En famille</v>
      </c>
      <c r="AB295" s="1">
        <f t="shared" si="95"/>
        <v>7</v>
      </c>
      <c r="AC295" s="1">
        <f t="shared" si="96"/>
        <v>11</v>
      </c>
      <c r="AD295" s="1">
        <f t="shared" si="97"/>
        <v>11</v>
      </c>
      <c r="AE295" s="1">
        <f t="shared" si="98"/>
        <v>421</v>
      </c>
      <c r="AF295" s="1" t="str">
        <f t="shared" si="99"/>
        <v/>
      </c>
      <c r="AG295" s="1">
        <f t="shared" si="91"/>
        <v>29</v>
      </c>
      <c r="AH295" s="1">
        <f t="shared" si="100"/>
        <v>294</v>
      </c>
      <c r="AI295" s="1">
        <f t="shared" si="107"/>
        <v>294</v>
      </c>
    </row>
    <row r="296" spans="1:35" x14ac:dyDescent="0.3">
      <c r="A296" s="1">
        <f>entrée!F296</f>
        <v>455</v>
      </c>
      <c r="B296" s="1">
        <f>entrée!G296</f>
        <v>13</v>
      </c>
      <c r="C296" s="2">
        <f t="shared" si="101"/>
        <v>455295</v>
      </c>
      <c r="F296" s="12">
        <v>295</v>
      </c>
      <c r="G296" s="12" t="str">
        <f>entrée!H296</f>
        <v>DUCOUSSO Sébastien</v>
      </c>
      <c r="H296" s="12" t="str">
        <f>entrée!I296</f>
        <v>Taille 2 guèpes</v>
      </c>
      <c r="I296" s="12">
        <f>entrée!K296</f>
        <v>10</v>
      </c>
      <c r="J296" s="12">
        <f>entrée!L296</f>
        <v>13</v>
      </c>
      <c r="K296" s="12">
        <f>entrée!M296</f>
        <v>11</v>
      </c>
      <c r="L296" s="12">
        <f t="shared" si="102"/>
        <v>34</v>
      </c>
      <c r="M296" s="12">
        <f>entrée!J296</f>
        <v>0</v>
      </c>
      <c r="N296" s="12" t="str">
        <f t="shared" si="92"/>
        <v/>
      </c>
      <c r="O296" s="12">
        <f t="shared" si="93"/>
        <v>455</v>
      </c>
      <c r="R296" s="1">
        <f t="shared" si="103"/>
        <v>1311</v>
      </c>
      <c r="S296" s="1">
        <f t="shared" si="104"/>
        <v>341311</v>
      </c>
      <c r="T296" s="1">
        <f t="shared" si="88"/>
        <v>341311.29499999998</v>
      </c>
      <c r="V296" s="1">
        <v>295</v>
      </c>
      <c r="W296" s="1">
        <f t="shared" si="105"/>
        <v>291110.27299999999</v>
      </c>
      <c r="X296" s="1">
        <f t="shared" si="94"/>
        <v>291110</v>
      </c>
      <c r="Y296" s="1">
        <f t="shared" si="106"/>
        <v>273</v>
      </c>
      <c r="Z296" s="1" t="str">
        <f t="shared" si="89"/>
        <v>DRIOUX Jean-Claude</v>
      </c>
      <c r="AA296" s="1" t="str">
        <f t="shared" si="90"/>
        <v>Arc-en-ciel</v>
      </c>
      <c r="AB296" s="1">
        <f t="shared" si="95"/>
        <v>8</v>
      </c>
      <c r="AC296" s="1">
        <f t="shared" si="96"/>
        <v>11</v>
      </c>
      <c r="AD296" s="1">
        <f t="shared" si="97"/>
        <v>10</v>
      </c>
      <c r="AE296" s="1">
        <f t="shared" si="98"/>
        <v>430</v>
      </c>
      <c r="AF296" s="1" t="str">
        <f t="shared" si="99"/>
        <v>ch</v>
      </c>
      <c r="AG296" s="1">
        <f t="shared" si="91"/>
        <v>29</v>
      </c>
      <c r="AH296" s="1">
        <f t="shared" si="100"/>
        <v>295</v>
      </c>
      <c r="AI296" s="1">
        <f t="shared" si="107"/>
        <v>295</v>
      </c>
    </row>
    <row r="297" spans="1:35" x14ac:dyDescent="0.3">
      <c r="A297" s="1">
        <f>entrée!F297</f>
        <v>455</v>
      </c>
      <c r="B297" s="1">
        <f>entrée!G297</f>
        <v>14</v>
      </c>
      <c r="C297" s="2">
        <f t="shared" si="101"/>
        <v>455296</v>
      </c>
      <c r="F297" s="12">
        <v>296</v>
      </c>
      <c r="G297" s="12" t="str">
        <f>entrée!H297</f>
        <v>GOÏTIA Francis</v>
      </c>
      <c r="H297" s="12" t="str">
        <f>entrée!I297</f>
        <v>La liseuse</v>
      </c>
      <c r="I297" s="12">
        <f>entrée!K297</f>
        <v>14</v>
      </c>
      <c r="J297" s="12">
        <f>entrée!L297</f>
        <v>13</v>
      </c>
      <c r="K297" s="12">
        <f>entrée!M297</f>
        <v>10</v>
      </c>
      <c r="L297" s="12">
        <f t="shared" si="102"/>
        <v>37</v>
      </c>
      <c r="M297" s="12">
        <f>entrée!J297</f>
        <v>0</v>
      </c>
      <c r="N297" s="12" t="str">
        <f t="shared" si="92"/>
        <v/>
      </c>
      <c r="O297" s="12">
        <f t="shared" si="93"/>
        <v>455</v>
      </c>
      <c r="R297" s="1">
        <f t="shared" si="103"/>
        <v>1413</v>
      </c>
      <c r="S297" s="1">
        <f t="shared" si="104"/>
        <v>371413</v>
      </c>
      <c r="T297" s="1">
        <f t="shared" si="88"/>
        <v>371413.29599999997</v>
      </c>
      <c r="V297" s="1">
        <v>296</v>
      </c>
      <c r="W297" s="1">
        <f t="shared" si="105"/>
        <v>291109.31300000002</v>
      </c>
      <c r="X297" s="1">
        <f t="shared" si="94"/>
        <v>291109</v>
      </c>
      <c r="Y297" s="1">
        <f t="shared" si="106"/>
        <v>313</v>
      </c>
      <c r="Z297" s="1" t="str">
        <f t="shared" si="89"/>
        <v>PILLERAULT Jeannette</v>
      </c>
      <c r="AA297" s="1" t="str">
        <f t="shared" si="90"/>
        <v>Multitude de clips</v>
      </c>
      <c r="AB297" s="1">
        <f t="shared" si="95"/>
        <v>11</v>
      </c>
      <c r="AC297" s="1">
        <f t="shared" si="96"/>
        <v>9</v>
      </c>
      <c r="AD297" s="1">
        <f t="shared" si="97"/>
        <v>9</v>
      </c>
      <c r="AE297" s="1">
        <f t="shared" si="98"/>
        <v>421</v>
      </c>
      <c r="AF297" s="1" t="str">
        <f t="shared" si="99"/>
        <v>ch</v>
      </c>
      <c r="AG297" s="1">
        <f t="shared" si="91"/>
        <v>29</v>
      </c>
      <c r="AH297" s="1">
        <f t="shared" si="100"/>
        <v>296</v>
      </c>
      <c r="AI297" s="1">
        <f t="shared" si="107"/>
        <v>296</v>
      </c>
    </row>
    <row r="298" spans="1:35" x14ac:dyDescent="0.3">
      <c r="A298" s="1">
        <f>entrée!F298</f>
        <v>455</v>
      </c>
      <c r="B298" s="1">
        <f>entrée!G298</f>
        <v>15</v>
      </c>
      <c r="C298" s="2">
        <f t="shared" si="101"/>
        <v>455297</v>
      </c>
      <c r="F298" s="12">
        <v>297</v>
      </c>
      <c r="G298" s="12" t="str">
        <f>entrée!H298</f>
        <v>GOÏTIA Francis</v>
      </c>
      <c r="H298" s="12" t="str">
        <f>entrée!I298</f>
        <v>Pastel</v>
      </c>
      <c r="I298" s="12">
        <f>entrée!K298</f>
        <v>10</v>
      </c>
      <c r="J298" s="12">
        <f>entrée!L298</f>
        <v>15</v>
      </c>
      <c r="K298" s="12">
        <f>entrée!M298</f>
        <v>11</v>
      </c>
      <c r="L298" s="12">
        <f t="shared" si="102"/>
        <v>36</v>
      </c>
      <c r="M298" s="12">
        <f>entrée!J298</f>
        <v>0</v>
      </c>
      <c r="N298" s="12" t="str">
        <f t="shared" si="92"/>
        <v/>
      </c>
      <c r="O298" s="12">
        <f t="shared" si="93"/>
        <v>455</v>
      </c>
      <c r="R298" s="1">
        <f t="shared" si="103"/>
        <v>1511</v>
      </c>
      <c r="S298" s="1">
        <f t="shared" si="104"/>
        <v>361511</v>
      </c>
      <c r="T298" s="1">
        <f t="shared" si="88"/>
        <v>361511.29700000002</v>
      </c>
      <c r="V298" s="1">
        <v>297</v>
      </c>
      <c r="W298" s="1">
        <f t="shared" si="105"/>
        <v>291010.07900000003</v>
      </c>
      <c r="X298" s="1">
        <f t="shared" si="94"/>
        <v>291010</v>
      </c>
      <c r="Y298" s="1">
        <f t="shared" si="106"/>
        <v>79</v>
      </c>
      <c r="Z298" s="1" t="str">
        <f t="shared" si="89"/>
        <v>LASGORCEIX Jean-Pierre</v>
      </c>
      <c r="AA298" s="1" t="str">
        <f t="shared" si="90"/>
        <v>Rigole</v>
      </c>
      <c r="AB298" s="1">
        <f t="shared" si="95"/>
        <v>9</v>
      </c>
      <c r="AC298" s="1">
        <f t="shared" si="96"/>
        <v>10</v>
      </c>
      <c r="AD298" s="1">
        <f t="shared" si="97"/>
        <v>10</v>
      </c>
      <c r="AE298" s="1">
        <f t="shared" si="98"/>
        <v>441</v>
      </c>
      <c r="AF298" s="1" t="str">
        <f t="shared" si="99"/>
        <v>ch</v>
      </c>
      <c r="AG298" s="1">
        <f t="shared" si="91"/>
        <v>29</v>
      </c>
      <c r="AH298" s="1">
        <f t="shared" si="100"/>
        <v>297</v>
      </c>
      <c r="AI298" s="1">
        <f t="shared" si="107"/>
        <v>297</v>
      </c>
    </row>
    <row r="299" spans="1:35" x14ac:dyDescent="0.3">
      <c r="A299" s="1">
        <f>entrée!F299</f>
        <v>455</v>
      </c>
      <c r="B299" s="1">
        <f>entrée!G299</f>
        <v>16</v>
      </c>
      <c r="C299" s="2">
        <f t="shared" si="101"/>
        <v>455298</v>
      </c>
      <c r="F299" s="12">
        <v>298</v>
      </c>
      <c r="G299" s="12" t="str">
        <f>entrée!H299</f>
        <v>GOÏTIA Francis</v>
      </c>
      <c r="H299" s="12" t="str">
        <f>entrée!I299</f>
        <v>Pas trop court</v>
      </c>
      <c r="I299" s="12">
        <f>entrée!K299</f>
        <v>15</v>
      </c>
      <c r="J299" s="12">
        <f>entrée!L299</f>
        <v>14</v>
      </c>
      <c r="K299" s="12">
        <f>entrée!M299</f>
        <v>14</v>
      </c>
      <c r="L299" s="12">
        <f t="shared" si="102"/>
        <v>43</v>
      </c>
      <c r="M299" s="12">
        <f>entrée!J299</f>
        <v>0</v>
      </c>
      <c r="N299" s="12" t="str">
        <f t="shared" si="92"/>
        <v/>
      </c>
      <c r="O299" s="12">
        <f t="shared" si="93"/>
        <v>455</v>
      </c>
      <c r="R299" s="1">
        <f t="shared" si="103"/>
        <v>1514</v>
      </c>
      <c r="S299" s="1">
        <f t="shared" si="104"/>
        <v>431514</v>
      </c>
      <c r="T299" s="1">
        <f t="shared" si="88"/>
        <v>431514.29800000001</v>
      </c>
      <c r="V299" s="1">
        <v>298</v>
      </c>
      <c r="W299" s="1">
        <f t="shared" si="105"/>
        <v>291010.04100000003</v>
      </c>
      <c r="X299" s="1">
        <f t="shared" si="94"/>
        <v>291010</v>
      </c>
      <c r="Y299" s="1">
        <f t="shared" si="106"/>
        <v>41</v>
      </c>
      <c r="Z299" s="1" t="str">
        <f t="shared" si="89"/>
        <v>TOUPET Daniel</v>
      </c>
      <c r="AA299" s="1" t="str">
        <f t="shared" si="90"/>
        <v>iris</v>
      </c>
      <c r="AB299" s="1">
        <f t="shared" si="95"/>
        <v>9</v>
      </c>
      <c r="AC299" s="1">
        <f t="shared" si="96"/>
        <v>10</v>
      </c>
      <c r="AD299" s="1">
        <f t="shared" si="97"/>
        <v>10</v>
      </c>
      <c r="AE299" s="1">
        <f t="shared" si="98"/>
        <v>424</v>
      </c>
      <c r="AF299" s="1" t="str">
        <f t="shared" si="99"/>
        <v/>
      </c>
      <c r="AG299" s="1">
        <f t="shared" si="91"/>
        <v>29</v>
      </c>
      <c r="AH299" s="1" t="str">
        <f t="shared" si="100"/>
        <v>-</v>
      </c>
      <c r="AI299" s="1" t="str">
        <f t="shared" si="107"/>
        <v>-</v>
      </c>
    </row>
    <row r="300" spans="1:35" x14ac:dyDescent="0.3">
      <c r="A300" s="1">
        <f>entrée!F300</f>
        <v>455</v>
      </c>
      <c r="B300" s="1">
        <f>entrée!G300</f>
        <v>17</v>
      </c>
      <c r="C300" s="2">
        <f t="shared" si="101"/>
        <v>455299</v>
      </c>
      <c r="F300" s="12">
        <v>299</v>
      </c>
      <c r="G300" s="12" t="str">
        <f>entrée!H300</f>
        <v>HORS Monique</v>
      </c>
      <c r="H300" s="12" t="str">
        <f>entrée!I300</f>
        <v>Château japonais</v>
      </c>
      <c r="I300" s="12">
        <f>entrée!K300</f>
        <v>10</v>
      </c>
      <c r="J300" s="12">
        <f>entrée!L300</f>
        <v>11</v>
      </c>
      <c r="K300" s="12">
        <f>entrée!M300</f>
        <v>11</v>
      </c>
      <c r="L300" s="12">
        <f t="shared" si="102"/>
        <v>32</v>
      </c>
      <c r="M300" s="12">
        <f>entrée!J300</f>
        <v>0</v>
      </c>
      <c r="N300" s="12" t="str">
        <f t="shared" si="92"/>
        <v/>
      </c>
      <c r="O300" s="12">
        <f t="shared" si="93"/>
        <v>455</v>
      </c>
      <c r="R300" s="1">
        <f t="shared" si="103"/>
        <v>1111</v>
      </c>
      <c r="S300" s="1">
        <f t="shared" si="104"/>
        <v>321111</v>
      </c>
      <c r="T300" s="1">
        <f t="shared" si="88"/>
        <v>321111.299</v>
      </c>
      <c r="V300" s="1">
        <v>299</v>
      </c>
      <c r="W300" s="1">
        <f t="shared" si="105"/>
        <v>291010.03899999999</v>
      </c>
      <c r="X300" s="1">
        <f t="shared" si="94"/>
        <v>291010</v>
      </c>
      <c r="Y300" s="1">
        <f t="shared" si="106"/>
        <v>39</v>
      </c>
      <c r="Z300" s="1" t="str">
        <f t="shared" si="89"/>
        <v>SABARD Dominique</v>
      </c>
      <c r="AA300" s="1" t="str">
        <f t="shared" si="90"/>
        <v>coteaux du Jurançon</v>
      </c>
      <c r="AB300" s="1">
        <f t="shared" si="95"/>
        <v>10</v>
      </c>
      <c r="AC300" s="1">
        <f t="shared" si="96"/>
        <v>9</v>
      </c>
      <c r="AD300" s="1">
        <f t="shared" si="97"/>
        <v>10</v>
      </c>
      <c r="AE300" s="1">
        <f t="shared" si="98"/>
        <v>424</v>
      </c>
      <c r="AF300" s="1" t="str">
        <f t="shared" si="99"/>
        <v>ch</v>
      </c>
      <c r="AG300" s="1">
        <f t="shared" si="91"/>
        <v>29</v>
      </c>
      <c r="AH300" s="1" t="str">
        <f t="shared" si="100"/>
        <v>-</v>
      </c>
      <c r="AI300" s="1" t="str">
        <f t="shared" si="107"/>
        <v>-</v>
      </c>
    </row>
    <row r="301" spans="1:35" x14ac:dyDescent="0.3">
      <c r="A301" s="1">
        <f>entrée!F301</f>
        <v>455</v>
      </c>
      <c r="B301" s="1">
        <f>entrée!G301</f>
        <v>18</v>
      </c>
      <c r="C301" s="2">
        <f t="shared" si="101"/>
        <v>455300</v>
      </c>
      <c r="F301" s="12">
        <v>300</v>
      </c>
      <c r="G301" s="12" t="str">
        <f>entrée!H301</f>
        <v>HORS Monique</v>
      </c>
      <c r="H301" s="12" t="str">
        <f>entrée!I301</f>
        <v>Le mont Edo</v>
      </c>
      <c r="I301" s="12">
        <f>entrée!K301</f>
        <v>10</v>
      </c>
      <c r="J301" s="12">
        <f>entrée!L301</f>
        <v>11</v>
      </c>
      <c r="K301" s="12">
        <f>entrée!M301</f>
        <v>10</v>
      </c>
      <c r="L301" s="12">
        <f t="shared" si="102"/>
        <v>31</v>
      </c>
      <c r="M301" s="12">
        <f>entrée!J301</f>
        <v>0</v>
      </c>
      <c r="N301" s="12" t="str">
        <f t="shared" si="92"/>
        <v/>
      </c>
      <c r="O301" s="12">
        <f t="shared" si="93"/>
        <v>455</v>
      </c>
      <c r="R301" s="1">
        <f t="shared" si="103"/>
        <v>1110</v>
      </c>
      <c r="S301" s="1">
        <f t="shared" si="104"/>
        <v>311110</v>
      </c>
      <c r="T301" s="1">
        <f t="shared" si="88"/>
        <v>311110.3</v>
      </c>
      <c r="V301" s="1">
        <v>300</v>
      </c>
      <c r="W301" s="1">
        <f t="shared" si="105"/>
        <v>281210.31099999999</v>
      </c>
      <c r="X301" s="1">
        <f t="shared" si="94"/>
        <v>281210</v>
      </c>
      <c r="Y301" s="1">
        <f t="shared" si="106"/>
        <v>311</v>
      </c>
      <c r="Z301" s="1" t="str">
        <f t="shared" si="89"/>
        <v>PILLERAULT Jeannette</v>
      </c>
      <c r="AA301" s="1" t="str">
        <f t="shared" si="90"/>
        <v>Face à face</v>
      </c>
      <c r="AB301" s="1">
        <f t="shared" si="95"/>
        <v>6</v>
      </c>
      <c r="AC301" s="1">
        <f t="shared" si="96"/>
        <v>12</v>
      </c>
      <c r="AD301" s="1">
        <f t="shared" si="97"/>
        <v>10</v>
      </c>
      <c r="AE301" s="1">
        <f t="shared" si="98"/>
        <v>421</v>
      </c>
      <c r="AF301" s="1" t="str">
        <f t="shared" si="99"/>
        <v>ch</v>
      </c>
      <c r="AG301" s="1">
        <f t="shared" si="91"/>
        <v>28</v>
      </c>
      <c r="AH301" s="1">
        <f t="shared" si="100"/>
        <v>300</v>
      </c>
      <c r="AI301" s="1">
        <f t="shared" si="107"/>
        <v>300</v>
      </c>
    </row>
    <row r="302" spans="1:35" x14ac:dyDescent="0.3">
      <c r="A302" s="1">
        <f>entrée!F302</f>
        <v>455</v>
      </c>
      <c r="B302" s="1">
        <f>entrée!G302</f>
        <v>19</v>
      </c>
      <c r="C302" s="2">
        <f t="shared" si="101"/>
        <v>455301</v>
      </c>
      <c r="F302" s="12">
        <v>301</v>
      </c>
      <c r="G302" s="12" t="str">
        <f>entrée!H302</f>
        <v>HORS Monique</v>
      </c>
      <c r="H302" s="12" t="str">
        <f>entrée!I302</f>
        <v>Les biches de Myajima</v>
      </c>
      <c r="I302" s="12">
        <f>entrée!K302</f>
        <v>12</v>
      </c>
      <c r="J302" s="12">
        <f>entrée!L302</f>
        <v>9</v>
      </c>
      <c r="K302" s="12">
        <f>entrée!M302</f>
        <v>10</v>
      </c>
      <c r="L302" s="12">
        <f t="shared" si="102"/>
        <v>31</v>
      </c>
      <c r="M302" s="12">
        <f>entrée!J302</f>
        <v>0</v>
      </c>
      <c r="N302" s="12" t="str">
        <f t="shared" si="92"/>
        <v/>
      </c>
      <c r="O302" s="12">
        <f t="shared" si="93"/>
        <v>455</v>
      </c>
      <c r="R302" s="1">
        <f t="shared" si="103"/>
        <v>1210</v>
      </c>
      <c r="S302" s="1">
        <f t="shared" si="104"/>
        <v>311210</v>
      </c>
      <c r="T302" s="1">
        <f t="shared" si="88"/>
        <v>311210.30099999998</v>
      </c>
      <c r="V302" s="1">
        <v>301</v>
      </c>
      <c r="W302" s="1">
        <f t="shared" si="105"/>
        <v>281209.06900000002</v>
      </c>
      <c r="X302" s="1">
        <f t="shared" si="94"/>
        <v>281209</v>
      </c>
      <c r="Y302" s="1">
        <f t="shared" si="106"/>
        <v>69</v>
      </c>
      <c r="Z302" s="1" t="str">
        <f t="shared" si="89"/>
        <v>BRONDEL Bernard</v>
      </c>
      <c r="AA302" s="1" t="str">
        <f t="shared" si="90"/>
        <v>Street Art</v>
      </c>
      <c r="AB302" s="1">
        <f t="shared" si="95"/>
        <v>7</v>
      </c>
      <c r="AC302" s="1">
        <f t="shared" si="96"/>
        <v>9</v>
      </c>
      <c r="AD302" s="1">
        <f t="shared" si="97"/>
        <v>12</v>
      </c>
      <c r="AE302" s="1">
        <f t="shared" si="98"/>
        <v>441</v>
      </c>
      <c r="AF302" s="1" t="str">
        <f t="shared" si="99"/>
        <v/>
      </c>
      <c r="AG302" s="1">
        <f t="shared" si="91"/>
        <v>28</v>
      </c>
      <c r="AH302" s="1">
        <f t="shared" si="100"/>
        <v>301</v>
      </c>
      <c r="AI302" s="1">
        <f t="shared" si="107"/>
        <v>301</v>
      </c>
    </row>
    <row r="303" spans="1:35" x14ac:dyDescent="0.3">
      <c r="A303" s="1">
        <f>entrée!F303</f>
        <v>455</v>
      </c>
      <c r="B303" s="1">
        <f>entrée!G303</f>
        <v>20</v>
      </c>
      <c r="C303" s="2">
        <f t="shared" si="101"/>
        <v>455302</v>
      </c>
      <c r="F303" s="12">
        <v>302</v>
      </c>
      <c r="G303" s="12" t="str">
        <f>entrée!H303</f>
        <v>NOBLE Jean-Claude</v>
      </c>
      <c r="H303" s="12" t="str">
        <f>entrée!I303</f>
        <v>Couleur d'Automne</v>
      </c>
      <c r="I303" s="12">
        <f>entrée!K303</f>
        <v>9</v>
      </c>
      <c r="J303" s="12">
        <f>entrée!L303</f>
        <v>13</v>
      </c>
      <c r="K303" s="12">
        <f>entrée!M303</f>
        <v>16</v>
      </c>
      <c r="L303" s="12">
        <f t="shared" si="102"/>
        <v>38</v>
      </c>
      <c r="M303" s="12">
        <f>entrée!J303</f>
        <v>0</v>
      </c>
      <c r="N303" s="12" t="str">
        <f t="shared" si="92"/>
        <v/>
      </c>
      <c r="O303" s="12">
        <f t="shared" si="93"/>
        <v>455</v>
      </c>
      <c r="R303" s="1">
        <f t="shared" si="103"/>
        <v>1613</v>
      </c>
      <c r="S303" s="1">
        <f t="shared" si="104"/>
        <v>381613</v>
      </c>
      <c r="T303" s="1">
        <f t="shared" si="88"/>
        <v>381613.30200000003</v>
      </c>
      <c r="V303" s="1">
        <v>302</v>
      </c>
      <c r="W303" s="1">
        <f t="shared" si="105"/>
        <v>281111.08399999997</v>
      </c>
      <c r="X303" s="1">
        <f t="shared" si="94"/>
        <v>281111</v>
      </c>
      <c r="Y303" s="1">
        <f t="shared" si="106"/>
        <v>84</v>
      </c>
      <c r="Z303" s="1" t="str">
        <f t="shared" si="89"/>
        <v>LE MOING Noelle</v>
      </c>
      <c r="AA303" s="1" t="str">
        <f t="shared" si="90"/>
        <v>Labour</v>
      </c>
      <c r="AB303" s="1">
        <f t="shared" si="95"/>
        <v>6</v>
      </c>
      <c r="AC303" s="1">
        <f t="shared" si="96"/>
        <v>11</v>
      </c>
      <c r="AD303" s="1">
        <f t="shared" si="97"/>
        <v>11</v>
      </c>
      <c r="AE303" s="1">
        <f t="shared" si="98"/>
        <v>441</v>
      </c>
      <c r="AF303" s="1" t="str">
        <f t="shared" si="99"/>
        <v/>
      </c>
      <c r="AG303" s="1">
        <f t="shared" si="91"/>
        <v>28</v>
      </c>
      <c r="AH303" s="1">
        <f t="shared" si="100"/>
        <v>302</v>
      </c>
      <c r="AI303" s="1">
        <f t="shared" si="107"/>
        <v>302</v>
      </c>
    </row>
    <row r="304" spans="1:35" x14ac:dyDescent="0.3">
      <c r="A304" s="1">
        <f>entrée!F304</f>
        <v>455</v>
      </c>
      <c r="B304" s="1">
        <f>entrée!G304</f>
        <v>21</v>
      </c>
      <c r="C304" s="2">
        <f t="shared" si="101"/>
        <v>455303</v>
      </c>
      <c r="F304" s="12">
        <v>303</v>
      </c>
      <c r="G304" s="12" t="str">
        <f>entrée!H304</f>
        <v>NOBLE Jean-Claude</v>
      </c>
      <c r="H304" s="12" t="str">
        <f>entrée!I304</f>
        <v>Les jumeaux</v>
      </c>
      <c r="I304" s="12">
        <f>entrée!K304</f>
        <v>11</v>
      </c>
      <c r="J304" s="12">
        <f>entrée!L304</f>
        <v>13</v>
      </c>
      <c r="K304" s="12">
        <f>entrée!M304</f>
        <v>13</v>
      </c>
      <c r="L304" s="12">
        <f t="shared" si="102"/>
        <v>37</v>
      </c>
      <c r="M304" s="12">
        <f>entrée!J304</f>
        <v>0</v>
      </c>
      <c r="N304" s="12" t="str">
        <f t="shared" si="92"/>
        <v/>
      </c>
      <c r="O304" s="12">
        <f t="shared" si="93"/>
        <v>455</v>
      </c>
      <c r="R304" s="1">
        <f t="shared" si="103"/>
        <v>1313</v>
      </c>
      <c r="S304" s="1">
        <f t="shared" si="104"/>
        <v>371313</v>
      </c>
      <c r="T304" s="1">
        <f t="shared" si="88"/>
        <v>371313.30300000001</v>
      </c>
      <c r="V304" s="1">
        <v>303</v>
      </c>
      <c r="W304" s="1">
        <f t="shared" si="105"/>
        <v>281110.21100000001</v>
      </c>
      <c r="X304" s="1">
        <f t="shared" si="94"/>
        <v>281110</v>
      </c>
      <c r="Y304" s="1">
        <f t="shared" si="106"/>
        <v>211</v>
      </c>
      <c r="Z304" s="1" t="str">
        <f t="shared" si="89"/>
        <v>GOULARD Christophe</v>
      </c>
      <c r="AA304" s="1" t="str">
        <f t="shared" si="90"/>
        <v>Randonneuse</v>
      </c>
      <c r="AB304" s="1">
        <f t="shared" si="95"/>
        <v>7</v>
      </c>
      <c r="AC304" s="1">
        <f t="shared" si="96"/>
        <v>11</v>
      </c>
      <c r="AD304" s="1">
        <f t="shared" si="97"/>
        <v>10</v>
      </c>
      <c r="AE304" s="1">
        <f t="shared" si="98"/>
        <v>417</v>
      </c>
      <c r="AF304" s="1" t="str">
        <f t="shared" si="99"/>
        <v/>
      </c>
      <c r="AG304" s="1">
        <f t="shared" si="91"/>
        <v>28</v>
      </c>
      <c r="AH304" s="1">
        <f t="shared" si="100"/>
        <v>303</v>
      </c>
      <c r="AI304" s="1">
        <f t="shared" si="107"/>
        <v>303</v>
      </c>
    </row>
    <row r="305" spans="1:35" x14ac:dyDescent="0.3">
      <c r="A305" s="1">
        <f>entrée!F305</f>
        <v>455</v>
      </c>
      <c r="B305" s="1">
        <f>entrée!G305</f>
        <v>22</v>
      </c>
      <c r="C305" s="2">
        <f t="shared" si="101"/>
        <v>455304</v>
      </c>
      <c r="F305" s="12">
        <v>304</v>
      </c>
      <c r="G305" s="12" t="str">
        <f>entrée!H305</f>
        <v>NOBLE Jean-Claude</v>
      </c>
      <c r="H305" s="12" t="str">
        <f>entrée!I305</f>
        <v>Tango</v>
      </c>
      <c r="I305" s="12">
        <f>entrée!K305</f>
        <v>11</v>
      </c>
      <c r="J305" s="12">
        <f>entrée!L305</f>
        <v>12</v>
      </c>
      <c r="K305" s="12">
        <f>entrée!M305</f>
        <v>9</v>
      </c>
      <c r="L305" s="12">
        <f t="shared" si="102"/>
        <v>32</v>
      </c>
      <c r="M305" s="12">
        <f>entrée!J305</f>
        <v>0</v>
      </c>
      <c r="N305" s="12" t="str">
        <f t="shared" si="92"/>
        <v/>
      </c>
      <c r="O305" s="12">
        <f t="shared" si="93"/>
        <v>455</v>
      </c>
      <c r="R305" s="1">
        <f t="shared" si="103"/>
        <v>1211</v>
      </c>
      <c r="S305" s="1">
        <f t="shared" si="104"/>
        <v>321211</v>
      </c>
      <c r="T305" s="1">
        <f t="shared" si="88"/>
        <v>321211.304</v>
      </c>
      <c r="V305" s="1">
        <v>304</v>
      </c>
      <c r="W305" s="1">
        <f t="shared" si="105"/>
        <v>281110.03399999999</v>
      </c>
      <c r="X305" s="1">
        <f t="shared" si="94"/>
        <v>281110</v>
      </c>
      <c r="Y305" s="1">
        <f t="shared" si="106"/>
        <v>34</v>
      </c>
      <c r="Z305" s="1" t="str">
        <f t="shared" si="89"/>
        <v>SABARD Bernadette</v>
      </c>
      <c r="AA305" s="1" t="str">
        <f t="shared" si="90"/>
        <v>abandon</v>
      </c>
      <c r="AB305" s="1">
        <f t="shared" si="95"/>
        <v>7</v>
      </c>
      <c r="AC305" s="1">
        <f t="shared" si="96"/>
        <v>10</v>
      </c>
      <c r="AD305" s="1">
        <f t="shared" si="97"/>
        <v>11</v>
      </c>
      <c r="AE305" s="1">
        <f t="shared" si="98"/>
        <v>424</v>
      </c>
      <c r="AF305" s="1" t="str">
        <f t="shared" si="99"/>
        <v>ch</v>
      </c>
      <c r="AG305" s="1">
        <f t="shared" si="91"/>
        <v>28</v>
      </c>
      <c r="AH305" s="1" t="str">
        <f t="shared" si="100"/>
        <v>-</v>
      </c>
      <c r="AI305" s="1" t="str">
        <f t="shared" si="107"/>
        <v>-</v>
      </c>
    </row>
    <row r="306" spans="1:35" x14ac:dyDescent="0.3">
      <c r="A306" s="1">
        <f>entrée!F306</f>
        <v>455</v>
      </c>
      <c r="B306" s="1">
        <f>entrée!G306</f>
        <v>23</v>
      </c>
      <c r="C306" s="2">
        <f t="shared" si="101"/>
        <v>455305</v>
      </c>
      <c r="F306" s="12">
        <v>305</v>
      </c>
      <c r="G306" s="12" t="str">
        <f>entrée!H306</f>
        <v>OLIGIER Frédéric</v>
      </c>
      <c r="H306" s="12" t="str">
        <f>entrée!I306</f>
        <v>Roche sur le chemin</v>
      </c>
      <c r="I306" s="12">
        <f>entrée!K306</f>
        <v>0</v>
      </c>
      <c r="J306" s="12">
        <f>entrée!L306</f>
        <v>0</v>
      </c>
      <c r="K306" s="12">
        <f>entrée!M306</f>
        <v>0</v>
      </c>
      <c r="L306" s="12">
        <f t="shared" si="102"/>
        <v>0</v>
      </c>
      <c r="M306" s="12">
        <f>entrée!J306</f>
        <v>0</v>
      </c>
      <c r="N306" s="12" t="str">
        <f t="shared" si="92"/>
        <v/>
      </c>
      <c r="O306" s="12">
        <f t="shared" si="93"/>
        <v>455</v>
      </c>
      <c r="R306" s="1">
        <f t="shared" si="103"/>
        <v>0</v>
      </c>
      <c r="S306" s="1">
        <f t="shared" si="104"/>
        <v>0</v>
      </c>
      <c r="T306" s="1">
        <f t="shared" si="88"/>
        <v>0.30499999999999999</v>
      </c>
      <c r="V306" s="1">
        <v>305</v>
      </c>
      <c r="W306" s="1">
        <f t="shared" si="105"/>
        <v>281109.33399999997</v>
      </c>
      <c r="X306" s="1">
        <f t="shared" si="94"/>
        <v>281109</v>
      </c>
      <c r="Y306" s="1">
        <f t="shared" si="106"/>
        <v>334</v>
      </c>
      <c r="Z306" s="1" t="str">
        <f t="shared" si="89"/>
        <v>Dechet Serge</v>
      </c>
      <c r="AA306" s="1" t="str">
        <f t="shared" si="90"/>
        <v>puisard</v>
      </c>
      <c r="AB306" s="1">
        <f t="shared" si="95"/>
        <v>9</v>
      </c>
      <c r="AC306" s="1">
        <f t="shared" si="96"/>
        <v>8</v>
      </c>
      <c r="AD306" s="1">
        <f t="shared" si="97"/>
        <v>11</v>
      </c>
      <c r="AE306" s="1">
        <f t="shared" si="98"/>
        <v>453</v>
      </c>
      <c r="AF306" s="1" t="str">
        <f t="shared" si="99"/>
        <v>ch</v>
      </c>
      <c r="AG306" s="1">
        <f t="shared" si="91"/>
        <v>28</v>
      </c>
      <c r="AH306" s="1">
        <f t="shared" si="100"/>
        <v>305</v>
      </c>
      <c r="AI306" s="1">
        <f t="shared" si="107"/>
        <v>305</v>
      </c>
    </row>
    <row r="307" spans="1:35" x14ac:dyDescent="0.3">
      <c r="A307" s="1">
        <f>entrée!F307</f>
        <v>455</v>
      </c>
      <c r="B307" s="1">
        <f>entrée!G307</f>
        <v>24</v>
      </c>
      <c r="C307" s="2">
        <f t="shared" si="101"/>
        <v>455306</v>
      </c>
      <c r="F307" s="12">
        <v>306</v>
      </c>
      <c r="G307" s="12" t="str">
        <f>entrée!H307</f>
        <v>SARRAIL Xavier</v>
      </c>
      <c r="H307" s="12" t="str">
        <f>entrée!I307</f>
        <v>Couleurs automnales</v>
      </c>
      <c r="I307" s="12">
        <f>entrée!K307</f>
        <v>13</v>
      </c>
      <c r="J307" s="12">
        <f>entrée!L307</f>
        <v>15</v>
      </c>
      <c r="K307" s="12">
        <f>entrée!M307</f>
        <v>13</v>
      </c>
      <c r="L307" s="12">
        <f t="shared" si="102"/>
        <v>41</v>
      </c>
      <c r="M307" s="12">
        <f>entrée!J307</f>
        <v>0</v>
      </c>
      <c r="N307" s="12" t="str">
        <f t="shared" si="92"/>
        <v/>
      </c>
      <c r="O307" s="12">
        <f t="shared" si="93"/>
        <v>455</v>
      </c>
      <c r="R307" s="1">
        <f t="shared" si="103"/>
        <v>1513</v>
      </c>
      <c r="S307" s="1">
        <f t="shared" si="104"/>
        <v>411513</v>
      </c>
      <c r="T307" s="1">
        <f t="shared" si="88"/>
        <v>411513.30599999998</v>
      </c>
      <c r="V307" s="1">
        <v>306</v>
      </c>
      <c r="W307" s="1">
        <f t="shared" si="105"/>
        <v>281109.33199999999</v>
      </c>
      <c r="X307" s="1">
        <f t="shared" si="94"/>
        <v>281109</v>
      </c>
      <c r="Y307" s="1">
        <f t="shared" si="106"/>
        <v>332</v>
      </c>
      <c r="Z307" s="1" t="str">
        <f t="shared" si="89"/>
        <v>Dechet Serge</v>
      </c>
      <c r="AA307" s="1" t="str">
        <f t="shared" si="90"/>
        <v>dans les bois</v>
      </c>
      <c r="AB307" s="1">
        <f t="shared" si="95"/>
        <v>8</v>
      </c>
      <c r="AC307" s="1">
        <f t="shared" si="96"/>
        <v>9</v>
      </c>
      <c r="AD307" s="1">
        <f t="shared" si="97"/>
        <v>11</v>
      </c>
      <c r="AE307" s="1">
        <f t="shared" si="98"/>
        <v>453</v>
      </c>
      <c r="AF307" s="1" t="str">
        <f t="shared" si="99"/>
        <v>ch</v>
      </c>
      <c r="AG307" s="1">
        <f t="shared" si="91"/>
        <v>28</v>
      </c>
      <c r="AH307" s="1" t="str">
        <f t="shared" si="100"/>
        <v>-</v>
      </c>
      <c r="AI307" s="1" t="str">
        <f t="shared" si="107"/>
        <v>-</v>
      </c>
    </row>
    <row r="308" spans="1:35" x14ac:dyDescent="0.3">
      <c r="A308" s="1">
        <f>entrée!F308</f>
        <v>455</v>
      </c>
      <c r="B308" s="1">
        <f>entrée!G308</f>
        <v>25</v>
      </c>
      <c r="C308" s="2">
        <f t="shared" si="101"/>
        <v>455307</v>
      </c>
      <c r="F308" s="12">
        <v>307</v>
      </c>
      <c r="G308" s="12" t="str">
        <f>entrée!H308</f>
        <v>SARRAIL Xavier</v>
      </c>
      <c r="H308" s="12" t="str">
        <f>entrée!I308</f>
        <v>Barques étang Canet</v>
      </c>
      <c r="I308" s="12">
        <f>entrée!K308</f>
        <v>10</v>
      </c>
      <c r="J308" s="12">
        <f>entrée!L308</f>
        <v>9</v>
      </c>
      <c r="K308" s="12">
        <f>entrée!M308</f>
        <v>11</v>
      </c>
      <c r="L308" s="12">
        <f t="shared" si="102"/>
        <v>30</v>
      </c>
      <c r="M308" s="12">
        <f>entrée!J308</f>
        <v>0</v>
      </c>
      <c r="N308" s="12" t="str">
        <f t="shared" si="92"/>
        <v/>
      </c>
      <c r="O308" s="12">
        <f t="shared" si="93"/>
        <v>455</v>
      </c>
      <c r="R308" s="1">
        <f t="shared" si="103"/>
        <v>1110</v>
      </c>
      <c r="S308" s="1">
        <f t="shared" si="104"/>
        <v>301110</v>
      </c>
      <c r="T308" s="1">
        <f t="shared" si="88"/>
        <v>301110.30699999997</v>
      </c>
      <c r="V308" s="1">
        <v>307</v>
      </c>
      <c r="W308" s="1">
        <f t="shared" si="105"/>
        <v>281109.321</v>
      </c>
      <c r="X308" s="1">
        <f t="shared" si="94"/>
        <v>281109</v>
      </c>
      <c r="Y308" s="1">
        <f t="shared" si="106"/>
        <v>321</v>
      </c>
      <c r="Z308" s="1" t="str">
        <f t="shared" si="89"/>
        <v>BOUCHETON Jean-Luc</v>
      </c>
      <c r="AA308" s="1" t="str">
        <f t="shared" si="90"/>
        <v>Grappe gauche</v>
      </c>
      <c r="AB308" s="1">
        <f t="shared" si="95"/>
        <v>9</v>
      </c>
      <c r="AC308" s="1">
        <f t="shared" si="96"/>
        <v>8</v>
      </c>
      <c r="AD308" s="1">
        <f t="shared" si="97"/>
        <v>11</v>
      </c>
      <c r="AE308" s="1">
        <f t="shared" si="98"/>
        <v>421</v>
      </c>
      <c r="AF308" s="1" t="str">
        <f t="shared" si="99"/>
        <v>ch</v>
      </c>
      <c r="AG308" s="1">
        <f t="shared" si="91"/>
        <v>28</v>
      </c>
      <c r="AH308" s="1" t="str">
        <f t="shared" si="100"/>
        <v>-</v>
      </c>
      <c r="AI308" s="1" t="str">
        <f t="shared" si="107"/>
        <v>-</v>
      </c>
    </row>
    <row r="309" spans="1:35" x14ac:dyDescent="0.3">
      <c r="A309" s="1">
        <f>entrée!F309</f>
        <v>455</v>
      </c>
      <c r="B309" s="1">
        <f>entrée!G309</f>
        <v>26</v>
      </c>
      <c r="C309" s="2">
        <f t="shared" si="101"/>
        <v>455308</v>
      </c>
      <c r="F309" s="12">
        <v>308</v>
      </c>
      <c r="G309" s="12" t="str">
        <f>entrée!H309</f>
        <v>TROUVAIN Christine</v>
      </c>
      <c r="H309" s="12" t="str">
        <f>entrée!I309</f>
        <v>7em art</v>
      </c>
      <c r="I309" s="12">
        <f>entrée!K309</f>
        <v>17</v>
      </c>
      <c r="J309" s="12">
        <f>entrée!L309</f>
        <v>12</v>
      </c>
      <c r="K309" s="12">
        <f>entrée!M309</f>
        <v>14</v>
      </c>
      <c r="L309" s="12">
        <f t="shared" si="102"/>
        <v>43</v>
      </c>
      <c r="M309" s="12">
        <f>entrée!J309</f>
        <v>0</v>
      </c>
      <c r="N309" s="12" t="str">
        <f t="shared" si="92"/>
        <v/>
      </c>
      <c r="O309" s="12">
        <f t="shared" si="93"/>
        <v>455</v>
      </c>
      <c r="R309" s="1">
        <f t="shared" si="103"/>
        <v>1714</v>
      </c>
      <c r="S309" s="1">
        <f t="shared" si="104"/>
        <v>431714</v>
      </c>
      <c r="T309" s="1">
        <f t="shared" si="88"/>
        <v>431714.30800000002</v>
      </c>
      <c r="V309" s="1">
        <v>308</v>
      </c>
      <c r="W309" s="1">
        <f t="shared" si="105"/>
        <v>281109.31400000001</v>
      </c>
      <c r="X309" s="1">
        <f t="shared" si="94"/>
        <v>281109</v>
      </c>
      <c r="Y309" s="1">
        <f t="shared" si="106"/>
        <v>314</v>
      </c>
      <c r="Z309" s="1" t="str">
        <f t="shared" si="89"/>
        <v>ANGEVIN Liliane</v>
      </c>
      <c r="AA309" s="1" t="str">
        <f t="shared" si="90"/>
        <v>Jet d'eau</v>
      </c>
      <c r="AB309" s="1">
        <f t="shared" si="95"/>
        <v>9</v>
      </c>
      <c r="AC309" s="1">
        <f t="shared" si="96"/>
        <v>8</v>
      </c>
      <c r="AD309" s="1">
        <f t="shared" si="97"/>
        <v>11</v>
      </c>
      <c r="AE309" s="1">
        <f t="shared" si="98"/>
        <v>421</v>
      </c>
      <c r="AF309" s="1" t="str">
        <f t="shared" si="99"/>
        <v/>
      </c>
      <c r="AG309" s="1">
        <f t="shared" si="91"/>
        <v>28</v>
      </c>
      <c r="AH309" s="1" t="str">
        <f t="shared" si="100"/>
        <v>-</v>
      </c>
      <c r="AI309" s="1" t="str">
        <f t="shared" si="107"/>
        <v>-</v>
      </c>
    </row>
    <row r="310" spans="1:35" x14ac:dyDescent="0.3">
      <c r="A310" s="1">
        <f>entrée!F310</f>
        <v>455</v>
      </c>
      <c r="B310" s="1">
        <f>entrée!G310</f>
        <v>27</v>
      </c>
      <c r="C310" s="2">
        <f t="shared" si="101"/>
        <v>455309</v>
      </c>
      <c r="F310" s="12">
        <v>309</v>
      </c>
      <c r="G310" s="12" t="str">
        <f>entrée!H310</f>
        <v>TROUVAIN Christine</v>
      </c>
      <c r="H310" s="12" t="str">
        <f>entrée!I310</f>
        <v>Feux d' artifice</v>
      </c>
      <c r="I310" s="12">
        <f>entrée!K310</f>
        <v>13</v>
      </c>
      <c r="J310" s="12">
        <f>entrée!L310</f>
        <v>13</v>
      </c>
      <c r="K310" s="12">
        <f>entrée!M310</f>
        <v>10</v>
      </c>
      <c r="L310" s="12">
        <f t="shared" si="102"/>
        <v>36</v>
      </c>
      <c r="M310" s="12">
        <f>entrée!J310</f>
        <v>0</v>
      </c>
      <c r="N310" s="12" t="str">
        <f t="shared" si="92"/>
        <v/>
      </c>
      <c r="O310" s="12">
        <f t="shared" si="93"/>
        <v>455</v>
      </c>
      <c r="R310" s="1">
        <f t="shared" si="103"/>
        <v>1313</v>
      </c>
      <c r="S310" s="1">
        <f t="shared" si="104"/>
        <v>361313</v>
      </c>
      <c r="T310" s="1">
        <f t="shared" si="88"/>
        <v>361313.30900000001</v>
      </c>
      <c r="V310" s="1">
        <v>309</v>
      </c>
      <c r="W310" s="1">
        <f t="shared" si="105"/>
        <v>281009.32400000002</v>
      </c>
      <c r="X310" s="1">
        <f t="shared" si="94"/>
        <v>281009</v>
      </c>
      <c r="Y310" s="1">
        <f t="shared" si="106"/>
        <v>324</v>
      </c>
      <c r="Z310" s="1" t="str">
        <f t="shared" si="89"/>
        <v>PILLERAULT Camille</v>
      </c>
      <c r="AA310" s="1" t="str">
        <f t="shared" si="90"/>
        <v>Temoins</v>
      </c>
      <c r="AB310" s="1">
        <f t="shared" si="95"/>
        <v>9</v>
      </c>
      <c r="AC310" s="1">
        <f t="shared" si="96"/>
        <v>9</v>
      </c>
      <c r="AD310" s="1">
        <f t="shared" si="97"/>
        <v>10</v>
      </c>
      <c r="AE310" s="1">
        <f t="shared" si="98"/>
        <v>421</v>
      </c>
      <c r="AF310" s="1" t="str">
        <f t="shared" si="99"/>
        <v>ch</v>
      </c>
      <c r="AG310" s="1">
        <f t="shared" si="91"/>
        <v>28</v>
      </c>
      <c r="AH310" s="1">
        <f t="shared" si="100"/>
        <v>309</v>
      </c>
      <c r="AI310" s="1">
        <f t="shared" si="107"/>
        <v>309</v>
      </c>
    </row>
    <row r="311" spans="1:35" x14ac:dyDescent="0.3">
      <c r="A311" s="1">
        <f>entrée!F311</f>
        <v>455</v>
      </c>
      <c r="B311" s="1">
        <f>entrée!G311</f>
        <v>28</v>
      </c>
      <c r="C311" s="2">
        <f t="shared" si="101"/>
        <v>455310</v>
      </c>
      <c r="F311" s="12">
        <v>310</v>
      </c>
      <c r="G311" s="12" t="str">
        <f>entrée!H311</f>
        <v>TROUVAIN Christine</v>
      </c>
      <c r="H311" s="12" t="str">
        <f>entrée!I311</f>
        <v>Sous-bois</v>
      </c>
      <c r="I311" s="12">
        <f>entrée!K311</f>
        <v>16</v>
      </c>
      <c r="J311" s="12">
        <f>entrée!L311</f>
        <v>14</v>
      </c>
      <c r="K311" s="12">
        <f>entrée!M311</f>
        <v>14</v>
      </c>
      <c r="L311" s="12">
        <f t="shared" si="102"/>
        <v>44</v>
      </c>
      <c r="M311" s="12">
        <f>entrée!J311</f>
        <v>0</v>
      </c>
      <c r="N311" s="12" t="str">
        <f t="shared" si="92"/>
        <v/>
      </c>
      <c r="O311" s="12">
        <f t="shared" si="93"/>
        <v>455</v>
      </c>
      <c r="R311" s="1">
        <f t="shared" si="103"/>
        <v>1614</v>
      </c>
      <c r="S311" s="1">
        <f t="shared" si="104"/>
        <v>441614</v>
      </c>
      <c r="T311" s="1">
        <f t="shared" si="88"/>
        <v>441614.31</v>
      </c>
      <c r="V311" s="1">
        <v>310</v>
      </c>
      <c r="W311" s="1">
        <f t="shared" si="105"/>
        <v>271110.22399999999</v>
      </c>
      <c r="X311" s="1">
        <f t="shared" si="94"/>
        <v>271110</v>
      </c>
      <c r="Y311" s="1">
        <f t="shared" si="106"/>
        <v>224</v>
      </c>
      <c r="Z311" s="1" t="str">
        <f t="shared" si="89"/>
        <v>LALLOZ Sylvain</v>
      </c>
      <c r="AA311" s="1" t="str">
        <f t="shared" si="90"/>
        <v>Les manchots</v>
      </c>
      <c r="AB311" s="1">
        <f t="shared" si="95"/>
        <v>6</v>
      </c>
      <c r="AC311" s="1">
        <f t="shared" si="96"/>
        <v>11</v>
      </c>
      <c r="AD311" s="1">
        <f t="shared" si="97"/>
        <v>10</v>
      </c>
      <c r="AE311" s="1">
        <f t="shared" si="98"/>
        <v>417</v>
      </c>
      <c r="AF311" s="1" t="str">
        <f t="shared" si="99"/>
        <v>ch</v>
      </c>
      <c r="AG311" s="1">
        <f t="shared" si="91"/>
        <v>27</v>
      </c>
      <c r="AH311" s="1">
        <f t="shared" si="100"/>
        <v>310</v>
      </c>
      <c r="AI311" s="1">
        <f t="shared" si="107"/>
        <v>310</v>
      </c>
    </row>
    <row r="312" spans="1:35" x14ac:dyDescent="0.3">
      <c r="A312" s="1">
        <f>entrée!F312</f>
        <v>421</v>
      </c>
      <c r="B312" s="1">
        <f>entrée!G312</f>
        <v>1</v>
      </c>
      <c r="C312" s="2">
        <f t="shared" si="101"/>
        <v>421311</v>
      </c>
      <c r="F312" s="12">
        <v>311</v>
      </c>
      <c r="G312" s="12" t="str">
        <f>entrée!H312</f>
        <v>PILLERAULT Jeannette</v>
      </c>
      <c r="H312" s="12" t="str">
        <f>entrée!I312</f>
        <v>Face à face</v>
      </c>
      <c r="I312" s="12">
        <f>entrée!K312</f>
        <v>6</v>
      </c>
      <c r="J312" s="12">
        <f>entrée!L312</f>
        <v>12</v>
      </c>
      <c r="K312" s="12">
        <f>entrée!M312</f>
        <v>10</v>
      </c>
      <c r="L312" s="12">
        <f t="shared" si="102"/>
        <v>28</v>
      </c>
      <c r="M312" s="12" t="str">
        <f>entrée!J312</f>
        <v>x</v>
      </c>
      <c r="N312" s="12" t="str">
        <f t="shared" si="92"/>
        <v>ch</v>
      </c>
      <c r="O312" s="12">
        <f t="shared" si="93"/>
        <v>421</v>
      </c>
      <c r="R312" s="1">
        <f t="shared" si="103"/>
        <v>1210</v>
      </c>
      <c r="S312" s="1">
        <f t="shared" si="104"/>
        <v>281210</v>
      </c>
      <c r="T312" s="1">
        <f t="shared" si="88"/>
        <v>281210.31099999999</v>
      </c>
      <c r="V312" s="1">
        <v>311</v>
      </c>
      <c r="W312" s="1">
        <f t="shared" si="105"/>
        <v>271109.18400000001</v>
      </c>
      <c r="X312" s="1">
        <f t="shared" si="94"/>
        <v>271109</v>
      </c>
      <c r="Y312" s="1">
        <f t="shared" si="106"/>
        <v>184</v>
      </c>
      <c r="Z312" s="1" t="str">
        <f t="shared" si="89"/>
        <v>LAPORTE Yves</v>
      </c>
      <c r="AA312" s="1" t="str">
        <f t="shared" si="90"/>
        <v>la plage</v>
      </c>
      <c r="AB312" s="1">
        <f t="shared" si="95"/>
        <v>7</v>
      </c>
      <c r="AC312" s="1">
        <f t="shared" si="96"/>
        <v>11</v>
      </c>
      <c r="AD312" s="1">
        <f t="shared" si="97"/>
        <v>9</v>
      </c>
      <c r="AE312" s="1">
        <f t="shared" si="98"/>
        <v>435</v>
      </c>
      <c r="AF312" s="1" t="str">
        <f t="shared" si="99"/>
        <v/>
      </c>
      <c r="AG312" s="1">
        <f t="shared" si="91"/>
        <v>27</v>
      </c>
      <c r="AH312" s="1">
        <f t="shared" si="100"/>
        <v>311</v>
      </c>
      <c r="AI312" s="1">
        <f t="shared" si="107"/>
        <v>311</v>
      </c>
    </row>
    <row r="313" spans="1:35" x14ac:dyDescent="0.3">
      <c r="A313" s="1">
        <f>entrée!F313</f>
        <v>421</v>
      </c>
      <c r="B313" s="1">
        <f>entrée!G313</f>
        <v>2</v>
      </c>
      <c r="C313" s="2">
        <f t="shared" si="101"/>
        <v>421312</v>
      </c>
      <c r="F313" s="12">
        <v>312</v>
      </c>
      <c r="G313" s="12" t="str">
        <f>entrée!H313</f>
        <v>PILLERAULT Jeannette</v>
      </c>
      <c r="H313" s="12" t="str">
        <f>entrée!I313</f>
        <v>Le maroc</v>
      </c>
      <c r="I313" s="12">
        <f>entrée!K313</f>
        <v>13</v>
      </c>
      <c r="J313" s="12">
        <f>entrée!L313</f>
        <v>13</v>
      </c>
      <c r="K313" s="12">
        <f>entrée!M313</f>
        <v>11</v>
      </c>
      <c r="L313" s="12">
        <f t="shared" si="102"/>
        <v>37</v>
      </c>
      <c r="M313" s="12" t="str">
        <f>entrée!J313</f>
        <v>x</v>
      </c>
      <c r="N313" s="12" t="str">
        <f t="shared" si="92"/>
        <v>ch</v>
      </c>
      <c r="O313" s="12">
        <f t="shared" si="93"/>
        <v>421</v>
      </c>
      <c r="R313" s="1">
        <f t="shared" si="103"/>
        <v>1313</v>
      </c>
      <c r="S313" s="1">
        <f t="shared" si="104"/>
        <v>371313</v>
      </c>
      <c r="T313" s="1">
        <f t="shared" si="88"/>
        <v>371313.31199999998</v>
      </c>
      <c r="V313" s="1">
        <v>312</v>
      </c>
      <c r="W313" s="1">
        <f t="shared" si="105"/>
        <v>271109.10200000001</v>
      </c>
      <c r="X313" s="1">
        <f t="shared" si="94"/>
        <v>271109</v>
      </c>
      <c r="Y313" s="1">
        <f t="shared" si="106"/>
        <v>102</v>
      </c>
      <c r="Z313" s="1" t="str">
        <f t="shared" si="89"/>
        <v>ROYOUX Stéphanie</v>
      </c>
      <c r="AA313" s="1" t="str">
        <f t="shared" si="90"/>
        <v>Printemps</v>
      </c>
      <c r="AB313" s="1">
        <f t="shared" si="95"/>
        <v>7</v>
      </c>
      <c r="AC313" s="1">
        <f t="shared" si="96"/>
        <v>9</v>
      </c>
      <c r="AD313" s="1">
        <f t="shared" si="97"/>
        <v>11</v>
      </c>
      <c r="AE313" s="1">
        <f t="shared" si="98"/>
        <v>441</v>
      </c>
      <c r="AF313" s="1" t="str">
        <f t="shared" si="99"/>
        <v>ch</v>
      </c>
      <c r="AG313" s="1">
        <f t="shared" si="91"/>
        <v>27</v>
      </c>
      <c r="AH313" s="1" t="str">
        <f t="shared" si="100"/>
        <v>-</v>
      </c>
      <c r="AI313" s="1" t="str">
        <f t="shared" si="107"/>
        <v>-</v>
      </c>
    </row>
    <row r="314" spans="1:35" x14ac:dyDescent="0.3">
      <c r="A314" s="1">
        <f>entrée!F314</f>
        <v>421</v>
      </c>
      <c r="B314" s="1">
        <f>entrée!G314</f>
        <v>3</v>
      </c>
      <c r="C314" s="2">
        <f t="shared" si="101"/>
        <v>421313</v>
      </c>
      <c r="F314" s="12">
        <v>313</v>
      </c>
      <c r="G314" s="12" t="str">
        <f>entrée!H314</f>
        <v>PILLERAULT Jeannette</v>
      </c>
      <c r="H314" s="12" t="str">
        <f>entrée!I314</f>
        <v>Multitude de clips</v>
      </c>
      <c r="I314" s="12">
        <f>entrée!K314</f>
        <v>11</v>
      </c>
      <c r="J314" s="12">
        <f>entrée!L314</f>
        <v>9</v>
      </c>
      <c r="K314" s="12">
        <f>entrée!M314</f>
        <v>9</v>
      </c>
      <c r="L314" s="12">
        <f t="shared" si="102"/>
        <v>29</v>
      </c>
      <c r="M314" s="12" t="str">
        <f>entrée!J314</f>
        <v>x</v>
      </c>
      <c r="N314" s="12" t="str">
        <f t="shared" si="92"/>
        <v>ch</v>
      </c>
      <c r="O314" s="12">
        <f t="shared" si="93"/>
        <v>421</v>
      </c>
      <c r="R314" s="1">
        <f t="shared" si="103"/>
        <v>1109</v>
      </c>
      <c r="S314" s="1">
        <f t="shared" si="104"/>
        <v>291109</v>
      </c>
      <c r="T314" s="1">
        <f t="shared" si="88"/>
        <v>291109.31300000002</v>
      </c>
      <c r="V314" s="1">
        <v>313</v>
      </c>
      <c r="W314" s="1">
        <f t="shared" si="105"/>
        <v>271109.07199999999</v>
      </c>
      <c r="X314" s="1">
        <f t="shared" si="94"/>
        <v>271109</v>
      </c>
      <c r="Y314" s="1">
        <f t="shared" si="106"/>
        <v>72</v>
      </c>
      <c r="Z314" s="1" t="str">
        <f t="shared" si="89"/>
        <v>JUDE Miche</v>
      </c>
      <c r="AA314" s="1" t="str">
        <f t="shared" si="90"/>
        <v>Cynorhodons</v>
      </c>
      <c r="AB314" s="1">
        <f t="shared" si="95"/>
        <v>7</v>
      </c>
      <c r="AC314" s="1">
        <f t="shared" si="96"/>
        <v>9</v>
      </c>
      <c r="AD314" s="1">
        <f t="shared" si="97"/>
        <v>11</v>
      </c>
      <c r="AE314" s="1">
        <f t="shared" si="98"/>
        <v>441</v>
      </c>
      <c r="AF314" s="1" t="str">
        <f t="shared" si="99"/>
        <v>ch</v>
      </c>
      <c r="AG314" s="1">
        <f t="shared" si="91"/>
        <v>27</v>
      </c>
      <c r="AH314" s="1" t="str">
        <f t="shared" si="100"/>
        <v>-</v>
      </c>
      <c r="AI314" s="1" t="str">
        <f t="shared" si="107"/>
        <v>-</v>
      </c>
    </row>
    <row r="315" spans="1:35" x14ac:dyDescent="0.3">
      <c r="A315" s="1">
        <f>entrée!F315</f>
        <v>421</v>
      </c>
      <c r="B315" s="1">
        <f>entrée!G315</f>
        <v>4</v>
      </c>
      <c r="C315" s="2">
        <f t="shared" si="101"/>
        <v>421314</v>
      </c>
      <c r="F315" s="12">
        <v>314</v>
      </c>
      <c r="G315" s="12" t="str">
        <f>entrée!H315</f>
        <v>ANGEVIN Liliane</v>
      </c>
      <c r="H315" s="12" t="str">
        <f>entrée!I315</f>
        <v>Jet d'eau</v>
      </c>
      <c r="I315" s="12">
        <f>entrée!K315</f>
        <v>9</v>
      </c>
      <c r="J315" s="12">
        <f>entrée!L315</f>
        <v>8</v>
      </c>
      <c r="K315" s="12">
        <f>entrée!M315</f>
        <v>11</v>
      </c>
      <c r="L315" s="12">
        <f t="shared" si="102"/>
        <v>28</v>
      </c>
      <c r="M315" s="12">
        <f>entrée!J315</f>
        <v>0</v>
      </c>
      <c r="N315" s="12" t="str">
        <f t="shared" si="92"/>
        <v/>
      </c>
      <c r="O315" s="12">
        <f t="shared" si="93"/>
        <v>421</v>
      </c>
      <c r="R315" s="1">
        <f t="shared" si="103"/>
        <v>1109</v>
      </c>
      <c r="S315" s="1">
        <f t="shared" si="104"/>
        <v>281109</v>
      </c>
      <c r="T315" s="1">
        <f t="shared" si="88"/>
        <v>281109.31400000001</v>
      </c>
      <c r="V315" s="1">
        <v>314</v>
      </c>
      <c r="W315" s="1">
        <f t="shared" si="105"/>
        <v>271009.00799999997</v>
      </c>
      <c r="X315" s="1">
        <f t="shared" si="94"/>
        <v>271009</v>
      </c>
      <c r="Y315" s="1">
        <f t="shared" si="106"/>
        <v>8</v>
      </c>
      <c r="Z315" s="1" t="str">
        <f t="shared" si="89"/>
        <v>CHAPUT Françoise</v>
      </c>
      <c r="AA315" s="1" t="str">
        <f t="shared" si="90"/>
        <v>le banc</v>
      </c>
      <c r="AB315" s="1">
        <f t="shared" si="95"/>
        <v>10</v>
      </c>
      <c r="AC315" s="1">
        <f t="shared" si="96"/>
        <v>8</v>
      </c>
      <c r="AD315" s="1">
        <f t="shared" si="97"/>
        <v>9</v>
      </c>
      <c r="AE315" s="1">
        <f t="shared" si="98"/>
        <v>424</v>
      </c>
      <c r="AF315" s="1" t="str">
        <f t="shared" si="99"/>
        <v>ch</v>
      </c>
      <c r="AG315" s="1">
        <f t="shared" si="91"/>
        <v>27</v>
      </c>
      <c r="AH315" s="1">
        <f t="shared" si="100"/>
        <v>314</v>
      </c>
      <c r="AI315" s="1">
        <f t="shared" si="107"/>
        <v>314</v>
      </c>
    </row>
    <row r="316" spans="1:35" x14ac:dyDescent="0.3">
      <c r="A316" s="1">
        <f>entrée!F316</f>
        <v>421</v>
      </c>
      <c r="B316" s="1">
        <f>entrée!G316</f>
        <v>5</v>
      </c>
      <c r="C316" s="2">
        <f t="shared" si="101"/>
        <v>421315</v>
      </c>
      <c r="F316" s="12">
        <v>315</v>
      </c>
      <c r="G316" s="12" t="str">
        <f>entrée!H316</f>
        <v>ANGEVIN Liliane</v>
      </c>
      <c r="H316" s="12" t="str">
        <f>entrée!I316</f>
        <v>Trois vélos</v>
      </c>
      <c r="I316" s="12">
        <f>entrée!K316</f>
        <v>13</v>
      </c>
      <c r="J316" s="12">
        <f>entrée!L316</f>
        <v>10</v>
      </c>
      <c r="K316" s="12">
        <f>entrée!M316</f>
        <v>9</v>
      </c>
      <c r="L316" s="12">
        <f t="shared" si="102"/>
        <v>32</v>
      </c>
      <c r="M316" s="12">
        <f>entrée!J316</f>
        <v>0</v>
      </c>
      <c r="N316" s="12" t="str">
        <f t="shared" si="92"/>
        <v/>
      </c>
      <c r="O316" s="12">
        <f t="shared" si="93"/>
        <v>421</v>
      </c>
      <c r="R316" s="1">
        <f t="shared" si="103"/>
        <v>1310</v>
      </c>
      <c r="S316" s="1">
        <f t="shared" si="104"/>
        <v>321310</v>
      </c>
      <c r="T316" s="1">
        <f t="shared" si="88"/>
        <v>321310.315</v>
      </c>
      <c r="V316" s="1">
        <v>315</v>
      </c>
      <c r="W316" s="1">
        <f t="shared" si="105"/>
        <v>261208.027</v>
      </c>
      <c r="X316" s="1">
        <f t="shared" si="94"/>
        <v>261208</v>
      </c>
      <c r="Y316" s="1">
        <f t="shared" si="106"/>
        <v>27</v>
      </c>
      <c r="Z316" s="1" t="str">
        <f t="shared" si="89"/>
        <v>MALIFAUD Simone</v>
      </c>
      <c r="AA316" s="1" t="str">
        <f t="shared" si="90"/>
        <v>l'orage</v>
      </c>
      <c r="AB316" s="1">
        <f t="shared" si="95"/>
        <v>6</v>
      </c>
      <c r="AC316" s="1">
        <f t="shared" si="96"/>
        <v>8</v>
      </c>
      <c r="AD316" s="1">
        <f t="shared" si="97"/>
        <v>12</v>
      </c>
      <c r="AE316" s="1">
        <f t="shared" si="98"/>
        <v>424</v>
      </c>
      <c r="AF316" s="1" t="str">
        <f t="shared" si="99"/>
        <v/>
      </c>
      <c r="AG316" s="1">
        <f t="shared" si="91"/>
        <v>26</v>
      </c>
      <c r="AH316" s="1">
        <f t="shared" si="100"/>
        <v>315</v>
      </c>
      <c r="AI316" s="1">
        <f t="shared" si="107"/>
        <v>315</v>
      </c>
    </row>
    <row r="317" spans="1:35" x14ac:dyDescent="0.3">
      <c r="A317" s="1">
        <f>entrée!F317</f>
        <v>421</v>
      </c>
      <c r="B317" s="1">
        <f>entrée!G317</f>
        <v>6</v>
      </c>
      <c r="C317" s="2">
        <f t="shared" si="101"/>
        <v>421316</v>
      </c>
      <c r="F317" s="12">
        <v>316</v>
      </c>
      <c r="G317" s="12" t="str">
        <f>entrée!H317</f>
        <v>ANGEVIN Liliane</v>
      </c>
      <c r="H317" s="12" t="str">
        <f>entrée!I317</f>
        <v>En famille</v>
      </c>
      <c r="I317" s="12">
        <f>entrée!K317</f>
        <v>7</v>
      </c>
      <c r="J317" s="12">
        <f>entrée!L317</f>
        <v>11</v>
      </c>
      <c r="K317" s="12">
        <f>entrée!M317</f>
        <v>11</v>
      </c>
      <c r="L317" s="12">
        <f t="shared" si="102"/>
        <v>29</v>
      </c>
      <c r="M317" s="12">
        <f>entrée!J317</f>
        <v>0</v>
      </c>
      <c r="N317" s="12" t="str">
        <f t="shared" si="92"/>
        <v/>
      </c>
      <c r="O317" s="12">
        <f t="shared" si="93"/>
        <v>421</v>
      </c>
      <c r="R317" s="1">
        <f t="shared" si="103"/>
        <v>1111</v>
      </c>
      <c r="S317" s="1">
        <f t="shared" si="104"/>
        <v>291111</v>
      </c>
      <c r="T317" s="1">
        <f t="shared" si="88"/>
        <v>291111.31599999999</v>
      </c>
      <c r="V317" s="1">
        <v>316</v>
      </c>
      <c r="W317" s="1">
        <f t="shared" si="105"/>
        <v>261109.27100000001</v>
      </c>
      <c r="X317" s="1">
        <f t="shared" si="94"/>
        <v>261109</v>
      </c>
      <c r="Y317" s="1">
        <f t="shared" si="106"/>
        <v>271</v>
      </c>
      <c r="Z317" s="1" t="str">
        <f t="shared" si="89"/>
        <v>DRIOUX Christine</v>
      </c>
      <c r="AA317" s="1" t="str">
        <f t="shared" si="90"/>
        <v>Pas farouches</v>
      </c>
      <c r="AB317" s="1">
        <f t="shared" si="95"/>
        <v>6</v>
      </c>
      <c r="AC317" s="1">
        <f t="shared" si="96"/>
        <v>9</v>
      </c>
      <c r="AD317" s="1">
        <f t="shared" si="97"/>
        <v>11</v>
      </c>
      <c r="AE317" s="1">
        <f t="shared" si="98"/>
        <v>430</v>
      </c>
      <c r="AF317" s="1" t="str">
        <f t="shared" si="99"/>
        <v>ch</v>
      </c>
      <c r="AG317" s="1">
        <f t="shared" si="91"/>
        <v>26</v>
      </c>
      <c r="AH317" s="1">
        <f t="shared" si="100"/>
        <v>316</v>
      </c>
      <c r="AI317" s="1">
        <f t="shared" si="107"/>
        <v>316</v>
      </c>
    </row>
    <row r="318" spans="1:35" x14ac:dyDescent="0.3">
      <c r="A318" s="1">
        <f>entrée!F318</f>
        <v>421</v>
      </c>
      <c r="B318" s="1">
        <f>entrée!G318</f>
        <v>7</v>
      </c>
      <c r="C318" s="2">
        <f t="shared" si="101"/>
        <v>421317</v>
      </c>
      <c r="F318" s="12">
        <v>317</v>
      </c>
      <c r="G318" s="12" t="str">
        <f>entrée!H318</f>
        <v>EVIN Paul</v>
      </c>
      <c r="H318" s="12" t="str">
        <f>entrée!I318</f>
        <v>Couple en sous bois</v>
      </c>
      <c r="I318" s="12">
        <f>entrée!K318</f>
        <v>12</v>
      </c>
      <c r="J318" s="12">
        <f>entrée!L318</f>
        <v>17</v>
      </c>
      <c r="K318" s="12">
        <f>entrée!M318</f>
        <v>13</v>
      </c>
      <c r="L318" s="12">
        <f t="shared" si="102"/>
        <v>42</v>
      </c>
      <c r="M318" s="12">
        <f>entrée!J318</f>
        <v>0</v>
      </c>
      <c r="N318" s="12" t="str">
        <f t="shared" si="92"/>
        <v/>
      </c>
      <c r="O318" s="12">
        <f t="shared" si="93"/>
        <v>421</v>
      </c>
      <c r="R318" s="1">
        <f t="shared" si="103"/>
        <v>1713</v>
      </c>
      <c r="S318" s="1">
        <f t="shared" si="104"/>
        <v>421713</v>
      </c>
      <c r="T318" s="1">
        <f t="shared" si="88"/>
        <v>421713.31699999998</v>
      </c>
      <c r="V318" s="1">
        <v>317</v>
      </c>
      <c r="W318" s="1">
        <f t="shared" si="105"/>
        <v>261109.01300000001</v>
      </c>
      <c r="X318" s="1">
        <f t="shared" si="94"/>
        <v>261109</v>
      </c>
      <c r="Y318" s="1">
        <f t="shared" si="106"/>
        <v>13</v>
      </c>
      <c r="Z318" s="1" t="str">
        <f t="shared" si="89"/>
        <v>ETIENNE Agnés</v>
      </c>
      <c r="AA318" s="1" t="str">
        <f t="shared" si="90"/>
        <v>en équilibre</v>
      </c>
      <c r="AB318" s="1">
        <f t="shared" si="95"/>
        <v>6</v>
      </c>
      <c r="AC318" s="1">
        <f t="shared" si="96"/>
        <v>11</v>
      </c>
      <c r="AD318" s="1">
        <f t="shared" si="97"/>
        <v>9</v>
      </c>
      <c r="AE318" s="1">
        <f t="shared" si="98"/>
        <v>424</v>
      </c>
      <c r="AF318" s="1" t="str">
        <f t="shared" si="99"/>
        <v/>
      </c>
      <c r="AG318" s="1">
        <f t="shared" si="91"/>
        <v>26</v>
      </c>
      <c r="AH318" s="1" t="str">
        <f t="shared" si="100"/>
        <v>-</v>
      </c>
      <c r="AI318" s="1" t="str">
        <f t="shared" si="107"/>
        <v>-</v>
      </c>
    </row>
    <row r="319" spans="1:35" x14ac:dyDescent="0.3">
      <c r="A319" s="1">
        <f>entrée!F319</f>
        <v>421</v>
      </c>
      <c r="B319" s="1">
        <f>entrée!G319</f>
        <v>8</v>
      </c>
      <c r="C319" s="2">
        <f t="shared" si="101"/>
        <v>421318</v>
      </c>
      <c r="F319" s="12">
        <v>318</v>
      </c>
      <c r="G319" s="12" t="str">
        <f>entrée!H319</f>
        <v>EVIN Paul</v>
      </c>
      <c r="H319" s="12" t="str">
        <f>entrée!I319</f>
        <v>Caravane</v>
      </c>
      <c r="I319" s="12">
        <f>entrée!K319</f>
        <v>12</v>
      </c>
      <c r="J319" s="12">
        <f>entrée!L319</f>
        <v>13</v>
      </c>
      <c r="K319" s="12">
        <f>entrée!M319</f>
        <v>11</v>
      </c>
      <c r="L319" s="12">
        <f t="shared" si="102"/>
        <v>36</v>
      </c>
      <c r="M319" s="12">
        <f>entrée!J319</f>
        <v>0</v>
      </c>
      <c r="N319" s="12" t="str">
        <f t="shared" si="92"/>
        <v/>
      </c>
      <c r="O319" s="12">
        <f t="shared" si="93"/>
        <v>421</v>
      </c>
      <c r="R319" s="1">
        <f t="shared" si="103"/>
        <v>1312</v>
      </c>
      <c r="S319" s="1">
        <f t="shared" si="104"/>
        <v>361312</v>
      </c>
      <c r="T319" s="1">
        <f t="shared" si="88"/>
        <v>361312.31800000003</v>
      </c>
      <c r="V319" s="1">
        <v>318</v>
      </c>
      <c r="W319" s="1">
        <f t="shared" si="105"/>
        <v>261108.33799999999</v>
      </c>
      <c r="X319" s="1">
        <f t="shared" si="94"/>
        <v>261108</v>
      </c>
      <c r="Y319" s="1">
        <f t="shared" si="106"/>
        <v>338</v>
      </c>
      <c r="Z319" s="1" t="str">
        <f t="shared" si="89"/>
        <v>Leleu Dominique</v>
      </c>
      <c r="AA319" s="1" t="str">
        <f t="shared" si="90"/>
        <v>plongeon</v>
      </c>
      <c r="AB319" s="1">
        <f t="shared" si="95"/>
        <v>7</v>
      </c>
      <c r="AC319" s="1">
        <f t="shared" si="96"/>
        <v>8</v>
      </c>
      <c r="AD319" s="1">
        <f t="shared" si="97"/>
        <v>11</v>
      </c>
      <c r="AE319" s="1">
        <f t="shared" si="98"/>
        <v>453</v>
      </c>
      <c r="AF319" s="1" t="str">
        <f t="shared" si="99"/>
        <v/>
      </c>
      <c r="AG319" s="1">
        <f t="shared" si="91"/>
        <v>26</v>
      </c>
      <c r="AH319" s="1">
        <f t="shared" si="100"/>
        <v>318</v>
      </c>
      <c r="AI319" s="1">
        <f t="shared" si="107"/>
        <v>318</v>
      </c>
    </row>
    <row r="320" spans="1:35" x14ac:dyDescent="0.3">
      <c r="A320" s="1">
        <f>entrée!F320</f>
        <v>421</v>
      </c>
      <c r="B320" s="1">
        <f>entrée!G320</f>
        <v>9</v>
      </c>
      <c r="C320" s="2">
        <f t="shared" si="101"/>
        <v>421319</v>
      </c>
      <c r="F320" s="12">
        <v>319</v>
      </c>
      <c r="G320" s="12" t="str">
        <f>entrée!H320</f>
        <v>EVIN Paul</v>
      </c>
      <c r="H320" s="12" t="str">
        <f>entrée!I320</f>
        <v>Le rocher</v>
      </c>
      <c r="I320" s="12">
        <f>entrée!K320</f>
        <v>11</v>
      </c>
      <c r="J320" s="12">
        <f>entrée!L320</f>
        <v>12</v>
      </c>
      <c r="K320" s="12">
        <f>entrée!M320</f>
        <v>15</v>
      </c>
      <c r="L320" s="12">
        <f t="shared" si="102"/>
        <v>38</v>
      </c>
      <c r="M320" s="12">
        <f>entrée!J320</f>
        <v>0</v>
      </c>
      <c r="N320" s="12" t="str">
        <f t="shared" si="92"/>
        <v/>
      </c>
      <c r="O320" s="12">
        <f t="shared" si="93"/>
        <v>421</v>
      </c>
      <c r="R320" s="1">
        <f t="shared" si="103"/>
        <v>1512</v>
      </c>
      <c r="S320" s="1">
        <f t="shared" si="104"/>
        <v>381512</v>
      </c>
      <c r="T320" s="1">
        <f t="shared" si="88"/>
        <v>381512.31900000002</v>
      </c>
      <c r="V320" s="1">
        <v>319</v>
      </c>
      <c r="W320" s="1">
        <f t="shared" si="105"/>
        <v>261008.26199999999</v>
      </c>
      <c r="X320" s="1">
        <f t="shared" si="94"/>
        <v>261008</v>
      </c>
      <c r="Y320" s="1">
        <f t="shared" si="106"/>
        <v>262</v>
      </c>
      <c r="Z320" s="1" t="str">
        <f t="shared" si="89"/>
        <v>SMEDT Romain</v>
      </c>
      <c r="AA320" s="1" t="str">
        <f t="shared" si="90"/>
        <v>Toyota</v>
      </c>
      <c r="AB320" s="1">
        <f t="shared" si="95"/>
        <v>8</v>
      </c>
      <c r="AC320" s="1">
        <f t="shared" si="96"/>
        <v>10</v>
      </c>
      <c r="AD320" s="1">
        <f t="shared" si="97"/>
        <v>8</v>
      </c>
      <c r="AE320" s="1">
        <f t="shared" si="98"/>
        <v>417</v>
      </c>
      <c r="AF320" s="1" t="str">
        <f t="shared" si="99"/>
        <v/>
      </c>
      <c r="AG320" s="1">
        <f t="shared" si="91"/>
        <v>26</v>
      </c>
      <c r="AH320" s="1">
        <f t="shared" si="100"/>
        <v>319</v>
      </c>
      <c r="AI320" s="1">
        <f t="shared" si="107"/>
        <v>319</v>
      </c>
    </row>
    <row r="321" spans="1:35" x14ac:dyDescent="0.3">
      <c r="A321" s="1">
        <f>entrée!F321</f>
        <v>421</v>
      </c>
      <c r="B321" s="1">
        <f>entrée!G321</f>
        <v>10</v>
      </c>
      <c r="C321" s="2">
        <f t="shared" si="101"/>
        <v>421320</v>
      </c>
      <c r="F321" s="12">
        <v>320</v>
      </c>
      <c r="G321" s="12" t="str">
        <f>entrée!H321</f>
        <v>BOUCHETON Jean-Luc</v>
      </c>
      <c r="H321" s="12" t="str">
        <f>entrée!I321</f>
        <v>Portrait manga</v>
      </c>
      <c r="I321" s="12">
        <f>entrée!K321</f>
        <v>5</v>
      </c>
      <c r="J321" s="12">
        <f>entrée!L321</f>
        <v>10</v>
      </c>
      <c r="K321" s="12">
        <f>entrée!M321</f>
        <v>9</v>
      </c>
      <c r="L321" s="12">
        <f t="shared" si="102"/>
        <v>24</v>
      </c>
      <c r="M321" s="12" t="str">
        <f>entrée!J321</f>
        <v>x</v>
      </c>
      <c r="N321" s="12" t="str">
        <f t="shared" si="92"/>
        <v>ch</v>
      </c>
      <c r="O321" s="12">
        <f t="shared" si="93"/>
        <v>421</v>
      </c>
      <c r="R321" s="1">
        <f t="shared" si="103"/>
        <v>1009</v>
      </c>
      <c r="S321" s="1">
        <f t="shared" si="104"/>
        <v>241009</v>
      </c>
      <c r="T321" s="1">
        <f t="shared" si="88"/>
        <v>241009.32</v>
      </c>
      <c r="V321" s="1">
        <v>320</v>
      </c>
      <c r="W321" s="1">
        <f t="shared" si="105"/>
        <v>261008.21400000001</v>
      </c>
      <c r="X321" s="1">
        <f t="shared" si="94"/>
        <v>261008</v>
      </c>
      <c r="Y321" s="1">
        <f t="shared" si="106"/>
        <v>214</v>
      </c>
      <c r="Z321" s="1" t="str">
        <f t="shared" si="89"/>
        <v>GUYOT Didier</v>
      </c>
      <c r="AA321" s="1" t="str">
        <f t="shared" si="90"/>
        <v>Tirefond</v>
      </c>
      <c r="AB321" s="1">
        <f t="shared" si="95"/>
        <v>10</v>
      </c>
      <c r="AC321" s="1">
        <f t="shared" si="96"/>
        <v>8</v>
      </c>
      <c r="AD321" s="1">
        <f t="shared" si="97"/>
        <v>8</v>
      </c>
      <c r="AE321" s="1">
        <f t="shared" si="98"/>
        <v>417</v>
      </c>
      <c r="AF321" s="1" t="str">
        <f t="shared" si="99"/>
        <v>ch</v>
      </c>
      <c r="AG321" s="1">
        <f t="shared" si="91"/>
        <v>26</v>
      </c>
      <c r="AH321" s="1" t="str">
        <f t="shared" si="100"/>
        <v>-</v>
      </c>
      <c r="AI321" s="1" t="str">
        <f t="shared" si="107"/>
        <v>-</v>
      </c>
    </row>
    <row r="322" spans="1:35" x14ac:dyDescent="0.3">
      <c r="A322" s="1">
        <f>entrée!F322</f>
        <v>421</v>
      </c>
      <c r="B322" s="1">
        <f>entrée!G322</f>
        <v>11</v>
      </c>
      <c r="C322" s="2">
        <f t="shared" si="101"/>
        <v>421321</v>
      </c>
      <c r="F322" s="12">
        <v>321</v>
      </c>
      <c r="G322" s="12" t="str">
        <f>entrée!H322</f>
        <v>BOUCHETON Jean-Luc</v>
      </c>
      <c r="H322" s="12" t="str">
        <f>entrée!I322</f>
        <v>Grappe gauche</v>
      </c>
      <c r="I322" s="12">
        <f>entrée!K322</f>
        <v>9</v>
      </c>
      <c r="J322" s="12">
        <f>entrée!L322</f>
        <v>8</v>
      </c>
      <c r="K322" s="12">
        <f>entrée!M322</f>
        <v>11</v>
      </c>
      <c r="L322" s="12">
        <f t="shared" si="102"/>
        <v>28</v>
      </c>
      <c r="M322" s="12" t="str">
        <f>entrée!J322</f>
        <v>x</v>
      </c>
      <c r="N322" s="12" t="str">
        <f t="shared" si="92"/>
        <v>ch</v>
      </c>
      <c r="O322" s="12">
        <f t="shared" si="93"/>
        <v>421</v>
      </c>
      <c r="R322" s="1">
        <f t="shared" si="103"/>
        <v>1109</v>
      </c>
      <c r="S322" s="1">
        <f t="shared" si="104"/>
        <v>281109</v>
      </c>
      <c r="T322" s="1">
        <f t="shared" ref="T322:T385" si="108">S322+F322/1000</f>
        <v>281109.321</v>
      </c>
      <c r="V322" s="1">
        <v>321</v>
      </c>
      <c r="W322" s="1">
        <f t="shared" si="105"/>
        <v>261008.01199999999</v>
      </c>
      <c r="X322" s="1">
        <f t="shared" si="94"/>
        <v>261008</v>
      </c>
      <c r="Y322" s="1">
        <f t="shared" si="106"/>
        <v>12</v>
      </c>
      <c r="Z322" s="1" t="str">
        <f t="shared" ref="Z322:Z385" si="109">VLOOKUP(Y322,$F$2:$L$1000,2,FALSE)</f>
        <v>CHAPUT Roger</v>
      </c>
      <c r="AA322" s="1" t="str">
        <f t="shared" ref="AA322:AA385" si="110">VLOOKUP(Y322,$F$2:$L$1000,3,FALSE)</f>
        <v>le fournil</v>
      </c>
      <c r="AB322" s="1">
        <f t="shared" si="95"/>
        <v>8</v>
      </c>
      <c r="AC322" s="1">
        <f t="shared" si="96"/>
        <v>8</v>
      </c>
      <c r="AD322" s="1">
        <f t="shared" si="97"/>
        <v>10</v>
      </c>
      <c r="AE322" s="1">
        <f t="shared" si="98"/>
        <v>424</v>
      </c>
      <c r="AF322" s="1" t="str">
        <f t="shared" si="99"/>
        <v>ch</v>
      </c>
      <c r="AG322" s="1">
        <f t="shared" ref="AG322:AG385" si="111">VLOOKUP(Y322,$F$2:$L$1000,7,FALSE)</f>
        <v>26</v>
      </c>
      <c r="AH322" s="1" t="str">
        <f t="shared" si="100"/>
        <v>-</v>
      </c>
      <c r="AI322" s="1" t="str">
        <f t="shared" si="107"/>
        <v>-</v>
      </c>
    </row>
    <row r="323" spans="1:35" x14ac:dyDescent="0.3">
      <c r="A323" s="1">
        <f>entrée!F323</f>
        <v>421</v>
      </c>
      <c r="B323" s="1">
        <f>entrée!G323</f>
        <v>12</v>
      </c>
      <c r="C323" s="2">
        <f t="shared" si="101"/>
        <v>421322</v>
      </c>
      <c r="F323" s="12">
        <v>322</v>
      </c>
      <c r="G323" s="12" t="str">
        <f>entrée!H323</f>
        <v>BOUCHETON Jean-Luc</v>
      </c>
      <c r="H323" s="12" t="str">
        <f>entrée!I323</f>
        <v>Deux statuts</v>
      </c>
      <c r="I323" s="12">
        <f>entrée!K323</f>
        <v>6</v>
      </c>
      <c r="J323" s="12">
        <f>entrée!L323</f>
        <v>10</v>
      </c>
      <c r="K323" s="12">
        <f>entrée!M323</f>
        <v>8</v>
      </c>
      <c r="L323" s="12">
        <f t="shared" si="102"/>
        <v>24</v>
      </c>
      <c r="M323" s="12" t="str">
        <f>entrée!J323</f>
        <v>x</v>
      </c>
      <c r="N323" s="12" t="str">
        <f t="shared" ref="N323:N386" si="112">IF(OR(M323="oui",M323="ch",M323="cheminot",M323="x",M323="o",M323="chem"),"ch","")</f>
        <v>ch</v>
      </c>
      <c r="O323" s="12">
        <f t="shared" ref="O323:O386" si="113">A323</f>
        <v>421</v>
      </c>
      <c r="R323" s="1">
        <f t="shared" si="103"/>
        <v>1008</v>
      </c>
      <c r="S323" s="1">
        <f t="shared" si="104"/>
        <v>241008</v>
      </c>
      <c r="T323" s="1">
        <f t="shared" si="108"/>
        <v>241008.32199999999</v>
      </c>
      <c r="V323" s="1">
        <v>322</v>
      </c>
      <c r="W323" s="1">
        <f t="shared" si="105"/>
        <v>260909.03700000001</v>
      </c>
      <c r="X323" s="1">
        <f t="shared" ref="X323:X386" si="114">TRUNC(W323,0)</f>
        <v>260909</v>
      </c>
      <c r="Y323" s="1">
        <f t="shared" si="106"/>
        <v>37</v>
      </c>
      <c r="Z323" s="1" t="str">
        <f t="shared" si="109"/>
        <v>SABARD Dominique</v>
      </c>
      <c r="AA323" s="1" t="str">
        <f t="shared" si="110"/>
        <v>cascade figée</v>
      </c>
      <c r="AB323" s="1">
        <f t="shared" ref="AB323:AB386" si="115">VLOOKUP(Y323,$F$2:$L$1000,4,FALSE)</f>
        <v>9</v>
      </c>
      <c r="AC323" s="1">
        <f t="shared" ref="AC323:AC386" si="116">VLOOKUP(Y323,$F$2:$L$1000,5,FALSE)</f>
        <v>8</v>
      </c>
      <c r="AD323" s="1">
        <f t="shared" ref="AD323:AD386" si="117">VLOOKUP(Y323,$F$2:$L$1000,6,FALSE)</f>
        <v>9</v>
      </c>
      <c r="AE323" s="1">
        <f t="shared" ref="AE323:AE386" si="118">VLOOKUP(Y323,$F$2:$O$1000,10,FALSE)</f>
        <v>424</v>
      </c>
      <c r="AF323" s="1" t="str">
        <f t="shared" ref="AF323:AF386" si="119">VLOOKUP(Y323,$F$2:$O$1000,9,FALSE)</f>
        <v>ch</v>
      </c>
      <c r="AG323" s="1">
        <f t="shared" si="111"/>
        <v>26</v>
      </c>
      <c r="AH323" s="1">
        <f t="shared" si="100"/>
        <v>322</v>
      </c>
      <c r="AI323" s="1">
        <f t="shared" si="107"/>
        <v>322</v>
      </c>
    </row>
    <row r="324" spans="1:35" x14ac:dyDescent="0.3">
      <c r="A324" s="1">
        <f>entrée!F324</f>
        <v>421</v>
      </c>
      <c r="B324" s="1">
        <f>entrée!G324</f>
        <v>13</v>
      </c>
      <c r="C324" s="2">
        <f t="shared" si="101"/>
        <v>421323</v>
      </c>
      <c r="F324" s="12">
        <v>323</v>
      </c>
      <c r="G324" s="12" t="str">
        <f>entrée!H324</f>
        <v>PILLERAULT Camille</v>
      </c>
      <c r="H324" s="12" t="str">
        <f>entrée!I324</f>
        <v>Cappadoce</v>
      </c>
      <c r="I324" s="12">
        <f>entrée!K324</f>
        <v>12</v>
      </c>
      <c r="J324" s="12">
        <f>entrée!L324</f>
        <v>10</v>
      </c>
      <c r="K324" s="12">
        <f>entrée!M324</f>
        <v>10</v>
      </c>
      <c r="L324" s="12">
        <f t="shared" si="102"/>
        <v>32</v>
      </c>
      <c r="M324" s="12" t="str">
        <f>entrée!J324</f>
        <v>x</v>
      </c>
      <c r="N324" s="12" t="str">
        <f t="shared" si="112"/>
        <v>ch</v>
      </c>
      <c r="O324" s="12">
        <f t="shared" si="113"/>
        <v>421</v>
      </c>
      <c r="R324" s="1">
        <f t="shared" si="103"/>
        <v>1210</v>
      </c>
      <c r="S324" s="1">
        <f t="shared" si="104"/>
        <v>321210</v>
      </c>
      <c r="T324" s="1">
        <f t="shared" si="108"/>
        <v>321210.32299999997</v>
      </c>
      <c r="V324" s="1">
        <v>323</v>
      </c>
      <c r="W324" s="1">
        <f t="shared" si="105"/>
        <v>251008.329</v>
      </c>
      <c r="X324" s="1">
        <f t="shared" si="114"/>
        <v>251008</v>
      </c>
      <c r="Y324" s="1">
        <f t="shared" si="106"/>
        <v>329</v>
      </c>
      <c r="Z324" s="1" t="str">
        <f t="shared" si="109"/>
        <v>Anglade Jean</v>
      </c>
      <c r="AA324" s="1" t="str">
        <f t="shared" si="110"/>
        <v>biscornu</v>
      </c>
      <c r="AB324" s="1">
        <f t="shared" si="115"/>
        <v>7</v>
      </c>
      <c r="AC324" s="1">
        <f t="shared" si="116"/>
        <v>8</v>
      </c>
      <c r="AD324" s="1">
        <f t="shared" si="117"/>
        <v>10</v>
      </c>
      <c r="AE324" s="1">
        <f t="shared" si="118"/>
        <v>453</v>
      </c>
      <c r="AF324" s="1" t="str">
        <f t="shared" si="119"/>
        <v/>
      </c>
      <c r="AG324" s="1">
        <f t="shared" si="111"/>
        <v>25</v>
      </c>
      <c r="AH324" s="1">
        <f t="shared" ref="AH324:AH387" si="120">IF(X323=X324,"-",V323+1)</f>
        <v>323</v>
      </c>
      <c r="AI324" s="1">
        <f t="shared" si="107"/>
        <v>323</v>
      </c>
    </row>
    <row r="325" spans="1:35" x14ac:dyDescent="0.3">
      <c r="A325" s="1">
        <f>entrée!F325</f>
        <v>421</v>
      </c>
      <c r="B325" s="1">
        <f>entrée!G325</f>
        <v>14</v>
      </c>
      <c r="C325" s="2">
        <f t="shared" si="101"/>
        <v>421324</v>
      </c>
      <c r="F325" s="12">
        <v>324</v>
      </c>
      <c r="G325" s="12" t="str">
        <f>entrée!H325</f>
        <v>PILLERAULT Camille</v>
      </c>
      <c r="H325" s="12" t="str">
        <f>entrée!I325</f>
        <v>Temoins</v>
      </c>
      <c r="I325" s="12">
        <f>entrée!K325</f>
        <v>9</v>
      </c>
      <c r="J325" s="12">
        <f>entrée!L325</f>
        <v>9</v>
      </c>
      <c r="K325" s="12">
        <f>entrée!M325</f>
        <v>10</v>
      </c>
      <c r="L325" s="12">
        <f t="shared" si="102"/>
        <v>28</v>
      </c>
      <c r="M325" s="12" t="str">
        <f>entrée!J325</f>
        <v>x</v>
      </c>
      <c r="N325" s="12" t="str">
        <f t="shared" si="112"/>
        <v>ch</v>
      </c>
      <c r="O325" s="12">
        <f t="shared" si="113"/>
        <v>421</v>
      </c>
      <c r="R325" s="1">
        <f t="shared" si="103"/>
        <v>1009</v>
      </c>
      <c r="S325" s="1">
        <f t="shared" si="104"/>
        <v>281009</v>
      </c>
      <c r="T325" s="1">
        <f t="shared" si="108"/>
        <v>281009.32400000002</v>
      </c>
      <c r="V325" s="1">
        <v>324</v>
      </c>
      <c r="W325" s="1">
        <f t="shared" si="105"/>
        <v>250909.08</v>
      </c>
      <c r="X325" s="1">
        <f t="shared" si="114"/>
        <v>250909</v>
      </c>
      <c r="Y325" s="1">
        <f t="shared" si="106"/>
        <v>80</v>
      </c>
      <c r="Z325" s="1" t="str">
        <f t="shared" si="109"/>
        <v>LASGORCEIX Jean-Pierre</v>
      </c>
      <c r="AA325" s="1" t="str">
        <f t="shared" si="110"/>
        <v>Lumières</v>
      </c>
      <c r="AB325" s="1">
        <f t="shared" si="115"/>
        <v>7</v>
      </c>
      <c r="AC325" s="1">
        <f t="shared" si="116"/>
        <v>9</v>
      </c>
      <c r="AD325" s="1">
        <f t="shared" si="117"/>
        <v>9</v>
      </c>
      <c r="AE325" s="1">
        <f t="shared" si="118"/>
        <v>441</v>
      </c>
      <c r="AF325" s="1" t="str">
        <f t="shared" si="119"/>
        <v>ch</v>
      </c>
      <c r="AG325" s="1">
        <f t="shared" si="111"/>
        <v>25</v>
      </c>
      <c r="AH325" s="1">
        <f t="shared" si="120"/>
        <v>324</v>
      </c>
      <c r="AI325" s="1">
        <f t="shared" si="107"/>
        <v>324</v>
      </c>
    </row>
    <row r="326" spans="1:35" x14ac:dyDescent="0.3">
      <c r="A326" s="1">
        <f>entrée!F326</f>
        <v>421</v>
      </c>
      <c r="B326" s="1">
        <f>entrée!G326</f>
        <v>15</v>
      </c>
      <c r="C326" s="2">
        <f t="shared" si="101"/>
        <v>421325</v>
      </c>
      <c r="F326" s="12">
        <v>325</v>
      </c>
      <c r="G326" s="12" t="str">
        <f>entrée!H326</f>
        <v>PILLERAULT Camille</v>
      </c>
      <c r="H326" s="12" t="str">
        <f>entrée!I326</f>
        <v>En cale seche</v>
      </c>
      <c r="I326" s="12">
        <f>entrée!K326</f>
        <v>10</v>
      </c>
      <c r="J326" s="12">
        <f>entrée!L326</f>
        <v>11</v>
      </c>
      <c r="K326" s="12">
        <f>entrée!M326</f>
        <v>9</v>
      </c>
      <c r="L326" s="12">
        <f t="shared" si="102"/>
        <v>30</v>
      </c>
      <c r="M326" s="12" t="str">
        <f>entrée!J326</f>
        <v>x</v>
      </c>
      <c r="N326" s="12" t="str">
        <f t="shared" si="112"/>
        <v>ch</v>
      </c>
      <c r="O326" s="12">
        <f t="shared" si="113"/>
        <v>421</v>
      </c>
      <c r="R326" s="1">
        <f t="shared" si="103"/>
        <v>1110</v>
      </c>
      <c r="S326" s="1">
        <f t="shared" si="104"/>
        <v>301110</v>
      </c>
      <c r="T326" s="1">
        <f t="shared" si="108"/>
        <v>301110.32500000001</v>
      </c>
      <c r="V326" s="1">
        <v>325</v>
      </c>
      <c r="W326" s="1">
        <f t="shared" si="105"/>
        <v>241009.32</v>
      </c>
      <c r="X326" s="1">
        <f t="shared" si="114"/>
        <v>241009</v>
      </c>
      <c r="Y326" s="1">
        <f t="shared" si="106"/>
        <v>320</v>
      </c>
      <c r="Z326" s="1" t="str">
        <f t="shared" si="109"/>
        <v>BOUCHETON Jean-Luc</v>
      </c>
      <c r="AA326" s="1" t="str">
        <f t="shared" si="110"/>
        <v>Portrait manga</v>
      </c>
      <c r="AB326" s="1">
        <f t="shared" si="115"/>
        <v>5</v>
      </c>
      <c r="AC326" s="1">
        <f t="shared" si="116"/>
        <v>10</v>
      </c>
      <c r="AD326" s="1">
        <f t="shared" si="117"/>
        <v>9</v>
      </c>
      <c r="AE326" s="1">
        <f t="shared" si="118"/>
        <v>421</v>
      </c>
      <c r="AF326" s="1" t="str">
        <f t="shared" si="119"/>
        <v>ch</v>
      </c>
      <c r="AG326" s="1">
        <f t="shared" si="111"/>
        <v>24</v>
      </c>
      <c r="AH326" s="1">
        <f t="shared" si="120"/>
        <v>325</v>
      </c>
      <c r="AI326" s="1">
        <f t="shared" si="107"/>
        <v>325</v>
      </c>
    </row>
    <row r="327" spans="1:35" x14ac:dyDescent="0.3">
      <c r="A327" s="1">
        <f>entrée!F327</f>
        <v>421</v>
      </c>
      <c r="B327" s="1">
        <f>entrée!G327</f>
        <v>16</v>
      </c>
      <c r="C327" s="2">
        <f t="shared" si="101"/>
        <v>421326</v>
      </c>
      <c r="F327" s="12">
        <v>326</v>
      </c>
      <c r="G327" s="12" t="str">
        <f>entrée!H327</f>
        <v>BERTHOMMIER Jean-Claude</v>
      </c>
      <c r="H327" s="12" t="str">
        <f>entrée!I327</f>
        <v>Basket rouge</v>
      </c>
      <c r="I327" s="12">
        <f>entrée!K327</f>
        <v>8</v>
      </c>
      <c r="J327" s="12">
        <f>entrée!L327</f>
        <v>12</v>
      </c>
      <c r="K327" s="12">
        <f>entrée!M327</f>
        <v>9</v>
      </c>
      <c r="L327" s="12">
        <f t="shared" si="102"/>
        <v>29</v>
      </c>
      <c r="M327" s="12">
        <f>entrée!J327</f>
        <v>0</v>
      </c>
      <c r="N327" s="12" t="str">
        <f t="shared" si="112"/>
        <v/>
      </c>
      <c r="O327" s="12">
        <f t="shared" si="113"/>
        <v>421</v>
      </c>
      <c r="R327" s="1">
        <f t="shared" si="103"/>
        <v>1209</v>
      </c>
      <c r="S327" s="1">
        <f t="shared" si="104"/>
        <v>291209</v>
      </c>
      <c r="T327" s="1">
        <f t="shared" si="108"/>
        <v>291209.326</v>
      </c>
      <c r="V327" s="1">
        <v>326</v>
      </c>
      <c r="W327" s="1">
        <f t="shared" si="105"/>
        <v>241008.32199999999</v>
      </c>
      <c r="X327" s="1">
        <f t="shared" si="114"/>
        <v>241008</v>
      </c>
      <c r="Y327" s="1">
        <f t="shared" si="106"/>
        <v>322</v>
      </c>
      <c r="Z327" s="1" t="str">
        <f t="shared" si="109"/>
        <v>BOUCHETON Jean-Luc</v>
      </c>
      <c r="AA327" s="1" t="str">
        <f t="shared" si="110"/>
        <v>Deux statuts</v>
      </c>
      <c r="AB327" s="1">
        <f t="shared" si="115"/>
        <v>6</v>
      </c>
      <c r="AC327" s="1">
        <f t="shared" si="116"/>
        <v>10</v>
      </c>
      <c r="AD327" s="1">
        <f t="shared" si="117"/>
        <v>8</v>
      </c>
      <c r="AE327" s="1">
        <f t="shared" si="118"/>
        <v>421</v>
      </c>
      <c r="AF327" s="1" t="str">
        <f t="shared" si="119"/>
        <v>ch</v>
      </c>
      <c r="AG327" s="1">
        <f t="shared" si="111"/>
        <v>24</v>
      </c>
      <c r="AH327" s="1">
        <f t="shared" si="120"/>
        <v>326</v>
      </c>
      <c r="AI327" s="1">
        <f t="shared" si="107"/>
        <v>326</v>
      </c>
    </row>
    <row r="328" spans="1:35" x14ac:dyDescent="0.3">
      <c r="A328" s="1">
        <f>entrée!F328</f>
        <v>421</v>
      </c>
      <c r="B328" s="1">
        <f>entrée!G328</f>
        <v>17</v>
      </c>
      <c r="C328" s="2">
        <f t="shared" si="101"/>
        <v>421327</v>
      </c>
      <c r="F328" s="12">
        <v>327</v>
      </c>
      <c r="G328" s="12" t="str">
        <f>entrée!H328</f>
        <v>BERTHOMMIER Jean-Claude</v>
      </c>
      <c r="H328" s="12" t="str">
        <f>entrée!I328</f>
        <v>Phasme</v>
      </c>
      <c r="I328" s="12">
        <f>entrée!K328</f>
        <v>10</v>
      </c>
      <c r="J328" s="12">
        <f>entrée!L328</f>
        <v>12</v>
      </c>
      <c r="K328" s="12">
        <f>entrée!M328</f>
        <v>10</v>
      </c>
      <c r="L328" s="12">
        <f t="shared" si="102"/>
        <v>32</v>
      </c>
      <c r="M328" s="12">
        <f>entrée!J328</f>
        <v>0</v>
      </c>
      <c r="N328" s="12" t="str">
        <f t="shared" si="112"/>
        <v/>
      </c>
      <c r="O328" s="12">
        <f t="shared" si="113"/>
        <v>421</v>
      </c>
      <c r="R328" s="1">
        <f t="shared" si="103"/>
        <v>1210</v>
      </c>
      <c r="S328" s="1">
        <f t="shared" si="104"/>
        <v>321210</v>
      </c>
      <c r="T328" s="1">
        <f t="shared" si="108"/>
        <v>321210.32699999999</v>
      </c>
      <c r="V328" s="1">
        <v>327</v>
      </c>
      <c r="W328" s="1">
        <f t="shared" si="105"/>
        <v>241008.103</v>
      </c>
      <c r="X328" s="1">
        <f t="shared" si="114"/>
        <v>241008</v>
      </c>
      <c r="Y328" s="1">
        <f t="shared" si="106"/>
        <v>103</v>
      </c>
      <c r="Z328" s="1" t="str">
        <f t="shared" si="109"/>
        <v>SAINT ANDRE Jean-François</v>
      </c>
      <c r="AA328" s="1" t="str">
        <f t="shared" si="110"/>
        <v>Parade</v>
      </c>
      <c r="AB328" s="1">
        <f t="shared" si="115"/>
        <v>6</v>
      </c>
      <c r="AC328" s="1">
        <f t="shared" si="116"/>
        <v>8</v>
      </c>
      <c r="AD328" s="1">
        <f t="shared" si="117"/>
        <v>10</v>
      </c>
      <c r="AE328" s="1">
        <f t="shared" si="118"/>
        <v>441</v>
      </c>
      <c r="AF328" s="1" t="str">
        <f t="shared" si="119"/>
        <v>ch</v>
      </c>
      <c r="AG328" s="1">
        <f t="shared" si="111"/>
        <v>24</v>
      </c>
      <c r="AH328" s="1" t="str">
        <f t="shared" si="120"/>
        <v>-</v>
      </c>
      <c r="AI328" s="1" t="str">
        <f t="shared" si="107"/>
        <v>-</v>
      </c>
    </row>
    <row r="329" spans="1:35" x14ac:dyDescent="0.3">
      <c r="A329" s="1">
        <f>entrée!F329</f>
        <v>421</v>
      </c>
      <c r="B329" s="1">
        <f>entrée!G329</f>
        <v>18</v>
      </c>
      <c r="C329" s="2">
        <f t="shared" si="101"/>
        <v>421328</v>
      </c>
      <c r="F329" s="12">
        <v>328</v>
      </c>
      <c r="G329" s="12" t="str">
        <f>entrée!H329</f>
        <v>BERTHOMMIER Jean-Claude</v>
      </c>
      <c r="H329" s="12" t="str">
        <f>entrée!I329</f>
        <v>Running Chinon</v>
      </c>
      <c r="I329" s="12">
        <f>entrée!K329</f>
        <v>10</v>
      </c>
      <c r="J329" s="12">
        <f>entrée!L329</f>
        <v>12</v>
      </c>
      <c r="K329" s="12">
        <f>entrée!M329</f>
        <v>10</v>
      </c>
      <c r="L329" s="12">
        <f t="shared" si="102"/>
        <v>32</v>
      </c>
      <c r="M329" s="12">
        <f>entrée!J329</f>
        <v>0</v>
      </c>
      <c r="N329" s="12" t="str">
        <f t="shared" si="112"/>
        <v/>
      </c>
      <c r="O329" s="12">
        <f t="shared" si="113"/>
        <v>421</v>
      </c>
      <c r="R329" s="1">
        <f t="shared" si="103"/>
        <v>1210</v>
      </c>
      <c r="S329" s="1">
        <f t="shared" si="104"/>
        <v>321210</v>
      </c>
      <c r="T329" s="1">
        <f t="shared" si="108"/>
        <v>321210.32799999998</v>
      </c>
      <c r="V329" s="1">
        <v>328</v>
      </c>
      <c r="W329" s="1">
        <f t="shared" si="105"/>
        <v>240909.11199999999</v>
      </c>
      <c r="X329" s="1">
        <f t="shared" si="114"/>
        <v>240909</v>
      </c>
      <c r="Y329" s="1">
        <f t="shared" si="106"/>
        <v>112</v>
      </c>
      <c r="Z329" s="1" t="str">
        <f t="shared" si="109"/>
        <v>FARRE Sylvia</v>
      </c>
      <c r="AA329" s="1" t="str">
        <f t="shared" si="110"/>
        <v>partir</v>
      </c>
      <c r="AB329" s="1">
        <f t="shared" si="115"/>
        <v>6</v>
      </c>
      <c r="AC329" s="1">
        <f t="shared" si="116"/>
        <v>9</v>
      </c>
      <c r="AD329" s="1">
        <f t="shared" si="117"/>
        <v>9</v>
      </c>
      <c r="AE329" s="1">
        <f t="shared" si="118"/>
        <v>431</v>
      </c>
      <c r="AF329" s="1" t="str">
        <f t="shared" si="119"/>
        <v/>
      </c>
      <c r="AG329" s="1">
        <f t="shared" si="111"/>
        <v>24</v>
      </c>
      <c r="AH329" s="1">
        <f t="shared" si="120"/>
        <v>328</v>
      </c>
      <c r="AI329" s="1">
        <f t="shared" si="107"/>
        <v>328</v>
      </c>
    </row>
    <row r="330" spans="1:35" x14ac:dyDescent="0.3">
      <c r="A330" s="1">
        <f>entrée!F330</f>
        <v>453</v>
      </c>
      <c r="B330" s="1">
        <f>entrée!G330</f>
        <v>1</v>
      </c>
      <c r="C330" s="2">
        <f t="shared" si="101"/>
        <v>453329</v>
      </c>
      <c r="F330" s="12">
        <v>329</v>
      </c>
      <c r="G330" s="12" t="str">
        <f>entrée!H330</f>
        <v>Anglade Jean</v>
      </c>
      <c r="H330" s="12" t="str">
        <f>entrée!I330</f>
        <v>biscornu</v>
      </c>
      <c r="I330" s="12">
        <f>entrée!K330</f>
        <v>7</v>
      </c>
      <c r="J330" s="12">
        <f>entrée!L330</f>
        <v>8</v>
      </c>
      <c r="K330" s="12">
        <f>entrée!M330</f>
        <v>10</v>
      </c>
      <c r="L330" s="12">
        <f t="shared" si="102"/>
        <v>25</v>
      </c>
      <c r="M330" s="12">
        <f>entrée!J330</f>
        <v>0</v>
      </c>
      <c r="N330" s="12" t="str">
        <f t="shared" si="112"/>
        <v/>
      </c>
      <c r="O330" s="12">
        <f t="shared" si="113"/>
        <v>453</v>
      </c>
      <c r="R330" s="1">
        <f t="shared" si="103"/>
        <v>1008</v>
      </c>
      <c r="S330" s="1">
        <f t="shared" si="104"/>
        <v>251008</v>
      </c>
      <c r="T330" s="1">
        <f t="shared" si="108"/>
        <v>251008.329</v>
      </c>
      <c r="V330" s="1">
        <v>329</v>
      </c>
      <c r="W330" s="1">
        <f t="shared" si="105"/>
        <v>240909.02499999999</v>
      </c>
      <c r="X330" s="1">
        <f t="shared" si="114"/>
        <v>240909</v>
      </c>
      <c r="Y330" s="1">
        <f t="shared" si="106"/>
        <v>25</v>
      </c>
      <c r="Z330" s="1" t="str">
        <f t="shared" si="109"/>
        <v>MALIFAUD Simone</v>
      </c>
      <c r="AA330" s="1" t="str">
        <f t="shared" si="110"/>
        <v>Bulgaria</v>
      </c>
      <c r="AB330" s="1">
        <f t="shared" si="115"/>
        <v>6</v>
      </c>
      <c r="AC330" s="1">
        <f t="shared" si="116"/>
        <v>9</v>
      </c>
      <c r="AD330" s="1">
        <f t="shared" si="117"/>
        <v>9</v>
      </c>
      <c r="AE330" s="1">
        <f t="shared" si="118"/>
        <v>424</v>
      </c>
      <c r="AF330" s="1" t="str">
        <f t="shared" si="119"/>
        <v/>
      </c>
      <c r="AG330" s="1">
        <f t="shared" si="111"/>
        <v>24</v>
      </c>
      <c r="AH330" s="1" t="str">
        <f t="shared" si="120"/>
        <v>-</v>
      </c>
      <c r="AI330" s="1" t="str">
        <f t="shared" si="107"/>
        <v>-</v>
      </c>
    </row>
    <row r="331" spans="1:35" x14ac:dyDescent="0.3">
      <c r="A331" s="1">
        <f>entrée!F331</f>
        <v>453</v>
      </c>
      <c r="B331" s="1">
        <f>entrée!G331</f>
        <v>2</v>
      </c>
      <c r="C331" s="2">
        <f t="shared" si="101"/>
        <v>453330</v>
      </c>
      <c r="F331" s="12">
        <v>330</v>
      </c>
      <c r="G331" s="12" t="str">
        <f>entrée!H331</f>
        <v>Anglade Jean</v>
      </c>
      <c r="H331" s="12" t="str">
        <f>entrée!I331</f>
        <v>dans la rocaille</v>
      </c>
      <c r="I331" s="12">
        <f>entrée!K331</f>
        <v>6</v>
      </c>
      <c r="J331" s="12">
        <f>entrée!L331</f>
        <v>8</v>
      </c>
      <c r="K331" s="12">
        <f>entrée!M331</f>
        <v>8</v>
      </c>
      <c r="L331" s="12">
        <f t="shared" si="102"/>
        <v>22</v>
      </c>
      <c r="M331" s="12">
        <f>entrée!J331</f>
        <v>0</v>
      </c>
      <c r="N331" s="12" t="str">
        <f t="shared" si="112"/>
        <v/>
      </c>
      <c r="O331" s="12">
        <f t="shared" si="113"/>
        <v>453</v>
      </c>
      <c r="R331" s="1">
        <f t="shared" si="103"/>
        <v>808</v>
      </c>
      <c r="S331" s="1">
        <f t="shared" si="104"/>
        <v>220808</v>
      </c>
      <c r="T331" s="1">
        <f t="shared" si="108"/>
        <v>220808.33</v>
      </c>
      <c r="V331" s="1">
        <v>330</v>
      </c>
      <c r="W331" s="1">
        <f t="shared" si="105"/>
        <v>240908.34</v>
      </c>
      <c r="X331" s="1">
        <f t="shared" si="114"/>
        <v>240908</v>
      </c>
      <c r="Y331" s="1">
        <f t="shared" si="106"/>
        <v>340</v>
      </c>
      <c r="Z331" s="1" t="str">
        <f t="shared" si="109"/>
        <v>Leleu Dominique</v>
      </c>
      <c r="AA331" s="1" t="str">
        <f t="shared" si="110"/>
        <v>ex prison</v>
      </c>
      <c r="AB331" s="1">
        <f t="shared" si="115"/>
        <v>7</v>
      </c>
      <c r="AC331" s="1">
        <f t="shared" si="116"/>
        <v>8</v>
      </c>
      <c r="AD331" s="1">
        <f t="shared" si="117"/>
        <v>9</v>
      </c>
      <c r="AE331" s="1">
        <f t="shared" si="118"/>
        <v>453</v>
      </c>
      <c r="AF331" s="1" t="str">
        <f t="shared" si="119"/>
        <v/>
      </c>
      <c r="AG331" s="1">
        <f t="shared" si="111"/>
        <v>24</v>
      </c>
      <c r="AH331" s="1">
        <f t="shared" si="120"/>
        <v>330</v>
      </c>
      <c r="AI331" s="1">
        <f t="shared" si="107"/>
        <v>330</v>
      </c>
    </row>
    <row r="332" spans="1:35" x14ac:dyDescent="0.3">
      <c r="A332" s="1">
        <f>entrée!F332</f>
        <v>453</v>
      </c>
      <c r="B332" s="1">
        <f>entrée!G332</f>
        <v>3</v>
      </c>
      <c r="C332" s="2">
        <f t="shared" si="101"/>
        <v>453331</v>
      </c>
      <c r="F332" s="12">
        <v>331</v>
      </c>
      <c r="G332" s="12" t="str">
        <f>entrée!H332</f>
        <v>Anglade Jean</v>
      </c>
      <c r="H332" s="12" t="str">
        <f>entrée!I332</f>
        <v>tordu</v>
      </c>
      <c r="I332" s="12">
        <f>entrée!K332</f>
        <v>7</v>
      </c>
      <c r="J332" s="12">
        <f>entrée!L332</f>
        <v>8</v>
      </c>
      <c r="K332" s="12">
        <f>entrée!M332</f>
        <v>8</v>
      </c>
      <c r="L332" s="12">
        <f t="shared" si="102"/>
        <v>23</v>
      </c>
      <c r="M332" s="12">
        <f>entrée!J332</f>
        <v>0</v>
      </c>
      <c r="N332" s="12" t="str">
        <f t="shared" si="112"/>
        <v/>
      </c>
      <c r="O332" s="12">
        <f t="shared" si="113"/>
        <v>453</v>
      </c>
      <c r="R332" s="1">
        <f t="shared" si="103"/>
        <v>808</v>
      </c>
      <c r="S332" s="1">
        <f t="shared" si="104"/>
        <v>230808</v>
      </c>
      <c r="T332" s="1">
        <f t="shared" si="108"/>
        <v>230808.33100000001</v>
      </c>
      <c r="V332" s="1">
        <v>331</v>
      </c>
      <c r="W332" s="1">
        <f t="shared" si="105"/>
        <v>240908.33300000001</v>
      </c>
      <c r="X332" s="1">
        <f t="shared" si="114"/>
        <v>240908</v>
      </c>
      <c r="Y332" s="1">
        <f t="shared" si="106"/>
        <v>333</v>
      </c>
      <c r="Z332" s="1" t="str">
        <f t="shared" si="109"/>
        <v>Dechet Serge</v>
      </c>
      <c r="AA332" s="1" t="str">
        <f t="shared" si="110"/>
        <v>lavoir</v>
      </c>
      <c r="AB332" s="1">
        <f t="shared" si="115"/>
        <v>7</v>
      </c>
      <c r="AC332" s="1">
        <f t="shared" si="116"/>
        <v>8</v>
      </c>
      <c r="AD332" s="1">
        <f t="shared" si="117"/>
        <v>9</v>
      </c>
      <c r="AE332" s="1">
        <f t="shared" si="118"/>
        <v>453</v>
      </c>
      <c r="AF332" s="1" t="str">
        <f t="shared" si="119"/>
        <v>ch</v>
      </c>
      <c r="AG332" s="1">
        <f t="shared" si="111"/>
        <v>24</v>
      </c>
      <c r="AH332" s="1" t="str">
        <f t="shared" si="120"/>
        <v>-</v>
      </c>
      <c r="AI332" s="1" t="str">
        <f t="shared" si="107"/>
        <v>-</v>
      </c>
    </row>
    <row r="333" spans="1:35" x14ac:dyDescent="0.3">
      <c r="A333" s="1">
        <f>entrée!F333</f>
        <v>453</v>
      </c>
      <c r="B333" s="1">
        <f>entrée!G333</f>
        <v>4</v>
      </c>
      <c r="C333" s="2">
        <f t="shared" si="101"/>
        <v>453332</v>
      </c>
      <c r="F333" s="12">
        <v>332</v>
      </c>
      <c r="G333" s="12" t="str">
        <f>entrée!H333</f>
        <v>Dechet Serge</v>
      </c>
      <c r="H333" s="12" t="str">
        <f>entrée!I333</f>
        <v>dans les bois</v>
      </c>
      <c r="I333" s="12">
        <f>entrée!K333</f>
        <v>8</v>
      </c>
      <c r="J333" s="12">
        <f>entrée!L333</f>
        <v>9</v>
      </c>
      <c r="K333" s="12">
        <f>entrée!M333</f>
        <v>11</v>
      </c>
      <c r="L333" s="12">
        <f t="shared" si="102"/>
        <v>28</v>
      </c>
      <c r="M333" s="12" t="str">
        <f>entrée!J333</f>
        <v>x</v>
      </c>
      <c r="N333" s="12" t="str">
        <f t="shared" si="112"/>
        <v>ch</v>
      </c>
      <c r="O333" s="12">
        <f t="shared" si="113"/>
        <v>453</v>
      </c>
      <c r="R333" s="1">
        <f t="shared" si="103"/>
        <v>1109</v>
      </c>
      <c r="S333" s="1">
        <f t="shared" si="104"/>
        <v>281109</v>
      </c>
      <c r="T333" s="1">
        <f t="shared" si="108"/>
        <v>281109.33199999999</v>
      </c>
      <c r="V333" s="1">
        <v>332</v>
      </c>
      <c r="W333" s="1">
        <f t="shared" si="105"/>
        <v>240908.111</v>
      </c>
      <c r="X333" s="1">
        <f t="shared" si="114"/>
        <v>240908</v>
      </c>
      <c r="Y333" s="1">
        <f t="shared" si="106"/>
        <v>111</v>
      </c>
      <c r="Z333" s="1" t="str">
        <f t="shared" si="109"/>
        <v>FARRE Sylvia</v>
      </c>
      <c r="AA333" s="1" t="str">
        <f t="shared" si="110"/>
        <v>libres</v>
      </c>
      <c r="AB333" s="1">
        <f t="shared" si="115"/>
        <v>7</v>
      </c>
      <c r="AC333" s="1">
        <f t="shared" si="116"/>
        <v>9</v>
      </c>
      <c r="AD333" s="1">
        <f t="shared" si="117"/>
        <v>8</v>
      </c>
      <c r="AE333" s="1">
        <f t="shared" si="118"/>
        <v>431</v>
      </c>
      <c r="AF333" s="1" t="str">
        <f t="shared" si="119"/>
        <v/>
      </c>
      <c r="AG333" s="1">
        <f t="shared" si="111"/>
        <v>24</v>
      </c>
      <c r="AH333" s="1" t="str">
        <f t="shared" si="120"/>
        <v>-</v>
      </c>
      <c r="AI333" s="1" t="str">
        <f t="shared" si="107"/>
        <v>-</v>
      </c>
    </row>
    <row r="334" spans="1:35" x14ac:dyDescent="0.3">
      <c r="A334" s="1">
        <f>entrée!F334</f>
        <v>453</v>
      </c>
      <c r="B334" s="1">
        <f>entrée!G334</f>
        <v>5</v>
      </c>
      <c r="C334" s="2">
        <f t="shared" si="101"/>
        <v>453333</v>
      </c>
      <c r="F334" s="12">
        <v>333</v>
      </c>
      <c r="G334" s="12" t="str">
        <f>entrée!H334</f>
        <v>Dechet Serge</v>
      </c>
      <c r="H334" s="12" t="str">
        <f>entrée!I334</f>
        <v>lavoir</v>
      </c>
      <c r="I334" s="12">
        <f>entrée!K334</f>
        <v>7</v>
      </c>
      <c r="J334" s="12">
        <f>entrée!L334</f>
        <v>8</v>
      </c>
      <c r="K334" s="12">
        <f>entrée!M334</f>
        <v>9</v>
      </c>
      <c r="L334" s="12">
        <f t="shared" si="102"/>
        <v>24</v>
      </c>
      <c r="M334" s="12" t="str">
        <f>entrée!J334</f>
        <v>x</v>
      </c>
      <c r="N334" s="12" t="str">
        <f t="shared" si="112"/>
        <v>ch</v>
      </c>
      <c r="O334" s="12">
        <f t="shared" si="113"/>
        <v>453</v>
      </c>
      <c r="R334" s="1">
        <f t="shared" si="103"/>
        <v>908</v>
      </c>
      <c r="S334" s="1">
        <f t="shared" si="104"/>
        <v>240908</v>
      </c>
      <c r="T334" s="1">
        <f t="shared" si="108"/>
        <v>240908.33300000001</v>
      </c>
      <c r="V334" s="1">
        <v>333</v>
      </c>
      <c r="W334" s="1">
        <f t="shared" si="105"/>
        <v>240908.057</v>
      </c>
      <c r="X334" s="1">
        <f t="shared" si="114"/>
        <v>240908</v>
      </c>
      <c r="Y334" s="1">
        <f t="shared" si="106"/>
        <v>57</v>
      </c>
      <c r="Z334" s="1" t="str">
        <f t="shared" si="109"/>
        <v>MAUGEIN Claude</v>
      </c>
      <c r="AA334" s="1" t="str">
        <f t="shared" si="110"/>
        <v>Parapluie</v>
      </c>
      <c r="AB334" s="1">
        <f t="shared" si="115"/>
        <v>7</v>
      </c>
      <c r="AC334" s="1">
        <f t="shared" si="116"/>
        <v>8</v>
      </c>
      <c r="AD334" s="1">
        <f t="shared" si="117"/>
        <v>9</v>
      </c>
      <c r="AE334" s="1">
        <f t="shared" si="118"/>
        <v>475</v>
      </c>
      <c r="AF334" s="1" t="str">
        <f t="shared" si="119"/>
        <v>ch</v>
      </c>
      <c r="AG334" s="1">
        <f t="shared" si="111"/>
        <v>24</v>
      </c>
      <c r="AH334" s="1" t="str">
        <f t="shared" si="120"/>
        <v>-</v>
      </c>
      <c r="AI334" s="1" t="str">
        <f t="shared" si="107"/>
        <v>-</v>
      </c>
    </row>
    <row r="335" spans="1:35" x14ac:dyDescent="0.3">
      <c r="A335" s="1">
        <f>entrée!F335</f>
        <v>453</v>
      </c>
      <c r="B335" s="1">
        <f>entrée!G335</f>
        <v>6</v>
      </c>
      <c r="C335" s="2">
        <f t="shared" si="101"/>
        <v>453334</v>
      </c>
      <c r="F335" s="12">
        <v>334</v>
      </c>
      <c r="G335" s="12" t="str">
        <f>entrée!H335</f>
        <v>Dechet Serge</v>
      </c>
      <c r="H335" s="12" t="str">
        <f>entrée!I335</f>
        <v>puisard</v>
      </c>
      <c r="I335" s="12">
        <f>entrée!K335</f>
        <v>9</v>
      </c>
      <c r="J335" s="12">
        <f>entrée!L335</f>
        <v>8</v>
      </c>
      <c r="K335" s="12">
        <f>entrée!M335</f>
        <v>11</v>
      </c>
      <c r="L335" s="12">
        <f t="shared" si="102"/>
        <v>28</v>
      </c>
      <c r="M335" s="12" t="str">
        <f>entrée!J335</f>
        <v>x</v>
      </c>
      <c r="N335" s="12" t="str">
        <f t="shared" si="112"/>
        <v>ch</v>
      </c>
      <c r="O335" s="12">
        <f t="shared" si="113"/>
        <v>453</v>
      </c>
      <c r="R335" s="1">
        <f t="shared" si="103"/>
        <v>1109</v>
      </c>
      <c r="S335" s="1">
        <f t="shared" si="104"/>
        <v>281109</v>
      </c>
      <c r="T335" s="1">
        <f t="shared" si="108"/>
        <v>281109.33399999997</v>
      </c>
      <c r="V335" s="1">
        <v>334</v>
      </c>
      <c r="W335" s="1">
        <f t="shared" si="105"/>
        <v>230908.068</v>
      </c>
      <c r="X335" s="1">
        <f t="shared" si="114"/>
        <v>230908</v>
      </c>
      <c r="Y335" s="1">
        <f t="shared" si="106"/>
        <v>68</v>
      </c>
      <c r="Z335" s="1" t="str">
        <f t="shared" si="109"/>
        <v>BERNARD Claude</v>
      </c>
      <c r="AA335" s="1" t="str">
        <f t="shared" si="110"/>
        <v>Aquiarium Monaco</v>
      </c>
      <c r="AB335" s="1">
        <f t="shared" si="115"/>
        <v>6</v>
      </c>
      <c r="AC335" s="1">
        <f t="shared" si="116"/>
        <v>8</v>
      </c>
      <c r="AD335" s="1">
        <f t="shared" si="117"/>
        <v>9</v>
      </c>
      <c r="AE335" s="1">
        <f t="shared" si="118"/>
        <v>441</v>
      </c>
      <c r="AF335" s="1" t="str">
        <f t="shared" si="119"/>
        <v/>
      </c>
      <c r="AG335" s="1">
        <f t="shared" si="111"/>
        <v>23</v>
      </c>
      <c r="AH335" s="1">
        <f t="shared" si="120"/>
        <v>334</v>
      </c>
      <c r="AI335" s="1">
        <f t="shared" si="107"/>
        <v>334</v>
      </c>
    </row>
    <row r="336" spans="1:35" x14ac:dyDescent="0.3">
      <c r="A336" s="1">
        <f>entrée!F336</f>
        <v>453</v>
      </c>
      <c r="B336" s="1">
        <f>entrée!G336</f>
        <v>7</v>
      </c>
      <c r="C336" s="2">
        <f t="shared" si="101"/>
        <v>453335</v>
      </c>
      <c r="F336" s="12">
        <v>335</v>
      </c>
      <c r="G336" s="12" t="str">
        <f>entrée!H336</f>
        <v>Estardié André</v>
      </c>
      <c r="H336" s="12" t="str">
        <f>entrée!I336</f>
        <v>Auvergne</v>
      </c>
      <c r="I336" s="12">
        <f>entrée!K336</f>
        <v>14</v>
      </c>
      <c r="J336" s="12">
        <f>entrée!L336</f>
        <v>10</v>
      </c>
      <c r="K336" s="12">
        <f>entrée!M336</f>
        <v>12</v>
      </c>
      <c r="L336" s="12">
        <f t="shared" si="102"/>
        <v>36</v>
      </c>
      <c r="M336" s="12">
        <f>entrée!J336</f>
        <v>0</v>
      </c>
      <c r="N336" s="12" t="str">
        <f t="shared" si="112"/>
        <v/>
      </c>
      <c r="O336" s="12">
        <f t="shared" si="113"/>
        <v>453</v>
      </c>
      <c r="R336" s="1">
        <f t="shared" si="103"/>
        <v>1412</v>
      </c>
      <c r="S336" s="1">
        <f t="shared" si="104"/>
        <v>361412</v>
      </c>
      <c r="T336" s="1">
        <f t="shared" si="108"/>
        <v>361412.33500000002</v>
      </c>
      <c r="V336" s="1">
        <v>335</v>
      </c>
      <c r="W336" s="1">
        <f t="shared" si="105"/>
        <v>230808.33100000001</v>
      </c>
      <c r="X336" s="1">
        <f t="shared" si="114"/>
        <v>230808</v>
      </c>
      <c r="Y336" s="1">
        <f t="shared" si="106"/>
        <v>331</v>
      </c>
      <c r="Z336" s="1" t="str">
        <f t="shared" si="109"/>
        <v>Anglade Jean</v>
      </c>
      <c r="AA336" s="1" t="str">
        <f t="shared" si="110"/>
        <v>tordu</v>
      </c>
      <c r="AB336" s="1">
        <f t="shared" si="115"/>
        <v>7</v>
      </c>
      <c r="AC336" s="1">
        <f t="shared" si="116"/>
        <v>8</v>
      </c>
      <c r="AD336" s="1">
        <f t="shared" si="117"/>
        <v>8</v>
      </c>
      <c r="AE336" s="1">
        <f t="shared" si="118"/>
        <v>453</v>
      </c>
      <c r="AF336" s="1" t="str">
        <f t="shared" si="119"/>
        <v/>
      </c>
      <c r="AG336" s="1">
        <f t="shared" si="111"/>
        <v>23</v>
      </c>
      <c r="AH336" s="1">
        <f t="shared" si="120"/>
        <v>335</v>
      </c>
      <c r="AI336" s="1">
        <f t="shared" si="107"/>
        <v>335</v>
      </c>
    </row>
    <row r="337" spans="1:35" x14ac:dyDescent="0.3">
      <c r="A337" s="1">
        <f>entrée!F337</f>
        <v>453</v>
      </c>
      <c r="B337" s="1">
        <f>entrée!G337</f>
        <v>8</v>
      </c>
      <c r="C337" s="2">
        <f t="shared" si="101"/>
        <v>453336</v>
      </c>
      <c r="F337" s="12">
        <v>336</v>
      </c>
      <c r="G337" s="12" t="str">
        <f>entrée!H337</f>
        <v>Estardié André</v>
      </c>
      <c r="H337" s="12" t="str">
        <f>entrée!I337</f>
        <v>mamelon à la croix</v>
      </c>
      <c r="I337" s="12">
        <f>entrée!K337</f>
        <v>10</v>
      </c>
      <c r="J337" s="12">
        <f>entrée!L337</f>
        <v>12</v>
      </c>
      <c r="K337" s="12">
        <f>entrée!M337</f>
        <v>17</v>
      </c>
      <c r="L337" s="12">
        <f t="shared" si="102"/>
        <v>39</v>
      </c>
      <c r="M337" s="12">
        <f>entrée!J337</f>
        <v>0</v>
      </c>
      <c r="N337" s="12" t="str">
        <f t="shared" si="112"/>
        <v/>
      </c>
      <c r="O337" s="12">
        <f t="shared" si="113"/>
        <v>453</v>
      </c>
      <c r="R337" s="1">
        <f t="shared" si="103"/>
        <v>1712</v>
      </c>
      <c r="S337" s="1">
        <f t="shared" si="104"/>
        <v>391712</v>
      </c>
      <c r="T337" s="1">
        <f t="shared" si="108"/>
        <v>391712.33600000001</v>
      </c>
      <c r="V337" s="1">
        <v>336</v>
      </c>
      <c r="W337" s="1">
        <f t="shared" si="105"/>
        <v>220908.04199999999</v>
      </c>
      <c r="X337" s="1">
        <f t="shared" si="114"/>
        <v>220908</v>
      </c>
      <c r="Y337" s="1">
        <f t="shared" si="106"/>
        <v>42</v>
      </c>
      <c r="Z337" s="1" t="str">
        <f t="shared" si="109"/>
        <v>TOUPET Daniel</v>
      </c>
      <c r="AA337" s="1" t="str">
        <f t="shared" si="110"/>
        <v>séchage</v>
      </c>
      <c r="AB337" s="1">
        <f t="shared" si="115"/>
        <v>5</v>
      </c>
      <c r="AC337" s="1">
        <f t="shared" si="116"/>
        <v>8</v>
      </c>
      <c r="AD337" s="1">
        <f t="shared" si="117"/>
        <v>9</v>
      </c>
      <c r="AE337" s="1">
        <f t="shared" si="118"/>
        <v>424</v>
      </c>
      <c r="AF337" s="1" t="str">
        <f t="shared" si="119"/>
        <v/>
      </c>
      <c r="AG337" s="1">
        <f t="shared" si="111"/>
        <v>22</v>
      </c>
      <c r="AH337" s="1">
        <f t="shared" si="120"/>
        <v>336</v>
      </c>
      <c r="AI337" s="1">
        <f t="shared" si="107"/>
        <v>336</v>
      </c>
    </row>
    <row r="338" spans="1:35" x14ac:dyDescent="0.3">
      <c r="A338" s="1">
        <f>entrée!F338</f>
        <v>453</v>
      </c>
      <c r="B338" s="1">
        <f>entrée!G338</f>
        <v>9</v>
      </c>
      <c r="C338" s="2">
        <f t="shared" si="101"/>
        <v>453337</v>
      </c>
      <c r="F338" s="12">
        <v>337</v>
      </c>
      <c r="G338" s="12" t="str">
        <f>entrée!H338</f>
        <v>Estardié André</v>
      </c>
      <c r="H338" s="12" t="str">
        <f>entrée!I338</f>
        <v>plateau volcan</v>
      </c>
      <c r="I338" s="12">
        <f>entrée!K338</f>
        <v>13</v>
      </c>
      <c r="J338" s="12">
        <f>entrée!L338</f>
        <v>12</v>
      </c>
      <c r="K338" s="12">
        <f>entrée!M338</f>
        <v>14</v>
      </c>
      <c r="L338" s="12">
        <f t="shared" si="102"/>
        <v>39</v>
      </c>
      <c r="M338" s="12">
        <f>entrée!J338</f>
        <v>0</v>
      </c>
      <c r="N338" s="12" t="str">
        <f t="shared" si="112"/>
        <v/>
      </c>
      <c r="O338" s="12">
        <f t="shared" si="113"/>
        <v>453</v>
      </c>
      <c r="R338" s="1">
        <f t="shared" si="103"/>
        <v>1413</v>
      </c>
      <c r="S338" s="1">
        <f t="shared" si="104"/>
        <v>391413</v>
      </c>
      <c r="T338" s="1">
        <f t="shared" si="108"/>
        <v>391413.337</v>
      </c>
      <c r="V338" s="1">
        <v>337</v>
      </c>
      <c r="W338" s="1">
        <f t="shared" si="105"/>
        <v>220808.33</v>
      </c>
      <c r="X338" s="1">
        <f t="shared" si="114"/>
        <v>220808</v>
      </c>
      <c r="Y338" s="1">
        <f t="shared" si="106"/>
        <v>330</v>
      </c>
      <c r="Z338" s="1" t="str">
        <f t="shared" si="109"/>
        <v>Anglade Jean</v>
      </c>
      <c r="AA338" s="1" t="str">
        <f t="shared" si="110"/>
        <v>dans la rocaille</v>
      </c>
      <c r="AB338" s="1">
        <f t="shared" si="115"/>
        <v>6</v>
      </c>
      <c r="AC338" s="1">
        <f t="shared" si="116"/>
        <v>8</v>
      </c>
      <c r="AD338" s="1">
        <f t="shared" si="117"/>
        <v>8</v>
      </c>
      <c r="AE338" s="1">
        <f t="shared" si="118"/>
        <v>453</v>
      </c>
      <c r="AF338" s="1" t="str">
        <f t="shared" si="119"/>
        <v/>
      </c>
      <c r="AG338" s="1">
        <f t="shared" si="111"/>
        <v>22</v>
      </c>
      <c r="AH338" s="1">
        <f t="shared" si="120"/>
        <v>337</v>
      </c>
      <c r="AI338" s="1">
        <f t="shared" si="107"/>
        <v>337</v>
      </c>
    </row>
    <row r="339" spans="1:35" x14ac:dyDescent="0.3">
      <c r="A339" s="1">
        <f>entrée!F339</f>
        <v>453</v>
      </c>
      <c r="B339" s="1">
        <f>entrée!G339</f>
        <v>10</v>
      </c>
      <c r="C339" s="2">
        <f t="shared" si="101"/>
        <v>453338</v>
      </c>
      <c r="F339" s="12">
        <v>338</v>
      </c>
      <c r="G339" s="12" t="str">
        <f>entrée!H339</f>
        <v>Leleu Dominique</v>
      </c>
      <c r="H339" s="12" t="str">
        <f>entrée!I339</f>
        <v>plongeon</v>
      </c>
      <c r="I339" s="12">
        <f>entrée!K339</f>
        <v>7</v>
      </c>
      <c r="J339" s="12">
        <f>entrée!L339</f>
        <v>8</v>
      </c>
      <c r="K339" s="12">
        <f>entrée!M339</f>
        <v>11</v>
      </c>
      <c r="L339" s="12">
        <f t="shared" si="102"/>
        <v>26</v>
      </c>
      <c r="M339" s="12">
        <f>entrée!J339</f>
        <v>0</v>
      </c>
      <c r="N339" s="12" t="str">
        <f t="shared" si="112"/>
        <v/>
      </c>
      <c r="O339" s="12">
        <f t="shared" si="113"/>
        <v>453</v>
      </c>
      <c r="R339" s="1">
        <f t="shared" si="103"/>
        <v>1108</v>
      </c>
      <c r="S339" s="1">
        <f t="shared" si="104"/>
        <v>261108</v>
      </c>
      <c r="T339" s="1">
        <f t="shared" si="108"/>
        <v>261108.33799999999</v>
      </c>
      <c r="V339" s="1">
        <v>338</v>
      </c>
      <c r="W339" s="1">
        <f t="shared" si="105"/>
        <v>220808.11300000001</v>
      </c>
      <c r="X339" s="1">
        <f t="shared" si="114"/>
        <v>220808</v>
      </c>
      <c r="Y339" s="1">
        <f t="shared" si="106"/>
        <v>113</v>
      </c>
      <c r="Z339" s="1" t="str">
        <f t="shared" si="109"/>
        <v>FARRE Sylvia</v>
      </c>
      <c r="AA339" s="1" t="str">
        <f t="shared" si="110"/>
        <v>reposée</v>
      </c>
      <c r="AB339" s="1">
        <f t="shared" si="115"/>
        <v>6</v>
      </c>
      <c r="AC339" s="1">
        <f t="shared" si="116"/>
        <v>8</v>
      </c>
      <c r="AD339" s="1">
        <f t="shared" si="117"/>
        <v>8</v>
      </c>
      <c r="AE339" s="1">
        <f t="shared" si="118"/>
        <v>431</v>
      </c>
      <c r="AF339" s="1" t="str">
        <f t="shared" si="119"/>
        <v/>
      </c>
      <c r="AG339" s="1">
        <f t="shared" si="111"/>
        <v>22</v>
      </c>
      <c r="AH339" s="1" t="str">
        <f t="shared" si="120"/>
        <v>-</v>
      </c>
      <c r="AI339" s="1" t="str">
        <f t="shared" si="107"/>
        <v>-</v>
      </c>
    </row>
    <row r="340" spans="1:35" x14ac:dyDescent="0.3">
      <c r="A340" s="1">
        <f>entrée!F340</f>
        <v>453</v>
      </c>
      <c r="B340" s="1">
        <f>entrée!G340</f>
        <v>11</v>
      </c>
      <c r="C340" s="2">
        <f t="shared" si="101"/>
        <v>453339</v>
      </c>
      <c r="F340" s="12">
        <v>339</v>
      </c>
      <c r="G340" s="12" t="str">
        <f>entrée!H340</f>
        <v>Leleu Dominique</v>
      </c>
      <c r="H340" s="12" t="str">
        <f>entrée!I340</f>
        <v>sœur sourire</v>
      </c>
      <c r="I340" s="12">
        <f>entrée!K340</f>
        <v>13</v>
      </c>
      <c r="J340" s="12">
        <f>entrée!L340</f>
        <v>15</v>
      </c>
      <c r="K340" s="12">
        <f>entrée!M340</f>
        <v>17</v>
      </c>
      <c r="L340" s="12">
        <f t="shared" si="102"/>
        <v>45</v>
      </c>
      <c r="M340" s="12">
        <f>entrée!J340</f>
        <v>0</v>
      </c>
      <c r="N340" s="12" t="str">
        <f t="shared" si="112"/>
        <v/>
      </c>
      <c r="O340" s="12">
        <f t="shared" si="113"/>
        <v>453</v>
      </c>
      <c r="R340" s="1">
        <f t="shared" si="103"/>
        <v>1715</v>
      </c>
      <c r="S340" s="1">
        <f t="shared" si="104"/>
        <v>451715</v>
      </c>
      <c r="T340" s="1">
        <f t="shared" si="108"/>
        <v>451715.33899999998</v>
      </c>
      <c r="V340" s="1">
        <v>339</v>
      </c>
      <c r="W340" s="1">
        <f t="shared" si="105"/>
        <v>0.999</v>
      </c>
      <c r="X340" s="1">
        <f t="shared" si="114"/>
        <v>0</v>
      </c>
      <c r="Y340" s="1">
        <f t="shared" si="106"/>
        <v>999</v>
      </c>
      <c r="Z340" s="1">
        <f t="shared" si="109"/>
        <v>0</v>
      </c>
      <c r="AA340" s="1">
        <f t="shared" si="110"/>
        <v>0</v>
      </c>
      <c r="AB340" s="1">
        <f t="shared" si="115"/>
        <v>0</v>
      </c>
      <c r="AC340" s="1">
        <f t="shared" si="116"/>
        <v>0</v>
      </c>
      <c r="AD340" s="1">
        <f t="shared" si="117"/>
        <v>0</v>
      </c>
      <c r="AE340" s="1">
        <f t="shared" si="118"/>
        <v>0</v>
      </c>
      <c r="AF340" s="1" t="str">
        <f t="shared" si="119"/>
        <v/>
      </c>
      <c r="AG340" s="1">
        <f t="shared" si="111"/>
        <v>0</v>
      </c>
      <c r="AH340" s="1">
        <f t="shared" si="120"/>
        <v>339</v>
      </c>
      <c r="AI340" s="1" t="str">
        <f t="shared" si="107"/>
        <v xml:space="preserve"> </v>
      </c>
    </row>
    <row r="341" spans="1:35" x14ac:dyDescent="0.3">
      <c r="A341" s="1">
        <f>entrée!F341</f>
        <v>453</v>
      </c>
      <c r="B341" s="1">
        <f>entrée!G341</f>
        <v>12</v>
      </c>
      <c r="C341" s="2">
        <f t="shared" ref="C341:C404" si="121">A341*1000+F341</f>
        <v>453340</v>
      </c>
      <c r="F341" s="12">
        <v>340</v>
      </c>
      <c r="G341" s="12" t="str">
        <f>entrée!H341</f>
        <v>Leleu Dominique</v>
      </c>
      <c r="H341" s="12" t="str">
        <f>entrée!I341</f>
        <v>ex prison</v>
      </c>
      <c r="I341" s="12">
        <f>entrée!K341</f>
        <v>7</v>
      </c>
      <c r="J341" s="12">
        <f>entrée!L341</f>
        <v>8</v>
      </c>
      <c r="K341" s="12">
        <f>entrée!M341</f>
        <v>9</v>
      </c>
      <c r="L341" s="12">
        <f t="shared" ref="L341:L404" si="122">SUM(I341:K341)</f>
        <v>24</v>
      </c>
      <c r="M341" s="12">
        <f>entrée!J341</f>
        <v>0</v>
      </c>
      <c r="N341" s="12" t="str">
        <f t="shared" si="112"/>
        <v/>
      </c>
      <c r="O341" s="12">
        <f t="shared" si="113"/>
        <v>453</v>
      </c>
      <c r="R341" s="1">
        <f t="shared" ref="R341:R404" si="123">LARGE(I341:K341,1)*100+LARGE(I341:K341,2)</f>
        <v>908</v>
      </c>
      <c r="S341" s="1">
        <f t="shared" ref="S341:S404" si="124">L341*10000+R341</f>
        <v>240908</v>
      </c>
      <c r="T341" s="1">
        <f t="shared" si="108"/>
        <v>240908.34</v>
      </c>
      <c r="V341" s="1">
        <v>340</v>
      </c>
      <c r="W341" s="1">
        <f t="shared" ref="W341:W404" si="125">LARGE($T$2:$T$1000,ROW(A340))</f>
        <v>0.998</v>
      </c>
      <c r="X341" s="1">
        <f t="shared" si="114"/>
        <v>0</v>
      </c>
      <c r="Y341" s="1">
        <f t="shared" ref="Y341:Y404" si="126">ROUND(MOD(W341,1)*1000,1)</f>
        <v>998</v>
      </c>
      <c r="Z341" s="1">
        <f t="shared" si="109"/>
        <v>0</v>
      </c>
      <c r="AA341" s="1">
        <f t="shared" si="110"/>
        <v>0</v>
      </c>
      <c r="AB341" s="1">
        <f t="shared" si="115"/>
        <v>0</v>
      </c>
      <c r="AC341" s="1">
        <f t="shared" si="116"/>
        <v>0</v>
      </c>
      <c r="AD341" s="1">
        <f t="shared" si="117"/>
        <v>0</v>
      </c>
      <c r="AE341" s="1">
        <f t="shared" si="118"/>
        <v>0</v>
      </c>
      <c r="AF341" s="1" t="str">
        <f t="shared" si="119"/>
        <v/>
      </c>
      <c r="AG341" s="1">
        <f t="shared" si="111"/>
        <v>0</v>
      </c>
      <c r="AH341" s="1" t="str">
        <f t="shared" si="120"/>
        <v>-</v>
      </c>
      <c r="AI341" s="1" t="str">
        <f t="shared" ref="AI341:AI404" si="127">IF(X341=0," ",AH341)</f>
        <v xml:space="preserve"> </v>
      </c>
    </row>
    <row r="342" spans="1:35" x14ac:dyDescent="0.3">
      <c r="A342" s="1">
        <f>entrée!F342</f>
        <v>0</v>
      </c>
      <c r="B342" s="1">
        <f>entrée!G342</f>
        <v>0</v>
      </c>
      <c r="C342" s="2">
        <f t="shared" si="121"/>
        <v>341</v>
      </c>
      <c r="F342" s="12">
        <v>341</v>
      </c>
      <c r="G342" s="12">
        <f>entrée!H342</f>
        <v>0</v>
      </c>
      <c r="H342" s="12">
        <f>entrée!I342</f>
        <v>0</v>
      </c>
      <c r="I342" s="12">
        <f>entrée!K342</f>
        <v>0</v>
      </c>
      <c r="J342" s="12">
        <f>entrée!L342</f>
        <v>0</v>
      </c>
      <c r="K342" s="12">
        <f>entrée!M342</f>
        <v>0</v>
      </c>
      <c r="L342" s="12">
        <f t="shared" si="122"/>
        <v>0</v>
      </c>
      <c r="M342" s="12">
        <f>entrée!J342</f>
        <v>0</v>
      </c>
      <c r="N342" s="12" t="str">
        <f t="shared" si="112"/>
        <v/>
      </c>
      <c r="O342" s="12">
        <f t="shared" si="113"/>
        <v>0</v>
      </c>
      <c r="R342" s="1">
        <f t="shared" si="123"/>
        <v>0</v>
      </c>
      <c r="S342" s="1">
        <f t="shared" si="124"/>
        <v>0</v>
      </c>
      <c r="T342" s="1">
        <f t="shared" si="108"/>
        <v>0.34100000000000003</v>
      </c>
      <c r="V342" s="1">
        <v>341</v>
      </c>
      <c r="W342" s="1">
        <f t="shared" si="125"/>
        <v>0.997</v>
      </c>
      <c r="X342" s="1">
        <f t="shared" si="114"/>
        <v>0</v>
      </c>
      <c r="Y342" s="1">
        <f t="shared" si="126"/>
        <v>997</v>
      </c>
      <c r="Z342" s="1">
        <f t="shared" si="109"/>
        <v>0</v>
      </c>
      <c r="AA342" s="1">
        <f t="shared" si="110"/>
        <v>0</v>
      </c>
      <c r="AB342" s="1">
        <f t="shared" si="115"/>
        <v>0</v>
      </c>
      <c r="AC342" s="1">
        <f t="shared" si="116"/>
        <v>0</v>
      </c>
      <c r="AD342" s="1">
        <f t="shared" si="117"/>
        <v>0</v>
      </c>
      <c r="AE342" s="1">
        <f t="shared" si="118"/>
        <v>0</v>
      </c>
      <c r="AF342" s="1" t="str">
        <f t="shared" si="119"/>
        <v/>
      </c>
      <c r="AG342" s="1">
        <f t="shared" si="111"/>
        <v>0</v>
      </c>
      <c r="AH342" s="1" t="str">
        <f t="shared" si="120"/>
        <v>-</v>
      </c>
      <c r="AI342" s="1" t="str">
        <f t="shared" si="127"/>
        <v xml:space="preserve"> </v>
      </c>
    </row>
    <row r="343" spans="1:35" x14ac:dyDescent="0.3">
      <c r="A343" s="1">
        <f>entrée!F343</f>
        <v>0</v>
      </c>
      <c r="B343" s="1">
        <f>entrée!G343</f>
        <v>0</v>
      </c>
      <c r="C343" s="2">
        <f t="shared" si="121"/>
        <v>342</v>
      </c>
      <c r="F343" s="12">
        <v>342</v>
      </c>
      <c r="G343" s="12">
        <f>entrée!H343</f>
        <v>0</v>
      </c>
      <c r="H343" s="12">
        <f>entrée!I343</f>
        <v>0</v>
      </c>
      <c r="I343" s="12">
        <f>entrée!K343</f>
        <v>0</v>
      </c>
      <c r="J343" s="12">
        <f>entrée!L343</f>
        <v>0</v>
      </c>
      <c r="K343" s="12">
        <f>entrée!M343</f>
        <v>0</v>
      </c>
      <c r="L343" s="12">
        <f t="shared" si="122"/>
        <v>0</v>
      </c>
      <c r="M343" s="12">
        <f>entrée!J343</f>
        <v>0</v>
      </c>
      <c r="N343" s="12" t="str">
        <f t="shared" si="112"/>
        <v/>
      </c>
      <c r="O343" s="12">
        <f t="shared" si="113"/>
        <v>0</v>
      </c>
      <c r="R343" s="1">
        <f t="shared" si="123"/>
        <v>0</v>
      </c>
      <c r="S343" s="1">
        <f t="shared" si="124"/>
        <v>0</v>
      </c>
      <c r="T343" s="1">
        <f t="shared" si="108"/>
        <v>0.34200000000000003</v>
      </c>
      <c r="V343" s="1">
        <v>342</v>
      </c>
      <c r="W343" s="1">
        <f t="shared" si="125"/>
        <v>0.996</v>
      </c>
      <c r="X343" s="1">
        <f t="shared" si="114"/>
        <v>0</v>
      </c>
      <c r="Y343" s="1">
        <f t="shared" si="126"/>
        <v>996</v>
      </c>
      <c r="Z343" s="1">
        <f t="shared" si="109"/>
        <v>0</v>
      </c>
      <c r="AA343" s="1">
        <f t="shared" si="110"/>
        <v>0</v>
      </c>
      <c r="AB343" s="1">
        <f t="shared" si="115"/>
        <v>0</v>
      </c>
      <c r="AC343" s="1">
        <f t="shared" si="116"/>
        <v>0</v>
      </c>
      <c r="AD343" s="1">
        <f t="shared" si="117"/>
        <v>0</v>
      </c>
      <c r="AE343" s="1">
        <f t="shared" si="118"/>
        <v>0</v>
      </c>
      <c r="AF343" s="1" t="str">
        <f t="shared" si="119"/>
        <v/>
      </c>
      <c r="AG343" s="1">
        <f t="shared" si="111"/>
        <v>0</v>
      </c>
      <c r="AH343" s="1" t="str">
        <f t="shared" si="120"/>
        <v>-</v>
      </c>
      <c r="AI343" s="1" t="str">
        <f t="shared" si="127"/>
        <v xml:space="preserve"> </v>
      </c>
    </row>
    <row r="344" spans="1:35" x14ac:dyDescent="0.3">
      <c r="A344" s="1">
        <f>entrée!F344</f>
        <v>0</v>
      </c>
      <c r="B344" s="1">
        <f>entrée!G344</f>
        <v>0</v>
      </c>
      <c r="C344" s="2">
        <f t="shared" si="121"/>
        <v>343</v>
      </c>
      <c r="F344" s="12">
        <v>343</v>
      </c>
      <c r="G344" s="12">
        <f>entrée!H344</f>
        <v>0</v>
      </c>
      <c r="H344" s="12">
        <f>entrée!I344</f>
        <v>0</v>
      </c>
      <c r="I344" s="12">
        <f>entrée!K344</f>
        <v>0</v>
      </c>
      <c r="J344" s="12">
        <f>entrée!L344</f>
        <v>0</v>
      </c>
      <c r="K344" s="12">
        <f>entrée!M344</f>
        <v>0</v>
      </c>
      <c r="L344" s="12">
        <f t="shared" si="122"/>
        <v>0</v>
      </c>
      <c r="M344" s="12">
        <f>entrée!J344</f>
        <v>0</v>
      </c>
      <c r="N344" s="12" t="str">
        <f t="shared" si="112"/>
        <v/>
      </c>
      <c r="O344" s="12">
        <f t="shared" si="113"/>
        <v>0</v>
      </c>
      <c r="R344" s="1">
        <f t="shared" si="123"/>
        <v>0</v>
      </c>
      <c r="S344" s="1">
        <f t="shared" si="124"/>
        <v>0</v>
      </c>
      <c r="T344" s="1">
        <f t="shared" si="108"/>
        <v>0.34300000000000003</v>
      </c>
      <c r="V344" s="1">
        <v>343</v>
      </c>
      <c r="W344" s="1">
        <f t="shared" si="125"/>
        <v>0.995</v>
      </c>
      <c r="X344" s="1">
        <f t="shared" si="114"/>
        <v>0</v>
      </c>
      <c r="Y344" s="1">
        <f t="shared" si="126"/>
        <v>995</v>
      </c>
      <c r="Z344" s="1">
        <f t="shared" si="109"/>
        <v>0</v>
      </c>
      <c r="AA344" s="1">
        <f t="shared" si="110"/>
        <v>0</v>
      </c>
      <c r="AB344" s="1">
        <f t="shared" si="115"/>
        <v>0</v>
      </c>
      <c r="AC344" s="1">
        <f t="shared" si="116"/>
        <v>0</v>
      </c>
      <c r="AD344" s="1">
        <f t="shared" si="117"/>
        <v>0</v>
      </c>
      <c r="AE344" s="1">
        <f t="shared" si="118"/>
        <v>0</v>
      </c>
      <c r="AF344" s="1" t="str">
        <f t="shared" si="119"/>
        <v/>
      </c>
      <c r="AG344" s="1">
        <f t="shared" si="111"/>
        <v>0</v>
      </c>
      <c r="AH344" s="1" t="str">
        <f t="shared" si="120"/>
        <v>-</v>
      </c>
      <c r="AI344" s="1" t="str">
        <f t="shared" si="127"/>
        <v xml:space="preserve"> </v>
      </c>
    </row>
    <row r="345" spans="1:35" x14ac:dyDescent="0.3">
      <c r="A345" s="1">
        <f>entrée!F345</f>
        <v>0</v>
      </c>
      <c r="B345" s="1">
        <f>entrée!G345</f>
        <v>0</v>
      </c>
      <c r="C345" s="2">
        <f t="shared" si="121"/>
        <v>344</v>
      </c>
      <c r="F345" s="12">
        <v>344</v>
      </c>
      <c r="G345" s="12">
        <f>entrée!H345</f>
        <v>0</v>
      </c>
      <c r="H345" s="12">
        <f>entrée!I345</f>
        <v>0</v>
      </c>
      <c r="I345" s="12">
        <f>entrée!K345</f>
        <v>0</v>
      </c>
      <c r="J345" s="12">
        <f>entrée!L345</f>
        <v>0</v>
      </c>
      <c r="K345" s="12">
        <f>entrée!M345</f>
        <v>0</v>
      </c>
      <c r="L345" s="12">
        <f t="shared" si="122"/>
        <v>0</v>
      </c>
      <c r="M345" s="12">
        <f>entrée!J345</f>
        <v>0</v>
      </c>
      <c r="N345" s="12" t="str">
        <f t="shared" si="112"/>
        <v/>
      </c>
      <c r="O345" s="12">
        <f t="shared" si="113"/>
        <v>0</v>
      </c>
      <c r="R345" s="1">
        <f t="shared" si="123"/>
        <v>0</v>
      </c>
      <c r="S345" s="1">
        <f t="shared" si="124"/>
        <v>0</v>
      </c>
      <c r="T345" s="1">
        <f t="shared" si="108"/>
        <v>0.34399999999999997</v>
      </c>
      <c r="V345" s="1">
        <v>344</v>
      </c>
      <c r="W345" s="1">
        <f t="shared" si="125"/>
        <v>0.99399999999999999</v>
      </c>
      <c r="X345" s="1">
        <f t="shared" si="114"/>
        <v>0</v>
      </c>
      <c r="Y345" s="1">
        <f t="shared" si="126"/>
        <v>994</v>
      </c>
      <c r="Z345" s="1">
        <f t="shared" si="109"/>
        <v>0</v>
      </c>
      <c r="AA345" s="1">
        <f t="shared" si="110"/>
        <v>0</v>
      </c>
      <c r="AB345" s="1">
        <f t="shared" si="115"/>
        <v>0</v>
      </c>
      <c r="AC345" s="1">
        <f t="shared" si="116"/>
        <v>0</v>
      </c>
      <c r="AD345" s="1">
        <f t="shared" si="117"/>
        <v>0</v>
      </c>
      <c r="AE345" s="1">
        <f t="shared" si="118"/>
        <v>0</v>
      </c>
      <c r="AF345" s="1" t="str">
        <f t="shared" si="119"/>
        <v/>
      </c>
      <c r="AG345" s="1">
        <f t="shared" si="111"/>
        <v>0</v>
      </c>
      <c r="AH345" s="1" t="str">
        <f t="shared" si="120"/>
        <v>-</v>
      </c>
      <c r="AI345" s="1" t="str">
        <f t="shared" si="127"/>
        <v xml:space="preserve"> </v>
      </c>
    </row>
    <row r="346" spans="1:35" x14ac:dyDescent="0.3">
      <c r="A346" s="1">
        <f>entrée!F346</f>
        <v>0</v>
      </c>
      <c r="B346" s="1">
        <f>entrée!G346</f>
        <v>0</v>
      </c>
      <c r="C346" s="2">
        <f t="shared" si="121"/>
        <v>345</v>
      </c>
      <c r="F346" s="12">
        <v>345</v>
      </c>
      <c r="G346" s="12">
        <f>entrée!H346</f>
        <v>0</v>
      </c>
      <c r="H346" s="12">
        <f>entrée!I346</f>
        <v>0</v>
      </c>
      <c r="I346" s="12">
        <f>entrée!K346</f>
        <v>0</v>
      </c>
      <c r="J346" s="12">
        <f>entrée!L346</f>
        <v>0</v>
      </c>
      <c r="K346" s="12">
        <f>entrée!M346</f>
        <v>0</v>
      </c>
      <c r="L346" s="12">
        <f t="shared" si="122"/>
        <v>0</v>
      </c>
      <c r="M346" s="12">
        <f>entrée!J346</f>
        <v>0</v>
      </c>
      <c r="N346" s="12" t="str">
        <f t="shared" si="112"/>
        <v/>
      </c>
      <c r="O346" s="12">
        <f t="shared" si="113"/>
        <v>0</v>
      </c>
      <c r="R346" s="1">
        <f t="shared" si="123"/>
        <v>0</v>
      </c>
      <c r="S346" s="1">
        <f t="shared" si="124"/>
        <v>0</v>
      </c>
      <c r="T346" s="1">
        <f t="shared" si="108"/>
        <v>0.34499999999999997</v>
      </c>
      <c r="V346" s="1">
        <v>345</v>
      </c>
      <c r="W346" s="1">
        <f t="shared" si="125"/>
        <v>0.99299999999999999</v>
      </c>
      <c r="X346" s="1">
        <f t="shared" si="114"/>
        <v>0</v>
      </c>
      <c r="Y346" s="1">
        <f t="shared" si="126"/>
        <v>993</v>
      </c>
      <c r="Z346" s="1">
        <f t="shared" si="109"/>
        <v>0</v>
      </c>
      <c r="AA346" s="1">
        <f t="shared" si="110"/>
        <v>0</v>
      </c>
      <c r="AB346" s="1">
        <f t="shared" si="115"/>
        <v>0</v>
      </c>
      <c r="AC346" s="1">
        <f t="shared" si="116"/>
        <v>0</v>
      </c>
      <c r="AD346" s="1">
        <f t="shared" si="117"/>
        <v>0</v>
      </c>
      <c r="AE346" s="1">
        <f t="shared" si="118"/>
        <v>0</v>
      </c>
      <c r="AF346" s="1" t="str">
        <f t="shared" si="119"/>
        <v/>
      </c>
      <c r="AG346" s="1">
        <f t="shared" si="111"/>
        <v>0</v>
      </c>
      <c r="AH346" s="1" t="str">
        <f t="shared" si="120"/>
        <v>-</v>
      </c>
      <c r="AI346" s="1" t="str">
        <f t="shared" si="127"/>
        <v xml:space="preserve"> </v>
      </c>
    </row>
    <row r="347" spans="1:35" x14ac:dyDescent="0.3">
      <c r="A347" s="1">
        <f>entrée!F347</f>
        <v>0</v>
      </c>
      <c r="B347" s="1">
        <f>entrée!G347</f>
        <v>0</v>
      </c>
      <c r="C347" s="2">
        <f t="shared" si="121"/>
        <v>346</v>
      </c>
      <c r="F347" s="12">
        <v>346</v>
      </c>
      <c r="G347" s="12">
        <f>entrée!H347</f>
        <v>0</v>
      </c>
      <c r="H347" s="12">
        <f>entrée!I347</f>
        <v>0</v>
      </c>
      <c r="I347" s="12">
        <f>entrée!K347</f>
        <v>0</v>
      </c>
      <c r="J347" s="12">
        <f>entrée!L347</f>
        <v>0</v>
      </c>
      <c r="K347" s="12">
        <f>entrée!M347</f>
        <v>0</v>
      </c>
      <c r="L347" s="12">
        <f t="shared" si="122"/>
        <v>0</v>
      </c>
      <c r="M347" s="12">
        <f>entrée!J347</f>
        <v>0</v>
      </c>
      <c r="N347" s="12" t="str">
        <f t="shared" si="112"/>
        <v/>
      </c>
      <c r="O347" s="12">
        <f t="shared" si="113"/>
        <v>0</v>
      </c>
      <c r="R347" s="1">
        <f t="shared" si="123"/>
        <v>0</v>
      </c>
      <c r="S347" s="1">
        <f t="shared" si="124"/>
        <v>0</v>
      </c>
      <c r="T347" s="1">
        <f t="shared" si="108"/>
        <v>0.34599999999999997</v>
      </c>
      <c r="V347" s="1">
        <v>346</v>
      </c>
      <c r="W347" s="1">
        <f t="shared" si="125"/>
        <v>0.99199999999999999</v>
      </c>
      <c r="X347" s="1">
        <f t="shared" si="114"/>
        <v>0</v>
      </c>
      <c r="Y347" s="1">
        <f t="shared" si="126"/>
        <v>992</v>
      </c>
      <c r="Z347" s="1">
        <f t="shared" si="109"/>
        <v>0</v>
      </c>
      <c r="AA347" s="1">
        <f t="shared" si="110"/>
        <v>0</v>
      </c>
      <c r="AB347" s="1">
        <f t="shared" si="115"/>
        <v>0</v>
      </c>
      <c r="AC347" s="1">
        <f t="shared" si="116"/>
        <v>0</v>
      </c>
      <c r="AD347" s="1">
        <f t="shared" si="117"/>
        <v>0</v>
      </c>
      <c r="AE347" s="1">
        <f t="shared" si="118"/>
        <v>0</v>
      </c>
      <c r="AF347" s="1" t="str">
        <f t="shared" si="119"/>
        <v/>
      </c>
      <c r="AG347" s="1">
        <f t="shared" si="111"/>
        <v>0</v>
      </c>
      <c r="AH347" s="1" t="str">
        <f t="shared" si="120"/>
        <v>-</v>
      </c>
      <c r="AI347" s="1" t="str">
        <f t="shared" si="127"/>
        <v xml:space="preserve"> </v>
      </c>
    </row>
    <row r="348" spans="1:35" x14ac:dyDescent="0.3">
      <c r="A348" s="1">
        <f>entrée!F348</f>
        <v>0</v>
      </c>
      <c r="B348" s="1">
        <f>entrée!G348</f>
        <v>0</v>
      </c>
      <c r="C348" s="2">
        <f t="shared" si="121"/>
        <v>347</v>
      </c>
      <c r="F348" s="12">
        <v>347</v>
      </c>
      <c r="G348" s="12">
        <f>entrée!H348</f>
        <v>0</v>
      </c>
      <c r="H348" s="12">
        <f>entrée!I348</f>
        <v>0</v>
      </c>
      <c r="I348" s="12">
        <f>entrée!K348</f>
        <v>0</v>
      </c>
      <c r="J348" s="12">
        <f>entrée!L348</f>
        <v>0</v>
      </c>
      <c r="K348" s="12">
        <f>entrée!M348</f>
        <v>0</v>
      </c>
      <c r="L348" s="12">
        <f t="shared" si="122"/>
        <v>0</v>
      </c>
      <c r="M348" s="12">
        <f>entrée!J348</f>
        <v>0</v>
      </c>
      <c r="N348" s="12" t="str">
        <f t="shared" si="112"/>
        <v/>
      </c>
      <c r="O348" s="12">
        <f t="shared" si="113"/>
        <v>0</v>
      </c>
      <c r="R348" s="1">
        <f t="shared" si="123"/>
        <v>0</v>
      </c>
      <c r="S348" s="1">
        <f t="shared" si="124"/>
        <v>0</v>
      </c>
      <c r="T348" s="1">
        <f t="shared" si="108"/>
        <v>0.34699999999999998</v>
      </c>
      <c r="V348" s="1">
        <v>347</v>
      </c>
      <c r="W348" s="1">
        <f t="shared" si="125"/>
        <v>0.99099999999999999</v>
      </c>
      <c r="X348" s="1">
        <f t="shared" si="114"/>
        <v>0</v>
      </c>
      <c r="Y348" s="1">
        <f t="shared" si="126"/>
        <v>991</v>
      </c>
      <c r="Z348" s="1">
        <f t="shared" si="109"/>
        <v>0</v>
      </c>
      <c r="AA348" s="1">
        <f t="shared" si="110"/>
        <v>0</v>
      </c>
      <c r="AB348" s="1">
        <f t="shared" si="115"/>
        <v>0</v>
      </c>
      <c r="AC348" s="1">
        <f t="shared" si="116"/>
        <v>0</v>
      </c>
      <c r="AD348" s="1">
        <f t="shared" si="117"/>
        <v>0</v>
      </c>
      <c r="AE348" s="1">
        <f t="shared" si="118"/>
        <v>0</v>
      </c>
      <c r="AF348" s="1" t="str">
        <f t="shared" si="119"/>
        <v/>
      </c>
      <c r="AG348" s="1">
        <f t="shared" si="111"/>
        <v>0</v>
      </c>
      <c r="AH348" s="1" t="str">
        <f t="shared" si="120"/>
        <v>-</v>
      </c>
      <c r="AI348" s="1" t="str">
        <f t="shared" si="127"/>
        <v xml:space="preserve"> </v>
      </c>
    </row>
    <row r="349" spans="1:35" x14ac:dyDescent="0.3">
      <c r="A349" s="1">
        <f>entrée!F349</f>
        <v>0</v>
      </c>
      <c r="B349" s="1">
        <f>entrée!G349</f>
        <v>0</v>
      </c>
      <c r="C349" s="2">
        <f t="shared" si="121"/>
        <v>348</v>
      </c>
      <c r="F349" s="12">
        <v>348</v>
      </c>
      <c r="G349" s="12">
        <f>entrée!H349</f>
        <v>0</v>
      </c>
      <c r="H349" s="12">
        <f>entrée!I349</f>
        <v>0</v>
      </c>
      <c r="I349" s="12">
        <f>entrée!K349</f>
        <v>0</v>
      </c>
      <c r="J349" s="12">
        <f>entrée!L349</f>
        <v>0</v>
      </c>
      <c r="K349" s="12">
        <f>entrée!M349</f>
        <v>0</v>
      </c>
      <c r="L349" s="12">
        <f t="shared" si="122"/>
        <v>0</v>
      </c>
      <c r="M349" s="12">
        <f>entrée!J349</f>
        <v>0</v>
      </c>
      <c r="N349" s="12" t="str">
        <f t="shared" si="112"/>
        <v/>
      </c>
      <c r="O349" s="12">
        <f t="shared" si="113"/>
        <v>0</v>
      </c>
      <c r="R349" s="1">
        <f t="shared" si="123"/>
        <v>0</v>
      </c>
      <c r="S349" s="1">
        <f t="shared" si="124"/>
        <v>0</v>
      </c>
      <c r="T349" s="1">
        <f t="shared" si="108"/>
        <v>0.34799999999999998</v>
      </c>
      <c r="V349" s="1">
        <v>348</v>
      </c>
      <c r="W349" s="1">
        <f t="shared" si="125"/>
        <v>0.99</v>
      </c>
      <c r="X349" s="1">
        <f t="shared" si="114"/>
        <v>0</v>
      </c>
      <c r="Y349" s="1">
        <f t="shared" si="126"/>
        <v>990</v>
      </c>
      <c r="Z349" s="1">
        <f t="shared" si="109"/>
        <v>0</v>
      </c>
      <c r="AA349" s="1">
        <f t="shared" si="110"/>
        <v>0</v>
      </c>
      <c r="AB349" s="1">
        <f t="shared" si="115"/>
        <v>0</v>
      </c>
      <c r="AC349" s="1">
        <f t="shared" si="116"/>
        <v>0</v>
      </c>
      <c r="AD349" s="1">
        <f t="shared" si="117"/>
        <v>0</v>
      </c>
      <c r="AE349" s="1">
        <f t="shared" si="118"/>
        <v>0</v>
      </c>
      <c r="AF349" s="1" t="str">
        <f t="shared" si="119"/>
        <v/>
      </c>
      <c r="AG349" s="1">
        <f t="shared" si="111"/>
        <v>0</v>
      </c>
      <c r="AH349" s="1" t="str">
        <f t="shared" si="120"/>
        <v>-</v>
      </c>
      <c r="AI349" s="1" t="str">
        <f t="shared" si="127"/>
        <v xml:space="preserve"> </v>
      </c>
    </row>
    <row r="350" spans="1:35" x14ac:dyDescent="0.3">
      <c r="A350" s="1">
        <f>entrée!F350</f>
        <v>0</v>
      </c>
      <c r="B350" s="1">
        <f>entrée!G350</f>
        <v>0</v>
      </c>
      <c r="C350" s="2">
        <f t="shared" si="121"/>
        <v>349</v>
      </c>
      <c r="F350" s="12">
        <v>349</v>
      </c>
      <c r="G350" s="12">
        <f>entrée!H350</f>
        <v>0</v>
      </c>
      <c r="H350" s="12">
        <f>entrée!I350</f>
        <v>0</v>
      </c>
      <c r="I350" s="12">
        <f>entrée!K350</f>
        <v>0</v>
      </c>
      <c r="J350" s="12">
        <f>entrée!L350</f>
        <v>0</v>
      </c>
      <c r="K350" s="12">
        <f>entrée!M350</f>
        <v>0</v>
      </c>
      <c r="L350" s="12">
        <f t="shared" si="122"/>
        <v>0</v>
      </c>
      <c r="M350" s="12">
        <f>entrée!J350</f>
        <v>0</v>
      </c>
      <c r="N350" s="12" t="str">
        <f t="shared" si="112"/>
        <v/>
      </c>
      <c r="O350" s="12">
        <f t="shared" si="113"/>
        <v>0</v>
      </c>
      <c r="R350" s="1">
        <f t="shared" si="123"/>
        <v>0</v>
      </c>
      <c r="S350" s="1">
        <f t="shared" si="124"/>
        <v>0</v>
      </c>
      <c r="T350" s="1">
        <f t="shared" si="108"/>
        <v>0.34899999999999998</v>
      </c>
      <c r="V350" s="1">
        <v>349</v>
      </c>
      <c r="W350" s="1">
        <f t="shared" si="125"/>
        <v>0.98899999999999999</v>
      </c>
      <c r="X350" s="1">
        <f t="shared" si="114"/>
        <v>0</v>
      </c>
      <c r="Y350" s="1">
        <f t="shared" si="126"/>
        <v>989</v>
      </c>
      <c r="Z350" s="1">
        <f t="shared" si="109"/>
        <v>0</v>
      </c>
      <c r="AA350" s="1">
        <f t="shared" si="110"/>
        <v>0</v>
      </c>
      <c r="AB350" s="1">
        <f t="shared" si="115"/>
        <v>0</v>
      </c>
      <c r="AC350" s="1">
        <f t="shared" si="116"/>
        <v>0</v>
      </c>
      <c r="AD350" s="1">
        <f t="shared" si="117"/>
        <v>0</v>
      </c>
      <c r="AE350" s="1">
        <f t="shared" si="118"/>
        <v>0</v>
      </c>
      <c r="AF350" s="1" t="str">
        <f t="shared" si="119"/>
        <v/>
      </c>
      <c r="AG350" s="1">
        <f t="shared" si="111"/>
        <v>0</v>
      </c>
      <c r="AH350" s="1" t="str">
        <f t="shared" si="120"/>
        <v>-</v>
      </c>
      <c r="AI350" s="1" t="str">
        <f t="shared" si="127"/>
        <v xml:space="preserve"> </v>
      </c>
    </row>
    <row r="351" spans="1:35" x14ac:dyDescent="0.3">
      <c r="A351" s="1">
        <f>entrée!F351</f>
        <v>0</v>
      </c>
      <c r="B351" s="1">
        <f>entrée!G351</f>
        <v>0</v>
      </c>
      <c r="C351" s="2">
        <f t="shared" si="121"/>
        <v>350</v>
      </c>
      <c r="F351" s="12">
        <v>350</v>
      </c>
      <c r="G351" s="12">
        <f>entrée!H351</f>
        <v>0</v>
      </c>
      <c r="H351" s="12">
        <f>entrée!I351</f>
        <v>0</v>
      </c>
      <c r="I351" s="12">
        <f>entrée!K351</f>
        <v>0</v>
      </c>
      <c r="J351" s="12">
        <f>entrée!L351</f>
        <v>0</v>
      </c>
      <c r="K351" s="12">
        <f>entrée!M351</f>
        <v>0</v>
      </c>
      <c r="L351" s="12">
        <f t="shared" si="122"/>
        <v>0</v>
      </c>
      <c r="M351" s="12">
        <f>entrée!J351</f>
        <v>0</v>
      </c>
      <c r="N351" s="12" t="str">
        <f t="shared" si="112"/>
        <v/>
      </c>
      <c r="O351" s="12">
        <f t="shared" si="113"/>
        <v>0</v>
      </c>
      <c r="R351" s="1">
        <f t="shared" si="123"/>
        <v>0</v>
      </c>
      <c r="S351" s="1">
        <f t="shared" si="124"/>
        <v>0</v>
      </c>
      <c r="T351" s="1">
        <f t="shared" si="108"/>
        <v>0.35</v>
      </c>
      <c r="V351" s="1">
        <v>350</v>
      </c>
      <c r="W351" s="1">
        <f t="shared" si="125"/>
        <v>0.98799999999999999</v>
      </c>
      <c r="X351" s="1">
        <f t="shared" si="114"/>
        <v>0</v>
      </c>
      <c r="Y351" s="1">
        <f t="shared" si="126"/>
        <v>988</v>
      </c>
      <c r="Z351" s="1">
        <f t="shared" si="109"/>
        <v>0</v>
      </c>
      <c r="AA351" s="1">
        <f t="shared" si="110"/>
        <v>0</v>
      </c>
      <c r="AB351" s="1">
        <f t="shared" si="115"/>
        <v>0</v>
      </c>
      <c r="AC351" s="1">
        <f t="shared" si="116"/>
        <v>0</v>
      </c>
      <c r="AD351" s="1">
        <f t="shared" si="117"/>
        <v>0</v>
      </c>
      <c r="AE351" s="1">
        <f t="shared" si="118"/>
        <v>0</v>
      </c>
      <c r="AF351" s="1" t="str">
        <f t="shared" si="119"/>
        <v/>
      </c>
      <c r="AG351" s="1">
        <f t="shared" si="111"/>
        <v>0</v>
      </c>
      <c r="AH351" s="1" t="str">
        <f t="shared" si="120"/>
        <v>-</v>
      </c>
      <c r="AI351" s="1" t="str">
        <f t="shared" si="127"/>
        <v xml:space="preserve"> </v>
      </c>
    </row>
    <row r="352" spans="1:35" x14ac:dyDescent="0.3">
      <c r="A352" s="1">
        <f>entrée!F352</f>
        <v>0</v>
      </c>
      <c r="B352" s="1">
        <f>entrée!G352</f>
        <v>0</v>
      </c>
      <c r="C352" s="2">
        <f t="shared" si="121"/>
        <v>351</v>
      </c>
      <c r="F352" s="12">
        <v>351</v>
      </c>
      <c r="G352" s="12">
        <f>entrée!H352</f>
        <v>0</v>
      </c>
      <c r="H352" s="12">
        <f>entrée!I352</f>
        <v>0</v>
      </c>
      <c r="I352" s="12">
        <f>entrée!K352</f>
        <v>0</v>
      </c>
      <c r="J352" s="12">
        <f>entrée!L352</f>
        <v>0</v>
      </c>
      <c r="K352" s="12">
        <f>entrée!M352</f>
        <v>0</v>
      </c>
      <c r="L352" s="12">
        <f t="shared" si="122"/>
        <v>0</v>
      </c>
      <c r="M352" s="12">
        <f>entrée!J352</f>
        <v>0</v>
      </c>
      <c r="N352" s="12" t="str">
        <f t="shared" si="112"/>
        <v/>
      </c>
      <c r="O352" s="12">
        <f t="shared" si="113"/>
        <v>0</v>
      </c>
      <c r="R352" s="1">
        <f t="shared" si="123"/>
        <v>0</v>
      </c>
      <c r="S352" s="1">
        <f t="shared" si="124"/>
        <v>0</v>
      </c>
      <c r="T352" s="1">
        <f t="shared" si="108"/>
        <v>0.35099999999999998</v>
      </c>
      <c r="V352" s="1">
        <v>351</v>
      </c>
      <c r="W352" s="1">
        <f t="shared" si="125"/>
        <v>0.98699999999999999</v>
      </c>
      <c r="X352" s="1">
        <f t="shared" si="114"/>
        <v>0</v>
      </c>
      <c r="Y352" s="1">
        <f t="shared" si="126"/>
        <v>987</v>
      </c>
      <c r="Z352" s="1">
        <f t="shared" si="109"/>
        <v>0</v>
      </c>
      <c r="AA352" s="1">
        <f t="shared" si="110"/>
        <v>0</v>
      </c>
      <c r="AB352" s="1">
        <f t="shared" si="115"/>
        <v>0</v>
      </c>
      <c r="AC352" s="1">
        <f t="shared" si="116"/>
        <v>0</v>
      </c>
      <c r="AD352" s="1">
        <f t="shared" si="117"/>
        <v>0</v>
      </c>
      <c r="AE352" s="1">
        <f t="shared" si="118"/>
        <v>0</v>
      </c>
      <c r="AF352" s="1" t="str">
        <f t="shared" si="119"/>
        <v/>
      </c>
      <c r="AG352" s="1">
        <f t="shared" si="111"/>
        <v>0</v>
      </c>
      <c r="AH352" s="1" t="str">
        <f t="shared" si="120"/>
        <v>-</v>
      </c>
      <c r="AI352" s="1" t="str">
        <f t="shared" si="127"/>
        <v xml:space="preserve"> </v>
      </c>
    </row>
    <row r="353" spans="1:35" x14ac:dyDescent="0.3">
      <c r="A353" s="1">
        <f>entrée!F353</f>
        <v>0</v>
      </c>
      <c r="B353" s="1">
        <f>entrée!G353</f>
        <v>0</v>
      </c>
      <c r="C353" s="2">
        <f t="shared" si="121"/>
        <v>352</v>
      </c>
      <c r="F353" s="12">
        <v>352</v>
      </c>
      <c r="G353" s="12">
        <f>entrée!H353</f>
        <v>0</v>
      </c>
      <c r="H353" s="12">
        <f>entrée!I353</f>
        <v>0</v>
      </c>
      <c r="I353" s="12">
        <f>entrée!K353</f>
        <v>0</v>
      </c>
      <c r="J353" s="12">
        <f>entrée!L353</f>
        <v>0</v>
      </c>
      <c r="K353" s="12">
        <f>entrée!M353</f>
        <v>0</v>
      </c>
      <c r="L353" s="12">
        <f t="shared" si="122"/>
        <v>0</v>
      </c>
      <c r="M353" s="12">
        <f>entrée!J353</f>
        <v>0</v>
      </c>
      <c r="N353" s="12" t="str">
        <f t="shared" si="112"/>
        <v/>
      </c>
      <c r="O353" s="12">
        <f t="shared" si="113"/>
        <v>0</v>
      </c>
      <c r="R353" s="1">
        <f t="shared" si="123"/>
        <v>0</v>
      </c>
      <c r="S353" s="1">
        <f t="shared" si="124"/>
        <v>0</v>
      </c>
      <c r="T353" s="1">
        <f t="shared" si="108"/>
        <v>0.35199999999999998</v>
      </c>
      <c r="V353" s="1">
        <v>352</v>
      </c>
      <c r="W353" s="1">
        <f t="shared" si="125"/>
        <v>0.98599999999999999</v>
      </c>
      <c r="X353" s="1">
        <f t="shared" si="114"/>
        <v>0</v>
      </c>
      <c r="Y353" s="1">
        <f t="shared" si="126"/>
        <v>986</v>
      </c>
      <c r="Z353" s="1">
        <f t="shared" si="109"/>
        <v>0</v>
      </c>
      <c r="AA353" s="1">
        <f t="shared" si="110"/>
        <v>0</v>
      </c>
      <c r="AB353" s="1">
        <f t="shared" si="115"/>
        <v>0</v>
      </c>
      <c r="AC353" s="1">
        <f t="shared" si="116"/>
        <v>0</v>
      </c>
      <c r="AD353" s="1">
        <f t="shared" si="117"/>
        <v>0</v>
      </c>
      <c r="AE353" s="1">
        <f t="shared" si="118"/>
        <v>0</v>
      </c>
      <c r="AF353" s="1" t="str">
        <f t="shared" si="119"/>
        <v/>
      </c>
      <c r="AG353" s="1">
        <f t="shared" si="111"/>
        <v>0</v>
      </c>
      <c r="AH353" s="1" t="str">
        <f t="shared" si="120"/>
        <v>-</v>
      </c>
      <c r="AI353" s="1" t="str">
        <f t="shared" si="127"/>
        <v xml:space="preserve"> </v>
      </c>
    </row>
    <row r="354" spans="1:35" x14ac:dyDescent="0.3">
      <c r="A354" s="1">
        <f>entrée!F354</f>
        <v>0</v>
      </c>
      <c r="B354" s="1">
        <f>entrée!G354</f>
        <v>0</v>
      </c>
      <c r="C354" s="2">
        <f t="shared" si="121"/>
        <v>353</v>
      </c>
      <c r="F354" s="12">
        <v>353</v>
      </c>
      <c r="G354" s="12">
        <f>entrée!H354</f>
        <v>0</v>
      </c>
      <c r="H354" s="12">
        <f>entrée!I354</f>
        <v>0</v>
      </c>
      <c r="I354" s="12">
        <f>entrée!K354</f>
        <v>0</v>
      </c>
      <c r="J354" s="12">
        <f>entrée!L354</f>
        <v>0</v>
      </c>
      <c r="K354" s="12">
        <f>entrée!M354</f>
        <v>0</v>
      </c>
      <c r="L354" s="12">
        <f t="shared" si="122"/>
        <v>0</v>
      </c>
      <c r="M354" s="12">
        <f>entrée!J354</f>
        <v>0</v>
      </c>
      <c r="N354" s="12" t="str">
        <f t="shared" si="112"/>
        <v/>
      </c>
      <c r="O354" s="12">
        <f t="shared" si="113"/>
        <v>0</v>
      </c>
      <c r="R354" s="1">
        <f t="shared" si="123"/>
        <v>0</v>
      </c>
      <c r="S354" s="1">
        <f t="shared" si="124"/>
        <v>0</v>
      </c>
      <c r="T354" s="1">
        <f t="shared" si="108"/>
        <v>0.35299999999999998</v>
      </c>
      <c r="V354" s="1">
        <v>353</v>
      </c>
      <c r="W354" s="1">
        <f t="shared" si="125"/>
        <v>0.98499999999999999</v>
      </c>
      <c r="X354" s="1">
        <f t="shared" si="114"/>
        <v>0</v>
      </c>
      <c r="Y354" s="1">
        <f t="shared" si="126"/>
        <v>985</v>
      </c>
      <c r="Z354" s="1">
        <f t="shared" si="109"/>
        <v>0</v>
      </c>
      <c r="AA354" s="1">
        <f t="shared" si="110"/>
        <v>0</v>
      </c>
      <c r="AB354" s="1">
        <f t="shared" si="115"/>
        <v>0</v>
      </c>
      <c r="AC354" s="1">
        <f t="shared" si="116"/>
        <v>0</v>
      </c>
      <c r="AD354" s="1">
        <f t="shared" si="117"/>
        <v>0</v>
      </c>
      <c r="AE354" s="1">
        <f t="shared" si="118"/>
        <v>0</v>
      </c>
      <c r="AF354" s="1" t="str">
        <f t="shared" si="119"/>
        <v/>
      </c>
      <c r="AG354" s="1">
        <f t="shared" si="111"/>
        <v>0</v>
      </c>
      <c r="AH354" s="1" t="str">
        <f t="shared" si="120"/>
        <v>-</v>
      </c>
      <c r="AI354" s="1" t="str">
        <f t="shared" si="127"/>
        <v xml:space="preserve"> </v>
      </c>
    </row>
    <row r="355" spans="1:35" x14ac:dyDescent="0.3">
      <c r="A355" s="1">
        <f>entrée!F355</f>
        <v>0</v>
      </c>
      <c r="B355" s="1">
        <f>entrée!G355</f>
        <v>0</v>
      </c>
      <c r="C355" s="2">
        <f t="shared" si="121"/>
        <v>354</v>
      </c>
      <c r="F355" s="12">
        <v>354</v>
      </c>
      <c r="G355" s="12">
        <f>entrée!H355</f>
        <v>0</v>
      </c>
      <c r="H355" s="12">
        <f>entrée!I355</f>
        <v>0</v>
      </c>
      <c r="I355" s="12">
        <f>entrée!K355</f>
        <v>0</v>
      </c>
      <c r="J355" s="12">
        <f>entrée!L355</f>
        <v>0</v>
      </c>
      <c r="K355" s="12">
        <f>entrée!M355</f>
        <v>0</v>
      </c>
      <c r="L355" s="12">
        <f t="shared" si="122"/>
        <v>0</v>
      </c>
      <c r="M355" s="12">
        <f>entrée!J355</f>
        <v>0</v>
      </c>
      <c r="N355" s="12" t="str">
        <f t="shared" si="112"/>
        <v/>
      </c>
      <c r="O355" s="12">
        <f t="shared" si="113"/>
        <v>0</v>
      </c>
      <c r="R355" s="1">
        <f t="shared" si="123"/>
        <v>0</v>
      </c>
      <c r="S355" s="1">
        <f t="shared" si="124"/>
        <v>0</v>
      </c>
      <c r="T355" s="1">
        <f t="shared" si="108"/>
        <v>0.35399999999999998</v>
      </c>
      <c r="V355" s="1">
        <v>354</v>
      </c>
      <c r="W355" s="1">
        <f t="shared" si="125"/>
        <v>0.98399999999999999</v>
      </c>
      <c r="X355" s="1">
        <f t="shared" si="114"/>
        <v>0</v>
      </c>
      <c r="Y355" s="1">
        <f t="shared" si="126"/>
        <v>984</v>
      </c>
      <c r="Z355" s="1">
        <f t="shared" si="109"/>
        <v>0</v>
      </c>
      <c r="AA355" s="1">
        <f t="shared" si="110"/>
        <v>0</v>
      </c>
      <c r="AB355" s="1">
        <f t="shared" si="115"/>
        <v>0</v>
      </c>
      <c r="AC355" s="1">
        <f t="shared" si="116"/>
        <v>0</v>
      </c>
      <c r="AD355" s="1">
        <f t="shared" si="117"/>
        <v>0</v>
      </c>
      <c r="AE355" s="1">
        <f t="shared" si="118"/>
        <v>0</v>
      </c>
      <c r="AF355" s="1" t="str">
        <f t="shared" si="119"/>
        <v/>
      </c>
      <c r="AG355" s="1">
        <f t="shared" si="111"/>
        <v>0</v>
      </c>
      <c r="AH355" s="1" t="str">
        <f t="shared" si="120"/>
        <v>-</v>
      </c>
      <c r="AI355" s="1" t="str">
        <f t="shared" si="127"/>
        <v xml:space="preserve"> </v>
      </c>
    </row>
    <row r="356" spans="1:35" x14ac:dyDescent="0.3">
      <c r="A356" s="1">
        <f>entrée!F356</f>
        <v>0</v>
      </c>
      <c r="B356" s="1">
        <f>entrée!G356</f>
        <v>0</v>
      </c>
      <c r="C356" s="2">
        <f t="shared" si="121"/>
        <v>355</v>
      </c>
      <c r="F356" s="12">
        <v>355</v>
      </c>
      <c r="G356" s="12">
        <f>entrée!H356</f>
        <v>0</v>
      </c>
      <c r="H356" s="12">
        <f>entrée!I356</f>
        <v>0</v>
      </c>
      <c r="I356" s="12">
        <f>entrée!K356</f>
        <v>0</v>
      </c>
      <c r="J356" s="12">
        <f>entrée!L356</f>
        <v>0</v>
      </c>
      <c r="K356" s="12">
        <f>entrée!M356</f>
        <v>0</v>
      </c>
      <c r="L356" s="12">
        <f t="shared" si="122"/>
        <v>0</v>
      </c>
      <c r="M356" s="12">
        <f>entrée!J356</f>
        <v>0</v>
      </c>
      <c r="N356" s="12" t="str">
        <f t="shared" si="112"/>
        <v/>
      </c>
      <c r="O356" s="12">
        <f t="shared" si="113"/>
        <v>0</v>
      </c>
      <c r="R356" s="1">
        <f t="shared" si="123"/>
        <v>0</v>
      </c>
      <c r="S356" s="1">
        <f t="shared" si="124"/>
        <v>0</v>
      </c>
      <c r="T356" s="1">
        <f t="shared" si="108"/>
        <v>0.35499999999999998</v>
      </c>
      <c r="V356" s="1">
        <v>355</v>
      </c>
      <c r="W356" s="1">
        <f t="shared" si="125"/>
        <v>0.98299999999999998</v>
      </c>
      <c r="X356" s="1">
        <f t="shared" si="114"/>
        <v>0</v>
      </c>
      <c r="Y356" s="1">
        <f t="shared" si="126"/>
        <v>983</v>
      </c>
      <c r="Z356" s="1">
        <f t="shared" si="109"/>
        <v>0</v>
      </c>
      <c r="AA356" s="1">
        <f t="shared" si="110"/>
        <v>0</v>
      </c>
      <c r="AB356" s="1">
        <f t="shared" si="115"/>
        <v>0</v>
      </c>
      <c r="AC356" s="1">
        <f t="shared" si="116"/>
        <v>0</v>
      </c>
      <c r="AD356" s="1">
        <f t="shared" si="117"/>
        <v>0</v>
      </c>
      <c r="AE356" s="1">
        <f t="shared" si="118"/>
        <v>0</v>
      </c>
      <c r="AF356" s="1" t="str">
        <f t="shared" si="119"/>
        <v/>
      </c>
      <c r="AG356" s="1">
        <f t="shared" si="111"/>
        <v>0</v>
      </c>
      <c r="AH356" s="1" t="str">
        <f t="shared" si="120"/>
        <v>-</v>
      </c>
      <c r="AI356" s="1" t="str">
        <f t="shared" si="127"/>
        <v xml:space="preserve"> </v>
      </c>
    </row>
    <row r="357" spans="1:35" x14ac:dyDescent="0.3">
      <c r="A357" s="1">
        <f>entrée!F357</f>
        <v>0</v>
      </c>
      <c r="B357" s="1">
        <f>entrée!G357</f>
        <v>0</v>
      </c>
      <c r="C357" s="2">
        <f t="shared" si="121"/>
        <v>356</v>
      </c>
      <c r="F357" s="12">
        <v>356</v>
      </c>
      <c r="G357" s="12">
        <f>entrée!H357</f>
        <v>0</v>
      </c>
      <c r="H357" s="12">
        <f>entrée!I357</f>
        <v>0</v>
      </c>
      <c r="I357" s="12">
        <f>entrée!K357</f>
        <v>0</v>
      </c>
      <c r="J357" s="12">
        <f>entrée!L357</f>
        <v>0</v>
      </c>
      <c r="K357" s="12">
        <f>entrée!M357</f>
        <v>0</v>
      </c>
      <c r="L357" s="12">
        <f t="shared" si="122"/>
        <v>0</v>
      </c>
      <c r="M357" s="12">
        <f>entrée!J357</f>
        <v>0</v>
      </c>
      <c r="N357" s="12" t="str">
        <f t="shared" si="112"/>
        <v/>
      </c>
      <c r="O357" s="12">
        <f t="shared" si="113"/>
        <v>0</v>
      </c>
      <c r="R357" s="1">
        <f t="shared" si="123"/>
        <v>0</v>
      </c>
      <c r="S357" s="1">
        <f t="shared" si="124"/>
        <v>0</v>
      </c>
      <c r="T357" s="1">
        <f t="shared" si="108"/>
        <v>0.35599999999999998</v>
      </c>
      <c r="V357" s="1">
        <v>356</v>
      </c>
      <c r="W357" s="1">
        <f t="shared" si="125"/>
        <v>0.98199999999999998</v>
      </c>
      <c r="X357" s="1">
        <f t="shared" si="114"/>
        <v>0</v>
      </c>
      <c r="Y357" s="1">
        <f t="shared" si="126"/>
        <v>982</v>
      </c>
      <c r="Z357" s="1">
        <f t="shared" si="109"/>
        <v>0</v>
      </c>
      <c r="AA357" s="1">
        <f t="shared" si="110"/>
        <v>0</v>
      </c>
      <c r="AB357" s="1">
        <f t="shared" si="115"/>
        <v>0</v>
      </c>
      <c r="AC357" s="1">
        <f t="shared" si="116"/>
        <v>0</v>
      </c>
      <c r="AD357" s="1">
        <f t="shared" si="117"/>
        <v>0</v>
      </c>
      <c r="AE357" s="1">
        <f t="shared" si="118"/>
        <v>0</v>
      </c>
      <c r="AF357" s="1" t="str">
        <f t="shared" si="119"/>
        <v/>
      </c>
      <c r="AG357" s="1">
        <f t="shared" si="111"/>
        <v>0</v>
      </c>
      <c r="AH357" s="1" t="str">
        <f t="shared" si="120"/>
        <v>-</v>
      </c>
      <c r="AI357" s="1" t="str">
        <f t="shared" si="127"/>
        <v xml:space="preserve"> </v>
      </c>
    </row>
    <row r="358" spans="1:35" x14ac:dyDescent="0.3">
      <c r="A358" s="1">
        <f>entrée!F358</f>
        <v>0</v>
      </c>
      <c r="B358" s="1">
        <f>entrée!G358</f>
        <v>0</v>
      </c>
      <c r="C358" s="2">
        <f t="shared" si="121"/>
        <v>357</v>
      </c>
      <c r="F358" s="12">
        <v>357</v>
      </c>
      <c r="G358" s="12">
        <f>entrée!H358</f>
        <v>0</v>
      </c>
      <c r="H358" s="12">
        <f>entrée!I358</f>
        <v>0</v>
      </c>
      <c r="I358" s="12">
        <f>entrée!K358</f>
        <v>0</v>
      </c>
      <c r="J358" s="12">
        <f>entrée!L358</f>
        <v>0</v>
      </c>
      <c r="K358" s="12">
        <f>entrée!M358</f>
        <v>0</v>
      </c>
      <c r="L358" s="12">
        <f t="shared" si="122"/>
        <v>0</v>
      </c>
      <c r="M358" s="12">
        <f>entrée!J358</f>
        <v>0</v>
      </c>
      <c r="N358" s="12" t="str">
        <f t="shared" si="112"/>
        <v/>
      </c>
      <c r="O358" s="12">
        <f t="shared" si="113"/>
        <v>0</v>
      </c>
      <c r="R358" s="1">
        <f t="shared" si="123"/>
        <v>0</v>
      </c>
      <c r="S358" s="1">
        <f t="shared" si="124"/>
        <v>0</v>
      </c>
      <c r="T358" s="1">
        <f t="shared" si="108"/>
        <v>0.35699999999999998</v>
      </c>
      <c r="V358" s="1">
        <v>357</v>
      </c>
      <c r="W358" s="1">
        <f t="shared" si="125"/>
        <v>0.98099999999999998</v>
      </c>
      <c r="X358" s="1">
        <f t="shared" si="114"/>
        <v>0</v>
      </c>
      <c r="Y358" s="1">
        <f t="shared" si="126"/>
        <v>981</v>
      </c>
      <c r="Z358" s="1">
        <f t="shared" si="109"/>
        <v>0</v>
      </c>
      <c r="AA358" s="1">
        <f t="shared" si="110"/>
        <v>0</v>
      </c>
      <c r="AB358" s="1">
        <f t="shared" si="115"/>
        <v>0</v>
      </c>
      <c r="AC358" s="1">
        <f t="shared" si="116"/>
        <v>0</v>
      </c>
      <c r="AD358" s="1">
        <f t="shared" si="117"/>
        <v>0</v>
      </c>
      <c r="AE358" s="1">
        <f t="shared" si="118"/>
        <v>0</v>
      </c>
      <c r="AF358" s="1" t="str">
        <f t="shared" si="119"/>
        <v/>
      </c>
      <c r="AG358" s="1">
        <f t="shared" si="111"/>
        <v>0</v>
      </c>
      <c r="AH358" s="1" t="str">
        <f t="shared" si="120"/>
        <v>-</v>
      </c>
      <c r="AI358" s="1" t="str">
        <f t="shared" si="127"/>
        <v xml:space="preserve"> </v>
      </c>
    </row>
    <row r="359" spans="1:35" x14ac:dyDescent="0.3">
      <c r="A359" s="1">
        <f>entrée!F359</f>
        <v>0</v>
      </c>
      <c r="B359" s="1">
        <f>entrée!G359</f>
        <v>0</v>
      </c>
      <c r="C359" s="2">
        <f t="shared" si="121"/>
        <v>358</v>
      </c>
      <c r="F359" s="12">
        <v>358</v>
      </c>
      <c r="G359" s="12">
        <f>entrée!H359</f>
        <v>0</v>
      </c>
      <c r="H359" s="12">
        <f>entrée!I359</f>
        <v>0</v>
      </c>
      <c r="I359" s="12">
        <f>entrée!K359</f>
        <v>0</v>
      </c>
      <c r="J359" s="12">
        <f>entrée!L359</f>
        <v>0</v>
      </c>
      <c r="K359" s="12">
        <f>entrée!M359</f>
        <v>0</v>
      </c>
      <c r="L359" s="12">
        <f t="shared" si="122"/>
        <v>0</v>
      </c>
      <c r="M359" s="12">
        <f>entrée!J359</f>
        <v>0</v>
      </c>
      <c r="N359" s="12" t="str">
        <f t="shared" si="112"/>
        <v/>
      </c>
      <c r="O359" s="12">
        <f t="shared" si="113"/>
        <v>0</v>
      </c>
      <c r="R359" s="1">
        <f t="shared" si="123"/>
        <v>0</v>
      </c>
      <c r="S359" s="1">
        <f t="shared" si="124"/>
        <v>0</v>
      </c>
      <c r="T359" s="1">
        <f t="shared" si="108"/>
        <v>0.35799999999999998</v>
      </c>
      <c r="V359" s="1">
        <v>358</v>
      </c>
      <c r="W359" s="1">
        <f t="shared" si="125"/>
        <v>0.98</v>
      </c>
      <c r="X359" s="1">
        <f t="shared" si="114"/>
        <v>0</v>
      </c>
      <c r="Y359" s="1">
        <f t="shared" si="126"/>
        <v>980</v>
      </c>
      <c r="Z359" s="1">
        <f t="shared" si="109"/>
        <v>0</v>
      </c>
      <c r="AA359" s="1">
        <f t="shared" si="110"/>
        <v>0</v>
      </c>
      <c r="AB359" s="1">
        <f t="shared" si="115"/>
        <v>0</v>
      </c>
      <c r="AC359" s="1">
        <f t="shared" si="116"/>
        <v>0</v>
      </c>
      <c r="AD359" s="1">
        <f t="shared" si="117"/>
        <v>0</v>
      </c>
      <c r="AE359" s="1">
        <f t="shared" si="118"/>
        <v>0</v>
      </c>
      <c r="AF359" s="1" t="str">
        <f t="shared" si="119"/>
        <v/>
      </c>
      <c r="AG359" s="1">
        <f t="shared" si="111"/>
        <v>0</v>
      </c>
      <c r="AH359" s="1" t="str">
        <f t="shared" si="120"/>
        <v>-</v>
      </c>
      <c r="AI359" s="1" t="str">
        <f t="shared" si="127"/>
        <v xml:space="preserve"> </v>
      </c>
    </row>
    <row r="360" spans="1:35" x14ac:dyDescent="0.3">
      <c r="A360" s="1">
        <f>entrée!F360</f>
        <v>0</v>
      </c>
      <c r="B360" s="1">
        <f>entrée!G360</f>
        <v>0</v>
      </c>
      <c r="C360" s="2">
        <f t="shared" si="121"/>
        <v>359</v>
      </c>
      <c r="F360" s="12">
        <v>359</v>
      </c>
      <c r="G360" s="12">
        <f>entrée!H360</f>
        <v>0</v>
      </c>
      <c r="H360" s="12">
        <f>entrée!I360</f>
        <v>0</v>
      </c>
      <c r="I360" s="12">
        <f>entrée!K360</f>
        <v>0</v>
      </c>
      <c r="J360" s="12">
        <f>entrée!L360</f>
        <v>0</v>
      </c>
      <c r="K360" s="12">
        <f>entrée!M360</f>
        <v>0</v>
      </c>
      <c r="L360" s="12">
        <f t="shared" si="122"/>
        <v>0</v>
      </c>
      <c r="M360" s="12">
        <f>entrée!J360</f>
        <v>0</v>
      </c>
      <c r="N360" s="12" t="str">
        <f t="shared" si="112"/>
        <v/>
      </c>
      <c r="O360" s="12">
        <f t="shared" si="113"/>
        <v>0</v>
      </c>
      <c r="R360" s="1">
        <f t="shared" si="123"/>
        <v>0</v>
      </c>
      <c r="S360" s="1">
        <f t="shared" si="124"/>
        <v>0</v>
      </c>
      <c r="T360" s="1">
        <f t="shared" si="108"/>
        <v>0.35899999999999999</v>
      </c>
      <c r="V360" s="1">
        <v>359</v>
      </c>
      <c r="W360" s="1">
        <f t="shared" si="125"/>
        <v>0.97899999999999998</v>
      </c>
      <c r="X360" s="1">
        <f t="shared" si="114"/>
        <v>0</v>
      </c>
      <c r="Y360" s="1">
        <f t="shared" si="126"/>
        <v>979</v>
      </c>
      <c r="Z360" s="1">
        <f t="shared" si="109"/>
        <v>0</v>
      </c>
      <c r="AA360" s="1">
        <f t="shared" si="110"/>
        <v>0</v>
      </c>
      <c r="AB360" s="1">
        <f t="shared" si="115"/>
        <v>0</v>
      </c>
      <c r="AC360" s="1">
        <f t="shared" si="116"/>
        <v>0</v>
      </c>
      <c r="AD360" s="1">
        <f t="shared" si="117"/>
        <v>0</v>
      </c>
      <c r="AE360" s="1">
        <f t="shared" si="118"/>
        <v>0</v>
      </c>
      <c r="AF360" s="1" t="str">
        <f t="shared" si="119"/>
        <v/>
      </c>
      <c r="AG360" s="1">
        <f t="shared" si="111"/>
        <v>0</v>
      </c>
      <c r="AH360" s="1" t="str">
        <f t="shared" si="120"/>
        <v>-</v>
      </c>
      <c r="AI360" s="1" t="str">
        <f t="shared" si="127"/>
        <v xml:space="preserve"> </v>
      </c>
    </row>
    <row r="361" spans="1:35" x14ac:dyDescent="0.3">
      <c r="A361" s="1">
        <f>entrée!F361</f>
        <v>0</v>
      </c>
      <c r="B361" s="1">
        <f>entrée!G361</f>
        <v>0</v>
      </c>
      <c r="C361" s="2">
        <f t="shared" si="121"/>
        <v>360</v>
      </c>
      <c r="F361" s="12">
        <v>360</v>
      </c>
      <c r="G361" s="12">
        <f>entrée!H361</f>
        <v>0</v>
      </c>
      <c r="H361" s="12">
        <f>entrée!I361</f>
        <v>0</v>
      </c>
      <c r="I361" s="12">
        <f>entrée!K361</f>
        <v>0</v>
      </c>
      <c r="J361" s="12">
        <f>entrée!L361</f>
        <v>0</v>
      </c>
      <c r="K361" s="12">
        <f>entrée!M361</f>
        <v>0</v>
      </c>
      <c r="L361" s="12">
        <f t="shared" si="122"/>
        <v>0</v>
      </c>
      <c r="M361" s="12">
        <f>entrée!J361</f>
        <v>0</v>
      </c>
      <c r="N361" s="12" t="str">
        <f t="shared" si="112"/>
        <v/>
      </c>
      <c r="O361" s="12">
        <f t="shared" si="113"/>
        <v>0</v>
      </c>
      <c r="R361" s="1">
        <f t="shared" si="123"/>
        <v>0</v>
      </c>
      <c r="S361" s="1">
        <f t="shared" si="124"/>
        <v>0</v>
      </c>
      <c r="T361" s="1">
        <f t="shared" si="108"/>
        <v>0.36</v>
      </c>
      <c r="V361" s="1">
        <v>360</v>
      </c>
      <c r="W361" s="1">
        <f t="shared" si="125"/>
        <v>0.97799999999999998</v>
      </c>
      <c r="X361" s="1">
        <f t="shared" si="114"/>
        <v>0</v>
      </c>
      <c r="Y361" s="1">
        <f t="shared" si="126"/>
        <v>978</v>
      </c>
      <c r="Z361" s="1">
        <f t="shared" si="109"/>
        <v>0</v>
      </c>
      <c r="AA361" s="1">
        <f t="shared" si="110"/>
        <v>0</v>
      </c>
      <c r="AB361" s="1">
        <f t="shared" si="115"/>
        <v>0</v>
      </c>
      <c r="AC361" s="1">
        <f t="shared" si="116"/>
        <v>0</v>
      </c>
      <c r="AD361" s="1">
        <f t="shared" si="117"/>
        <v>0</v>
      </c>
      <c r="AE361" s="1">
        <f t="shared" si="118"/>
        <v>0</v>
      </c>
      <c r="AF361" s="1" t="str">
        <f t="shared" si="119"/>
        <v/>
      </c>
      <c r="AG361" s="1">
        <f t="shared" si="111"/>
        <v>0</v>
      </c>
      <c r="AH361" s="1" t="str">
        <f t="shared" si="120"/>
        <v>-</v>
      </c>
      <c r="AI361" s="1" t="str">
        <f t="shared" si="127"/>
        <v xml:space="preserve"> </v>
      </c>
    </row>
    <row r="362" spans="1:35" x14ac:dyDescent="0.3">
      <c r="A362" s="1">
        <f>entrée!F362</f>
        <v>0</v>
      </c>
      <c r="B362" s="1">
        <f>entrée!G362</f>
        <v>0</v>
      </c>
      <c r="C362" s="2">
        <f t="shared" si="121"/>
        <v>361</v>
      </c>
      <c r="F362" s="12">
        <v>361</v>
      </c>
      <c r="G362" s="12">
        <f>entrée!H362</f>
        <v>0</v>
      </c>
      <c r="H362" s="12">
        <f>entrée!I362</f>
        <v>0</v>
      </c>
      <c r="I362" s="12">
        <f>entrée!K362</f>
        <v>0</v>
      </c>
      <c r="J362" s="12">
        <f>entrée!L362</f>
        <v>0</v>
      </c>
      <c r="K362" s="12">
        <f>entrée!M362</f>
        <v>0</v>
      </c>
      <c r="L362" s="12">
        <f t="shared" si="122"/>
        <v>0</v>
      </c>
      <c r="M362" s="12">
        <f>entrée!J362</f>
        <v>0</v>
      </c>
      <c r="N362" s="12" t="str">
        <f t="shared" si="112"/>
        <v/>
      </c>
      <c r="O362" s="12">
        <f t="shared" si="113"/>
        <v>0</v>
      </c>
      <c r="R362" s="1">
        <f t="shared" si="123"/>
        <v>0</v>
      </c>
      <c r="S362" s="1">
        <f t="shared" si="124"/>
        <v>0</v>
      </c>
      <c r="T362" s="1">
        <f t="shared" si="108"/>
        <v>0.36099999999999999</v>
      </c>
      <c r="V362" s="1">
        <v>361</v>
      </c>
      <c r="W362" s="1">
        <f t="shared" si="125"/>
        <v>0.97699999999999998</v>
      </c>
      <c r="X362" s="1">
        <f t="shared" si="114"/>
        <v>0</v>
      </c>
      <c r="Y362" s="1">
        <f t="shared" si="126"/>
        <v>977</v>
      </c>
      <c r="Z362" s="1">
        <f t="shared" si="109"/>
        <v>0</v>
      </c>
      <c r="AA362" s="1">
        <f t="shared" si="110"/>
        <v>0</v>
      </c>
      <c r="AB362" s="1">
        <f t="shared" si="115"/>
        <v>0</v>
      </c>
      <c r="AC362" s="1">
        <f t="shared" si="116"/>
        <v>0</v>
      </c>
      <c r="AD362" s="1">
        <f t="shared" si="117"/>
        <v>0</v>
      </c>
      <c r="AE362" s="1">
        <f t="shared" si="118"/>
        <v>0</v>
      </c>
      <c r="AF362" s="1" t="str">
        <f t="shared" si="119"/>
        <v/>
      </c>
      <c r="AG362" s="1">
        <f t="shared" si="111"/>
        <v>0</v>
      </c>
      <c r="AH362" s="1" t="str">
        <f t="shared" si="120"/>
        <v>-</v>
      </c>
      <c r="AI362" s="1" t="str">
        <f t="shared" si="127"/>
        <v xml:space="preserve"> </v>
      </c>
    </row>
    <row r="363" spans="1:35" x14ac:dyDescent="0.3">
      <c r="A363" s="1">
        <f>entrée!F363</f>
        <v>0</v>
      </c>
      <c r="B363" s="1">
        <f>entrée!G363</f>
        <v>0</v>
      </c>
      <c r="C363" s="2">
        <f t="shared" si="121"/>
        <v>362</v>
      </c>
      <c r="F363" s="12">
        <v>362</v>
      </c>
      <c r="G363" s="12">
        <f>entrée!H363</f>
        <v>0</v>
      </c>
      <c r="H363" s="12">
        <f>entrée!I363</f>
        <v>0</v>
      </c>
      <c r="I363" s="12">
        <f>entrée!K363</f>
        <v>0</v>
      </c>
      <c r="J363" s="12">
        <f>entrée!L363</f>
        <v>0</v>
      </c>
      <c r="K363" s="12">
        <f>entrée!M363</f>
        <v>0</v>
      </c>
      <c r="L363" s="12">
        <f t="shared" si="122"/>
        <v>0</v>
      </c>
      <c r="M363" s="12">
        <f>entrée!J363</f>
        <v>0</v>
      </c>
      <c r="N363" s="12" t="str">
        <f t="shared" si="112"/>
        <v/>
      </c>
      <c r="O363" s="12">
        <f t="shared" si="113"/>
        <v>0</v>
      </c>
      <c r="R363" s="1">
        <f t="shared" si="123"/>
        <v>0</v>
      </c>
      <c r="S363" s="1">
        <f t="shared" si="124"/>
        <v>0</v>
      </c>
      <c r="T363" s="1">
        <f t="shared" si="108"/>
        <v>0.36199999999999999</v>
      </c>
      <c r="V363" s="1">
        <v>362</v>
      </c>
      <c r="W363" s="1">
        <f t="shared" si="125"/>
        <v>0.97599999999999998</v>
      </c>
      <c r="X363" s="1">
        <f t="shared" si="114"/>
        <v>0</v>
      </c>
      <c r="Y363" s="1">
        <f t="shared" si="126"/>
        <v>976</v>
      </c>
      <c r="Z363" s="1">
        <f t="shared" si="109"/>
        <v>0</v>
      </c>
      <c r="AA363" s="1">
        <f t="shared" si="110"/>
        <v>0</v>
      </c>
      <c r="AB363" s="1">
        <f t="shared" si="115"/>
        <v>0</v>
      </c>
      <c r="AC363" s="1">
        <f t="shared" si="116"/>
        <v>0</v>
      </c>
      <c r="AD363" s="1">
        <f t="shared" si="117"/>
        <v>0</v>
      </c>
      <c r="AE363" s="1">
        <f t="shared" si="118"/>
        <v>0</v>
      </c>
      <c r="AF363" s="1" t="str">
        <f t="shared" si="119"/>
        <v/>
      </c>
      <c r="AG363" s="1">
        <f t="shared" si="111"/>
        <v>0</v>
      </c>
      <c r="AH363" s="1" t="str">
        <f t="shared" si="120"/>
        <v>-</v>
      </c>
      <c r="AI363" s="1" t="str">
        <f t="shared" si="127"/>
        <v xml:space="preserve"> </v>
      </c>
    </row>
    <row r="364" spans="1:35" x14ac:dyDescent="0.3">
      <c r="A364" s="1">
        <f>entrée!F364</f>
        <v>0</v>
      </c>
      <c r="B364" s="1">
        <f>entrée!G364</f>
        <v>0</v>
      </c>
      <c r="C364" s="2">
        <f t="shared" si="121"/>
        <v>363</v>
      </c>
      <c r="F364" s="12">
        <v>363</v>
      </c>
      <c r="G364" s="12">
        <f>entrée!H364</f>
        <v>0</v>
      </c>
      <c r="H364" s="12">
        <f>entrée!I364</f>
        <v>0</v>
      </c>
      <c r="I364" s="12">
        <f>entrée!K364</f>
        <v>0</v>
      </c>
      <c r="J364" s="12">
        <f>entrée!L364</f>
        <v>0</v>
      </c>
      <c r="K364" s="12">
        <f>entrée!M364</f>
        <v>0</v>
      </c>
      <c r="L364" s="12">
        <f t="shared" si="122"/>
        <v>0</v>
      </c>
      <c r="M364" s="12">
        <f>entrée!J364</f>
        <v>0</v>
      </c>
      <c r="N364" s="12" t="str">
        <f t="shared" si="112"/>
        <v/>
      </c>
      <c r="O364" s="12">
        <f t="shared" si="113"/>
        <v>0</v>
      </c>
      <c r="R364" s="1">
        <f t="shared" si="123"/>
        <v>0</v>
      </c>
      <c r="S364" s="1">
        <f t="shared" si="124"/>
        <v>0</v>
      </c>
      <c r="T364" s="1">
        <f t="shared" si="108"/>
        <v>0.36299999999999999</v>
      </c>
      <c r="V364" s="1">
        <v>363</v>
      </c>
      <c r="W364" s="1">
        <f t="shared" si="125"/>
        <v>0.97499999999999998</v>
      </c>
      <c r="X364" s="1">
        <f t="shared" si="114"/>
        <v>0</v>
      </c>
      <c r="Y364" s="1">
        <f t="shared" si="126"/>
        <v>975</v>
      </c>
      <c r="Z364" s="1">
        <f t="shared" si="109"/>
        <v>0</v>
      </c>
      <c r="AA364" s="1">
        <f t="shared" si="110"/>
        <v>0</v>
      </c>
      <c r="AB364" s="1">
        <f t="shared" si="115"/>
        <v>0</v>
      </c>
      <c r="AC364" s="1">
        <f t="shared" si="116"/>
        <v>0</v>
      </c>
      <c r="AD364" s="1">
        <f t="shared" si="117"/>
        <v>0</v>
      </c>
      <c r="AE364" s="1">
        <f t="shared" si="118"/>
        <v>0</v>
      </c>
      <c r="AF364" s="1" t="str">
        <f t="shared" si="119"/>
        <v/>
      </c>
      <c r="AG364" s="1">
        <f t="shared" si="111"/>
        <v>0</v>
      </c>
      <c r="AH364" s="1" t="str">
        <f t="shared" si="120"/>
        <v>-</v>
      </c>
      <c r="AI364" s="1" t="str">
        <f t="shared" si="127"/>
        <v xml:space="preserve"> </v>
      </c>
    </row>
    <row r="365" spans="1:35" x14ac:dyDescent="0.3">
      <c r="A365" s="1">
        <f>entrée!F365</f>
        <v>0</v>
      </c>
      <c r="B365" s="1">
        <f>entrée!G365</f>
        <v>0</v>
      </c>
      <c r="C365" s="2">
        <f t="shared" si="121"/>
        <v>364</v>
      </c>
      <c r="F365" s="12">
        <v>364</v>
      </c>
      <c r="G365" s="12">
        <f>entrée!H365</f>
        <v>0</v>
      </c>
      <c r="H365" s="12">
        <f>entrée!I365</f>
        <v>0</v>
      </c>
      <c r="I365" s="12">
        <f>entrée!K365</f>
        <v>0</v>
      </c>
      <c r="J365" s="12">
        <f>entrée!L365</f>
        <v>0</v>
      </c>
      <c r="K365" s="12">
        <f>entrée!M365</f>
        <v>0</v>
      </c>
      <c r="L365" s="12">
        <f t="shared" si="122"/>
        <v>0</v>
      </c>
      <c r="M365" s="12">
        <f>entrée!J365</f>
        <v>0</v>
      </c>
      <c r="N365" s="12" t="str">
        <f t="shared" si="112"/>
        <v/>
      </c>
      <c r="O365" s="12">
        <f t="shared" si="113"/>
        <v>0</v>
      </c>
      <c r="R365" s="1">
        <f t="shared" si="123"/>
        <v>0</v>
      </c>
      <c r="S365" s="1">
        <f t="shared" si="124"/>
        <v>0</v>
      </c>
      <c r="T365" s="1">
        <f t="shared" si="108"/>
        <v>0.36399999999999999</v>
      </c>
      <c r="V365" s="1">
        <v>364</v>
      </c>
      <c r="W365" s="1">
        <f t="shared" si="125"/>
        <v>0.97399999999999998</v>
      </c>
      <c r="X365" s="1">
        <f t="shared" si="114"/>
        <v>0</v>
      </c>
      <c r="Y365" s="1">
        <f t="shared" si="126"/>
        <v>974</v>
      </c>
      <c r="Z365" s="1">
        <f t="shared" si="109"/>
        <v>0</v>
      </c>
      <c r="AA365" s="1">
        <f t="shared" si="110"/>
        <v>0</v>
      </c>
      <c r="AB365" s="1">
        <f t="shared" si="115"/>
        <v>0</v>
      </c>
      <c r="AC365" s="1">
        <f t="shared" si="116"/>
        <v>0</v>
      </c>
      <c r="AD365" s="1">
        <f t="shared" si="117"/>
        <v>0</v>
      </c>
      <c r="AE365" s="1">
        <f t="shared" si="118"/>
        <v>0</v>
      </c>
      <c r="AF365" s="1" t="str">
        <f t="shared" si="119"/>
        <v/>
      </c>
      <c r="AG365" s="1">
        <f t="shared" si="111"/>
        <v>0</v>
      </c>
      <c r="AH365" s="1" t="str">
        <f t="shared" si="120"/>
        <v>-</v>
      </c>
      <c r="AI365" s="1" t="str">
        <f t="shared" si="127"/>
        <v xml:space="preserve"> </v>
      </c>
    </row>
    <row r="366" spans="1:35" x14ac:dyDescent="0.3">
      <c r="A366" s="1">
        <f>entrée!F366</f>
        <v>0</v>
      </c>
      <c r="B366" s="1">
        <f>entrée!G366</f>
        <v>0</v>
      </c>
      <c r="C366" s="2">
        <f t="shared" si="121"/>
        <v>365</v>
      </c>
      <c r="F366" s="12">
        <v>365</v>
      </c>
      <c r="G366" s="12">
        <f>entrée!H366</f>
        <v>0</v>
      </c>
      <c r="H366" s="12">
        <f>entrée!I366</f>
        <v>0</v>
      </c>
      <c r="I366" s="12">
        <f>entrée!K366</f>
        <v>0</v>
      </c>
      <c r="J366" s="12">
        <f>entrée!L366</f>
        <v>0</v>
      </c>
      <c r="K366" s="12">
        <f>entrée!M366</f>
        <v>0</v>
      </c>
      <c r="L366" s="12">
        <f t="shared" si="122"/>
        <v>0</v>
      </c>
      <c r="M366" s="12">
        <f>entrée!J366</f>
        <v>0</v>
      </c>
      <c r="N366" s="12" t="str">
        <f t="shared" si="112"/>
        <v/>
      </c>
      <c r="O366" s="12">
        <f t="shared" si="113"/>
        <v>0</v>
      </c>
      <c r="R366" s="1">
        <f t="shared" si="123"/>
        <v>0</v>
      </c>
      <c r="S366" s="1">
        <f t="shared" si="124"/>
        <v>0</v>
      </c>
      <c r="T366" s="1">
        <f t="shared" si="108"/>
        <v>0.36499999999999999</v>
      </c>
      <c r="V366" s="1">
        <v>365</v>
      </c>
      <c r="W366" s="1">
        <f t="shared" si="125"/>
        <v>0.97299999999999998</v>
      </c>
      <c r="X366" s="1">
        <f t="shared" si="114"/>
        <v>0</v>
      </c>
      <c r="Y366" s="1">
        <f t="shared" si="126"/>
        <v>973</v>
      </c>
      <c r="Z366" s="1">
        <f t="shared" si="109"/>
        <v>0</v>
      </c>
      <c r="AA366" s="1">
        <f t="shared" si="110"/>
        <v>0</v>
      </c>
      <c r="AB366" s="1">
        <f t="shared" si="115"/>
        <v>0</v>
      </c>
      <c r="AC366" s="1">
        <f t="shared" si="116"/>
        <v>0</v>
      </c>
      <c r="AD366" s="1">
        <f t="shared" si="117"/>
        <v>0</v>
      </c>
      <c r="AE366" s="1">
        <f t="shared" si="118"/>
        <v>0</v>
      </c>
      <c r="AF366" s="1" t="str">
        <f t="shared" si="119"/>
        <v/>
      </c>
      <c r="AG366" s="1">
        <f t="shared" si="111"/>
        <v>0</v>
      </c>
      <c r="AH366" s="1" t="str">
        <f t="shared" si="120"/>
        <v>-</v>
      </c>
      <c r="AI366" s="1" t="str">
        <f t="shared" si="127"/>
        <v xml:space="preserve"> </v>
      </c>
    </row>
    <row r="367" spans="1:35" x14ac:dyDescent="0.3">
      <c r="A367" s="1">
        <f>entrée!F367</f>
        <v>0</v>
      </c>
      <c r="B367" s="1">
        <f>entrée!G367</f>
        <v>0</v>
      </c>
      <c r="C367" s="2">
        <f t="shared" si="121"/>
        <v>366</v>
      </c>
      <c r="F367" s="12">
        <v>366</v>
      </c>
      <c r="G367" s="12">
        <f>entrée!H367</f>
        <v>0</v>
      </c>
      <c r="H367" s="12">
        <f>entrée!I367</f>
        <v>0</v>
      </c>
      <c r="I367" s="12">
        <f>entrée!K367</f>
        <v>0</v>
      </c>
      <c r="J367" s="12">
        <f>entrée!L367</f>
        <v>0</v>
      </c>
      <c r="K367" s="12">
        <f>entrée!M367</f>
        <v>0</v>
      </c>
      <c r="L367" s="12">
        <f t="shared" si="122"/>
        <v>0</v>
      </c>
      <c r="M367" s="12">
        <f>entrée!J367</f>
        <v>0</v>
      </c>
      <c r="N367" s="12" t="str">
        <f t="shared" si="112"/>
        <v/>
      </c>
      <c r="O367" s="12">
        <f t="shared" si="113"/>
        <v>0</v>
      </c>
      <c r="R367" s="1">
        <f t="shared" si="123"/>
        <v>0</v>
      </c>
      <c r="S367" s="1">
        <f t="shared" si="124"/>
        <v>0</v>
      </c>
      <c r="T367" s="1">
        <f t="shared" si="108"/>
        <v>0.36599999999999999</v>
      </c>
      <c r="V367" s="1">
        <v>366</v>
      </c>
      <c r="W367" s="1">
        <f t="shared" si="125"/>
        <v>0.97199999999999998</v>
      </c>
      <c r="X367" s="1">
        <f t="shared" si="114"/>
        <v>0</v>
      </c>
      <c r="Y367" s="1">
        <f t="shared" si="126"/>
        <v>972</v>
      </c>
      <c r="Z367" s="1">
        <f t="shared" si="109"/>
        <v>0</v>
      </c>
      <c r="AA367" s="1">
        <f t="shared" si="110"/>
        <v>0</v>
      </c>
      <c r="AB367" s="1">
        <f t="shared" si="115"/>
        <v>0</v>
      </c>
      <c r="AC367" s="1">
        <f t="shared" si="116"/>
        <v>0</v>
      </c>
      <c r="AD367" s="1">
        <f t="shared" si="117"/>
        <v>0</v>
      </c>
      <c r="AE367" s="1">
        <f t="shared" si="118"/>
        <v>0</v>
      </c>
      <c r="AF367" s="1" t="str">
        <f t="shared" si="119"/>
        <v/>
      </c>
      <c r="AG367" s="1">
        <f t="shared" si="111"/>
        <v>0</v>
      </c>
      <c r="AH367" s="1" t="str">
        <f t="shared" si="120"/>
        <v>-</v>
      </c>
      <c r="AI367" s="1" t="str">
        <f t="shared" si="127"/>
        <v xml:space="preserve"> </v>
      </c>
    </row>
    <row r="368" spans="1:35" x14ac:dyDescent="0.3">
      <c r="A368" s="1">
        <f>entrée!F368</f>
        <v>0</v>
      </c>
      <c r="B368" s="1">
        <f>entrée!G368</f>
        <v>0</v>
      </c>
      <c r="C368" s="2">
        <f t="shared" si="121"/>
        <v>367</v>
      </c>
      <c r="F368" s="12">
        <v>367</v>
      </c>
      <c r="G368" s="12">
        <f>entrée!H368</f>
        <v>0</v>
      </c>
      <c r="H368" s="12">
        <f>entrée!I368</f>
        <v>0</v>
      </c>
      <c r="I368" s="12">
        <f>entrée!K368</f>
        <v>0</v>
      </c>
      <c r="J368" s="12">
        <f>entrée!L368</f>
        <v>0</v>
      </c>
      <c r="K368" s="12">
        <f>entrée!M368</f>
        <v>0</v>
      </c>
      <c r="L368" s="12">
        <f t="shared" si="122"/>
        <v>0</v>
      </c>
      <c r="M368" s="12">
        <f>entrée!J368</f>
        <v>0</v>
      </c>
      <c r="N368" s="12" t="str">
        <f t="shared" si="112"/>
        <v/>
      </c>
      <c r="O368" s="12">
        <f t="shared" si="113"/>
        <v>0</v>
      </c>
      <c r="R368" s="1">
        <f t="shared" si="123"/>
        <v>0</v>
      </c>
      <c r="S368" s="1">
        <f t="shared" si="124"/>
        <v>0</v>
      </c>
      <c r="T368" s="1">
        <f t="shared" si="108"/>
        <v>0.36699999999999999</v>
      </c>
      <c r="V368" s="1">
        <v>367</v>
      </c>
      <c r="W368" s="1">
        <f t="shared" si="125"/>
        <v>0.97099999999999997</v>
      </c>
      <c r="X368" s="1">
        <f t="shared" si="114"/>
        <v>0</v>
      </c>
      <c r="Y368" s="1">
        <f t="shared" si="126"/>
        <v>971</v>
      </c>
      <c r="Z368" s="1">
        <f t="shared" si="109"/>
        <v>0</v>
      </c>
      <c r="AA368" s="1">
        <f t="shared" si="110"/>
        <v>0</v>
      </c>
      <c r="AB368" s="1">
        <f t="shared" si="115"/>
        <v>0</v>
      </c>
      <c r="AC368" s="1">
        <f t="shared" si="116"/>
        <v>0</v>
      </c>
      <c r="AD368" s="1">
        <f t="shared" si="117"/>
        <v>0</v>
      </c>
      <c r="AE368" s="1">
        <f t="shared" si="118"/>
        <v>0</v>
      </c>
      <c r="AF368" s="1" t="str">
        <f t="shared" si="119"/>
        <v/>
      </c>
      <c r="AG368" s="1">
        <f t="shared" si="111"/>
        <v>0</v>
      </c>
      <c r="AH368" s="1" t="str">
        <f t="shared" si="120"/>
        <v>-</v>
      </c>
      <c r="AI368" s="1" t="str">
        <f t="shared" si="127"/>
        <v xml:space="preserve"> </v>
      </c>
    </row>
    <row r="369" spans="1:35" x14ac:dyDescent="0.3">
      <c r="A369" s="1">
        <f>entrée!F369</f>
        <v>0</v>
      </c>
      <c r="B369" s="1">
        <f>entrée!G369</f>
        <v>0</v>
      </c>
      <c r="C369" s="2">
        <f t="shared" si="121"/>
        <v>368</v>
      </c>
      <c r="F369" s="12">
        <v>368</v>
      </c>
      <c r="G369" s="12">
        <f>entrée!H369</f>
        <v>0</v>
      </c>
      <c r="H369" s="12">
        <f>entrée!I369</f>
        <v>0</v>
      </c>
      <c r="I369" s="12">
        <f>entrée!K369</f>
        <v>0</v>
      </c>
      <c r="J369" s="12">
        <f>entrée!L369</f>
        <v>0</v>
      </c>
      <c r="K369" s="12">
        <f>entrée!M369</f>
        <v>0</v>
      </c>
      <c r="L369" s="12">
        <f t="shared" si="122"/>
        <v>0</v>
      </c>
      <c r="M369" s="12">
        <f>entrée!J369</f>
        <v>0</v>
      </c>
      <c r="N369" s="12" t="str">
        <f t="shared" si="112"/>
        <v/>
      </c>
      <c r="O369" s="12">
        <f t="shared" si="113"/>
        <v>0</v>
      </c>
      <c r="R369" s="1">
        <f t="shared" si="123"/>
        <v>0</v>
      </c>
      <c r="S369" s="1">
        <f t="shared" si="124"/>
        <v>0</v>
      </c>
      <c r="T369" s="1">
        <f t="shared" si="108"/>
        <v>0.36799999999999999</v>
      </c>
      <c r="V369" s="1">
        <v>368</v>
      </c>
      <c r="W369" s="1">
        <f t="shared" si="125"/>
        <v>0.97</v>
      </c>
      <c r="X369" s="1">
        <f t="shared" si="114"/>
        <v>0</v>
      </c>
      <c r="Y369" s="1">
        <f t="shared" si="126"/>
        <v>970</v>
      </c>
      <c r="Z369" s="1">
        <f t="shared" si="109"/>
        <v>0</v>
      </c>
      <c r="AA369" s="1">
        <f t="shared" si="110"/>
        <v>0</v>
      </c>
      <c r="AB369" s="1">
        <f t="shared" si="115"/>
        <v>0</v>
      </c>
      <c r="AC369" s="1">
        <f t="shared" si="116"/>
        <v>0</v>
      </c>
      <c r="AD369" s="1">
        <f t="shared" si="117"/>
        <v>0</v>
      </c>
      <c r="AE369" s="1">
        <f t="shared" si="118"/>
        <v>0</v>
      </c>
      <c r="AF369" s="1" t="str">
        <f t="shared" si="119"/>
        <v/>
      </c>
      <c r="AG369" s="1">
        <f t="shared" si="111"/>
        <v>0</v>
      </c>
      <c r="AH369" s="1" t="str">
        <f t="shared" si="120"/>
        <v>-</v>
      </c>
      <c r="AI369" s="1" t="str">
        <f t="shared" si="127"/>
        <v xml:space="preserve"> </v>
      </c>
    </row>
    <row r="370" spans="1:35" x14ac:dyDescent="0.3">
      <c r="A370" s="1">
        <f>entrée!F370</f>
        <v>0</v>
      </c>
      <c r="B370" s="1">
        <f>entrée!G370</f>
        <v>0</v>
      </c>
      <c r="C370" s="2">
        <f t="shared" si="121"/>
        <v>369</v>
      </c>
      <c r="F370" s="12">
        <v>369</v>
      </c>
      <c r="G370" s="12">
        <f>entrée!H370</f>
        <v>0</v>
      </c>
      <c r="H370" s="12">
        <f>entrée!I370</f>
        <v>0</v>
      </c>
      <c r="I370" s="12">
        <f>entrée!K370</f>
        <v>0</v>
      </c>
      <c r="J370" s="12">
        <f>entrée!L370</f>
        <v>0</v>
      </c>
      <c r="K370" s="12">
        <f>entrée!M370</f>
        <v>0</v>
      </c>
      <c r="L370" s="12">
        <f t="shared" si="122"/>
        <v>0</v>
      </c>
      <c r="M370" s="12">
        <f>entrée!J370</f>
        <v>0</v>
      </c>
      <c r="N370" s="12" t="str">
        <f t="shared" si="112"/>
        <v/>
      </c>
      <c r="O370" s="12">
        <f t="shared" si="113"/>
        <v>0</v>
      </c>
      <c r="R370" s="1">
        <f t="shared" si="123"/>
        <v>0</v>
      </c>
      <c r="S370" s="1">
        <f t="shared" si="124"/>
        <v>0</v>
      </c>
      <c r="T370" s="1">
        <f t="shared" si="108"/>
        <v>0.36899999999999999</v>
      </c>
      <c r="V370" s="1">
        <v>369</v>
      </c>
      <c r="W370" s="1">
        <f t="shared" si="125"/>
        <v>0.96899999999999997</v>
      </c>
      <c r="X370" s="1">
        <f t="shared" si="114"/>
        <v>0</v>
      </c>
      <c r="Y370" s="1">
        <f t="shared" si="126"/>
        <v>969</v>
      </c>
      <c r="Z370" s="1">
        <f t="shared" si="109"/>
        <v>0</v>
      </c>
      <c r="AA370" s="1">
        <f t="shared" si="110"/>
        <v>0</v>
      </c>
      <c r="AB370" s="1">
        <f t="shared" si="115"/>
        <v>0</v>
      </c>
      <c r="AC370" s="1">
        <f t="shared" si="116"/>
        <v>0</v>
      </c>
      <c r="AD370" s="1">
        <f t="shared" si="117"/>
        <v>0</v>
      </c>
      <c r="AE370" s="1">
        <f t="shared" si="118"/>
        <v>0</v>
      </c>
      <c r="AF370" s="1" t="str">
        <f t="shared" si="119"/>
        <v/>
      </c>
      <c r="AG370" s="1">
        <f t="shared" si="111"/>
        <v>0</v>
      </c>
      <c r="AH370" s="1" t="str">
        <f t="shared" si="120"/>
        <v>-</v>
      </c>
      <c r="AI370" s="1" t="str">
        <f t="shared" si="127"/>
        <v xml:space="preserve"> </v>
      </c>
    </row>
    <row r="371" spans="1:35" x14ac:dyDescent="0.3">
      <c r="A371" s="1">
        <f>entrée!F371</f>
        <v>0</v>
      </c>
      <c r="B371" s="1">
        <f>entrée!G371</f>
        <v>0</v>
      </c>
      <c r="C371" s="2">
        <f t="shared" si="121"/>
        <v>370</v>
      </c>
      <c r="F371" s="12">
        <v>370</v>
      </c>
      <c r="G371" s="12">
        <f>entrée!H371</f>
        <v>0</v>
      </c>
      <c r="H371" s="12">
        <f>entrée!I371</f>
        <v>0</v>
      </c>
      <c r="I371" s="12">
        <f>entrée!K371</f>
        <v>0</v>
      </c>
      <c r="J371" s="12">
        <f>entrée!L371</f>
        <v>0</v>
      </c>
      <c r="K371" s="12">
        <f>entrée!M371</f>
        <v>0</v>
      </c>
      <c r="L371" s="12">
        <f t="shared" si="122"/>
        <v>0</v>
      </c>
      <c r="M371" s="12">
        <f>entrée!J371</f>
        <v>0</v>
      </c>
      <c r="N371" s="12" t="str">
        <f t="shared" si="112"/>
        <v/>
      </c>
      <c r="O371" s="12">
        <f t="shared" si="113"/>
        <v>0</v>
      </c>
      <c r="R371" s="1">
        <f t="shared" si="123"/>
        <v>0</v>
      </c>
      <c r="S371" s="1">
        <f t="shared" si="124"/>
        <v>0</v>
      </c>
      <c r="T371" s="1">
        <f t="shared" si="108"/>
        <v>0.37</v>
      </c>
      <c r="V371" s="1">
        <v>370</v>
      </c>
      <c r="W371" s="1">
        <f t="shared" si="125"/>
        <v>0.96799999999999997</v>
      </c>
      <c r="X371" s="1">
        <f t="shared" si="114"/>
        <v>0</v>
      </c>
      <c r="Y371" s="1">
        <f t="shared" si="126"/>
        <v>968</v>
      </c>
      <c r="Z371" s="1">
        <f t="shared" si="109"/>
        <v>0</v>
      </c>
      <c r="AA371" s="1">
        <f t="shared" si="110"/>
        <v>0</v>
      </c>
      <c r="AB371" s="1">
        <f t="shared" si="115"/>
        <v>0</v>
      </c>
      <c r="AC371" s="1">
        <f t="shared" si="116"/>
        <v>0</v>
      </c>
      <c r="AD371" s="1">
        <f t="shared" si="117"/>
        <v>0</v>
      </c>
      <c r="AE371" s="1">
        <f t="shared" si="118"/>
        <v>0</v>
      </c>
      <c r="AF371" s="1" t="str">
        <f t="shared" si="119"/>
        <v/>
      </c>
      <c r="AG371" s="1">
        <f t="shared" si="111"/>
        <v>0</v>
      </c>
      <c r="AH371" s="1" t="str">
        <f t="shared" si="120"/>
        <v>-</v>
      </c>
      <c r="AI371" s="1" t="str">
        <f t="shared" si="127"/>
        <v xml:space="preserve"> </v>
      </c>
    </row>
    <row r="372" spans="1:35" x14ac:dyDescent="0.3">
      <c r="A372" s="1">
        <f>entrée!F372</f>
        <v>0</v>
      </c>
      <c r="B372" s="1">
        <f>entrée!G372</f>
        <v>0</v>
      </c>
      <c r="C372" s="2">
        <f t="shared" si="121"/>
        <v>371</v>
      </c>
      <c r="F372" s="12">
        <v>371</v>
      </c>
      <c r="G372" s="12">
        <f>entrée!H372</f>
        <v>0</v>
      </c>
      <c r="H372" s="12">
        <f>entrée!I372</f>
        <v>0</v>
      </c>
      <c r="I372" s="12">
        <f>entrée!K372</f>
        <v>0</v>
      </c>
      <c r="J372" s="12">
        <f>entrée!L372</f>
        <v>0</v>
      </c>
      <c r="K372" s="12">
        <f>entrée!M372</f>
        <v>0</v>
      </c>
      <c r="L372" s="12">
        <f t="shared" si="122"/>
        <v>0</v>
      </c>
      <c r="M372" s="12">
        <f>entrée!J372</f>
        <v>0</v>
      </c>
      <c r="N372" s="12" t="str">
        <f t="shared" si="112"/>
        <v/>
      </c>
      <c r="O372" s="12">
        <f t="shared" si="113"/>
        <v>0</v>
      </c>
      <c r="R372" s="1">
        <f t="shared" si="123"/>
        <v>0</v>
      </c>
      <c r="S372" s="1">
        <f t="shared" si="124"/>
        <v>0</v>
      </c>
      <c r="T372" s="1">
        <f t="shared" si="108"/>
        <v>0.371</v>
      </c>
      <c r="V372" s="1">
        <v>371</v>
      </c>
      <c r="W372" s="1">
        <f t="shared" si="125"/>
        <v>0.96699999999999997</v>
      </c>
      <c r="X372" s="1">
        <f t="shared" si="114"/>
        <v>0</v>
      </c>
      <c r="Y372" s="1">
        <f t="shared" si="126"/>
        <v>967</v>
      </c>
      <c r="Z372" s="1">
        <f t="shared" si="109"/>
        <v>0</v>
      </c>
      <c r="AA372" s="1">
        <f t="shared" si="110"/>
        <v>0</v>
      </c>
      <c r="AB372" s="1">
        <f t="shared" si="115"/>
        <v>0</v>
      </c>
      <c r="AC372" s="1">
        <f t="shared" si="116"/>
        <v>0</v>
      </c>
      <c r="AD372" s="1">
        <f t="shared" si="117"/>
        <v>0</v>
      </c>
      <c r="AE372" s="1">
        <f t="shared" si="118"/>
        <v>0</v>
      </c>
      <c r="AF372" s="1" t="str">
        <f t="shared" si="119"/>
        <v/>
      </c>
      <c r="AG372" s="1">
        <f t="shared" si="111"/>
        <v>0</v>
      </c>
      <c r="AH372" s="1" t="str">
        <f t="shared" si="120"/>
        <v>-</v>
      </c>
      <c r="AI372" s="1" t="str">
        <f t="shared" si="127"/>
        <v xml:space="preserve"> </v>
      </c>
    </row>
    <row r="373" spans="1:35" x14ac:dyDescent="0.3">
      <c r="A373" s="1">
        <f>entrée!F373</f>
        <v>0</v>
      </c>
      <c r="B373" s="1">
        <f>entrée!G373</f>
        <v>0</v>
      </c>
      <c r="C373" s="2">
        <f t="shared" si="121"/>
        <v>372</v>
      </c>
      <c r="F373" s="12">
        <v>372</v>
      </c>
      <c r="G373" s="12">
        <f>entrée!H373</f>
        <v>0</v>
      </c>
      <c r="H373" s="12">
        <f>entrée!I373</f>
        <v>0</v>
      </c>
      <c r="I373" s="12">
        <f>entrée!K373</f>
        <v>0</v>
      </c>
      <c r="J373" s="12">
        <f>entrée!L373</f>
        <v>0</v>
      </c>
      <c r="K373" s="12">
        <f>entrée!M373</f>
        <v>0</v>
      </c>
      <c r="L373" s="12">
        <f t="shared" si="122"/>
        <v>0</v>
      </c>
      <c r="M373" s="12">
        <f>entrée!J373</f>
        <v>0</v>
      </c>
      <c r="N373" s="12" t="str">
        <f t="shared" si="112"/>
        <v/>
      </c>
      <c r="O373" s="12">
        <f t="shared" si="113"/>
        <v>0</v>
      </c>
      <c r="R373" s="1">
        <f t="shared" si="123"/>
        <v>0</v>
      </c>
      <c r="S373" s="1">
        <f t="shared" si="124"/>
        <v>0</v>
      </c>
      <c r="T373" s="1">
        <f t="shared" si="108"/>
        <v>0.372</v>
      </c>
      <c r="V373" s="1">
        <v>372</v>
      </c>
      <c r="W373" s="1">
        <f t="shared" si="125"/>
        <v>0.96599999999999997</v>
      </c>
      <c r="X373" s="1">
        <f t="shared" si="114"/>
        <v>0</v>
      </c>
      <c r="Y373" s="1">
        <f t="shared" si="126"/>
        <v>966</v>
      </c>
      <c r="Z373" s="1">
        <f t="shared" si="109"/>
        <v>0</v>
      </c>
      <c r="AA373" s="1">
        <f t="shared" si="110"/>
        <v>0</v>
      </c>
      <c r="AB373" s="1">
        <f t="shared" si="115"/>
        <v>0</v>
      </c>
      <c r="AC373" s="1">
        <f t="shared" si="116"/>
        <v>0</v>
      </c>
      <c r="AD373" s="1">
        <f t="shared" si="117"/>
        <v>0</v>
      </c>
      <c r="AE373" s="1">
        <f t="shared" si="118"/>
        <v>0</v>
      </c>
      <c r="AF373" s="1" t="str">
        <f t="shared" si="119"/>
        <v/>
      </c>
      <c r="AG373" s="1">
        <f t="shared" si="111"/>
        <v>0</v>
      </c>
      <c r="AH373" s="1" t="str">
        <f t="shared" si="120"/>
        <v>-</v>
      </c>
      <c r="AI373" s="1" t="str">
        <f t="shared" si="127"/>
        <v xml:space="preserve"> </v>
      </c>
    </row>
    <row r="374" spans="1:35" x14ac:dyDescent="0.3">
      <c r="A374" s="1">
        <f>entrée!F374</f>
        <v>0</v>
      </c>
      <c r="B374" s="1">
        <f>entrée!G374</f>
        <v>0</v>
      </c>
      <c r="C374" s="2">
        <f t="shared" si="121"/>
        <v>373</v>
      </c>
      <c r="F374" s="12">
        <v>373</v>
      </c>
      <c r="G374" s="12">
        <f>entrée!H374</f>
        <v>0</v>
      </c>
      <c r="H374" s="12">
        <f>entrée!I374</f>
        <v>0</v>
      </c>
      <c r="I374" s="12">
        <f>entrée!K374</f>
        <v>0</v>
      </c>
      <c r="J374" s="12">
        <f>entrée!L374</f>
        <v>0</v>
      </c>
      <c r="K374" s="12">
        <f>entrée!M374</f>
        <v>0</v>
      </c>
      <c r="L374" s="12">
        <f t="shared" si="122"/>
        <v>0</v>
      </c>
      <c r="M374" s="12">
        <f>entrée!J374</f>
        <v>0</v>
      </c>
      <c r="N374" s="12" t="str">
        <f t="shared" si="112"/>
        <v/>
      </c>
      <c r="O374" s="12">
        <f t="shared" si="113"/>
        <v>0</v>
      </c>
      <c r="R374" s="1">
        <f t="shared" si="123"/>
        <v>0</v>
      </c>
      <c r="S374" s="1">
        <f t="shared" si="124"/>
        <v>0</v>
      </c>
      <c r="T374" s="1">
        <f t="shared" si="108"/>
        <v>0.373</v>
      </c>
      <c r="V374" s="1">
        <v>373</v>
      </c>
      <c r="W374" s="1">
        <f t="shared" si="125"/>
        <v>0.96499999999999997</v>
      </c>
      <c r="X374" s="1">
        <f t="shared" si="114"/>
        <v>0</v>
      </c>
      <c r="Y374" s="1">
        <f t="shared" si="126"/>
        <v>965</v>
      </c>
      <c r="Z374" s="1">
        <f t="shared" si="109"/>
        <v>0</v>
      </c>
      <c r="AA374" s="1">
        <f t="shared" si="110"/>
        <v>0</v>
      </c>
      <c r="AB374" s="1">
        <f t="shared" si="115"/>
        <v>0</v>
      </c>
      <c r="AC374" s="1">
        <f t="shared" si="116"/>
        <v>0</v>
      </c>
      <c r="AD374" s="1">
        <f t="shared" si="117"/>
        <v>0</v>
      </c>
      <c r="AE374" s="1">
        <f t="shared" si="118"/>
        <v>0</v>
      </c>
      <c r="AF374" s="1" t="str">
        <f t="shared" si="119"/>
        <v/>
      </c>
      <c r="AG374" s="1">
        <f t="shared" si="111"/>
        <v>0</v>
      </c>
      <c r="AH374" s="1" t="str">
        <f t="shared" si="120"/>
        <v>-</v>
      </c>
      <c r="AI374" s="1" t="str">
        <f t="shared" si="127"/>
        <v xml:space="preserve"> </v>
      </c>
    </row>
    <row r="375" spans="1:35" x14ac:dyDescent="0.3">
      <c r="A375" s="1">
        <f>entrée!F375</f>
        <v>0</v>
      </c>
      <c r="B375" s="1">
        <f>entrée!G375</f>
        <v>0</v>
      </c>
      <c r="C375" s="2">
        <f t="shared" si="121"/>
        <v>374</v>
      </c>
      <c r="F375" s="12">
        <v>374</v>
      </c>
      <c r="G375" s="12">
        <f>entrée!H375</f>
        <v>0</v>
      </c>
      <c r="H375" s="12">
        <f>entrée!I375</f>
        <v>0</v>
      </c>
      <c r="I375" s="12">
        <f>entrée!K375</f>
        <v>0</v>
      </c>
      <c r="J375" s="12">
        <f>entrée!L375</f>
        <v>0</v>
      </c>
      <c r="K375" s="12">
        <f>entrée!M375</f>
        <v>0</v>
      </c>
      <c r="L375" s="12">
        <f t="shared" si="122"/>
        <v>0</v>
      </c>
      <c r="M375" s="12">
        <f>entrée!J375</f>
        <v>0</v>
      </c>
      <c r="N375" s="12" t="str">
        <f t="shared" si="112"/>
        <v/>
      </c>
      <c r="O375" s="12">
        <f t="shared" si="113"/>
        <v>0</v>
      </c>
      <c r="R375" s="1">
        <f t="shared" si="123"/>
        <v>0</v>
      </c>
      <c r="S375" s="1">
        <f t="shared" si="124"/>
        <v>0</v>
      </c>
      <c r="T375" s="1">
        <f t="shared" si="108"/>
        <v>0.374</v>
      </c>
      <c r="V375" s="1">
        <v>374</v>
      </c>
      <c r="W375" s="1">
        <f t="shared" si="125"/>
        <v>0.96399999999999997</v>
      </c>
      <c r="X375" s="1">
        <f t="shared" si="114"/>
        <v>0</v>
      </c>
      <c r="Y375" s="1">
        <f t="shared" si="126"/>
        <v>964</v>
      </c>
      <c r="Z375" s="1">
        <f t="shared" si="109"/>
        <v>0</v>
      </c>
      <c r="AA375" s="1">
        <f t="shared" si="110"/>
        <v>0</v>
      </c>
      <c r="AB375" s="1">
        <f t="shared" si="115"/>
        <v>0</v>
      </c>
      <c r="AC375" s="1">
        <f t="shared" si="116"/>
        <v>0</v>
      </c>
      <c r="AD375" s="1">
        <f t="shared" si="117"/>
        <v>0</v>
      </c>
      <c r="AE375" s="1">
        <f t="shared" si="118"/>
        <v>0</v>
      </c>
      <c r="AF375" s="1" t="str">
        <f t="shared" si="119"/>
        <v/>
      </c>
      <c r="AG375" s="1">
        <f t="shared" si="111"/>
        <v>0</v>
      </c>
      <c r="AH375" s="1" t="str">
        <f t="shared" si="120"/>
        <v>-</v>
      </c>
      <c r="AI375" s="1" t="str">
        <f t="shared" si="127"/>
        <v xml:space="preserve"> </v>
      </c>
    </row>
    <row r="376" spans="1:35" x14ac:dyDescent="0.3">
      <c r="A376" s="1">
        <f>entrée!F376</f>
        <v>0</v>
      </c>
      <c r="B376" s="1">
        <f>entrée!G376</f>
        <v>0</v>
      </c>
      <c r="C376" s="2">
        <f t="shared" si="121"/>
        <v>375</v>
      </c>
      <c r="F376" s="12">
        <v>375</v>
      </c>
      <c r="G376" s="12">
        <f>entrée!H376</f>
        <v>0</v>
      </c>
      <c r="H376" s="12">
        <f>entrée!I376</f>
        <v>0</v>
      </c>
      <c r="I376" s="12">
        <f>entrée!K376</f>
        <v>0</v>
      </c>
      <c r="J376" s="12">
        <f>entrée!L376</f>
        <v>0</v>
      </c>
      <c r="K376" s="12">
        <f>entrée!M376</f>
        <v>0</v>
      </c>
      <c r="L376" s="12">
        <f t="shared" si="122"/>
        <v>0</v>
      </c>
      <c r="M376" s="12">
        <f>entrée!J376</f>
        <v>0</v>
      </c>
      <c r="N376" s="12" t="str">
        <f t="shared" si="112"/>
        <v/>
      </c>
      <c r="O376" s="12">
        <f t="shared" si="113"/>
        <v>0</v>
      </c>
      <c r="R376" s="1">
        <f t="shared" si="123"/>
        <v>0</v>
      </c>
      <c r="S376" s="1">
        <f t="shared" si="124"/>
        <v>0</v>
      </c>
      <c r="T376" s="1">
        <f t="shared" si="108"/>
        <v>0.375</v>
      </c>
      <c r="V376" s="1">
        <v>375</v>
      </c>
      <c r="W376" s="1">
        <f t="shared" si="125"/>
        <v>0.96299999999999997</v>
      </c>
      <c r="X376" s="1">
        <f t="shared" si="114"/>
        <v>0</v>
      </c>
      <c r="Y376" s="1">
        <f t="shared" si="126"/>
        <v>963</v>
      </c>
      <c r="Z376" s="1">
        <f t="shared" si="109"/>
        <v>0</v>
      </c>
      <c r="AA376" s="1">
        <f t="shared" si="110"/>
        <v>0</v>
      </c>
      <c r="AB376" s="1">
        <f t="shared" si="115"/>
        <v>0</v>
      </c>
      <c r="AC376" s="1">
        <f t="shared" si="116"/>
        <v>0</v>
      </c>
      <c r="AD376" s="1">
        <f t="shared" si="117"/>
        <v>0</v>
      </c>
      <c r="AE376" s="1">
        <f t="shared" si="118"/>
        <v>0</v>
      </c>
      <c r="AF376" s="1" t="str">
        <f t="shared" si="119"/>
        <v/>
      </c>
      <c r="AG376" s="1">
        <f t="shared" si="111"/>
        <v>0</v>
      </c>
      <c r="AH376" s="1" t="str">
        <f t="shared" si="120"/>
        <v>-</v>
      </c>
      <c r="AI376" s="1" t="str">
        <f t="shared" si="127"/>
        <v xml:space="preserve"> </v>
      </c>
    </row>
    <row r="377" spans="1:35" x14ac:dyDescent="0.3">
      <c r="A377" s="1">
        <f>entrée!F377</f>
        <v>0</v>
      </c>
      <c r="B377" s="1">
        <f>entrée!G377</f>
        <v>0</v>
      </c>
      <c r="C377" s="2">
        <f t="shared" si="121"/>
        <v>376</v>
      </c>
      <c r="F377" s="12">
        <v>376</v>
      </c>
      <c r="G377" s="12">
        <f>entrée!H377</f>
        <v>0</v>
      </c>
      <c r="H377" s="12">
        <f>entrée!I377</f>
        <v>0</v>
      </c>
      <c r="I377" s="12">
        <f>entrée!K377</f>
        <v>0</v>
      </c>
      <c r="J377" s="12">
        <f>entrée!L377</f>
        <v>0</v>
      </c>
      <c r="K377" s="12">
        <f>entrée!M377</f>
        <v>0</v>
      </c>
      <c r="L377" s="12">
        <f t="shared" si="122"/>
        <v>0</v>
      </c>
      <c r="M377" s="12">
        <f>entrée!J377</f>
        <v>0</v>
      </c>
      <c r="N377" s="12" t="str">
        <f t="shared" si="112"/>
        <v/>
      </c>
      <c r="O377" s="12">
        <f t="shared" si="113"/>
        <v>0</v>
      </c>
      <c r="R377" s="1">
        <f t="shared" si="123"/>
        <v>0</v>
      </c>
      <c r="S377" s="1">
        <f t="shared" si="124"/>
        <v>0</v>
      </c>
      <c r="T377" s="1">
        <f t="shared" si="108"/>
        <v>0.376</v>
      </c>
      <c r="V377" s="1">
        <v>376</v>
      </c>
      <c r="W377" s="1">
        <f t="shared" si="125"/>
        <v>0.96199999999999997</v>
      </c>
      <c r="X377" s="1">
        <f t="shared" si="114"/>
        <v>0</v>
      </c>
      <c r="Y377" s="1">
        <f t="shared" si="126"/>
        <v>962</v>
      </c>
      <c r="Z377" s="1">
        <f t="shared" si="109"/>
        <v>0</v>
      </c>
      <c r="AA377" s="1">
        <f t="shared" si="110"/>
        <v>0</v>
      </c>
      <c r="AB377" s="1">
        <f t="shared" si="115"/>
        <v>0</v>
      </c>
      <c r="AC377" s="1">
        <f t="shared" si="116"/>
        <v>0</v>
      </c>
      <c r="AD377" s="1">
        <f t="shared" si="117"/>
        <v>0</v>
      </c>
      <c r="AE377" s="1">
        <f t="shared" si="118"/>
        <v>0</v>
      </c>
      <c r="AF377" s="1" t="str">
        <f t="shared" si="119"/>
        <v/>
      </c>
      <c r="AG377" s="1">
        <f t="shared" si="111"/>
        <v>0</v>
      </c>
      <c r="AH377" s="1" t="str">
        <f t="shared" si="120"/>
        <v>-</v>
      </c>
      <c r="AI377" s="1" t="str">
        <f t="shared" si="127"/>
        <v xml:space="preserve"> </v>
      </c>
    </row>
    <row r="378" spans="1:35" x14ac:dyDescent="0.3">
      <c r="A378" s="1">
        <f>entrée!F378</f>
        <v>0</v>
      </c>
      <c r="B378" s="1">
        <f>entrée!G378</f>
        <v>0</v>
      </c>
      <c r="C378" s="2">
        <f t="shared" si="121"/>
        <v>377</v>
      </c>
      <c r="F378" s="12">
        <v>377</v>
      </c>
      <c r="G378" s="12">
        <f>entrée!H378</f>
        <v>0</v>
      </c>
      <c r="H378" s="12">
        <f>entrée!I378</f>
        <v>0</v>
      </c>
      <c r="I378" s="12">
        <f>entrée!K378</f>
        <v>0</v>
      </c>
      <c r="J378" s="12">
        <f>entrée!L378</f>
        <v>0</v>
      </c>
      <c r="K378" s="12">
        <f>entrée!M378</f>
        <v>0</v>
      </c>
      <c r="L378" s="12">
        <f t="shared" si="122"/>
        <v>0</v>
      </c>
      <c r="M378" s="12">
        <f>entrée!J378</f>
        <v>0</v>
      </c>
      <c r="N378" s="12" t="str">
        <f t="shared" si="112"/>
        <v/>
      </c>
      <c r="O378" s="12">
        <f t="shared" si="113"/>
        <v>0</v>
      </c>
      <c r="R378" s="1">
        <f t="shared" si="123"/>
        <v>0</v>
      </c>
      <c r="S378" s="1">
        <f t="shared" si="124"/>
        <v>0</v>
      </c>
      <c r="T378" s="1">
        <f t="shared" si="108"/>
        <v>0.377</v>
      </c>
      <c r="V378" s="1">
        <v>377</v>
      </c>
      <c r="W378" s="1">
        <f t="shared" si="125"/>
        <v>0.96099999999999997</v>
      </c>
      <c r="X378" s="1">
        <f t="shared" si="114"/>
        <v>0</v>
      </c>
      <c r="Y378" s="1">
        <f t="shared" si="126"/>
        <v>961</v>
      </c>
      <c r="Z378" s="1">
        <f t="shared" si="109"/>
        <v>0</v>
      </c>
      <c r="AA378" s="1">
        <f t="shared" si="110"/>
        <v>0</v>
      </c>
      <c r="AB378" s="1">
        <f t="shared" si="115"/>
        <v>0</v>
      </c>
      <c r="AC378" s="1">
        <f t="shared" si="116"/>
        <v>0</v>
      </c>
      <c r="AD378" s="1">
        <f t="shared" si="117"/>
        <v>0</v>
      </c>
      <c r="AE378" s="1">
        <f t="shared" si="118"/>
        <v>0</v>
      </c>
      <c r="AF378" s="1" t="str">
        <f t="shared" si="119"/>
        <v/>
      </c>
      <c r="AG378" s="1">
        <f t="shared" si="111"/>
        <v>0</v>
      </c>
      <c r="AH378" s="1" t="str">
        <f t="shared" si="120"/>
        <v>-</v>
      </c>
      <c r="AI378" s="1" t="str">
        <f t="shared" si="127"/>
        <v xml:space="preserve"> </v>
      </c>
    </row>
    <row r="379" spans="1:35" x14ac:dyDescent="0.3">
      <c r="A379" s="1">
        <f>entrée!F379</f>
        <v>0</v>
      </c>
      <c r="B379" s="1">
        <f>entrée!G379</f>
        <v>0</v>
      </c>
      <c r="C379" s="2">
        <f t="shared" si="121"/>
        <v>378</v>
      </c>
      <c r="F379" s="12">
        <v>378</v>
      </c>
      <c r="G379" s="12">
        <f>entrée!H379</f>
        <v>0</v>
      </c>
      <c r="H379" s="12">
        <f>entrée!I379</f>
        <v>0</v>
      </c>
      <c r="I379" s="12">
        <f>entrée!K379</f>
        <v>0</v>
      </c>
      <c r="J379" s="12">
        <f>entrée!L379</f>
        <v>0</v>
      </c>
      <c r="K379" s="12">
        <f>entrée!M379</f>
        <v>0</v>
      </c>
      <c r="L379" s="12">
        <f t="shared" si="122"/>
        <v>0</v>
      </c>
      <c r="M379" s="12">
        <f>entrée!J379</f>
        <v>0</v>
      </c>
      <c r="N379" s="12" t="str">
        <f t="shared" si="112"/>
        <v/>
      </c>
      <c r="O379" s="12">
        <f t="shared" si="113"/>
        <v>0</v>
      </c>
      <c r="R379" s="1">
        <f t="shared" si="123"/>
        <v>0</v>
      </c>
      <c r="S379" s="1">
        <f t="shared" si="124"/>
        <v>0</v>
      </c>
      <c r="T379" s="1">
        <f t="shared" si="108"/>
        <v>0.378</v>
      </c>
      <c r="V379" s="1">
        <v>378</v>
      </c>
      <c r="W379" s="1">
        <f t="shared" si="125"/>
        <v>0.96</v>
      </c>
      <c r="X379" s="1">
        <f t="shared" si="114"/>
        <v>0</v>
      </c>
      <c r="Y379" s="1">
        <f t="shared" si="126"/>
        <v>960</v>
      </c>
      <c r="Z379" s="1">
        <f t="shared" si="109"/>
        <v>0</v>
      </c>
      <c r="AA379" s="1">
        <f t="shared" si="110"/>
        <v>0</v>
      </c>
      <c r="AB379" s="1">
        <f t="shared" si="115"/>
        <v>0</v>
      </c>
      <c r="AC379" s="1">
        <f t="shared" si="116"/>
        <v>0</v>
      </c>
      <c r="AD379" s="1">
        <f t="shared" si="117"/>
        <v>0</v>
      </c>
      <c r="AE379" s="1">
        <f t="shared" si="118"/>
        <v>0</v>
      </c>
      <c r="AF379" s="1" t="str">
        <f t="shared" si="119"/>
        <v/>
      </c>
      <c r="AG379" s="1">
        <f t="shared" si="111"/>
        <v>0</v>
      </c>
      <c r="AH379" s="1" t="str">
        <f t="shared" si="120"/>
        <v>-</v>
      </c>
      <c r="AI379" s="1" t="str">
        <f t="shared" si="127"/>
        <v xml:space="preserve"> </v>
      </c>
    </row>
    <row r="380" spans="1:35" x14ac:dyDescent="0.3">
      <c r="A380" s="1">
        <f>entrée!F380</f>
        <v>0</v>
      </c>
      <c r="B380" s="1">
        <f>entrée!G380</f>
        <v>0</v>
      </c>
      <c r="C380" s="2">
        <f t="shared" si="121"/>
        <v>379</v>
      </c>
      <c r="F380" s="12">
        <v>379</v>
      </c>
      <c r="G380" s="12">
        <f>entrée!H380</f>
        <v>0</v>
      </c>
      <c r="H380" s="12">
        <f>entrée!I380</f>
        <v>0</v>
      </c>
      <c r="I380" s="12">
        <f>entrée!K380</f>
        <v>0</v>
      </c>
      <c r="J380" s="12">
        <f>entrée!L380</f>
        <v>0</v>
      </c>
      <c r="K380" s="12">
        <f>entrée!M380</f>
        <v>0</v>
      </c>
      <c r="L380" s="12">
        <f t="shared" si="122"/>
        <v>0</v>
      </c>
      <c r="M380" s="12">
        <f>entrée!J380</f>
        <v>0</v>
      </c>
      <c r="N380" s="12" t="str">
        <f t="shared" si="112"/>
        <v/>
      </c>
      <c r="O380" s="12">
        <f t="shared" si="113"/>
        <v>0</v>
      </c>
      <c r="R380" s="1">
        <f t="shared" si="123"/>
        <v>0</v>
      </c>
      <c r="S380" s="1">
        <f t="shared" si="124"/>
        <v>0</v>
      </c>
      <c r="T380" s="1">
        <f t="shared" si="108"/>
        <v>0.379</v>
      </c>
      <c r="V380" s="1">
        <v>379</v>
      </c>
      <c r="W380" s="1">
        <f t="shared" si="125"/>
        <v>0.95899999999999996</v>
      </c>
      <c r="X380" s="1">
        <f t="shared" si="114"/>
        <v>0</v>
      </c>
      <c r="Y380" s="1">
        <f t="shared" si="126"/>
        <v>959</v>
      </c>
      <c r="Z380" s="1">
        <f t="shared" si="109"/>
        <v>0</v>
      </c>
      <c r="AA380" s="1">
        <f t="shared" si="110"/>
        <v>0</v>
      </c>
      <c r="AB380" s="1">
        <f t="shared" si="115"/>
        <v>0</v>
      </c>
      <c r="AC380" s="1">
        <f t="shared" si="116"/>
        <v>0</v>
      </c>
      <c r="AD380" s="1">
        <f t="shared" si="117"/>
        <v>0</v>
      </c>
      <c r="AE380" s="1">
        <f t="shared" si="118"/>
        <v>0</v>
      </c>
      <c r="AF380" s="1" t="str">
        <f t="shared" si="119"/>
        <v/>
      </c>
      <c r="AG380" s="1">
        <f t="shared" si="111"/>
        <v>0</v>
      </c>
      <c r="AH380" s="1" t="str">
        <f t="shared" si="120"/>
        <v>-</v>
      </c>
      <c r="AI380" s="1" t="str">
        <f t="shared" si="127"/>
        <v xml:space="preserve"> </v>
      </c>
    </row>
    <row r="381" spans="1:35" x14ac:dyDescent="0.3">
      <c r="A381" s="1">
        <f>entrée!F381</f>
        <v>0</v>
      </c>
      <c r="B381" s="1">
        <f>entrée!G381</f>
        <v>0</v>
      </c>
      <c r="C381" s="2">
        <f t="shared" si="121"/>
        <v>380</v>
      </c>
      <c r="F381" s="12">
        <v>380</v>
      </c>
      <c r="G381" s="12">
        <f>entrée!H381</f>
        <v>0</v>
      </c>
      <c r="H381" s="12">
        <f>entrée!I381</f>
        <v>0</v>
      </c>
      <c r="I381" s="12">
        <f>entrée!K381</f>
        <v>0</v>
      </c>
      <c r="J381" s="12">
        <f>entrée!L381</f>
        <v>0</v>
      </c>
      <c r="K381" s="12">
        <f>entrée!M381</f>
        <v>0</v>
      </c>
      <c r="L381" s="12">
        <f t="shared" si="122"/>
        <v>0</v>
      </c>
      <c r="M381" s="12">
        <f>entrée!J381</f>
        <v>0</v>
      </c>
      <c r="N381" s="12" t="str">
        <f t="shared" si="112"/>
        <v/>
      </c>
      <c r="O381" s="12">
        <f t="shared" si="113"/>
        <v>0</v>
      </c>
      <c r="R381" s="1">
        <f t="shared" si="123"/>
        <v>0</v>
      </c>
      <c r="S381" s="1">
        <f t="shared" si="124"/>
        <v>0</v>
      </c>
      <c r="T381" s="1">
        <f t="shared" si="108"/>
        <v>0.38</v>
      </c>
      <c r="V381" s="1">
        <v>380</v>
      </c>
      <c r="W381" s="1">
        <f t="shared" si="125"/>
        <v>0.95799999999999996</v>
      </c>
      <c r="X381" s="1">
        <f t="shared" si="114"/>
        <v>0</v>
      </c>
      <c r="Y381" s="1">
        <f t="shared" si="126"/>
        <v>958</v>
      </c>
      <c r="Z381" s="1">
        <f t="shared" si="109"/>
        <v>0</v>
      </c>
      <c r="AA381" s="1">
        <f t="shared" si="110"/>
        <v>0</v>
      </c>
      <c r="AB381" s="1">
        <f t="shared" si="115"/>
        <v>0</v>
      </c>
      <c r="AC381" s="1">
        <f t="shared" si="116"/>
        <v>0</v>
      </c>
      <c r="AD381" s="1">
        <f t="shared" si="117"/>
        <v>0</v>
      </c>
      <c r="AE381" s="1">
        <f t="shared" si="118"/>
        <v>0</v>
      </c>
      <c r="AF381" s="1" t="str">
        <f t="shared" si="119"/>
        <v/>
      </c>
      <c r="AG381" s="1">
        <f t="shared" si="111"/>
        <v>0</v>
      </c>
      <c r="AH381" s="1" t="str">
        <f t="shared" si="120"/>
        <v>-</v>
      </c>
      <c r="AI381" s="1" t="str">
        <f t="shared" si="127"/>
        <v xml:space="preserve"> </v>
      </c>
    </row>
    <row r="382" spans="1:35" x14ac:dyDescent="0.3">
      <c r="A382" s="1">
        <f>entrée!F382</f>
        <v>0</v>
      </c>
      <c r="B382" s="1">
        <f>entrée!G382</f>
        <v>0</v>
      </c>
      <c r="C382" s="2">
        <f t="shared" si="121"/>
        <v>381</v>
      </c>
      <c r="F382" s="12">
        <v>381</v>
      </c>
      <c r="G382" s="12">
        <f>entrée!H382</f>
        <v>0</v>
      </c>
      <c r="H382" s="12">
        <f>entrée!I382</f>
        <v>0</v>
      </c>
      <c r="I382" s="12">
        <f>entrée!K382</f>
        <v>0</v>
      </c>
      <c r="J382" s="12">
        <f>entrée!L382</f>
        <v>0</v>
      </c>
      <c r="K382" s="12">
        <f>entrée!M382</f>
        <v>0</v>
      </c>
      <c r="L382" s="12">
        <f t="shared" si="122"/>
        <v>0</v>
      </c>
      <c r="M382" s="12">
        <f>entrée!J382</f>
        <v>0</v>
      </c>
      <c r="N382" s="12" t="str">
        <f t="shared" si="112"/>
        <v/>
      </c>
      <c r="O382" s="12">
        <f t="shared" si="113"/>
        <v>0</v>
      </c>
      <c r="R382" s="1">
        <f t="shared" si="123"/>
        <v>0</v>
      </c>
      <c r="S382" s="1">
        <f t="shared" si="124"/>
        <v>0</v>
      </c>
      <c r="T382" s="1">
        <f t="shared" si="108"/>
        <v>0.38100000000000001</v>
      </c>
      <c r="V382" s="1">
        <v>381</v>
      </c>
      <c r="W382" s="1">
        <f t="shared" si="125"/>
        <v>0.95699999999999996</v>
      </c>
      <c r="X382" s="1">
        <f t="shared" si="114"/>
        <v>0</v>
      </c>
      <c r="Y382" s="1">
        <f t="shared" si="126"/>
        <v>957</v>
      </c>
      <c r="Z382" s="1">
        <f t="shared" si="109"/>
        <v>0</v>
      </c>
      <c r="AA382" s="1">
        <f t="shared" si="110"/>
        <v>0</v>
      </c>
      <c r="AB382" s="1">
        <f t="shared" si="115"/>
        <v>0</v>
      </c>
      <c r="AC382" s="1">
        <f t="shared" si="116"/>
        <v>0</v>
      </c>
      <c r="AD382" s="1">
        <f t="shared" si="117"/>
        <v>0</v>
      </c>
      <c r="AE382" s="1">
        <f t="shared" si="118"/>
        <v>0</v>
      </c>
      <c r="AF382" s="1" t="str">
        <f t="shared" si="119"/>
        <v/>
      </c>
      <c r="AG382" s="1">
        <f t="shared" si="111"/>
        <v>0</v>
      </c>
      <c r="AH382" s="1" t="str">
        <f t="shared" si="120"/>
        <v>-</v>
      </c>
      <c r="AI382" s="1" t="str">
        <f t="shared" si="127"/>
        <v xml:space="preserve"> </v>
      </c>
    </row>
    <row r="383" spans="1:35" x14ac:dyDescent="0.3">
      <c r="A383" s="1">
        <f>entrée!F383</f>
        <v>0</v>
      </c>
      <c r="B383" s="1">
        <f>entrée!G383</f>
        <v>0</v>
      </c>
      <c r="C383" s="2">
        <f t="shared" si="121"/>
        <v>382</v>
      </c>
      <c r="F383" s="12">
        <v>382</v>
      </c>
      <c r="G383" s="12">
        <f>entrée!H383</f>
        <v>0</v>
      </c>
      <c r="H383" s="12">
        <f>entrée!I383</f>
        <v>0</v>
      </c>
      <c r="I383" s="12">
        <f>entrée!K383</f>
        <v>0</v>
      </c>
      <c r="J383" s="12">
        <f>entrée!L383</f>
        <v>0</v>
      </c>
      <c r="K383" s="12">
        <f>entrée!M383</f>
        <v>0</v>
      </c>
      <c r="L383" s="12">
        <f t="shared" si="122"/>
        <v>0</v>
      </c>
      <c r="M383" s="12">
        <f>entrée!J383</f>
        <v>0</v>
      </c>
      <c r="N383" s="12" t="str">
        <f t="shared" si="112"/>
        <v/>
      </c>
      <c r="O383" s="12">
        <f t="shared" si="113"/>
        <v>0</v>
      </c>
      <c r="R383" s="1">
        <f t="shared" si="123"/>
        <v>0</v>
      </c>
      <c r="S383" s="1">
        <f t="shared" si="124"/>
        <v>0</v>
      </c>
      <c r="T383" s="1">
        <f t="shared" si="108"/>
        <v>0.38200000000000001</v>
      </c>
      <c r="V383" s="1">
        <v>382</v>
      </c>
      <c r="W383" s="1">
        <f t="shared" si="125"/>
        <v>0.95599999999999996</v>
      </c>
      <c r="X383" s="1">
        <f t="shared" si="114"/>
        <v>0</v>
      </c>
      <c r="Y383" s="1">
        <f t="shared" si="126"/>
        <v>956</v>
      </c>
      <c r="Z383" s="1">
        <f t="shared" si="109"/>
        <v>0</v>
      </c>
      <c r="AA383" s="1">
        <f t="shared" si="110"/>
        <v>0</v>
      </c>
      <c r="AB383" s="1">
        <f t="shared" si="115"/>
        <v>0</v>
      </c>
      <c r="AC383" s="1">
        <f t="shared" si="116"/>
        <v>0</v>
      </c>
      <c r="AD383" s="1">
        <f t="shared" si="117"/>
        <v>0</v>
      </c>
      <c r="AE383" s="1">
        <f t="shared" si="118"/>
        <v>0</v>
      </c>
      <c r="AF383" s="1" t="str">
        <f t="shared" si="119"/>
        <v/>
      </c>
      <c r="AG383" s="1">
        <f t="shared" si="111"/>
        <v>0</v>
      </c>
      <c r="AH383" s="1" t="str">
        <f t="shared" si="120"/>
        <v>-</v>
      </c>
      <c r="AI383" s="1" t="str">
        <f t="shared" si="127"/>
        <v xml:space="preserve"> </v>
      </c>
    </row>
    <row r="384" spans="1:35" x14ac:dyDescent="0.3">
      <c r="A384" s="1">
        <f>entrée!F384</f>
        <v>0</v>
      </c>
      <c r="B384" s="1">
        <f>entrée!G384</f>
        <v>0</v>
      </c>
      <c r="C384" s="2">
        <f t="shared" si="121"/>
        <v>383</v>
      </c>
      <c r="F384" s="12">
        <v>383</v>
      </c>
      <c r="G384" s="12">
        <f>entrée!H384</f>
        <v>0</v>
      </c>
      <c r="H384" s="12">
        <f>entrée!I384</f>
        <v>0</v>
      </c>
      <c r="I384" s="12">
        <f>entrée!K384</f>
        <v>0</v>
      </c>
      <c r="J384" s="12">
        <f>entrée!L384</f>
        <v>0</v>
      </c>
      <c r="K384" s="12">
        <f>entrée!M384</f>
        <v>0</v>
      </c>
      <c r="L384" s="12">
        <f t="shared" si="122"/>
        <v>0</v>
      </c>
      <c r="M384" s="12">
        <f>entrée!J384</f>
        <v>0</v>
      </c>
      <c r="N384" s="12" t="str">
        <f t="shared" si="112"/>
        <v/>
      </c>
      <c r="O384" s="12">
        <f t="shared" si="113"/>
        <v>0</v>
      </c>
      <c r="R384" s="1">
        <f t="shared" si="123"/>
        <v>0</v>
      </c>
      <c r="S384" s="1">
        <f t="shared" si="124"/>
        <v>0</v>
      </c>
      <c r="T384" s="1">
        <f t="shared" si="108"/>
        <v>0.38300000000000001</v>
      </c>
      <c r="V384" s="1">
        <v>383</v>
      </c>
      <c r="W384" s="1">
        <f t="shared" si="125"/>
        <v>0.95499999999999996</v>
      </c>
      <c r="X384" s="1">
        <f t="shared" si="114"/>
        <v>0</v>
      </c>
      <c r="Y384" s="1">
        <f t="shared" si="126"/>
        <v>955</v>
      </c>
      <c r="Z384" s="1">
        <f t="shared" si="109"/>
        <v>0</v>
      </c>
      <c r="AA384" s="1">
        <f t="shared" si="110"/>
        <v>0</v>
      </c>
      <c r="AB384" s="1">
        <f t="shared" si="115"/>
        <v>0</v>
      </c>
      <c r="AC384" s="1">
        <f t="shared" si="116"/>
        <v>0</v>
      </c>
      <c r="AD384" s="1">
        <f t="shared" si="117"/>
        <v>0</v>
      </c>
      <c r="AE384" s="1">
        <f t="shared" si="118"/>
        <v>0</v>
      </c>
      <c r="AF384" s="1" t="str">
        <f t="shared" si="119"/>
        <v/>
      </c>
      <c r="AG384" s="1">
        <f t="shared" si="111"/>
        <v>0</v>
      </c>
      <c r="AH384" s="1" t="str">
        <f t="shared" si="120"/>
        <v>-</v>
      </c>
      <c r="AI384" s="1" t="str">
        <f t="shared" si="127"/>
        <v xml:space="preserve"> </v>
      </c>
    </row>
    <row r="385" spans="1:35" x14ac:dyDescent="0.3">
      <c r="A385" s="1">
        <f>entrée!F385</f>
        <v>0</v>
      </c>
      <c r="B385" s="1">
        <f>entrée!G385</f>
        <v>0</v>
      </c>
      <c r="C385" s="2">
        <f t="shared" si="121"/>
        <v>384</v>
      </c>
      <c r="F385" s="12">
        <v>384</v>
      </c>
      <c r="G385" s="12">
        <f>entrée!H385</f>
        <v>0</v>
      </c>
      <c r="H385" s="12">
        <f>entrée!I385</f>
        <v>0</v>
      </c>
      <c r="I385" s="12">
        <f>entrée!K385</f>
        <v>0</v>
      </c>
      <c r="J385" s="12">
        <f>entrée!L385</f>
        <v>0</v>
      </c>
      <c r="K385" s="12">
        <f>entrée!M385</f>
        <v>0</v>
      </c>
      <c r="L385" s="12">
        <f t="shared" si="122"/>
        <v>0</v>
      </c>
      <c r="M385" s="12">
        <f>entrée!J385</f>
        <v>0</v>
      </c>
      <c r="N385" s="12" t="str">
        <f t="shared" si="112"/>
        <v/>
      </c>
      <c r="O385" s="12">
        <f t="shared" si="113"/>
        <v>0</v>
      </c>
      <c r="R385" s="1">
        <f t="shared" si="123"/>
        <v>0</v>
      </c>
      <c r="S385" s="1">
        <f t="shared" si="124"/>
        <v>0</v>
      </c>
      <c r="T385" s="1">
        <f t="shared" si="108"/>
        <v>0.38400000000000001</v>
      </c>
      <c r="V385" s="1">
        <v>384</v>
      </c>
      <c r="W385" s="1">
        <f t="shared" si="125"/>
        <v>0.95399999999999996</v>
      </c>
      <c r="X385" s="1">
        <f t="shared" si="114"/>
        <v>0</v>
      </c>
      <c r="Y385" s="1">
        <f t="shared" si="126"/>
        <v>954</v>
      </c>
      <c r="Z385" s="1">
        <f t="shared" si="109"/>
        <v>0</v>
      </c>
      <c r="AA385" s="1">
        <f t="shared" si="110"/>
        <v>0</v>
      </c>
      <c r="AB385" s="1">
        <f t="shared" si="115"/>
        <v>0</v>
      </c>
      <c r="AC385" s="1">
        <f t="shared" si="116"/>
        <v>0</v>
      </c>
      <c r="AD385" s="1">
        <f t="shared" si="117"/>
        <v>0</v>
      </c>
      <c r="AE385" s="1">
        <f t="shared" si="118"/>
        <v>0</v>
      </c>
      <c r="AF385" s="1" t="str">
        <f t="shared" si="119"/>
        <v/>
      </c>
      <c r="AG385" s="1">
        <f t="shared" si="111"/>
        <v>0</v>
      </c>
      <c r="AH385" s="1" t="str">
        <f t="shared" si="120"/>
        <v>-</v>
      </c>
      <c r="AI385" s="1" t="str">
        <f t="shared" si="127"/>
        <v xml:space="preserve"> </v>
      </c>
    </row>
    <row r="386" spans="1:35" x14ac:dyDescent="0.3">
      <c r="A386" s="1">
        <f>entrée!F386</f>
        <v>0</v>
      </c>
      <c r="B386" s="1">
        <f>entrée!G386</f>
        <v>0</v>
      </c>
      <c r="C386" s="2">
        <f t="shared" si="121"/>
        <v>385</v>
      </c>
      <c r="F386" s="12">
        <v>385</v>
      </c>
      <c r="G386" s="12">
        <f>entrée!H386</f>
        <v>0</v>
      </c>
      <c r="H386" s="12">
        <f>entrée!I386</f>
        <v>0</v>
      </c>
      <c r="I386" s="12">
        <f>entrée!K386</f>
        <v>0</v>
      </c>
      <c r="J386" s="12">
        <f>entrée!L386</f>
        <v>0</v>
      </c>
      <c r="K386" s="12">
        <f>entrée!M386</f>
        <v>0</v>
      </c>
      <c r="L386" s="12">
        <f t="shared" si="122"/>
        <v>0</v>
      </c>
      <c r="M386" s="12">
        <f>entrée!J386</f>
        <v>0</v>
      </c>
      <c r="N386" s="12" t="str">
        <f t="shared" si="112"/>
        <v/>
      </c>
      <c r="O386" s="12">
        <f t="shared" si="113"/>
        <v>0</v>
      </c>
      <c r="R386" s="1">
        <f t="shared" si="123"/>
        <v>0</v>
      </c>
      <c r="S386" s="1">
        <f t="shared" si="124"/>
        <v>0</v>
      </c>
      <c r="T386" s="1">
        <f t="shared" ref="T386:T449" si="128">S386+F386/1000</f>
        <v>0.38500000000000001</v>
      </c>
      <c r="V386" s="1">
        <v>385</v>
      </c>
      <c r="W386" s="1">
        <f t="shared" si="125"/>
        <v>0.95299999999999996</v>
      </c>
      <c r="X386" s="1">
        <f t="shared" si="114"/>
        <v>0</v>
      </c>
      <c r="Y386" s="1">
        <f t="shared" si="126"/>
        <v>953</v>
      </c>
      <c r="Z386" s="1">
        <f t="shared" ref="Z386:Z449" si="129">VLOOKUP(Y386,$F$2:$L$1000,2,FALSE)</f>
        <v>0</v>
      </c>
      <c r="AA386" s="1">
        <f t="shared" ref="AA386:AA449" si="130">VLOOKUP(Y386,$F$2:$L$1000,3,FALSE)</f>
        <v>0</v>
      </c>
      <c r="AB386" s="1">
        <f t="shared" si="115"/>
        <v>0</v>
      </c>
      <c r="AC386" s="1">
        <f t="shared" si="116"/>
        <v>0</v>
      </c>
      <c r="AD386" s="1">
        <f t="shared" si="117"/>
        <v>0</v>
      </c>
      <c r="AE386" s="1">
        <f t="shared" si="118"/>
        <v>0</v>
      </c>
      <c r="AF386" s="1" t="str">
        <f t="shared" si="119"/>
        <v/>
      </c>
      <c r="AG386" s="1">
        <f t="shared" ref="AG386:AG449" si="131">VLOOKUP(Y386,$F$2:$L$1000,7,FALSE)</f>
        <v>0</v>
      </c>
      <c r="AH386" s="1" t="str">
        <f t="shared" si="120"/>
        <v>-</v>
      </c>
      <c r="AI386" s="1" t="str">
        <f t="shared" si="127"/>
        <v xml:space="preserve"> </v>
      </c>
    </row>
    <row r="387" spans="1:35" x14ac:dyDescent="0.3">
      <c r="A387" s="1">
        <f>entrée!F387</f>
        <v>0</v>
      </c>
      <c r="B387" s="1">
        <f>entrée!G387</f>
        <v>0</v>
      </c>
      <c r="C387" s="2">
        <f t="shared" si="121"/>
        <v>386</v>
      </c>
      <c r="F387" s="12">
        <v>386</v>
      </c>
      <c r="G387" s="12">
        <f>entrée!H387</f>
        <v>0</v>
      </c>
      <c r="H387" s="12">
        <f>entrée!I387</f>
        <v>0</v>
      </c>
      <c r="I387" s="12">
        <f>entrée!K387</f>
        <v>0</v>
      </c>
      <c r="J387" s="12">
        <f>entrée!L387</f>
        <v>0</v>
      </c>
      <c r="K387" s="12">
        <f>entrée!M387</f>
        <v>0</v>
      </c>
      <c r="L387" s="12">
        <f t="shared" si="122"/>
        <v>0</v>
      </c>
      <c r="M387" s="12">
        <f>entrée!J387</f>
        <v>0</v>
      </c>
      <c r="N387" s="12" t="str">
        <f t="shared" ref="N387:N450" si="132">IF(OR(M387="oui",M387="ch",M387="cheminot",M387="x",M387="o",M387="chem"),"ch","")</f>
        <v/>
      </c>
      <c r="O387" s="12">
        <f t="shared" ref="O387:O450" si="133">A387</f>
        <v>0</v>
      </c>
      <c r="R387" s="1">
        <f t="shared" si="123"/>
        <v>0</v>
      </c>
      <c r="S387" s="1">
        <f t="shared" si="124"/>
        <v>0</v>
      </c>
      <c r="T387" s="1">
        <f t="shared" si="128"/>
        <v>0.38600000000000001</v>
      </c>
      <c r="V387" s="1">
        <v>386</v>
      </c>
      <c r="W387" s="1">
        <f t="shared" si="125"/>
        <v>0.95199999999999996</v>
      </c>
      <c r="X387" s="1">
        <f t="shared" ref="X387:X450" si="134">TRUNC(W387,0)</f>
        <v>0</v>
      </c>
      <c r="Y387" s="1">
        <f t="shared" si="126"/>
        <v>952</v>
      </c>
      <c r="Z387" s="1">
        <f t="shared" si="129"/>
        <v>0</v>
      </c>
      <c r="AA387" s="1">
        <f t="shared" si="130"/>
        <v>0</v>
      </c>
      <c r="AB387" s="1">
        <f t="shared" ref="AB387:AB450" si="135">VLOOKUP(Y387,$F$2:$L$1000,4,FALSE)</f>
        <v>0</v>
      </c>
      <c r="AC387" s="1">
        <f t="shared" ref="AC387:AC450" si="136">VLOOKUP(Y387,$F$2:$L$1000,5,FALSE)</f>
        <v>0</v>
      </c>
      <c r="AD387" s="1">
        <f t="shared" ref="AD387:AD450" si="137">VLOOKUP(Y387,$F$2:$L$1000,6,FALSE)</f>
        <v>0</v>
      </c>
      <c r="AE387" s="1">
        <f t="shared" ref="AE387:AE450" si="138">VLOOKUP(Y387,$F$2:$O$1000,10,FALSE)</f>
        <v>0</v>
      </c>
      <c r="AF387" s="1" t="str">
        <f t="shared" ref="AF387:AF450" si="139">VLOOKUP(Y387,$F$2:$O$1000,9,FALSE)</f>
        <v/>
      </c>
      <c r="AG387" s="1">
        <f t="shared" si="131"/>
        <v>0</v>
      </c>
      <c r="AH387" s="1" t="str">
        <f t="shared" si="120"/>
        <v>-</v>
      </c>
      <c r="AI387" s="1" t="str">
        <f t="shared" si="127"/>
        <v xml:space="preserve"> </v>
      </c>
    </row>
    <row r="388" spans="1:35" x14ac:dyDescent="0.3">
      <c r="A388" s="1">
        <f>entrée!F388</f>
        <v>0</v>
      </c>
      <c r="B388" s="1">
        <f>entrée!G388</f>
        <v>0</v>
      </c>
      <c r="C388" s="2">
        <f t="shared" si="121"/>
        <v>387</v>
      </c>
      <c r="F388" s="12">
        <v>387</v>
      </c>
      <c r="G388" s="12">
        <f>entrée!H388</f>
        <v>0</v>
      </c>
      <c r="H388" s="12">
        <f>entrée!I388</f>
        <v>0</v>
      </c>
      <c r="I388" s="12">
        <f>entrée!K388</f>
        <v>0</v>
      </c>
      <c r="J388" s="12">
        <f>entrée!L388</f>
        <v>0</v>
      </c>
      <c r="K388" s="12">
        <f>entrée!M388</f>
        <v>0</v>
      </c>
      <c r="L388" s="12">
        <f t="shared" si="122"/>
        <v>0</v>
      </c>
      <c r="M388" s="12">
        <f>entrée!J388</f>
        <v>0</v>
      </c>
      <c r="N388" s="12" t="str">
        <f t="shared" si="132"/>
        <v/>
      </c>
      <c r="O388" s="12">
        <f t="shared" si="133"/>
        <v>0</v>
      </c>
      <c r="R388" s="1">
        <f t="shared" si="123"/>
        <v>0</v>
      </c>
      <c r="S388" s="1">
        <f t="shared" si="124"/>
        <v>0</v>
      </c>
      <c r="T388" s="1">
        <f t="shared" si="128"/>
        <v>0.38700000000000001</v>
      </c>
      <c r="V388" s="1">
        <v>387</v>
      </c>
      <c r="W388" s="1">
        <f t="shared" si="125"/>
        <v>0.95099999999999996</v>
      </c>
      <c r="X388" s="1">
        <f t="shared" si="134"/>
        <v>0</v>
      </c>
      <c r="Y388" s="1">
        <f t="shared" si="126"/>
        <v>951</v>
      </c>
      <c r="Z388" s="1">
        <f t="shared" si="129"/>
        <v>0</v>
      </c>
      <c r="AA388" s="1">
        <f t="shared" si="130"/>
        <v>0</v>
      </c>
      <c r="AB388" s="1">
        <f t="shared" si="135"/>
        <v>0</v>
      </c>
      <c r="AC388" s="1">
        <f t="shared" si="136"/>
        <v>0</v>
      </c>
      <c r="AD388" s="1">
        <f t="shared" si="137"/>
        <v>0</v>
      </c>
      <c r="AE388" s="1">
        <f t="shared" si="138"/>
        <v>0</v>
      </c>
      <c r="AF388" s="1" t="str">
        <f t="shared" si="139"/>
        <v/>
      </c>
      <c r="AG388" s="1">
        <f t="shared" si="131"/>
        <v>0</v>
      </c>
      <c r="AH388" s="1" t="str">
        <f t="shared" ref="AH388:AH451" si="140">IF(X387=X388,"-",V387+1)</f>
        <v>-</v>
      </c>
      <c r="AI388" s="1" t="str">
        <f t="shared" si="127"/>
        <v xml:space="preserve"> </v>
      </c>
    </row>
    <row r="389" spans="1:35" x14ac:dyDescent="0.3">
      <c r="A389" s="1">
        <f>entrée!F389</f>
        <v>0</v>
      </c>
      <c r="B389" s="1">
        <f>entrée!G389</f>
        <v>0</v>
      </c>
      <c r="C389" s="2">
        <f t="shared" si="121"/>
        <v>388</v>
      </c>
      <c r="F389" s="12">
        <v>388</v>
      </c>
      <c r="G389" s="12">
        <f>entrée!H389</f>
        <v>0</v>
      </c>
      <c r="H389" s="12">
        <f>entrée!I389</f>
        <v>0</v>
      </c>
      <c r="I389" s="12">
        <f>entrée!K389</f>
        <v>0</v>
      </c>
      <c r="J389" s="12">
        <f>entrée!L389</f>
        <v>0</v>
      </c>
      <c r="K389" s="12">
        <f>entrée!M389</f>
        <v>0</v>
      </c>
      <c r="L389" s="12">
        <f t="shared" si="122"/>
        <v>0</v>
      </c>
      <c r="M389" s="12">
        <f>entrée!J389</f>
        <v>0</v>
      </c>
      <c r="N389" s="12" t="str">
        <f t="shared" si="132"/>
        <v/>
      </c>
      <c r="O389" s="12">
        <f t="shared" si="133"/>
        <v>0</v>
      </c>
      <c r="R389" s="1">
        <f t="shared" si="123"/>
        <v>0</v>
      </c>
      <c r="S389" s="1">
        <f t="shared" si="124"/>
        <v>0</v>
      </c>
      <c r="T389" s="1">
        <f t="shared" si="128"/>
        <v>0.38800000000000001</v>
      </c>
      <c r="V389" s="1">
        <v>388</v>
      </c>
      <c r="W389" s="1">
        <f t="shared" si="125"/>
        <v>0.95</v>
      </c>
      <c r="X389" s="1">
        <f t="shared" si="134"/>
        <v>0</v>
      </c>
      <c r="Y389" s="1">
        <f t="shared" si="126"/>
        <v>950</v>
      </c>
      <c r="Z389" s="1">
        <f t="shared" si="129"/>
        <v>0</v>
      </c>
      <c r="AA389" s="1">
        <f t="shared" si="130"/>
        <v>0</v>
      </c>
      <c r="AB389" s="1">
        <f t="shared" si="135"/>
        <v>0</v>
      </c>
      <c r="AC389" s="1">
        <f t="shared" si="136"/>
        <v>0</v>
      </c>
      <c r="AD389" s="1">
        <f t="shared" si="137"/>
        <v>0</v>
      </c>
      <c r="AE389" s="1">
        <f t="shared" si="138"/>
        <v>0</v>
      </c>
      <c r="AF389" s="1" t="str">
        <f t="shared" si="139"/>
        <v/>
      </c>
      <c r="AG389" s="1">
        <f t="shared" si="131"/>
        <v>0</v>
      </c>
      <c r="AH389" s="1" t="str">
        <f t="shared" si="140"/>
        <v>-</v>
      </c>
      <c r="AI389" s="1" t="str">
        <f t="shared" si="127"/>
        <v xml:space="preserve"> </v>
      </c>
    </row>
    <row r="390" spans="1:35" x14ac:dyDescent="0.3">
      <c r="A390" s="1">
        <f>entrée!F390</f>
        <v>0</v>
      </c>
      <c r="B390" s="1">
        <f>entrée!G390</f>
        <v>0</v>
      </c>
      <c r="C390" s="2">
        <f t="shared" si="121"/>
        <v>389</v>
      </c>
      <c r="F390" s="12">
        <v>389</v>
      </c>
      <c r="G390" s="12">
        <f>entrée!H390</f>
        <v>0</v>
      </c>
      <c r="H390" s="12">
        <f>entrée!I390</f>
        <v>0</v>
      </c>
      <c r="I390" s="12">
        <f>entrée!K390</f>
        <v>0</v>
      </c>
      <c r="J390" s="12">
        <f>entrée!L390</f>
        <v>0</v>
      </c>
      <c r="K390" s="12">
        <f>entrée!M390</f>
        <v>0</v>
      </c>
      <c r="L390" s="12">
        <f t="shared" si="122"/>
        <v>0</v>
      </c>
      <c r="M390" s="12">
        <f>entrée!J390</f>
        <v>0</v>
      </c>
      <c r="N390" s="12" t="str">
        <f t="shared" si="132"/>
        <v/>
      </c>
      <c r="O390" s="12">
        <f t="shared" si="133"/>
        <v>0</v>
      </c>
      <c r="R390" s="1">
        <f t="shared" si="123"/>
        <v>0</v>
      </c>
      <c r="S390" s="1">
        <f t="shared" si="124"/>
        <v>0</v>
      </c>
      <c r="T390" s="1">
        <f t="shared" si="128"/>
        <v>0.38900000000000001</v>
      </c>
      <c r="V390" s="1">
        <v>389</v>
      </c>
      <c r="W390" s="1">
        <f t="shared" si="125"/>
        <v>0.94899999999999995</v>
      </c>
      <c r="X390" s="1">
        <f t="shared" si="134"/>
        <v>0</v>
      </c>
      <c r="Y390" s="1">
        <f t="shared" si="126"/>
        <v>949</v>
      </c>
      <c r="Z390" s="1">
        <f t="shared" si="129"/>
        <v>0</v>
      </c>
      <c r="AA390" s="1">
        <f t="shared" si="130"/>
        <v>0</v>
      </c>
      <c r="AB390" s="1">
        <f t="shared" si="135"/>
        <v>0</v>
      </c>
      <c r="AC390" s="1">
        <f t="shared" si="136"/>
        <v>0</v>
      </c>
      <c r="AD390" s="1">
        <f t="shared" si="137"/>
        <v>0</v>
      </c>
      <c r="AE390" s="1">
        <f t="shared" si="138"/>
        <v>0</v>
      </c>
      <c r="AF390" s="1" t="str">
        <f t="shared" si="139"/>
        <v/>
      </c>
      <c r="AG390" s="1">
        <f t="shared" si="131"/>
        <v>0</v>
      </c>
      <c r="AH390" s="1" t="str">
        <f t="shared" si="140"/>
        <v>-</v>
      </c>
      <c r="AI390" s="1" t="str">
        <f t="shared" si="127"/>
        <v xml:space="preserve"> </v>
      </c>
    </row>
    <row r="391" spans="1:35" x14ac:dyDescent="0.3">
      <c r="A391" s="1">
        <f>entrée!F391</f>
        <v>0</v>
      </c>
      <c r="B391" s="1">
        <f>entrée!G391</f>
        <v>0</v>
      </c>
      <c r="C391" s="2">
        <f t="shared" si="121"/>
        <v>390</v>
      </c>
      <c r="F391" s="12">
        <v>390</v>
      </c>
      <c r="G391" s="12">
        <f>entrée!H391</f>
        <v>0</v>
      </c>
      <c r="H391" s="12">
        <f>entrée!I391</f>
        <v>0</v>
      </c>
      <c r="I391" s="12">
        <f>entrée!K391</f>
        <v>0</v>
      </c>
      <c r="J391" s="12">
        <f>entrée!L391</f>
        <v>0</v>
      </c>
      <c r="K391" s="12">
        <f>entrée!M391</f>
        <v>0</v>
      </c>
      <c r="L391" s="12">
        <f t="shared" si="122"/>
        <v>0</v>
      </c>
      <c r="M391" s="12">
        <f>entrée!J391</f>
        <v>0</v>
      </c>
      <c r="N391" s="12" t="str">
        <f t="shared" si="132"/>
        <v/>
      </c>
      <c r="O391" s="12">
        <f t="shared" si="133"/>
        <v>0</v>
      </c>
      <c r="R391" s="1">
        <f t="shared" si="123"/>
        <v>0</v>
      </c>
      <c r="S391" s="1">
        <f t="shared" si="124"/>
        <v>0</v>
      </c>
      <c r="T391" s="1">
        <f t="shared" si="128"/>
        <v>0.39</v>
      </c>
      <c r="V391" s="1">
        <v>390</v>
      </c>
      <c r="W391" s="1">
        <f t="shared" si="125"/>
        <v>0.94799999999999995</v>
      </c>
      <c r="X391" s="1">
        <f t="shared" si="134"/>
        <v>0</v>
      </c>
      <c r="Y391" s="1">
        <f t="shared" si="126"/>
        <v>948</v>
      </c>
      <c r="Z391" s="1">
        <f t="shared" si="129"/>
        <v>0</v>
      </c>
      <c r="AA391" s="1">
        <f t="shared" si="130"/>
        <v>0</v>
      </c>
      <c r="AB391" s="1">
        <f t="shared" si="135"/>
        <v>0</v>
      </c>
      <c r="AC391" s="1">
        <f t="shared" si="136"/>
        <v>0</v>
      </c>
      <c r="AD391" s="1">
        <f t="shared" si="137"/>
        <v>0</v>
      </c>
      <c r="AE391" s="1">
        <f t="shared" si="138"/>
        <v>0</v>
      </c>
      <c r="AF391" s="1" t="str">
        <f t="shared" si="139"/>
        <v/>
      </c>
      <c r="AG391" s="1">
        <f t="shared" si="131"/>
        <v>0</v>
      </c>
      <c r="AH391" s="1" t="str">
        <f t="shared" si="140"/>
        <v>-</v>
      </c>
      <c r="AI391" s="1" t="str">
        <f t="shared" si="127"/>
        <v xml:space="preserve"> </v>
      </c>
    </row>
    <row r="392" spans="1:35" x14ac:dyDescent="0.3">
      <c r="A392" s="1">
        <f>entrée!F392</f>
        <v>0</v>
      </c>
      <c r="B392" s="1">
        <f>entrée!G392</f>
        <v>0</v>
      </c>
      <c r="C392" s="2">
        <f t="shared" si="121"/>
        <v>391</v>
      </c>
      <c r="F392" s="12">
        <v>391</v>
      </c>
      <c r="G392" s="12">
        <f>entrée!H392</f>
        <v>0</v>
      </c>
      <c r="H392" s="12">
        <f>entrée!I392</f>
        <v>0</v>
      </c>
      <c r="I392" s="12">
        <f>entrée!K392</f>
        <v>0</v>
      </c>
      <c r="J392" s="12">
        <f>entrée!L392</f>
        <v>0</v>
      </c>
      <c r="K392" s="12">
        <f>entrée!M392</f>
        <v>0</v>
      </c>
      <c r="L392" s="12">
        <f t="shared" si="122"/>
        <v>0</v>
      </c>
      <c r="M392" s="12">
        <f>entrée!J392</f>
        <v>0</v>
      </c>
      <c r="N392" s="12" t="str">
        <f t="shared" si="132"/>
        <v/>
      </c>
      <c r="O392" s="12">
        <f t="shared" si="133"/>
        <v>0</v>
      </c>
      <c r="R392" s="1">
        <f t="shared" si="123"/>
        <v>0</v>
      </c>
      <c r="S392" s="1">
        <f t="shared" si="124"/>
        <v>0</v>
      </c>
      <c r="T392" s="1">
        <f t="shared" si="128"/>
        <v>0.39100000000000001</v>
      </c>
      <c r="V392" s="1">
        <v>391</v>
      </c>
      <c r="W392" s="1">
        <f t="shared" si="125"/>
        <v>0.94699999999999995</v>
      </c>
      <c r="X392" s="1">
        <f t="shared" si="134"/>
        <v>0</v>
      </c>
      <c r="Y392" s="1">
        <f t="shared" si="126"/>
        <v>947</v>
      </c>
      <c r="Z392" s="1">
        <f t="shared" si="129"/>
        <v>0</v>
      </c>
      <c r="AA392" s="1">
        <f t="shared" si="130"/>
        <v>0</v>
      </c>
      <c r="AB392" s="1">
        <f t="shared" si="135"/>
        <v>0</v>
      </c>
      <c r="AC392" s="1">
        <f t="shared" si="136"/>
        <v>0</v>
      </c>
      <c r="AD392" s="1">
        <f t="shared" si="137"/>
        <v>0</v>
      </c>
      <c r="AE392" s="1">
        <f t="shared" si="138"/>
        <v>0</v>
      </c>
      <c r="AF392" s="1" t="str">
        <f t="shared" si="139"/>
        <v/>
      </c>
      <c r="AG392" s="1">
        <f t="shared" si="131"/>
        <v>0</v>
      </c>
      <c r="AH392" s="1" t="str">
        <f t="shared" si="140"/>
        <v>-</v>
      </c>
      <c r="AI392" s="1" t="str">
        <f t="shared" si="127"/>
        <v xml:space="preserve"> </v>
      </c>
    </row>
    <row r="393" spans="1:35" x14ac:dyDescent="0.3">
      <c r="A393" s="1">
        <f>entrée!F393</f>
        <v>0</v>
      </c>
      <c r="B393" s="1">
        <f>entrée!G393</f>
        <v>0</v>
      </c>
      <c r="C393" s="2">
        <f t="shared" si="121"/>
        <v>392</v>
      </c>
      <c r="F393" s="12">
        <v>392</v>
      </c>
      <c r="G393" s="12">
        <f>entrée!H393</f>
        <v>0</v>
      </c>
      <c r="H393" s="12">
        <f>entrée!I393</f>
        <v>0</v>
      </c>
      <c r="I393" s="12">
        <f>entrée!K393</f>
        <v>0</v>
      </c>
      <c r="J393" s="12">
        <f>entrée!L393</f>
        <v>0</v>
      </c>
      <c r="K393" s="12">
        <f>entrée!M393</f>
        <v>0</v>
      </c>
      <c r="L393" s="12">
        <f t="shared" si="122"/>
        <v>0</v>
      </c>
      <c r="M393" s="12">
        <f>entrée!J393</f>
        <v>0</v>
      </c>
      <c r="N393" s="12" t="str">
        <f t="shared" si="132"/>
        <v/>
      </c>
      <c r="O393" s="12">
        <f t="shared" si="133"/>
        <v>0</v>
      </c>
      <c r="R393" s="1">
        <f t="shared" si="123"/>
        <v>0</v>
      </c>
      <c r="S393" s="1">
        <f t="shared" si="124"/>
        <v>0</v>
      </c>
      <c r="T393" s="1">
        <f t="shared" si="128"/>
        <v>0.39200000000000002</v>
      </c>
      <c r="V393" s="1">
        <v>392</v>
      </c>
      <c r="W393" s="1">
        <f t="shared" si="125"/>
        <v>0.94599999999999995</v>
      </c>
      <c r="X393" s="1">
        <f t="shared" si="134"/>
        <v>0</v>
      </c>
      <c r="Y393" s="1">
        <f t="shared" si="126"/>
        <v>946</v>
      </c>
      <c r="Z393" s="1">
        <f t="shared" si="129"/>
        <v>0</v>
      </c>
      <c r="AA393" s="1">
        <f t="shared" si="130"/>
        <v>0</v>
      </c>
      <c r="AB393" s="1">
        <f t="shared" si="135"/>
        <v>0</v>
      </c>
      <c r="AC393" s="1">
        <f t="shared" si="136"/>
        <v>0</v>
      </c>
      <c r="AD393" s="1">
        <f t="shared" si="137"/>
        <v>0</v>
      </c>
      <c r="AE393" s="1">
        <f t="shared" si="138"/>
        <v>0</v>
      </c>
      <c r="AF393" s="1" t="str">
        <f t="shared" si="139"/>
        <v/>
      </c>
      <c r="AG393" s="1">
        <f t="shared" si="131"/>
        <v>0</v>
      </c>
      <c r="AH393" s="1" t="str">
        <f t="shared" si="140"/>
        <v>-</v>
      </c>
      <c r="AI393" s="1" t="str">
        <f t="shared" si="127"/>
        <v xml:space="preserve"> </v>
      </c>
    </row>
    <row r="394" spans="1:35" x14ac:dyDescent="0.3">
      <c r="A394" s="1">
        <f>entrée!F394</f>
        <v>0</v>
      </c>
      <c r="B394" s="1">
        <f>entrée!G394</f>
        <v>0</v>
      </c>
      <c r="C394" s="2">
        <f t="shared" si="121"/>
        <v>393</v>
      </c>
      <c r="F394" s="12">
        <v>393</v>
      </c>
      <c r="G394" s="12">
        <f>entrée!H394</f>
        <v>0</v>
      </c>
      <c r="H394" s="12">
        <f>entrée!I394</f>
        <v>0</v>
      </c>
      <c r="I394" s="12">
        <f>entrée!K394</f>
        <v>0</v>
      </c>
      <c r="J394" s="12">
        <f>entrée!L394</f>
        <v>0</v>
      </c>
      <c r="K394" s="12">
        <f>entrée!M394</f>
        <v>0</v>
      </c>
      <c r="L394" s="12">
        <f t="shared" si="122"/>
        <v>0</v>
      </c>
      <c r="M394" s="12">
        <f>entrée!J394</f>
        <v>0</v>
      </c>
      <c r="N394" s="12" t="str">
        <f t="shared" si="132"/>
        <v/>
      </c>
      <c r="O394" s="12">
        <f t="shared" si="133"/>
        <v>0</v>
      </c>
      <c r="R394" s="1">
        <f t="shared" si="123"/>
        <v>0</v>
      </c>
      <c r="S394" s="1">
        <f t="shared" si="124"/>
        <v>0</v>
      </c>
      <c r="T394" s="1">
        <f t="shared" si="128"/>
        <v>0.39300000000000002</v>
      </c>
      <c r="V394" s="1">
        <v>393</v>
      </c>
      <c r="W394" s="1">
        <f t="shared" si="125"/>
        <v>0.94499999999999995</v>
      </c>
      <c r="X394" s="1">
        <f t="shared" si="134"/>
        <v>0</v>
      </c>
      <c r="Y394" s="1">
        <f t="shared" si="126"/>
        <v>945</v>
      </c>
      <c r="Z394" s="1">
        <f t="shared" si="129"/>
        <v>0</v>
      </c>
      <c r="AA394" s="1">
        <f t="shared" si="130"/>
        <v>0</v>
      </c>
      <c r="AB394" s="1">
        <f t="shared" si="135"/>
        <v>0</v>
      </c>
      <c r="AC394" s="1">
        <f t="shared" si="136"/>
        <v>0</v>
      </c>
      <c r="AD394" s="1">
        <f t="shared" si="137"/>
        <v>0</v>
      </c>
      <c r="AE394" s="1">
        <f t="shared" si="138"/>
        <v>0</v>
      </c>
      <c r="AF394" s="1" t="str">
        <f t="shared" si="139"/>
        <v/>
      </c>
      <c r="AG394" s="1">
        <f t="shared" si="131"/>
        <v>0</v>
      </c>
      <c r="AH394" s="1" t="str">
        <f t="shared" si="140"/>
        <v>-</v>
      </c>
      <c r="AI394" s="1" t="str">
        <f t="shared" si="127"/>
        <v xml:space="preserve"> </v>
      </c>
    </row>
    <row r="395" spans="1:35" x14ac:dyDescent="0.3">
      <c r="A395" s="1">
        <f>entrée!F395</f>
        <v>0</v>
      </c>
      <c r="B395" s="1">
        <f>entrée!G395</f>
        <v>0</v>
      </c>
      <c r="C395" s="2">
        <f t="shared" si="121"/>
        <v>394</v>
      </c>
      <c r="F395" s="12">
        <v>394</v>
      </c>
      <c r="G395" s="12">
        <f>entrée!H395</f>
        <v>0</v>
      </c>
      <c r="H395" s="12">
        <f>entrée!I395</f>
        <v>0</v>
      </c>
      <c r="I395" s="12">
        <f>entrée!K395</f>
        <v>0</v>
      </c>
      <c r="J395" s="12">
        <f>entrée!L395</f>
        <v>0</v>
      </c>
      <c r="K395" s="12">
        <f>entrée!M395</f>
        <v>0</v>
      </c>
      <c r="L395" s="12">
        <f t="shared" si="122"/>
        <v>0</v>
      </c>
      <c r="M395" s="12">
        <f>entrée!J395</f>
        <v>0</v>
      </c>
      <c r="N395" s="12" t="str">
        <f t="shared" si="132"/>
        <v/>
      </c>
      <c r="O395" s="12">
        <f t="shared" si="133"/>
        <v>0</v>
      </c>
      <c r="R395" s="1">
        <f t="shared" si="123"/>
        <v>0</v>
      </c>
      <c r="S395" s="1">
        <f t="shared" si="124"/>
        <v>0</v>
      </c>
      <c r="T395" s="1">
        <f t="shared" si="128"/>
        <v>0.39400000000000002</v>
      </c>
      <c r="V395" s="1">
        <v>394</v>
      </c>
      <c r="W395" s="1">
        <f t="shared" si="125"/>
        <v>0.94399999999999995</v>
      </c>
      <c r="X395" s="1">
        <f t="shared" si="134"/>
        <v>0</v>
      </c>
      <c r="Y395" s="1">
        <f t="shared" si="126"/>
        <v>944</v>
      </c>
      <c r="Z395" s="1">
        <f t="shared" si="129"/>
        <v>0</v>
      </c>
      <c r="AA395" s="1">
        <f t="shared" si="130"/>
        <v>0</v>
      </c>
      <c r="AB395" s="1">
        <f t="shared" si="135"/>
        <v>0</v>
      </c>
      <c r="AC395" s="1">
        <f t="shared" si="136"/>
        <v>0</v>
      </c>
      <c r="AD395" s="1">
        <f t="shared" si="137"/>
        <v>0</v>
      </c>
      <c r="AE395" s="1">
        <f t="shared" si="138"/>
        <v>0</v>
      </c>
      <c r="AF395" s="1" t="str">
        <f t="shared" si="139"/>
        <v/>
      </c>
      <c r="AG395" s="1">
        <f t="shared" si="131"/>
        <v>0</v>
      </c>
      <c r="AH395" s="1" t="str">
        <f t="shared" si="140"/>
        <v>-</v>
      </c>
      <c r="AI395" s="1" t="str">
        <f t="shared" si="127"/>
        <v xml:space="preserve"> </v>
      </c>
    </row>
    <row r="396" spans="1:35" x14ac:dyDescent="0.3">
      <c r="A396" s="1">
        <f>entrée!F396</f>
        <v>0</v>
      </c>
      <c r="B396" s="1">
        <f>entrée!G396</f>
        <v>0</v>
      </c>
      <c r="C396" s="2">
        <f t="shared" si="121"/>
        <v>395</v>
      </c>
      <c r="F396" s="12">
        <v>395</v>
      </c>
      <c r="G396" s="12">
        <f>entrée!H396</f>
        <v>0</v>
      </c>
      <c r="H396" s="12">
        <f>entrée!I396</f>
        <v>0</v>
      </c>
      <c r="I396" s="12">
        <f>entrée!K396</f>
        <v>0</v>
      </c>
      <c r="J396" s="12">
        <f>entrée!L396</f>
        <v>0</v>
      </c>
      <c r="K396" s="12">
        <f>entrée!M396</f>
        <v>0</v>
      </c>
      <c r="L396" s="12">
        <f t="shared" si="122"/>
        <v>0</v>
      </c>
      <c r="M396" s="12">
        <f>entrée!J396</f>
        <v>0</v>
      </c>
      <c r="N396" s="12" t="str">
        <f t="shared" si="132"/>
        <v/>
      </c>
      <c r="O396" s="12">
        <f t="shared" si="133"/>
        <v>0</v>
      </c>
      <c r="R396" s="1">
        <f t="shared" si="123"/>
        <v>0</v>
      </c>
      <c r="S396" s="1">
        <f t="shared" si="124"/>
        <v>0</v>
      </c>
      <c r="T396" s="1">
        <f t="shared" si="128"/>
        <v>0.39500000000000002</v>
      </c>
      <c r="V396" s="1">
        <v>395</v>
      </c>
      <c r="W396" s="1">
        <f t="shared" si="125"/>
        <v>0.94299999999999995</v>
      </c>
      <c r="X396" s="1">
        <f t="shared" si="134"/>
        <v>0</v>
      </c>
      <c r="Y396" s="1">
        <f t="shared" si="126"/>
        <v>943</v>
      </c>
      <c r="Z396" s="1">
        <f t="shared" si="129"/>
        <v>0</v>
      </c>
      <c r="AA396" s="1">
        <f t="shared" si="130"/>
        <v>0</v>
      </c>
      <c r="AB396" s="1">
        <f t="shared" si="135"/>
        <v>0</v>
      </c>
      <c r="AC396" s="1">
        <f t="shared" si="136"/>
        <v>0</v>
      </c>
      <c r="AD396" s="1">
        <f t="shared" si="137"/>
        <v>0</v>
      </c>
      <c r="AE396" s="1">
        <f t="shared" si="138"/>
        <v>0</v>
      </c>
      <c r="AF396" s="1" t="str">
        <f t="shared" si="139"/>
        <v/>
      </c>
      <c r="AG396" s="1">
        <f t="shared" si="131"/>
        <v>0</v>
      </c>
      <c r="AH396" s="1" t="str">
        <f t="shared" si="140"/>
        <v>-</v>
      </c>
      <c r="AI396" s="1" t="str">
        <f t="shared" si="127"/>
        <v xml:space="preserve"> </v>
      </c>
    </row>
    <row r="397" spans="1:35" x14ac:dyDescent="0.3">
      <c r="A397" s="1">
        <f>entrée!F397</f>
        <v>0</v>
      </c>
      <c r="B397" s="1">
        <f>entrée!G397</f>
        <v>0</v>
      </c>
      <c r="C397" s="2">
        <f t="shared" si="121"/>
        <v>396</v>
      </c>
      <c r="F397" s="12">
        <v>396</v>
      </c>
      <c r="G397" s="12">
        <f>entrée!H397</f>
        <v>0</v>
      </c>
      <c r="H397" s="12">
        <f>entrée!I397</f>
        <v>0</v>
      </c>
      <c r="I397" s="12">
        <f>entrée!K397</f>
        <v>0</v>
      </c>
      <c r="J397" s="12">
        <f>entrée!L397</f>
        <v>0</v>
      </c>
      <c r="K397" s="12">
        <f>entrée!M397</f>
        <v>0</v>
      </c>
      <c r="L397" s="12">
        <f t="shared" si="122"/>
        <v>0</v>
      </c>
      <c r="M397" s="12">
        <f>entrée!J397</f>
        <v>0</v>
      </c>
      <c r="N397" s="12" t="str">
        <f t="shared" si="132"/>
        <v/>
      </c>
      <c r="O397" s="12">
        <f t="shared" si="133"/>
        <v>0</v>
      </c>
      <c r="R397" s="1">
        <f t="shared" si="123"/>
        <v>0</v>
      </c>
      <c r="S397" s="1">
        <f t="shared" si="124"/>
        <v>0</v>
      </c>
      <c r="T397" s="1">
        <f t="shared" si="128"/>
        <v>0.39600000000000002</v>
      </c>
      <c r="V397" s="1">
        <v>396</v>
      </c>
      <c r="W397" s="1">
        <f t="shared" si="125"/>
        <v>0.94199999999999995</v>
      </c>
      <c r="X397" s="1">
        <f t="shared" si="134"/>
        <v>0</v>
      </c>
      <c r="Y397" s="1">
        <f t="shared" si="126"/>
        <v>942</v>
      </c>
      <c r="Z397" s="1">
        <f t="shared" si="129"/>
        <v>0</v>
      </c>
      <c r="AA397" s="1">
        <f t="shared" si="130"/>
        <v>0</v>
      </c>
      <c r="AB397" s="1">
        <f t="shared" si="135"/>
        <v>0</v>
      </c>
      <c r="AC397" s="1">
        <f t="shared" si="136"/>
        <v>0</v>
      </c>
      <c r="AD397" s="1">
        <f t="shared" si="137"/>
        <v>0</v>
      </c>
      <c r="AE397" s="1">
        <f t="shared" si="138"/>
        <v>0</v>
      </c>
      <c r="AF397" s="1" t="str">
        <f t="shared" si="139"/>
        <v/>
      </c>
      <c r="AG397" s="1">
        <f t="shared" si="131"/>
        <v>0</v>
      </c>
      <c r="AH397" s="1" t="str">
        <f t="shared" si="140"/>
        <v>-</v>
      </c>
      <c r="AI397" s="1" t="str">
        <f t="shared" si="127"/>
        <v xml:space="preserve"> </v>
      </c>
    </row>
    <row r="398" spans="1:35" x14ac:dyDescent="0.3">
      <c r="A398" s="1">
        <f>entrée!F398</f>
        <v>0</v>
      </c>
      <c r="B398" s="1">
        <f>entrée!G398</f>
        <v>0</v>
      </c>
      <c r="C398" s="2">
        <f t="shared" si="121"/>
        <v>397</v>
      </c>
      <c r="F398" s="12">
        <v>397</v>
      </c>
      <c r="G398" s="12">
        <f>entrée!H398</f>
        <v>0</v>
      </c>
      <c r="H398" s="12">
        <f>entrée!I398</f>
        <v>0</v>
      </c>
      <c r="I398" s="12">
        <f>entrée!K398</f>
        <v>0</v>
      </c>
      <c r="J398" s="12">
        <f>entrée!L398</f>
        <v>0</v>
      </c>
      <c r="K398" s="12">
        <f>entrée!M398</f>
        <v>0</v>
      </c>
      <c r="L398" s="12">
        <f t="shared" si="122"/>
        <v>0</v>
      </c>
      <c r="M398" s="12">
        <f>entrée!J398</f>
        <v>0</v>
      </c>
      <c r="N398" s="12" t="str">
        <f t="shared" si="132"/>
        <v/>
      </c>
      <c r="O398" s="12">
        <f t="shared" si="133"/>
        <v>0</v>
      </c>
      <c r="R398" s="1">
        <f t="shared" si="123"/>
        <v>0</v>
      </c>
      <c r="S398" s="1">
        <f t="shared" si="124"/>
        <v>0</v>
      </c>
      <c r="T398" s="1">
        <f t="shared" si="128"/>
        <v>0.39700000000000002</v>
      </c>
      <c r="V398" s="1">
        <v>397</v>
      </c>
      <c r="W398" s="1">
        <f t="shared" si="125"/>
        <v>0.94099999999999995</v>
      </c>
      <c r="X398" s="1">
        <f t="shared" si="134"/>
        <v>0</v>
      </c>
      <c r="Y398" s="1">
        <f t="shared" si="126"/>
        <v>941</v>
      </c>
      <c r="Z398" s="1">
        <f t="shared" si="129"/>
        <v>0</v>
      </c>
      <c r="AA398" s="1">
        <f t="shared" si="130"/>
        <v>0</v>
      </c>
      <c r="AB398" s="1">
        <f t="shared" si="135"/>
        <v>0</v>
      </c>
      <c r="AC398" s="1">
        <f t="shared" si="136"/>
        <v>0</v>
      </c>
      <c r="AD398" s="1">
        <f t="shared" si="137"/>
        <v>0</v>
      </c>
      <c r="AE398" s="1">
        <f t="shared" si="138"/>
        <v>0</v>
      </c>
      <c r="AF398" s="1" t="str">
        <f t="shared" si="139"/>
        <v/>
      </c>
      <c r="AG398" s="1">
        <f t="shared" si="131"/>
        <v>0</v>
      </c>
      <c r="AH398" s="1" t="str">
        <f t="shared" si="140"/>
        <v>-</v>
      </c>
      <c r="AI398" s="1" t="str">
        <f t="shared" si="127"/>
        <v xml:space="preserve"> </v>
      </c>
    </row>
    <row r="399" spans="1:35" x14ac:dyDescent="0.3">
      <c r="A399" s="1">
        <f>entrée!F399</f>
        <v>0</v>
      </c>
      <c r="B399" s="1">
        <f>entrée!G399</f>
        <v>0</v>
      </c>
      <c r="C399" s="2">
        <f t="shared" si="121"/>
        <v>398</v>
      </c>
      <c r="F399" s="12">
        <v>398</v>
      </c>
      <c r="G399" s="12">
        <f>entrée!H399</f>
        <v>0</v>
      </c>
      <c r="H399" s="12">
        <f>entrée!I399</f>
        <v>0</v>
      </c>
      <c r="I399" s="12">
        <f>entrée!K399</f>
        <v>0</v>
      </c>
      <c r="J399" s="12">
        <f>entrée!L399</f>
        <v>0</v>
      </c>
      <c r="K399" s="12">
        <f>entrée!M399</f>
        <v>0</v>
      </c>
      <c r="L399" s="12">
        <f t="shared" si="122"/>
        <v>0</v>
      </c>
      <c r="M399" s="12">
        <f>entrée!J399</f>
        <v>0</v>
      </c>
      <c r="N399" s="12" t="str">
        <f t="shared" si="132"/>
        <v/>
      </c>
      <c r="O399" s="12">
        <f t="shared" si="133"/>
        <v>0</v>
      </c>
      <c r="R399" s="1">
        <f t="shared" si="123"/>
        <v>0</v>
      </c>
      <c r="S399" s="1">
        <f t="shared" si="124"/>
        <v>0</v>
      </c>
      <c r="T399" s="1">
        <f t="shared" si="128"/>
        <v>0.39800000000000002</v>
      </c>
      <c r="V399" s="1">
        <v>398</v>
      </c>
      <c r="W399" s="1">
        <f t="shared" si="125"/>
        <v>0.94</v>
      </c>
      <c r="X399" s="1">
        <f t="shared" si="134"/>
        <v>0</v>
      </c>
      <c r="Y399" s="1">
        <f t="shared" si="126"/>
        <v>940</v>
      </c>
      <c r="Z399" s="1">
        <f t="shared" si="129"/>
        <v>0</v>
      </c>
      <c r="AA399" s="1">
        <f t="shared" si="130"/>
        <v>0</v>
      </c>
      <c r="AB399" s="1">
        <f t="shared" si="135"/>
        <v>0</v>
      </c>
      <c r="AC399" s="1">
        <f t="shared" si="136"/>
        <v>0</v>
      </c>
      <c r="AD399" s="1">
        <f t="shared" si="137"/>
        <v>0</v>
      </c>
      <c r="AE399" s="1">
        <f t="shared" si="138"/>
        <v>0</v>
      </c>
      <c r="AF399" s="1" t="str">
        <f t="shared" si="139"/>
        <v/>
      </c>
      <c r="AG399" s="1">
        <f t="shared" si="131"/>
        <v>0</v>
      </c>
      <c r="AH399" s="1" t="str">
        <f t="shared" si="140"/>
        <v>-</v>
      </c>
      <c r="AI399" s="1" t="str">
        <f t="shared" si="127"/>
        <v xml:space="preserve"> </v>
      </c>
    </row>
    <row r="400" spans="1:35" x14ac:dyDescent="0.3">
      <c r="A400" s="1">
        <f>entrée!F400</f>
        <v>0</v>
      </c>
      <c r="B400" s="1">
        <f>entrée!G400</f>
        <v>0</v>
      </c>
      <c r="C400" s="2">
        <f t="shared" si="121"/>
        <v>399</v>
      </c>
      <c r="F400" s="12">
        <v>399</v>
      </c>
      <c r="G400" s="12">
        <f>entrée!H400</f>
        <v>0</v>
      </c>
      <c r="H400" s="12">
        <f>entrée!I400</f>
        <v>0</v>
      </c>
      <c r="I400" s="12">
        <f>entrée!K400</f>
        <v>0</v>
      </c>
      <c r="J400" s="12">
        <f>entrée!L400</f>
        <v>0</v>
      </c>
      <c r="K400" s="12">
        <f>entrée!M400</f>
        <v>0</v>
      </c>
      <c r="L400" s="12">
        <f t="shared" si="122"/>
        <v>0</v>
      </c>
      <c r="M400" s="12">
        <f>entrée!J400</f>
        <v>0</v>
      </c>
      <c r="N400" s="12" t="str">
        <f t="shared" si="132"/>
        <v/>
      </c>
      <c r="O400" s="12">
        <f t="shared" si="133"/>
        <v>0</v>
      </c>
      <c r="R400" s="1">
        <f t="shared" si="123"/>
        <v>0</v>
      </c>
      <c r="S400" s="1">
        <f t="shared" si="124"/>
        <v>0</v>
      </c>
      <c r="T400" s="1">
        <f t="shared" si="128"/>
        <v>0.39900000000000002</v>
      </c>
      <c r="V400" s="1">
        <v>399</v>
      </c>
      <c r="W400" s="1">
        <f t="shared" si="125"/>
        <v>0.93899999999999995</v>
      </c>
      <c r="X400" s="1">
        <f t="shared" si="134"/>
        <v>0</v>
      </c>
      <c r="Y400" s="1">
        <f t="shared" si="126"/>
        <v>939</v>
      </c>
      <c r="Z400" s="1">
        <f t="shared" si="129"/>
        <v>0</v>
      </c>
      <c r="AA400" s="1">
        <f t="shared" si="130"/>
        <v>0</v>
      </c>
      <c r="AB400" s="1">
        <f t="shared" si="135"/>
        <v>0</v>
      </c>
      <c r="AC400" s="1">
        <f t="shared" si="136"/>
        <v>0</v>
      </c>
      <c r="AD400" s="1">
        <f t="shared" si="137"/>
        <v>0</v>
      </c>
      <c r="AE400" s="1">
        <f t="shared" si="138"/>
        <v>0</v>
      </c>
      <c r="AF400" s="1" t="str">
        <f t="shared" si="139"/>
        <v/>
      </c>
      <c r="AG400" s="1">
        <f t="shared" si="131"/>
        <v>0</v>
      </c>
      <c r="AH400" s="1" t="str">
        <f t="shared" si="140"/>
        <v>-</v>
      </c>
      <c r="AI400" s="1" t="str">
        <f t="shared" si="127"/>
        <v xml:space="preserve"> </v>
      </c>
    </row>
    <row r="401" spans="1:35" x14ac:dyDescent="0.3">
      <c r="A401" s="1">
        <f>entrée!F401</f>
        <v>0</v>
      </c>
      <c r="B401" s="1">
        <f>entrée!G401</f>
        <v>0</v>
      </c>
      <c r="C401" s="2">
        <f t="shared" si="121"/>
        <v>400</v>
      </c>
      <c r="F401" s="12">
        <v>400</v>
      </c>
      <c r="G401" s="12">
        <f>entrée!H401</f>
        <v>0</v>
      </c>
      <c r="H401" s="12">
        <f>entrée!I401</f>
        <v>0</v>
      </c>
      <c r="I401" s="12">
        <f>entrée!K401</f>
        <v>0</v>
      </c>
      <c r="J401" s="12">
        <f>entrée!L401</f>
        <v>0</v>
      </c>
      <c r="K401" s="12">
        <f>entrée!M401</f>
        <v>0</v>
      </c>
      <c r="L401" s="12">
        <f t="shared" si="122"/>
        <v>0</v>
      </c>
      <c r="M401" s="12">
        <f>entrée!J401</f>
        <v>0</v>
      </c>
      <c r="N401" s="12" t="str">
        <f t="shared" si="132"/>
        <v/>
      </c>
      <c r="O401" s="12">
        <f t="shared" si="133"/>
        <v>0</v>
      </c>
      <c r="R401" s="1">
        <f t="shared" si="123"/>
        <v>0</v>
      </c>
      <c r="S401" s="1">
        <f t="shared" si="124"/>
        <v>0</v>
      </c>
      <c r="T401" s="1">
        <f t="shared" si="128"/>
        <v>0.4</v>
      </c>
      <c r="V401" s="1">
        <v>400</v>
      </c>
      <c r="W401" s="1">
        <f t="shared" si="125"/>
        <v>0.93799999999999994</v>
      </c>
      <c r="X401" s="1">
        <f t="shared" si="134"/>
        <v>0</v>
      </c>
      <c r="Y401" s="1">
        <f t="shared" si="126"/>
        <v>938</v>
      </c>
      <c r="Z401" s="1">
        <f t="shared" si="129"/>
        <v>0</v>
      </c>
      <c r="AA401" s="1">
        <f t="shared" si="130"/>
        <v>0</v>
      </c>
      <c r="AB401" s="1">
        <f t="shared" si="135"/>
        <v>0</v>
      </c>
      <c r="AC401" s="1">
        <f t="shared" si="136"/>
        <v>0</v>
      </c>
      <c r="AD401" s="1">
        <f t="shared" si="137"/>
        <v>0</v>
      </c>
      <c r="AE401" s="1">
        <f t="shared" si="138"/>
        <v>0</v>
      </c>
      <c r="AF401" s="1" t="str">
        <f t="shared" si="139"/>
        <v/>
      </c>
      <c r="AG401" s="1">
        <f t="shared" si="131"/>
        <v>0</v>
      </c>
      <c r="AH401" s="1" t="str">
        <f t="shared" si="140"/>
        <v>-</v>
      </c>
      <c r="AI401" s="1" t="str">
        <f t="shared" si="127"/>
        <v xml:space="preserve"> </v>
      </c>
    </row>
    <row r="402" spans="1:35" x14ac:dyDescent="0.3">
      <c r="A402" s="1">
        <f>entrée!F402</f>
        <v>0</v>
      </c>
      <c r="B402" s="1">
        <f>entrée!G402</f>
        <v>0</v>
      </c>
      <c r="C402" s="2">
        <f t="shared" si="121"/>
        <v>401</v>
      </c>
      <c r="F402" s="12">
        <v>401</v>
      </c>
      <c r="G402" s="12">
        <f>entrée!H402</f>
        <v>0</v>
      </c>
      <c r="H402" s="12">
        <f>entrée!I402</f>
        <v>0</v>
      </c>
      <c r="I402" s="12">
        <f>entrée!K402</f>
        <v>0</v>
      </c>
      <c r="J402" s="12">
        <f>entrée!L402</f>
        <v>0</v>
      </c>
      <c r="K402" s="12">
        <f>entrée!M402</f>
        <v>0</v>
      </c>
      <c r="L402" s="12">
        <f t="shared" si="122"/>
        <v>0</v>
      </c>
      <c r="M402" s="12">
        <f>entrée!J402</f>
        <v>0</v>
      </c>
      <c r="N402" s="12" t="str">
        <f t="shared" si="132"/>
        <v/>
      </c>
      <c r="O402" s="12">
        <f t="shared" si="133"/>
        <v>0</v>
      </c>
      <c r="R402" s="1">
        <f t="shared" si="123"/>
        <v>0</v>
      </c>
      <c r="S402" s="1">
        <f t="shared" si="124"/>
        <v>0</v>
      </c>
      <c r="T402" s="1">
        <f t="shared" si="128"/>
        <v>0.40100000000000002</v>
      </c>
      <c r="V402" s="1">
        <v>401</v>
      </c>
      <c r="W402" s="1">
        <f t="shared" si="125"/>
        <v>0.93700000000000006</v>
      </c>
      <c r="X402" s="1">
        <f t="shared" si="134"/>
        <v>0</v>
      </c>
      <c r="Y402" s="1">
        <f t="shared" si="126"/>
        <v>937</v>
      </c>
      <c r="Z402" s="1">
        <f t="shared" si="129"/>
        <v>0</v>
      </c>
      <c r="AA402" s="1">
        <f t="shared" si="130"/>
        <v>0</v>
      </c>
      <c r="AB402" s="1">
        <f t="shared" si="135"/>
        <v>0</v>
      </c>
      <c r="AC402" s="1">
        <f t="shared" si="136"/>
        <v>0</v>
      </c>
      <c r="AD402" s="1">
        <f t="shared" si="137"/>
        <v>0</v>
      </c>
      <c r="AE402" s="1">
        <f t="shared" si="138"/>
        <v>0</v>
      </c>
      <c r="AF402" s="1" t="str">
        <f t="shared" si="139"/>
        <v/>
      </c>
      <c r="AG402" s="1">
        <f t="shared" si="131"/>
        <v>0</v>
      </c>
      <c r="AH402" s="1" t="str">
        <f t="shared" si="140"/>
        <v>-</v>
      </c>
      <c r="AI402" s="1" t="str">
        <f t="shared" si="127"/>
        <v xml:space="preserve"> </v>
      </c>
    </row>
    <row r="403" spans="1:35" x14ac:dyDescent="0.3">
      <c r="A403" s="1">
        <f>entrée!F403</f>
        <v>0</v>
      </c>
      <c r="B403" s="1">
        <f>entrée!G403</f>
        <v>0</v>
      </c>
      <c r="C403" s="2">
        <f t="shared" si="121"/>
        <v>402</v>
      </c>
      <c r="F403" s="12">
        <v>402</v>
      </c>
      <c r="G403" s="12">
        <f>entrée!H403</f>
        <v>0</v>
      </c>
      <c r="H403" s="12">
        <f>entrée!I403</f>
        <v>0</v>
      </c>
      <c r="I403" s="12">
        <f>entrée!K403</f>
        <v>0</v>
      </c>
      <c r="J403" s="12">
        <f>entrée!L403</f>
        <v>0</v>
      </c>
      <c r="K403" s="12">
        <f>entrée!M403</f>
        <v>0</v>
      </c>
      <c r="L403" s="12">
        <f t="shared" si="122"/>
        <v>0</v>
      </c>
      <c r="M403" s="12">
        <f>entrée!J403</f>
        <v>0</v>
      </c>
      <c r="N403" s="12" t="str">
        <f t="shared" si="132"/>
        <v/>
      </c>
      <c r="O403" s="12">
        <f t="shared" si="133"/>
        <v>0</v>
      </c>
      <c r="R403" s="1">
        <f t="shared" si="123"/>
        <v>0</v>
      </c>
      <c r="S403" s="1">
        <f t="shared" si="124"/>
        <v>0</v>
      </c>
      <c r="T403" s="1">
        <f t="shared" si="128"/>
        <v>0.40200000000000002</v>
      </c>
      <c r="V403" s="1">
        <v>402</v>
      </c>
      <c r="W403" s="1">
        <f t="shared" si="125"/>
        <v>0.93600000000000005</v>
      </c>
      <c r="X403" s="1">
        <f t="shared" si="134"/>
        <v>0</v>
      </c>
      <c r="Y403" s="1">
        <f t="shared" si="126"/>
        <v>936</v>
      </c>
      <c r="Z403" s="1">
        <f t="shared" si="129"/>
        <v>0</v>
      </c>
      <c r="AA403" s="1">
        <f t="shared" si="130"/>
        <v>0</v>
      </c>
      <c r="AB403" s="1">
        <f t="shared" si="135"/>
        <v>0</v>
      </c>
      <c r="AC403" s="1">
        <f t="shared" si="136"/>
        <v>0</v>
      </c>
      <c r="AD403" s="1">
        <f t="shared" si="137"/>
        <v>0</v>
      </c>
      <c r="AE403" s="1">
        <f t="shared" si="138"/>
        <v>0</v>
      </c>
      <c r="AF403" s="1" t="str">
        <f t="shared" si="139"/>
        <v/>
      </c>
      <c r="AG403" s="1">
        <f t="shared" si="131"/>
        <v>0</v>
      </c>
      <c r="AH403" s="1" t="str">
        <f t="shared" si="140"/>
        <v>-</v>
      </c>
      <c r="AI403" s="1" t="str">
        <f t="shared" si="127"/>
        <v xml:space="preserve"> </v>
      </c>
    </row>
    <row r="404" spans="1:35" x14ac:dyDescent="0.3">
      <c r="A404" s="1">
        <f>entrée!F404</f>
        <v>0</v>
      </c>
      <c r="B404" s="1">
        <f>entrée!G404</f>
        <v>0</v>
      </c>
      <c r="C404" s="2">
        <f t="shared" si="121"/>
        <v>403</v>
      </c>
      <c r="F404" s="12">
        <v>403</v>
      </c>
      <c r="G404" s="12">
        <f>entrée!H404</f>
        <v>0</v>
      </c>
      <c r="H404" s="12">
        <f>entrée!I404</f>
        <v>0</v>
      </c>
      <c r="I404" s="12">
        <f>entrée!K404</f>
        <v>0</v>
      </c>
      <c r="J404" s="12">
        <f>entrée!L404</f>
        <v>0</v>
      </c>
      <c r="K404" s="12">
        <f>entrée!M404</f>
        <v>0</v>
      </c>
      <c r="L404" s="12">
        <f t="shared" si="122"/>
        <v>0</v>
      </c>
      <c r="M404" s="12">
        <f>entrée!J404</f>
        <v>0</v>
      </c>
      <c r="N404" s="12" t="str">
        <f t="shared" si="132"/>
        <v/>
      </c>
      <c r="O404" s="12">
        <f t="shared" si="133"/>
        <v>0</v>
      </c>
      <c r="R404" s="1">
        <f t="shared" si="123"/>
        <v>0</v>
      </c>
      <c r="S404" s="1">
        <f t="shared" si="124"/>
        <v>0</v>
      </c>
      <c r="T404" s="1">
        <f t="shared" si="128"/>
        <v>0.40300000000000002</v>
      </c>
      <c r="V404" s="1">
        <v>403</v>
      </c>
      <c r="W404" s="1">
        <f t="shared" si="125"/>
        <v>0.93500000000000005</v>
      </c>
      <c r="X404" s="1">
        <f t="shared" si="134"/>
        <v>0</v>
      </c>
      <c r="Y404" s="1">
        <f t="shared" si="126"/>
        <v>935</v>
      </c>
      <c r="Z404" s="1">
        <f t="shared" si="129"/>
        <v>0</v>
      </c>
      <c r="AA404" s="1">
        <f t="shared" si="130"/>
        <v>0</v>
      </c>
      <c r="AB404" s="1">
        <f t="shared" si="135"/>
        <v>0</v>
      </c>
      <c r="AC404" s="1">
        <f t="shared" si="136"/>
        <v>0</v>
      </c>
      <c r="AD404" s="1">
        <f t="shared" si="137"/>
        <v>0</v>
      </c>
      <c r="AE404" s="1">
        <f t="shared" si="138"/>
        <v>0</v>
      </c>
      <c r="AF404" s="1" t="str">
        <f t="shared" si="139"/>
        <v/>
      </c>
      <c r="AG404" s="1">
        <f t="shared" si="131"/>
        <v>0</v>
      </c>
      <c r="AH404" s="1" t="str">
        <f t="shared" si="140"/>
        <v>-</v>
      </c>
      <c r="AI404" s="1" t="str">
        <f t="shared" si="127"/>
        <v xml:space="preserve"> </v>
      </c>
    </row>
    <row r="405" spans="1:35" x14ac:dyDescent="0.3">
      <c r="A405" s="1">
        <f>entrée!F405</f>
        <v>0</v>
      </c>
      <c r="B405" s="1">
        <f>entrée!G405</f>
        <v>0</v>
      </c>
      <c r="C405" s="2">
        <f t="shared" ref="C405:C468" si="141">A405*1000+F405</f>
        <v>404</v>
      </c>
      <c r="F405" s="12">
        <v>404</v>
      </c>
      <c r="G405" s="12">
        <f>entrée!H405</f>
        <v>0</v>
      </c>
      <c r="H405" s="12">
        <f>entrée!I405</f>
        <v>0</v>
      </c>
      <c r="I405" s="12">
        <f>entrée!K405</f>
        <v>0</v>
      </c>
      <c r="J405" s="12">
        <f>entrée!L405</f>
        <v>0</v>
      </c>
      <c r="K405" s="12">
        <f>entrée!M405</f>
        <v>0</v>
      </c>
      <c r="L405" s="12">
        <f t="shared" ref="L405:L468" si="142">SUM(I405:K405)</f>
        <v>0</v>
      </c>
      <c r="M405" s="12">
        <f>entrée!J405</f>
        <v>0</v>
      </c>
      <c r="N405" s="12" t="str">
        <f t="shared" si="132"/>
        <v/>
      </c>
      <c r="O405" s="12">
        <f t="shared" si="133"/>
        <v>0</v>
      </c>
      <c r="R405" s="1">
        <f t="shared" ref="R405:R468" si="143">LARGE(I405:K405,1)*100+LARGE(I405:K405,2)</f>
        <v>0</v>
      </c>
      <c r="S405" s="1">
        <f t="shared" ref="S405:S468" si="144">L405*10000+R405</f>
        <v>0</v>
      </c>
      <c r="T405" s="1">
        <f t="shared" si="128"/>
        <v>0.40400000000000003</v>
      </c>
      <c r="V405" s="1">
        <v>404</v>
      </c>
      <c r="W405" s="1">
        <f t="shared" ref="W405:W468" si="145">LARGE($T$2:$T$1000,ROW(A404))</f>
        <v>0.93400000000000005</v>
      </c>
      <c r="X405" s="1">
        <f t="shared" si="134"/>
        <v>0</v>
      </c>
      <c r="Y405" s="1">
        <f t="shared" ref="Y405:Y468" si="146">ROUND(MOD(W405,1)*1000,1)</f>
        <v>934</v>
      </c>
      <c r="Z405" s="1">
        <f t="shared" si="129"/>
        <v>0</v>
      </c>
      <c r="AA405" s="1">
        <f t="shared" si="130"/>
        <v>0</v>
      </c>
      <c r="AB405" s="1">
        <f t="shared" si="135"/>
        <v>0</v>
      </c>
      <c r="AC405" s="1">
        <f t="shared" si="136"/>
        <v>0</v>
      </c>
      <c r="AD405" s="1">
        <f t="shared" si="137"/>
        <v>0</v>
      </c>
      <c r="AE405" s="1">
        <f t="shared" si="138"/>
        <v>0</v>
      </c>
      <c r="AF405" s="1" t="str">
        <f t="shared" si="139"/>
        <v/>
      </c>
      <c r="AG405" s="1">
        <f t="shared" si="131"/>
        <v>0</v>
      </c>
      <c r="AH405" s="1" t="str">
        <f t="shared" si="140"/>
        <v>-</v>
      </c>
      <c r="AI405" s="1" t="str">
        <f t="shared" ref="AI405:AI468" si="147">IF(X405=0," ",AH405)</f>
        <v xml:space="preserve"> </v>
      </c>
    </row>
    <row r="406" spans="1:35" x14ac:dyDescent="0.3">
      <c r="A406" s="1">
        <f>entrée!F406</f>
        <v>0</v>
      </c>
      <c r="B406" s="1">
        <f>entrée!G406</f>
        <v>0</v>
      </c>
      <c r="C406" s="2">
        <f t="shared" si="141"/>
        <v>405</v>
      </c>
      <c r="F406" s="12">
        <v>405</v>
      </c>
      <c r="G406" s="12">
        <f>entrée!H406</f>
        <v>0</v>
      </c>
      <c r="H406" s="12">
        <f>entrée!I406</f>
        <v>0</v>
      </c>
      <c r="I406" s="12">
        <f>entrée!K406</f>
        <v>0</v>
      </c>
      <c r="J406" s="12">
        <f>entrée!L406</f>
        <v>0</v>
      </c>
      <c r="K406" s="12">
        <f>entrée!M406</f>
        <v>0</v>
      </c>
      <c r="L406" s="12">
        <f t="shared" si="142"/>
        <v>0</v>
      </c>
      <c r="M406" s="12">
        <f>entrée!J406</f>
        <v>0</v>
      </c>
      <c r="N406" s="12" t="str">
        <f t="shared" si="132"/>
        <v/>
      </c>
      <c r="O406" s="12">
        <f t="shared" si="133"/>
        <v>0</v>
      </c>
      <c r="R406" s="1">
        <f t="shared" si="143"/>
        <v>0</v>
      </c>
      <c r="S406" s="1">
        <f t="shared" si="144"/>
        <v>0</v>
      </c>
      <c r="T406" s="1">
        <f t="shared" si="128"/>
        <v>0.40500000000000003</v>
      </c>
      <c r="V406" s="1">
        <v>405</v>
      </c>
      <c r="W406" s="1">
        <f t="shared" si="145"/>
        <v>0.93300000000000005</v>
      </c>
      <c r="X406" s="1">
        <f t="shared" si="134"/>
        <v>0</v>
      </c>
      <c r="Y406" s="1">
        <f t="shared" si="146"/>
        <v>933</v>
      </c>
      <c r="Z406" s="1">
        <f t="shared" si="129"/>
        <v>0</v>
      </c>
      <c r="AA406" s="1">
        <f t="shared" si="130"/>
        <v>0</v>
      </c>
      <c r="AB406" s="1">
        <f t="shared" si="135"/>
        <v>0</v>
      </c>
      <c r="AC406" s="1">
        <f t="shared" si="136"/>
        <v>0</v>
      </c>
      <c r="AD406" s="1">
        <f t="shared" si="137"/>
        <v>0</v>
      </c>
      <c r="AE406" s="1">
        <f t="shared" si="138"/>
        <v>0</v>
      </c>
      <c r="AF406" s="1" t="str">
        <f t="shared" si="139"/>
        <v/>
      </c>
      <c r="AG406" s="1">
        <f t="shared" si="131"/>
        <v>0</v>
      </c>
      <c r="AH406" s="1" t="str">
        <f t="shared" si="140"/>
        <v>-</v>
      </c>
      <c r="AI406" s="1" t="str">
        <f t="shared" si="147"/>
        <v xml:space="preserve"> </v>
      </c>
    </row>
    <row r="407" spans="1:35" x14ac:dyDescent="0.3">
      <c r="A407" s="1">
        <f>entrée!F407</f>
        <v>0</v>
      </c>
      <c r="B407" s="1">
        <f>entrée!G407</f>
        <v>0</v>
      </c>
      <c r="C407" s="2">
        <f t="shared" si="141"/>
        <v>406</v>
      </c>
      <c r="F407" s="12">
        <v>406</v>
      </c>
      <c r="G407" s="12">
        <f>entrée!H407</f>
        <v>0</v>
      </c>
      <c r="H407" s="12">
        <f>entrée!I407</f>
        <v>0</v>
      </c>
      <c r="I407" s="12">
        <f>entrée!K407</f>
        <v>0</v>
      </c>
      <c r="J407" s="12">
        <f>entrée!L407</f>
        <v>0</v>
      </c>
      <c r="K407" s="12">
        <f>entrée!M407</f>
        <v>0</v>
      </c>
      <c r="L407" s="12">
        <f t="shared" si="142"/>
        <v>0</v>
      </c>
      <c r="M407" s="12">
        <f>entrée!J407</f>
        <v>0</v>
      </c>
      <c r="N407" s="12" t="str">
        <f t="shared" si="132"/>
        <v/>
      </c>
      <c r="O407" s="12">
        <f t="shared" si="133"/>
        <v>0</v>
      </c>
      <c r="R407" s="1">
        <f t="shared" si="143"/>
        <v>0</v>
      </c>
      <c r="S407" s="1">
        <f t="shared" si="144"/>
        <v>0</v>
      </c>
      <c r="T407" s="1">
        <f t="shared" si="128"/>
        <v>0.40600000000000003</v>
      </c>
      <c r="V407" s="1">
        <v>406</v>
      </c>
      <c r="W407" s="1">
        <f t="shared" si="145"/>
        <v>0.93200000000000005</v>
      </c>
      <c r="X407" s="1">
        <f t="shared" si="134"/>
        <v>0</v>
      </c>
      <c r="Y407" s="1">
        <f t="shared" si="146"/>
        <v>932</v>
      </c>
      <c r="Z407" s="1">
        <f t="shared" si="129"/>
        <v>0</v>
      </c>
      <c r="AA407" s="1">
        <f t="shared" si="130"/>
        <v>0</v>
      </c>
      <c r="AB407" s="1">
        <f t="shared" si="135"/>
        <v>0</v>
      </c>
      <c r="AC407" s="1">
        <f t="shared" si="136"/>
        <v>0</v>
      </c>
      <c r="AD407" s="1">
        <f t="shared" si="137"/>
        <v>0</v>
      </c>
      <c r="AE407" s="1">
        <f t="shared" si="138"/>
        <v>0</v>
      </c>
      <c r="AF407" s="1" t="str">
        <f t="shared" si="139"/>
        <v/>
      </c>
      <c r="AG407" s="1">
        <f t="shared" si="131"/>
        <v>0</v>
      </c>
      <c r="AH407" s="1" t="str">
        <f t="shared" si="140"/>
        <v>-</v>
      </c>
      <c r="AI407" s="1" t="str">
        <f t="shared" si="147"/>
        <v xml:space="preserve"> </v>
      </c>
    </row>
    <row r="408" spans="1:35" x14ac:dyDescent="0.3">
      <c r="A408" s="1">
        <f>entrée!F408</f>
        <v>0</v>
      </c>
      <c r="B408" s="1">
        <f>entrée!G408</f>
        <v>0</v>
      </c>
      <c r="C408" s="2">
        <f t="shared" si="141"/>
        <v>407</v>
      </c>
      <c r="F408" s="12">
        <v>407</v>
      </c>
      <c r="G408" s="12">
        <f>entrée!H408</f>
        <v>0</v>
      </c>
      <c r="H408" s="12">
        <f>entrée!I408</f>
        <v>0</v>
      </c>
      <c r="I408" s="12">
        <f>entrée!K408</f>
        <v>0</v>
      </c>
      <c r="J408" s="12">
        <f>entrée!L408</f>
        <v>0</v>
      </c>
      <c r="K408" s="12">
        <f>entrée!M408</f>
        <v>0</v>
      </c>
      <c r="L408" s="12">
        <f t="shared" si="142"/>
        <v>0</v>
      </c>
      <c r="M408" s="12">
        <f>entrée!J408</f>
        <v>0</v>
      </c>
      <c r="N408" s="12" t="str">
        <f t="shared" si="132"/>
        <v/>
      </c>
      <c r="O408" s="12">
        <f t="shared" si="133"/>
        <v>0</v>
      </c>
      <c r="R408" s="1">
        <f t="shared" si="143"/>
        <v>0</v>
      </c>
      <c r="S408" s="1">
        <f t="shared" si="144"/>
        <v>0</v>
      </c>
      <c r="T408" s="1">
        <f t="shared" si="128"/>
        <v>0.40699999999999997</v>
      </c>
      <c r="V408" s="1">
        <v>407</v>
      </c>
      <c r="W408" s="1">
        <f t="shared" si="145"/>
        <v>0.93100000000000005</v>
      </c>
      <c r="X408" s="1">
        <f t="shared" si="134"/>
        <v>0</v>
      </c>
      <c r="Y408" s="1">
        <f t="shared" si="146"/>
        <v>931</v>
      </c>
      <c r="Z408" s="1">
        <f t="shared" si="129"/>
        <v>0</v>
      </c>
      <c r="AA408" s="1">
        <f t="shared" si="130"/>
        <v>0</v>
      </c>
      <c r="AB408" s="1">
        <f t="shared" si="135"/>
        <v>0</v>
      </c>
      <c r="AC408" s="1">
        <f t="shared" si="136"/>
        <v>0</v>
      </c>
      <c r="AD408" s="1">
        <f t="shared" si="137"/>
        <v>0</v>
      </c>
      <c r="AE408" s="1">
        <f t="shared" si="138"/>
        <v>0</v>
      </c>
      <c r="AF408" s="1" t="str">
        <f t="shared" si="139"/>
        <v/>
      </c>
      <c r="AG408" s="1">
        <f t="shared" si="131"/>
        <v>0</v>
      </c>
      <c r="AH408" s="1" t="str">
        <f t="shared" si="140"/>
        <v>-</v>
      </c>
      <c r="AI408" s="1" t="str">
        <f t="shared" si="147"/>
        <v xml:space="preserve"> </v>
      </c>
    </row>
    <row r="409" spans="1:35" x14ac:dyDescent="0.3">
      <c r="A409" s="1">
        <f>entrée!F409</f>
        <v>0</v>
      </c>
      <c r="B409" s="1">
        <f>entrée!G409</f>
        <v>0</v>
      </c>
      <c r="C409" s="2">
        <f t="shared" si="141"/>
        <v>408</v>
      </c>
      <c r="F409" s="12">
        <v>408</v>
      </c>
      <c r="G409" s="12">
        <f>entrée!H409</f>
        <v>0</v>
      </c>
      <c r="H409" s="12">
        <f>entrée!I409</f>
        <v>0</v>
      </c>
      <c r="I409" s="12">
        <f>entrée!K409</f>
        <v>0</v>
      </c>
      <c r="J409" s="12">
        <f>entrée!L409</f>
        <v>0</v>
      </c>
      <c r="K409" s="12">
        <f>entrée!M409</f>
        <v>0</v>
      </c>
      <c r="L409" s="12">
        <f t="shared" si="142"/>
        <v>0</v>
      </c>
      <c r="M409" s="12">
        <f>entrée!J409</f>
        <v>0</v>
      </c>
      <c r="N409" s="12" t="str">
        <f t="shared" si="132"/>
        <v/>
      </c>
      <c r="O409" s="12">
        <f t="shared" si="133"/>
        <v>0</v>
      </c>
      <c r="R409" s="1">
        <f t="shared" si="143"/>
        <v>0</v>
      </c>
      <c r="S409" s="1">
        <f t="shared" si="144"/>
        <v>0</v>
      </c>
      <c r="T409" s="1">
        <f t="shared" si="128"/>
        <v>0.40799999999999997</v>
      </c>
      <c r="V409" s="1">
        <v>408</v>
      </c>
      <c r="W409" s="1">
        <f t="shared" si="145"/>
        <v>0.93</v>
      </c>
      <c r="X409" s="1">
        <f t="shared" si="134"/>
        <v>0</v>
      </c>
      <c r="Y409" s="1">
        <f t="shared" si="146"/>
        <v>930</v>
      </c>
      <c r="Z409" s="1">
        <f t="shared" si="129"/>
        <v>0</v>
      </c>
      <c r="AA409" s="1">
        <f t="shared" si="130"/>
        <v>0</v>
      </c>
      <c r="AB409" s="1">
        <f t="shared" si="135"/>
        <v>0</v>
      </c>
      <c r="AC409" s="1">
        <f t="shared" si="136"/>
        <v>0</v>
      </c>
      <c r="AD409" s="1">
        <f t="shared" si="137"/>
        <v>0</v>
      </c>
      <c r="AE409" s="1">
        <f t="shared" si="138"/>
        <v>0</v>
      </c>
      <c r="AF409" s="1" t="str">
        <f t="shared" si="139"/>
        <v/>
      </c>
      <c r="AG409" s="1">
        <f t="shared" si="131"/>
        <v>0</v>
      </c>
      <c r="AH409" s="1" t="str">
        <f t="shared" si="140"/>
        <v>-</v>
      </c>
      <c r="AI409" s="1" t="str">
        <f t="shared" si="147"/>
        <v xml:space="preserve"> </v>
      </c>
    </row>
    <row r="410" spans="1:35" x14ac:dyDescent="0.3">
      <c r="A410" s="1">
        <f>entrée!F410</f>
        <v>0</v>
      </c>
      <c r="B410" s="1">
        <f>entrée!G410</f>
        <v>0</v>
      </c>
      <c r="C410" s="2">
        <f t="shared" si="141"/>
        <v>409</v>
      </c>
      <c r="F410" s="12">
        <v>409</v>
      </c>
      <c r="G410" s="12">
        <f>entrée!H410</f>
        <v>0</v>
      </c>
      <c r="H410" s="12">
        <f>entrée!I410</f>
        <v>0</v>
      </c>
      <c r="I410" s="12">
        <f>entrée!K410</f>
        <v>0</v>
      </c>
      <c r="J410" s="12">
        <f>entrée!L410</f>
        <v>0</v>
      </c>
      <c r="K410" s="12">
        <f>entrée!M410</f>
        <v>0</v>
      </c>
      <c r="L410" s="12">
        <f t="shared" si="142"/>
        <v>0</v>
      </c>
      <c r="M410" s="12">
        <f>entrée!J410</f>
        <v>0</v>
      </c>
      <c r="N410" s="12" t="str">
        <f t="shared" si="132"/>
        <v/>
      </c>
      <c r="O410" s="12">
        <f t="shared" si="133"/>
        <v>0</v>
      </c>
      <c r="R410" s="1">
        <f t="shared" si="143"/>
        <v>0</v>
      </c>
      <c r="S410" s="1">
        <f t="shared" si="144"/>
        <v>0</v>
      </c>
      <c r="T410" s="1">
        <f t="shared" si="128"/>
        <v>0.40899999999999997</v>
      </c>
      <c r="V410" s="1">
        <v>409</v>
      </c>
      <c r="W410" s="1">
        <f t="shared" si="145"/>
        <v>0.92900000000000005</v>
      </c>
      <c r="X410" s="1">
        <f t="shared" si="134"/>
        <v>0</v>
      </c>
      <c r="Y410" s="1">
        <f t="shared" si="146"/>
        <v>929</v>
      </c>
      <c r="Z410" s="1">
        <f t="shared" si="129"/>
        <v>0</v>
      </c>
      <c r="AA410" s="1">
        <f t="shared" si="130"/>
        <v>0</v>
      </c>
      <c r="AB410" s="1">
        <f t="shared" si="135"/>
        <v>0</v>
      </c>
      <c r="AC410" s="1">
        <f t="shared" si="136"/>
        <v>0</v>
      </c>
      <c r="AD410" s="1">
        <f t="shared" si="137"/>
        <v>0</v>
      </c>
      <c r="AE410" s="1">
        <f t="shared" si="138"/>
        <v>0</v>
      </c>
      <c r="AF410" s="1" t="str">
        <f t="shared" si="139"/>
        <v/>
      </c>
      <c r="AG410" s="1">
        <f t="shared" si="131"/>
        <v>0</v>
      </c>
      <c r="AH410" s="1" t="str">
        <f t="shared" si="140"/>
        <v>-</v>
      </c>
      <c r="AI410" s="1" t="str">
        <f t="shared" si="147"/>
        <v xml:space="preserve"> </v>
      </c>
    </row>
    <row r="411" spans="1:35" x14ac:dyDescent="0.3">
      <c r="A411" s="1">
        <f>entrée!F411</f>
        <v>0</v>
      </c>
      <c r="B411" s="1">
        <f>entrée!G411</f>
        <v>0</v>
      </c>
      <c r="C411" s="2">
        <f t="shared" si="141"/>
        <v>410</v>
      </c>
      <c r="F411" s="12">
        <v>410</v>
      </c>
      <c r="G411" s="12">
        <f>entrée!H411</f>
        <v>0</v>
      </c>
      <c r="H411" s="12">
        <f>entrée!I411</f>
        <v>0</v>
      </c>
      <c r="I411" s="12">
        <f>entrée!K411</f>
        <v>0</v>
      </c>
      <c r="J411" s="12">
        <f>entrée!L411</f>
        <v>0</v>
      </c>
      <c r="K411" s="12">
        <f>entrée!M411</f>
        <v>0</v>
      </c>
      <c r="L411" s="12">
        <f t="shared" si="142"/>
        <v>0</v>
      </c>
      <c r="M411" s="12">
        <f>entrée!J411</f>
        <v>0</v>
      </c>
      <c r="N411" s="12" t="str">
        <f t="shared" si="132"/>
        <v/>
      </c>
      <c r="O411" s="12">
        <f t="shared" si="133"/>
        <v>0</v>
      </c>
      <c r="R411" s="1">
        <f t="shared" si="143"/>
        <v>0</v>
      </c>
      <c r="S411" s="1">
        <f t="shared" si="144"/>
        <v>0</v>
      </c>
      <c r="T411" s="1">
        <f t="shared" si="128"/>
        <v>0.41</v>
      </c>
      <c r="V411" s="1">
        <v>410</v>
      </c>
      <c r="W411" s="1">
        <f t="shared" si="145"/>
        <v>0.92800000000000005</v>
      </c>
      <c r="X411" s="1">
        <f t="shared" si="134"/>
        <v>0</v>
      </c>
      <c r="Y411" s="1">
        <f t="shared" si="146"/>
        <v>928</v>
      </c>
      <c r="Z411" s="1">
        <f t="shared" si="129"/>
        <v>0</v>
      </c>
      <c r="AA411" s="1">
        <f t="shared" si="130"/>
        <v>0</v>
      </c>
      <c r="AB411" s="1">
        <f t="shared" si="135"/>
        <v>0</v>
      </c>
      <c r="AC411" s="1">
        <f t="shared" si="136"/>
        <v>0</v>
      </c>
      <c r="AD411" s="1">
        <f t="shared" si="137"/>
        <v>0</v>
      </c>
      <c r="AE411" s="1">
        <f t="shared" si="138"/>
        <v>0</v>
      </c>
      <c r="AF411" s="1" t="str">
        <f t="shared" si="139"/>
        <v/>
      </c>
      <c r="AG411" s="1">
        <f t="shared" si="131"/>
        <v>0</v>
      </c>
      <c r="AH411" s="1" t="str">
        <f t="shared" si="140"/>
        <v>-</v>
      </c>
      <c r="AI411" s="1" t="str">
        <f t="shared" si="147"/>
        <v xml:space="preserve"> </v>
      </c>
    </row>
    <row r="412" spans="1:35" x14ac:dyDescent="0.3">
      <c r="A412" s="1">
        <f>entrée!F412</f>
        <v>0</v>
      </c>
      <c r="B412" s="1">
        <f>entrée!G412</f>
        <v>0</v>
      </c>
      <c r="C412" s="2">
        <f t="shared" si="141"/>
        <v>411</v>
      </c>
      <c r="F412" s="12">
        <v>411</v>
      </c>
      <c r="G412" s="12">
        <f>entrée!H412</f>
        <v>0</v>
      </c>
      <c r="H412" s="12">
        <f>entrée!I412</f>
        <v>0</v>
      </c>
      <c r="I412" s="12">
        <f>entrée!K412</f>
        <v>0</v>
      </c>
      <c r="J412" s="12">
        <f>entrée!L412</f>
        <v>0</v>
      </c>
      <c r="K412" s="12">
        <f>entrée!M412</f>
        <v>0</v>
      </c>
      <c r="L412" s="12">
        <f t="shared" si="142"/>
        <v>0</v>
      </c>
      <c r="M412" s="12">
        <f>entrée!J412</f>
        <v>0</v>
      </c>
      <c r="N412" s="12" t="str">
        <f t="shared" si="132"/>
        <v/>
      </c>
      <c r="O412" s="12">
        <f t="shared" si="133"/>
        <v>0</v>
      </c>
      <c r="R412" s="1">
        <f t="shared" si="143"/>
        <v>0</v>
      </c>
      <c r="S412" s="1">
        <f t="shared" si="144"/>
        <v>0</v>
      </c>
      <c r="T412" s="1">
        <f t="shared" si="128"/>
        <v>0.41099999999999998</v>
      </c>
      <c r="V412" s="1">
        <v>411</v>
      </c>
      <c r="W412" s="1">
        <f t="shared" si="145"/>
        <v>0.92700000000000005</v>
      </c>
      <c r="X412" s="1">
        <f t="shared" si="134"/>
        <v>0</v>
      </c>
      <c r="Y412" s="1">
        <f t="shared" si="146"/>
        <v>927</v>
      </c>
      <c r="Z412" s="1">
        <f t="shared" si="129"/>
        <v>0</v>
      </c>
      <c r="AA412" s="1">
        <f t="shared" si="130"/>
        <v>0</v>
      </c>
      <c r="AB412" s="1">
        <f t="shared" si="135"/>
        <v>0</v>
      </c>
      <c r="AC412" s="1">
        <f t="shared" si="136"/>
        <v>0</v>
      </c>
      <c r="AD412" s="1">
        <f t="shared" si="137"/>
        <v>0</v>
      </c>
      <c r="AE412" s="1">
        <f t="shared" si="138"/>
        <v>0</v>
      </c>
      <c r="AF412" s="1" t="str">
        <f t="shared" si="139"/>
        <v/>
      </c>
      <c r="AG412" s="1">
        <f t="shared" si="131"/>
        <v>0</v>
      </c>
      <c r="AH412" s="1" t="str">
        <f t="shared" si="140"/>
        <v>-</v>
      </c>
      <c r="AI412" s="1" t="str">
        <f t="shared" si="147"/>
        <v xml:space="preserve"> </v>
      </c>
    </row>
    <row r="413" spans="1:35" x14ac:dyDescent="0.3">
      <c r="A413" s="1">
        <f>entrée!F413</f>
        <v>0</v>
      </c>
      <c r="B413" s="1">
        <f>entrée!G413</f>
        <v>0</v>
      </c>
      <c r="C413" s="2">
        <f t="shared" si="141"/>
        <v>412</v>
      </c>
      <c r="F413" s="12">
        <v>412</v>
      </c>
      <c r="G413" s="12">
        <f>entrée!H413</f>
        <v>0</v>
      </c>
      <c r="H413" s="12">
        <f>entrée!I413</f>
        <v>0</v>
      </c>
      <c r="I413" s="12">
        <f>entrée!K413</f>
        <v>0</v>
      </c>
      <c r="J413" s="12">
        <f>entrée!L413</f>
        <v>0</v>
      </c>
      <c r="K413" s="12">
        <f>entrée!M413</f>
        <v>0</v>
      </c>
      <c r="L413" s="12">
        <f t="shared" si="142"/>
        <v>0</v>
      </c>
      <c r="M413" s="12">
        <f>entrée!J413</f>
        <v>0</v>
      </c>
      <c r="N413" s="12" t="str">
        <f t="shared" si="132"/>
        <v/>
      </c>
      <c r="O413" s="12">
        <f t="shared" si="133"/>
        <v>0</v>
      </c>
      <c r="R413" s="1">
        <f t="shared" si="143"/>
        <v>0</v>
      </c>
      <c r="S413" s="1">
        <f t="shared" si="144"/>
        <v>0</v>
      </c>
      <c r="T413" s="1">
        <f t="shared" si="128"/>
        <v>0.41199999999999998</v>
      </c>
      <c r="V413" s="1">
        <v>412</v>
      </c>
      <c r="W413" s="1">
        <f t="shared" si="145"/>
        <v>0.92600000000000005</v>
      </c>
      <c r="X413" s="1">
        <f t="shared" si="134"/>
        <v>0</v>
      </c>
      <c r="Y413" s="1">
        <f t="shared" si="146"/>
        <v>926</v>
      </c>
      <c r="Z413" s="1">
        <f t="shared" si="129"/>
        <v>0</v>
      </c>
      <c r="AA413" s="1">
        <f t="shared" si="130"/>
        <v>0</v>
      </c>
      <c r="AB413" s="1">
        <f t="shared" si="135"/>
        <v>0</v>
      </c>
      <c r="AC413" s="1">
        <f t="shared" si="136"/>
        <v>0</v>
      </c>
      <c r="AD413" s="1">
        <f t="shared" si="137"/>
        <v>0</v>
      </c>
      <c r="AE413" s="1">
        <f t="shared" si="138"/>
        <v>0</v>
      </c>
      <c r="AF413" s="1" t="str">
        <f t="shared" si="139"/>
        <v/>
      </c>
      <c r="AG413" s="1">
        <f t="shared" si="131"/>
        <v>0</v>
      </c>
      <c r="AH413" s="1" t="str">
        <f t="shared" si="140"/>
        <v>-</v>
      </c>
      <c r="AI413" s="1" t="str">
        <f t="shared" si="147"/>
        <v xml:space="preserve"> </v>
      </c>
    </row>
    <row r="414" spans="1:35" x14ac:dyDescent="0.3">
      <c r="A414" s="1">
        <f>entrée!F414</f>
        <v>0</v>
      </c>
      <c r="B414" s="1">
        <f>entrée!G414</f>
        <v>0</v>
      </c>
      <c r="C414" s="2">
        <f t="shared" si="141"/>
        <v>413</v>
      </c>
      <c r="F414" s="12">
        <v>413</v>
      </c>
      <c r="G414" s="12">
        <f>entrée!H414</f>
        <v>0</v>
      </c>
      <c r="H414" s="12">
        <f>entrée!I414</f>
        <v>0</v>
      </c>
      <c r="I414" s="12">
        <f>entrée!K414</f>
        <v>0</v>
      </c>
      <c r="J414" s="12">
        <f>entrée!L414</f>
        <v>0</v>
      </c>
      <c r="K414" s="12">
        <f>entrée!M414</f>
        <v>0</v>
      </c>
      <c r="L414" s="12">
        <f t="shared" si="142"/>
        <v>0</v>
      </c>
      <c r="M414" s="12">
        <f>entrée!J414</f>
        <v>0</v>
      </c>
      <c r="N414" s="12" t="str">
        <f t="shared" si="132"/>
        <v/>
      </c>
      <c r="O414" s="12">
        <f t="shared" si="133"/>
        <v>0</v>
      </c>
      <c r="R414" s="1">
        <f t="shared" si="143"/>
        <v>0</v>
      </c>
      <c r="S414" s="1">
        <f t="shared" si="144"/>
        <v>0</v>
      </c>
      <c r="T414" s="1">
        <f t="shared" si="128"/>
        <v>0.41299999999999998</v>
      </c>
      <c r="V414" s="1">
        <v>413</v>
      </c>
      <c r="W414" s="1">
        <f t="shared" si="145"/>
        <v>0.92500000000000004</v>
      </c>
      <c r="X414" s="1">
        <f t="shared" si="134"/>
        <v>0</v>
      </c>
      <c r="Y414" s="1">
        <f t="shared" si="146"/>
        <v>925</v>
      </c>
      <c r="Z414" s="1">
        <f t="shared" si="129"/>
        <v>0</v>
      </c>
      <c r="AA414" s="1">
        <f t="shared" si="130"/>
        <v>0</v>
      </c>
      <c r="AB414" s="1">
        <f t="shared" si="135"/>
        <v>0</v>
      </c>
      <c r="AC414" s="1">
        <f t="shared" si="136"/>
        <v>0</v>
      </c>
      <c r="AD414" s="1">
        <f t="shared" si="137"/>
        <v>0</v>
      </c>
      <c r="AE414" s="1">
        <f t="shared" si="138"/>
        <v>0</v>
      </c>
      <c r="AF414" s="1" t="str">
        <f t="shared" si="139"/>
        <v/>
      </c>
      <c r="AG414" s="1">
        <f t="shared" si="131"/>
        <v>0</v>
      </c>
      <c r="AH414" s="1" t="str">
        <f t="shared" si="140"/>
        <v>-</v>
      </c>
      <c r="AI414" s="1" t="str">
        <f t="shared" si="147"/>
        <v xml:space="preserve"> </v>
      </c>
    </row>
    <row r="415" spans="1:35" x14ac:dyDescent="0.3">
      <c r="A415" s="1">
        <f>entrée!F415</f>
        <v>0</v>
      </c>
      <c r="B415" s="1">
        <f>entrée!G415</f>
        <v>0</v>
      </c>
      <c r="C415" s="2">
        <f t="shared" si="141"/>
        <v>414</v>
      </c>
      <c r="F415" s="12">
        <v>414</v>
      </c>
      <c r="G415" s="12">
        <f>entrée!H415</f>
        <v>0</v>
      </c>
      <c r="H415" s="12">
        <f>entrée!I415</f>
        <v>0</v>
      </c>
      <c r="I415" s="12">
        <f>entrée!K415</f>
        <v>0</v>
      </c>
      <c r="J415" s="12">
        <f>entrée!L415</f>
        <v>0</v>
      </c>
      <c r="K415" s="12">
        <f>entrée!M415</f>
        <v>0</v>
      </c>
      <c r="L415" s="12">
        <f t="shared" si="142"/>
        <v>0</v>
      </c>
      <c r="M415" s="12">
        <f>entrée!J415</f>
        <v>0</v>
      </c>
      <c r="N415" s="12" t="str">
        <f t="shared" si="132"/>
        <v/>
      </c>
      <c r="O415" s="12">
        <f t="shared" si="133"/>
        <v>0</v>
      </c>
      <c r="R415" s="1">
        <f t="shared" si="143"/>
        <v>0</v>
      </c>
      <c r="S415" s="1">
        <f t="shared" si="144"/>
        <v>0</v>
      </c>
      <c r="T415" s="1">
        <f t="shared" si="128"/>
        <v>0.41399999999999998</v>
      </c>
      <c r="V415" s="1">
        <v>414</v>
      </c>
      <c r="W415" s="1">
        <f t="shared" si="145"/>
        <v>0.92400000000000004</v>
      </c>
      <c r="X415" s="1">
        <f t="shared" si="134"/>
        <v>0</v>
      </c>
      <c r="Y415" s="1">
        <f t="shared" si="146"/>
        <v>924</v>
      </c>
      <c r="Z415" s="1">
        <f t="shared" si="129"/>
        <v>0</v>
      </c>
      <c r="AA415" s="1">
        <f t="shared" si="130"/>
        <v>0</v>
      </c>
      <c r="AB415" s="1">
        <f t="shared" si="135"/>
        <v>0</v>
      </c>
      <c r="AC415" s="1">
        <f t="shared" si="136"/>
        <v>0</v>
      </c>
      <c r="AD415" s="1">
        <f t="shared" si="137"/>
        <v>0</v>
      </c>
      <c r="AE415" s="1">
        <f t="shared" si="138"/>
        <v>0</v>
      </c>
      <c r="AF415" s="1" t="str">
        <f t="shared" si="139"/>
        <v/>
      </c>
      <c r="AG415" s="1">
        <f t="shared" si="131"/>
        <v>0</v>
      </c>
      <c r="AH415" s="1" t="str">
        <f t="shared" si="140"/>
        <v>-</v>
      </c>
      <c r="AI415" s="1" t="str">
        <f t="shared" si="147"/>
        <v xml:space="preserve"> </v>
      </c>
    </row>
    <row r="416" spans="1:35" x14ac:dyDescent="0.3">
      <c r="A416" s="1">
        <f>entrée!F416</f>
        <v>0</v>
      </c>
      <c r="B416" s="1">
        <f>entrée!G416</f>
        <v>0</v>
      </c>
      <c r="C416" s="2">
        <f t="shared" si="141"/>
        <v>415</v>
      </c>
      <c r="F416" s="12">
        <v>415</v>
      </c>
      <c r="G416" s="12">
        <f>entrée!H416</f>
        <v>0</v>
      </c>
      <c r="H416" s="12">
        <f>entrée!I416</f>
        <v>0</v>
      </c>
      <c r="I416" s="12">
        <f>entrée!K416</f>
        <v>0</v>
      </c>
      <c r="J416" s="12">
        <f>entrée!L416</f>
        <v>0</v>
      </c>
      <c r="K416" s="12">
        <f>entrée!M416</f>
        <v>0</v>
      </c>
      <c r="L416" s="12">
        <f t="shared" si="142"/>
        <v>0</v>
      </c>
      <c r="M416" s="12">
        <f>entrée!J416</f>
        <v>0</v>
      </c>
      <c r="N416" s="12" t="str">
        <f t="shared" si="132"/>
        <v/>
      </c>
      <c r="O416" s="12">
        <f t="shared" si="133"/>
        <v>0</v>
      </c>
      <c r="R416" s="1">
        <f t="shared" si="143"/>
        <v>0</v>
      </c>
      <c r="S416" s="1">
        <f t="shared" si="144"/>
        <v>0</v>
      </c>
      <c r="T416" s="1">
        <f t="shared" si="128"/>
        <v>0.41499999999999998</v>
      </c>
      <c r="V416" s="1">
        <v>415</v>
      </c>
      <c r="W416" s="1">
        <f t="shared" si="145"/>
        <v>0.92300000000000004</v>
      </c>
      <c r="X416" s="1">
        <f t="shared" si="134"/>
        <v>0</v>
      </c>
      <c r="Y416" s="1">
        <f t="shared" si="146"/>
        <v>923</v>
      </c>
      <c r="Z416" s="1">
        <f t="shared" si="129"/>
        <v>0</v>
      </c>
      <c r="AA416" s="1">
        <f t="shared" si="130"/>
        <v>0</v>
      </c>
      <c r="AB416" s="1">
        <f t="shared" si="135"/>
        <v>0</v>
      </c>
      <c r="AC416" s="1">
        <f t="shared" si="136"/>
        <v>0</v>
      </c>
      <c r="AD416" s="1">
        <f t="shared" si="137"/>
        <v>0</v>
      </c>
      <c r="AE416" s="1">
        <f t="shared" si="138"/>
        <v>0</v>
      </c>
      <c r="AF416" s="1" t="str">
        <f t="shared" si="139"/>
        <v/>
      </c>
      <c r="AG416" s="1">
        <f t="shared" si="131"/>
        <v>0</v>
      </c>
      <c r="AH416" s="1" t="str">
        <f t="shared" si="140"/>
        <v>-</v>
      </c>
      <c r="AI416" s="1" t="str">
        <f t="shared" si="147"/>
        <v xml:space="preserve"> </v>
      </c>
    </row>
    <row r="417" spans="1:35" x14ac:dyDescent="0.3">
      <c r="A417" s="1">
        <f>entrée!F417</f>
        <v>0</v>
      </c>
      <c r="B417" s="1">
        <f>entrée!G417</f>
        <v>0</v>
      </c>
      <c r="C417" s="2">
        <f t="shared" si="141"/>
        <v>416</v>
      </c>
      <c r="F417" s="12">
        <v>416</v>
      </c>
      <c r="G417" s="12">
        <f>entrée!H417</f>
        <v>0</v>
      </c>
      <c r="H417" s="12">
        <f>entrée!I417</f>
        <v>0</v>
      </c>
      <c r="I417" s="12">
        <f>entrée!K417</f>
        <v>0</v>
      </c>
      <c r="J417" s="12">
        <f>entrée!L417</f>
        <v>0</v>
      </c>
      <c r="K417" s="12">
        <f>entrée!M417</f>
        <v>0</v>
      </c>
      <c r="L417" s="12">
        <f t="shared" si="142"/>
        <v>0</v>
      </c>
      <c r="M417" s="12">
        <f>entrée!J417</f>
        <v>0</v>
      </c>
      <c r="N417" s="12" t="str">
        <f t="shared" si="132"/>
        <v/>
      </c>
      <c r="O417" s="12">
        <f t="shared" si="133"/>
        <v>0</v>
      </c>
      <c r="R417" s="1">
        <f t="shared" si="143"/>
        <v>0</v>
      </c>
      <c r="S417" s="1">
        <f t="shared" si="144"/>
        <v>0</v>
      </c>
      <c r="T417" s="1">
        <f t="shared" si="128"/>
        <v>0.41599999999999998</v>
      </c>
      <c r="V417" s="1">
        <v>416</v>
      </c>
      <c r="W417" s="1">
        <f t="shared" si="145"/>
        <v>0.92200000000000004</v>
      </c>
      <c r="X417" s="1">
        <f t="shared" si="134"/>
        <v>0</v>
      </c>
      <c r="Y417" s="1">
        <f t="shared" si="146"/>
        <v>922</v>
      </c>
      <c r="Z417" s="1">
        <f t="shared" si="129"/>
        <v>0</v>
      </c>
      <c r="AA417" s="1">
        <f t="shared" si="130"/>
        <v>0</v>
      </c>
      <c r="AB417" s="1">
        <f t="shared" si="135"/>
        <v>0</v>
      </c>
      <c r="AC417" s="1">
        <f t="shared" si="136"/>
        <v>0</v>
      </c>
      <c r="AD417" s="1">
        <f t="shared" si="137"/>
        <v>0</v>
      </c>
      <c r="AE417" s="1">
        <f t="shared" si="138"/>
        <v>0</v>
      </c>
      <c r="AF417" s="1" t="str">
        <f t="shared" si="139"/>
        <v/>
      </c>
      <c r="AG417" s="1">
        <f t="shared" si="131"/>
        <v>0</v>
      </c>
      <c r="AH417" s="1" t="str">
        <f t="shared" si="140"/>
        <v>-</v>
      </c>
      <c r="AI417" s="1" t="str">
        <f t="shared" si="147"/>
        <v xml:space="preserve"> </v>
      </c>
    </row>
    <row r="418" spans="1:35" x14ac:dyDescent="0.3">
      <c r="A418" s="1">
        <f>entrée!F418</f>
        <v>0</v>
      </c>
      <c r="B418" s="1">
        <f>entrée!G418</f>
        <v>0</v>
      </c>
      <c r="C418" s="2">
        <f t="shared" si="141"/>
        <v>417</v>
      </c>
      <c r="F418" s="12">
        <v>417</v>
      </c>
      <c r="G418" s="12">
        <f>entrée!H418</f>
        <v>0</v>
      </c>
      <c r="H418" s="12">
        <f>entrée!I418</f>
        <v>0</v>
      </c>
      <c r="I418" s="12">
        <f>entrée!K418</f>
        <v>0</v>
      </c>
      <c r="J418" s="12">
        <f>entrée!L418</f>
        <v>0</v>
      </c>
      <c r="K418" s="12">
        <f>entrée!M418</f>
        <v>0</v>
      </c>
      <c r="L418" s="12">
        <f t="shared" si="142"/>
        <v>0</v>
      </c>
      <c r="M418" s="12">
        <f>entrée!J418</f>
        <v>0</v>
      </c>
      <c r="N418" s="12" t="str">
        <f t="shared" si="132"/>
        <v/>
      </c>
      <c r="O418" s="12">
        <f t="shared" si="133"/>
        <v>0</v>
      </c>
      <c r="R418" s="1">
        <f t="shared" si="143"/>
        <v>0</v>
      </c>
      <c r="S418" s="1">
        <f t="shared" si="144"/>
        <v>0</v>
      </c>
      <c r="T418" s="1">
        <f t="shared" si="128"/>
        <v>0.41699999999999998</v>
      </c>
      <c r="V418" s="1">
        <v>417</v>
      </c>
      <c r="W418" s="1">
        <f t="shared" si="145"/>
        <v>0.92100000000000004</v>
      </c>
      <c r="X418" s="1">
        <f t="shared" si="134"/>
        <v>0</v>
      </c>
      <c r="Y418" s="1">
        <f t="shared" si="146"/>
        <v>921</v>
      </c>
      <c r="Z418" s="1">
        <f t="shared" si="129"/>
        <v>0</v>
      </c>
      <c r="AA418" s="1">
        <f t="shared" si="130"/>
        <v>0</v>
      </c>
      <c r="AB418" s="1">
        <f t="shared" si="135"/>
        <v>0</v>
      </c>
      <c r="AC418" s="1">
        <f t="shared" si="136"/>
        <v>0</v>
      </c>
      <c r="AD418" s="1">
        <f t="shared" si="137"/>
        <v>0</v>
      </c>
      <c r="AE418" s="1">
        <f t="shared" si="138"/>
        <v>0</v>
      </c>
      <c r="AF418" s="1" t="str">
        <f t="shared" si="139"/>
        <v/>
      </c>
      <c r="AG418" s="1">
        <f t="shared" si="131"/>
        <v>0</v>
      </c>
      <c r="AH418" s="1" t="str">
        <f t="shared" si="140"/>
        <v>-</v>
      </c>
      <c r="AI418" s="1" t="str">
        <f t="shared" si="147"/>
        <v xml:space="preserve"> </v>
      </c>
    </row>
    <row r="419" spans="1:35" x14ac:dyDescent="0.3">
      <c r="A419" s="1">
        <f>entrée!F419</f>
        <v>0</v>
      </c>
      <c r="B419" s="1">
        <f>entrée!G419</f>
        <v>0</v>
      </c>
      <c r="C419" s="2">
        <f t="shared" si="141"/>
        <v>418</v>
      </c>
      <c r="F419" s="12">
        <v>418</v>
      </c>
      <c r="G419" s="12">
        <f>entrée!H419</f>
        <v>0</v>
      </c>
      <c r="H419" s="12">
        <f>entrée!I419</f>
        <v>0</v>
      </c>
      <c r="I419" s="12">
        <f>entrée!K419</f>
        <v>0</v>
      </c>
      <c r="J419" s="12">
        <f>entrée!L419</f>
        <v>0</v>
      </c>
      <c r="K419" s="12">
        <f>entrée!M419</f>
        <v>0</v>
      </c>
      <c r="L419" s="12">
        <f t="shared" si="142"/>
        <v>0</v>
      </c>
      <c r="M419" s="12">
        <f>entrée!J419</f>
        <v>0</v>
      </c>
      <c r="N419" s="12" t="str">
        <f t="shared" si="132"/>
        <v/>
      </c>
      <c r="O419" s="12">
        <f t="shared" si="133"/>
        <v>0</v>
      </c>
      <c r="R419" s="1">
        <f t="shared" si="143"/>
        <v>0</v>
      </c>
      <c r="S419" s="1">
        <f t="shared" si="144"/>
        <v>0</v>
      </c>
      <c r="T419" s="1">
        <f t="shared" si="128"/>
        <v>0.41799999999999998</v>
      </c>
      <c r="V419" s="1">
        <v>418</v>
      </c>
      <c r="W419" s="1">
        <f t="shared" si="145"/>
        <v>0.92</v>
      </c>
      <c r="X419" s="1">
        <f t="shared" si="134"/>
        <v>0</v>
      </c>
      <c r="Y419" s="1">
        <f t="shared" si="146"/>
        <v>920</v>
      </c>
      <c r="Z419" s="1">
        <f t="shared" si="129"/>
        <v>0</v>
      </c>
      <c r="AA419" s="1">
        <f t="shared" si="130"/>
        <v>0</v>
      </c>
      <c r="AB419" s="1">
        <f t="shared" si="135"/>
        <v>0</v>
      </c>
      <c r="AC419" s="1">
        <f t="shared" si="136"/>
        <v>0</v>
      </c>
      <c r="AD419" s="1">
        <f t="shared" si="137"/>
        <v>0</v>
      </c>
      <c r="AE419" s="1">
        <f t="shared" si="138"/>
        <v>0</v>
      </c>
      <c r="AF419" s="1" t="str">
        <f t="shared" si="139"/>
        <v/>
      </c>
      <c r="AG419" s="1">
        <f t="shared" si="131"/>
        <v>0</v>
      </c>
      <c r="AH419" s="1" t="str">
        <f t="shared" si="140"/>
        <v>-</v>
      </c>
      <c r="AI419" s="1" t="str">
        <f t="shared" si="147"/>
        <v xml:space="preserve"> </v>
      </c>
    </row>
    <row r="420" spans="1:35" x14ac:dyDescent="0.3">
      <c r="A420" s="1">
        <f>entrée!F420</f>
        <v>0</v>
      </c>
      <c r="B420" s="1">
        <f>entrée!G420</f>
        <v>0</v>
      </c>
      <c r="C420" s="2">
        <f t="shared" si="141"/>
        <v>419</v>
      </c>
      <c r="F420" s="12">
        <v>419</v>
      </c>
      <c r="G420" s="12">
        <f>entrée!H420</f>
        <v>0</v>
      </c>
      <c r="H420" s="12">
        <f>entrée!I420</f>
        <v>0</v>
      </c>
      <c r="I420" s="12">
        <f>entrée!K420</f>
        <v>0</v>
      </c>
      <c r="J420" s="12">
        <f>entrée!L420</f>
        <v>0</v>
      </c>
      <c r="K420" s="12">
        <f>entrée!M420</f>
        <v>0</v>
      </c>
      <c r="L420" s="12">
        <f t="shared" si="142"/>
        <v>0</v>
      </c>
      <c r="M420" s="12">
        <f>entrée!J420</f>
        <v>0</v>
      </c>
      <c r="N420" s="12" t="str">
        <f t="shared" si="132"/>
        <v/>
      </c>
      <c r="O420" s="12">
        <f t="shared" si="133"/>
        <v>0</v>
      </c>
      <c r="R420" s="1">
        <f t="shared" si="143"/>
        <v>0</v>
      </c>
      <c r="S420" s="1">
        <f t="shared" si="144"/>
        <v>0</v>
      </c>
      <c r="T420" s="1">
        <f t="shared" si="128"/>
        <v>0.41899999999999998</v>
      </c>
      <c r="V420" s="1">
        <v>419</v>
      </c>
      <c r="W420" s="1">
        <f t="shared" si="145"/>
        <v>0.91900000000000004</v>
      </c>
      <c r="X420" s="1">
        <f t="shared" si="134"/>
        <v>0</v>
      </c>
      <c r="Y420" s="1">
        <f t="shared" si="146"/>
        <v>919</v>
      </c>
      <c r="Z420" s="1">
        <f t="shared" si="129"/>
        <v>0</v>
      </c>
      <c r="AA420" s="1">
        <f t="shared" si="130"/>
        <v>0</v>
      </c>
      <c r="AB420" s="1">
        <f t="shared" si="135"/>
        <v>0</v>
      </c>
      <c r="AC420" s="1">
        <f t="shared" si="136"/>
        <v>0</v>
      </c>
      <c r="AD420" s="1">
        <f t="shared" si="137"/>
        <v>0</v>
      </c>
      <c r="AE420" s="1">
        <f t="shared" si="138"/>
        <v>0</v>
      </c>
      <c r="AF420" s="1" t="str">
        <f t="shared" si="139"/>
        <v/>
      </c>
      <c r="AG420" s="1">
        <f t="shared" si="131"/>
        <v>0</v>
      </c>
      <c r="AH420" s="1" t="str">
        <f t="shared" si="140"/>
        <v>-</v>
      </c>
      <c r="AI420" s="1" t="str">
        <f t="shared" si="147"/>
        <v xml:space="preserve"> </v>
      </c>
    </row>
    <row r="421" spans="1:35" x14ac:dyDescent="0.3">
      <c r="A421" s="1">
        <f>entrée!F421</f>
        <v>0</v>
      </c>
      <c r="B421" s="1">
        <f>entrée!G421</f>
        <v>0</v>
      </c>
      <c r="C421" s="2">
        <f t="shared" si="141"/>
        <v>420</v>
      </c>
      <c r="F421" s="12">
        <v>420</v>
      </c>
      <c r="G421" s="12">
        <f>entrée!H421</f>
        <v>0</v>
      </c>
      <c r="H421" s="12">
        <f>entrée!I421</f>
        <v>0</v>
      </c>
      <c r="I421" s="12">
        <f>entrée!K421</f>
        <v>0</v>
      </c>
      <c r="J421" s="12">
        <f>entrée!L421</f>
        <v>0</v>
      </c>
      <c r="K421" s="12">
        <f>entrée!M421</f>
        <v>0</v>
      </c>
      <c r="L421" s="12">
        <f t="shared" si="142"/>
        <v>0</v>
      </c>
      <c r="M421" s="12">
        <f>entrée!J421</f>
        <v>0</v>
      </c>
      <c r="N421" s="12" t="str">
        <f t="shared" si="132"/>
        <v/>
      </c>
      <c r="O421" s="12">
        <f t="shared" si="133"/>
        <v>0</v>
      </c>
      <c r="R421" s="1">
        <f t="shared" si="143"/>
        <v>0</v>
      </c>
      <c r="S421" s="1">
        <f t="shared" si="144"/>
        <v>0</v>
      </c>
      <c r="T421" s="1">
        <f t="shared" si="128"/>
        <v>0.42</v>
      </c>
      <c r="V421" s="1">
        <v>420</v>
      </c>
      <c r="W421" s="1">
        <f t="shared" si="145"/>
        <v>0.91800000000000004</v>
      </c>
      <c r="X421" s="1">
        <f t="shared" si="134"/>
        <v>0</v>
      </c>
      <c r="Y421" s="1">
        <f t="shared" si="146"/>
        <v>918</v>
      </c>
      <c r="Z421" s="1">
        <f t="shared" si="129"/>
        <v>0</v>
      </c>
      <c r="AA421" s="1">
        <f t="shared" si="130"/>
        <v>0</v>
      </c>
      <c r="AB421" s="1">
        <f t="shared" si="135"/>
        <v>0</v>
      </c>
      <c r="AC421" s="1">
        <f t="shared" si="136"/>
        <v>0</v>
      </c>
      <c r="AD421" s="1">
        <f t="shared" si="137"/>
        <v>0</v>
      </c>
      <c r="AE421" s="1">
        <f t="shared" si="138"/>
        <v>0</v>
      </c>
      <c r="AF421" s="1" t="str">
        <f t="shared" si="139"/>
        <v/>
      </c>
      <c r="AG421" s="1">
        <f t="shared" si="131"/>
        <v>0</v>
      </c>
      <c r="AH421" s="1" t="str">
        <f t="shared" si="140"/>
        <v>-</v>
      </c>
      <c r="AI421" s="1" t="str">
        <f t="shared" si="147"/>
        <v xml:space="preserve"> </v>
      </c>
    </row>
    <row r="422" spans="1:35" x14ac:dyDescent="0.3">
      <c r="A422" s="1">
        <f>entrée!F422</f>
        <v>0</v>
      </c>
      <c r="B422" s="1">
        <f>entrée!G422</f>
        <v>0</v>
      </c>
      <c r="C422" s="2">
        <f t="shared" si="141"/>
        <v>421</v>
      </c>
      <c r="F422" s="12">
        <v>421</v>
      </c>
      <c r="G422" s="12">
        <f>entrée!H422</f>
        <v>0</v>
      </c>
      <c r="H422" s="12">
        <f>entrée!I422</f>
        <v>0</v>
      </c>
      <c r="I422" s="12">
        <f>entrée!K422</f>
        <v>0</v>
      </c>
      <c r="J422" s="12">
        <f>entrée!L422</f>
        <v>0</v>
      </c>
      <c r="K422" s="12">
        <f>entrée!M422</f>
        <v>0</v>
      </c>
      <c r="L422" s="12">
        <f t="shared" si="142"/>
        <v>0</v>
      </c>
      <c r="M422" s="12">
        <f>entrée!J422</f>
        <v>0</v>
      </c>
      <c r="N422" s="12" t="str">
        <f t="shared" si="132"/>
        <v/>
      </c>
      <c r="O422" s="12">
        <f t="shared" si="133"/>
        <v>0</v>
      </c>
      <c r="R422" s="1">
        <f t="shared" si="143"/>
        <v>0</v>
      </c>
      <c r="S422" s="1">
        <f t="shared" si="144"/>
        <v>0</v>
      </c>
      <c r="T422" s="1">
        <f t="shared" si="128"/>
        <v>0.42099999999999999</v>
      </c>
      <c r="V422" s="1">
        <v>421</v>
      </c>
      <c r="W422" s="1">
        <f t="shared" si="145"/>
        <v>0.91700000000000004</v>
      </c>
      <c r="X422" s="1">
        <f t="shared" si="134"/>
        <v>0</v>
      </c>
      <c r="Y422" s="1">
        <f t="shared" si="146"/>
        <v>917</v>
      </c>
      <c r="Z422" s="1">
        <f t="shared" si="129"/>
        <v>0</v>
      </c>
      <c r="AA422" s="1">
        <f t="shared" si="130"/>
        <v>0</v>
      </c>
      <c r="AB422" s="1">
        <f t="shared" si="135"/>
        <v>0</v>
      </c>
      <c r="AC422" s="1">
        <f t="shared" si="136"/>
        <v>0</v>
      </c>
      <c r="AD422" s="1">
        <f t="shared" si="137"/>
        <v>0</v>
      </c>
      <c r="AE422" s="1">
        <f t="shared" si="138"/>
        <v>0</v>
      </c>
      <c r="AF422" s="1" t="str">
        <f t="shared" si="139"/>
        <v/>
      </c>
      <c r="AG422" s="1">
        <f t="shared" si="131"/>
        <v>0</v>
      </c>
      <c r="AH422" s="1" t="str">
        <f t="shared" si="140"/>
        <v>-</v>
      </c>
      <c r="AI422" s="1" t="str">
        <f t="shared" si="147"/>
        <v xml:space="preserve"> </v>
      </c>
    </row>
    <row r="423" spans="1:35" x14ac:dyDescent="0.3">
      <c r="A423" s="1">
        <f>entrée!F423</f>
        <v>0</v>
      </c>
      <c r="B423" s="1">
        <f>entrée!G423</f>
        <v>0</v>
      </c>
      <c r="C423" s="2">
        <f t="shared" si="141"/>
        <v>422</v>
      </c>
      <c r="F423" s="12">
        <v>422</v>
      </c>
      <c r="G423" s="12">
        <f>entrée!H423</f>
        <v>0</v>
      </c>
      <c r="H423" s="12">
        <f>entrée!I423</f>
        <v>0</v>
      </c>
      <c r="I423" s="12">
        <f>entrée!K423</f>
        <v>0</v>
      </c>
      <c r="J423" s="12">
        <f>entrée!L423</f>
        <v>0</v>
      </c>
      <c r="K423" s="12">
        <f>entrée!M423</f>
        <v>0</v>
      </c>
      <c r="L423" s="12">
        <f t="shared" si="142"/>
        <v>0</v>
      </c>
      <c r="M423" s="12">
        <f>entrée!J423</f>
        <v>0</v>
      </c>
      <c r="N423" s="12" t="str">
        <f t="shared" si="132"/>
        <v/>
      </c>
      <c r="O423" s="12">
        <f t="shared" si="133"/>
        <v>0</v>
      </c>
      <c r="R423" s="1">
        <f t="shared" si="143"/>
        <v>0</v>
      </c>
      <c r="S423" s="1">
        <f t="shared" si="144"/>
        <v>0</v>
      </c>
      <c r="T423" s="1">
        <f t="shared" si="128"/>
        <v>0.42199999999999999</v>
      </c>
      <c r="V423" s="1">
        <v>422</v>
      </c>
      <c r="W423" s="1">
        <f t="shared" si="145"/>
        <v>0.91600000000000004</v>
      </c>
      <c r="X423" s="1">
        <f t="shared" si="134"/>
        <v>0</v>
      </c>
      <c r="Y423" s="1">
        <f t="shared" si="146"/>
        <v>916</v>
      </c>
      <c r="Z423" s="1">
        <f t="shared" si="129"/>
        <v>0</v>
      </c>
      <c r="AA423" s="1">
        <f t="shared" si="130"/>
        <v>0</v>
      </c>
      <c r="AB423" s="1">
        <f t="shared" si="135"/>
        <v>0</v>
      </c>
      <c r="AC423" s="1">
        <f t="shared" si="136"/>
        <v>0</v>
      </c>
      <c r="AD423" s="1">
        <f t="shared" si="137"/>
        <v>0</v>
      </c>
      <c r="AE423" s="1">
        <f t="shared" si="138"/>
        <v>0</v>
      </c>
      <c r="AF423" s="1" t="str">
        <f t="shared" si="139"/>
        <v/>
      </c>
      <c r="AG423" s="1">
        <f t="shared" si="131"/>
        <v>0</v>
      </c>
      <c r="AH423" s="1" t="str">
        <f t="shared" si="140"/>
        <v>-</v>
      </c>
      <c r="AI423" s="1" t="str">
        <f t="shared" si="147"/>
        <v xml:space="preserve"> </v>
      </c>
    </row>
    <row r="424" spans="1:35" x14ac:dyDescent="0.3">
      <c r="A424" s="1">
        <f>entrée!F424</f>
        <v>0</v>
      </c>
      <c r="B424" s="1">
        <f>entrée!G424</f>
        <v>0</v>
      </c>
      <c r="C424" s="2">
        <f t="shared" si="141"/>
        <v>423</v>
      </c>
      <c r="F424" s="12">
        <v>423</v>
      </c>
      <c r="G424" s="12">
        <f>entrée!H424</f>
        <v>0</v>
      </c>
      <c r="H424" s="12">
        <f>entrée!I424</f>
        <v>0</v>
      </c>
      <c r="I424" s="12">
        <f>entrée!K424</f>
        <v>0</v>
      </c>
      <c r="J424" s="12">
        <f>entrée!L424</f>
        <v>0</v>
      </c>
      <c r="K424" s="12">
        <f>entrée!M424</f>
        <v>0</v>
      </c>
      <c r="L424" s="12">
        <f t="shared" si="142"/>
        <v>0</v>
      </c>
      <c r="M424" s="12">
        <f>entrée!J424</f>
        <v>0</v>
      </c>
      <c r="N424" s="12" t="str">
        <f t="shared" si="132"/>
        <v/>
      </c>
      <c r="O424" s="12">
        <f t="shared" si="133"/>
        <v>0</v>
      </c>
      <c r="R424" s="1">
        <f t="shared" si="143"/>
        <v>0</v>
      </c>
      <c r="S424" s="1">
        <f t="shared" si="144"/>
        <v>0</v>
      </c>
      <c r="T424" s="1">
        <f t="shared" si="128"/>
        <v>0.42299999999999999</v>
      </c>
      <c r="V424" s="1">
        <v>423</v>
      </c>
      <c r="W424" s="1">
        <f t="shared" si="145"/>
        <v>0.91500000000000004</v>
      </c>
      <c r="X424" s="1">
        <f t="shared" si="134"/>
        <v>0</v>
      </c>
      <c r="Y424" s="1">
        <f t="shared" si="146"/>
        <v>915</v>
      </c>
      <c r="Z424" s="1">
        <f t="shared" si="129"/>
        <v>0</v>
      </c>
      <c r="AA424" s="1">
        <f t="shared" si="130"/>
        <v>0</v>
      </c>
      <c r="AB424" s="1">
        <f t="shared" si="135"/>
        <v>0</v>
      </c>
      <c r="AC424" s="1">
        <f t="shared" si="136"/>
        <v>0</v>
      </c>
      <c r="AD424" s="1">
        <f t="shared" si="137"/>
        <v>0</v>
      </c>
      <c r="AE424" s="1">
        <f t="shared" si="138"/>
        <v>0</v>
      </c>
      <c r="AF424" s="1" t="str">
        <f t="shared" si="139"/>
        <v/>
      </c>
      <c r="AG424" s="1">
        <f t="shared" si="131"/>
        <v>0</v>
      </c>
      <c r="AH424" s="1" t="str">
        <f t="shared" si="140"/>
        <v>-</v>
      </c>
      <c r="AI424" s="1" t="str">
        <f t="shared" si="147"/>
        <v xml:space="preserve"> </v>
      </c>
    </row>
    <row r="425" spans="1:35" x14ac:dyDescent="0.3">
      <c r="A425" s="1">
        <f>entrée!F425</f>
        <v>0</v>
      </c>
      <c r="B425" s="1">
        <f>entrée!G425</f>
        <v>0</v>
      </c>
      <c r="C425" s="2">
        <f t="shared" si="141"/>
        <v>424</v>
      </c>
      <c r="F425" s="12">
        <v>424</v>
      </c>
      <c r="G425" s="12">
        <f>entrée!H425</f>
        <v>0</v>
      </c>
      <c r="H425" s="12">
        <f>entrée!I425</f>
        <v>0</v>
      </c>
      <c r="I425" s="12">
        <f>entrée!K425</f>
        <v>0</v>
      </c>
      <c r="J425" s="12">
        <f>entrée!L425</f>
        <v>0</v>
      </c>
      <c r="K425" s="12">
        <f>entrée!M425</f>
        <v>0</v>
      </c>
      <c r="L425" s="12">
        <f t="shared" si="142"/>
        <v>0</v>
      </c>
      <c r="M425" s="12">
        <f>entrée!J425</f>
        <v>0</v>
      </c>
      <c r="N425" s="12" t="str">
        <f t="shared" si="132"/>
        <v/>
      </c>
      <c r="O425" s="12">
        <f t="shared" si="133"/>
        <v>0</v>
      </c>
      <c r="R425" s="1">
        <f t="shared" si="143"/>
        <v>0</v>
      </c>
      <c r="S425" s="1">
        <f t="shared" si="144"/>
        <v>0</v>
      </c>
      <c r="T425" s="1">
        <f t="shared" si="128"/>
        <v>0.42399999999999999</v>
      </c>
      <c r="V425" s="1">
        <v>424</v>
      </c>
      <c r="W425" s="1">
        <f t="shared" si="145"/>
        <v>0.91400000000000003</v>
      </c>
      <c r="X425" s="1">
        <f t="shared" si="134"/>
        <v>0</v>
      </c>
      <c r="Y425" s="1">
        <f t="shared" si="146"/>
        <v>914</v>
      </c>
      <c r="Z425" s="1">
        <f t="shared" si="129"/>
        <v>0</v>
      </c>
      <c r="AA425" s="1">
        <f t="shared" si="130"/>
        <v>0</v>
      </c>
      <c r="AB425" s="1">
        <f t="shared" si="135"/>
        <v>0</v>
      </c>
      <c r="AC425" s="1">
        <f t="shared" si="136"/>
        <v>0</v>
      </c>
      <c r="AD425" s="1">
        <f t="shared" si="137"/>
        <v>0</v>
      </c>
      <c r="AE425" s="1">
        <f t="shared" si="138"/>
        <v>0</v>
      </c>
      <c r="AF425" s="1" t="str">
        <f t="shared" si="139"/>
        <v/>
      </c>
      <c r="AG425" s="1">
        <f t="shared" si="131"/>
        <v>0</v>
      </c>
      <c r="AH425" s="1" t="str">
        <f t="shared" si="140"/>
        <v>-</v>
      </c>
      <c r="AI425" s="1" t="str">
        <f t="shared" si="147"/>
        <v xml:space="preserve"> </v>
      </c>
    </row>
    <row r="426" spans="1:35" x14ac:dyDescent="0.3">
      <c r="A426" s="1">
        <f>entrée!F426</f>
        <v>0</v>
      </c>
      <c r="B426" s="1">
        <f>entrée!G426</f>
        <v>0</v>
      </c>
      <c r="C426" s="2">
        <f t="shared" si="141"/>
        <v>425</v>
      </c>
      <c r="F426" s="12">
        <v>425</v>
      </c>
      <c r="G426" s="12">
        <f>entrée!H426</f>
        <v>0</v>
      </c>
      <c r="H426" s="12">
        <f>entrée!I426</f>
        <v>0</v>
      </c>
      <c r="I426" s="12">
        <f>entrée!K426</f>
        <v>0</v>
      </c>
      <c r="J426" s="12">
        <f>entrée!L426</f>
        <v>0</v>
      </c>
      <c r="K426" s="12">
        <f>entrée!M426</f>
        <v>0</v>
      </c>
      <c r="L426" s="12">
        <f t="shared" si="142"/>
        <v>0</v>
      </c>
      <c r="M426" s="12">
        <f>entrée!J426</f>
        <v>0</v>
      </c>
      <c r="N426" s="12" t="str">
        <f t="shared" si="132"/>
        <v/>
      </c>
      <c r="O426" s="12">
        <f t="shared" si="133"/>
        <v>0</v>
      </c>
      <c r="R426" s="1">
        <f t="shared" si="143"/>
        <v>0</v>
      </c>
      <c r="S426" s="1">
        <f t="shared" si="144"/>
        <v>0</v>
      </c>
      <c r="T426" s="1">
        <f t="shared" si="128"/>
        <v>0.42499999999999999</v>
      </c>
      <c r="V426" s="1">
        <v>425</v>
      </c>
      <c r="W426" s="1">
        <f t="shared" si="145"/>
        <v>0.91300000000000003</v>
      </c>
      <c r="X426" s="1">
        <f t="shared" si="134"/>
        <v>0</v>
      </c>
      <c r="Y426" s="1">
        <f t="shared" si="146"/>
        <v>913</v>
      </c>
      <c r="Z426" s="1">
        <f t="shared" si="129"/>
        <v>0</v>
      </c>
      <c r="AA426" s="1">
        <f t="shared" si="130"/>
        <v>0</v>
      </c>
      <c r="AB426" s="1">
        <f t="shared" si="135"/>
        <v>0</v>
      </c>
      <c r="AC426" s="1">
        <f t="shared" si="136"/>
        <v>0</v>
      </c>
      <c r="AD426" s="1">
        <f t="shared" si="137"/>
        <v>0</v>
      </c>
      <c r="AE426" s="1">
        <f t="shared" si="138"/>
        <v>0</v>
      </c>
      <c r="AF426" s="1" t="str">
        <f t="shared" si="139"/>
        <v/>
      </c>
      <c r="AG426" s="1">
        <f t="shared" si="131"/>
        <v>0</v>
      </c>
      <c r="AH426" s="1" t="str">
        <f t="shared" si="140"/>
        <v>-</v>
      </c>
      <c r="AI426" s="1" t="str">
        <f t="shared" si="147"/>
        <v xml:space="preserve"> </v>
      </c>
    </row>
    <row r="427" spans="1:35" x14ac:dyDescent="0.3">
      <c r="A427" s="1">
        <f>entrée!F427</f>
        <v>0</v>
      </c>
      <c r="B427" s="1">
        <f>entrée!G427</f>
        <v>0</v>
      </c>
      <c r="C427" s="2">
        <f t="shared" si="141"/>
        <v>426</v>
      </c>
      <c r="F427" s="12">
        <v>426</v>
      </c>
      <c r="G427" s="12">
        <f>entrée!H427</f>
        <v>0</v>
      </c>
      <c r="H427" s="12">
        <f>entrée!I427</f>
        <v>0</v>
      </c>
      <c r="I427" s="12">
        <f>entrée!K427</f>
        <v>0</v>
      </c>
      <c r="J427" s="12">
        <f>entrée!L427</f>
        <v>0</v>
      </c>
      <c r="K427" s="12">
        <f>entrée!M427</f>
        <v>0</v>
      </c>
      <c r="L427" s="12">
        <f t="shared" si="142"/>
        <v>0</v>
      </c>
      <c r="M427" s="12">
        <f>entrée!J427</f>
        <v>0</v>
      </c>
      <c r="N427" s="12" t="str">
        <f t="shared" si="132"/>
        <v/>
      </c>
      <c r="O427" s="12">
        <f t="shared" si="133"/>
        <v>0</v>
      </c>
      <c r="R427" s="1">
        <f t="shared" si="143"/>
        <v>0</v>
      </c>
      <c r="S427" s="1">
        <f t="shared" si="144"/>
        <v>0</v>
      </c>
      <c r="T427" s="1">
        <f t="shared" si="128"/>
        <v>0.42599999999999999</v>
      </c>
      <c r="V427" s="1">
        <v>426</v>
      </c>
      <c r="W427" s="1">
        <f t="shared" si="145"/>
        <v>0.91200000000000003</v>
      </c>
      <c r="X427" s="1">
        <f t="shared" si="134"/>
        <v>0</v>
      </c>
      <c r="Y427" s="1">
        <f t="shared" si="146"/>
        <v>912</v>
      </c>
      <c r="Z427" s="1">
        <f t="shared" si="129"/>
        <v>0</v>
      </c>
      <c r="AA427" s="1">
        <f t="shared" si="130"/>
        <v>0</v>
      </c>
      <c r="AB427" s="1">
        <f t="shared" si="135"/>
        <v>0</v>
      </c>
      <c r="AC427" s="1">
        <f t="shared" si="136"/>
        <v>0</v>
      </c>
      <c r="AD427" s="1">
        <f t="shared" si="137"/>
        <v>0</v>
      </c>
      <c r="AE427" s="1">
        <f t="shared" si="138"/>
        <v>0</v>
      </c>
      <c r="AF427" s="1" t="str">
        <f t="shared" si="139"/>
        <v/>
      </c>
      <c r="AG427" s="1">
        <f t="shared" si="131"/>
        <v>0</v>
      </c>
      <c r="AH427" s="1" t="str">
        <f t="shared" si="140"/>
        <v>-</v>
      </c>
      <c r="AI427" s="1" t="str">
        <f t="shared" si="147"/>
        <v xml:space="preserve"> </v>
      </c>
    </row>
    <row r="428" spans="1:35" x14ac:dyDescent="0.3">
      <c r="A428" s="1">
        <f>entrée!F428</f>
        <v>0</v>
      </c>
      <c r="B428" s="1">
        <f>entrée!G428</f>
        <v>0</v>
      </c>
      <c r="C428" s="2">
        <f t="shared" si="141"/>
        <v>427</v>
      </c>
      <c r="F428" s="12">
        <v>427</v>
      </c>
      <c r="G428" s="12">
        <f>entrée!H428</f>
        <v>0</v>
      </c>
      <c r="H428" s="12">
        <f>entrée!I428</f>
        <v>0</v>
      </c>
      <c r="I428" s="12">
        <f>entrée!K428</f>
        <v>0</v>
      </c>
      <c r="J428" s="12">
        <f>entrée!L428</f>
        <v>0</v>
      </c>
      <c r="K428" s="12">
        <f>entrée!M428</f>
        <v>0</v>
      </c>
      <c r="L428" s="12">
        <f t="shared" si="142"/>
        <v>0</v>
      </c>
      <c r="M428" s="12">
        <f>entrée!J428</f>
        <v>0</v>
      </c>
      <c r="N428" s="12" t="str">
        <f t="shared" si="132"/>
        <v/>
      </c>
      <c r="O428" s="12">
        <f t="shared" si="133"/>
        <v>0</v>
      </c>
      <c r="R428" s="1">
        <f t="shared" si="143"/>
        <v>0</v>
      </c>
      <c r="S428" s="1">
        <f t="shared" si="144"/>
        <v>0</v>
      </c>
      <c r="T428" s="1">
        <f t="shared" si="128"/>
        <v>0.42699999999999999</v>
      </c>
      <c r="V428" s="1">
        <v>427</v>
      </c>
      <c r="W428" s="1">
        <f t="shared" si="145"/>
        <v>0.91100000000000003</v>
      </c>
      <c r="X428" s="1">
        <f t="shared" si="134"/>
        <v>0</v>
      </c>
      <c r="Y428" s="1">
        <f t="shared" si="146"/>
        <v>911</v>
      </c>
      <c r="Z428" s="1">
        <f t="shared" si="129"/>
        <v>0</v>
      </c>
      <c r="AA428" s="1">
        <f t="shared" si="130"/>
        <v>0</v>
      </c>
      <c r="AB428" s="1">
        <f t="shared" si="135"/>
        <v>0</v>
      </c>
      <c r="AC428" s="1">
        <f t="shared" si="136"/>
        <v>0</v>
      </c>
      <c r="AD428" s="1">
        <f t="shared" si="137"/>
        <v>0</v>
      </c>
      <c r="AE428" s="1">
        <f t="shared" si="138"/>
        <v>0</v>
      </c>
      <c r="AF428" s="1" t="str">
        <f t="shared" si="139"/>
        <v/>
      </c>
      <c r="AG428" s="1">
        <f t="shared" si="131"/>
        <v>0</v>
      </c>
      <c r="AH428" s="1" t="str">
        <f t="shared" si="140"/>
        <v>-</v>
      </c>
      <c r="AI428" s="1" t="str">
        <f t="shared" si="147"/>
        <v xml:space="preserve"> </v>
      </c>
    </row>
    <row r="429" spans="1:35" x14ac:dyDescent="0.3">
      <c r="A429" s="1">
        <f>entrée!F429</f>
        <v>0</v>
      </c>
      <c r="B429" s="1">
        <f>entrée!G429</f>
        <v>0</v>
      </c>
      <c r="C429" s="2">
        <f t="shared" si="141"/>
        <v>428</v>
      </c>
      <c r="F429" s="12">
        <v>428</v>
      </c>
      <c r="G429" s="12">
        <f>entrée!H429</f>
        <v>0</v>
      </c>
      <c r="H429" s="12">
        <f>entrée!I429</f>
        <v>0</v>
      </c>
      <c r="I429" s="12">
        <f>entrée!K429</f>
        <v>0</v>
      </c>
      <c r="J429" s="12">
        <f>entrée!L429</f>
        <v>0</v>
      </c>
      <c r="K429" s="12">
        <f>entrée!M429</f>
        <v>0</v>
      </c>
      <c r="L429" s="12">
        <f t="shared" si="142"/>
        <v>0</v>
      </c>
      <c r="M429" s="12">
        <f>entrée!J429</f>
        <v>0</v>
      </c>
      <c r="N429" s="12" t="str">
        <f t="shared" si="132"/>
        <v/>
      </c>
      <c r="O429" s="12">
        <f t="shared" si="133"/>
        <v>0</v>
      </c>
      <c r="R429" s="1">
        <f t="shared" si="143"/>
        <v>0</v>
      </c>
      <c r="S429" s="1">
        <f t="shared" si="144"/>
        <v>0</v>
      </c>
      <c r="T429" s="1">
        <f t="shared" si="128"/>
        <v>0.42799999999999999</v>
      </c>
      <c r="V429" s="1">
        <v>428</v>
      </c>
      <c r="W429" s="1">
        <f t="shared" si="145"/>
        <v>0.91</v>
      </c>
      <c r="X429" s="1">
        <f t="shared" si="134"/>
        <v>0</v>
      </c>
      <c r="Y429" s="1">
        <f t="shared" si="146"/>
        <v>910</v>
      </c>
      <c r="Z429" s="1">
        <f t="shared" si="129"/>
        <v>0</v>
      </c>
      <c r="AA429" s="1">
        <f t="shared" si="130"/>
        <v>0</v>
      </c>
      <c r="AB429" s="1">
        <f t="shared" si="135"/>
        <v>0</v>
      </c>
      <c r="AC429" s="1">
        <f t="shared" si="136"/>
        <v>0</v>
      </c>
      <c r="AD429" s="1">
        <f t="shared" si="137"/>
        <v>0</v>
      </c>
      <c r="AE429" s="1">
        <f t="shared" si="138"/>
        <v>0</v>
      </c>
      <c r="AF429" s="1" t="str">
        <f t="shared" si="139"/>
        <v/>
      </c>
      <c r="AG429" s="1">
        <f t="shared" si="131"/>
        <v>0</v>
      </c>
      <c r="AH429" s="1" t="str">
        <f t="shared" si="140"/>
        <v>-</v>
      </c>
      <c r="AI429" s="1" t="str">
        <f t="shared" si="147"/>
        <v xml:space="preserve"> </v>
      </c>
    </row>
    <row r="430" spans="1:35" x14ac:dyDescent="0.3">
      <c r="A430" s="1">
        <f>entrée!F430</f>
        <v>0</v>
      </c>
      <c r="B430" s="1">
        <f>entrée!G430</f>
        <v>0</v>
      </c>
      <c r="C430" s="2">
        <f t="shared" si="141"/>
        <v>429</v>
      </c>
      <c r="F430" s="12">
        <v>429</v>
      </c>
      <c r="G430" s="12">
        <f>entrée!H430</f>
        <v>0</v>
      </c>
      <c r="H430" s="12">
        <f>entrée!I430</f>
        <v>0</v>
      </c>
      <c r="I430" s="12">
        <f>entrée!K430</f>
        <v>0</v>
      </c>
      <c r="J430" s="12">
        <f>entrée!L430</f>
        <v>0</v>
      </c>
      <c r="K430" s="12">
        <f>entrée!M430</f>
        <v>0</v>
      </c>
      <c r="L430" s="12">
        <f t="shared" si="142"/>
        <v>0</v>
      </c>
      <c r="M430" s="12">
        <f>entrée!J430</f>
        <v>0</v>
      </c>
      <c r="N430" s="12" t="str">
        <f t="shared" si="132"/>
        <v/>
      </c>
      <c r="O430" s="12">
        <f t="shared" si="133"/>
        <v>0</v>
      </c>
      <c r="R430" s="1">
        <f t="shared" si="143"/>
        <v>0</v>
      </c>
      <c r="S430" s="1">
        <f t="shared" si="144"/>
        <v>0</v>
      </c>
      <c r="T430" s="1">
        <f t="shared" si="128"/>
        <v>0.42899999999999999</v>
      </c>
      <c r="V430" s="1">
        <v>429</v>
      </c>
      <c r="W430" s="1">
        <f t="shared" si="145"/>
        <v>0.90900000000000003</v>
      </c>
      <c r="X430" s="1">
        <f t="shared" si="134"/>
        <v>0</v>
      </c>
      <c r="Y430" s="1">
        <f t="shared" si="146"/>
        <v>909</v>
      </c>
      <c r="Z430" s="1">
        <f t="shared" si="129"/>
        <v>0</v>
      </c>
      <c r="AA430" s="1">
        <f t="shared" si="130"/>
        <v>0</v>
      </c>
      <c r="AB430" s="1">
        <f t="shared" si="135"/>
        <v>0</v>
      </c>
      <c r="AC430" s="1">
        <f t="shared" si="136"/>
        <v>0</v>
      </c>
      <c r="AD430" s="1">
        <f t="shared" si="137"/>
        <v>0</v>
      </c>
      <c r="AE430" s="1">
        <f t="shared" si="138"/>
        <v>0</v>
      </c>
      <c r="AF430" s="1" t="str">
        <f t="shared" si="139"/>
        <v/>
      </c>
      <c r="AG430" s="1">
        <f t="shared" si="131"/>
        <v>0</v>
      </c>
      <c r="AH430" s="1" t="str">
        <f t="shared" si="140"/>
        <v>-</v>
      </c>
      <c r="AI430" s="1" t="str">
        <f t="shared" si="147"/>
        <v xml:space="preserve"> </v>
      </c>
    </row>
    <row r="431" spans="1:35" x14ac:dyDescent="0.3">
      <c r="A431" s="1">
        <f>entrée!F431</f>
        <v>0</v>
      </c>
      <c r="B431" s="1">
        <f>entrée!G431</f>
        <v>0</v>
      </c>
      <c r="C431" s="2">
        <f t="shared" si="141"/>
        <v>430</v>
      </c>
      <c r="F431" s="12">
        <v>430</v>
      </c>
      <c r="G431" s="12">
        <f>entrée!H431</f>
        <v>0</v>
      </c>
      <c r="H431" s="12">
        <f>entrée!I431</f>
        <v>0</v>
      </c>
      <c r="I431" s="12">
        <f>entrée!K431</f>
        <v>0</v>
      </c>
      <c r="J431" s="12">
        <f>entrée!L431</f>
        <v>0</v>
      </c>
      <c r="K431" s="12">
        <f>entrée!M431</f>
        <v>0</v>
      </c>
      <c r="L431" s="12">
        <f t="shared" si="142"/>
        <v>0</v>
      </c>
      <c r="M431" s="12">
        <f>entrée!J431</f>
        <v>0</v>
      </c>
      <c r="N431" s="12" t="str">
        <f t="shared" si="132"/>
        <v/>
      </c>
      <c r="O431" s="12">
        <f t="shared" si="133"/>
        <v>0</v>
      </c>
      <c r="R431" s="1">
        <f t="shared" si="143"/>
        <v>0</v>
      </c>
      <c r="S431" s="1">
        <f t="shared" si="144"/>
        <v>0</v>
      </c>
      <c r="T431" s="1">
        <f t="shared" si="128"/>
        <v>0.43</v>
      </c>
      <c r="V431" s="1">
        <v>430</v>
      </c>
      <c r="W431" s="1">
        <f t="shared" si="145"/>
        <v>0.90800000000000003</v>
      </c>
      <c r="X431" s="1">
        <f t="shared" si="134"/>
        <v>0</v>
      </c>
      <c r="Y431" s="1">
        <f t="shared" si="146"/>
        <v>908</v>
      </c>
      <c r="Z431" s="1">
        <f t="shared" si="129"/>
        <v>0</v>
      </c>
      <c r="AA431" s="1">
        <f t="shared" si="130"/>
        <v>0</v>
      </c>
      <c r="AB431" s="1">
        <f t="shared" si="135"/>
        <v>0</v>
      </c>
      <c r="AC431" s="1">
        <f t="shared" si="136"/>
        <v>0</v>
      </c>
      <c r="AD431" s="1">
        <f t="shared" si="137"/>
        <v>0</v>
      </c>
      <c r="AE431" s="1">
        <f t="shared" si="138"/>
        <v>0</v>
      </c>
      <c r="AF431" s="1" t="str">
        <f t="shared" si="139"/>
        <v/>
      </c>
      <c r="AG431" s="1">
        <f t="shared" si="131"/>
        <v>0</v>
      </c>
      <c r="AH431" s="1" t="str">
        <f t="shared" si="140"/>
        <v>-</v>
      </c>
      <c r="AI431" s="1" t="str">
        <f t="shared" si="147"/>
        <v xml:space="preserve"> </v>
      </c>
    </row>
    <row r="432" spans="1:35" x14ac:dyDescent="0.3">
      <c r="A432" s="1">
        <f>entrée!F432</f>
        <v>0</v>
      </c>
      <c r="B432" s="1">
        <f>entrée!G432</f>
        <v>0</v>
      </c>
      <c r="C432" s="2">
        <f t="shared" si="141"/>
        <v>431</v>
      </c>
      <c r="F432" s="12">
        <v>431</v>
      </c>
      <c r="G432" s="12">
        <f>entrée!H432</f>
        <v>0</v>
      </c>
      <c r="H432" s="12">
        <f>entrée!I432</f>
        <v>0</v>
      </c>
      <c r="I432" s="12">
        <f>entrée!K432</f>
        <v>0</v>
      </c>
      <c r="J432" s="12">
        <f>entrée!L432</f>
        <v>0</v>
      </c>
      <c r="K432" s="12">
        <f>entrée!M432</f>
        <v>0</v>
      </c>
      <c r="L432" s="12">
        <f t="shared" si="142"/>
        <v>0</v>
      </c>
      <c r="M432" s="12">
        <f>entrée!J432</f>
        <v>0</v>
      </c>
      <c r="N432" s="12" t="str">
        <f t="shared" si="132"/>
        <v/>
      </c>
      <c r="O432" s="12">
        <f t="shared" si="133"/>
        <v>0</v>
      </c>
      <c r="R432" s="1">
        <f t="shared" si="143"/>
        <v>0</v>
      </c>
      <c r="S432" s="1">
        <f t="shared" si="144"/>
        <v>0</v>
      </c>
      <c r="T432" s="1">
        <f t="shared" si="128"/>
        <v>0.43099999999999999</v>
      </c>
      <c r="V432" s="1">
        <v>431</v>
      </c>
      <c r="W432" s="1">
        <f t="shared" si="145"/>
        <v>0.90700000000000003</v>
      </c>
      <c r="X432" s="1">
        <f t="shared" si="134"/>
        <v>0</v>
      </c>
      <c r="Y432" s="1">
        <f t="shared" si="146"/>
        <v>907</v>
      </c>
      <c r="Z432" s="1">
        <f t="shared" si="129"/>
        <v>0</v>
      </c>
      <c r="AA432" s="1">
        <f t="shared" si="130"/>
        <v>0</v>
      </c>
      <c r="AB432" s="1">
        <f t="shared" si="135"/>
        <v>0</v>
      </c>
      <c r="AC432" s="1">
        <f t="shared" si="136"/>
        <v>0</v>
      </c>
      <c r="AD432" s="1">
        <f t="shared" si="137"/>
        <v>0</v>
      </c>
      <c r="AE432" s="1">
        <f t="shared" si="138"/>
        <v>0</v>
      </c>
      <c r="AF432" s="1" t="str">
        <f t="shared" si="139"/>
        <v/>
      </c>
      <c r="AG432" s="1">
        <f t="shared" si="131"/>
        <v>0</v>
      </c>
      <c r="AH432" s="1" t="str">
        <f t="shared" si="140"/>
        <v>-</v>
      </c>
      <c r="AI432" s="1" t="str">
        <f t="shared" si="147"/>
        <v xml:space="preserve"> </v>
      </c>
    </row>
    <row r="433" spans="1:35" x14ac:dyDescent="0.3">
      <c r="A433" s="1">
        <f>entrée!F433</f>
        <v>0</v>
      </c>
      <c r="B433" s="1">
        <f>entrée!G433</f>
        <v>0</v>
      </c>
      <c r="C433" s="2">
        <f t="shared" si="141"/>
        <v>432</v>
      </c>
      <c r="F433" s="12">
        <v>432</v>
      </c>
      <c r="G433" s="12">
        <f>entrée!H433</f>
        <v>0</v>
      </c>
      <c r="H433" s="12">
        <f>entrée!I433</f>
        <v>0</v>
      </c>
      <c r="I433" s="12">
        <f>entrée!K433</f>
        <v>0</v>
      </c>
      <c r="J433" s="12">
        <f>entrée!L433</f>
        <v>0</v>
      </c>
      <c r="K433" s="12">
        <f>entrée!M433</f>
        <v>0</v>
      </c>
      <c r="L433" s="12">
        <f t="shared" si="142"/>
        <v>0</v>
      </c>
      <c r="M433" s="12">
        <f>entrée!J433</f>
        <v>0</v>
      </c>
      <c r="N433" s="12" t="str">
        <f t="shared" si="132"/>
        <v/>
      </c>
      <c r="O433" s="12">
        <f t="shared" si="133"/>
        <v>0</v>
      </c>
      <c r="R433" s="1">
        <f t="shared" si="143"/>
        <v>0</v>
      </c>
      <c r="S433" s="1">
        <f t="shared" si="144"/>
        <v>0</v>
      </c>
      <c r="T433" s="1">
        <f t="shared" si="128"/>
        <v>0.432</v>
      </c>
      <c r="V433" s="1">
        <v>432</v>
      </c>
      <c r="W433" s="1">
        <f t="shared" si="145"/>
        <v>0.90600000000000003</v>
      </c>
      <c r="X433" s="1">
        <f t="shared" si="134"/>
        <v>0</v>
      </c>
      <c r="Y433" s="1">
        <f t="shared" si="146"/>
        <v>906</v>
      </c>
      <c r="Z433" s="1">
        <f t="shared" si="129"/>
        <v>0</v>
      </c>
      <c r="AA433" s="1">
        <f t="shared" si="130"/>
        <v>0</v>
      </c>
      <c r="AB433" s="1">
        <f t="shared" si="135"/>
        <v>0</v>
      </c>
      <c r="AC433" s="1">
        <f t="shared" si="136"/>
        <v>0</v>
      </c>
      <c r="AD433" s="1">
        <f t="shared" si="137"/>
        <v>0</v>
      </c>
      <c r="AE433" s="1">
        <f t="shared" si="138"/>
        <v>0</v>
      </c>
      <c r="AF433" s="1" t="str">
        <f t="shared" si="139"/>
        <v/>
      </c>
      <c r="AG433" s="1">
        <f t="shared" si="131"/>
        <v>0</v>
      </c>
      <c r="AH433" s="1" t="str">
        <f t="shared" si="140"/>
        <v>-</v>
      </c>
      <c r="AI433" s="1" t="str">
        <f t="shared" si="147"/>
        <v xml:space="preserve"> </v>
      </c>
    </row>
    <row r="434" spans="1:35" x14ac:dyDescent="0.3">
      <c r="A434" s="1">
        <f>entrée!F434</f>
        <v>0</v>
      </c>
      <c r="B434" s="1">
        <f>entrée!G434</f>
        <v>0</v>
      </c>
      <c r="C434" s="2">
        <f t="shared" si="141"/>
        <v>433</v>
      </c>
      <c r="F434" s="12">
        <v>433</v>
      </c>
      <c r="G434" s="12">
        <f>entrée!H434</f>
        <v>0</v>
      </c>
      <c r="H434" s="12">
        <f>entrée!I434</f>
        <v>0</v>
      </c>
      <c r="I434" s="12">
        <f>entrée!K434</f>
        <v>0</v>
      </c>
      <c r="J434" s="12">
        <f>entrée!L434</f>
        <v>0</v>
      </c>
      <c r="K434" s="12">
        <f>entrée!M434</f>
        <v>0</v>
      </c>
      <c r="L434" s="12">
        <f t="shared" si="142"/>
        <v>0</v>
      </c>
      <c r="M434" s="12">
        <f>entrée!J434</f>
        <v>0</v>
      </c>
      <c r="N434" s="12" t="str">
        <f t="shared" si="132"/>
        <v/>
      </c>
      <c r="O434" s="12">
        <f t="shared" si="133"/>
        <v>0</v>
      </c>
      <c r="R434" s="1">
        <f t="shared" si="143"/>
        <v>0</v>
      </c>
      <c r="S434" s="1">
        <f t="shared" si="144"/>
        <v>0</v>
      </c>
      <c r="T434" s="1">
        <f t="shared" si="128"/>
        <v>0.433</v>
      </c>
      <c r="V434" s="1">
        <v>433</v>
      </c>
      <c r="W434" s="1">
        <f t="shared" si="145"/>
        <v>0.90500000000000003</v>
      </c>
      <c r="X434" s="1">
        <f t="shared" si="134"/>
        <v>0</v>
      </c>
      <c r="Y434" s="1">
        <f t="shared" si="146"/>
        <v>905</v>
      </c>
      <c r="Z434" s="1">
        <f t="shared" si="129"/>
        <v>0</v>
      </c>
      <c r="AA434" s="1">
        <f t="shared" si="130"/>
        <v>0</v>
      </c>
      <c r="AB434" s="1">
        <f t="shared" si="135"/>
        <v>0</v>
      </c>
      <c r="AC434" s="1">
        <f t="shared" si="136"/>
        <v>0</v>
      </c>
      <c r="AD434" s="1">
        <f t="shared" si="137"/>
        <v>0</v>
      </c>
      <c r="AE434" s="1">
        <f t="shared" si="138"/>
        <v>0</v>
      </c>
      <c r="AF434" s="1" t="str">
        <f t="shared" si="139"/>
        <v/>
      </c>
      <c r="AG434" s="1">
        <f t="shared" si="131"/>
        <v>0</v>
      </c>
      <c r="AH434" s="1" t="str">
        <f t="shared" si="140"/>
        <v>-</v>
      </c>
      <c r="AI434" s="1" t="str">
        <f t="shared" si="147"/>
        <v xml:space="preserve"> </v>
      </c>
    </row>
    <row r="435" spans="1:35" x14ac:dyDescent="0.3">
      <c r="A435" s="1">
        <f>entrée!F435</f>
        <v>0</v>
      </c>
      <c r="B435" s="1">
        <f>entrée!G435</f>
        <v>0</v>
      </c>
      <c r="C435" s="2">
        <f t="shared" si="141"/>
        <v>434</v>
      </c>
      <c r="F435" s="12">
        <v>434</v>
      </c>
      <c r="G435" s="12">
        <f>entrée!H435</f>
        <v>0</v>
      </c>
      <c r="H435" s="12">
        <f>entrée!I435</f>
        <v>0</v>
      </c>
      <c r="I435" s="12">
        <f>entrée!K435</f>
        <v>0</v>
      </c>
      <c r="J435" s="12">
        <f>entrée!L435</f>
        <v>0</v>
      </c>
      <c r="K435" s="12">
        <f>entrée!M435</f>
        <v>0</v>
      </c>
      <c r="L435" s="12">
        <f t="shared" si="142"/>
        <v>0</v>
      </c>
      <c r="M435" s="12">
        <f>entrée!J435</f>
        <v>0</v>
      </c>
      <c r="N435" s="12" t="str">
        <f t="shared" si="132"/>
        <v/>
      </c>
      <c r="O435" s="12">
        <f t="shared" si="133"/>
        <v>0</v>
      </c>
      <c r="R435" s="1">
        <f t="shared" si="143"/>
        <v>0</v>
      </c>
      <c r="S435" s="1">
        <f t="shared" si="144"/>
        <v>0</v>
      </c>
      <c r="T435" s="1">
        <f t="shared" si="128"/>
        <v>0.434</v>
      </c>
      <c r="V435" s="1">
        <v>434</v>
      </c>
      <c r="W435" s="1">
        <f t="shared" si="145"/>
        <v>0.90400000000000003</v>
      </c>
      <c r="X435" s="1">
        <f t="shared" si="134"/>
        <v>0</v>
      </c>
      <c r="Y435" s="1">
        <f t="shared" si="146"/>
        <v>904</v>
      </c>
      <c r="Z435" s="1">
        <f t="shared" si="129"/>
        <v>0</v>
      </c>
      <c r="AA435" s="1">
        <f t="shared" si="130"/>
        <v>0</v>
      </c>
      <c r="AB435" s="1">
        <f t="shared" si="135"/>
        <v>0</v>
      </c>
      <c r="AC435" s="1">
        <f t="shared" si="136"/>
        <v>0</v>
      </c>
      <c r="AD435" s="1">
        <f t="shared" si="137"/>
        <v>0</v>
      </c>
      <c r="AE435" s="1">
        <f t="shared" si="138"/>
        <v>0</v>
      </c>
      <c r="AF435" s="1" t="str">
        <f t="shared" si="139"/>
        <v/>
      </c>
      <c r="AG435" s="1">
        <f t="shared" si="131"/>
        <v>0</v>
      </c>
      <c r="AH435" s="1" t="str">
        <f t="shared" si="140"/>
        <v>-</v>
      </c>
      <c r="AI435" s="1" t="str">
        <f t="shared" si="147"/>
        <v xml:space="preserve"> </v>
      </c>
    </row>
    <row r="436" spans="1:35" x14ac:dyDescent="0.3">
      <c r="A436" s="1">
        <f>entrée!F436</f>
        <v>0</v>
      </c>
      <c r="B436" s="1">
        <f>entrée!G436</f>
        <v>0</v>
      </c>
      <c r="C436" s="2">
        <f t="shared" si="141"/>
        <v>435</v>
      </c>
      <c r="F436" s="12">
        <v>435</v>
      </c>
      <c r="G436" s="12">
        <f>entrée!H436</f>
        <v>0</v>
      </c>
      <c r="H436" s="12">
        <f>entrée!I436</f>
        <v>0</v>
      </c>
      <c r="I436" s="12">
        <f>entrée!K436</f>
        <v>0</v>
      </c>
      <c r="J436" s="12">
        <f>entrée!L436</f>
        <v>0</v>
      </c>
      <c r="K436" s="12">
        <f>entrée!M436</f>
        <v>0</v>
      </c>
      <c r="L436" s="12">
        <f t="shared" si="142"/>
        <v>0</v>
      </c>
      <c r="M436" s="12">
        <f>entrée!J436</f>
        <v>0</v>
      </c>
      <c r="N436" s="12" t="str">
        <f t="shared" si="132"/>
        <v/>
      </c>
      <c r="O436" s="12">
        <f t="shared" si="133"/>
        <v>0</v>
      </c>
      <c r="R436" s="1">
        <f t="shared" si="143"/>
        <v>0</v>
      </c>
      <c r="S436" s="1">
        <f t="shared" si="144"/>
        <v>0</v>
      </c>
      <c r="T436" s="1">
        <f t="shared" si="128"/>
        <v>0.435</v>
      </c>
      <c r="V436" s="1">
        <v>435</v>
      </c>
      <c r="W436" s="1">
        <f t="shared" si="145"/>
        <v>0.90300000000000002</v>
      </c>
      <c r="X436" s="1">
        <f t="shared" si="134"/>
        <v>0</v>
      </c>
      <c r="Y436" s="1">
        <f t="shared" si="146"/>
        <v>903</v>
      </c>
      <c r="Z436" s="1">
        <f t="shared" si="129"/>
        <v>0</v>
      </c>
      <c r="AA436" s="1">
        <f t="shared" si="130"/>
        <v>0</v>
      </c>
      <c r="AB436" s="1">
        <f t="shared" si="135"/>
        <v>0</v>
      </c>
      <c r="AC436" s="1">
        <f t="shared" si="136"/>
        <v>0</v>
      </c>
      <c r="AD436" s="1">
        <f t="shared" si="137"/>
        <v>0</v>
      </c>
      <c r="AE436" s="1">
        <f t="shared" si="138"/>
        <v>0</v>
      </c>
      <c r="AF436" s="1" t="str">
        <f t="shared" si="139"/>
        <v/>
      </c>
      <c r="AG436" s="1">
        <f t="shared" si="131"/>
        <v>0</v>
      </c>
      <c r="AH436" s="1" t="str">
        <f t="shared" si="140"/>
        <v>-</v>
      </c>
      <c r="AI436" s="1" t="str">
        <f t="shared" si="147"/>
        <v xml:space="preserve"> </v>
      </c>
    </row>
    <row r="437" spans="1:35" x14ac:dyDescent="0.3">
      <c r="A437" s="1">
        <f>entrée!F437</f>
        <v>0</v>
      </c>
      <c r="B437" s="1">
        <f>entrée!G437</f>
        <v>0</v>
      </c>
      <c r="C437" s="2">
        <f t="shared" si="141"/>
        <v>436</v>
      </c>
      <c r="F437" s="12">
        <v>436</v>
      </c>
      <c r="G437" s="12">
        <f>entrée!H437</f>
        <v>0</v>
      </c>
      <c r="H437" s="12">
        <f>entrée!I437</f>
        <v>0</v>
      </c>
      <c r="I437" s="12">
        <f>entrée!K437</f>
        <v>0</v>
      </c>
      <c r="J437" s="12">
        <f>entrée!L437</f>
        <v>0</v>
      </c>
      <c r="K437" s="12">
        <f>entrée!M437</f>
        <v>0</v>
      </c>
      <c r="L437" s="12">
        <f t="shared" si="142"/>
        <v>0</v>
      </c>
      <c r="M437" s="12">
        <f>entrée!J437</f>
        <v>0</v>
      </c>
      <c r="N437" s="12" t="str">
        <f t="shared" si="132"/>
        <v/>
      </c>
      <c r="O437" s="12">
        <f t="shared" si="133"/>
        <v>0</v>
      </c>
      <c r="R437" s="1">
        <f t="shared" si="143"/>
        <v>0</v>
      </c>
      <c r="S437" s="1">
        <f t="shared" si="144"/>
        <v>0</v>
      </c>
      <c r="T437" s="1">
        <f t="shared" si="128"/>
        <v>0.436</v>
      </c>
      <c r="V437" s="1">
        <v>436</v>
      </c>
      <c r="W437" s="1">
        <f t="shared" si="145"/>
        <v>0.90200000000000002</v>
      </c>
      <c r="X437" s="1">
        <f t="shared" si="134"/>
        <v>0</v>
      </c>
      <c r="Y437" s="1">
        <f t="shared" si="146"/>
        <v>902</v>
      </c>
      <c r="Z437" s="1">
        <f t="shared" si="129"/>
        <v>0</v>
      </c>
      <c r="AA437" s="1">
        <f t="shared" si="130"/>
        <v>0</v>
      </c>
      <c r="AB437" s="1">
        <f t="shared" si="135"/>
        <v>0</v>
      </c>
      <c r="AC437" s="1">
        <f t="shared" si="136"/>
        <v>0</v>
      </c>
      <c r="AD437" s="1">
        <f t="shared" si="137"/>
        <v>0</v>
      </c>
      <c r="AE437" s="1">
        <f t="shared" si="138"/>
        <v>0</v>
      </c>
      <c r="AF437" s="1" t="str">
        <f t="shared" si="139"/>
        <v/>
      </c>
      <c r="AG437" s="1">
        <f t="shared" si="131"/>
        <v>0</v>
      </c>
      <c r="AH437" s="1" t="str">
        <f t="shared" si="140"/>
        <v>-</v>
      </c>
      <c r="AI437" s="1" t="str">
        <f t="shared" si="147"/>
        <v xml:space="preserve"> </v>
      </c>
    </row>
    <row r="438" spans="1:35" x14ac:dyDescent="0.3">
      <c r="A438" s="1">
        <f>entrée!F438</f>
        <v>0</v>
      </c>
      <c r="B438" s="1">
        <f>entrée!G438</f>
        <v>0</v>
      </c>
      <c r="C438" s="2">
        <f t="shared" si="141"/>
        <v>437</v>
      </c>
      <c r="F438" s="12">
        <v>437</v>
      </c>
      <c r="G438" s="12">
        <f>entrée!H438</f>
        <v>0</v>
      </c>
      <c r="H438" s="12">
        <f>entrée!I438</f>
        <v>0</v>
      </c>
      <c r="I438" s="12">
        <f>entrée!K438</f>
        <v>0</v>
      </c>
      <c r="J438" s="12">
        <f>entrée!L438</f>
        <v>0</v>
      </c>
      <c r="K438" s="12">
        <f>entrée!M438</f>
        <v>0</v>
      </c>
      <c r="L438" s="12">
        <f t="shared" si="142"/>
        <v>0</v>
      </c>
      <c r="M438" s="12">
        <f>entrée!J438</f>
        <v>0</v>
      </c>
      <c r="N438" s="12" t="str">
        <f t="shared" si="132"/>
        <v/>
      </c>
      <c r="O438" s="12">
        <f t="shared" si="133"/>
        <v>0</v>
      </c>
      <c r="R438" s="1">
        <f t="shared" si="143"/>
        <v>0</v>
      </c>
      <c r="S438" s="1">
        <f t="shared" si="144"/>
        <v>0</v>
      </c>
      <c r="T438" s="1">
        <f t="shared" si="128"/>
        <v>0.437</v>
      </c>
      <c r="V438" s="1">
        <v>437</v>
      </c>
      <c r="W438" s="1">
        <f t="shared" si="145"/>
        <v>0.90100000000000002</v>
      </c>
      <c r="X438" s="1">
        <f t="shared" si="134"/>
        <v>0</v>
      </c>
      <c r="Y438" s="1">
        <f t="shared" si="146"/>
        <v>901</v>
      </c>
      <c r="Z438" s="1">
        <f t="shared" si="129"/>
        <v>0</v>
      </c>
      <c r="AA438" s="1">
        <f t="shared" si="130"/>
        <v>0</v>
      </c>
      <c r="AB438" s="1">
        <f t="shared" si="135"/>
        <v>0</v>
      </c>
      <c r="AC438" s="1">
        <f t="shared" si="136"/>
        <v>0</v>
      </c>
      <c r="AD438" s="1">
        <f t="shared" si="137"/>
        <v>0</v>
      </c>
      <c r="AE438" s="1">
        <f t="shared" si="138"/>
        <v>0</v>
      </c>
      <c r="AF438" s="1" t="str">
        <f t="shared" si="139"/>
        <v/>
      </c>
      <c r="AG438" s="1">
        <f t="shared" si="131"/>
        <v>0</v>
      </c>
      <c r="AH438" s="1" t="str">
        <f t="shared" si="140"/>
        <v>-</v>
      </c>
      <c r="AI438" s="1" t="str">
        <f t="shared" si="147"/>
        <v xml:space="preserve"> </v>
      </c>
    </row>
    <row r="439" spans="1:35" x14ac:dyDescent="0.3">
      <c r="A439" s="1">
        <f>entrée!F439</f>
        <v>0</v>
      </c>
      <c r="B439" s="1">
        <f>entrée!G439</f>
        <v>0</v>
      </c>
      <c r="C439" s="2">
        <f t="shared" si="141"/>
        <v>438</v>
      </c>
      <c r="F439" s="12">
        <v>438</v>
      </c>
      <c r="G439" s="12">
        <f>entrée!H439</f>
        <v>0</v>
      </c>
      <c r="H439" s="12">
        <f>entrée!I439</f>
        <v>0</v>
      </c>
      <c r="I439" s="12">
        <f>entrée!K439</f>
        <v>0</v>
      </c>
      <c r="J439" s="12">
        <f>entrée!L439</f>
        <v>0</v>
      </c>
      <c r="K439" s="12">
        <f>entrée!M439</f>
        <v>0</v>
      </c>
      <c r="L439" s="12">
        <f t="shared" si="142"/>
        <v>0</v>
      </c>
      <c r="M439" s="12">
        <f>entrée!J439</f>
        <v>0</v>
      </c>
      <c r="N439" s="12" t="str">
        <f t="shared" si="132"/>
        <v/>
      </c>
      <c r="O439" s="12">
        <f t="shared" si="133"/>
        <v>0</v>
      </c>
      <c r="R439" s="1">
        <f t="shared" si="143"/>
        <v>0</v>
      </c>
      <c r="S439" s="1">
        <f t="shared" si="144"/>
        <v>0</v>
      </c>
      <c r="T439" s="1">
        <f t="shared" si="128"/>
        <v>0.438</v>
      </c>
      <c r="V439" s="1">
        <v>438</v>
      </c>
      <c r="W439" s="1">
        <f t="shared" si="145"/>
        <v>0.9</v>
      </c>
      <c r="X439" s="1">
        <f t="shared" si="134"/>
        <v>0</v>
      </c>
      <c r="Y439" s="1">
        <f t="shared" si="146"/>
        <v>900</v>
      </c>
      <c r="Z439" s="1">
        <f t="shared" si="129"/>
        <v>0</v>
      </c>
      <c r="AA439" s="1">
        <f t="shared" si="130"/>
        <v>0</v>
      </c>
      <c r="AB439" s="1">
        <f t="shared" si="135"/>
        <v>0</v>
      </c>
      <c r="AC439" s="1">
        <f t="shared" si="136"/>
        <v>0</v>
      </c>
      <c r="AD439" s="1">
        <f t="shared" si="137"/>
        <v>0</v>
      </c>
      <c r="AE439" s="1">
        <f t="shared" si="138"/>
        <v>0</v>
      </c>
      <c r="AF439" s="1" t="str">
        <f t="shared" si="139"/>
        <v/>
      </c>
      <c r="AG439" s="1">
        <f t="shared" si="131"/>
        <v>0</v>
      </c>
      <c r="AH439" s="1" t="str">
        <f t="shared" si="140"/>
        <v>-</v>
      </c>
      <c r="AI439" s="1" t="str">
        <f t="shared" si="147"/>
        <v xml:space="preserve"> </v>
      </c>
    </row>
    <row r="440" spans="1:35" x14ac:dyDescent="0.3">
      <c r="A440" s="1">
        <f>entrée!F440</f>
        <v>0</v>
      </c>
      <c r="B440" s="1">
        <f>entrée!G440</f>
        <v>0</v>
      </c>
      <c r="C440" s="2">
        <f t="shared" si="141"/>
        <v>439</v>
      </c>
      <c r="F440" s="12">
        <v>439</v>
      </c>
      <c r="G440" s="12">
        <f>entrée!H440</f>
        <v>0</v>
      </c>
      <c r="H440" s="12">
        <f>entrée!I440</f>
        <v>0</v>
      </c>
      <c r="I440" s="12">
        <f>entrée!K440</f>
        <v>0</v>
      </c>
      <c r="J440" s="12">
        <f>entrée!L440</f>
        <v>0</v>
      </c>
      <c r="K440" s="12">
        <f>entrée!M440</f>
        <v>0</v>
      </c>
      <c r="L440" s="12">
        <f t="shared" si="142"/>
        <v>0</v>
      </c>
      <c r="M440" s="12">
        <f>entrée!J440</f>
        <v>0</v>
      </c>
      <c r="N440" s="12" t="str">
        <f t="shared" si="132"/>
        <v/>
      </c>
      <c r="O440" s="12">
        <f t="shared" si="133"/>
        <v>0</v>
      </c>
      <c r="R440" s="1">
        <f t="shared" si="143"/>
        <v>0</v>
      </c>
      <c r="S440" s="1">
        <f t="shared" si="144"/>
        <v>0</v>
      </c>
      <c r="T440" s="1">
        <f t="shared" si="128"/>
        <v>0.439</v>
      </c>
      <c r="V440" s="1">
        <v>439</v>
      </c>
      <c r="W440" s="1">
        <f t="shared" si="145"/>
        <v>0.89900000000000002</v>
      </c>
      <c r="X440" s="1">
        <f t="shared" si="134"/>
        <v>0</v>
      </c>
      <c r="Y440" s="1">
        <f t="shared" si="146"/>
        <v>899</v>
      </c>
      <c r="Z440" s="1">
        <f t="shared" si="129"/>
        <v>0</v>
      </c>
      <c r="AA440" s="1">
        <f t="shared" si="130"/>
        <v>0</v>
      </c>
      <c r="AB440" s="1">
        <f t="shared" si="135"/>
        <v>0</v>
      </c>
      <c r="AC440" s="1">
        <f t="shared" si="136"/>
        <v>0</v>
      </c>
      <c r="AD440" s="1">
        <f t="shared" si="137"/>
        <v>0</v>
      </c>
      <c r="AE440" s="1">
        <f t="shared" si="138"/>
        <v>0</v>
      </c>
      <c r="AF440" s="1" t="str">
        <f t="shared" si="139"/>
        <v/>
      </c>
      <c r="AG440" s="1">
        <f t="shared" si="131"/>
        <v>0</v>
      </c>
      <c r="AH440" s="1" t="str">
        <f t="shared" si="140"/>
        <v>-</v>
      </c>
      <c r="AI440" s="1" t="str">
        <f t="shared" si="147"/>
        <v xml:space="preserve"> </v>
      </c>
    </row>
    <row r="441" spans="1:35" x14ac:dyDescent="0.3">
      <c r="A441" s="1">
        <f>entrée!F441</f>
        <v>0</v>
      </c>
      <c r="B441" s="1">
        <f>entrée!G441</f>
        <v>0</v>
      </c>
      <c r="C441" s="2">
        <f t="shared" si="141"/>
        <v>440</v>
      </c>
      <c r="F441" s="12">
        <v>440</v>
      </c>
      <c r="G441" s="12">
        <f>entrée!H441</f>
        <v>0</v>
      </c>
      <c r="H441" s="12">
        <f>entrée!I441</f>
        <v>0</v>
      </c>
      <c r="I441" s="12">
        <f>entrée!K441</f>
        <v>0</v>
      </c>
      <c r="J441" s="12">
        <f>entrée!L441</f>
        <v>0</v>
      </c>
      <c r="K441" s="12">
        <f>entrée!M441</f>
        <v>0</v>
      </c>
      <c r="L441" s="12">
        <f t="shared" si="142"/>
        <v>0</v>
      </c>
      <c r="M441" s="12">
        <f>entrée!J441</f>
        <v>0</v>
      </c>
      <c r="N441" s="12" t="str">
        <f t="shared" si="132"/>
        <v/>
      </c>
      <c r="O441" s="12">
        <f t="shared" si="133"/>
        <v>0</v>
      </c>
      <c r="R441" s="1">
        <f t="shared" si="143"/>
        <v>0</v>
      </c>
      <c r="S441" s="1">
        <f t="shared" si="144"/>
        <v>0</v>
      </c>
      <c r="T441" s="1">
        <f t="shared" si="128"/>
        <v>0.44</v>
      </c>
      <c r="V441" s="1">
        <v>440</v>
      </c>
      <c r="W441" s="1">
        <f t="shared" si="145"/>
        <v>0.89800000000000002</v>
      </c>
      <c r="X441" s="1">
        <f t="shared" si="134"/>
        <v>0</v>
      </c>
      <c r="Y441" s="1">
        <f t="shared" si="146"/>
        <v>898</v>
      </c>
      <c r="Z441" s="1">
        <f t="shared" si="129"/>
        <v>0</v>
      </c>
      <c r="AA441" s="1">
        <f t="shared" si="130"/>
        <v>0</v>
      </c>
      <c r="AB441" s="1">
        <f t="shared" si="135"/>
        <v>0</v>
      </c>
      <c r="AC441" s="1">
        <f t="shared" si="136"/>
        <v>0</v>
      </c>
      <c r="AD441" s="1">
        <f t="shared" si="137"/>
        <v>0</v>
      </c>
      <c r="AE441" s="1">
        <f t="shared" si="138"/>
        <v>0</v>
      </c>
      <c r="AF441" s="1" t="str">
        <f t="shared" si="139"/>
        <v/>
      </c>
      <c r="AG441" s="1">
        <f t="shared" si="131"/>
        <v>0</v>
      </c>
      <c r="AH441" s="1" t="str">
        <f t="shared" si="140"/>
        <v>-</v>
      </c>
      <c r="AI441" s="1" t="str">
        <f t="shared" si="147"/>
        <v xml:space="preserve"> </v>
      </c>
    </row>
    <row r="442" spans="1:35" x14ac:dyDescent="0.3">
      <c r="A442" s="1">
        <f>entrée!F442</f>
        <v>0</v>
      </c>
      <c r="B442" s="1">
        <f>entrée!G442</f>
        <v>0</v>
      </c>
      <c r="C442" s="2">
        <f t="shared" si="141"/>
        <v>441</v>
      </c>
      <c r="F442" s="12">
        <v>441</v>
      </c>
      <c r="G442" s="12">
        <f>entrée!H442</f>
        <v>0</v>
      </c>
      <c r="H442" s="12">
        <f>entrée!I442</f>
        <v>0</v>
      </c>
      <c r="I442" s="12">
        <f>entrée!K442</f>
        <v>0</v>
      </c>
      <c r="J442" s="12">
        <f>entrée!L442</f>
        <v>0</v>
      </c>
      <c r="K442" s="12">
        <f>entrée!M442</f>
        <v>0</v>
      </c>
      <c r="L442" s="12">
        <f t="shared" si="142"/>
        <v>0</v>
      </c>
      <c r="M442" s="12">
        <f>entrée!J442</f>
        <v>0</v>
      </c>
      <c r="N442" s="12" t="str">
        <f t="shared" si="132"/>
        <v/>
      </c>
      <c r="O442" s="12">
        <f t="shared" si="133"/>
        <v>0</v>
      </c>
      <c r="R442" s="1">
        <f t="shared" si="143"/>
        <v>0</v>
      </c>
      <c r="S442" s="1">
        <f t="shared" si="144"/>
        <v>0</v>
      </c>
      <c r="T442" s="1">
        <f t="shared" si="128"/>
        <v>0.441</v>
      </c>
      <c r="V442" s="1">
        <v>441</v>
      </c>
      <c r="W442" s="1">
        <f t="shared" si="145"/>
        <v>0.89700000000000002</v>
      </c>
      <c r="X442" s="1">
        <f t="shared" si="134"/>
        <v>0</v>
      </c>
      <c r="Y442" s="1">
        <f t="shared" si="146"/>
        <v>897</v>
      </c>
      <c r="Z442" s="1">
        <f t="shared" si="129"/>
        <v>0</v>
      </c>
      <c r="AA442" s="1">
        <f t="shared" si="130"/>
        <v>0</v>
      </c>
      <c r="AB442" s="1">
        <f t="shared" si="135"/>
        <v>0</v>
      </c>
      <c r="AC442" s="1">
        <f t="shared" si="136"/>
        <v>0</v>
      </c>
      <c r="AD442" s="1">
        <f t="shared" si="137"/>
        <v>0</v>
      </c>
      <c r="AE442" s="1">
        <f t="shared" si="138"/>
        <v>0</v>
      </c>
      <c r="AF442" s="1" t="str">
        <f t="shared" si="139"/>
        <v/>
      </c>
      <c r="AG442" s="1">
        <f t="shared" si="131"/>
        <v>0</v>
      </c>
      <c r="AH442" s="1" t="str">
        <f t="shared" si="140"/>
        <v>-</v>
      </c>
      <c r="AI442" s="1" t="str">
        <f t="shared" si="147"/>
        <v xml:space="preserve"> </v>
      </c>
    </row>
    <row r="443" spans="1:35" x14ac:dyDescent="0.3">
      <c r="A443" s="1">
        <f>entrée!F443</f>
        <v>0</v>
      </c>
      <c r="B443" s="1">
        <f>entrée!G443</f>
        <v>0</v>
      </c>
      <c r="C443" s="2">
        <f t="shared" si="141"/>
        <v>442</v>
      </c>
      <c r="F443" s="12">
        <v>442</v>
      </c>
      <c r="G443" s="12">
        <f>entrée!H443</f>
        <v>0</v>
      </c>
      <c r="H443" s="12">
        <f>entrée!I443</f>
        <v>0</v>
      </c>
      <c r="I443" s="12">
        <f>entrée!K443</f>
        <v>0</v>
      </c>
      <c r="J443" s="12">
        <f>entrée!L443</f>
        <v>0</v>
      </c>
      <c r="K443" s="12">
        <f>entrée!M443</f>
        <v>0</v>
      </c>
      <c r="L443" s="12">
        <f t="shared" si="142"/>
        <v>0</v>
      </c>
      <c r="M443" s="12">
        <f>entrée!J443</f>
        <v>0</v>
      </c>
      <c r="N443" s="12" t="str">
        <f t="shared" si="132"/>
        <v/>
      </c>
      <c r="O443" s="12">
        <f t="shared" si="133"/>
        <v>0</v>
      </c>
      <c r="R443" s="1">
        <f t="shared" si="143"/>
        <v>0</v>
      </c>
      <c r="S443" s="1">
        <f t="shared" si="144"/>
        <v>0</v>
      </c>
      <c r="T443" s="1">
        <f t="shared" si="128"/>
        <v>0.442</v>
      </c>
      <c r="V443" s="1">
        <v>442</v>
      </c>
      <c r="W443" s="1">
        <f t="shared" si="145"/>
        <v>0.89600000000000002</v>
      </c>
      <c r="X443" s="1">
        <f t="shared" si="134"/>
        <v>0</v>
      </c>
      <c r="Y443" s="1">
        <f t="shared" si="146"/>
        <v>896</v>
      </c>
      <c r="Z443" s="1">
        <f t="shared" si="129"/>
        <v>0</v>
      </c>
      <c r="AA443" s="1">
        <f t="shared" si="130"/>
        <v>0</v>
      </c>
      <c r="AB443" s="1">
        <f t="shared" si="135"/>
        <v>0</v>
      </c>
      <c r="AC443" s="1">
        <f t="shared" si="136"/>
        <v>0</v>
      </c>
      <c r="AD443" s="1">
        <f t="shared" si="137"/>
        <v>0</v>
      </c>
      <c r="AE443" s="1">
        <f t="shared" si="138"/>
        <v>0</v>
      </c>
      <c r="AF443" s="1" t="str">
        <f t="shared" si="139"/>
        <v/>
      </c>
      <c r="AG443" s="1">
        <f t="shared" si="131"/>
        <v>0</v>
      </c>
      <c r="AH443" s="1" t="str">
        <f t="shared" si="140"/>
        <v>-</v>
      </c>
      <c r="AI443" s="1" t="str">
        <f t="shared" si="147"/>
        <v xml:space="preserve"> </v>
      </c>
    </row>
    <row r="444" spans="1:35" x14ac:dyDescent="0.3">
      <c r="A444" s="1">
        <f>entrée!F444</f>
        <v>0</v>
      </c>
      <c r="B444" s="1">
        <f>entrée!G444</f>
        <v>0</v>
      </c>
      <c r="C444" s="2">
        <f t="shared" si="141"/>
        <v>443</v>
      </c>
      <c r="F444" s="12">
        <v>443</v>
      </c>
      <c r="G444" s="12">
        <f>entrée!H444</f>
        <v>0</v>
      </c>
      <c r="H444" s="12">
        <f>entrée!I444</f>
        <v>0</v>
      </c>
      <c r="I444" s="12">
        <f>entrée!K444</f>
        <v>0</v>
      </c>
      <c r="J444" s="12">
        <f>entrée!L444</f>
        <v>0</v>
      </c>
      <c r="K444" s="12">
        <f>entrée!M444</f>
        <v>0</v>
      </c>
      <c r="L444" s="12">
        <f t="shared" si="142"/>
        <v>0</v>
      </c>
      <c r="M444" s="12">
        <f>entrée!J444</f>
        <v>0</v>
      </c>
      <c r="N444" s="12" t="str">
        <f t="shared" si="132"/>
        <v/>
      </c>
      <c r="O444" s="12">
        <f t="shared" si="133"/>
        <v>0</v>
      </c>
      <c r="R444" s="1">
        <f t="shared" si="143"/>
        <v>0</v>
      </c>
      <c r="S444" s="1">
        <f t="shared" si="144"/>
        <v>0</v>
      </c>
      <c r="T444" s="1">
        <f t="shared" si="128"/>
        <v>0.443</v>
      </c>
      <c r="V444" s="1">
        <v>443</v>
      </c>
      <c r="W444" s="1">
        <f t="shared" si="145"/>
        <v>0.89500000000000002</v>
      </c>
      <c r="X444" s="1">
        <f t="shared" si="134"/>
        <v>0</v>
      </c>
      <c r="Y444" s="1">
        <f t="shared" si="146"/>
        <v>895</v>
      </c>
      <c r="Z444" s="1">
        <f t="shared" si="129"/>
        <v>0</v>
      </c>
      <c r="AA444" s="1">
        <f t="shared" si="130"/>
        <v>0</v>
      </c>
      <c r="AB444" s="1">
        <f t="shared" si="135"/>
        <v>0</v>
      </c>
      <c r="AC444" s="1">
        <f t="shared" si="136"/>
        <v>0</v>
      </c>
      <c r="AD444" s="1">
        <f t="shared" si="137"/>
        <v>0</v>
      </c>
      <c r="AE444" s="1">
        <f t="shared" si="138"/>
        <v>0</v>
      </c>
      <c r="AF444" s="1" t="str">
        <f t="shared" si="139"/>
        <v/>
      </c>
      <c r="AG444" s="1">
        <f t="shared" si="131"/>
        <v>0</v>
      </c>
      <c r="AH444" s="1" t="str">
        <f t="shared" si="140"/>
        <v>-</v>
      </c>
      <c r="AI444" s="1" t="str">
        <f t="shared" si="147"/>
        <v xml:space="preserve"> </v>
      </c>
    </row>
    <row r="445" spans="1:35" x14ac:dyDescent="0.3">
      <c r="A445" s="1">
        <f>entrée!F445</f>
        <v>0</v>
      </c>
      <c r="B445" s="1">
        <f>entrée!G445</f>
        <v>0</v>
      </c>
      <c r="C445" s="2">
        <f t="shared" si="141"/>
        <v>444</v>
      </c>
      <c r="F445" s="12">
        <v>444</v>
      </c>
      <c r="G445" s="12">
        <f>entrée!H445</f>
        <v>0</v>
      </c>
      <c r="H445" s="12">
        <f>entrée!I445</f>
        <v>0</v>
      </c>
      <c r="I445" s="12">
        <f>entrée!K445</f>
        <v>0</v>
      </c>
      <c r="J445" s="12">
        <f>entrée!L445</f>
        <v>0</v>
      </c>
      <c r="K445" s="12">
        <f>entrée!M445</f>
        <v>0</v>
      </c>
      <c r="L445" s="12">
        <f t="shared" si="142"/>
        <v>0</v>
      </c>
      <c r="M445" s="12">
        <f>entrée!J445</f>
        <v>0</v>
      </c>
      <c r="N445" s="12" t="str">
        <f t="shared" si="132"/>
        <v/>
      </c>
      <c r="O445" s="12">
        <f t="shared" si="133"/>
        <v>0</v>
      </c>
      <c r="R445" s="1">
        <f t="shared" si="143"/>
        <v>0</v>
      </c>
      <c r="S445" s="1">
        <f t="shared" si="144"/>
        <v>0</v>
      </c>
      <c r="T445" s="1">
        <f t="shared" si="128"/>
        <v>0.44400000000000001</v>
      </c>
      <c r="V445" s="1">
        <v>444</v>
      </c>
      <c r="W445" s="1">
        <f t="shared" si="145"/>
        <v>0.89400000000000002</v>
      </c>
      <c r="X445" s="1">
        <f t="shared" si="134"/>
        <v>0</v>
      </c>
      <c r="Y445" s="1">
        <f t="shared" si="146"/>
        <v>894</v>
      </c>
      <c r="Z445" s="1">
        <f t="shared" si="129"/>
        <v>0</v>
      </c>
      <c r="AA445" s="1">
        <f t="shared" si="130"/>
        <v>0</v>
      </c>
      <c r="AB445" s="1">
        <f t="shared" si="135"/>
        <v>0</v>
      </c>
      <c r="AC445" s="1">
        <f t="shared" si="136"/>
        <v>0</v>
      </c>
      <c r="AD445" s="1">
        <f t="shared" si="137"/>
        <v>0</v>
      </c>
      <c r="AE445" s="1">
        <f t="shared" si="138"/>
        <v>0</v>
      </c>
      <c r="AF445" s="1" t="str">
        <f t="shared" si="139"/>
        <v/>
      </c>
      <c r="AG445" s="1">
        <f t="shared" si="131"/>
        <v>0</v>
      </c>
      <c r="AH445" s="1" t="str">
        <f t="shared" si="140"/>
        <v>-</v>
      </c>
      <c r="AI445" s="1" t="str">
        <f t="shared" si="147"/>
        <v xml:space="preserve"> </v>
      </c>
    </row>
    <row r="446" spans="1:35" x14ac:dyDescent="0.3">
      <c r="A446" s="1">
        <f>entrée!F446</f>
        <v>0</v>
      </c>
      <c r="B446" s="1">
        <f>entrée!G446</f>
        <v>0</v>
      </c>
      <c r="C446" s="2">
        <f t="shared" si="141"/>
        <v>445</v>
      </c>
      <c r="F446" s="12">
        <v>445</v>
      </c>
      <c r="G446" s="12">
        <f>entrée!H446</f>
        <v>0</v>
      </c>
      <c r="H446" s="12">
        <f>entrée!I446</f>
        <v>0</v>
      </c>
      <c r="I446" s="12">
        <f>entrée!K446</f>
        <v>0</v>
      </c>
      <c r="J446" s="12">
        <f>entrée!L446</f>
        <v>0</v>
      </c>
      <c r="K446" s="12">
        <f>entrée!M446</f>
        <v>0</v>
      </c>
      <c r="L446" s="12">
        <f t="shared" si="142"/>
        <v>0</v>
      </c>
      <c r="M446" s="12">
        <f>entrée!J446</f>
        <v>0</v>
      </c>
      <c r="N446" s="12" t="str">
        <f t="shared" si="132"/>
        <v/>
      </c>
      <c r="O446" s="12">
        <f t="shared" si="133"/>
        <v>0</v>
      </c>
      <c r="R446" s="1">
        <f t="shared" si="143"/>
        <v>0</v>
      </c>
      <c r="S446" s="1">
        <f t="shared" si="144"/>
        <v>0</v>
      </c>
      <c r="T446" s="1">
        <f t="shared" si="128"/>
        <v>0.44500000000000001</v>
      </c>
      <c r="V446" s="1">
        <v>445</v>
      </c>
      <c r="W446" s="1">
        <f t="shared" si="145"/>
        <v>0.89300000000000002</v>
      </c>
      <c r="X446" s="1">
        <f t="shared" si="134"/>
        <v>0</v>
      </c>
      <c r="Y446" s="1">
        <f t="shared" si="146"/>
        <v>893</v>
      </c>
      <c r="Z446" s="1">
        <f t="shared" si="129"/>
        <v>0</v>
      </c>
      <c r="AA446" s="1">
        <f t="shared" si="130"/>
        <v>0</v>
      </c>
      <c r="AB446" s="1">
        <f t="shared" si="135"/>
        <v>0</v>
      </c>
      <c r="AC446" s="1">
        <f t="shared" si="136"/>
        <v>0</v>
      </c>
      <c r="AD446" s="1">
        <f t="shared" si="137"/>
        <v>0</v>
      </c>
      <c r="AE446" s="1">
        <f t="shared" si="138"/>
        <v>0</v>
      </c>
      <c r="AF446" s="1" t="str">
        <f t="shared" si="139"/>
        <v/>
      </c>
      <c r="AG446" s="1">
        <f t="shared" si="131"/>
        <v>0</v>
      </c>
      <c r="AH446" s="1" t="str">
        <f t="shared" si="140"/>
        <v>-</v>
      </c>
      <c r="AI446" s="1" t="str">
        <f t="shared" si="147"/>
        <v xml:space="preserve"> </v>
      </c>
    </row>
    <row r="447" spans="1:35" x14ac:dyDescent="0.3">
      <c r="A447" s="1">
        <f>entrée!F447</f>
        <v>0</v>
      </c>
      <c r="B447" s="1">
        <f>entrée!G447</f>
        <v>0</v>
      </c>
      <c r="C447" s="2">
        <f t="shared" si="141"/>
        <v>446</v>
      </c>
      <c r="F447" s="12">
        <v>446</v>
      </c>
      <c r="G447" s="12">
        <f>entrée!H447</f>
        <v>0</v>
      </c>
      <c r="H447" s="12">
        <f>entrée!I447</f>
        <v>0</v>
      </c>
      <c r="I447" s="12">
        <f>entrée!K447</f>
        <v>0</v>
      </c>
      <c r="J447" s="12">
        <f>entrée!L447</f>
        <v>0</v>
      </c>
      <c r="K447" s="12">
        <f>entrée!M447</f>
        <v>0</v>
      </c>
      <c r="L447" s="12">
        <f t="shared" si="142"/>
        <v>0</v>
      </c>
      <c r="M447" s="12">
        <f>entrée!J447</f>
        <v>0</v>
      </c>
      <c r="N447" s="12" t="str">
        <f t="shared" si="132"/>
        <v/>
      </c>
      <c r="O447" s="12">
        <f t="shared" si="133"/>
        <v>0</v>
      </c>
      <c r="R447" s="1">
        <f t="shared" si="143"/>
        <v>0</v>
      </c>
      <c r="S447" s="1">
        <f t="shared" si="144"/>
        <v>0</v>
      </c>
      <c r="T447" s="1">
        <f t="shared" si="128"/>
        <v>0.44600000000000001</v>
      </c>
      <c r="V447" s="1">
        <v>446</v>
      </c>
      <c r="W447" s="1">
        <f t="shared" si="145"/>
        <v>0.89200000000000002</v>
      </c>
      <c r="X447" s="1">
        <f t="shared" si="134"/>
        <v>0</v>
      </c>
      <c r="Y447" s="1">
        <f t="shared" si="146"/>
        <v>892</v>
      </c>
      <c r="Z447" s="1">
        <f t="shared" si="129"/>
        <v>0</v>
      </c>
      <c r="AA447" s="1">
        <f t="shared" si="130"/>
        <v>0</v>
      </c>
      <c r="AB447" s="1">
        <f t="shared" si="135"/>
        <v>0</v>
      </c>
      <c r="AC447" s="1">
        <f t="shared" si="136"/>
        <v>0</v>
      </c>
      <c r="AD447" s="1">
        <f t="shared" si="137"/>
        <v>0</v>
      </c>
      <c r="AE447" s="1">
        <f t="shared" si="138"/>
        <v>0</v>
      </c>
      <c r="AF447" s="1" t="str">
        <f t="shared" si="139"/>
        <v/>
      </c>
      <c r="AG447" s="1">
        <f t="shared" si="131"/>
        <v>0</v>
      </c>
      <c r="AH447" s="1" t="str">
        <f t="shared" si="140"/>
        <v>-</v>
      </c>
      <c r="AI447" s="1" t="str">
        <f t="shared" si="147"/>
        <v xml:space="preserve"> </v>
      </c>
    </row>
    <row r="448" spans="1:35" x14ac:dyDescent="0.3">
      <c r="A448" s="1">
        <f>entrée!F448</f>
        <v>0</v>
      </c>
      <c r="B448" s="1">
        <f>entrée!G448</f>
        <v>0</v>
      </c>
      <c r="C448" s="2">
        <f t="shared" si="141"/>
        <v>447</v>
      </c>
      <c r="F448" s="12">
        <v>447</v>
      </c>
      <c r="G448" s="12">
        <f>entrée!H448</f>
        <v>0</v>
      </c>
      <c r="H448" s="12">
        <f>entrée!I448</f>
        <v>0</v>
      </c>
      <c r="I448" s="12">
        <f>entrée!K448</f>
        <v>0</v>
      </c>
      <c r="J448" s="12">
        <f>entrée!L448</f>
        <v>0</v>
      </c>
      <c r="K448" s="12">
        <f>entrée!M448</f>
        <v>0</v>
      </c>
      <c r="L448" s="12">
        <f t="shared" si="142"/>
        <v>0</v>
      </c>
      <c r="M448" s="12">
        <f>entrée!J448</f>
        <v>0</v>
      </c>
      <c r="N448" s="12" t="str">
        <f t="shared" si="132"/>
        <v/>
      </c>
      <c r="O448" s="12">
        <f t="shared" si="133"/>
        <v>0</v>
      </c>
      <c r="R448" s="1">
        <f t="shared" si="143"/>
        <v>0</v>
      </c>
      <c r="S448" s="1">
        <f t="shared" si="144"/>
        <v>0</v>
      </c>
      <c r="T448" s="1">
        <f t="shared" si="128"/>
        <v>0.44700000000000001</v>
      </c>
      <c r="V448" s="1">
        <v>447</v>
      </c>
      <c r="W448" s="1">
        <f t="shared" si="145"/>
        <v>0.89100000000000001</v>
      </c>
      <c r="X448" s="1">
        <f t="shared" si="134"/>
        <v>0</v>
      </c>
      <c r="Y448" s="1">
        <f t="shared" si="146"/>
        <v>891</v>
      </c>
      <c r="Z448" s="1">
        <f t="shared" si="129"/>
        <v>0</v>
      </c>
      <c r="AA448" s="1">
        <f t="shared" si="130"/>
        <v>0</v>
      </c>
      <c r="AB448" s="1">
        <f t="shared" si="135"/>
        <v>0</v>
      </c>
      <c r="AC448" s="1">
        <f t="shared" si="136"/>
        <v>0</v>
      </c>
      <c r="AD448" s="1">
        <f t="shared" si="137"/>
        <v>0</v>
      </c>
      <c r="AE448" s="1">
        <f t="shared" si="138"/>
        <v>0</v>
      </c>
      <c r="AF448" s="1" t="str">
        <f t="shared" si="139"/>
        <v/>
      </c>
      <c r="AG448" s="1">
        <f t="shared" si="131"/>
        <v>0</v>
      </c>
      <c r="AH448" s="1" t="str">
        <f t="shared" si="140"/>
        <v>-</v>
      </c>
      <c r="AI448" s="1" t="str">
        <f t="shared" si="147"/>
        <v xml:space="preserve"> </v>
      </c>
    </row>
    <row r="449" spans="1:35" x14ac:dyDescent="0.3">
      <c r="A449" s="1">
        <f>entrée!F449</f>
        <v>0</v>
      </c>
      <c r="B449" s="1">
        <f>entrée!G449</f>
        <v>0</v>
      </c>
      <c r="C449" s="2">
        <f t="shared" si="141"/>
        <v>448</v>
      </c>
      <c r="F449" s="12">
        <v>448</v>
      </c>
      <c r="G449" s="12">
        <f>entrée!H449</f>
        <v>0</v>
      </c>
      <c r="H449" s="12">
        <f>entrée!I449</f>
        <v>0</v>
      </c>
      <c r="I449" s="12">
        <f>entrée!K449</f>
        <v>0</v>
      </c>
      <c r="J449" s="12">
        <f>entrée!L449</f>
        <v>0</v>
      </c>
      <c r="K449" s="12">
        <f>entrée!M449</f>
        <v>0</v>
      </c>
      <c r="L449" s="12">
        <f t="shared" si="142"/>
        <v>0</v>
      </c>
      <c r="M449" s="12">
        <f>entrée!J449</f>
        <v>0</v>
      </c>
      <c r="N449" s="12" t="str">
        <f t="shared" si="132"/>
        <v/>
      </c>
      <c r="O449" s="12">
        <f t="shared" si="133"/>
        <v>0</v>
      </c>
      <c r="R449" s="1">
        <f t="shared" si="143"/>
        <v>0</v>
      </c>
      <c r="S449" s="1">
        <f t="shared" si="144"/>
        <v>0</v>
      </c>
      <c r="T449" s="1">
        <f t="shared" si="128"/>
        <v>0.44800000000000001</v>
      </c>
      <c r="V449" s="1">
        <v>448</v>
      </c>
      <c r="W449" s="1">
        <f t="shared" si="145"/>
        <v>0.89</v>
      </c>
      <c r="X449" s="1">
        <f t="shared" si="134"/>
        <v>0</v>
      </c>
      <c r="Y449" s="1">
        <f t="shared" si="146"/>
        <v>890</v>
      </c>
      <c r="Z449" s="1">
        <f t="shared" si="129"/>
        <v>0</v>
      </c>
      <c r="AA449" s="1">
        <f t="shared" si="130"/>
        <v>0</v>
      </c>
      <c r="AB449" s="1">
        <f t="shared" si="135"/>
        <v>0</v>
      </c>
      <c r="AC449" s="1">
        <f t="shared" si="136"/>
        <v>0</v>
      </c>
      <c r="AD449" s="1">
        <f t="shared" si="137"/>
        <v>0</v>
      </c>
      <c r="AE449" s="1">
        <f t="shared" si="138"/>
        <v>0</v>
      </c>
      <c r="AF449" s="1" t="str">
        <f t="shared" si="139"/>
        <v/>
      </c>
      <c r="AG449" s="1">
        <f t="shared" si="131"/>
        <v>0</v>
      </c>
      <c r="AH449" s="1" t="str">
        <f t="shared" si="140"/>
        <v>-</v>
      </c>
      <c r="AI449" s="1" t="str">
        <f t="shared" si="147"/>
        <v xml:space="preserve"> </v>
      </c>
    </row>
    <row r="450" spans="1:35" x14ac:dyDescent="0.3">
      <c r="A450" s="1">
        <f>entrée!F450</f>
        <v>0</v>
      </c>
      <c r="B450" s="1">
        <f>entrée!G450</f>
        <v>0</v>
      </c>
      <c r="C450" s="2">
        <f t="shared" si="141"/>
        <v>449</v>
      </c>
      <c r="F450" s="12">
        <v>449</v>
      </c>
      <c r="G450" s="12">
        <f>entrée!H450</f>
        <v>0</v>
      </c>
      <c r="H450" s="12">
        <f>entrée!I450</f>
        <v>0</v>
      </c>
      <c r="I450" s="12">
        <f>entrée!K450</f>
        <v>0</v>
      </c>
      <c r="J450" s="12">
        <f>entrée!L450</f>
        <v>0</v>
      </c>
      <c r="K450" s="12">
        <f>entrée!M450</f>
        <v>0</v>
      </c>
      <c r="L450" s="12">
        <f t="shared" si="142"/>
        <v>0</v>
      </c>
      <c r="M450" s="12">
        <f>entrée!J450</f>
        <v>0</v>
      </c>
      <c r="N450" s="12" t="str">
        <f t="shared" si="132"/>
        <v/>
      </c>
      <c r="O450" s="12">
        <f t="shared" si="133"/>
        <v>0</v>
      </c>
      <c r="R450" s="1">
        <f t="shared" si="143"/>
        <v>0</v>
      </c>
      <c r="S450" s="1">
        <f t="shared" si="144"/>
        <v>0</v>
      </c>
      <c r="T450" s="1">
        <f t="shared" ref="T450:T513" si="148">S450+F450/1000</f>
        <v>0.44900000000000001</v>
      </c>
      <c r="V450" s="1">
        <v>449</v>
      </c>
      <c r="W450" s="1">
        <f t="shared" si="145"/>
        <v>0.88900000000000001</v>
      </c>
      <c r="X450" s="1">
        <f t="shared" si="134"/>
        <v>0</v>
      </c>
      <c r="Y450" s="1">
        <f t="shared" si="146"/>
        <v>889</v>
      </c>
      <c r="Z450" s="1">
        <f t="shared" ref="Z450:Z513" si="149">VLOOKUP(Y450,$F$2:$L$1000,2,FALSE)</f>
        <v>0</v>
      </c>
      <c r="AA450" s="1">
        <f t="shared" ref="AA450:AA513" si="150">VLOOKUP(Y450,$F$2:$L$1000,3,FALSE)</f>
        <v>0</v>
      </c>
      <c r="AB450" s="1">
        <f t="shared" si="135"/>
        <v>0</v>
      </c>
      <c r="AC450" s="1">
        <f t="shared" si="136"/>
        <v>0</v>
      </c>
      <c r="AD450" s="1">
        <f t="shared" si="137"/>
        <v>0</v>
      </c>
      <c r="AE450" s="1">
        <f t="shared" si="138"/>
        <v>0</v>
      </c>
      <c r="AF450" s="1" t="str">
        <f t="shared" si="139"/>
        <v/>
      </c>
      <c r="AG450" s="1">
        <f t="shared" ref="AG450:AG513" si="151">VLOOKUP(Y450,$F$2:$L$1000,7,FALSE)</f>
        <v>0</v>
      </c>
      <c r="AH450" s="1" t="str">
        <f t="shared" si="140"/>
        <v>-</v>
      </c>
      <c r="AI450" s="1" t="str">
        <f t="shared" si="147"/>
        <v xml:space="preserve"> </v>
      </c>
    </row>
    <row r="451" spans="1:35" x14ac:dyDescent="0.3">
      <c r="A451" s="1">
        <f>entrée!F451</f>
        <v>0</v>
      </c>
      <c r="B451" s="1">
        <f>entrée!G451</f>
        <v>0</v>
      </c>
      <c r="C451" s="2">
        <f t="shared" si="141"/>
        <v>450</v>
      </c>
      <c r="F451" s="12">
        <v>450</v>
      </c>
      <c r="G451" s="12">
        <f>entrée!H451</f>
        <v>0</v>
      </c>
      <c r="H451" s="12">
        <f>entrée!I451</f>
        <v>0</v>
      </c>
      <c r="I451" s="12">
        <f>entrée!K451</f>
        <v>0</v>
      </c>
      <c r="J451" s="12">
        <f>entrée!L451</f>
        <v>0</v>
      </c>
      <c r="K451" s="12">
        <f>entrée!M451</f>
        <v>0</v>
      </c>
      <c r="L451" s="12">
        <f t="shared" si="142"/>
        <v>0</v>
      </c>
      <c r="M451" s="12">
        <f>entrée!J451</f>
        <v>0</v>
      </c>
      <c r="N451" s="12" t="str">
        <f t="shared" ref="N451:N514" si="152">IF(OR(M451="oui",M451="ch",M451="cheminot",M451="x",M451="o",M451="chem"),"ch","")</f>
        <v/>
      </c>
      <c r="O451" s="12">
        <f t="shared" ref="O451:O514" si="153">A451</f>
        <v>0</v>
      </c>
      <c r="R451" s="1">
        <f t="shared" si="143"/>
        <v>0</v>
      </c>
      <c r="S451" s="1">
        <f t="shared" si="144"/>
        <v>0</v>
      </c>
      <c r="T451" s="1">
        <f t="shared" si="148"/>
        <v>0.45</v>
      </c>
      <c r="V451" s="1">
        <v>450</v>
      </c>
      <c r="W451" s="1">
        <f t="shared" si="145"/>
        <v>0.88800000000000001</v>
      </c>
      <c r="X451" s="1">
        <f t="shared" ref="X451:X514" si="154">TRUNC(W451,0)</f>
        <v>0</v>
      </c>
      <c r="Y451" s="1">
        <f t="shared" si="146"/>
        <v>888</v>
      </c>
      <c r="Z451" s="1">
        <f t="shared" si="149"/>
        <v>0</v>
      </c>
      <c r="AA451" s="1">
        <f t="shared" si="150"/>
        <v>0</v>
      </c>
      <c r="AB451" s="1">
        <f t="shared" ref="AB451:AB514" si="155">VLOOKUP(Y451,$F$2:$L$1000,4,FALSE)</f>
        <v>0</v>
      </c>
      <c r="AC451" s="1">
        <f t="shared" ref="AC451:AC514" si="156">VLOOKUP(Y451,$F$2:$L$1000,5,FALSE)</f>
        <v>0</v>
      </c>
      <c r="AD451" s="1">
        <f t="shared" ref="AD451:AD514" si="157">VLOOKUP(Y451,$F$2:$L$1000,6,FALSE)</f>
        <v>0</v>
      </c>
      <c r="AE451" s="1">
        <f t="shared" ref="AE451:AE514" si="158">VLOOKUP(Y451,$F$2:$O$1000,10,FALSE)</f>
        <v>0</v>
      </c>
      <c r="AF451" s="1" t="str">
        <f t="shared" ref="AF451:AF514" si="159">VLOOKUP(Y451,$F$2:$O$1000,9,FALSE)</f>
        <v/>
      </c>
      <c r="AG451" s="1">
        <f t="shared" si="151"/>
        <v>0</v>
      </c>
      <c r="AH451" s="1" t="str">
        <f t="shared" si="140"/>
        <v>-</v>
      </c>
      <c r="AI451" s="1" t="str">
        <f t="shared" si="147"/>
        <v xml:space="preserve"> </v>
      </c>
    </row>
    <row r="452" spans="1:35" x14ac:dyDescent="0.3">
      <c r="A452" s="1">
        <f>entrée!F452</f>
        <v>0</v>
      </c>
      <c r="B452" s="1">
        <f>entrée!G452</f>
        <v>0</v>
      </c>
      <c r="C452" s="2">
        <f t="shared" si="141"/>
        <v>451</v>
      </c>
      <c r="F452" s="12">
        <v>451</v>
      </c>
      <c r="G452" s="12">
        <f>entrée!H452</f>
        <v>0</v>
      </c>
      <c r="H452" s="12">
        <f>entrée!I452</f>
        <v>0</v>
      </c>
      <c r="I452" s="12">
        <f>entrée!K452</f>
        <v>0</v>
      </c>
      <c r="J452" s="12">
        <f>entrée!L452</f>
        <v>0</v>
      </c>
      <c r="K452" s="12">
        <f>entrée!M452</f>
        <v>0</v>
      </c>
      <c r="L452" s="12">
        <f t="shared" si="142"/>
        <v>0</v>
      </c>
      <c r="M452" s="12">
        <f>entrée!J452</f>
        <v>0</v>
      </c>
      <c r="N452" s="12" t="str">
        <f t="shared" si="152"/>
        <v/>
      </c>
      <c r="O452" s="12">
        <f t="shared" si="153"/>
        <v>0</v>
      </c>
      <c r="R452" s="1">
        <f t="shared" si="143"/>
        <v>0</v>
      </c>
      <c r="S452" s="1">
        <f t="shared" si="144"/>
        <v>0</v>
      </c>
      <c r="T452" s="1">
        <f t="shared" si="148"/>
        <v>0.45100000000000001</v>
      </c>
      <c r="V452" s="1">
        <v>451</v>
      </c>
      <c r="W452" s="1">
        <f t="shared" si="145"/>
        <v>0.88700000000000001</v>
      </c>
      <c r="X452" s="1">
        <f t="shared" si="154"/>
        <v>0</v>
      </c>
      <c r="Y452" s="1">
        <f t="shared" si="146"/>
        <v>887</v>
      </c>
      <c r="Z452" s="1">
        <f t="shared" si="149"/>
        <v>0</v>
      </c>
      <c r="AA452" s="1">
        <f t="shared" si="150"/>
        <v>0</v>
      </c>
      <c r="AB452" s="1">
        <f t="shared" si="155"/>
        <v>0</v>
      </c>
      <c r="AC452" s="1">
        <f t="shared" si="156"/>
        <v>0</v>
      </c>
      <c r="AD452" s="1">
        <f t="shared" si="157"/>
        <v>0</v>
      </c>
      <c r="AE452" s="1">
        <f t="shared" si="158"/>
        <v>0</v>
      </c>
      <c r="AF452" s="1" t="str">
        <f t="shared" si="159"/>
        <v/>
      </c>
      <c r="AG452" s="1">
        <f t="shared" si="151"/>
        <v>0</v>
      </c>
      <c r="AH452" s="1" t="str">
        <f t="shared" ref="AH452:AH515" si="160">IF(X451=X452,"-",V451+1)</f>
        <v>-</v>
      </c>
      <c r="AI452" s="1" t="str">
        <f t="shared" si="147"/>
        <v xml:space="preserve"> </v>
      </c>
    </row>
    <row r="453" spans="1:35" x14ac:dyDescent="0.3">
      <c r="A453" s="1">
        <f>entrée!F453</f>
        <v>0</v>
      </c>
      <c r="B453" s="1">
        <f>entrée!G453</f>
        <v>0</v>
      </c>
      <c r="C453" s="2">
        <f t="shared" si="141"/>
        <v>452</v>
      </c>
      <c r="F453" s="12">
        <v>452</v>
      </c>
      <c r="G453" s="12">
        <f>entrée!H453</f>
        <v>0</v>
      </c>
      <c r="H453" s="12">
        <f>entrée!I453</f>
        <v>0</v>
      </c>
      <c r="I453" s="12">
        <f>entrée!K453</f>
        <v>0</v>
      </c>
      <c r="J453" s="12">
        <f>entrée!L453</f>
        <v>0</v>
      </c>
      <c r="K453" s="12">
        <f>entrée!M453</f>
        <v>0</v>
      </c>
      <c r="L453" s="12">
        <f t="shared" si="142"/>
        <v>0</v>
      </c>
      <c r="M453" s="12">
        <f>entrée!J453</f>
        <v>0</v>
      </c>
      <c r="N453" s="12" t="str">
        <f t="shared" si="152"/>
        <v/>
      </c>
      <c r="O453" s="12">
        <f t="shared" si="153"/>
        <v>0</v>
      </c>
      <c r="R453" s="1">
        <f t="shared" si="143"/>
        <v>0</v>
      </c>
      <c r="S453" s="1">
        <f t="shared" si="144"/>
        <v>0</v>
      </c>
      <c r="T453" s="1">
        <f t="shared" si="148"/>
        <v>0.45200000000000001</v>
      </c>
      <c r="V453" s="1">
        <v>452</v>
      </c>
      <c r="W453" s="1">
        <f t="shared" si="145"/>
        <v>0.88600000000000001</v>
      </c>
      <c r="X453" s="1">
        <f t="shared" si="154"/>
        <v>0</v>
      </c>
      <c r="Y453" s="1">
        <f t="shared" si="146"/>
        <v>886</v>
      </c>
      <c r="Z453" s="1">
        <f t="shared" si="149"/>
        <v>0</v>
      </c>
      <c r="AA453" s="1">
        <f t="shared" si="150"/>
        <v>0</v>
      </c>
      <c r="AB453" s="1">
        <f t="shared" si="155"/>
        <v>0</v>
      </c>
      <c r="AC453" s="1">
        <f t="shared" si="156"/>
        <v>0</v>
      </c>
      <c r="AD453" s="1">
        <f t="shared" si="157"/>
        <v>0</v>
      </c>
      <c r="AE453" s="1">
        <f t="shared" si="158"/>
        <v>0</v>
      </c>
      <c r="AF453" s="1" t="str">
        <f t="shared" si="159"/>
        <v/>
      </c>
      <c r="AG453" s="1">
        <f t="shared" si="151"/>
        <v>0</v>
      </c>
      <c r="AH453" s="1" t="str">
        <f t="shared" si="160"/>
        <v>-</v>
      </c>
      <c r="AI453" s="1" t="str">
        <f t="shared" si="147"/>
        <v xml:space="preserve"> </v>
      </c>
    </row>
    <row r="454" spans="1:35" x14ac:dyDescent="0.3">
      <c r="A454" s="1">
        <f>entrée!F454</f>
        <v>0</v>
      </c>
      <c r="B454" s="1">
        <f>entrée!G454</f>
        <v>0</v>
      </c>
      <c r="C454" s="2">
        <f t="shared" si="141"/>
        <v>453</v>
      </c>
      <c r="F454" s="12">
        <v>453</v>
      </c>
      <c r="G454" s="12">
        <f>entrée!H454</f>
        <v>0</v>
      </c>
      <c r="H454" s="12">
        <f>entrée!I454</f>
        <v>0</v>
      </c>
      <c r="I454" s="12">
        <f>entrée!K454</f>
        <v>0</v>
      </c>
      <c r="J454" s="12">
        <f>entrée!L454</f>
        <v>0</v>
      </c>
      <c r="K454" s="12">
        <f>entrée!M454</f>
        <v>0</v>
      </c>
      <c r="L454" s="12">
        <f t="shared" si="142"/>
        <v>0</v>
      </c>
      <c r="M454" s="12">
        <f>entrée!J454</f>
        <v>0</v>
      </c>
      <c r="N454" s="12" t="str">
        <f t="shared" si="152"/>
        <v/>
      </c>
      <c r="O454" s="12">
        <f t="shared" si="153"/>
        <v>0</v>
      </c>
      <c r="R454" s="1">
        <f t="shared" si="143"/>
        <v>0</v>
      </c>
      <c r="S454" s="1">
        <f t="shared" si="144"/>
        <v>0</v>
      </c>
      <c r="T454" s="1">
        <f t="shared" si="148"/>
        <v>0.45300000000000001</v>
      </c>
      <c r="V454" s="1">
        <v>453</v>
      </c>
      <c r="W454" s="1">
        <f t="shared" si="145"/>
        <v>0.88500000000000001</v>
      </c>
      <c r="X454" s="1">
        <f t="shared" si="154"/>
        <v>0</v>
      </c>
      <c r="Y454" s="1">
        <f t="shared" si="146"/>
        <v>885</v>
      </c>
      <c r="Z454" s="1">
        <f t="shared" si="149"/>
        <v>0</v>
      </c>
      <c r="AA454" s="1">
        <f t="shared" si="150"/>
        <v>0</v>
      </c>
      <c r="AB454" s="1">
        <f t="shared" si="155"/>
        <v>0</v>
      </c>
      <c r="AC454" s="1">
        <f t="shared" si="156"/>
        <v>0</v>
      </c>
      <c r="AD454" s="1">
        <f t="shared" si="157"/>
        <v>0</v>
      </c>
      <c r="AE454" s="1">
        <f t="shared" si="158"/>
        <v>0</v>
      </c>
      <c r="AF454" s="1" t="str">
        <f t="shared" si="159"/>
        <v/>
      </c>
      <c r="AG454" s="1">
        <f t="shared" si="151"/>
        <v>0</v>
      </c>
      <c r="AH454" s="1" t="str">
        <f t="shared" si="160"/>
        <v>-</v>
      </c>
      <c r="AI454" s="1" t="str">
        <f t="shared" si="147"/>
        <v xml:space="preserve"> </v>
      </c>
    </row>
    <row r="455" spans="1:35" x14ac:dyDescent="0.3">
      <c r="A455" s="1">
        <f>entrée!F455</f>
        <v>0</v>
      </c>
      <c r="B455" s="1">
        <f>entrée!G455</f>
        <v>0</v>
      </c>
      <c r="C455" s="2">
        <f t="shared" si="141"/>
        <v>454</v>
      </c>
      <c r="F455" s="12">
        <v>454</v>
      </c>
      <c r="G455" s="12">
        <f>entrée!H455</f>
        <v>0</v>
      </c>
      <c r="H455" s="12">
        <f>entrée!I455</f>
        <v>0</v>
      </c>
      <c r="I455" s="12">
        <f>entrée!K455</f>
        <v>0</v>
      </c>
      <c r="J455" s="12">
        <f>entrée!L455</f>
        <v>0</v>
      </c>
      <c r="K455" s="12">
        <f>entrée!M455</f>
        <v>0</v>
      </c>
      <c r="L455" s="12">
        <f t="shared" si="142"/>
        <v>0</v>
      </c>
      <c r="M455" s="12">
        <f>entrée!J455</f>
        <v>0</v>
      </c>
      <c r="N455" s="12" t="str">
        <f t="shared" si="152"/>
        <v/>
      </c>
      <c r="O455" s="12">
        <f t="shared" si="153"/>
        <v>0</v>
      </c>
      <c r="R455" s="1">
        <f t="shared" si="143"/>
        <v>0</v>
      </c>
      <c r="S455" s="1">
        <f t="shared" si="144"/>
        <v>0</v>
      </c>
      <c r="T455" s="1">
        <f t="shared" si="148"/>
        <v>0.45400000000000001</v>
      </c>
      <c r="V455" s="1">
        <v>454</v>
      </c>
      <c r="W455" s="1">
        <f t="shared" si="145"/>
        <v>0.88400000000000001</v>
      </c>
      <c r="X455" s="1">
        <f t="shared" si="154"/>
        <v>0</v>
      </c>
      <c r="Y455" s="1">
        <f t="shared" si="146"/>
        <v>884</v>
      </c>
      <c r="Z455" s="1">
        <f t="shared" si="149"/>
        <v>0</v>
      </c>
      <c r="AA455" s="1">
        <f t="shared" si="150"/>
        <v>0</v>
      </c>
      <c r="AB455" s="1">
        <f t="shared" si="155"/>
        <v>0</v>
      </c>
      <c r="AC455" s="1">
        <f t="shared" si="156"/>
        <v>0</v>
      </c>
      <c r="AD455" s="1">
        <f t="shared" si="157"/>
        <v>0</v>
      </c>
      <c r="AE455" s="1">
        <f t="shared" si="158"/>
        <v>0</v>
      </c>
      <c r="AF455" s="1" t="str">
        <f t="shared" si="159"/>
        <v/>
      </c>
      <c r="AG455" s="1">
        <f t="shared" si="151"/>
        <v>0</v>
      </c>
      <c r="AH455" s="1" t="str">
        <f t="shared" si="160"/>
        <v>-</v>
      </c>
      <c r="AI455" s="1" t="str">
        <f t="shared" si="147"/>
        <v xml:space="preserve"> </v>
      </c>
    </row>
    <row r="456" spans="1:35" x14ac:dyDescent="0.3">
      <c r="A456" s="1">
        <f>entrée!F456</f>
        <v>0</v>
      </c>
      <c r="B456" s="1">
        <f>entrée!G456</f>
        <v>0</v>
      </c>
      <c r="C456" s="2">
        <f t="shared" si="141"/>
        <v>455</v>
      </c>
      <c r="F456" s="12">
        <v>455</v>
      </c>
      <c r="G456" s="12">
        <f>entrée!H456</f>
        <v>0</v>
      </c>
      <c r="H456" s="12">
        <f>entrée!I456</f>
        <v>0</v>
      </c>
      <c r="I456" s="12">
        <f>entrée!K456</f>
        <v>0</v>
      </c>
      <c r="J456" s="12">
        <f>entrée!L456</f>
        <v>0</v>
      </c>
      <c r="K456" s="12">
        <f>entrée!M456</f>
        <v>0</v>
      </c>
      <c r="L456" s="12">
        <f t="shared" si="142"/>
        <v>0</v>
      </c>
      <c r="M456" s="12">
        <f>entrée!J456</f>
        <v>0</v>
      </c>
      <c r="N456" s="12" t="str">
        <f t="shared" si="152"/>
        <v/>
      </c>
      <c r="O456" s="12">
        <f t="shared" si="153"/>
        <v>0</v>
      </c>
      <c r="R456" s="1">
        <f t="shared" si="143"/>
        <v>0</v>
      </c>
      <c r="S456" s="1">
        <f t="shared" si="144"/>
        <v>0</v>
      </c>
      <c r="T456" s="1">
        <f t="shared" si="148"/>
        <v>0.45500000000000002</v>
      </c>
      <c r="V456" s="1">
        <v>455</v>
      </c>
      <c r="W456" s="1">
        <f t="shared" si="145"/>
        <v>0.88300000000000001</v>
      </c>
      <c r="X456" s="1">
        <f t="shared" si="154"/>
        <v>0</v>
      </c>
      <c r="Y456" s="1">
        <f t="shared" si="146"/>
        <v>883</v>
      </c>
      <c r="Z456" s="1">
        <f t="shared" si="149"/>
        <v>0</v>
      </c>
      <c r="AA456" s="1">
        <f t="shared" si="150"/>
        <v>0</v>
      </c>
      <c r="AB456" s="1">
        <f t="shared" si="155"/>
        <v>0</v>
      </c>
      <c r="AC456" s="1">
        <f t="shared" si="156"/>
        <v>0</v>
      </c>
      <c r="AD456" s="1">
        <f t="shared" si="157"/>
        <v>0</v>
      </c>
      <c r="AE456" s="1">
        <f t="shared" si="158"/>
        <v>0</v>
      </c>
      <c r="AF456" s="1" t="str">
        <f t="shared" si="159"/>
        <v/>
      </c>
      <c r="AG456" s="1">
        <f t="shared" si="151"/>
        <v>0</v>
      </c>
      <c r="AH456" s="1" t="str">
        <f t="shared" si="160"/>
        <v>-</v>
      </c>
      <c r="AI456" s="1" t="str">
        <f t="shared" si="147"/>
        <v xml:space="preserve"> </v>
      </c>
    </row>
    <row r="457" spans="1:35" x14ac:dyDescent="0.3">
      <c r="A457" s="1">
        <f>entrée!F457</f>
        <v>0</v>
      </c>
      <c r="B457" s="1">
        <f>entrée!G457</f>
        <v>0</v>
      </c>
      <c r="C457" s="2">
        <f t="shared" si="141"/>
        <v>456</v>
      </c>
      <c r="F457" s="12">
        <v>456</v>
      </c>
      <c r="G457" s="12">
        <f>entrée!H457</f>
        <v>0</v>
      </c>
      <c r="H457" s="12">
        <f>entrée!I457</f>
        <v>0</v>
      </c>
      <c r="I457" s="12">
        <f>entrée!K457</f>
        <v>0</v>
      </c>
      <c r="J457" s="12">
        <f>entrée!L457</f>
        <v>0</v>
      </c>
      <c r="K457" s="12">
        <f>entrée!M457</f>
        <v>0</v>
      </c>
      <c r="L457" s="12">
        <f t="shared" si="142"/>
        <v>0</v>
      </c>
      <c r="M457" s="12">
        <f>entrée!J457</f>
        <v>0</v>
      </c>
      <c r="N457" s="12" t="str">
        <f t="shared" si="152"/>
        <v/>
      </c>
      <c r="O457" s="12">
        <f t="shared" si="153"/>
        <v>0</v>
      </c>
      <c r="R457" s="1">
        <f t="shared" si="143"/>
        <v>0</v>
      </c>
      <c r="S457" s="1">
        <f t="shared" si="144"/>
        <v>0</v>
      </c>
      <c r="T457" s="1">
        <f t="shared" si="148"/>
        <v>0.45600000000000002</v>
      </c>
      <c r="V457" s="1">
        <v>456</v>
      </c>
      <c r="W457" s="1">
        <f t="shared" si="145"/>
        <v>0.88200000000000001</v>
      </c>
      <c r="X457" s="1">
        <f t="shared" si="154"/>
        <v>0</v>
      </c>
      <c r="Y457" s="1">
        <f t="shared" si="146"/>
        <v>882</v>
      </c>
      <c r="Z457" s="1">
        <f t="shared" si="149"/>
        <v>0</v>
      </c>
      <c r="AA457" s="1">
        <f t="shared" si="150"/>
        <v>0</v>
      </c>
      <c r="AB457" s="1">
        <f t="shared" si="155"/>
        <v>0</v>
      </c>
      <c r="AC457" s="1">
        <f t="shared" si="156"/>
        <v>0</v>
      </c>
      <c r="AD457" s="1">
        <f t="shared" si="157"/>
        <v>0</v>
      </c>
      <c r="AE457" s="1">
        <f t="shared" si="158"/>
        <v>0</v>
      </c>
      <c r="AF457" s="1" t="str">
        <f t="shared" si="159"/>
        <v/>
      </c>
      <c r="AG457" s="1">
        <f t="shared" si="151"/>
        <v>0</v>
      </c>
      <c r="AH457" s="1" t="str">
        <f t="shared" si="160"/>
        <v>-</v>
      </c>
      <c r="AI457" s="1" t="str">
        <f t="shared" si="147"/>
        <v xml:space="preserve"> </v>
      </c>
    </row>
    <row r="458" spans="1:35" x14ac:dyDescent="0.3">
      <c r="A458" s="1">
        <f>entrée!F458</f>
        <v>0</v>
      </c>
      <c r="B458" s="1">
        <f>entrée!G458</f>
        <v>0</v>
      </c>
      <c r="C458" s="2">
        <f t="shared" si="141"/>
        <v>457</v>
      </c>
      <c r="F458" s="12">
        <v>457</v>
      </c>
      <c r="G458" s="12">
        <f>entrée!H458</f>
        <v>0</v>
      </c>
      <c r="H458" s="12">
        <f>entrée!I458</f>
        <v>0</v>
      </c>
      <c r="I458" s="12">
        <f>entrée!K458</f>
        <v>0</v>
      </c>
      <c r="J458" s="12">
        <f>entrée!L458</f>
        <v>0</v>
      </c>
      <c r="K458" s="12">
        <f>entrée!M458</f>
        <v>0</v>
      </c>
      <c r="L458" s="12">
        <f t="shared" si="142"/>
        <v>0</v>
      </c>
      <c r="M458" s="12">
        <f>entrée!J458</f>
        <v>0</v>
      </c>
      <c r="N458" s="12" t="str">
        <f t="shared" si="152"/>
        <v/>
      </c>
      <c r="O458" s="12">
        <f t="shared" si="153"/>
        <v>0</v>
      </c>
      <c r="R458" s="1">
        <f t="shared" si="143"/>
        <v>0</v>
      </c>
      <c r="S458" s="1">
        <f t="shared" si="144"/>
        <v>0</v>
      </c>
      <c r="T458" s="1">
        <f t="shared" si="148"/>
        <v>0.45700000000000002</v>
      </c>
      <c r="V458" s="1">
        <v>457</v>
      </c>
      <c r="W458" s="1">
        <f t="shared" si="145"/>
        <v>0.88100000000000001</v>
      </c>
      <c r="X458" s="1">
        <f t="shared" si="154"/>
        <v>0</v>
      </c>
      <c r="Y458" s="1">
        <f t="shared" si="146"/>
        <v>881</v>
      </c>
      <c r="Z458" s="1">
        <f t="shared" si="149"/>
        <v>0</v>
      </c>
      <c r="AA458" s="1">
        <f t="shared" si="150"/>
        <v>0</v>
      </c>
      <c r="AB458" s="1">
        <f t="shared" si="155"/>
        <v>0</v>
      </c>
      <c r="AC458" s="1">
        <f t="shared" si="156"/>
        <v>0</v>
      </c>
      <c r="AD458" s="1">
        <f t="shared" si="157"/>
        <v>0</v>
      </c>
      <c r="AE458" s="1">
        <f t="shared" si="158"/>
        <v>0</v>
      </c>
      <c r="AF458" s="1" t="str">
        <f t="shared" si="159"/>
        <v/>
      </c>
      <c r="AG458" s="1">
        <f t="shared" si="151"/>
        <v>0</v>
      </c>
      <c r="AH458" s="1" t="str">
        <f t="shared" si="160"/>
        <v>-</v>
      </c>
      <c r="AI458" s="1" t="str">
        <f t="shared" si="147"/>
        <v xml:space="preserve"> </v>
      </c>
    </row>
    <row r="459" spans="1:35" x14ac:dyDescent="0.3">
      <c r="A459" s="1">
        <f>entrée!F459</f>
        <v>0</v>
      </c>
      <c r="B459" s="1">
        <f>entrée!G459</f>
        <v>0</v>
      </c>
      <c r="C459" s="2">
        <f t="shared" si="141"/>
        <v>458</v>
      </c>
      <c r="F459" s="12">
        <v>458</v>
      </c>
      <c r="G459" s="12">
        <f>entrée!H459</f>
        <v>0</v>
      </c>
      <c r="H459" s="12">
        <f>entrée!I459</f>
        <v>0</v>
      </c>
      <c r="I459" s="12">
        <f>entrée!K459</f>
        <v>0</v>
      </c>
      <c r="J459" s="12">
        <f>entrée!L459</f>
        <v>0</v>
      </c>
      <c r="K459" s="12">
        <f>entrée!M459</f>
        <v>0</v>
      </c>
      <c r="L459" s="12">
        <f t="shared" si="142"/>
        <v>0</v>
      </c>
      <c r="M459" s="12">
        <f>entrée!J459</f>
        <v>0</v>
      </c>
      <c r="N459" s="12" t="str">
        <f t="shared" si="152"/>
        <v/>
      </c>
      <c r="O459" s="12">
        <f t="shared" si="153"/>
        <v>0</v>
      </c>
      <c r="R459" s="1">
        <f t="shared" si="143"/>
        <v>0</v>
      </c>
      <c r="S459" s="1">
        <f t="shared" si="144"/>
        <v>0</v>
      </c>
      <c r="T459" s="1">
        <f t="shared" si="148"/>
        <v>0.45800000000000002</v>
      </c>
      <c r="V459" s="1">
        <v>458</v>
      </c>
      <c r="W459" s="1">
        <f t="shared" si="145"/>
        <v>0.88</v>
      </c>
      <c r="X459" s="1">
        <f t="shared" si="154"/>
        <v>0</v>
      </c>
      <c r="Y459" s="1">
        <f t="shared" si="146"/>
        <v>880</v>
      </c>
      <c r="Z459" s="1">
        <f t="shared" si="149"/>
        <v>0</v>
      </c>
      <c r="AA459" s="1">
        <f t="shared" si="150"/>
        <v>0</v>
      </c>
      <c r="AB459" s="1">
        <f t="shared" si="155"/>
        <v>0</v>
      </c>
      <c r="AC459" s="1">
        <f t="shared" si="156"/>
        <v>0</v>
      </c>
      <c r="AD459" s="1">
        <f t="shared" si="157"/>
        <v>0</v>
      </c>
      <c r="AE459" s="1">
        <f t="shared" si="158"/>
        <v>0</v>
      </c>
      <c r="AF459" s="1" t="str">
        <f t="shared" si="159"/>
        <v/>
      </c>
      <c r="AG459" s="1">
        <f t="shared" si="151"/>
        <v>0</v>
      </c>
      <c r="AH459" s="1" t="str">
        <f t="shared" si="160"/>
        <v>-</v>
      </c>
      <c r="AI459" s="1" t="str">
        <f t="shared" si="147"/>
        <v xml:space="preserve"> </v>
      </c>
    </row>
    <row r="460" spans="1:35" x14ac:dyDescent="0.3">
      <c r="A460" s="1">
        <f>entrée!F460</f>
        <v>0</v>
      </c>
      <c r="B460" s="1">
        <f>entrée!G460</f>
        <v>0</v>
      </c>
      <c r="C460" s="2">
        <f t="shared" si="141"/>
        <v>459</v>
      </c>
      <c r="F460" s="12">
        <v>459</v>
      </c>
      <c r="G460" s="12">
        <f>entrée!H460</f>
        <v>0</v>
      </c>
      <c r="H460" s="12">
        <f>entrée!I460</f>
        <v>0</v>
      </c>
      <c r="I460" s="12">
        <f>entrée!K460</f>
        <v>0</v>
      </c>
      <c r="J460" s="12">
        <f>entrée!L460</f>
        <v>0</v>
      </c>
      <c r="K460" s="12">
        <f>entrée!M460</f>
        <v>0</v>
      </c>
      <c r="L460" s="12">
        <f t="shared" si="142"/>
        <v>0</v>
      </c>
      <c r="M460" s="12">
        <f>entrée!J460</f>
        <v>0</v>
      </c>
      <c r="N460" s="12" t="str">
        <f t="shared" si="152"/>
        <v/>
      </c>
      <c r="O460" s="12">
        <f t="shared" si="153"/>
        <v>0</v>
      </c>
      <c r="R460" s="1">
        <f t="shared" si="143"/>
        <v>0</v>
      </c>
      <c r="S460" s="1">
        <f t="shared" si="144"/>
        <v>0</v>
      </c>
      <c r="T460" s="1">
        <f t="shared" si="148"/>
        <v>0.45900000000000002</v>
      </c>
      <c r="V460" s="1">
        <v>459</v>
      </c>
      <c r="W460" s="1">
        <f t="shared" si="145"/>
        <v>0.879</v>
      </c>
      <c r="X460" s="1">
        <f t="shared" si="154"/>
        <v>0</v>
      </c>
      <c r="Y460" s="1">
        <f t="shared" si="146"/>
        <v>879</v>
      </c>
      <c r="Z460" s="1">
        <f t="shared" si="149"/>
        <v>0</v>
      </c>
      <c r="AA460" s="1">
        <f t="shared" si="150"/>
        <v>0</v>
      </c>
      <c r="AB460" s="1">
        <f t="shared" si="155"/>
        <v>0</v>
      </c>
      <c r="AC460" s="1">
        <f t="shared" si="156"/>
        <v>0</v>
      </c>
      <c r="AD460" s="1">
        <f t="shared" si="157"/>
        <v>0</v>
      </c>
      <c r="AE460" s="1">
        <f t="shared" si="158"/>
        <v>0</v>
      </c>
      <c r="AF460" s="1" t="str">
        <f t="shared" si="159"/>
        <v/>
      </c>
      <c r="AG460" s="1">
        <f t="shared" si="151"/>
        <v>0</v>
      </c>
      <c r="AH460" s="1" t="str">
        <f t="shared" si="160"/>
        <v>-</v>
      </c>
      <c r="AI460" s="1" t="str">
        <f t="shared" si="147"/>
        <v xml:space="preserve"> </v>
      </c>
    </row>
    <row r="461" spans="1:35" x14ac:dyDescent="0.3">
      <c r="A461" s="1">
        <f>entrée!F461</f>
        <v>0</v>
      </c>
      <c r="B461" s="1">
        <f>entrée!G461</f>
        <v>0</v>
      </c>
      <c r="C461" s="2">
        <f t="shared" si="141"/>
        <v>460</v>
      </c>
      <c r="F461" s="12">
        <v>460</v>
      </c>
      <c r="G461" s="12">
        <f>entrée!H461</f>
        <v>0</v>
      </c>
      <c r="H461" s="12">
        <f>entrée!I461</f>
        <v>0</v>
      </c>
      <c r="I461" s="12">
        <f>entrée!K461</f>
        <v>0</v>
      </c>
      <c r="J461" s="12">
        <f>entrée!L461</f>
        <v>0</v>
      </c>
      <c r="K461" s="12">
        <f>entrée!M461</f>
        <v>0</v>
      </c>
      <c r="L461" s="12">
        <f t="shared" si="142"/>
        <v>0</v>
      </c>
      <c r="M461" s="12">
        <f>entrée!J461</f>
        <v>0</v>
      </c>
      <c r="N461" s="12" t="str">
        <f t="shared" si="152"/>
        <v/>
      </c>
      <c r="O461" s="12">
        <f t="shared" si="153"/>
        <v>0</v>
      </c>
      <c r="R461" s="1">
        <f t="shared" si="143"/>
        <v>0</v>
      </c>
      <c r="S461" s="1">
        <f t="shared" si="144"/>
        <v>0</v>
      </c>
      <c r="T461" s="1">
        <f t="shared" si="148"/>
        <v>0.46</v>
      </c>
      <c r="V461" s="1">
        <v>460</v>
      </c>
      <c r="W461" s="1">
        <f t="shared" si="145"/>
        <v>0.878</v>
      </c>
      <c r="X461" s="1">
        <f t="shared" si="154"/>
        <v>0</v>
      </c>
      <c r="Y461" s="1">
        <f t="shared" si="146"/>
        <v>878</v>
      </c>
      <c r="Z461" s="1">
        <f t="shared" si="149"/>
        <v>0</v>
      </c>
      <c r="AA461" s="1">
        <f t="shared" si="150"/>
        <v>0</v>
      </c>
      <c r="AB461" s="1">
        <f t="shared" si="155"/>
        <v>0</v>
      </c>
      <c r="AC461" s="1">
        <f t="shared" si="156"/>
        <v>0</v>
      </c>
      <c r="AD461" s="1">
        <f t="shared" si="157"/>
        <v>0</v>
      </c>
      <c r="AE461" s="1">
        <f t="shared" si="158"/>
        <v>0</v>
      </c>
      <c r="AF461" s="1" t="str">
        <f t="shared" si="159"/>
        <v/>
      </c>
      <c r="AG461" s="1">
        <f t="shared" si="151"/>
        <v>0</v>
      </c>
      <c r="AH461" s="1" t="str">
        <f t="shared" si="160"/>
        <v>-</v>
      </c>
      <c r="AI461" s="1" t="str">
        <f t="shared" si="147"/>
        <v xml:space="preserve"> </v>
      </c>
    </row>
    <row r="462" spans="1:35" x14ac:dyDescent="0.3">
      <c r="A462" s="1">
        <f>entrée!F462</f>
        <v>0</v>
      </c>
      <c r="B462" s="1">
        <f>entrée!G462</f>
        <v>0</v>
      </c>
      <c r="C462" s="2">
        <f t="shared" si="141"/>
        <v>461</v>
      </c>
      <c r="F462" s="12">
        <v>461</v>
      </c>
      <c r="G462" s="12">
        <f>entrée!H462</f>
        <v>0</v>
      </c>
      <c r="H462" s="12">
        <f>entrée!I462</f>
        <v>0</v>
      </c>
      <c r="I462" s="12">
        <f>entrée!K462</f>
        <v>0</v>
      </c>
      <c r="J462" s="12">
        <f>entrée!L462</f>
        <v>0</v>
      </c>
      <c r="K462" s="12">
        <f>entrée!M462</f>
        <v>0</v>
      </c>
      <c r="L462" s="12">
        <f t="shared" si="142"/>
        <v>0</v>
      </c>
      <c r="M462" s="12">
        <f>entrée!J462</f>
        <v>0</v>
      </c>
      <c r="N462" s="12" t="str">
        <f t="shared" si="152"/>
        <v/>
      </c>
      <c r="O462" s="12">
        <f t="shared" si="153"/>
        <v>0</v>
      </c>
      <c r="R462" s="1">
        <f t="shared" si="143"/>
        <v>0</v>
      </c>
      <c r="S462" s="1">
        <f t="shared" si="144"/>
        <v>0</v>
      </c>
      <c r="T462" s="1">
        <f t="shared" si="148"/>
        <v>0.46100000000000002</v>
      </c>
      <c r="V462" s="1">
        <v>461</v>
      </c>
      <c r="W462" s="1">
        <f t="shared" si="145"/>
        <v>0.877</v>
      </c>
      <c r="X462" s="1">
        <f t="shared" si="154"/>
        <v>0</v>
      </c>
      <c r="Y462" s="1">
        <f t="shared" si="146"/>
        <v>877</v>
      </c>
      <c r="Z462" s="1">
        <f t="shared" si="149"/>
        <v>0</v>
      </c>
      <c r="AA462" s="1">
        <f t="shared" si="150"/>
        <v>0</v>
      </c>
      <c r="AB462" s="1">
        <f t="shared" si="155"/>
        <v>0</v>
      </c>
      <c r="AC462" s="1">
        <f t="shared" si="156"/>
        <v>0</v>
      </c>
      <c r="AD462" s="1">
        <f t="shared" si="157"/>
        <v>0</v>
      </c>
      <c r="AE462" s="1">
        <f t="shared" si="158"/>
        <v>0</v>
      </c>
      <c r="AF462" s="1" t="str">
        <f t="shared" si="159"/>
        <v/>
      </c>
      <c r="AG462" s="1">
        <f t="shared" si="151"/>
        <v>0</v>
      </c>
      <c r="AH462" s="1" t="str">
        <f t="shared" si="160"/>
        <v>-</v>
      </c>
      <c r="AI462" s="1" t="str">
        <f t="shared" si="147"/>
        <v xml:space="preserve"> </v>
      </c>
    </row>
    <row r="463" spans="1:35" x14ac:dyDescent="0.3">
      <c r="A463" s="1">
        <f>entrée!F463</f>
        <v>0</v>
      </c>
      <c r="B463" s="1">
        <f>entrée!G463</f>
        <v>0</v>
      </c>
      <c r="C463" s="2">
        <f t="shared" si="141"/>
        <v>462</v>
      </c>
      <c r="F463" s="12">
        <v>462</v>
      </c>
      <c r="G463" s="12">
        <f>entrée!H463</f>
        <v>0</v>
      </c>
      <c r="H463" s="12">
        <f>entrée!I463</f>
        <v>0</v>
      </c>
      <c r="I463" s="12">
        <f>entrée!K463</f>
        <v>0</v>
      </c>
      <c r="J463" s="12">
        <f>entrée!L463</f>
        <v>0</v>
      </c>
      <c r="K463" s="12">
        <f>entrée!M463</f>
        <v>0</v>
      </c>
      <c r="L463" s="12">
        <f t="shared" si="142"/>
        <v>0</v>
      </c>
      <c r="M463" s="12">
        <f>entrée!J463</f>
        <v>0</v>
      </c>
      <c r="N463" s="12" t="str">
        <f t="shared" si="152"/>
        <v/>
      </c>
      <c r="O463" s="12">
        <f t="shared" si="153"/>
        <v>0</v>
      </c>
      <c r="R463" s="1">
        <f t="shared" si="143"/>
        <v>0</v>
      </c>
      <c r="S463" s="1">
        <f t="shared" si="144"/>
        <v>0</v>
      </c>
      <c r="T463" s="1">
        <f t="shared" si="148"/>
        <v>0.46200000000000002</v>
      </c>
      <c r="V463" s="1">
        <v>462</v>
      </c>
      <c r="W463" s="1">
        <f t="shared" si="145"/>
        <v>0.876</v>
      </c>
      <c r="X463" s="1">
        <f t="shared" si="154"/>
        <v>0</v>
      </c>
      <c r="Y463" s="1">
        <f t="shared" si="146"/>
        <v>876</v>
      </c>
      <c r="Z463" s="1">
        <f t="shared" si="149"/>
        <v>0</v>
      </c>
      <c r="AA463" s="1">
        <f t="shared" si="150"/>
        <v>0</v>
      </c>
      <c r="AB463" s="1">
        <f t="shared" si="155"/>
        <v>0</v>
      </c>
      <c r="AC463" s="1">
        <f t="shared" si="156"/>
        <v>0</v>
      </c>
      <c r="AD463" s="1">
        <f t="shared" si="157"/>
        <v>0</v>
      </c>
      <c r="AE463" s="1">
        <f t="shared" si="158"/>
        <v>0</v>
      </c>
      <c r="AF463" s="1" t="str">
        <f t="shared" si="159"/>
        <v/>
      </c>
      <c r="AG463" s="1">
        <f t="shared" si="151"/>
        <v>0</v>
      </c>
      <c r="AH463" s="1" t="str">
        <f t="shared" si="160"/>
        <v>-</v>
      </c>
      <c r="AI463" s="1" t="str">
        <f t="shared" si="147"/>
        <v xml:space="preserve"> </v>
      </c>
    </row>
    <row r="464" spans="1:35" x14ac:dyDescent="0.3">
      <c r="A464" s="1">
        <f>entrée!F464</f>
        <v>0</v>
      </c>
      <c r="B464" s="1">
        <f>entrée!G464</f>
        <v>0</v>
      </c>
      <c r="C464" s="2">
        <f t="shared" si="141"/>
        <v>463</v>
      </c>
      <c r="F464" s="12">
        <v>463</v>
      </c>
      <c r="G464" s="12">
        <f>entrée!H464</f>
        <v>0</v>
      </c>
      <c r="H464" s="12">
        <f>entrée!I464</f>
        <v>0</v>
      </c>
      <c r="I464" s="12">
        <f>entrée!K464</f>
        <v>0</v>
      </c>
      <c r="J464" s="12">
        <f>entrée!L464</f>
        <v>0</v>
      </c>
      <c r="K464" s="12">
        <f>entrée!M464</f>
        <v>0</v>
      </c>
      <c r="L464" s="12">
        <f t="shared" si="142"/>
        <v>0</v>
      </c>
      <c r="M464" s="12">
        <f>entrée!J464</f>
        <v>0</v>
      </c>
      <c r="N464" s="12" t="str">
        <f t="shared" si="152"/>
        <v/>
      </c>
      <c r="O464" s="12">
        <f t="shared" si="153"/>
        <v>0</v>
      </c>
      <c r="R464" s="1">
        <f t="shared" si="143"/>
        <v>0</v>
      </c>
      <c r="S464" s="1">
        <f t="shared" si="144"/>
        <v>0</v>
      </c>
      <c r="T464" s="1">
        <f t="shared" si="148"/>
        <v>0.46300000000000002</v>
      </c>
      <c r="V464" s="1">
        <v>463</v>
      </c>
      <c r="W464" s="1">
        <f t="shared" si="145"/>
        <v>0.875</v>
      </c>
      <c r="X464" s="1">
        <f t="shared" si="154"/>
        <v>0</v>
      </c>
      <c r="Y464" s="1">
        <f t="shared" si="146"/>
        <v>875</v>
      </c>
      <c r="Z464" s="1">
        <f t="shared" si="149"/>
        <v>0</v>
      </c>
      <c r="AA464" s="1">
        <f t="shared" si="150"/>
        <v>0</v>
      </c>
      <c r="AB464" s="1">
        <f t="shared" si="155"/>
        <v>0</v>
      </c>
      <c r="AC464" s="1">
        <f t="shared" si="156"/>
        <v>0</v>
      </c>
      <c r="AD464" s="1">
        <f t="shared" si="157"/>
        <v>0</v>
      </c>
      <c r="AE464" s="1">
        <f t="shared" si="158"/>
        <v>0</v>
      </c>
      <c r="AF464" s="1" t="str">
        <f t="shared" si="159"/>
        <v/>
      </c>
      <c r="AG464" s="1">
        <f t="shared" si="151"/>
        <v>0</v>
      </c>
      <c r="AH464" s="1" t="str">
        <f t="shared" si="160"/>
        <v>-</v>
      </c>
      <c r="AI464" s="1" t="str">
        <f t="shared" si="147"/>
        <v xml:space="preserve"> </v>
      </c>
    </row>
    <row r="465" spans="1:35" x14ac:dyDescent="0.3">
      <c r="A465" s="1">
        <f>entrée!F465</f>
        <v>0</v>
      </c>
      <c r="B465" s="1">
        <f>entrée!G465</f>
        <v>0</v>
      </c>
      <c r="C465" s="2">
        <f t="shared" si="141"/>
        <v>464</v>
      </c>
      <c r="F465" s="12">
        <v>464</v>
      </c>
      <c r="G465" s="12">
        <f>entrée!H465</f>
        <v>0</v>
      </c>
      <c r="H465" s="12">
        <f>entrée!I465</f>
        <v>0</v>
      </c>
      <c r="I465" s="12">
        <f>entrée!K465</f>
        <v>0</v>
      </c>
      <c r="J465" s="12">
        <f>entrée!L465</f>
        <v>0</v>
      </c>
      <c r="K465" s="12">
        <f>entrée!M465</f>
        <v>0</v>
      </c>
      <c r="L465" s="12">
        <f t="shared" si="142"/>
        <v>0</v>
      </c>
      <c r="M465" s="12">
        <f>entrée!J465</f>
        <v>0</v>
      </c>
      <c r="N465" s="12" t="str">
        <f t="shared" si="152"/>
        <v/>
      </c>
      <c r="O465" s="12">
        <f t="shared" si="153"/>
        <v>0</v>
      </c>
      <c r="R465" s="1">
        <f t="shared" si="143"/>
        <v>0</v>
      </c>
      <c r="S465" s="1">
        <f t="shared" si="144"/>
        <v>0</v>
      </c>
      <c r="T465" s="1">
        <f t="shared" si="148"/>
        <v>0.46400000000000002</v>
      </c>
      <c r="V465" s="1">
        <v>464</v>
      </c>
      <c r="W465" s="1">
        <f t="shared" si="145"/>
        <v>0.874</v>
      </c>
      <c r="X465" s="1">
        <f t="shared" si="154"/>
        <v>0</v>
      </c>
      <c r="Y465" s="1">
        <f t="shared" si="146"/>
        <v>874</v>
      </c>
      <c r="Z465" s="1">
        <f t="shared" si="149"/>
        <v>0</v>
      </c>
      <c r="AA465" s="1">
        <f t="shared" si="150"/>
        <v>0</v>
      </c>
      <c r="AB465" s="1">
        <f t="shared" si="155"/>
        <v>0</v>
      </c>
      <c r="AC465" s="1">
        <f t="shared" si="156"/>
        <v>0</v>
      </c>
      <c r="AD465" s="1">
        <f t="shared" si="157"/>
        <v>0</v>
      </c>
      <c r="AE465" s="1">
        <f t="shared" si="158"/>
        <v>0</v>
      </c>
      <c r="AF465" s="1" t="str">
        <f t="shared" si="159"/>
        <v/>
      </c>
      <c r="AG465" s="1">
        <f t="shared" si="151"/>
        <v>0</v>
      </c>
      <c r="AH465" s="1" t="str">
        <f t="shared" si="160"/>
        <v>-</v>
      </c>
      <c r="AI465" s="1" t="str">
        <f t="shared" si="147"/>
        <v xml:space="preserve"> </v>
      </c>
    </row>
    <row r="466" spans="1:35" x14ac:dyDescent="0.3">
      <c r="A466" s="1">
        <f>entrée!F466</f>
        <v>0</v>
      </c>
      <c r="B466" s="1">
        <f>entrée!G466</f>
        <v>0</v>
      </c>
      <c r="C466" s="2">
        <f t="shared" si="141"/>
        <v>465</v>
      </c>
      <c r="F466" s="12">
        <v>465</v>
      </c>
      <c r="G466" s="12">
        <f>entrée!H466</f>
        <v>0</v>
      </c>
      <c r="H466" s="12">
        <f>entrée!I466</f>
        <v>0</v>
      </c>
      <c r="I466" s="12">
        <f>entrée!K466</f>
        <v>0</v>
      </c>
      <c r="J466" s="12">
        <f>entrée!L466</f>
        <v>0</v>
      </c>
      <c r="K466" s="12">
        <f>entrée!M466</f>
        <v>0</v>
      </c>
      <c r="L466" s="12">
        <f t="shared" si="142"/>
        <v>0</v>
      </c>
      <c r="M466" s="12">
        <f>entrée!J466</f>
        <v>0</v>
      </c>
      <c r="N466" s="12" t="str">
        <f t="shared" si="152"/>
        <v/>
      </c>
      <c r="O466" s="12">
        <f t="shared" si="153"/>
        <v>0</v>
      </c>
      <c r="R466" s="1">
        <f t="shared" si="143"/>
        <v>0</v>
      </c>
      <c r="S466" s="1">
        <f t="shared" si="144"/>
        <v>0</v>
      </c>
      <c r="T466" s="1">
        <f t="shared" si="148"/>
        <v>0.46500000000000002</v>
      </c>
      <c r="V466" s="1">
        <v>465</v>
      </c>
      <c r="W466" s="1">
        <f t="shared" si="145"/>
        <v>0.873</v>
      </c>
      <c r="X466" s="1">
        <f t="shared" si="154"/>
        <v>0</v>
      </c>
      <c r="Y466" s="1">
        <f t="shared" si="146"/>
        <v>873</v>
      </c>
      <c r="Z466" s="1">
        <f t="shared" si="149"/>
        <v>0</v>
      </c>
      <c r="AA466" s="1">
        <f t="shared" si="150"/>
        <v>0</v>
      </c>
      <c r="AB466" s="1">
        <f t="shared" si="155"/>
        <v>0</v>
      </c>
      <c r="AC466" s="1">
        <f t="shared" si="156"/>
        <v>0</v>
      </c>
      <c r="AD466" s="1">
        <f t="shared" si="157"/>
        <v>0</v>
      </c>
      <c r="AE466" s="1">
        <f t="shared" si="158"/>
        <v>0</v>
      </c>
      <c r="AF466" s="1" t="str">
        <f t="shared" si="159"/>
        <v/>
      </c>
      <c r="AG466" s="1">
        <f t="shared" si="151"/>
        <v>0</v>
      </c>
      <c r="AH466" s="1" t="str">
        <f t="shared" si="160"/>
        <v>-</v>
      </c>
      <c r="AI466" s="1" t="str">
        <f t="shared" si="147"/>
        <v xml:space="preserve"> </v>
      </c>
    </row>
    <row r="467" spans="1:35" x14ac:dyDescent="0.3">
      <c r="A467" s="1">
        <f>entrée!F467</f>
        <v>0</v>
      </c>
      <c r="B467" s="1">
        <f>entrée!G467</f>
        <v>0</v>
      </c>
      <c r="C467" s="2">
        <f t="shared" si="141"/>
        <v>466</v>
      </c>
      <c r="F467" s="12">
        <v>466</v>
      </c>
      <c r="G467" s="12">
        <f>entrée!H467</f>
        <v>0</v>
      </c>
      <c r="H467" s="12">
        <f>entrée!I467</f>
        <v>0</v>
      </c>
      <c r="I467" s="12">
        <f>entrée!K467</f>
        <v>0</v>
      </c>
      <c r="J467" s="12">
        <f>entrée!L467</f>
        <v>0</v>
      </c>
      <c r="K467" s="12">
        <f>entrée!M467</f>
        <v>0</v>
      </c>
      <c r="L467" s="12">
        <f t="shared" si="142"/>
        <v>0</v>
      </c>
      <c r="M467" s="12">
        <f>entrée!J467</f>
        <v>0</v>
      </c>
      <c r="N467" s="12" t="str">
        <f t="shared" si="152"/>
        <v/>
      </c>
      <c r="O467" s="12">
        <f t="shared" si="153"/>
        <v>0</v>
      </c>
      <c r="R467" s="1">
        <f t="shared" si="143"/>
        <v>0</v>
      </c>
      <c r="S467" s="1">
        <f t="shared" si="144"/>
        <v>0</v>
      </c>
      <c r="T467" s="1">
        <f t="shared" si="148"/>
        <v>0.46600000000000003</v>
      </c>
      <c r="V467" s="1">
        <v>466</v>
      </c>
      <c r="W467" s="1">
        <f t="shared" si="145"/>
        <v>0.872</v>
      </c>
      <c r="X467" s="1">
        <f t="shared" si="154"/>
        <v>0</v>
      </c>
      <c r="Y467" s="1">
        <f t="shared" si="146"/>
        <v>872</v>
      </c>
      <c r="Z467" s="1">
        <f t="shared" si="149"/>
        <v>0</v>
      </c>
      <c r="AA467" s="1">
        <f t="shared" si="150"/>
        <v>0</v>
      </c>
      <c r="AB467" s="1">
        <f t="shared" si="155"/>
        <v>0</v>
      </c>
      <c r="AC467" s="1">
        <f t="shared" si="156"/>
        <v>0</v>
      </c>
      <c r="AD467" s="1">
        <f t="shared" si="157"/>
        <v>0</v>
      </c>
      <c r="AE467" s="1">
        <f t="shared" si="158"/>
        <v>0</v>
      </c>
      <c r="AF467" s="1" t="str">
        <f t="shared" si="159"/>
        <v/>
      </c>
      <c r="AG467" s="1">
        <f t="shared" si="151"/>
        <v>0</v>
      </c>
      <c r="AH467" s="1" t="str">
        <f t="shared" si="160"/>
        <v>-</v>
      </c>
      <c r="AI467" s="1" t="str">
        <f t="shared" si="147"/>
        <v xml:space="preserve"> </v>
      </c>
    </row>
    <row r="468" spans="1:35" x14ac:dyDescent="0.3">
      <c r="A468" s="1">
        <f>entrée!F468</f>
        <v>0</v>
      </c>
      <c r="B468" s="1">
        <f>entrée!G468</f>
        <v>0</v>
      </c>
      <c r="C468" s="2">
        <f t="shared" si="141"/>
        <v>467</v>
      </c>
      <c r="F468" s="12">
        <v>467</v>
      </c>
      <c r="G468" s="12">
        <f>entrée!H468</f>
        <v>0</v>
      </c>
      <c r="H468" s="12">
        <f>entrée!I468</f>
        <v>0</v>
      </c>
      <c r="I468" s="12">
        <f>entrée!K468</f>
        <v>0</v>
      </c>
      <c r="J468" s="12">
        <f>entrée!L468</f>
        <v>0</v>
      </c>
      <c r="K468" s="12">
        <f>entrée!M468</f>
        <v>0</v>
      </c>
      <c r="L468" s="12">
        <f t="shared" si="142"/>
        <v>0</v>
      </c>
      <c r="M468" s="12">
        <f>entrée!J468</f>
        <v>0</v>
      </c>
      <c r="N468" s="12" t="str">
        <f t="shared" si="152"/>
        <v/>
      </c>
      <c r="O468" s="12">
        <f t="shared" si="153"/>
        <v>0</v>
      </c>
      <c r="R468" s="1">
        <f t="shared" si="143"/>
        <v>0</v>
      </c>
      <c r="S468" s="1">
        <f t="shared" si="144"/>
        <v>0</v>
      </c>
      <c r="T468" s="1">
        <f t="shared" si="148"/>
        <v>0.46700000000000003</v>
      </c>
      <c r="V468" s="1">
        <v>467</v>
      </c>
      <c r="W468" s="1">
        <f t="shared" si="145"/>
        <v>0.871</v>
      </c>
      <c r="X468" s="1">
        <f t="shared" si="154"/>
        <v>0</v>
      </c>
      <c r="Y468" s="1">
        <f t="shared" si="146"/>
        <v>871</v>
      </c>
      <c r="Z468" s="1">
        <f t="shared" si="149"/>
        <v>0</v>
      </c>
      <c r="AA468" s="1">
        <f t="shared" si="150"/>
        <v>0</v>
      </c>
      <c r="AB468" s="1">
        <f t="shared" si="155"/>
        <v>0</v>
      </c>
      <c r="AC468" s="1">
        <f t="shared" si="156"/>
        <v>0</v>
      </c>
      <c r="AD468" s="1">
        <f t="shared" si="157"/>
        <v>0</v>
      </c>
      <c r="AE468" s="1">
        <f t="shared" si="158"/>
        <v>0</v>
      </c>
      <c r="AF468" s="1" t="str">
        <f t="shared" si="159"/>
        <v/>
      </c>
      <c r="AG468" s="1">
        <f t="shared" si="151"/>
        <v>0</v>
      </c>
      <c r="AH468" s="1" t="str">
        <f t="shared" si="160"/>
        <v>-</v>
      </c>
      <c r="AI468" s="1" t="str">
        <f t="shared" si="147"/>
        <v xml:space="preserve"> </v>
      </c>
    </row>
    <row r="469" spans="1:35" x14ac:dyDescent="0.3">
      <c r="A469" s="1">
        <f>entrée!F469</f>
        <v>0</v>
      </c>
      <c r="B469" s="1">
        <f>entrée!G469</f>
        <v>0</v>
      </c>
      <c r="C469" s="2">
        <f t="shared" ref="C469:C532" si="161">A469*1000+F469</f>
        <v>468</v>
      </c>
      <c r="F469" s="12">
        <v>468</v>
      </c>
      <c r="G469" s="12">
        <f>entrée!H469</f>
        <v>0</v>
      </c>
      <c r="H469" s="12">
        <f>entrée!I469</f>
        <v>0</v>
      </c>
      <c r="I469" s="12">
        <f>entrée!K469</f>
        <v>0</v>
      </c>
      <c r="J469" s="12">
        <f>entrée!L469</f>
        <v>0</v>
      </c>
      <c r="K469" s="12">
        <f>entrée!M469</f>
        <v>0</v>
      </c>
      <c r="L469" s="12">
        <f t="shared" ref="L469:L532" si="162">SUM(I469:K469)</f>
        <v>0</v>
      </c>
      <c r="M469" s="12">
        <f>entrée!J469</f>
        <v>0</v>
      </c>
      <c r="N469" s="12" t="str">
        <f t="shared" si="152"/>
        <v/>
      </c>
      <c r="O469" s="12">
        <f t="shared" si="153"/>
        <v>0</v>
      </c>
      <c r="R469" s="1">
        <f t="shared" ref="R469:R532" si="163">LARGE(I469:K469,1)*100+LARGE(I469:K469,2)</f>
        <v>0</v>
      </c>
      <c r="S469" s="1">
        <f t="shared" ref="S469:S532" si="164">L469*10000+R469</f>
        <v>0</v>
      </c>
      <c r="T469" s="1">
        <f t="shared" si="148"/>
        <v>0.46800000000000003</v>
      </c>
      <c r="V469" s="1">
        <v>468</v>
      </c>
      <c r="W469" s="1">
        <f t="shared" ref="W469:W532" si="165">LARGE($T$2:$T$1000,ROW(A468))</f>
        <v>0.87</v>
      </c>
      <c r="X469" s="1">
        <f t="shared" si="154"/>
        <v>0</v>
      </c>
      <c r="Y469" s="1">
        <f t="shared" ref="Y469:Y532" si="166">ROUND(MOD(W469,1)*1000,1)</f>
        <v>870</v>
      </c>
      <c r="Z469" s="1">
        <f t="shared" si="149"/>
        <v>0</v>
      </c>
      <c r="AA469" s="1">
        <f t="shared" si="150"/>
        <v>0</v>
      </c>
      <c r="AB469" s="1">
        <f t="shared" si="155"/>
        <v>0</v>
      </c>
      <c r="AC469" s="1">
        <f t="shared" si="156"/>
        <v>0</v>
      </c>
      <c r="AD469" s="1">
        <f t="shared" si="157"/>
        <v>0</v>
      </c>
      <c r="AE469" s="1">
        <f t="shared" si="158"/>
        <v>0</v>
      </c>
      <c r="AF469" s="1" t="str">
        <f t="shared" si="159"/>
        <v/>
      </c>
      <c r="AG469" s="1">
        <f t="shared" si="151"/>
        <v>0</v>
      </c>
      <c r="AH469" s="1" t="str">
        <f t="shared" si="160"/>
        <v>-</v>
      </c>
      <c r="AI469" s="1" t="str">
        <f t="shared" ref="AI469:AI532" si="167">IF(X469=0," ",AH469)</f>
        <v xml:space="preserve"> </v>
      </c>
    </row>
    <row r="470" spans="1:35" x14ac:dyDescent="0.3">
      <c r="A470" s="1">
        <f>entrée!F470</f>
        <v>0</v>
      </c>
      <c r="B470" s="1">
        <f>entrée!G470</f>
        <v>0</v>
      </c>
      <c r="C470" s="2">
        <f t="shared" si="161"/>
        <v>469</v>
      </c>
      <c r="F470" s="12">
        <v>469</v>
      </c>
      <c r="G470" s="12">
        <f>entrée!H470</f>
        <v>0</v>
      </c>
      <c r="H470" s="12">
        <f>entrée!I470</f>
        <v>0</v>
      </c>
      <c r="I470" s="12">
        <f>entrée!K470</f>
        <v>0</v>
      </c>
      <c r="J470" s="12">
        <f>entrée!L470</f>
        <v>0</v>
      </c>
      <c r="K470" s="12">
        <f>entrée!M470</f>
        <v>0</v>
      </c>
      <c r="L470" s="12">
        <f t="shared" si="162"/>
        <v>0</v>
      </c>
      <c r="M470" s="12">
        <f>entrée!J470</f>
        <v>0</v>
      </c>
      <c r="N470" s="12" t="str">
        <f t="shared" si="152"/>
        <v/>
      </c>
      <c r="O470" s="12">
        <f t="shared" si="153"/>
        <v>0</v>
      </c>
      <c r="R470" s="1">
        <f t="shared" si="163"/>
        <v>0</v>
      </c>
      <c r="S470" s="1">
        <f t="shared" si="164"/>
        <v>0</v>
      </c>
      <c r="T470" s="1">
        <f t="shared" si="148"/>
        <v>0.46899999999999997</v>
      </c>
      <c r="V470" s="1">
        <v>469</v>
      </c>
      <c r="W470" s="1">
        <f t="shared" si="165"/>
        <v>0.86899999999999999</v>
      </c>
      <c r="X470" s="1">
        <f t="shared" si="154"/>
        <v>0</v>
      </c>
      <c r="Y470" s="1">
        <f t="shared" si="166"/>
        <v>869</v>
      </c>
      <c r="Z470" s="1">
        <f t="shared" si="149"/>
        <v>0</v>
      </c>
      <c r="AA470" s="1">
        <f t="shared" si="150"/>
        <v>0</v>
      </c>
      <c r="AB470" s="1">
        <f t="shared" si="155"/>
        <v>0</v>
      </c>
      <c r="AC470" s="1">
        <f t="shared" si="156"/>
        <v>0</v>
      </c>
      <c r="AD470" s="1">
        <f t="shared" si="157"/>
        <v>0</v>
      </c>
      <c r="AE470" s="1">
        <f t="shared" si="158"/>
        <v>0</v>
      </c>
      <c r="AF470" s="1" t="str">
        <f t="shared" si="159"/>
        <v/>
      </c>
      <c r="AG470" s="1">
        <f t="shared" si="151"/>
        <v>0</v>
      </c>
      <c r="AH470" s="1" t="str">
        <f t="shared" si="160"/>
        <v>-</v>
      </c>
      <c r="AI470" s="1" t="str">
        <f t="shared" si="167"/>
        <v xml:space="preserve"> </v>
      </c>
    </row>
    <row r="471" spans="1:35" x14ac:dyDescent="0.3">
      <c r="A471" s="1">
        <f>entrée!F471</f>
        <v>0</v>
      </c>
      <c r="B471" s="1">
        <f>entrée!G471</f>
        <v>0</v>
      </c>
      <c r="C471" s="2">
        <f t="shared" si="161"/>
        <v>470</v>
      </c>
      <c r="F471" s="12">
        <v>470</v>
      </c>
      <c r="G471" s="12">
        <f>entrée!H471</f>
        <v>0</v>
      </c>
      <c r="H471" s="12">
        <f>entrée!I471</f>
        <v>0</v>
      </c>
      <c r="I471" s="12">
        <f>entrée!K471</f>
        <v>0</v>
      </c>
      <c r="J471" s="12">
        <f>entrée!L471</f>
        <v>0</v>
      </c>
      <c r="K471" s="12">
        <f>entrée!M471</f>
        <v>0</v>
      </c>
      <c r="L471" s="12">
        <f t="shared" si="162"/>
        <v>0</v>
      </c>
      <c r="M471" s="12">
        <f>entrée!J471</f>
        <v>0</v>
      </c>
      <c r="N471" s="12" t="str">
        <f t="shared" si="152"/>
        <v/>
      </c>
      <c r="O471" s="12">
        <f t="shared" si="153"/>
        <v>0</v>
      </c>
      <c r="R471" s="1">
        <f t="shared" si="163"/>
        <v>0</v>
      </c>
      <c r="S471" s="1">
        <f t="shared" si="164"/>
        <v>0</v>
      </c>
      <c r="T471" s="1">
        <f t="shared" si="148"/>
        <v>0.47</v>
      </c>
      <c r="V471" s="1">
        <v>470</v>
      </c>
      <c r="W471" s="1">
        <f t="shared" si="165"/>
        <v>0.86799999999999999</v>
      </c>
      <c r="X471" s="1">
        <f t="shared" si="154"/>
        <v>0</v>
      </c>
      <c r="Y471" s="1">
        <f t="shared" si="166"/>
        <v>868</v>
      </c>
      <c r="Z471" s="1">
        <f t="shared" si="149"/>
        <v>0</v>
      </c>
      <c r="AA471" s="1">
        <f t="shared" si="150"/>
        <v>0</v>
      </c>
      <c r="AB471" s="1">
        <f t="shared" si="155"/>
        <v>0</v>
      </c>
      <c r="AC471" s="1">
        <f t="shared" si="156"/>
        <v>0</v>
      </c>
      <c r="AD471" s="1">
        <f t="shared" si="157"/>
        <v>0</v>
      </c>
      <c r="AE471" s="1">
        <f t="shared" si="158"/>
        <v>0</v>
      </c>
      <c r="AF471" s="1" t="str">
        <f t="shared" si="159"/>
        <v/>
      </c>
      <c r="AG471" s="1">
        <f t="shared" si="151"/>
        <v>0</v>
      </c>
      <c r="AH471" s="1" t="str">
        <f t="shared" si="160"/>
        <v>-</v>
      </c>
      <c r="AI471" s="1" t="str">
        <f t="shared" si="167"/>
        <v xml:space="preserve"> </v>
      </c>
    </row>
    <row r="472" spans="1:35" x14ac:dyDescent="0.3">
      <c r="A472" s="1">
        <f>entrée!F472</f>
        <v>0</v>
      </c>
      <c r="B472" s="1">
        <f>entrée!G472</f>
        <v>0</v>
      </c>
      <c r="C472" s="2">
        <f t="shared" si="161"/>
        <v>471</v>
      </c>
      <c r="F472" s="12">
        <v>471</v>
      </c>
      <c r="G472" s="12">
        <f>entrée!H472</f>
        <v>0</v>
      </c>
      <c r="H472" s="12">
        <f>entrée!I472</f>
        <v>0</v>
      </c>
      <c r="I472" s="12">
        <f>entrée!K472</f>
        <v>0</v>
      </c>
      <c r="J472" s="12">
        <f>entrée!L472</f>
        <v>0</v>
      </c>
      <c r="K472" s="12">
        <f>entrée!M472</f>
        <v>0</v>
      </c>
      <c r="L472" s="12">
        <f t="shared" si="162"/>
        <v>0</v>
      </c>
      <c r="M472" s="12">
        <f>entrée!J472</f>
        <v>0</v>
      </c>
      <c r="N472" s="12" t="str">
        <f t="shared" si="152"/>
        <v/>
      </c>
      <c r="O472" s="12">
        <f t="shared" si="153"/>
        <v>0</v>
      </c>
      <c r="R472" s="1">
        <f t="shared" si="163"/>
        <v>0</v>
      </c>
      <c r="S472" s="1">
        <f t="shared" si="164"/>
        <v>0</v>
      </c>
      <c r="T472" s="1">
        <f t="shared" si="148"/>
        <v>0.47099999999999997</v>
      </c>
      <c r="V472" s="1">
        <v>471</v>
      </c>
      <c r="W472" s="1">
        <f t="shared" si="165"/>
        <v>0.86699999999999999</v>
      </c>
      <c r="X472" s="1">
        <f t="shared" si="154"/>
        <v>0</v>
      </c>
      <c r="Y472" s="1">
        <f t="shared" si="166"/>
        <v>867</v>
      </c>
      <c r="Z472" s="1">
        <f t="shared" si="149"/>
        <v>0</v>
      </c>
      <c r="AA472" s="1">
        <f t="shared" si="150"/>
        <v>0</v>
      </c>
      <c r="AB472" s="1">
        <f t="shared" si="155"/>
        <v>0</v>
      </c>
      <c r="AC472" s="1">
        <f t="shared" si="156"/>
        <v>0</v>
      </c>
      <c r="AD472" s="1">
        <f t="shared" si="157"/>
        <v>0</v>
      </c>
      <c r="AE472" s="1">
        <f t="shared" si="158"/>
        <v>0</v>
      </c>
      <c r="AF472" s="1" t="str">
        <f t="shared" si="159"/>
        <v/>
      </c>
      <c r="AG472" s="1">
        <f t="shared" si="151"/>
        <v>0</v>
      </c>
      <c r="AH472" s="1" t="str">
        <f t="shared" si="160"/>
        <v>-</v>
      </c>
      <c r="AI472" s="1" t="str">
        <f t="shared" si="167"/>
        <v xml:space="preserve"> </v>
      </c>
    </row>
    <row r="473" spans="1:35" x14ac:dyDescent="0.3">
      <c r="A473" s="1">
        <f>entrée!F473</f>
        <v>0</v>
      </c>
      <c r="B473" s="1">
        <f>entrée!G473</f>
        <v>0</v>
      </c>
      <c r="C473" s="2">
        <f t="shared" si="161"/>
        <v>472</v>
      </c>
      <c r="F473" s="12">
        <v>472</v>
      </c>
      <c r="G473" s="12">
        <f>entrée!H473</f>
        <v>0</v>
      </c>
      <c r="H473" s="12">
        <f>entrée!I473</f>
        <v>0</v>
      </c>
      <c r="I473" s="12">
        <f>entrée!K473</f>
        <v>0</v>
      </c>
      <c r="J473" s="12">
        <f>entrée!L473</f>
        <v>0</v>
      </c>
      <c r="K473" s="12">
        <f>entrée!M473</f>
        <v>0</v>
      </c>
      <c r="L473" s="12">
        <f t="shared" si="162"/>
        <v>0</v>
      </c>
      <c r="M473" s="12">
        <f>entrée!J473</f>
        <v>0</v>
      </c>
      <c r="N473" s="12" t="str">
        <f t="shared" si="152"/>
        <v/>
      </c>
      <c r="O473" s="12">
        <f t="shared" si="153"/>
        <v>0</v>
      </c>
      <c r="R473" s="1">
        <f t="shared" si="163"/>
        <v>0</v>
      </c>
      <c r="S473" s="1">
        <f t="shared" si="164"/>
        <v>0</v>
      </c>
      <c r="T473" s="1">
        <f t="shared" si="148"/>
        <v>0.47199999999999998</v>
      </c>
      <c r="V473" s="1">
        <v>472</v>
      </c>
      <c r="W473" s="1">
        <f t="shared" si="165"/>
        <v>0.86599999999999999</v>
      </c>
      <c r="X473" s="1">
        <f t="shared" si="154"/>
        <v>0</v>
      </c>
      <c r="Y473" s="1">
        <f t="shared" si="166"/>
        <v>866</v>
      </c>
      <c r="Z473" s="1">
        <f t="shared" si="149"/>
        <v>0</v>
      </c>
      <c r="AA473" s="1">
        <f t="shared" si="150"/>
        <v>0</v>
      </c>
      <c r="AB473" s="1">
        <f t="shared" si="155"/>
        <v>0</v>
      </c>
      <c r="AC473" s="1">
        <f t="shared" si="156"/>
        <v>0</v>
      </c>
      <c r="AD473" s="1">
        <f t="shared" si="157"/>
        <v>0</v>
      </c>
      <c r="AE473" s="1">
        <f t="shared" si="158"/>
        <v>0</v>
      </c>
      <c r="AF473" s="1" t="str">
        <f t="shared" si="159"/>
        <v/>
      </c>
      <c r="AG473" s="1">
        <f t="shared" si="151"/>
        <v>0</v>
      </c>
      <c r="AH473" s="1" t="str">
        <f t="shared" si="160"/>
        <v>-</v>
      </c>
      <c r="AI473" s="1" t="str">
        <f t="shared" si="167"/>
        <v xml:space="preserve"> </v>
      </c>
    </row>
    <row r="474" spans="1:35" x14ac:dyDescent="0.3">
      <c r="A474" s="1">
        <f>entrée!F474</f>
        <v>0</v>
      </c>
      <c r="B474" s="1">
        <f>entrée!G474</f>
        <v>0</v>
      </c>
      <c r="C474" s="2">
        <f t="shared" si="161"/>
        <v>473</v>
      </c>
      <c r="F474" s="12">
        <v>473</v>
      </c>
      <c r="G474" s="12">
        <f>entrée!H474</f>
        <v>0</v>
      </c>
      <c r="H474" s="12">
        <f>entrée!I474</f>
        <v>0</v>
      </c>
      <c r="I474" s="12">
        <f>entrée!K474</f>
        <v>0</v>
      </c>
      <c r="J474" s="12">
        <f>entrée!L474</f>
        <v>0</v>
      </c>
      <c r="K474" s="12">
        <f>entrée!M474</f>
        <v>0</v>
      </c>
      <c r="L474" s="12">
        <f t="shared" si="162"/>
        <v>0</v>
      </c>
      <c r="M474" s="12">
        <f>entrée!J474</f>
        <v>0</v>
      </c>
      <c r="N474" s="12" t="str">
        <f t="shared" si="152"/>
        <v/>
      </c>
      <c r="O474" s="12">
        <f t="shared" si="153"/>
        <v>0</v>
      </c>
      <c r="R474" s="1">
        <f t="shared" si="163"/>
        <v>0</v>
      </c>
      <c r="S474" s="1">
        <f t="shared" si="164"/>
        <v>0</v>
      </c>
      <c r="T474" s="1">
        <f t="shared" si="148"/>
        <v>0.47299999999999998</v>
      </c>
      <c r="V474" s="1">
        <v>473</v>
      </c>
      <c r="W474" s="1">
        <f t="shared" si="165"/>
        <v>0.86499999999999999</v>
      </c>
      <c r="X474" s="1">
        <f t="shared" si="154"/>
        <v>0</v>
      </c>
      <c r="Y474" s="1">
        <f t="shared" si="166"/>
        <v>865</v>
      </c>
      <c r="Z474" s="1">
        <f t="shared" si="149"/>
        <v>0</v>
      </c>
      <c r="AA474" s="1">
        <f t="shared" si="150"/>
        <v>0</v>
      </c>
      <c r="AB474" s="1">
        <f t="shared" si="155"/>
        <v>0</v>
      </c>
      <c r="AC474" s="1">
        <f t="shared" si="156"/>
        <v>0</v>
      </c>
      <c r="AD474" s="1">
        <f t="shared" si="157"/>
        <v>0</v>
      </c>
      <c r="AE474" s="1">
        <f t="shared" si="158"/>
        <v>0</v>
      </c>
      <c r="AF474" s="1" t="str">
        <f t="shared" si="159"/>
        <v/>
      </c>
      <c r="AG474" s="1">
        <f t="shared" si="151"/>
        <v>0</v>
      </c>
      <c r="AH474" s="1" t="str">
        <f t="shared" si="160"/>
        <v>-</v>
      </c>
      <c r="AI474" s="1" t="str">
        <f t="shared" si="167"/>
        <v xml:space="preserve"> </v>
      </c>
    </row>
    <row r="475" spans="1:35" x14ac:dyDescent="0.3">
      <c r="A475" s="1">
        <f>entrée!F475</f>
        <v>0</v>
      </c>
      <c r="B475" s="1">
        <f>entrée!G475</f>
        <v>0</v>
      </c>
      <c r="C475" s="2">
        <f t="shared" si="161"/>
        <v>474</v>
      </c>
      <c r="F475" s="12">
        <v>474</v>
      </c>
      <c r="G475" s="12">
        <f>entrée!H475</f>
        <v>0</v>
      </c>
      <c r="H475" s="12">
        <f>entrée!I475</f>
        <v>0</v>
      </c>
      <c r="I475" s="12">
        <f>entrée!K475</f>
        <v>0</v>
      </c>
      <c r="J475" s="12">
        <f>entrée!L475</f>
        <v>0</v>
      </c>
      <c r="K475" s="12">
        <f>entrée!M475</f>
        <v>0</v>
      </c>
      <c r="L475" s="12">
        <f t="shared" si="162"/>
        <v>0</v>
      </c>
      <c r="M475" s="12">
        <f>entrée!J475</f>
        <v>0</v>
      </c>
      <c r="N475" s="12" t="str">
        <f t="shared" si="152"/>
        <v/>
      </c>
      <c r="O475" s="12">
        <f t="shared" si="153"/>
        <v>0</v>
      </c>
      <c r="R475" s="1">
        <f t="shared" si="163"/>
        <v>0</v>
      </c>
      <c r="S475" s="1">
        <f t="shared" si="164"/>
        <v>0</v>
      </c>
      <c r="T475" s="1">
        <f t="shared" si="148"/>
        <v>0.47399999999999998</v>
      </c>
      <c r="V475" s="1">
        <v>474</v>
      </c>
      <c r="W475" s="1">
        <f t="shared" si="165"/>
        <v>0.86399999999999999</v>
      </c>
      <c r="X475" s="1">
        <f t="shared" si="154"/>
        <v>0</v>
      </c>
      <c r="Y475" s="1">
        <f t="shared" si="166"/>
        <v>864</v>
      </c>
      <c r="Z475" s="1">
        <f t="shared" si="149"/>
        <v>0</v>
      </c>
      <c r="AA475" s="1">
        <f t="shared" si="150"/>
        <v>0</v>
      </c>
      <c r="AB475" s="1">
        <f t="shared" si="155"/>
        <v>0</v>
      </c>
      <c r="AC475" s="1">
        <f t="shared" si="156"/>
        <v>0</v>
      </c>
      <c r="AD475" s="1">
        <f t="shared" si="157"/>
        <v>0</v>
      </c>
      <c r="AE475" s="1">
        <f t="shared" si="158"/>
        <v>0</v>
      </c>
      <c r="AF475" s="1" t="str">
        <f t="shared" si="159"/>
        <v/>
      </c>
      <c r="AG475" s="1">
        <f t="shared" si="151"/>
        <v>0</v>
      </c>
      <c r="AH475" s="1" t="str">
        <f t="shared" si="160"/>
        <v>-</v>
      </c>
      <c r="AI475" s="1" t="str">
        <f t="shared" si="167"/>
        <v xml:space="preserve"> </v>
      </c>
    </row>
    <row r="476" spans="1:35" x14ac:dyDescent="0.3">
      <c r="A476" s="1">
        <f>entrée!F476</f>
        <v>0</v>
      </c>
      <c r="B476" s="1">
        <f>entrée!G476</f>
        <v>0</v>
      </c>
      <c r="C476" s="2">
        <f t="shared" si="161"/>
        <v>475</v>
      </c>
      <c r="F476" s="12">
        <v>475</v>
      </c>
      <c r="G476" s="12">
        <f>entrée!H476</f>
        <v>0</v>
      </c>
      <c r="H476" s="12">
        <f>entrée!I476</f>
        <v>0</v>
      </c>
      <c r="I476" s="12">
        <f>entrée!K476</f>
        <v>0</v>
      </c>
      <c r="J476" s="12">
        <f>entrée!L476</f>
        <v>0</v>
      </c>
      <c r="K476" s="12">
        <f>entrée!M476</f>
        <v>0</v>
      </c>
      <c r="L476" s="12">
        <f t="shared" si="162"/>
        <v>0</v>
      </c>
      <c r="M476" s="12">
        <f>entrée!J476</f>
        <v>0</v>
      </c>
      <c r="N476" s="12" t="str">
        <f t="shared" si="152"/>
        <v/>
      </c>
      <c r="O476" s="12">
        <f t="shared" si="153"/>
        <v>0</v>
      </c>
      <c r="R476" s="1">
        <f t="shared" si="163"/>
        <v>0</v>
      </c>
      <c r="S476" s="1">
        <f t="shared" si="164"/>
        <v>0</v>
      </c>
      <c r="T476" s="1">
        <f t="shared" si="148"/>
        <v>0.47499999999999998</v>
      </c>
      <c r="V476" s="1">
        <v>475</v>
      </c>
      <c r="W476" s="1">
        <f t="shared" si="165"/>
        <v>0.86299999999999999</v>
      </c>
      <c r="X476" s="1">
        <f t="shared" si="154"/>
        <v>0</v>
      </c>
      <c r="Y476" s="1">
        <f t="shared" si="166"/>
        <v>863</v>
      </c>
      <c r="Z476" s="1">
        <f t="shared" si="149"/>
        <v>0</v>
      </c>
      <c r="AA476" s="1">
        <f t="shared" si="150"/>
        <v>0</v>
      </c>
      <c r="AB476" s="1">
        <f t="shared" si="155"/>
        <v>0</v>
      </c>
      <c r="AC476" s="1">
        <f t="shared" si="156"/>
        <v>0</v>
      </c>
      <c r="AD476" s="1">
        <f t="shared" si="157"/>
        <v>0</v>
      </c>
      <c r="AE476" s="1">
        <f t="shared" si="158"/>
        <v>0</v>
      </c>
      <c r="AF476" s="1" t="str">
        <f t="shared" si="159"/>
        <v/>
      </c>
      <c r="AG476" s="1">
        <f t="shared" si="151"/>
        <v>0</v>
      </c>
      <c r="AH476" s="1" t="str">
        <f t="shared" si="160"/>
        <v>-</v>
      </c>
      <c r="AI476" s="1" t="str">
        <f t="shared" si="167"/>
        <v xml:space="preserve"> </v>
      </c>
    </row>
    <row r="477" spans="1:35" x14ac:dyDescent="0.3">
      <c r="A477" s="1">
        <f>entrée!F477</f>
        <v>0</v>
      </c>
      <c r="B477" s="1">
        <f>entrée!G477</f>
        <v>0</v>
      </c>
      <c r="C477" s="2">
        <f t="shared" si="161"/>
        <v>476</v>
      </c>
      <c r="F477" s="12">
        <v>476</v>
      </c>
      <c r="G477" s="12">
        <f>entrée!H477</f>
        <v>0</v>
      </c>
      <c r="H477" s="12">
        <f>entrée!I477</f>
        <v>0</v>
      </c>
      <c r="I477" s="12">
        <f>entrée!K477</f>
        <v>0</v>
      </c>
      <c r="J477" s="12">
        <f>entrée!L477</f>
        <v>0</v>
      </c>
      <c r="K477" s="12">
        <f>entrée!M477</f>
        <v>0</v>
      </c>
      <c r="L477" s="12">
        <f t="shared" si="162"/>
        <v>0</v>
      </c>
      <c r="M477" s="12">
        <f>entrée!J477</f>
        <v>0</v>
      </c>
      <c r="N477" s="12" t="str">
        <f t="shared" si="152"/>
        <v/>
      </c>
      <c r="O477" s="12">
        <f t="shared" si="153"/>
        <v>0</v>
      </c>
      <c r="R477" s="1">
        <f t="shared" si="163"/>
        <v>0</v>
      </c>
      <c r="S477" s="1">
        <f t="shared" si="164"/>
        <v>0</v>
      </c>
      <c r="T477" s="1">
        <f t="shared" si="148"/>
        <v>0.47599999999999998</v>
      </c>
      <c r="V477" s="1">
        <v>476</v>
      </c>
      <c r="W477" s="1">
        <f t="shared" si="165"/>
        <v>0.86199999999999999</v>
      </c>
      <c r="X477" s="1">
        <f t="shared" si="154"/>
        <v>0</v>
      </c>
      <c r="Y477" s="1">
        <f t="shared" si="166"/>
        <v>862</v>
      </c>
      <c r="Z477" s="1">
        <f t="shared" si="149"/>
        <v>0</v>
      </c>
      <c r="AA477" s="1">
        <f t="shared" si="150"/>
        <v>0</v>
      </c>
      <c r="AB477" s="1">
        <f t="shared" si="155"/>
        <v>0</v>
      </c>
      <c r="AC477" s="1">
        <f t="shared" si="156"/>
        <v>0</v>
      </c>
      <c r="AD477" s="1">
        <f t="shared" si="157"/>
        <v>0</v>
      </c>
      <c r="AE477" s="1">
        <f t="shared" si="158"/>
        <v>0</v>
      </c>
      <c r="AF477" s="1" t="str">
        <f t="shared" si="159"/>
        <v/>
      </c>
      <c r="AG477" s="1">
        <f t="shared" si="151"/>
        <v>0</v>
      </c>
      <c r="AH477" s="1" t="str">
        <f t="shared" si="160"/>
        <v>-</v>
      </c>
      <c r="AI477" s="1" t="str">
        <f t="shared" si="167"/>
        <v xml:space="preserve"> </v>
      </c>
    </row>
    <row r="478" spans="1:35" x14ac:dyDescent="0.3">
      <c r="A478" s="1">
        <f>entrée!F478</f>
        <v>0</v>
      </c>
      <c r="B478" s="1">
        <f>entrée!G478</f>
        <v>0</v>
      </c>
      <c r="C478" s="2">
        <f t="shared" si="161"/>
        <v>477</v>
      </c>
      <c r="F478" s="12">
        <v>477</v>
      </c>
      <c r="G478" s="12">
        <f>entrée!H478</f>
        <v>0</v>
      </c>
      <c r="H478" s="12">
        <f>entrée!I478</f>
        <v>0</v>
      </c>
      <c r="I478" s="12">
        <f>entrée!K478</f>
        <v>0</v>
      </c>
      <c r="J478" s="12">
        <f>entrée!L478</f>
        <v>0</v>
      </c>
      <c r="K478" s="12">
        <f>entrée!M478</f>
        <v>0</v>
      </c>
      <c r="L478" s="12">
        <f t="shared" si="162"/>
        <v>0</v>
      </c>
      <c r="M478" s="12">
        <f>entrée!J478</f>
        <v>0</v>
      </c>
      <c r="N478" s="12" t="str">
        <f t="shared" si="152"/>
        <v/>
      </c>
      <c r="O478" s="12">
        <f t="shared" si="153"/>
        <v>0</v>
      </c>
      <c r="R478" s="1">
        <f t="shared" si="163"/>
        <v>0</v>
      </c>
      <c r="S478" s="1">
        <f t="shared" si="164"/>
        <v>0</v>
      </c>
      <c r="T478" s="1">
        <f t="shared" si="148"/>
        <v>0.47699999999999998</v>
      </c>
      <c r="V478" s="1">
        <v>477</v>
      </c>
      <c r="W478" s="1">
        <f t="shared" si="165"/>
        <v>0.86099999999999999</v>
      </c>
      <c r="X478" s="1">
        <f t="shared" si="154"/>
        <v>0</v>
      </c>
      <c r="Y478" s="1">
        <f t="shared" si="166"/>
        <v>861</v>
      </c>
      <c r="Z478" s="1">
        <f t="shared" si="149"/>
        <v>0</v>
      </c>
      <c r="AA478" s="1">
        <f t="shared" si="150"/>
        <v>0</v>
      </c>
      <c r="AB478" s="1">
        <f t="shared" si="155"/>
        <v>0</v>
      </c>
      <c r="AC478" s="1">
        <f t="shared" si="156"/>
        <v>0</v>
      </c>
      <c r="AD478" s="1">
        <f t="shared" si="157"/>
        <v>0</v>
      </c>
      <c r="AE478" s="1">
        <f t="shared" si="158"/>
        <v>0</v>
      </c>
      <c r="AF478" s="1" t="str">
        <f t="shared" si="159"/>
        <v/>
      </c>
      <c r="AG478" s="1">
        <f t="shared" si="151"/>
        <v>0</v>
      </c>
      <c r="AH478" s="1" t="str">
        <f t="shared" si="160"/>
        <v>-</v>
      </c>
      <c r="AI478" s="1" t="str">
        <f t="shared" si="167"/>
        <v xml:space="preserve"> </v>
      </c>
    </row>
    <row r="479" spans="1:35" x14ac:dyDescent="0.3">
      <c r="A479" s="1">
        <f>entrée!F479</f>
        <v>0</v>
      </c>
      <c r="B479" s="1">
        <f>entrée!G479</f>
        <v>0</v>
      </c>
      <c r="C479" s="2">
        <f t="shared" si="161"/>
        <v>478</v>
      </c>
      <c r="F479" s="12">
        <v>478</v>
      </c>
      <c r="G479" s="12">
        <f>entrée!H479</f>
        <v>0</v>
      </c>
      <c r="H479" s="12">
        <f>entrée!I479</f>
        <v>0</v>
      </c>
      <c r="I479" s="12">
        <f>entrée!K479</f>
        <v>0</v>
      </c>
      <c r="J479" s="12">
        <f>entrée!L479</f>
        <v>0</v>
      </c>
      <c r="K479" s="12">
        <f>entrée!M479</f>
        <v>0</v>
      </c>
      <c r="L479" s="12">
        <f t="shared" si="162"/>
        <v>0</v>
      </c>
      <c r="M479" s="12">
        <f>entrée!J479</f>
        <v>0</v>
      </c>
      <c r="N479" s="12" t="str">
        <f t="shared" si="152"/>
        <v/>
      </c>
      <c r="O479" s="12">
        <f t="shared" si="153"/>
        <v>0</v>
      </c>
      <c r="R479" s="1">
        <f t="shared" si="163"/>
        <v>0</v>
      </c>
      <c r="S479" s="1">
        <f t="shared" si="164"/>
        <v>0</v>
      </c>
      <c r="T479" s="1">
        <f t="shared" si="148"/>
        <v>0.47799999999999998</v>
      </c>
      <c r="V479" s="1">
        <v>478</v>
      </c>
      <c r="W479" s="1">
        <f t="shared" si="165"/>
        <v>0.86</v>
      </c>
      <c r="X479" s="1">
        <f t="shared" si="154"/>
        <v>0</v>
      </c>
      <c r="Y479" s="1">
        <f t="shared" si="166"/>
        <v>860</v>
      </c>
      <c r="Z479" s="1">
        <f t="shared" si="149"/>
        <v>0</v>
      </c>
      <c r="AA479" s="1">
        <f t="shared" si="150"/>
        <v>0</v>
      </c>
      <c r="AB479" s="1">
        <f t="shared" si="155"/>
        <v>0</v>
      </c>
      <c r="AC479" s="1">
        <f t="shared" si="156"/>
        <v>0</v>
      </c>
      <c r="AD479" s="1">
        <f t="shared" si="157"/>
        <v>0</v>
      </c>
      <c r="AE479" s="1">
        <f t="shared" si="158"/>
        <v>0</v>
      </c>
      <c r="AF479" s="1" t="str">
        <f t="shared" si="159"/>
        <v/>
      </c>
      <c r="AG479" s="1">
        <f t="shared" si="151"/>
        <v>0</v>
      </c>
      <c r="AH479" s="1" t="str">
        <f t="shared" si="160"/>
        <v>-</v>
      </c>
      <c r="AI479" s="1" t="str">
        <f t="shared" si="167"/>
        <v xml:space="preserve"> </v>
      </c>
    </row>
    <row r="480" spans="1:35" x14ac:dyDescent="0.3">
      <c r="A480" s="1">
        <f>entrée!F480</f>
        <v>0</v>
      </c>
      <c r="B480" s="1">
        <f>entrée!G480</f>
        <v>0</v>
      </c>
      <c r="C480" s="2">
        <f t="shared" si="161"/>
        <v>479</v>
      </c>
      <c r="F480" s="12">
        <v>479</v>
      </c>
      <c r="G480" s="12">
        <f>entrée!H480</f>
        <v>0</v>
      </c>
      <c r="H480" s="12">
        <f>entrée!I480</f>
        <v>0</v>
      </c>
      <c r="I480" s="12">
        <f>entrée!K480</f>
        <v>0</v>
      </c>
      <c r="J480" s="12">
        <f>entrée!L480</f>
        <v>0</v>
      </c>
      <c r="K480" s="12">
        <f>entrée!M480</f>
        <v>0</v>
      </c>
      <c r="L480" s="12">
        <f t="shared" si="162"/>
        <v>0</v>
      </c>
      <c r="M480" s="12">
        <f>entrée!J480</f>
        <v>0</v>
      </c>
      <c r="N480" s="12" t="str">
        <f t="shared" si="152"/>
        <v/>
      </c>
      <c r="O480" s="12">
        <f t="shared" si="153"/>
        <v>0</v>
      </c>
      <c r="R480" s="1">
        <f t="shared" si="163"/>
        <v>0</v>
      </c>
      <c r="S480" s="1">
        <f t="shared" si="164"/>
        <v>0</v>
      </c>
      <c r="T480" s="1">
        <f t="shared" si="148"/>
        <v>0.47899999999999998</v>
      </c>
      <c r="V480" s="1">
        <v>479</v>
      </c>
      <c r="W480" s="1">
        <f t="shared" si="165"/>
        <v>0.85899999999999999</v>
      </c>
      <c r="X480" s="1">
        <f t="shared" si="154"/>
        <v>0</v>
      </c>
      <c r="Y480" s="1">
        <f t="shared" si="166"/>
        <v>859</v>
      </c>
      <c r="Z480" s="1">
        <f t="shared" si="149"/>
        <v>0</v>
      </c>
      <c r="AA480" s="1">
        <f t="shared" si="150"/>
        <v>0</v>
      </c>
      <c r="AB480" s="1">
        <f t="shared" si="155"/>
        <v>0</v>
      </c>
      <c r="AC480" s="1">
        <f t="shared" si="156"/>
        <v>0</v>
      </c>
      <c r="AD480" s="1">
        <f t="shared" si="157"/>
        <v>0</v>
      </c>
      <c r="AE480" s="1">
        <f t="shared" si="158"/>
        <v>0</v>
      </c>
      <c r="AF480" s="1" t="str">
        <f t="shared" si="159"/>
        <v/>
      </c>
      <c r="AG480" s="1">
        <f t="shared" si="151"/>
        <v>0</v>
      </c>
      <c r="AH480" s="1" t="str">
        <f t="shared" si="160"/>
        <v>-</v>
      </c>
      <c r="AI480" s="1" t="str">
        <f t="shared" si="167"/>
        <v xml:space="preserve"> </v>
      </c>
    </row>
    <row r="481" spans="1:35" x14ac:dyDescent="0.3">
      <c r="A481" s="1">
        <f>entrée!F481</f>
        <v>0</v>
      </c>
      <c r="B481" s="1">
        <f>entrée!G481</f>
        <v>0</v>
      </c>
      <c r="C481" s="2">
        <f t="shared" si="161"/>
        <v>480</v>
      </c>
      <c r="F481" s="12">
        <v>480</v>
      </c>
      <c r="G481" s="12">
        <f>entrée!H481</f>
        <v>0</v>
      </c>
      <c r="H481" s="12">
        <f>entrée!I481</f>
        <v>0</v>
      </c>
      <c r="I481" s="12">
        <f>entrée!K481</f>
        <v>0</v>
      </c>
      <c r="J481" s="12">
        <f>entrée!L481</f>
        <v>0</v>
      </c>
      <c r="K481" s="12">
        <f>entrée!M481</f>
        <v>0</v>
      </c>
      <c r="L481" s="12">
        <f t="shared" si="162"/>
        <v>0</v>
      </c>
      <c r="M481" s="12">
        <f>entrée!J481</f>
        <v>0</v>
      </c>
      <c r="N481" s="12" t="str">
        <f t="shared" si="152"/>
        <v/>
      </c>
      <c r="O481" s="12">
        <f t="shared" si="153"/>
        <v>0</v>
      </c>
      <c r="R481" s="1">
        <f t="shared" si="163"/>
        <v>0</v>
      </c>
      <c r="S481" s="1">
        <f t="shared" si="164"/>
        <v>0</v>
      </c>
      <c r="T481" s="1">
        <f t="shared" si="148"/>
        <v>0.48</v>
      </c>
      <c r="V481" s="1">
        <v>480</v>
      </c>
      <c r="W481" s="1">
        <f t="shared" si="165"/>
        <v>0.85799999999999998</v>
      </c>
      <c r="X481" s="1">
        <f t="shared" si="154"/>
        <v>0</v>
      </c>
      <c r="Y481" s="1">
        <f t="shared" si="166"/>
        <v>858</v>
      </c>
      <c r="Z481" s="1">
        <f t="shared" si="149"/>
        <v>0</v>
      </c>
      <c r="AA481" s="1">
        <f t="shared" si="150"/>
        <v>0</v>
      </c>
      <c r="AB481" s="1">
        <f t="shared" si="155"/>
        <v>0</v>
      </c>
      <c r="AC481" s="1">
        <f t="shared" si="156"/>
        <v>0</v>
      </c>
      <c r="AD481" s="1">
        <f t="shared" si="157"/>
        <v>0</v>
      </c>
      <c r="AE481" s="1">
        <f t="shared" si="158"/>
        <v>0</v>
      </c>
      <c r="AF481" s="1" t="str">
        <f t="shared" si="159"/>
        <v/>
      </c>
      <c r="AG481" s="1">
        <f t="shared" si="151"/>
        <v>0</v>
      </c>
      <c r="AH481" s="1" t="str">
        <f t="shared" si="160"/>
        <v>-</v>
      </c>
      <c r="AI481" s="1" t="str">
        <f t="shared" si="167"/>
        <v xml:space="preserve"> </v>
      </c>
    </row>
    <row r="482" spans="1:35" x14ac:dyDescent="0.3">
      <c r="A482" s="1">
        <f>entrée!F482</f>
        <v>0</v>
      </c>
      <c r="B482" s="1">
        <f>entrée!G482</f>
        <v>0</v>
      </c>
      <c r="C482" s="2">
        <f t="shared" si="161"/>
        <v>481</v>
      </c>
      <c r="F482" s="12">
        <v>481</v>
      </c>
      <c r="G482" s="12">
        <f>entrée!H482</f>
        <v>0</v>
      </c>
      <c r="H482" s="12">
        <f>entrée!I482</f>
        <v>0</v>
      </c>
      <c r="I482" s="12">
        <f>entrée!K482</f>
        <v>0</v>
      </c>
      <c r="J482" s="12">
        <f>entrée!L482</f>
        <v>0</v>
      </c>
      <c r="K482" s="12">
        <f>entrée!M482</f>
        <v>0</v>
      </c>
      <c r="L482" s="12">
        <f t="shared" si="162"/>
        <v>0</v>
      </c>
      <c r="M482" s="12">
        <f>entrée!J482</f>
        <v>0</v>
      </c>
      <c r="N482" s="12" t="str">
        <f t="shared" si="152"/>
        <v/>
      </c>
      <c r="O482" s="12">
        <f t="shared" si="153"/>
        <v>0</v>
      </c>
      <c r="R482" s="1">
        <f t="shared" si="163"/>
        <v>0</v>
      </c>
      <c r="S482" s="1">
        <f t="shared" si="164"/>
        <v>0</v>
      </c>
      <c r="T482" s="1">
        <f t="shared" si="148"/>
        <v>0.48099999999999998</v>
      </c>
      <c r="V482" s="1">
        <v>481</v>
      </c>
      <c r="W482" s="1">
        <f t="shared" si="165"/>
        <v>0.85699999999999998</v>
      </c>
      <c r="X482" s="1">
        <f t="shared" si="154"/>
        <v>0</v>
      </c>
      <c r="Y482" s="1">
        <f t="shared" si="166"/>
        <v>857</v>
      </c>
      <c r="Z482" s="1">
        <f t="shared" si="149"/>
        <v>0</v>
      </c>
      <c r="AA482" s="1">
        <f t="shared" si="150"/>
        <v>0</v>
      </c>
      <c r="AB482" s="1">
        <f t="shared" si="155"/>
        <v>0</v>
      </c>
      <c r="AC482" s="1">
        <f t="shared" si="156"/>
        <v>0</v>
      </c>
      <c r="AD482" s="1">
        <f t="shared" si="157"/>
        <v>0</v>
      </c>
      <c r="AE482" s="1">
        <f t="shared" si="158"/>
        <v>0</v>
      </c>
      <c r="AF482" s="1" t="str">
        <f t="shared" si="159"/>
        <v/>
      </c>
      <c r="AG482" s="1">
        <f t="shared" si="151"/>
        <v>0</v>
      </c>
      <c r="AH482" s="1" t="str">
        <f t="shared" si="160"/>
        <v>-</v>
      </c>
      <c r="AI482" s="1" t="str">
        <f t="shared" si="167"/>
        <v xml:space="preserve"> </v>
      </c>
    </row>
    <row r="483" spans="1:35" x14ac:dyDescent="0.3">
      <c r="A483" s="1">
        <f>entrée!F483</f>
        <v>0</v>
      </c>
      <c r="B483" s="1">
        <f>entrée!G483</f>
        <v>0</v>
      </c>
      <c r="C483" s="2">
        <f t="shared" si="161"/>
        <v>482</v>
      </c>
      <c r="F483" s="12">
        <v>482</v>
      </c>
      <c r="G483" s="12">
        <f>entrée!H483</f>
        <v>0</v>
      </c>
      <c r="H483" s="12">
        <f>entrée!I483</f>
        <v>0</v>
      </c>
      <c r="I483" s="12">
        <f>entrée!K483</f>
        <v>0</v>
      </c>
      <c r="J483" s="12">
        <f>entrée!L483</f>
        <v>0</v>
      </c>
      <c r="K483" s="12">
        <f>entrée!M483</f>
        <v>0</v>
      </c>
      <c r="L483" s="12">
        <f t="shared" si="162"/>
        <v>0</v>
      </c>
      <c r="M483" s="12">
        <f>entrée!J483</f>
        <v>0</v>
      </c>
      <c r="N483" s="12" t="str">
        <f t="shared" si="152"/>
        <v/>
      </c>
      <c r="O483" s="12">
        <f t="shared" si="153"/>
        <v>0</v>
      </c>
      <c r="R483" s="1">
        <f t="shared" si="163"/>
        <v>0</v>
      </c>
      <c r="S483" s="1">
        <f t="shared" si="164"/>
        <v>0</v>
      </c>
      <c r="T483" s="1">
        <f t="shared" si="148"/>
        <v>0.48199999999999998</v>
      </c>
      <c r="V483" s="1">
        <v>482</v>
      </c>
      <c r="W483" s="1">
        <f t="shared" si="165"/>
        <v>0.85599999999999998</v>
      </c>
      <c r="X483" s="1">
        <f t="shared" si="154"/>
        <v>0</v>
      </c>
      <c r="Y483" s="1">
        <f t="shared" si="166"/>
        <v>856</v>
      </c>
      <c r="Z483" s="1">
        <f t="shared" si="149"/>
        <v>0</v>
      </c>
      <c r="AA483" s="1">
        <f t="shared" si="150"/>
        <v>0</v>
      </c>
      <c r="AB483" s="1">
        <f t="shared" si="155"/>
        <v>0</v>
      </c>
      <c r="AC483" s="1">
        <f t="shared" si="156"/>
        <v>0</v>
      </c>
      <c r="AD483" s="1">
        <f t="shared" si="157"/>
        <v>0</v>
      </c>
      <c r="AE483" s="1">
        <f t="shared" si="158"/>
        <v>0</v>
      </c>
      <c r="AF483" s="1" t="str">
        <f t="shared" si="159"/>
        <v/>
      </c>
      <c r="AG483" s="1">
        <f t="shared" si="151"/>
        <v>0</v>
      </c>
      <c r="AH483" s="1" t="str">
        <f t="shared" si="160"/>
        <v>-</v>
      </c>
      <c r="AI483" s="1" t="str">
        <f t="shared" si="167"/>
        <v xml:space="preserve"> </v>
      </c>
    </row>
    <row r="484" spans="1:35" x14ac:dyDescent="0.3">
      <c r="A484" s="1">
        <f>entrée!F484</f>
        <v>0</v>
      </c>
      <c r="B484" s="1">
        <f>entrée!G484</f>
        <v>0</v>
      </c>
      <c r="C484" s="2">
        <f t="shared" si="161"/>
        <v>483</v>
      </c>
      <c r="F484" s="12">
        <v>483</v>
      </c>
      <c r="G484" s="12">
        <f>entrée!H484</f>
        <v>0</v>
      </c>
      <c r="H484" s="12">
        <f>entrée!I484</f>
        <v>0</v>
      </c>
      <c r="I484" s="12">
        <f>entrée!K484</f>
        <v>0</v>
      </c>
      <c r="J484" s="12">
        <f>entrée!L484</f>
        <v>0</v>
      </c>
      <c r="K484" s="12">
        <f>entrée!M484</f>
        <v>0</v>
      </c>
      <c r="L484" s="12">
        <f t="shared" si="162"/>
        <v>0</v>
      </c>
      <c r="M484" s="12">
        <f>entrée!J484</f>
        <v>0</v>
      </c>
      <c r="N484" s="12" t="str">
        <f t="shared" si="152"/>
        <v/>
      </c>
      <c r="O484" s="12">
        <f t="shared" si="153"/>
        <v>0</v>
      </c>
      <c r="R484" s="1">
        <f t="shared" si="163"/>
        <v>0</v>
      </c>
      <c r="S484" s="1">
        <f t="shared" si="164"/>
        <v>0</v>
      </c>
      <c r="T484" s="1">
        <f t="shared" si="148"/>
        <v>0.48299999999999998</v>
      </c>
      <c r="V484" s="1">
        <v>483</v>
      </c>
      <c r="W484" s="1">
        <f t="shared" si="165"/>
        <v>0.85499999999999998</v>
      </c>
      <c r="X484" s="1">
        <f t="shared" si="154"/>
        <v>0</v>
      </c>
      <c r="Y484" s="1">
        <f t="shared" si="166"/>
        <v>855</v>
      </c>
      <c r="Z484" s="1">
        <f t="shared" si="149"/>
        <v>0</v>
      </c>
      <c r="AA484" s="1">
        <f t="shared" si="150"/>
        <v>0</v>
      </c>
      <c r="AB484" s="1">
        <f t="shared" si="155"/>
        <v>0</v>
      </c>
      <c r="AC484" s="1">
        <f t="shared" si="156"/>
        <v>0</v>
      </c>
      <c r="AD484" s="1">
        <f t="shared" si="157"/>
        <v>0</v>
      </c>
      <c r="AE484" s="1">
        <f t="shared" si="158"/>
        <v>0</v>
      </c>
      <c r="AF484" s="1" t="str">
        <f t="shared" si="159"/>
        <v/>
      </c>
      <c r="AG484" s="1">
        <f t="shared" si="151"/>
        <v>0</v>
      </c>
      <c r="AH484" s="1" t="str">
        <f t="shared" si="160"/>
        <v>-</v>
      </c>
      <c r="AI484" s="1" t="str">
        <f t="shared" si="167"/>
        <v xml:space="preserve"> </v>
      </c>
    </row>
    <row r="485" spans="1:35" x14ac:dyDescent="0.3">
      <c r="A485" s="1">
        <f>entrée!F485</f>
        <v>0</v>
      </c>
      <c r="B485" s="1">
        <f>entrée!G485</f>
        <v>0</v>
      </c>
      <c r="C485" s="2">
        <f t="shared" si="161"/>
        <v>484</v>
      </c>
      <c r="F485" s="12">
        <v>484</v>
      </c>
      <c r="G485" s="12">
        <f>entrée!H485</f>
        <v>0</v>
      </c>
      <c r="H485" s="12">
        <f>entrée!I485</f>
        <v>0</v>
      </c>
      <c r="I485" s="12">
        <f>entrée!K485</f>
        <v>0</v>
      </c>
      <c r="J485" s="12">
        <f>entrée!L485</f>
        <v>0</v>
      </c>
      <c r="K485" s="12">
        <f>entrée!M485</f>
        <v>0</v>
      </c>
      <c r="L485" s="12">
        <f t="shared" si="162"/>
        <v>0</v>
      </c>
      <c r="M485" s="12">
        <f>entrée!J485</f>
        <v>0</v>
      </c>
      <c r="N485" s="12" t="str">
        <f t="shared" si="152"/>
        <v/>
      </c>
      <c r="O485" s="12">
        <f t="shared" si="153"/>
        <v>0</v>
      </c>
      <c r="R485" s="1">
        <f t="shared" si="163"/>
        <v>0</v>
      </c>
      <c r="S485" s="1">
        <f t="shared" si="164"/>
        <v>0</v>
      </c>
      <c r="T485" s="1">
        <f t="shared" si="148"/>
        <v>0.48399999999999999</v>
      </c>
      <c r="V485" s="1">
        <v>484</v>
      </c>
      <c r="W485" s="1">
        <f t="shared" si="165"/>
        <v>0.85399999999999998</v>
      </c>
      <c r="X485" s="1">
        <f t="shared" si="154"/>
        <v>0</v>
      </c>
      <c r="Y485" s="1">
        <f t="shared" si="166"/>
        <v>854</v>
      </c>
      <c r="Z485" s="1">
        <f t="shared" si="149"/>
        <v>0</v>
      </c>
      <c r="AA485" s="1">
        <f t="shared" si="150"/>
        <v>0</v>
      </c>
      <c r="AB485" s="1">
        <f t="shared" si="155"/>
        <v>0</v>
      </c>
      <c r="AC485" s="1">
        <f t="shared" si="156"/>
        <v>0</v>
      </c>
      <c r="AD485" s="1">
        <f t="shared" si="157"/>
        <v>0</v>
      </c>
      <c r="AE485" s="1">
        <f t="shared" si="158"/>
        <v>0</v>
      </c>
      <c r="AF485" s="1" t="str">
        <f t="shared" si="159"/>
        <v/>
      </c>
      <c r="AG485" s="1">
        <f t="shared" si="151"/>
        <v>0</v>
      </c>
      <c r="AH485" s="1" t="str">
        <f t="shared" si="160"/>
        <v>-</v>
      </c>
      <c r="AI485" s="1" t="str">
        <f t="shared" si="167"/>
        <v xml:space="preserve"> </v>
      </c>
    </row>
    <row r="486" spans="1:35" x14ac:dyDescent="0.3">
      <c r="A486" s="1">
        <f>entrée!F486</f>
        <v>0</v>
      </c>
      <c r="B486" s="1">
        <f>entrée!G486</f>
        <v>0</v>
      </c>
      <c r="C486" s="2">
        <f t="shared" si="161"/>
        <v>485</v>
      </c>
      <c r="F486" s="12">
        <v>485</v>
      </c>
      <c r="G486" s="12">
        <f>entrée!H486</f>
        <v>0</v>
      </c>
      <c r="H486" s="12">
        <f>entrée!I486</f>
        <v>0</v>
      </c>
      <c r="I486" s="12">
        <f>entrée!K486</f>
        <v>0</v>
      </c>
      <c r="J486" s="12">
        <f>entrée!L486</f>
        <v>0</v>
      </c>
      <c r="K486" s="12">
        <f>entrée!M486</f>
        <v>0</v>
      </c>
      <c r="L486" s="12">
        <f t="shared" si="162"/>
        <v>0</v>
      </c>
      <c r="M486" s="12">
        <f>entrée!J486</f>
        <v>0</v>
      </c>
      <c r="N486" s="12" t="str">
        <f t="shared" si="152"/>
        <v/>
      </c>
      <c r="O486" s="12">
        <f t="shared" si="153"/>
        <v>0</v>
      </c>
      <c r="R486" s="1">
        <f t="shared" si="163"/>
        <v>0</v>
      </c>
      <c r="S486" s="1">
        <f t="shared" si="164"/>
        <v>0</v>
      </c>
      <c r="T486" s="1">
        <f t="shared" si="148"/>
        <v>0.48499999999999999</v>
      </c>
      <c r="V486" s="1">
        <v>485</v>
      </c>
      <c r="W486" s="1">
        <f t="shared" si="165"/>
        <v>0.85299999999999998</v>
      </c>
      <c r="X486" s="1">
        <f t="shared" si="154"/>
        <v>0</v>
      </c>
      <c r="Y486" s="1">
        <f t="shared" si="166"/>
        <v>853</v>
      </c>
      <c r="Z486" s="1">
        <f t="shared" si="149"/>
        <v>0</v>
      </c>
      <c r="AA486" s="1">
        <f t="shared" si="150"/>
        <v>0</v>
      </c>
      <c r="AB486" s="1">
        <f t="shared" si="155"/>
        <v>0</v>
      </c>
      <c r="AC486" s="1">
        <f t="shared" si="156"/>
        <v>0</v>
      </c>
      <c r="AD486" s="1">
        <f t="shared" si="157"/>
        <v>0</v>
      </c>
      <c r="AE486" s="1">
        <f t="shared" si="158"/>
        <v>0</v>
      </c>
      <c r="AF486" s="1" t="str">
        <f t="shared" si="159"/>
        <v/>
      </c>
      <c r="AG486" s="1">
        <f t="shared" si="151"/>
        <v>0</v>
      </c>
      <c r="AH486" s="1" t="str">
        <f t="shared" si="160"/>
        <v>-</v>
      </c>
      <c r="AI486" s="1" t="str">
        <f t="shared" si="167"/>
        <v xml:space="preserve"> </v>
      </c>
    </row>
    <row r="487" spans="1:35" x14ac:dyDescent="0.3">
      <c r="A487" s="1">
        <f>entrée!F487</f>
        <v>0</v>
      </c>
      <c r="B487" s="1">
        <f>entrée!G487</f>
        <v>0</v>
      </c>
      <c r="C487" s="2">
        <f t="shared" si="161"/>
        <v>486</v>
      </c>
      <c r="F487" s="12">
        <v>486</v>
      </c>
      <c r="G487" s="12">
        <f>entrée!H487</f>
        <v>0</v>
      </c>
      <c r="H487" s="12">
        <f>entrée!I487</f>
        <v>0</v>
      </c>
      <c r="I487" s="12">
        <f>entrée!K487</f>
        <v>0</v>
      </c>
      <c r="J487" s="12">
        <f>entrée!L487</f>
        <v>0</v>
      </c>
      <c r="K487" s="12">
        <f>entrée!M487</f>
        <v>0</v>
      </c>
      <c r="L487" s="12">
        <f t="shared" si="162"/>
        <v>0</v>
      </c>
      <c r="M487" s="12">
        <f>entrée!J487</f>
        <v>0</v>
      </c>
      <c r="N487" s="12" t="str">
        <f t="shared" si="152"/>
        <v/>
      </c>
      <c r="O487" s="12">
        <f t="shared" si="153"/>
        <v>0</v>
      </c>
      <c r="R487" s="1">
        <f t="shared" si="163"/>
        <v>0</v>
      </c>
      <c r="S487" s="1">
        <f t="shared" si="164"/>
        <v>0</v>
      </c>
      <c r="T487" s="1">
        <f t="shared" si="148"/>
        <v>0.48599999999999999</v>
      </c>
      <c r="V487" s="1">
        <v>486</v>
      </c>
      <c r="W487" s="1">
        <f t="shared" si="165"/>
        <v>0.85199999999999998</v>
      </c>
      <c r="X487" s="1">
        <f t="shared" si="154"/>
        <v>0</v>
      </c>
      <c r="Y487" s="1">
        <f t="shared" si="166"/>
        <v>852</v>
      </c>
      <c r="Z487" s="1">
        <f t="shared" si="149"/>
        <v>0</v>
      </c>
      <c r="AA487" s="1">
        <f t="shared" si="150"/>
        <v>0</v>
      </c>
      <c r="AB487" s="1">
        <f t="shared" si="155"/>
        <v>0</v>
      </c>
      <c r="AC487" s="1">
        <f t="shared" si="156"/>
        <v>0</v>
      </c>
      <c r="AD487" s="1">
        <f t="shared" si="157"/>
        <v>0</v>
      </c>
      <c r="AE487" s="1">
        <f t="shared" si="158"/>
        <v>0</v>
      </c>
      <c r="AF487" s="1" t="str">
        <f t="shared" si="159"/>
        <v/>
      </c>
      <c r="AG487" s="1">
        <f t="shared" si="151"/>
        <v>0</v>
      </c>
      <c r="AH487" s="1" t="str">
        <f t="shared" si="160"/>
        <v>-</v>
      </c>
      <c r="AI487" s="1" t="str">
        <f t="shared" si="167"/>
        <v xml:space="preserve"> </v>
      </c>
    </row>
    <row r="488" spans="1:35" x14ac:dyDescent="0.3">
      <c r="A488" s="1">
        <f>entrée!F488</f>
        <v>0</v>
      </c>
      <c r="B488" s="1">
        <f>entrée!G488</f>
        <v>0</v>
      </c>
      <c r="C488" s="2">
        <f t="shared" si="161"/>
        <v>487</v>
      </c>
      <c r="F488" s="12">
        <v>487</v>
      </c>
      <c r="G488" s="12">
        <f>entrée!H488</f>
        <v>0</v>
      </c>
      <c r="H488" s="12">
        <f>entrée!I488</f>
        <v>0</v>
      </c>
      <c r="I488" s="12">
        <f>entrée!K488</f>
        <v>0</v>
      </c>
      <c r="J488" s="12">
        <f>entrée!L488</f>
        <v>0</v>
      </c>
      <c r="K488" s="12">
        <f>entrée!M488</f>
        <v>0</v>
      </c>
      <c r="L488" s="12">
        <f t="shared" si="162"/>
        <v>0</v>
      </c>
      <c r="M488" s="12">
        <f>entrée!J488</f>
        <v>0</v>
      </c>
      <c r="N488" s="12" t="str">
        <f t="shared" si="152"/>
        <v/>
      </c>
      <c r="O488" s="12">
        <f t="shared" si="153"/>
        <v>0</v>
      </c>
      <c r="R488" s="1">
        <f t="shared" si="163"/>
        <v>0</v>
      </c>
      <c r="S488" s="1">
        <f t="shared" si="164"/>
        <v>0</v>
      </c>
      <c r="T488" s="1">
        <f t="shared" si="148"/>
        <v>0.48699999999999999</v>
      </c>
      <c r="V488" s="1">
        <v>487</v>
      </c>
      <c r="W488" s="1">
        <f t="shared" si="165"/>
        <v>0.85099999999999998</v>
      </c>
      <c r="X488" s="1">
        <f t="shared" si="154"/>
        <v>0</v>
      </c>
      <c r="Y488" s="1">
        <f t="shared" si="166"/>
        <v>851</v>
      </c>
      <c r="Z488" s="1">
        <f t="shared" si="149"/>
        <v>0</v>
      </c>
      <c r="AA488" s="1">
        <f t="shared" si="150"/>
        <v>0</v>
      </c>
      <c r="AB488" s="1">
        <f t="shared" si="155"/>
        <v>0</v>
      </c>
      <c r="AC488" s="1">
        <f t="shared" si="156"/>
        <v>0</v>
      </c>
      <c r="AD488" s="1">
        <f t="shared" si="157"/>
        <v>0</v>
      </c>
      <c r="AE488" s="1">
        <f t="shared" si="158"/>
        <v>0</v>
      </c>
      <c r="AF488" s="1" t="str">
        <f t="shared" si="159"/>
        <v/>
      </c>
      <c r="AG488" s="1">
        <f t="shared" si="151"/>
        <v>0</v>
      </c>
      <c r="AH488" s="1" t="str">
        <f t="shared" si="160"/>
        <v>-</v>
      </c>
      <c r="AI488" s="1" t="str">
        <f t="shared" si="167"/>
        <v xml:space="preserve"> </v>
      </c>
    </row>
    <row r="489" spans="1:35" x14ac:dyDescent="0.3">
      <c r="A489" s="1">
        <f>entrée!F489</f>
        <v>0</v>
      </c>
      <c r="B489" s="1">
        <f>entrée!G489</f>
        <v>0</v>
      </c>
      <c r="C489" s="2">
        <f t="shared" si="161"/>
        <v>488</v>
      </c>
      <c r="F489" s="12">
        <v>488</v>
      </c>
      <c r="G489" s="12">
        <f>entrée!H489</f>
        <v>0</v>
      </c>
      <c r="H489" s="12">
        <f>entrée!I489</f>
        <v>0</v>
      </c>
      <c r="I489" s="12">
        <f>entrée!K489</f>
        <v>0</v>
      </c>
      <c r="J489" s="12">
        <f>entrée!L489</f>
        <v>0</v>
      </c>
      <c r="K489" s="12">
        <f>entrée!M489</f>
        <v>0</v>
      </c>
      <c r="L489" s="12">
        <f t="shared" si="162"/>
        <v>0</v>
      </c>
      <c r="M489" s="12">
        <f>entrée!J489</f>
        <v>0</v>
      </c>
      <c r="N489" s="12" t="str">
        <f t="shared" si="152"/>
        <v/>
      </c>
      <c r="O489" s="12">
        <f t="shared" si="153"/>
        <v>0</v>
      </c>
      <c r="R489" s="1">
        <f t="shared" si="163"/>
        <v>0</v>
      </c>
      <c r="S489" s="1">
        <f t="shared" si="164"/>
        <v>0</v>
      </c>
      <c r="T489" s="1">
        <f t="shared" si="148"/>
        <v>0.48799999999999999</v>
      </c>
      <c r="V489" s="1">
        <v>488</v>
      </c>
      <c r="W489" s="1">
        <f t="shared" si="165"/>
        <v>0.85</v>
      </c>
      <c r="X489" s="1">
        <f t="shared" si="154"/>
        <v>0</v>
      </c>
      <c r="Y489" s="1">
        <f t="shared" si="166"/>
        <v>850</v>
      </c>
      <c r="Z489" s="1">
        <f t="shared" si="149"/>
        <v>0</v>
      </c>
      <c r="AA489" s="1">
        <f t="shared" si="150"/>
        <v>0</v>
      </c>
      <c r="AB489" s="1">
        <f t="shared" si="155"/>
        <v>0</v>
      </c>
      <c r="AC489" s="1">
        <f t="shared" si="156"/>
        <v>0</v>
      </c>
      <c r="AD489" s="1">
        <f t="shared" si="157"/>
        <v>0</v>
      </c>
      <c r="AE489" s="1">
        <f t="shared" si="158"/>
        <v>0</v>
      </c>
      <c r="AF489" s="1" t="str">
        <f t="shared" si="159"/>
        <v/>
      </c>
      <c r="AG489" s="1">
        <f t="shared" si="151"/>
        <v>0</v>
      </c>
      <c r="AH489" s="1" t="str">
        <f t="shared" si="160"/>
        <v>-</v>
      </c>
      <c r="AI489" s="1" t="str">
        <f t="shared" si="167"/>
        <v xml:space="preserve"> </v>
      </c>
    </row>
    <row r="490" spans="1:35" x14ac:dyDescent="0.3">
      <c r="A490" s="1">
        <f>entrée!F490</f>
        <v>0</v>
      </c>
      <c r="B490" s="1">
        <f>entrée!G490</f>
        <v>0</v>
      </c>
      <c r="C490" s="2">
        <f t="shared" si="161"/>
        <v>489</v>
      </c>
      <c r="F490" s="12">
        <v>489</v>
      </c>
      <c r="G490" s="12">
        <f>entrée!H490</f>
        <v>0</v>
      </c>
      <c r="H490" s="12">
        <f>entrée!I490</f>
        <v>0</v>
      </c>
      <c r="I490" s="12">
        <f>entrée!K490</f>
        <v>0</v>
      </c>
      <c r="J490" s="12">
        <f>entrée!L490</f>
        <v>0</v>
      </c>
      <c r="K490" s="12">
        <f>entrée!M490</f>
        <v>0</v>
      </c>
      <c r="L490" s="12">
        <f t="shared" si="162"/>
        <v>0</v>
      </c>
      <c r="M490" s="12">
        <f>entrée!J490</f>
        <v>0</v>
      </c>
      <c r="N490" s="12" t="str">
        <f t="shared" si="152"/>
        <v/>
      </c>
      <c r="O490" s="12">
        <f t="shared" si="153"/>
        <v>0</v>
      </c>
      <c r="R490" s="1">
        <f t="shared" si="163"/>
        <v>0</v>
      </c>
      <c r="S490" s="1">
        <f t="shared" si="164"/>
        <v>0</v>
      </c>
      <c r="T490" s="1">
        <f t="shared" si="148"/>
        <v>0.48899999999999999</v>
      </c>
      <c r="V490" s="1">
        <v>489</v>
      </c>
      <c r="W490" s="1">
        <f t="shared" si="165"/>
        <v>0.84899999999999998</v>
      </c>
      <c r="X490" s="1">
        <f t="shared" si="154"/>
        <v>0</v>
      </c>
      <c r="Y490" s="1">
        <f t="shared" si="166"/>
        <v>849</v>
      </c>
      <c r="Z490" s="1">
        <f t="shared" si="149"/>
        <v>0</v>
      </c>
      <c r="AA490" s="1">
        <f t="shared" si="150"/>
        <v>0</v>
      </c>
      <c r="AB490" s="1">
        <f t="shared" si="155"/>
        <v>0</v>
      </c>
      <c r="AC490" s="1">
        <f t="shared" si="156"/>
        <v>0</v>
      </c>
      <c r="AD490" s="1">
        <f t="shared" si="157"/>
        <v>0</v>
      </c>
      <c r="AE490" s="1">
        <f t="shared" si="158"/>
        <v>0</v>
      </c>
      <c r="AF490" s="1" t="str">
        <f t="shared" si="159"/>
        <v/>
      </c>
      <c r="AG490" s="1">
        <f t="shared" si="151"/>
        <v>0</v>
      </c>
      <c r="AH490" s="1" t="str">
        <f t="shared" si="160"/>
        <v>-</v>
      </c>
      <c r="AI490" s="1" t="str">
        <f t="shared" si="167"/>
        <v xml:space="preserve"> </v>
      </c>
    </row>
    <row r="491" spans="1:35" x14ac:dyDescent="0.3">
      <c r="A491" s="1">
        <f>entrée!F491</f>
        <v>0</v>
      </c>
      <c r="B491" s="1">
        <f>entrée!G491</f>
        <v>0</v>
      </c>
      <c r="C491" s="2">
        <f t="shared" si="161"/>
        <v>490</v>
      </c>
      <c r="F491" s="12">
        <v>490</v>
      </c>
      <c r="G491" s="12">
        <f>entrée!H491</f>
        <v>0</v>
      </c>
      <c r="H491" s="12">
        <f>entrée!I491</f>
        <v>0</v>
      </c>
      <c r="I491" s="12">
        <f>entrée!K491</f>
        <v>0</v>
      </c>
      <c r="J491" s="12">
        <f>entrée!L491</f>
        <v>0</v>
      </c>
      <c r="K491" s="12">
        <f>entrée!M491</f>
        <v>0</v>
      </c>
      <c r="L491" s="12">
        <f t="shared" si="162"/>
        <v>0</v>
      </c>
      <c r="M491" s="12">
        <f>entrée!J491</f>
        <v>0</v>
      </c>
      <c r="N491" s="12" t="str">
        <f t="shared" si="152"/>
        <v/>
      </c>
      <c r="O491" s="12">
        <f t="shared" si="153"/>
        <v>0</v>
      </c>
      <c r="R491" s="1">
        <f t="shared" si="163"/>
        <v>0</v>
      </c>
      <c r="S491" s="1">
        <f t="shared" si="164"/>
        <v>0</v>
      </c>
      <c r="T491" s="1">
        <f t="shared" si="148"/>
        <v>0.49</v>
      </c>
      <c r="V491" s="1">
        <v>490</v>
      </c>
      <c r="W491" s="1">
        <f t="shared" si="165"/>
        <v>0.84799999999999998</v>
      </c>
      <c r="X491" s="1">
        <f t="shared" si="154"/>
        <v>0</v>
      </c>
      <c r="Y491" s="1">
        <f t="shared" si="166"/>
        <v>848</v>
      </c>
      <c r="Z491" s="1">
        <f t="shared" si="149"/>
        <v>0</v>
      </c>
      <c r="AA491" s="1">
        <f t="shared" si="150"/>
        <v>0</v>
      </c>
      <c r="AB491" s="1">
        <f t="shared" si="155"/>
        <v>0</v>
      </c>
      <c r="AC491" s="1">
        <f t="shared" si="156"/>
        <v>0</v>
      </c>
      <c r="AD491" s="1">
        <f t="shared" si="157"/>
        <v>0</v>
      </c>
      <c r="AE491" s="1">
        <f t="shared" si="158"/>
        <v>0</v>
      </c>
      <c r="AF491" s="1" t="str">
        <f t="shared" si="159"/>
        <v/>
      </c>
      <c r="AG491" s="1">
        <f t="shared" si="151"/>
        <v>0</v>
      </c>
      <c r="AH491" s="1" t="str">
        <f t="shared" si="160"/>
        <v>-</v>
      </c>
      <c r="AI491" s="1" t="str">
        <f t="shared" si="167"/>
        <v xml:space="preserve"> </v>
      </c>
    </row>
    <row r="492" spans="1:35" x14ac:dyDescent="0.3">
      <c r="A492" s="1">
        <f>entrée!F492</f>
        <v>0</v>
      </c>
      <c r="B492" s="1">
        <f>entrée!G492</f>
        <v>0</v>
      </c>
      <c r="C492" s="2">
        <f t="shared" si="161"/>
        <v>491</v>
      </c>
      <c r="F492" s="12">
        <v>491</v>
      </c>
      <c r="G492" s="12">
        <f>entrée!H492</f>
        <v>0</v>
      </c>
      <c r="H492" s="12">
        <f>entrée!I492</f>
        <v>0</v>
      </c>
      <c r="I492" s="12">
        <f>entrée!K492</f>
        <v>0</v>
      </c>
      <c r="J492" s="12">
        <f>entrée!L492</f>
        <v>0</v>
      </c>
      <c r="K492" s="12">
        <f>entrée!M492</f>
        <v>0</v>
      </c>
      <c r="L492" s="12">
        <f t="shared" si="162"/>
        <v>0</v>
      </c>
      <c r="M492" s="12">
        <f>entrée!J492</f>
        <v>0</v>
      </c>
      <c r="N492" s="12" t="str">
        <f t="shared" si="152"/>
        <v/>
      </c>
      <c r="O492" s="12">
        <f t="shared" si="153"/>
        <v>0</v>
      </c>
      <c r="R492" s="1">
        <f t="shared" si="163"/>
        <v>0</v>
      </c>
      <c r="S492" s="1">
        <f t="shared" si="164"/>
        <v>0</v>
      </c>
      <c r="T492" s="1">
        <f t="shared" si="148"/>
        <v>0.49099999999999999</v>
      </c>
      <c r="V492" s="1">
        <v>491</v>
      </c>
      <c r="W492" s="1">
        <f t="shared" si="165"/>
        <v>0.84699999999999998</v>
      </c>
      <c r="X492" s="1">
        <f t="shared" si="154"/>
        <v>0</v>
      </c>
      <c r="Y492" s="1">
        <f t="shared" si="166"/>
        <v>847</v>
      </c>
      <c r="Z492" s="1">
        <f t="shared" si="149"/>
        <v>0</v>
      </c>
      <c r="AA492" s="1">
        <f t="shared" si="150"/>
        <v>0</v>
      </c>
      <c r="AB492" s="1">
        <f t="shared" si="155"/>
        <v>0</v>
      </c>
      <c r="AC492" s="1">
        <f t="shared" si="156"/>
        <v>0</v>
      </c>
      <c r="AD492" s="1">
        <f t="shared" si="157"/>
        <v>0</v>
      </c>
      <c r="AE492" s="1">
        <f t="shared" si="158"/>
        <v>0</v>
      </c>
      <c r="AF492" s="1" t="str">
        <f t="shared" si="159"/>
        <v/>
      </c>
      <c r="AG492" s="1">
        <f t="shared" si="151"/>
        <v>0</v>
      </c>
      <c r="AH492" s="1" t="str">
        <f t="shared" si="160"/>
        <v>-</v>
      </c>
      <c r="AI492" s="1" t="str">
        <f t="shared" si="167"/>
        <v xml:space="preserve"> </v>
      </c>
    </row>
    <row r="493" spans="1:35" x14ac:dyDescent="0.3">
      <c r="A493" s="1">
        <f>entrée!F493</f>
        <v>0</v>
      </c>
      <c r="B493" s="1">
        <f>entrée!G493</f>
        <v>0</v>
      </c>
      <c r="C493" s="2">
        <f t="shared" si="161"/>
        <v>492</v>
      </c>
      <c r="F493" s="12">
        <v>492</v>
      </c>
      <c r="G493" s="12">
        <f>entrée!H493</f>
        <v>0</v>
      </c>
      <c r="H493" s="12">
        <f>entrée!I493</f>
        <v>0</v>
      </c>
      <c r="I493" s="12">
        <f>entrée!K493</f>
        <v>0</v>
      </c>
      <c r="J493" s="12">
        <f>entrée!L493</f>
        <v>0</v>
      </c>
      <c r="K493" s="12">
        <f>entrée!M493</f>
        <v>0</v>
      </c>
      <c r="L493" s="12">
        <f t="shared" si="162"/>
        <v>0</v>
      </c>
      <c r="M493" s="12">
        <f>entrée!J493</f>
        <v>0</v>
      </c>
      <c r="N493" s="12" t="str">
        <f t="shared" si="152"/>
        <v/>
      </c>
      <c r="O493" s="12">
        <f t="shared" si="153"/>
        <v>0</v>
      </c>
      <c r="R493" s="1">
        <f t="shared" si="163"/>
        <v>0</v>
      </c>
      <c r="S493" s="1">
        <f t="shared" si="164"/>
        <v>0</v>
      </c>
      <c r="T493" s="1">
        <f t="shared" si="148"/>
        <v>0.49199999999999999</v>
      </c>
      <c r="V493" s="1">
        <v>492</v>
      </c>
      <c r="W493" s="1">
        <f t="shared" si="165"/>
        <v>0.84599999999999997</v>
      </c>
      <c r="X493" s="1">
        <f t="shared" si="154"/>
        <v>0</v>
      </c>
      <c r="Y493" s="1">
        <f t="shared" si="166"/>
        <v>846</v>
      </c>
      <c r="Z493" s="1">
        <f t="shared" si="149"/>
        <v>0</v>
      </c>
      <c r="AA493" s="1">
        <f t="shared" si="150"/>
        <v>0</v>
      </c>
      <c r="AB493" s="1">
        <f t="shared" si="155"/>
        <v>0</v>
      </c>
      <c r="AC493" s="1">
        <f t="shared" si="156"/>
        <v>0</v>
      </c>
      <c r="AD493" s="1">
        <f t="shared" si="157"/>
        <v>0</v>
      </c>
      <c r="AE493" s="1">
        <f t="shared" si="158"/>
        <v>0</v>
      </c>
      <c r="AF493" s="1" t="str">
        <f t="shared" si="159"/>
        <v/>
      </c>
      <c r="AG493" s="1">
        <f t="shared" si="151"/>
        <v>0</v>
      </c>
      <c r="AH493" s="1" t="str">
        <f t="shared" si="160"/>
        <v>-</v>
      </c>
      <c r="AI493" s="1" t="str">
        <f t="shared" si="167"/>
        <v xml:space="preserve"> </v>
      </c>
    </row>
    <row r="494" spans="1:35" x14ac:dyDescent="0.3">
      <c r="A494" s="1">
        <f>entrée!F494</f>
        <v>0</v>
      </c>
      <c r="B494" s="1">
        <f>entrée!G494</f>
        <v>0</v>
      </c>
      <c r="C494" s="2">
        <f t="shared" si="161"/>
        <v>493</v>
      </c>
      <c r="F494" s="12">
        <v>493</v>
      </c>
      <c r="G494" s="12">
        <f>entrée!H494</f>
        <v>0</v>
      </c>
      <c r="H494" s="12">
        <f>entrée!I494</f>
        <v>0</v>
      </c>
      <c r="I494" s="12">
        <f>entrée!K494</f>
        <v>0</v>
      </c>
      <c r="J494" s="12">
        <f>entrée!L494</f>
        <v>0</v>
      </c>
      <c r="K494" s="12">
        <f>entrée!M494</f>
        <v>0</v>
      </c>
      <c r="L494" s="12">
        <f t="shared" si="162"/>
        <v>0</v>
      </c>
      <c r="M494" s="12">
        <f>entrée!J494</f>
        <v>0</v>
      </c>
      <c r="N494" s="12" t="str">
        <f t="shared" si="152"/>
        <v/>
      </c>
      <c r="O494" s="12">
        <f t="shared" si="153"/>
        <v>0</v>
      </c>
      <c r="R494" s="1">
        <f t="shared" si="163"/>
        <v>0</v>
      </c>
      <c r="S494" s="1">
        <f t="shared" si="164"/>
        <v>0</v>
      </c>
      <c r="T494" s="1">
        <f t="shared" si="148"/>
        <v>0.49299999999999999</v>
      </c>
      <c r="V494" s="1">
        <v>493</v>
      </c>
      <c r="W494" s="1">
        <f t="shared" si="165"/>
        <v>0.84499999999999997</v>
      </c>
      <c r="X494" s="1">
        <f t="shared" si="154"/>
        <v>0</v>
      </c>
      <c r="Y494" s="1">
        <f t="shared" si="166"/>
        <v>845</v>
      </c>
      <c r="Z494" s="1">
        <f t="shared" si="149"/>
        <v>0</v>
      </c>
      <c r="AA494" s="1">
        <f t="shared" si="150"/>
        <v>0</v>
      </c>
      <c r="AB494" s="1">
        <f t="shared" si="155"/>
        <v>0</v>
      </c>
      <c r="AC494" s="1">
        <f t="shared" si="156"/>
        <v>0</v>
      </c>
      <c r="AD494" s="1">
        <f t="shared" si="157"/>
        <v>0</v>
      </c>
      <c r="AE494" s="1">
        <f t="shared" si="158"/>
        <v>0</v>
      </c>
      <c r="AF494" s="1" t="str">
        <f t="shared" si="159"/>
        <v/>
      </c>
      <c r="AG494" s="1">
        <f t="shared" si="151"/>
        <v>0</v>
      </c>
      <c r="AH494" s="1" t="str">
        <f t="shared" si="160"/>
        <v>-</v>
      </c>
      <c r="AI494" s="1" t="str">
        <f t="shared" si="167"/>
        <v xml:space="preserve"> </v>
      </c>
    </row>
    <row r="495" spans="1:35" x14ac:dyDescent="0.3">
      <c r="A495" s="1">
        <f>entrée!F495</f>
        <v>0</v>
      </c>
      <c r="B495" s="1">
        <f>entrée!G495</f>
        <v>0</v>
      </c>
      <c r="C495" s="2">
        <f t="shared" si="161"/>
        <v>494</v>
      </c>
      <c r="F495" s="12">
        <v>494</v>
      </c>
      <c r="G495" s="12">
        <f>entrée!H495</f>
        <v>0</v>
      </c>
      <c r="H495" s="12">
        <f>entrée!I495</f>
        <v>0</v>
      </c>
      <c r="I495" s="12">
        <f>entrée!K495</f>
        <v>0</v>
      </c>
      <c r="J495" s="12">
        <f>entrée!L495</f>
        <v>0</v>
      </c>
      <c r="K495" s="12">
        <f>entrée!M495</f>
        <v>0</v>
      </c>
      <c r="L495" s="12">
        <f t="shared" si="162"/>
        <v>0</v>
      </c>
      <c r="M495" s="12">
        <f>entrée!J495</f>
        <v>0</v>
      </c>
      <c r="N495" s="12" t="str">
        <f t="shared" si="152"/>
        <v/>
      </c>
      <c r="O495" s="12">
        <f t="shared" si="153"/>
        <v>0</v>
      </c>
      <c r="R495" s="1">
        <f t="shared" si="163"/>
        <v>0</v>
      </c>
      <c r="S495" s="1">
        <f t="shared" si="164"/>
        <v>0</v>
      </c>
      <c r="T495" s="1">
        <f t="shared" si="148"/>
        <v>0.49399999999999999</v>
      </c>
      <c r="V495" s="1">
        <v>494</v>
      </c>
      <c r="W495" s="1">
        <f t="shared" si="165"/>
        <v>0.84399999999999997</v>
      </c>
      <c r="X495" s="1">
        <f t="shared" si="154"/>
        <v>0</v>
      </c>
      <c r="Y495" s="1">
        <f t="shared" si="166"/>
        <v>844</v>
      </c>
      <c r="Z495" s="1">
        <f t="shared" si="149"/>
        <v>0</v>
      </c>
      <c r="AA495" s="1">
        <f t="shared" si="150"/>
        <v>0</v>
      </c>
      <c r="AB495" s="1">
        <f t="shared" si="155"/>
        <v>0</v>
      </c>
      <c r="AC495" s="1">
        <f t="shared" si="156"/>
        <v>0</v>
      </c>
      <c r="AD495" s="1">
        <f t="shared" si="157"/>
        <v>0</v>
      </c>
      <c r="AE495" s="1">
        <f t="shared" si="158"/>
        <v>0</v>
      </c>
      <c r="AF495" s="1" t="str">
        <f t="shared" si="159"/>
        <v/>
      </c>
      <c r="AG495" s="1">
        <f t="shared" si="151"/>
        <v>0</v>
      </c>
      <c r="AH495" s="1" t="str">
        <f t="shared" si="160"/>
        <v>-</v>
      </c>
      <c r="AI495" s="1" t="str">
        <f t="shared" si="167"/>
        <v xml:space="preserve"> </v>
      </c>
    </row>
    <row r="496" spans="1:35" x14ac:dyDescent="0.3">
      <c r="A496" s="1">
        <f>entrée!F496</f>
        <v>0</v>
      </c>
      <c r="B496" s="1">
        <f>entrée!G496</f>
        <v>0</v>
      </c>
      <c r="C496" s="2">
        <f t="shared" si="161"/>
        <v>495</v>
      </c>
      <c r="F496" s="12">
        <v>495</v>
      </c>
      <c r="G496" s="12">
        <f>entrée!H496</f>
        <v>0</v>
      </c>
      <c r="H496" s="12">
        <f>entrée!I496</f>
        <v>0</v>
      </c>
      <c r="I496" s="12">
        <f>entrée!K496</f>
        <v>0</v>
      </c>
      <c r="J496" s="12">
        <f>entrée!L496</f>
        <v>0</v>
      </c>
      <c r="K496" s="12">
        <f>entrée!M496</f>
        <v>0</v>
      </c>
      <c r="L496" s="12">
        <f t="shared" si="162"/>
        <v>0</v>
      </c>
      <c r="M496" s="12">
        <f>entrée!J496</f>
        <v>0</v>
      </c>
      <c r="N496" s="12" t="str">
        <f t="shared" si="152"/>
        <v/>
      </c>
      <c r="O496" s="12">
        <f t="shared" si="153"/>
        <v>0</v>
      </c>
      <c r="R496" s="1">
        <f t="shared" si="163"/>
        <v>0</v>
      </c>
      <c r="S496" s="1">
        <f t="shared" si="164"/>
        <v>0</v>
      </c>
      <c r="T496" s="1">
        <f t="shared" si="148"/>
        <v>0.495</v>
      </c>
      <c r="V496" s="1">
        <v>495</v>
      </c>
      <c r="W496" s="1">
        <f t="shared" si="165"/>
        <v>0.84299999999999997</v>
      </c>
      <c r="X496" s="1">
        <f t="shared" si="154"/>
        <v>0</v>
      </c>
      <c r="Y496" s="1">
        <f t="shared" si="166"/>
        <v>843</v>
      </c>
      <c r="Z496" s="1">
        <f t="shared" si="149"/>
        <v>0</v>
      </c>
      <c r="AA496" s="1">
        <f t="shared" si="150"/>
        <v>0</v>
      </c>
      <c r="AB496" s="1">
        <f t="shared" si="155"/>
        <v>0</v>
      </c>
      <c r="AC496" s="1">
        <f t="shared" si="156"/>
        <v>0</v>
      </c>
      <c r="AD496" s="1">
        <f t="shared" si="157"/>
        <v>0</v>
      </c>
      <c r="AE496" s="1">
        <f t="shared" si="158"/>
        <v>0</v>
      </c>
      <c r="AF496" s="1" t="str">
        <f t="shared" si="159"/>
        <v/>
      </c>
      <c r="AG496" s="1">
        <f t="shared" si="151"/>
        <v>0</v>
      </c>
      <c r="AH496" s="1" t="str">
        <f t="shared" si="160"/>
        <v>-</v>
      </c>
      <c r="AI496" s="1" t="str">
        <f t="shared" si="167"/>
        <v xml:space="preserve"> </v>
      </c>
    </row>
    <row r="497" spans="1:35" x14ac:dyDescent="0.3">
      <c r="A497" s="1">
        <f>entrée!F497</f>
        <v>0</v>
      </c>
      <c r="B497" s="1">
        <f>entrée!G497</f>
        <v>0</v>
      </c>
      <c r="C497" s="2">
        <f t="shared" si="161"/>
        <v>496</v>
      </c>
      <c r="F497" s="12">
        <v>496</v>
      </c>
      <c r="G497" s="12">
        <f>entrée!H497</f>
        <v>0</v>
      </c>
      <c r="H497" s="12">
        <f>entrée!I497</f>
        <v>0</v>
      </c>
      <c r="I497" s="12">
        <f>entrée!K497</f>
        <v>0</v>
      </c>
      <c r="J497" s="12">
        <f>entrée!L497</f>
        <v>0</v>
      </c>
      <c r="K497" s="12">
        <f>entrée!M497</f>
        <v>0</v>
      </c>
      <c r="L497" s="12">
        <f t="shared" si="162"/>
        <v>0</v>
      </c>
      <c r="M497" s="12">
        <f>entrée!J497</f>
        <v>0</v>
      </c>
      <c r="N497" s="12" t="str">
        <f t="shared" si="152"/>
        <v/>
      </c>
      <c r="O497" s="12">
        <f t="shared" si="153"/>
        <v>0</v>
      </c>
      <c r="R497" s="1">
        <f t="shared" si="163"/>
        <v>0</v>
      </c>
      <c r="S497" s="1">
        <f t="shared" si="164"/>
        <v>0</v>
      </c>
      <c r="T497" s="1">
        <f t="shared" si="148"/>
        <v>0.496</v>
      </c>
      <c r="V497" s="1">
        <v>496</v>
      </c>
      <c r="W497" s="1">
        <f t="shared" si="165"/>
        <v>0.84199999999999997</v>
      </c>
      <c r="X497" s="1">
        <f t="shared" si="154"/>
        <v>0</v>
      </c>
      <c r="Y497" s="1">
        <f t="shared" si="166"/>
        <v>842</v>
      </c>
      <c r="Z497" s="1">
        <f t="shared" si="149"/>
        <v>0</v>
      </c>
      <c r="AA497" s="1">
        <f t="shared" si="150"/>
        <v>0</v>
      </c>
      <c r="AB497" s="1">
        <f t="shared" si="155"/>
        <v>0</v>
      </c>
      <c r="AC497" s="1">
        <f t="shared" si="156"/>
        <v>0</v>
      </c>
      <c r="AD497" s="1">
        <f t="shared" si="157"/>
        <v>0</v>
      </c>
      <c r="AE497" s="1">
        <f t="shared" si="158"/>
        <v>0</v>
      </c>
      <c r="AF497" s="1" t="str">
        <f t="shared" si="159"/>
        <v/>
      </c>
      <c r="AG497" s="1">
        <f t="shared" si="151"/>
        <v>0</v>
      </c>
      <c r="AH497" s="1" t="str">
        <f t="shared" si="160"/>
        <v>-</v>
      </c>
      <c r="AI497" s="1" t="str">
        <f t="shared" si="167"/>
        <v xml:space="preserve"> </v>
      </c>
    </row>
    <row r="498" spans="1:35" x14ac:dyDescent="0.3">
      <c r="A498" s="1">
        <f>entrée!F498</f>
        <v>0</v>
      </c>
      <c r="B498" s="1">
        <f>entrée!G498</f>
        <v>0</v>
      </c>
      <c r="C498" s="2">
        <f t="shared" si="161"/>
        <v>497</v>
      </c>
      <c r="F498" s="12">
        <v>497</v>
      </c>
      <c r="G498" s="12">
        <f>entrée!H498</f>
        <v>0</v>
      </c>
      <c r="H498" s="12">
        <f>entrée!I498</f>
        <v>0</v>
      </c>
      <c r="I498" s="12">
        <f>entrée!K498</f>
        <v>0</v>
      </c>
      <c r="J498" s="12">
        <f>entrée!L498</f>
        <v>0</v>
      </c>
      <c r="K498" s="12">
        <f>entrée!M498</f>
        <v>0</v>
      </c>
      <c r="L498" s="12">
        <f t="shared" si="162"/>
        <v>0</v>
      </c>
      <c r="M498" s="12">
        <f>entrée!J498</f>
        <v>0</v>
      </c>
      <c r="N498" s="12" t="str">
        <f t="shared" si="152"/>
        <v/>
      </c>
      <c r="O498" s="12">
        <f t="shared" si="153"/>
        <v>0</v>
      </c>
      <c r="R498" s="1">
        <f t="shared" si="163"/>
        <v>0</v>
      </c>
      <c r="S498" s="1">
        <f t="shared" si="164"/>
        <v>0</v>
      </c>
      <c r="T498" s="1">
        <f t="shared" si="148"/>
        <v>0.497</v>
      </c>
      <c r="V498" s="1">
        <v>497</v>
      </c>
      <c r="W498" s="1">
        <f t="shared" si="165"/>
        <v>0.84099999999999997</v>
      </c>
      <c r="X498" s="1">
        <f t="shared" si="154"/>
        <v>0</v>
      </c>
      <c r="Y498" s="1">
        <f t="shared" si="166"/>
        <v>841</v>
      </c>
      <c r="Z498" s="1">
        <f t="shared" si="149"/>
        <v>0</v>
      </c>
      <c r="AA498" s="1">
        <f t="shared" si="150"/>
        <v>0</v>
      </c>
      <c r="AB498" s="1">
        <f t="shared" si="155"/>
        <v>0</v>
      </c>
      <c r="AC498" s="1">
        <f t="shared" si="156"/>
        <v>0</v>
      </c>
      <c r="AD498" s="1">
        <f t="shared" si="157"/>
        <v>0</v>
      </c>
      <c r="AE498" s="1">
        <f t="shared" si="158"/>
        <v>0</v>
      </c>
      <c r="AF498" s="1" t="str">
        <f t="shared" si="159"/>
        <v/>
      </c>
      <c r="AG498" s="1">
        <f t="shared" si="151"/>
        <v>0</v>
      </c>
      <c r="AH498" s="1" t="str">
        <f t="shared" si="160"/>
        <v>-</v>
      </c>
      <c r="AI498" s="1" t="str">
        <f t="shared" si="167"/>
        <v xml:space="preserve"> </v>
      </c>
    </row>
    <row r="499" spans="1:35" x14ac:dyDescent="0.3">
      <c r="A499" s="1">
        <f>entrée!F499</f>
        <v>0</v>
      </c>
      <c r="B499" s="1">
        <f>entrée!G499</f>
        <v>0</v>
      </c>
      <c r="C499" s="2">
        <f t="shared" si="161"/>
        <v>498</v>
      </c>
      <c r="F499" s="12">
        <v>498</v>
      </c>
      <c r="G499" s="12">
        <f>entrée!H499</f>
        <v>0</v>
      </c>
      <c r="H499" s="12">
        <f>entrée!I499</f>
        <v>0</v>
      </c>
      <c r="I499" s="12">
        <f>entrée!K499</f>
        <v>0</v>
      </c>
      <c r="J499" s="12">
        <f>entrée!L499</f>
        <v>0</v>
      </c>
      <c r="K499" s="12">
        <f>entrée!M499</f>
        <v>0</v>
      </c>
      <c r="L499" s="12">
        <f t="shared" si="162"/>
        <v>0</v>
      </c>
      <c r="M499" s="12">
        <f>entrée!J499</f>
        <v>0</v>
      </c>
      <c r="N499" s="12" t="str">
        <f t="shared" si="152"/>
        <v/>
      </c>
      <c r="O499" s="12">
        <f t="shared" si="153"/>
        <v>0</v>
      </c>
      <c r="R499" s="1">
        <f t="shared" si="163"/>
        <v>0</v>
      </c>
      <c r="S499" s="1">
        <f t="shared" si="164"/>
        <v>0</v>
      </c>
      <c r="T499" s="1">
        <f t="shared" si="148"/>
        <v>0.498</v>
      </c>
      <c r="V499" s="1">
        <v>498</v>
      </c>
      <c r="W499" s="1">
        <f t="shared" si="165"/>
        <v>0.84</v>
      </c>
      <c r="X499" s="1">
        <f t="shared" si="154"/>
        <v>0</v>
      </c>
      <c r="Y499" s="1">
        <f t="shared" si="166"/>
        <v>840</v>
      </c>
      <c r="Z499" s="1">
        <f t="shared" si="149"/>
        <v>0</v>
      </c>
      <c r="AA499" s="1">
        <f t="shared" si="150"/>
        <v>0</v>
      </c>
      <c r="AB499" s="1">
        <f t="shared" si="155"/>
        <v>0</v>
      </c>
      <c r="AC499" s="1">
        <f t="shared" si="156"/>
        <v>0</v>
      </c>
      <c r="AD499" s="1">
        <f t="shared" si="157"/>
        <v>0</v>
      </c>
      <c r="AE499" s="1">
        <f t="shared" si="158"/>
        <v>0</v>
      </c>
      <c r="AF499" s="1" t="str">
        <f t="shared" si="159"/>
        <v/>
      </c>
      <c r="AG499" s="1">
        <f t="shared" si="151"/>
        <v>0</v>
      </c>
      <c r="AH499" s="1" t="str">
        <f t="shared" si="160"/>
        <v>-</v>
      </c>
      <c r="AI499" s="1" t="str">
        <f t="shared" si="167"/>
        <v xml:space="preserve"> </v>
      </c>
    </row>
    <row r="500" spans="1:35" x14ac:dyDescent="0.3">
      <c r="A500" s="1">
        <f>entrée!F500</f>
        <v>0</v>
      </c>
      <c r="B500" s="1">
        <f>entrée!G500</f>
        <v>0</v>
      </c>
      <c r="C500" s="2">
        <f t="shared" si="161"/>
        <v>499</v>
      </c>
      <c r="F500" s="12">
        <v>499</v>
      </c>
      <c r="G500" s="12">
        <f>entrée!H500</f>
        <v>0</v>
      </c>
      <c r="H500" s="12">
        <f>entrée!I500</f>
        <v>0</v>
      </c>
      <c r="I500" s="12">
        <f>entrée!K500</f>
        <v>0</v>
      </c>
      <c r="J500" s="12">
        <f>entrée!L500</f>
        <v>0</v>
      </c>
      <c r="K500" s="12">
        <f>entrée!M500</f>
        <v>0</v>
      </c>
      <c r="L500" s="12">
        <f t="shared" si="162"/>
        <v>0</v>
      </c>
      <c r="M500" s="12">
        <f>entrée!J500</f>
        <v>0</v>
      </c>
      <c r="N500" s="12" t="str">
        <f t="shared" si="152"/>
        <v/>
      </c>
      <c r="O500" s="12">
        <f t="shared" si="153"/>
        <v>0</v>
      </c>
      <c r="R500" s="1">
        <f t="shared" si="163"/>
        <v>0</v>
      </c>
      <c r="S500" s="1">
        <f t="shared" si="164"/>
        <v>0</v>
      </c>
      <c r="T500" s="1">
        <f t="shared" si="148"/>
        <v>0.499</v>
      </c>
      <c r="V500" s="1">
        <v>499</v>
      </c>
      <c r="W500" s="1">
        <f t="shared" si="165"/>
        <v>0.83899999999999997</v>
      </c>
      <c r="X500" s="1">
        <f t="shared" si="154"/>
        <v>0</v>
      </c>
      <c r="Y500" s="1">
        <f t="shared" si="166"/>
        <v>839</v>
      </c>
      <c r="Z500" s="1">
        <f t="shared" si="149"/>
        <v>0</v>
      </c>
      <c r="AA500" s="1">
        <f t="shared" si="150"/>
        <v>0</v>
      </c>
      <c r="AB500" s="1">
        <f t="shared" si="155"/>
        <v>0</v>
      </c>
      <c r="AC500" s="1">
        <f t="shared" si="156"/>
        <v>0</v>
      </c>
      <c r="AD500" s="1">
        <f t="shared" si="157"/>
        <v>0</v>
      </c>
      <c r="AE500" s="1">
        <f t="shared" si="158"/>
        <v>0</v>
      </c>
      <c r="AF500" s="1" t="str">
        <f t="shared" si="159"/>
        <v/>
      </c>
      <c r="AG500" s="1">
        <f t="shared" si="151"/>
        <v>0</v>
      </c>
      <c r="AH500" s="1" t="str">
        <f t="shared" si="160"/>
        <v>-</v>
      </c>
      <c r="AI500" s="1" t="str">
        <f t="shared" si="167"/>
        <v xml:space="preserve"> </v>
      </c>
    </row>
    <row r="501" spans="1:35" x14ac:dyDescent="0.3">
      <c r="A501" s="1">
        <f>entrée!F501</f>
        <v>0</v>
      </c>
      <c r="B501" s="1">
        <f>entrée!G501</f>
        <v>0</v>
      </c>
      <c r="C501" s="2">
        <f t="shared" si="161"/>
        <v>500</v>
      </c>
      <c r="F501" s="12">
        <v>500</v>
      </c>
      <c r="G501" s="12">
        <f>entrée!H501</f>
        <v>0</v>
      </c>
      <c r="H501" s="12">
        <f>entrée!I501</f>
        <v>0</v>
      </c>
      <c r="I501" s="12">
        <f>entrée!K501</f>
        <v>0</v>
      </c>
      <c r="J501" s="12">
        <f>entrée!L501</f>
        <v>0</v>
      </c>
      <c r="K501" s="12">
        <f>entrée!M501</f>
        <v>0</v>
      </c>
      <c r="L501" s="12">
        <f t="shared" si="162"/>
        <v>0</v>
      </c>
      <c r="M501" s="12">
        <f>entrée!J501</f>
        <v>0</v>
      </c>
      <c r="N501" s="12" t="str">
        <f t="shared" si="152"/>
        <v/>
      </c>
      <c r="O501" s="12">
        <f t="shared" si="153"/>
        <v>0</v>
      </c>
      <c r="R501" s="1">
        <f t="shared" si="163"/>
        <v>0</v>
      </c>
      <c r="S501" s="1">
        <f t="shared" si="164"/>
        <v>0</v>
      </c>
      <c r="T501" s="1">
        <f t="shared" si="148"/>
        <v>0.5</v>
      </c>
      <c r="V501" s="1">
        <v>500</v>
      </c>
      <c r="W501" s="1">
        <f t="shared" si="165"/>
        <v>0.83799999999999997</v>
      </c>
      <c r="X501" s="1">
        <f t="shared" si="154"/>
        <v>0</v>
      </c>
      <c r="Y501" s="1">
        <f t="shared" si="166"/>
        <v>838</v>
      </c>
      <c r="Z501" s="1">
        <f t="shared" si="149"/>
        <v>0</v>
      </c>
      <c r="AA501" s="1">
        <f t="shared" si="150"/>
        <v>0</v>
      </c>
      <c r="AB501" s="1">
        <f t="shared" si="155"/>
        <v>0</v>
      </c>
      <c r="AC501" s="1">
        <f t="shared" si="156"/>
        <v>0</v>
      </c>
      <c r="AD501" s="1">
        <f t="shared" si="157"/>
        <v>0</v>
      </c>
      <c r="AE501" s="1">
        <f t="shared" si="158"/>
        <v>0</v>
      </c>
      <c r="AF501" s="1" t="str">
        <f t="shared" si="159"/>
        <v/>
      </c>
      <c r="AG501" s="1">
        <f t="shared" si="151"/>
        <v>0</v>
      </c>
      <c r="AH501" s="1" t="str">
        <f t="shared" si="160"/>
        <v>-</v>
      </c>
      <c r="AI501" s="1" t="str">
        <f t="shared" si="167"/>
        <v xml:space="preserve"> </v>
      </c>
    </row>
    <row r="502" spans="1:35" x14ac:dyDescent="0.3">
      <c r="A502" s="1">
        <f>entrée!F502</f>
        <v>0</v>
      </c>
      <c r="B502" s="1">
        <f>entrée!G502</f>
        <v>0</v>
      </c>
      <c r="C502" s="2">
        <f t="shared" si="161"/>
        <v>501</v>
      </c>
      <c r="F502" s="12">
        <v>501</v>
      </c>
      <c r="G502" s="12">
        <f>entrée!H502</f>
        <v>0</v>
      </c>
      <c r="H502" s="12">
        <f>entrée!I502</f>
        <v>0</v>
      </c>
      <c r="I502" s="12">
        <f>entrée!K502</f>
        <v>0</v>
      </c>
      <c r="J502" s="12">
        <f>entrée!L502</f>
        <v>0</v>
      </c>
      <c r="K502" s="12">
        <f>entrée!M502</f>
        <v>0</v>
      </c>
      <c r="L502" s="12">
        <f t="shared" si="162"/>
        <v>0</v>
      </c>
      <c r="M502" s="12">
        <f>entrée!J502</f>
        <v>0</v>
      </c>
      <c r="N502" s="12" t="str">
        <f t="shared" si="152"/>
        <v/>
      </c>
      <c r="O502" s="12">
        <f t="shared" si="153"/>
        <v>0</v>
      </c>
      <c r="R502" s="1">
        <f t="shared" si="163"/>
        <v>0</v>
      </c>
      <c r="S502" s="1">
        <f t="shared" si="164"/>
        <v>0</v>
      </c>
      <c r="T502" s="1">
        <f t="shared" si="148"/>
        <v>0.501</v>
      </c>
      <c r="V502" s="1">
        <v>501</v>
      </c>
      <c r="W502" s="1">
        <f t="shared" si="165"/>
        <v>0.83699999999999997</v>
      </c>
      <c r="X502" s="1">
        <f t="shared" si="154"/>
        <v>0</v>
      </c>
      <c r="Y502" s="1">
        <f t="shared" si="166"/>
        <v>837</v>
      </c>
      <c r="Z502" s="1">
        <f t="shared" si="149"/>
        <v>0</v>
      </c>
      <c r="AA502" s="1">
        <f t="shared" si="150"/>
        <v>0</v>
      </c>
      <c r="AB502" s="1">
        <f t="shared" si="155"/>
        <v>0</v>
      </c>
      <c r="AC502" s="1">
        <f t="shared" si="156"/>
        <v>0</v>
      </c>
      <c r="AD502" s="1">
        <f t="shared" si="157"/>
        <v>0</v>
      </c>
      <c r="AE502" s="1">
        <f t="shared" si="158"/>
        <v>0</v>
      </c>
      <c r="AF502" s="1" t="str">
        <f t="shared" si="159"/>
        <v/>
      </c>
      <c r="AG502" s="1">
        <f t="shared" si="151"/>
        <v>0</v>
      </c>
      <c r="AH502" s="1" t="str">
        <f t="shared" si="160"/>
        <v>-</v>
      </c>
      <c r="AI502" s="1" t="str">
        <f t="shared" si="167"/>
        <v xml:space="preserve"> </v>
      </c>
    </row>
    <row r="503" spans="1:35" x14ac:dyDescent="0.3">
      <c r="A503" s="1">
        <f>entrée!F503</f>
        <v>0</v>
      </c>
      <c r="B503" s="1">
        <f>entrée!G503</f>
        <v>0</v>
      </c>
      <c r="C503" s="2">
        <f t="shared" si="161"/>
        <v>502</v>
      </c>
      <c r="F503" s="12">
        <v>502</v>
      </c>
      <c r="G503" s="12">
        <f>entrée!H503</f>
        <v>0</v>
      </c>
      <c r="H503" s="12">
        <f>entrée!I503</f>
        <v>0</v>
      </c>
      <c r="I503" s="12">
        <f>entrée!K503</f>
        <v>0</v>
      </c>
      <c r="J503" s="12">
        <f>entrée!L503</f>
        <v>0</v>
      </c>
      <c r="K503" s="12">
        <f>entrée!M503</f>
        <v>0</v>
      </c>
      <c r="L503" s="12">
        <f t="shared" si="162"/>
        <v>0</v>
      </c>
      <c r="M503" s="12">
        <f>entrée!J503</f>
        <v>0</v>
      </c>
      <c r="N503" s="12" t="str">
        <f t="shared" si="152"/>
        <v/>
      </c>
      <c r="O503" s="12">
        <f t="shared" si="153"/>
        <v>0</v>
      </c>
      <c r="R503" s="1">
        <f t="shared" si="163"/>
        <v>0</v>
      </c>
      <c r="S503" s="1">
        <f t="shared" si="164"/>
        <v>0</v>
      </c>
      <c r="T503" s="1">
        <f t="shared" si="148"/>
        <v>0.502</v>
      </c>
      <c r="V503" s="1">
        <v>502</v>
      </c>
      <c r="W503" s="1">
        <f t="shared" si="165"/>
        <v>0.83599999999999997</v>
      </c>
      <c r="X503" s="1">
        <f t="shared" si="154"/>
        <v>0</v>
      </c>
      <c r="Y503" s="1">
        <f t="shared" si="166"/>
        <v>836</v>
      </c>
      <c r="Z503" s="1">
        <f t="shared" si="149"/>
        <v>0</v>
      </c>
      <c r="AA503" s="1">
        <f t="shared" si="150"/>
        <v>0</v>
      </c>
      <c r="AB503" s="1">
        <f t="shared" si="155"/>
        <v>0</v>
      </c>
      <c r="AC503" s="1">
        <f t="shared" si="156"/>
        <v>0</v>
      </c>
      <c r="AD503" s="1">
        <f t="shared" si="157"/>
        <v>0</v>
      </c>
      <c r="AE503" s="1">
        <f t="shared" si="158"/>
        <v>0</v>
      </c>
      <c r="AF503" s="1" t="str">
        <f t="shared" si="159"/>
        <v/>
      </c>
      <c r="AG503" s="1">
        <f t="shared" si="151"/>
        <v>0</v>
      </c>
      <c r="AH503" s="1" t="str">
        <f t="shared" si="160"/>
        <v>-</v>
      </c>
      <c r="AI503" s="1" t="str">
        <f t="shared" si="167"/>
        <v xml:space="preserve"> </v>
      </c>
    </row>
    <row r="504" spans="1:35" x14ac:dyDescent="0.3">
      <c r="A504" s="1">
        <f>entrée!F504</f>
        <v>0</v>
      </c>
      <c r="B504" s="1">
        <f>entrée!G504</f>
        <v>0</v>
      </c>
      <c r="C504" s="2">
        <f t="shared" si="161"/>
        <v>503</v>
      </c>
      <c r="F504" s="12">
        <v>503</v>
      </c>
      <c r="G504" s="12">
        <f>entrée!H504</f>
        <v>0</v>
      </c>
      <c r="H504" s="12">
        <f>entrée!I504</f>
        <v>0</v>
      </c>
      <c r="I504" s="12">
        <f>entrée!K504</f>
        <v>0</v>
      </c>
      <c r="J504" s="12">
        <f>entrée!L504</f>
        <v>0</v>
      </c>
      <c r="K504" s="12">
        <f>entrée!M504</f>
        <v>0</v>
      </c>
      <c r="L504" s="12">
        <f t="shared" si="162"/>
        <v>0</v>
      </c>
      <c r="M504" s="12">
        <f>entrée!J504</f>
        <v>0</v>
      </c>
      <c r="N504" s="12" t="str">
        <f t="shared" si="152"/>
        <v/>
      </c>
      <c r="O504" s="12">
        <f t="shared" si="153"/>
        <v>0</v>
      </c>
      <c r="R504" s="1">
        <f t="shared" si="163"/>
        <v>0</v>
      </c>
      <c r="S504" s="1">
        <f t="shared" si="164"/>
        <v>0</v>
      </c>
      <c r="T504" s="1">
        <f t="shared" si="148"/>
        <v>0.503</v>
      </c>
      <c r="V504" s="1">
        <v>503</v>
      </c>
      <c r="W504" s="1">
        <f t="shared" si="165"/>
        <v>0.83499999999999996</v>
      </c>
      <c r="X504" s="1">
        <f t="shared" si="154"/>
        <v>0</v>
      </c>
      <c r="Y504" s="1">
        <f t="shared" si="166"/>
        <v>835</v>
      </c>
      <c r="Z504" s="1">
        <f t="shared" si="149"/>
        <v>0</v>
      </c>
      <c r="AA504" s="1">
        <f t="shared" si="150"/>
        <v>0</v>
      </c>
      <c r="AB504" s="1">
        <f t="shared" si="155"/>
        <v>0</v>
      </c>
      <c r="AC504" s="1">
        <f t="shared" si="156"/>
        <v>0</v>
      </c>
      <c r="AD504" s="1">
        <f t="shared" si="157"/>
        <v>0</v>
      </c>
      <c r="AE504" s="1">
        <f t="shared" si="158"/>
        <v>0</v>
      </c>
      <c r="AF504" s="1" t="str">
        <f t="shared" si="159"/>
        <v/>
      </c>
      <c r="AG504" s="1">
        <f t="shared" si="151"/>
        <v>0</v>
      </c>
      <c r="AH504" s="1" t="str">
        <f t="shared" si="160"/>
        <v>-</v>
      </c>
      <c r="AI504" s="1" t="str">
        <f t="shared" si="167"/>
        <v xml:space="preserve"> </v>
      </c>
    </row>
    <row r="505" spans="1:35" x14ac:dyDescent="0.3">
      <c r="A505" s="1">
        <f>entrée!F505</f>
        <v>0</v>
      </c>
      <c r="B505" s="1">
        <f>entrée!G505</f>
        <v>0</v>
      </c>
      <c r="C505" s="2">
        <f t="shared" si="161"/>
        <v>504</v>
      </c>
      <c r="F505" s="12">
        <v>504</v>
      </c>
      <c r="G505" s="12">
        <f>entrée!H505</f>
        <v>0</v>
      </c>
      <c r="H505" s="12">
        <f>entrée!I505</f>
        <v>0</v>
      </c>
      <c r="I505" s="12">
        <f>entrée!K505</f>
        <v>0</v>
      </c>
      <c r="J505" s="12">
        <f>entrée!L505</f>
        <v>0</v>
      </c>
      <c r="K505" s="12">
        <f>entrée!M505</f>
        <v>0</v>
      </c>
      <c r="L505" s="12">
        <f t="shared" si="162"/>
        <v>0</v>
      </c>
      <c r="M505" s="12">
        <f>entrée!J505</f>
        <v>0</v>
      </c>
      <c r="N505" s="12" t="str">
        <f t="shared" si="152"/>
        <v/>
      </c>
      <c r="O505" s="12">
        <f t="shared" si="153"/>
        <v>0</v>
      </c>
      <c r="R505" s="1">
        <f t="shared" si="163"/>
        <v>0</v>
      </c>
      <c r="S505" s="1">
        <f t="shared" si="164"/>
        <v>0</v>
      </c>
      <c r="T505" s="1">
        <f t="shared" si="148"/>
        <v>0.504</v>
      </c>
      <c r="V505" s="1">
        <v>504</v>
      </c>
      <c r="W505" s="1">
        <f t="shared" si="165"/>
        <v>0.83399999999999996</v>
      </c>
      <c r="X505" s="1">
        <f t="shared" si="154"/>
        <v>0</v>
      </c>
      <c r="Y505" s="1">
        <f t="shared" si="166"/>
        <v>834</v>
      </c>
      <c r="Z505" s="1">
        <f t="shared" si="149"/>
        <v>0</v>
      </c>
      <c r="AA505" s="1">
        <f t="shared" si="150"/>
        <v>0</v>
      </c>
      <c r="AB505" s="1">
        <f t="shared" si="155"/>
        <v>0</v>
      </c>
      <c r="AC505" s="1">
        <f t="shared" si="156"/>
        <v>0</v>
      </c>
      <c r="AD505" s="1">
        <f t="shared" si="157"/>
        <v>0</v>
      </c>
      <c r="AE505" s="1">
        <f t="shared" si="158"/>
        <v>0</v>
      </c>
      <c r="AF505" s="1" t="str">
        <f t="shared" si="159"/>
        <v/>
      </c>
      <c r="AG505" s="1">
        <f t="shared" si="151"/>
        <v>0</v>
      </c>
      <c r="AH505" s="1" t="str">
        <f t="shared" si="160"/>
        <v>-</v>
      </c>
      <c r="AI505" s="1" t="str">
        <f t="shared" si="167"/>
        <v xml:space="preserve"> </v>
      </c>
    </row>
    <row r="506" spans="1:35" x14ac:dyDescent="0.3">
      <c r="A506" s="1">
        <f>entrée!F506</f>
        <v>0</v>
      </c>
      <c r="B506" s="1">
        <f>entrée!G506</f>
        <v>0</v>
      </c>
      <c r="C506" s="2">
        <f t="shared" si="161"/>
        <v>505</v>
      </c>
      <c r="F506" s="12">
        <v>505</v>
      </c>
      <c r="G506" s="12">
        <f>entrée!H506</f>
        <v>0</v>
      </c>
      <c r="H506" s="12">
        <f>entrée!I506</f>
        <v>0</v>
      </c>
      <c r="I506" s="12">
        <f>entrée!K506</f>
        <v>0</v>
      </c>
      <c r="J506" s="12">
        <f>entrée!L506</f>
        <v>0</v>
      </c>
      <c r="K506" s="12">
        <f>entrée!M506</f>
        <v>0</v>
      </c>
      <c r="L506" s="12">
        <f t="shared" si="162"/>
        <v>0</v>
      </c>
      <c r="M506" s="12">
        <f>entrée!J506</f>
        <v>0</v>
      </c>
      <c r="N506" s="12" t="str">
        <f t="shared" si="152"/>
        <v/>
      </c>
      <c r="O506" s="12">
        <f t="shared" si="153"/>
        <v>0</v>
      </c>
      <c r="R506" s="1">
        <f t="shared" si="163"/>
        <v>0</v>
      </c>
      <c r="S506" s="1">
        <f t="shared" si="164"/>
        <v>0</v>
      </c>
      <c r="T506" s="1">
        <f t="shared" si="148"/>
        <v>0.505</v>
      </c>
      <c r="V506" s="1">
        <v>505</v>
      </c>
      <c r="W506" s="1">
        <f t="shared" si="165"/>
        <v>0.83299999999999996</v>
      </c>
      <c r="X506" s="1">
        <f t="shared" si="154"/>
        <v>0</v>
      </c>
      <c r="Y506" s="1">
        <f t="shared" si="166"/>
        <v>833</v>
      </c>
      <c r="Z506" s="1">
        <f t="shared" si="149"/>
        <v>0</v>
      </c>
      <c r="AA506" s="1">
        <f t="shared" si="150"/>
        <v>0</v>
      </c>
      <c r="AB506" s="1">
        <f t="shared" si="155"/>
        <v>0</v>
      </c>
      <c r="AC506" s="1">
        <f t="shared" si="156"/>
        <v>0</v>
      </c>
      <c r="AD506" s="1">
        <f t="shared" si="157"/>
        <v>0</v>
      </c>
      <c r="AE506" s="1">
        <f t="shared" si="158"/>
        <v>0</v>
      </c>
      <c r="AF506" s="1" t="str">
        <f t="shared" si="159"/>
        <v/>
      </c>
      <c r="AG506" s="1">
        <f t="shared" si="151"/>
        <v>0</v>
      </c>
      <c r="AH506" s="1" t="str">
        <f t="shared" si="160"/>
        <v>-</v>
      </c>
      <c r="AI506" s="1" t="str">
        <f t="shared" si="167"/>
        <v xml:space="preserve"> </v>
      </c>
    </row>
    <row r="507" spans="1:35" x14ac:dyDescent="0.3">
      <c r="A507" s="1">
        <f>entrée!F507</f>
        <v>0</v>
      </c>
      <c r="B507" s="1">
        <f>entrée!G507</f>
        <v>0</v>
      </c>
      <c r="C507" s="2">
        <f t="shared" si="161"/>
        <v>506</v>
      </c>
      <c r="F507" s="12">
        <v>506</v>
      </c>
      <c r="G507" s="12">
        <f>entrée!H507</f>
        <v>0</v>
      </c>
      <c r="H507" s="12">
        <f>entrée!I507</f>
        <v>0</v>
      </c>
      <c r="I507" s="12">
        <f>entrée!K507</f>
        <v>0</v>
      </c>
      <c r="J507" s="12">
        <f>entrée!L507</f>
        <v>0</v>
      </c>
      <c r="K507" s="12">
        <f>entrée!M507</f>
        <v>0</v>
      </c>
      <c r="L507" s="12">
        <f t="shared" si="162"/>
        <v>0</v>
      </c>
      <c r="M507" s="12">
        <f>entrée!J507</f>
        <v>0</v>
      </c>
      <c r="N507" s="12" t="str">
        <f t="shared" si="152"/>
        <v/>
      </c>
      <c r="O507" s="12">
        <f t="shared" si="153"/>
        <v>0</v>
      </c>
      <c r="R507" s="1">
        <f t="shared" si="163"/>
        <v>0</v>
      </c>
      <c r="S507" s="1">
        <f t="shared" si="164"/>
        <v>0</v>
      </c>
      <c r="T507" s="1">
        <f t="shared" si="148"/>
        <v>0.50600000000000001</v>
      </c>
      <c r="V507" s="1">
        <v>506</v>
      </c>
      <c r="W507" s="1">
        <f t="shared" si="165"/>
        <v>0.83199999999999996</v>
      </c>
      <c r="X507" s="1">
        <f t="shared" si="154"/>
        <v>0</v>
      </c>
      <c r="Y507" s="1">
        <f t="shared" si="166"/>
        <v>832</v>
      </c>
      <c r="Z507" s="1">
        <f t="shared" si="149"/>
        <v>0</v>
      </c>
      <c r="AA507" s="1">
        <f t="shared" si="150"/>
        <v>0</v>
      </c>
      <c r="AB507" s="1">
        <f t="shared" si="155"/>
        <v>0</v>
      </c>
      <c r="AC507" s="1">
        <f t="shared" si="156"/>
        <v>0</v>
      </c>
      <c r="AD507" s="1">
        <f t="shared" si="157"/>
        <v>0</v>
      </c>
      <c r="AE507" s="1">
        <f t="shared" si="158"/>
        <v>0</v>
      </c>
      <c r="AF507" s="1" t="str">
        <f t="shared" si="159"/>
        <v/>
      </c>
      <c r="AG507" s="1">
        <f t="shared" si="151"/>
        <v>0</v>
      </c>
      <c r="AH507" s="1" t="str">
        <f t="shared" si="160"/>
        <v>-</v>
      </c>
      <c r="AI507" s="1" t="str">
        <f t="shared" si="167"/>
        <v xml:space="preserve"> </v>
      </c>
    </row>
    <row r="508" spans="1:35" x14ac:dyDescent="0.3">
      <c r="A508" s="1">
        <f>entrée!F508</f>
        <v>0</v>
      </c>
      <c r="B508" s="1">
        <f>entrée!G508</f>
        <v>0</v>
      </c>
      <c r="C508" s="2">
        <f t="shared" si="161"/>
        <v>507</v>
      </c>
      <c r="F508" s="12">
        <v>507</v>
      </c>
      <c r="G508" s="12">
        <f>entrée!H508</f>
        <v>0</v>
      </c>
      <c r="H508" s="12">
        <f>entrée!I508</f>
        <v>0</v>
      </c>
      <c r="I508" s="12">
        <f>entrée!K508</f>
        <v>0</v>
      </c>
      <c r="J508" s="12">
        <f>entrée!L508</f>
        <v>0</v>
      </c>
      <c r="K508" s="12">
        <f>entrée!M508</f>
        <v>0</v>
      </c>
      <c r="L508" s="12">
        <f t="shared" si="162"/>
        <v>0</v>
      </c>
      <c r="M508" s="12">
        <f>entrée!J508</f>
        <v>0</v>
      </c>
      <c r="N508" s="12" t="str">
        <f t="shared" si="152"/>
        <v/>
      </c>
      <c r="O508" s="12">
        <f t="shared" si="153"/>
        <v>0</v>
      </c>
      <c r="R508" s="1">
        <f t="shared" si="163"/>
        <v>0</v>
      </c>
      <c r="S508" s="1">
        <f t="shared" si="164"/>
        <v>0</v>
      </c>
      <c r="T508" s="1">
        <f t="shared" si="148"/>
        <v>0.50700000000000001</v>
      </c>
      <c r="V508" s="1">
        <v>507</v>
      </c>
      <c r="W508" s="1">
        <f t="shared" si="165"/>
        <v>0.83099999999999996</v>
      </c>
      <c r="X508" s="1">
        <f t="shared" si="154"/>
        <v>0</v>
      </c>
      <c r="Y508" s="1">
        <f t="shared" si="166"/>
        <v>831</v>
      </c>
      <c r="Z508" s="1">
        <f t="shared" si="149"/>
        <v>0</v>
      </c>
      <c r="AA508" s="1">
        <f t="shared" si="150"/>
        <v>0</v>
      </c>
      <c r="AB508" s="1">
        <f t="shared" si="155"/>
        <v>0</v>
      </c>
      <c r="AC508" s="1">
        <f t="shared" si="156"/>
        <v>0</v>
      </c>
      <c r="AD508" s="1">
        <f t="shared" si="157"/>
        <v>0</v>
      </c>
      <c r="AE508" s="1">
        <f t="shared" si="158"/>
        <v>0</v>
      </c>
      <c r="AF508" s="1" t="str">
        <f t="shared" si="159"/>
        <v/>
      </c>
      <c r="AG508" s="1">
        <f t="shared" si="151"/>
        <v>0</v>
      </c>
      <c r="AH508" s="1" t="str">
        <f t="shared" si="160"/>
        <v>-</v>
      </c>
      <c r="AI508" s="1" t="str">
        <f t="shared" si="167"/>
        <v xml:space="preserve"> </v>
      </c>
    </row>
    <row r="509" spans="1:35" x14ac:dyDescent="0.3">
      <c r="A509" s="1">
        <f>entrée!F509</f>
        <v>0</v>
      </c>
      <c r="B509" s="1">
        <f>entrée!G509</f>
        <v>0</v>
      </c>
      <c r="C509" s="2">
        <f t="shared" si="161"/>
        <v>508</v>
      </c>
      <c r="F509" s="12">
        <v>508</v>
      </c>
      <c r="G509" s="12">
        <f>entrée!H509</f>
        <v>0</v>
      </c>
      <c r="H509" s="12">
        <f>entrée!I509</f>
        <v>0</v>
      </c>
      <c r="I509" s="12">
        <f>entrée!K509</f>
        <v>0</v>
      </c>
      <c r="J509" s="12">
        <f>entrée!L509</f>
        <v>0</v>
      </c>
      <c r="K509" s="12">
        <f>entrée!M509</f>
        <v>0</v>
      </c>
      <c r="L509" s="12">
        <f t="shared" si="162"/>
        <v>0</v>
      </c>
      <c r="M509" s="12">
        <f>entrée!J509</f>
        <v>0</v>
      </c>
      <c r="N509" s="12" t="str">
        <f t="shared" si="152"/>
        <v/>
      </c>
      <c r="O509" s="12">
        <f t="shared" si="153"/>
        <v>0</v>
      </c>
      <c r="R509" s="1">
        <f t="shared" si="163"/>
        <v>0</v>
      </c>
      <c r="S509" s="1">
        <f t="shared" si="164"/>
        <v>0</v>
      </c>
      <c r="T509" s="1">
        <f t="shared" si="148"/>
        <v>0.50800000000000001</v>
      </c>
      <c r="V509" s="1">
        <v>508</v>
      </c>
      <c r="W509" s="1">
        <f t="shared" si="165"/>
        <v>0.83</v>
      </c>
      <c r="X509" s="1">
        <f t="shared" si="154"/>
        <v>0</v>
      </c>
      <c r="Y509" s="1">
        <f t="shared" si="166"/>
        <v>830</v>
      </c>
      <c r="Z509" s="1">
        <f t="shared" si="149"/>
        <v>0</v>
      </c>
      <c r="AA509" s="1">
        <f t="shared" si="150"/>
        <v>0</v>
      </c>
      <c r="AB509" s="1">
        <f t="shared" si="155"/>
        <v>0</v>
      </c>
      <c r="AC509" s="1">
        <f t="shared" si="156"/>
        <v>0</v>
      </c>
      <c r="AD509" s="1">
        <f t="shared" si="157"/>
        <v>0</v>
      </c>
      <c r="AE509" s="1">
        <f t="shared" si="158"/>
        <v>0</v>
      </c>
      <c r="AF509" s="1" t="str">
        <f t="shared" si="159"/>
        <v/>
      </c>
      <c r="AG509" s="1">
        <f t="shared" si="151"/>
        <v>0</v>
      </c>
      <c r="AH509" s="1" t="str">
        <f t="shared" si="160"/>
        <v>-</v>
      </c>
      <c r="AI509" s="1" t="str">
        <f t="shared" si="167"/>
        <v xml:space="preserve"> </v>
      </c>
    </row>
    <row r="510" spans="1:35" x14ac:dyDescent="0.3">
      <c r="A510" s="1">
        <f>entrée!F510</f>
        <v>0</v>
      </c>
      <c r="B510" s="1">
        <f>entrée!G510</f>
        <v>0</v>
      </c>
      <c r="C510" s="2">
        <f t="shared" si="161"/>
        <v>509</v>
      </c>
      <c r="F510" s="12">
        <v>509</v>
      </c>
      <c r="G510" s="12">
        <f>entrée!H510</f>
        <v>0</v>
      </c>
      <c r="H510" s="12">
        <f>entrée!I510</f>
        <v>0</v>
      </c>
      <c r="I510" s="12">
        <f>entrée!K510</f>
        <v>0</v>
      </c>
      <c r="J510" s="12">
        <f>entrée!L510</f>
        <v>0</v>
      </c>
      <c r="K510" s="12">
        <f>entrée!M510</f>
        <v>0</v>
      </c>
      <c r="L510" s="12">
        <f t="shared" si="162"/>
        <v>0</v>
      </c>
      <c r="M510" s="12">
        <f>entrée!J510</f>
        <v>0</v>
      </c>
      <c r="N510" s="12" t="str">
        <f t="shared" si="152"/>
        <v/>
      </c>
      <c r="O510" s="12">
        <f t="shared" si="153"/>
        <v>0</v>
      </c>
      <c r="R510" s="1">
        <f t="shared" si="163"/>
        <v>0</v>
      </c>
      <c r="S510" s="1">
        <f t="shared" si="164"/>
        <v>0</v>
      </c>
      <c r="T510" s="1">
        <f t="shared" si="148"/>
        <v>0.50900000000000001</v>
      </c>
      <c r="V510" s="1">
        <v>509</v>
      </c>
      <c r="W510" s="1">
        <f t="shared" si="165"/>
        <v>0.82899999999999996</v>
      </c>
      <c r="X510" s="1">
        <f t="shared" si="154"/>
        <v>0</v>
      </c>
      <c r="Y510" s="1">
        <f t="shared" si="166"/>
        <v>829</v>
      </c>
      <c r="Z510" s="1">
        <f t="shared" si="149"/>
        <v>0</v>
      </c>
      <c r="AA510" s="1">
        <f t="shared" si="150"/>
        <v>0</v>
      </c>
      <c r="AB510" s="1">
        <f t="shared" si="155"/>
        <v>0</v>
      </c>
      <c r="AC510" s="1">
        <f t="shared" si="156"/>
        <v>0</v>
      </c>
      <c r="AD510" s="1">
        <f t="shared" si="157"/>
        <v>0</v>
      </c>
      <c r="AE510" s="1">
        <f t="shared" si="158"/>
        <v>0</v>
      </c>
      <c r="AF510" s="1" t="str">
        <f t="shared" si="159"/>
        <v/>
      </c>
      <c r="AG510" s="1">
        <f t="shared" si="151"/>
        <v>0</v>
      </c>
      <c r="AH510" s="1" t="str">
        <f t="shared" si="160"/>
        <v>-</v>
      </c>
      <c r="AI510" s="1" t="str">
        <f t="shared" si="167"/>
        <v xml:space="preserve"> </v>
      </c>
    </row>
    <row r="511" spans="1:35" x14ac:dyDescent="0.3">
      <c r="A511" s="1">
        <f>entrée!F511</f>
        <v>0</v>
      </c>
      <c r="B511" s="1">
        <f>entrée!G511</f>
        <v>0</v>
      </c>
      <c r="C511" s="2">
        <f t="shared" si="161"/>
        <v>510</v>
      </c>
      <c r="F511" s="12">
        <v>510</v>
      </c>
      <c r="G511" s="12">
        <f>entrée!H511</f>
        <v>0</v>
      </c>
      <c r="H511" s="12">
        <f>entrée!I511</f>
        <v>0</v>
      </c>
      <c r="I511" s="12">
        <f>entrée!K511</f>
        <v>0</v>
      </c>
      <c r="J511" s="12">
        <f>entrée!L511</f>
        <v>0</v>
      </c>
      <c r="K511" s="12">
        <f>entrée!M511</f>
        <v>0</v>
      </c>
      <c r="L511" s="12">
        <f t="shared" si="162"/>
        <v>0</v>
      </c>
      <c r="M511" s="12">
        <f>entrée!J511</f>
        <v>0</v>
      </c>
      <c r="N511" s="12" t="str">
        <f t="shared" si="152"/>
        <v/>
      </c>
      <c r="O511" s="12">
        <f t="shared" si="153"/>
        <v>0</v>
      </c>
      <c r="R511" s="1">
        <f t="shared" si="163"/>
        <v>0</v>
      </c>
      <c r="S511" s="1">
        <f t="shared" si="164"/>
        <v>0</v>
      </c>
      <c r="T511" s="1">
        <f t="shared" si="148"/>
        <v>0.51</v>
      </c>
      <c r="V511" s="1">
        <v>510</v>
      </c>
      <c r="W511" s="1">
        <f t="shared" si="165"/>
        <v>0.82799999999999996</v>
      </c>
      <c r="X511" s="1">
        <f t="shared" si="154"/>
        <v>0</v>
      </c>
      <c r="Y511" s="1">
        <f t="shared" si="166"/>
        <v>828</v>
      </c>
      <c r="Z511" s="1">
        <f t="shared" si="149"/>
        <v>0</v>
      </c>
      <c r="AA511" s="1">
        <f t="shared" si="150"/>
        <v>0</v>
      </c>
      <c r="AB511" s="1">
        <f t="shared" si="155"/>
        <v>0</v>
      </c>
      <c r="AC511" s="1">
        <f t="shared" si="156"/>
        <v>0</v>
      </c>
      <c r="AD511" s="1">
        <f t="shared" si="157"/>
        <v>0</v>
      </c>
      <c r="AE511" s="1">
        <f t="shared" si="158"/>
        <v>0</v>
      </c>
      <c r="AF511" s="1" t="str">
        <f t="shared" si="159"/>
        <v/>
      </c>
      <c r="AG511" s="1">
        <f t="shared" si="151"/>
        <v>0</v>
      </c>
      <c r="AH511" s="1" t="str">
        <f t="shared" si="160"/>
        <v>-</v>
      </c>
      <c r="AI511" s="1" t="str">
        <f t="shared" si="167"/>
        <v xml:space="preserve"> </v>
      </c>
    </row>
    <row r="512" spans="1:35" x14ac:dyDescent="0.3">
      <c r="A512" s="1">
        <f>entrée!F512</f>
        <v>0</v>
      </c>
      <c r="B512" s="1">
        <f>entrée!G512</f>
        <v>0</v>
      </c>
      <c r="C512" s="2">
        <f t="shared" si="161"/>
        <v>511</v>
      </c>
      <c r="F512" s="12">
        <v>511</v>
      </c>
      <c r="G512" s="12">
        <f>entrée!H512</f>
        <v>0</v>
      </c>
      <c r="H512" s="12">
        <f>entrée!I512</f>
        <v>0</v>
      </c>
      <c r="I512" s="12">
        <f>entrée!K512</f>
        <v>0</v>
      </c>
      <c r="J512" s="12">
        <f>entrée!L512</f>
        <v>0</v>
      </c>
      <c r="K512" s="12">
        <f>entrée!M512</f>
        <v>0</v>
      </c>
      <c r="L512" s="12">
        <f t="shared" si="162"/>
        <v>0</v>
      </c>
      <c r="M512" s="12">
        <f>entrée!J512</f>
        <v>0</v>
      </c>
      <c r="N512" s="12" t="str">
        <f t="shared" si="152"/>
        <v/>
      </c>
      <c r="O512" s="12">
        <f t="shared" si="153"/>
        <v>0</v>
      </c>
      <c r="R512" s="1">
        <f t="shared" si="163"/>
        <v>0</v>
      </c>
      <c r="S512" s="1">
        <f t="shared" si="164"/>
        <v>0</v>
      </c>
      <c r="T512" s="1">
        <f t="shared" si="148"/>
        <v>0.51100000000000001</v>
      </c>
      <c r="V512" s="1">
        <v>511</v>
      </c>
      <c r="W512" s="1">
        <f t="shared" si="165"/>
        <v>0.82699999999999996</v>
      </c>
      <c r="X512" s="1">
        <f t="shared" si="154"/>
        <v>0</v>
      </c>
      <c r="Y512" s="1">
        <f t="shared" si="166"/>
        <v>827</v>
      </c>
      <c r="Z512" s="1">
        <f t="shared" si="149"/>
        <v>0</v>
      </c>
      <c r="AA512" s="1">
        <f t="shared" si="150"/>
        <v>0</v>
      </c>
      <c r="AB512" s="1">
        <f t="shared" si="155"/>
        <v>0</v>
      </c>
      <c r="AC512" s="1">
        <f t="shared" si="156"/>
        <v>0</v>
      </c>
      <c r="AD512" s="1">
        <f t="shared" si="157"/>
        <v>0</v>
      </c>
      <c r="AE512" s="1">
        <f t="shared" si="158"/>
        <v>0</v>
      </c>
      <c r="AF512" s="1" t="str">
        <f t="shared" si="159"/>
        <v/>
      </c>
      <c r="AG512" s="1">
        <f t="shared" si="151"/>
        <v>0</v>
      </c>
      <c r="AH512" s="1" t="str">
        <f t="shared" si="160"/>
        <v>-</v>
      </c>
      <c r="AI512" s="1" t="str">
        <f t="shared" si="167"/>
        <v xml:space="preserve"> </v>
      </c>
    </row>
    <row r="513" spans="1:35" x14ac:dyDescent="0.3">
      <c r="A513" s="1">
        <f>entrée!F513</f>
        <v>0</v>
      </c>
      <c r="B513" s="1">
        <f>entrée!G513</f>
        <v>0</v>
      </c>
      <c r="C513" s="2">
        <f t="shared" si="161"/>
        <v>512</v>
      </c>
      <c r="F513" s="12">
        <v>512</v>
      </c>
      <c r="G513" s="12">
        <f>entrée!H513</f>
        <v>0</v>
      </c>
      <c r="H513" s="12">
        <f>entrée!I513</f>
        <v>0</v>
      </c>
      <c r="I513" s="12">
        <f>entrée!K513</f>
        <v>0</v>
      </c>
      <c r="J513" s="12">
        <f>entrée!L513</f>
        <v>0</v>
      </c>
      <c r="K513" s="12">
        <f>entrée!M513</f>
        <v>0</v>
      </c>
      <c r="L513" s="12">
        <f t="shared" si="162"/>
        <v>0</v>
      </c>
      <c r="M513" s="12">
        <f>entrée!J513</f>
        <v>0</v>
      </c>
      <c r="N513" s="12" t="str">
        <f t="shared" si="152"/>
        <v/>
      </c>
      <c r="O513" s="12">
        <f t="shared" si="153"/>
        <v>0</v>
      </c>
      <c r="R513" s="1">
        <f t="shared" si="163"/>
        <v>0</v>
      </c>
      <c r="S513" s="1">
        <f t="shared" si="164"/>
        <v>0</v>
      </c>
      <c r="T513" s="1">
        <f t="shared" si="148"/>
        <v>0.51200000000000001</v>
      </c>
      <c r="V513" s="1">
        <v>512</v>
      </c>
      <c r="W513" s="1">
        <f t="shared" si="165"/>
        <v>0.82599999999999996</v>
      </c>
      <c r="X513" s="1">
        <f t="shared" si="154"/>
        <v>0</v>
      </c>
      <c r="Y513" s="1">
        <f t="shared" si="166"/>
        <v>826</v>
      </c>
      <c r="Z513" s="1">
        <f t="shared" si="149"/>
        <v>0</v>
      </c>
      <c r="AA513" s="1">
        <f t="shared" si="150"/>
        <v>0</v>
      </c>
      <c r="AB513" s="1">
        <f t="shared" si="155"/>
        <v>0</v>
      </c>
      <c r="AC513" s="1">
        <f t="shared" si="156"/>
        <v>0</v>
      </c>
      <c r="AD513" s="1">
        <f t="shared" si="157"/>
        <v>0</v>
      </c>
      <c r="AE513" s="1">
        <f t="shared" si="158"/>
        <v>0</v>
      </c>
      <c r="AF513" s="1" t="str">
        <f t="shared" si="159"/>
        <v/>
      </c>
      <c r="AG513" s="1">
        <f t="shared" si="151"/>
        <v>0</v>
      </c>
      <c r="AH513" s="1" t="str">
        <f t="shared" si="160"/>
        <v>-</v>
      </c>
      <c r="AI513" s="1" t="str">
        <f t="shared" si="167"/>
        <v xml:space="preserve"> </v>
      </c>
    </row>
    <row r="514" spans="1:35" x14ac:dyDescent="0.3">
      <c r="A514" s="1">
        <f>entrée!F514</f>
        <v>0</v>
      </c>
      <c r="B514" s="1">
        <f>entrée!G514</f>
        <v>0</v>
      </c>
      <c r="C514" s="2">
        <f t="shared" si="161"/>
        <v>513</v>
      </c>
      <c r="F514" s="12">
        <v>513</v>
      </c>
      <c r="G514" s="12">
        <f>entrée!H514</f>
        <v>0</v>
      </c>
      <c r="H514" s="12">
        <f>entrée!I514</f>
        <v>0</v>
      </c>
      <c r="I514" s="12">
        <f>entrée!K514</f>
        <v>0</v>
      </c>
      <c r="J514" s="12">
        <f>entrée!L514</f>
        <v>0</v>
      </c>
      <c r="K514" s="12">
        <f>entrée!M514</f>
        <v>0</v>
      </c>
      <c r="L514" s="12">
        <f t="shared" si="162"/>
        <v>0</v>
      </c>
      <c r="M514" s="12">
        <f>entrée!J514</f>
        <v>0</v>
      </c>
      <c r="N514" s="12" t="str">
        <f t="shared" si="152"/>
        <v/>
      </c>
      <c r="O514" s="12">
        <f t="shared" si="153"/>
        <v>0</v>
      </c>
      <c r="R514" s="1">
        <f t="shared" si="163"/>
        <v>0</v>
      </c>
      <c r="S514" s="1">
        <f t="shared" si="164"/>
        <v>0</v>
      </c>
      <c r="T514" s="1">
        <f t="shared" ref="T514:T577" si="168">S514+F514/1000</f>
        <v>0.51300000000000001</v>
      </c>
      <c r="V514" s="1">
        <v>513</v>
      </c>
      <c r="W514" s="1">
        <f t="shared" si="165"/>
        <v>0.82499999999999996</v>
      </c>
      <c r="X514" s="1">
        <f t="shared" si="154"/>
        <v>0</v>
      </c>
      <c r="Y514" s="1">
        <f t="shared" si="166"/>
        <v>825</v>
      </c>
      <c r="Z514" s="1">
        <f t="shared" ref="Z514:Z577" si="169">VLOOKUP(Y514,$F$2:$L$1000,2,FALSE)</f>
        <v>0</v>
      </c>
      <c r="AA514" s="1">
        <f t="shared" ref="AA514:AA577" si="170">VLOOKUP(Y514,$F$2:$L$1000,3,FALSE)</f>
        <v>0</v>
      </c>
      <c r="AB514" s="1">
        <f t="shared" si="155"/>
        <v>0</v>
      </c>
      <c r="AC514" s="1">
        <f t="shared" si="156"/>
        <v>0</v>
      </c>
      <c r="AD514" s="1">
        <f t="shared" si="157"/>
        <v>0</v>
      </c>
      <c r="AE514" s="1">
        <f t="shared" si="158"/>
        <v>0</v>
      </c>
      <c r="AF514" s="1" t="str">
        <f t="shared" si="159"/>
        <v/>
      </c>
      <c r="AG514" s="1">
        <f t="shared" ref="AG514:AG577" si="171">VLOOKUP(Y514,$F$2:$L$1000,7,FALSE)</f>
        <v>0</v>
      </c>
      <c r="AH514" s="1" t="str">
        <f t="shared" si="160"/>
        <v>-</v>
      </c>
      <c r="AI514" s="1" t="str">
        <f t="shared" si="167"/>
        <v xml:space="preserve"> </v>
      </c>
    </row>
    <row r="515" spans="1:35" x14ac:dyDescent="0.3">
      <c r="A515" s="1">
        <f>entrée!F515</f>
        <v>0</v>
      </c>
      <c r="B515" s="1">
        <f>entrée!G515</f>
        <v>0</v>
      </c>
      <c r="C515" s="2">
        <f t="shared" si="161"/>
        <v>514</v>
      </c>
      <c r="F515" s="12">
        <v>514</v>
      </c>
      <c r="G515" s="12">
        <f>entrée!H515</f>
        <v>0</v>
      </c>
      <c r="H515" s="12">
        <f>entrée!I515</f>
        <v>0</v>
      </c>
      <c r="I515" s="12">
        <f>entrée!K515</f>
        <v>0</v>
      </c>
      <c r="J515" s="12">
        <f>entrée!L515</f>
        <v>0</v>
      </c>
      <c r="K515" s="12">
        <f>entrée!M515</f>
        <v>0</v>
      </c>
      <c r="L515" s="12">
        <f t="shared" si="162"/>
        <v>0</v>
      </c>
      <c r="M515" s="12">
        <f>entrée!J515</f>
        <v>0</v>
      </c>
      <c r="N515" s="12" t="str">
        <f t="shared" ref="N515:N578" si="172">IF(OR(M515="oui",M515="ch",M515="cheminot",M515="x",M515="o",M515="chem"),"ch","")</f>
        <v/>
      </c>
      <c r="O515" s="12">
        <f t="shared" ref="O515:O578" si="173">A515</f>
        <v>0</v>
      </c>
      <c r="R515" s="1">
        <f t="shared" si="163"/>
        <v>0</v>
      </c>
      <c r="S515" s="1">
        <f t="shared" si="164"/>
        <v>0</v>
      </c>
      <c r="T515" s="1">
        <f t="shared" si="168"/>
        <v>0.51400000000000001</v>
      </c>
      <c r="V515" s="1">
        <v>514</v>
      </c>
      <c r="W515" s="1">
        <f t="shared" si="165"/>
        <v>0.82399999999999995</v>
      </c>
      <c r="X515" s="1">
        <f t="shared" ref="X515:X578" si="174">TRUNC(W515,0)</f>
        <v>0</v>
      </c>
      <c r="Y515" s="1">
        <f t="shared" si="166"/>
        <v>824</v>
      </c>
      <c r="Z515" s="1">
        <f t="shared" si="169"/>
        <v>0</v>
      </c>
      <c r="AA515" s="1">
        <f t="shared" si="170"/>
        <v>0</v>
      </c>
      <c r="AB515" s="1">
        <f t="shared" ref="AB515:AB578" si="175">VLOOKUP(Y515,$F$2:$L$1000,4,FALSE)</f>
        <v>0</v>
      </c>
      <c r="AC515" s="1">
        <f t="shared" ref="AC515:AC578" si="176">VLOOKUP(Y515,$F$2:$L$1000,5,FALSE)</f>
        <v>0</v>
      </c>
      <c r="AD515" s="1">
        <f t="shared" ref="AD515:AD578" si="177">VLOOKUP(Y515,$F$2:$L$1000,6,FALSE)</f>
        <v>0</v>
      </c>
      <c r="AE515" s="1">
        <f t="shared" ref="AE515:AE578" si="178">VLOOKUP(Y515,$F$2:$O$1000,10,FALSE)</f>
        <v>0</v>
      </c>
      <c r="AF515" s="1" t="str">
        <f t="shared" ref="AF515:AF578" si="179">VLOOKUP(Y515,$F$2:$O$1000,9,FALSE)</f>
        <v/>
      </c>
      <c r="AG515" s="1">
        <f t="shared" si="171"/>
        <v>0</v>
      </c>
      <c r="AH515" s="1" t="str">
        <f t="shared" si="160"/>
        <v>-</v>
      </c>
      <c r="AI515" s="1" t="str">
        <f t="shared" si="167"/>
        <v xml:space="preserve"> </v>
      </c>
    </row>
    <row r="516" spans="1:35" x14ac:dyDescent="0.3">
      <c r="A516" s="1">
        <f>entrée!F516</f>
        <v>0</v>
      </c>
      <c r="B516" s="1">
        <f>entrée!G516</f>
        <v>0</v>
      </c>
      <c r="C516" s="2">
        <f t="shared" si="161"/>
        <v>515</v>
      </c>
      <c r="F516" s="12">
        <v>515</v>
      </c>
      <c r="G516" s="12">
        <f>entrée!H516</f>
        <v>0</v>
      </c>
      <c r="H516" s="12">
        <f>entrée!I516</f>
        <v>0</v>
      </c>
      <c r="I516" s="12">
        <f>entrée!K516</f>
        <v>0</v>
      </c>
      <c r="J516" s="12">
        <f>entrée!L516</f>
        <v>0</v>
      </c>
      <c r="K516" s="12">
        <f>entrée!M516</f>
        <v>0</v>
      </c>
      <c r="L516" s="12">
        <f t="shared" si="162"/>
        <v>0</v>
      </c>
      <c r="M516" s="12">
        <f>entrée!J516</f>
        <v>0</v>
      </c>
      <c r="N516" s="12" t="str">
        <f t="shared" si="172"/>
        <v/>
      </c>
      <c r="O516" s="12">
        <f t="shared" si="173"/>
        <v>0</v>
      </c>
      <c r="R516" s="1">
        <f t="shared" si="163"/>
        <v>0</v>
      </c>
      <c r="S516" s="1">
        <f t="shared" si="164"/>
        <v>0</v>
      </c>
      <c r="T516" s="1">
        <f t="shared" si="168"/>
        <v>0.51500000000000001</v>
      </c>
      <c r="V516" s="1">
        <v>515</v>
      </c>
      <c r="W516" s="1">
        <f t="shared" si="165"/>
        <v>0.82299999999999995</v>
      </c>
      <c r="X516" s="1">
        <f t="shared" si="174"/>
        <v>0</v>
      </c>
      <c r="Y516" s="1">
        <f t="shared" si="166"/>
        <v>823</v>
      </c>
      <c r="Z516" s="1">
        <f t="shared" si="169"/>
        <v>0</v>
      </c>
      <c r="AA516" s="1">
        <f t="shared" si="170"/>
        <v>0</v>
      </c>
      <c r="AB516" s="1">
        <f t="shared" si="175"/>
        <v>0</v>
      </c>
      <c r="AC516" s="1">
        <f t="shared" si="176"/>
        <v>0</v>
      </c>
      <c r="AD516" s="1">
        <f t="shared" si="177"/>
        <v>0</v>
      </c>
      <c r="AE516" s="1">
        <f t="shared" si="178"/>
        <v>0</v>
      </c>
      <c r="AF516" s="1" t="str">
        <f t="shared" si="179"/>
        <v/>
      </c>
      <c r="AG516" s="1">
        <f t="shared" si="171"/>
        <v>0</v>
      </c>
      <c r="AH516" s="1" t="str">
        <f t="shared" ref="AH516:AH579" si="180">IF(X515=X516,"-",V515+1)</f>
        <v>-</v>
      </c>
      <c r="AI516" s="1" t="str">
        <f t="shared" si="167"/>
        <v xml:space="preserve"> </v>
      </c>
    </row>
    <row r="517" spans="1:35" x14ac:dyDescent="0.3">
      <c r="A517" s="1">
        <f>entrée!F517</f>
        <v>0</v>
      </c>
      <c r="B517" s="1">
        <f>entrée!G517</f>
        <v>0</v>
      </c>
      <c r="C517" s="2">
        <f t="shared" si="161"/>
        <v>516</v>
      </c>
      <c r="F517" s="12">
        <v>516</v>
      </c>
      <c r="G517" s="12">
        <f>entrée!H517</f>
        <v>0</v>
      </c>
      <c r="H517" s="12">
        <f>entrée!I517</f>
        <v>0</v>
      </c>
      <c r="I517" s="12">
        <f>entrée!K517</f>
        <v>0</v>
      </c>
      <c r="J517" s="12">
        <f>entrée!L517</f>
        <v>0</v>
      </c>
      <c r="K517" s="12">
        <f>entrée!M517</f>
        <v>0</v>
      </c>
      <c r="L517" s="12">
        <f t="shared" si="162"/>
        <v>0</v>
      </c>
      <c r="M517" s="12">
        <f>entrée!J517</f>
        <v>0</v>
      </c>
      <c r="N517" s="12" t="str">
        <f t="shared" si="172"/>
        <v/>
      </c>
      <c r="O517" s="12">
        <f t="shared" si="173"/>
        <v>0</v>
      </c>
      <c r="R517" s="1">
        <f t="shared" si="163"/>
        <v>0</v>
      </c>
      <c r="S517" s="1">
        <f t="shared" si="164"/>
        <v>0</v>
      </c>
      <c r="T517" s="1">
        <f t="shared" si="168"/>
        <v>0.51600000000000001</v>
      </c>
      <c r="V517" s="1">
        <v>516</v>
      </c>
      <c r="W517" s="1">
        <f t="shared" si="165"/>
        <v>0.82199999999999995</v>
      </c>
      <c r="X517" s="1">
        <f t="shared" si="174"/>
        <v>0</v>
      </c>
      <c r="Y517" s="1">
        <f t="shared" si="166"/>
        <v>822</v>
      </c>
      <c r="Z517" s="1">
        <f t="shared" si="169"/>
        <v>0</v>
      </c>
      <c r="AA517" s="1">
        <f t="shared" si="170"/>
        <v>0</v>
      </c>
      <c r="AB517" s="1">
        <f t="shared" si="175"/>
        <v>0</v>
      </c>
      <c r="AC517" s="1">
        <f t="shared" si="176"/>
        <v>0</v>
      </c>
      <c r="AD517" s="1">
        <f t="shared" si="177"/>
        <v>0</v>
      </c>
      <c r="AE517" s="1">
        <f t="shared" si="178"/>
        <v>0</v>
      </c>
      <c r="AF517" s="1" t="str">
        <f t="shared" si="179"/>
        <v/>
      </c>
      <c r="AG517" s="1">
        <f t="shared" si="171"/>
        <v>0</v>
      </c>
      <c r="AH517" s="1" t="str">
        <f t="shared" si="180"/>
        <v>-</v>
      </c>
      <c r="AI517" s="1" t="str">
        <f t="shared" si="167"/>
        <v xml:space="preserve"> </v>
      </c>
    </row>
    <row r="518" spans="1:35" x14ac:dyDescent="0.3">
      <c r="A518" s="1">
        <f>entrée!F518</f>
        <v>0</v>
      </c>
      <c r="B518" s="1">
        <f>entrée!G518</f>
        <v>0</v>
      </c>
      <c r="C518" s="2">
        <f t="shared" si="161"/>
        <v>517</v>
      </c>
      <c r="F518" s="12">
        <v>517</v>
      </c>
      <c r="G518" s="12">
        <f>entrée!H518</f>
        <v>0</v>
      </c>
      <c r="H518" s="12">
        <f>entrée!I518</f>
        <v>0</v>
      </c>
      <c r="I518" s="12">
        <f>entrée!K518</f>
        <v>0</v>
      </c>
      <c r="J518" s="12">
        <f>entrée!L518</f>
        <v>0</v>
      </c>
      <c r="K518" s="12">
        <f>entrée!M518</f>
        <v>0</v>
      </c>
      <c r="L518" s="12">
        <f t="shared" si="162"/>
        <v>0</v>
      </c>
      <c r="M518" s="12">
        <f>entrée!J518</f>
        <v>0</v>
      </c>
      <c r="N518" s="12" t="str">
        <f t="shared" si="172"/>
        <v/>
      </c>
      <c r="O518" s="12">
        <f t="shared" si="173"/>
        <v>0</v>
      </c>
      <c r="R518" s="1">
        <f t="shared" si="163"/>
        <v>0</v>
      </c>
      <c r="S518" s="1">
        <f t="shared" si="164"/>
        <v>0</v>
      </c>
      <c r="T518" s="1">
        <f t="shared" si="168"/>
        <v>0.51700000000000002</v>
      </c>
      <c r="V518" s="1">
        <v>517</v>
      </c>
      <c r="W518" s="1">
        <f t="shared" si="165"/>
        <v>0.82099999999999995</v>
      </c>
      <c r="X518" s="1">
        <f t="shared" si="174"/>
        <v>0</v>
      </c>
      <c r="Y518" s="1">
        <f t="shared" si="166"/>
        <v>821</v>
      </c>
      <c r="Z518" s="1">
        <f t="shared" si="169"/>
        <v>0</v>
      </c>
      <c r="AA518" s="1">
        <f t="shared" si="170"/>
        <v>0</v>
      </c>
      <c r="AB518" s="1">
        <f t="shared" si="175"/>
        <v>0</v>
      </c>
      <c r="AC518" s="1">
        <f t="shared" si="176"/>
        <v>0</v>
      </c>
      <c r="AD518" s="1">
        <f t="shared" si="177"/>
        <v>0</v>
      </c>
      <c r="AE518" s="1">
        <f t="shared" si="178"/>
        <v>0</v>
      </c>
      <c r="AF518" s="1" t="str">
        <f t="shared" si="179"/>
        <v/>
      </c>
      <c r="AG518" s="1">
        <f t="shared" si="171"/>
        <v>0</v>
      </c>
      <c r="AH518" s="1" t="str">
        <f t="shared" si="180"/>
        <v>-</v>
      </c>
      <c r="AI518" s="1" t="str">
        <f t="shared" si="167"/>
        <v xml:space="preserve"> </v>
      </c>
    </row>
    <row r="519" spans="1:35" x14ac:dyDescent="0.3">
      <c r="A519" s="1">
        <f>entrée!F519</f>
        <v>0</v>
      </c>
      <c r="B519" s="1">
        <f>entrée!G519</f>
        <v>0</v>
      </c>
      <c r="C519" s="2">
        <f t="shared" si="161"/>
        <v>518</v>
      </c>
      <c r="F519" s="12">
        <v>518</v>
      </c>
      <c r="G519" s="12">
        <f>entrée!H519</f>
        <v>0</v>
      </c>
      <c r="H519" s="12">
        <f>entrée!I519</f>
        <v>0</v>
      </c>
      <c r="I519" s="12">
        <f>entrée!K519</f>
        <v>0</v>
      </c>
      <c r="J519" s="12">
        <f>entrée!L519</f>
        <v>0</v>
      </c>
      <c r="K519" s="12">
        <f>entrée!M519</f>
        <v>0</v>
      </c>
      <c r="L519" s="12">
        <f t="shared" si="162"/>
        <v>0</v>
      </c>
      <c r="M519" s="12">
        <f>entrée!J519</f>
        <v>0</v>
      </c>
      <c r="N519" s="12" t="str">
        <f t="shared" si="172"/>
        <v/>
      </c>
      <c r="O519" s="12">
        <f t="shared" si="173"/>
        <v>0</v>
      </c>
      <c r="R519" s="1">
        <f t="shared" si="163"/>
        <v>0</v>
      </c>
      <c r="S519" s="1">
        <f t="shared" si="164"/>
        <v>0</v>
      </c>
      <c r="T519" s="1">
        <f t="shared" si="168"/>
        <v>0.51800000000000002</v>
      </c>
      <c r="V519" s="1">
        <v>518</v>
      </c>
      <c r="W519" s="1">
        <f t="shared" si="165"/>
        <v>0.82</v>
      </c>
      <c r="X519" s="1">
        <f t="shared" si="174"/>
        <v>0</v>
      </c>
      <c r="Y519" s="1">
        <f t="shared" si="166"/>
        <v>820</v>
      </c>
      <c r="Z519" s="1">
        <f t="shared" si="169"/>
        <v>0</v>
      </c>
      <c r="AA519" s="1">
        <f t="shared" si="170"/>
        <v>0</v>
      </c>
      <c r="AB519" s="1">
        <f t="shared" si="175"/>
        <v>0</v>
      </c>
      <c r="AC519" s="1">
        <f t="shared" si="176"/>
        <v>0</v>
      </c>
      <c r="AD519" s="1">
        <f t="shared" si="177"/>
        <v>0</v>
      </c>
      <c r="AE519" s="1">
        <f t="shared" si="178"/>
        <v>0</v>
      </c>
      <c r="AF519" s="1" t="str">
        <f t="shared" si="179"/>
        <v/>
      </c>
      <c r="AG519" s="1">
        <f t="shared" si="171"/>
        <v>0</v>
      </c>
      <c r="AH519" s="1" t="str">
        <f t="shared" si="180"/>
        <v>-</v>
      </c>
      <c r="AI519" s="1" t="str">
        <f t="shared" si="167"/>
        <v xml:space="preserve"> </v>
      </c>
    </row>
    <row r="520" spans="1:35" x14ac:dyDescent="0.3">
      <c r="A520" s="1">
        <f>entrée!F520</f>
        <v>0</v>
      </c>
      <c r="B520" s="1">
        <f>entrée!G520</f>
        <v>0</v>
      </c>
      <c r="C520" s="2">
        <f t="shared" si="161"/>
        <v>519</v>
      </c>
      <c r="F520" s="12">
        <v>519</v>
      </c>
      <c r="G520" s="12">
        <f>entrée!H520</f>
        <v>0</v>
      </c>
      <c r="H520" s="12">
        <f>entrée!I520</f>
        <v>0</v>
      </c>
      <c r="I520" s="12">
        <f>entrée!K520</f>
        <v>0</v>
      </c>
      <c r="J520" s="12">
        <f>entrée!L520</f>
        <v>0</v>
      </c>
      <c r="K520" s="12">
        <f>entrée!M520</f>
        <v>0</v>
      </c>
      <c r="L520" s="12">
        <f t="shared" si="162"/>
        <v>0</v>
      </c>
      <c r="M520" s="12">
        <f>entrée!J520</f>
        <v>0</v>
      </c>
      <c r="N520" s="12" t="str">
        <f t="shared" si="172"/>
        <v/>
      </c>
      <c r="O520" s="12">
        <f t="shared" si="173"/>
        <v>0</v>
      </c>
      <c r="R520" s="1">
        <f t="shared" si="163"/>
        <v>0</v>
      </c>
      <c r="S520" s="1">
        <f t="shared" si="164"/>
        <v>0</v>
      </c>
      <c r="T520" s="1">
        <f t="shared" si="168"/>
        <v>0.51900000000000002</v>
      </c>
      <c r="V520" s="1">
        <v>519</v>
      </c>
      <c r="W520" s="1">
        <f t="shared" si="165"/>
        <v>0.81899999999999995</v>
      </c>
      <c r="X520" s="1">
        <f t="shared" si="174"/>
        <v>0</v>
      </c>
      <c r="Y520" s="1">
        <f t="shared" si="166"/>
        <v>819</v>
      </c>
      <c r="Z520" s="1">
        <f t="shared" si="169"/>
        <v>0</v>
      </c>
      <c r="AA520" s="1">
        <f t="shared" si="170"/>
        <v>0</v>
      </c>
      <c r="AB520" s="1">
        <f t="shared" si="175"/>
        <v>0</v>
      </c>
      <c r="AC520" s="1">
        <f t="shared" si="176"/>
        <v>0</v>
      </c>
      <c r="AD520" s="1">
        <f t="shared" si="177"/>
        <v>0</v>
      </c>
      <c r="AE520" s="1">
        <f t="shared" si="178"/>
        <v>0</v>
      </c>
      <c r="AF520" s="1" t="str">
        <f t="shared" si="179"/>
        <v/>
      </c>
      <c r="AG520" s="1">
        <f t="shared" si="171"/>
        <v>0</v>
      </c>
      <c r="AH520" s="1" t="str">
        <f t="shared" si="180"/>
        <v>-</v>
      </c>
      <c r="AI520" s="1" t="str">
        <f t="shared" si="167"/>
        <v xml:space="preserve"> </v>
      </c>
    </row>
    <row r="521" spans="1:35" x14ac:dyDescent="0.3">
      <c r="A521" s="1">
        <f>entrée!F521</f>
        <v>0</v>
      </c>
      <c r="B521" s="1">
        <f>entrée!G521</f>
        <v>0</v>
      </c>
      <c r="C521" s="2">
        <f t="shared" si="161"/>
        <v>520</v>
      </c>
      <c r="F521" s="12">
        <v>520</v>
      </c>
      <c r="G521" s="12">
        <f>entrée!H521</f>
        <v>0</v>
      </c>
      <c r="H521" s="12">
        <f>entrée!I521</f>
        <v>0</v>
      </c>
      <c r="I521" s="12">
        <f>entrée!K521</f>
        <v>0</v>
      </c>
      <c r="J521" s="12">
        <f>entrée!L521</f>
        <v>0</v>
      </c>
      <c r="K521" s="12">
        <f>entrée!M521</f>
        <v>0</v>
      </c>
      <c r="L521" s="12">
        <f t="shared" si="162"/>
        <v>0</v>
      </c>
      <c r="M521" s="12">
        <f>entrée!J521</f>
        <v>0</v>
      </c>
      <c r="N521" s="12" t="str">
        <f t="shared" si="172"/>
        <v/>
      </c>
      <c r="O521" s="12">
        <f t="shared" si="173"/>
        <v>0</v>
      </c>
      <c r="R521" s="1">
        <f t="shared" si="163"/>
        <v>0</v>
      </c>
      <c r="S521" s="1">
        <f t="shared" si="164"/>
        <v>0</v>
      </c>
      <c r="T521" s="1">
        <f t="shared" si="168"/>
        <v>0.52</v>
      </c>
      <c r="V521" s="1">
        <v>520</v>
      </c>
      <c r="W521" s="1">
        <f t="shared" si="165"/>
        <v>0.81799999999999995</v>
      </c>
      <c r="X521" s="1">
        <f t="shared" si="174"/>
        <v>0</v>
      </c>
      <c r="Y521" s="1">
        <f t="shared" si="166"/>
        <v>818</v>
      </c>
      <c r="Z521" s="1">
        <f t="shared" si="169"/>
        <v>0</v>
      </c>
      <c r="AA521" s="1">
        <f t="shared" si="170"/>
        <v>0</v>
      </c>
      <c r="AB521" s="1">
        <f t="shared" si="175"/>
        <v>0</v>
      </c>
      <c r="AC521" s="1">
        <f t="shared" si="176"/>
        <v>0</v>
      </c>
      <c r="AD521" s="1">
        <f t="shared" si="177"/>
        <v>0</v>
      </c>
      <c r="AE521" s="1">
        <f t="shared" si="178"/>
        <v>0</v>
      </c>
      <c r="AF521" s="1" t="str">
        <f t="shared" si="179"/>
        <v/>
      </c>
      <c r="AG521" s="1">
        <f t="shared" si="171"/>
        <v>0</v>
      </c>
      <c r="AH521" s="1" t="str">
        <f t="shared" si="180"/>
        <v>-</v>
      </c>
      <c r="AI521" s="1" t="str">
        <f t="shared" si="167"/>
        <v xml:space="preserve"> </v>
      </c>
    </row>
    <row r="522" spans="1:35" x14ac:dyDescent="0.3">
      <c r="A522" s="1">
        <f>entrée!F522</f>
        <v>0</v>
      </c>
      <c r="B522" s="1">
        <f>entrée!G522</f>
        <v>0</v>
      </c>
      <c r="C522" s="2">
        <f t="shared" si="161"/>
        <v>521</v>
      </c>
      <c r="F522" s="12">
        <v>521</v>
      </c>
      <c r="G522" s="12">
        <f>entrée!H522</f>
        <v>0</v>
      </c>
      <c r="H522" s="12">
        <f>entrée!I522</f>
        <v>0</v>
      </c>
      <c r="I522" s="12">
        <f>entrée!K522</f>
        <v>0</v>
      </c>
      <c r="J522" s="12">
        <f>entrée!L522</f>
        <v>0</v>
      </c>
      <c r="K522" s="12">
        <f>entrée!M522</f>
        <v>0</v>
      </c>
      <c r="L522" s="12">
        <f t="shared" si="162"/>
        <v>0</v>
      </c>
      <c r="M522" s="12">
        <f>entrée!J522</f>
        <v>0</v>
      </c>
      <c r="N522" s="12" t="str">
        <f t="shared" si="172"/>
        <v/>
      </c>
      <c r="O522" s="12">
        <f t="shared" si="173"/>
        <v>0</v>
      </c>
      <c r="R522" s="1">
        <f t="shared" si="163"/>
        <v>0</v>
      </c>
      <c r="S522" s="1">
        <f t="shared" si="164"/>
        <v>0</v>
      </c>
      <c r="T522" s="1">
        <f t="shared" si="168"/>
        <v>0.52100000000000002</v>
      </c>
      <c r="V522" s="1">
        <v>521</v>
      </c>
      <c r="W522" s="1">
        <f t="shared" si="165"/>
        <v>0.81699999999999995</v>
      </c>
      <c r="X522" s="1">
        <f t="shared" si="174"/>
        <v>0</v>
      </c>
      <c r="Y522" s="1">
        <f t="shared" si="166"/>
        <v>817</v>
      </c>
      <c r="Z522" s="1">
        <f t="shared" si="169"/>
        <v>0</v>
      </c>
      <c r="AA522" s="1">
        <f t="shared" si="170"/>
        <v>0</v>
      </c>
      <c r="AB522" s="1">
        <f t="shared" si="175"/>
        <v>0</v>
      </c>
      <c r="AC522" s="1">
        <f t="shared" si="176"/>
        <v>0</v>
      </c>
      <c r="AD522" s="1">
        <f t="shared" si="177"/>
        <v>0</v>
      </c>
      <c r="AE522" s="1">
        <f t="shared" si="178"/>
        <v>0</v>
      </c>
      <c r="AF522" s="1" t="str">
        <f t="shared" si="179"/>
        <v/>
      </c>
      <c r="AG522" s="1">
        <f t="shared" si="171"/>
        <v>0</v>
      </c>
      <c r="AH522" s="1" t="str">
        <f t="shared" si="180"/>
        <v>-</v>
      </c>
      <c r="AI522" s="1" t="str">
        <f t="shared" si="167"/>
        <v xml:space="preserve"> </v>
      </c>
    </row>
    <row r="523" spans="1:35" x14ac:dyDescent="0.3">
      <c r="A523" s="1">
        <f>entrée!F523</f>
        <v>0</v>
      </c>
      <c r="B523" s="1">
        <f>entrée!G523</f>
        <v>0</v>
      </c>
      <c r="C523" s="2">
        <f t="shared" si="161"/>
        <v>522</v>
      </c>
      <c r="F523" s="12">
        <v>522</v>
      </c>
      <c r="G523" s="12">
        <f>entrée!H523</f>
        <v>0</v>
      </c>
      <c r="H523" s="12">
        <f>entrée!I523</f>
        <v>0</v>
      </c>
      <c r="I523" s="12">
        <f>entrée!K523</f>
        <v>0</v>
      </c>
      <c r="J523" s="12">
        <f>entrée!L523</f>
        <v>0</v>
      </c>
      <c r="K523" s="12">
        <f>entrée!M523</f>
        <v>0</v>
      </c>
      <c r="L523" s="12">
        <f t="shared" si="162"/>
        <v>0</v>
      </c>
      <c r="M523" s="12">
        <f>entrée!J523</f>
        <v>0</v>
      </c>
      <c r="N523" s="12" t="str">
        <f t="shared" si="172"/>
        <v/>
      </c>
      <c r="O523" s="12">
        <f t="shared" si="173"/>
        <v>0</v>
      </c>
      <c r="R523" s="1">
        <f t="shared" si="163"/>
        <v>0</v>
      </c>
      <c r="S523" s="1">
        <f t="shared" si="164"/>
        <v>0</v>
      </c>
      <c r="T523" s="1">
        <f t="shared" si="168"/>
        <v>0.52200000000000002</v>
      </c>
      <c r="V523" s="1">
        <v>522</v>
      </c>
      <c r="W523" s="1">
        <f t="shared" si="165"/>
        <v>0.81599999999999995</v>
      </c>
      <c r="X523" s="1">
        <f t="shared" si="174"/>
        <v>0</v>
      </c>
      <c r="Y523" s="1">
        <f t="shared" si="166"/>
        <v>816</v>
      </c>
      <c r="Z523" s="1">
        <f t="shared" si="169"/>
        <v>0</v>
      </c>
      <c r="AA523" s="1">
        <f t="shared" si="170"/>
        <v>0</v>
      </c>
      <c r="AB523" s="1">
        <f t="shared" si="175"/>
        <v>0</v>
      </c>
      <c r="AC523" s="1">
        <f t="shared" si="176"/>
        <v>0</v>
      </c>
      <c r="AD523" s="1">
        <f t="shared" si="177"/>
        <v>0</v>
      </c>
      <c r="AE523" s="1">
        <f t="shared" si="178"/>
        <v>0</v>
      </c>
      <c r="AF523" s="1" t="str">
        <f t="shared" si="179"/>
        <v/>
      </c>
      <c r="AG523" s="1">
        <f t="shared" si="171"/>
        <v>0</v>
      </c>
      <c r="AH523" s="1" t="str">
        <f t="shared" si="180"/>
        <v>-</v>
      </c>
      <c r="AI523" s="1" t="str">
        <f t="shared" si="167"/>
        <v xml:space="preserve"> </v>
      </c>
    </row>
    <row r="524" spans="1:35" x14ac:dyDescent="0.3">
      <c r="A524" s="1">
        <f>entrée!F524</f>
        <v>0</v>
      </c>
      <c r="B524" s="1">
        <f>entrée!G524</f>
        <v>0</v>
      </c>
      <c r="C524" s="2">
        <f t="shared" si="161"/>
        <v>523</v>
      </c>
      <c r="F524" s="12">
        <v>523</v>
      </c>
      <c r="G524" s="12">
        <f>entrée!H524</f>
        <v>0</v>
      </c>
      <c r="H524" s="12">
        <f>entrée!I524</f>
        <v>0</v>
      </c>
      <c r="I524" s="12">
        <f>entrée!K524</f>
        <v>0</v>
      </c>
      <c r="J524" s="12">
        <f>entrée!L524</f>
        <v>0</v>
      </c>
      <c r="K524" s="12">
        <f>entrée!M524</f>
        <v>0</v>
      </c>
      <c r="L524" s="12">
        <f t="shared" si="162"/>
        <v>0</v>
      </c>
      <c r="M524" s="12">
        <f>entrée!J524</f>
        <v>0</v>
      </c>
      <c r="N524" s="12" t="str">
        <f t="shared" si="172"/>
        <v/>
      </c>
      <c r="O524" s="12">
        <f t="shared" si="173"/>
        <v>0</v>
      </c>
      <c r="R524" s="1">
        <f t="shared" si="163"/>
        <v>0</v>
      </c>
      <c r="S524" s="1">
        <f t="shared" si="164"/>
        <v>0</v>
      </c>
      <c r="T524" s="1">
        <f t="shared" si="168"/>
        <v>0.52300000000000002</v>
      </c>
      <c r="V524" s="1">
        <v>523</v>
      </c>
      <c r="W524" s="1">
        <f t="shared" si="165"/>
        <v>0.81499999999999995</v>
      </c>
      <c r="X524" s="1">
        <f t="shared" si="174"/>
        <v>0</v>
      </c>
      <c r="Y524" s="1">
        <f t="shared" si="166"/>
        <v>815</v>
      </c>
      <c r="Z524" s="1">
        <f t="shared" si="169"/>
        <v>0</v>
      </c>
      <c r="AA524" s="1">
        <f t="shared" si="170"/>
        <v>0</v>
      </c>
      <c r="AB524" s="1">
        <f t="shared" si="175"/>
        <v>0</v>
      </c>
      <c r="AC524" s="1">
        <f t="shared" si="176"/>
        <v>0</v>
      </c>
      <c r="AD524" s="1">
        <f t="shared" si="177"/>
        <v>0</v>
      </c>
      <c r="AE524" s="1">
        <f t="shared" si="178"/>
        <v>0</v>
      </c>
      <c r="AF524" s="1" t="str">
        <f t="shared" si="179"/>
        <v/>
      </c>
      <c r="AG524" s="1">
        <f t="shared" si="171"/>
        <v>0</v>
      </c>
      <c r="AH524" s="1" t="str">
        <f t="shared" si="180"/>
        <v>-</v>
      </c>
      <c r="AI524" s="1" t="str">
        <f t="shared" si="167"/>
        <v xml:space="preserve"> </v>
      </c>
    </row>
    <row r="525" spans="1:35" x14ac:dyDescent="0.3">
      <c r="A525" s="1">
        <f>entrée!F525</f>
        <v>0</v>
      </c>
      <c r="B525" s="1">
        <f>entrée!G525</f>
        <v>0</v>
      </c>
      <c r="C525" s="2">
        <f t="shared" si="161"/>
        <v>524</v>
      </c>
      <c r="F525" s="12">
        <v>524</v>
      </c>
      <c r="G525" s="12">
        <f>entrée!H525</f>
        <v>0</v>
      </c>
      <c r="H525" s="12">
        <f>entrée!I525</f>
        <v>0</v>
      </c>
      <c r="I525" s="12">
        <f>entrée!K525</f>
        <v>0</v>
      </c>
      <c r="J525" s="12">
        <f>entrée!L525</f>
        <v>0</v>
      </c>
      <c r="K525" s="12">
        <f>entrée!M525</f>
        <v>0</v>
      </c>
      <c r="L525" s="12">
        <f t="shared" si="162"/>
        <v>0</v>
      </c>
      <c r="M525" s="12">
        <f>entrée!J525</f>
        <v>0</v>
      </c>
      <c r="N525" s="12" t="str">
        <f t="shared" si="172"/>
        <v/>
      </c>
      <c r="O525" s="12">
        <f t="shared" si="173"/>
        <v>0</v>
      </c>
      <c r="R525" s="1">
        <f t="shared" si="163"/>
        <v>0</v>
      </c>
      <c r="S525" s="1">
        <f t="shared" si="164"/>
        <v>0</v>
      </c>
      <c r="T525" s="1">
        <f t="shared" si="168"/>
        <v>0.52400000000000002</v>
      </c>
      <c r="V525" s="1">
        <v>524</v>
      </c>
      <c r="W525" s="1">
        <f t="shared" si="165"/>
        <v>0.81399999999999995</v>
      </c>
      <c r="X525" s="1">
        <f t="shared" si="174"/>
        <v>0</v>
      </c>
      <c r="Y525" s="1">
        <f t="shared" si="166"/>
        <v>814</v>
      </c>
      <c r="Z525" s="1">
        <f t="shared" si="169"/>
        <v>0</v>
      </c>
      <c r="AA525" s="1">
        <f t="shared" si="170"/>
        <v>0</v>
      </c>
      <c r="AB525" s="1">
        <f t="shared" si="175"/>
        <v>0</v>
      </c>
      <c r="AC525" s="1">
        <f t="shared" si="176"/>
        <v>0</v>
      </c>
      <c r="AD525" s="1">
        <f t="shared" si="177"/>
        <v>0</v>
      </c>
      <c r="AE525" s="1">
        <f t="shared" si="178"/>
        <v>0</v>
      </c>
      <c r="AF525" s="1" t="str">
        <f t="shared" si="179"/>
        <v/>
      </c>
      <c r="AG525" s="1">
        <f t="shared" si="171"/>
        <v>0</v>
      </c>
      <c r="AH525" s="1" t="str">
        <f t="shared" si="180"/>
        <v>-</v>
      </c>
      <c r="AI525" s="1" t="str">
        <f t="shared" si="167"/>
        <v xml:space="preserve"> </v>
      </c>
    </row>
    <row r="526" spans="1:35" x14ac:dyDescent="0.3">
      <c r="A526" s="1">
        <f>entrée!F526</f>
        <v>0</v>
      </c>
      <c r="B526" s="1">
        <f>entrée!G526</f>
        <v>0</v>
      </c>
      <c r="C526" s="2">
        <f t="shared" si="161"/>
        <v>525</v>
      </c>
      <c r="F526" s="12">
        <v>525</v>
      </c>
      <c r="G526" s="12">
        <f>entrée!H526</f>
        <v>0</v>
      </c>
      <c r="H526" s="12">
        <f>entrée!I526</f>
        <v>0</v>
      </c>
      <c r="I526" s="12">
        <f>entrée!K526</f>
        <v>0</v>
      </c>
      <c r="J526" s="12">
        <f>entrée!L526</f>
        <v>0</v>
      </c>
      <c r="K526" s="12">
        <f>entrée!M526</f>
        <v>0</v>
      </c>
      <c r="L526" s="12">
        <f t="shared" si="162"/>
        <v>0</v>
      </c>
      <c r="M526" s="12">
        <f>entrée!J526</f>
        <v>0</v>
      </c>
      <c r="N526" s="12" t="str">
        <f t="shared" si="172"/>
        <v/>
      </c>
      <c r="O526" s="12">
        <f t="shared" si="173"/>
        <v>0</v>
      </c>
      <c r="R526" s="1">
        <f t="shared" si="163"/>
        <v>0</v>
      </c>
      <c r="S526" s="1">
        <f t="shared" si="164"/>
        <v>0</v>
      </c>
      <c r="T526" s="1">
        <f t="shared" si="168"/>
        <v>0.52500000000000002</v>
      </c>
      <c r="V526" s="1">
        <v>525</v>
      </c>
      <c r="W526" s="1">
        <f t="shared" si="165"/>
        <v>0.81299999999999994</v>
      </c>
      <c r="X526" s="1">
        <f t="shared" si="174"/>
        <v>0</v>
      </c>
      <c r="Y526" s="1">
        <f t="shared" si="166"/>
        <v>813</v>
      </c>
      <c r="Z526" s="1">
        <f t="shared" si="169"/>
        <v>0</v>
      </c>
      <c r="AA526" s="1">
        <f t="shared" si="170"/>
        <v>0</v>
      </c>
      <c r="AB526" s="1">
        <f t="shared" si="175"/>
        <v>0</v>
      </c>
      <c r="AC526" s="1">
        <f t="shared" si="176"/>
        <v>0</v>
      </c>
      <c r="AD526" s="1">
        <f t="shared" si="177"/>
        <v>0</v>
      </c>
      <c r="AE526" s="1">
        <f t="shared" si="178"/>
        <v>0</v>
      </c>
      <c r="AF526" s="1" t="str">
        <f t="shared" si="179"/>
        <v/>
      </c>
      <c r="AG526" s="1">
        <f t="shared" si="171"/>
        <v>0</v>
      </c>
      <c r="AH526" s="1" t="str">
        <f t="shared" si="180"/>
        <v>-</v>
      </c>
      <c r="AI526" s="1" t="str">
        <f t="shared" si="167"/>
        <v xml:space="preserve"> </v>
      </c>
    </row>
    <row r="527" spans="1:35" x14ac:dyDescent="0.3">
      <c r="A527" s="1">
        <f>entrée!F527</f>
        <v>0</v>
      </c>
      <c r="B527" s="1">
        <f>entrée!G527</f>
        <v>0</v>
      </c>
      <c r="C527" s="2">
        <f t="shared" si="161"/>
        <v>526</v>
      </c>
      <c r="F527" s="12">
        <v>526</v>
      </c>
      <c r="G527" s="12">
        <f>entrée!H527</f>
        <v>0</v>
      </c>
      <c r="H527" s="12">
        <f>entrée!I527</f>
        <v>0</v>
      </c>
      <c r="I527" s="12">
        <f>entrée!K527</f>
        <v>0</v>
      </c>
      <c r="J527" s="12">
        <f>entrée!L527</f>
        <v>0</v>
      </c>
      <c r="K527" s="12">
        <f>entrée!M527</f>
        <v>0</v>
      </c>
      <c r="L527" s="12">
        <f t="shared" si="162"/>
        <v>0</v>
      </c>
      <c r="M527" s="12">
        <f>entrée!J527</f>
        <v>0</v>
      </c>
      <c r="N527" s="12" t="str">
        <f t="shared" si="172"/>
        <v/>
      </c>
      <c r="O527" s="12">
        <f t="shared" si="173"/>
        <v>0</v>
      </c>
      <c r="R527" s="1">
        <f t="shared" si="163"/>
        <v>0</v>
      </c>
      <c r="S527" s="1">
        <f t="shared" si="164"/>
        <v>0</v>
      </c>
      <c r="T527" s="1">
        <f t="shared" si="168"/>
        <v>0.52600000000000002</v>
      </c>
      <c r="V527" s="1">
        <v>526</v>
      </c>
      <c r="W527" s="1">
        <f t="shared" si="165"/>
        <v>0.81200000000000006</v>
      </c>
      <c r="X527" s="1">
        <f t="shared" si="174"/>
        <v>0</v>
      </c>
      <c r="Y527" s="1">
        <f t="shared" si="166"/>
        <v>812</v>
      </c>
      <c r="Z527" s="1">
        <f t="shared" si="169"/>
        <v>0</v>
      </c>
      <c r="AA527" s="1">
        <f t="shared" si="170"/>
        <v>0</v>
      </c>
      <c r="AB527" s="1">
        <f t="shared" si="175"/>
        <v>0</v>
      </c>
      <c r="AC527" s="1">
        <f t="shared" si="176"/>
        <v>0</v>
      </c>
      <c r="AD527" s="1">
        <f t="shared" si="177"/>
        <v>0</v>
      </c>
      <c r="AE527" s="1">
        <f t="shared" si="178"/>
        <v>0</v>
      </c>
      <c r="AF527" s="1" t="str">
        <f t="shared" si="179"/>
        <v/>
      </c>
      <c r="AG527" s="1">
        <f t="shared" si="171"/>
        <v>0</v>
      </c>
      <c r="AH527" s="1" t="str">
        <f t="shared" si="180"/>
        <v>-</v>
      </c>
      <c r="AI527" s="1" t="str">
        <f t="shared" si="167"/>
        <v xml:space="preserve"> </v>
      </c>
    </row>
    <row r="528" spans="1:35" x14ac:dyDescent="0.3">
      <c r="A528" s="1">
        <f>entrée!F528</f>
        <v>0</v>
      </c>
      <c r="B528" s="1">
        <f>entrée!G528</f>
        <v>0</v>
      </c>
      <c r="C528" s="2">
        <f t="shared" si="161"/>
        <v>527</v>
      </c>
      <c r="F528" s="12">
        <v>527</v>
      </c>
      <c r="G528" s="12">
        <f>entrée!H528</f>
        <v>0</v>
      </c>
      <c r="H528" s="12">
        <f>entrée!I528</f>
        <v>0</v>
      </c>
      <c r="I528" s="12">
        <f>entrée!K528</f>
        <v>0</v>
      </c>
      <c r="J528" s="12">
        <f>entrée!L528</f>
        <v>0</v>
      </c>
      <c r="K528" s="12">
        <f>entrée!M528</f>
        <v>0</v>
      </c>
      <c r="L528" s="12">
        <f t="shared" si="162"/>
        <v>0</v>
      </c>
      <c r="M528" s="12">
        <f>entrée!J528</f>
        <v>0</v>
      </c>
      <c r="N528" s="12" t="str">
        <f t="shared" si="172"/>
        <v/>
      </c>
      <c r="O528" s="12">
        <f t="shared" si="173"/>
        <v>0</v>
      </c>
      <c r="R528" s="1">
        <f t="shared" si="163"/>
        <v>0</v>
      </c>
      <c r="S528" s="1">
        <f t="shared" si="164"/>
        <v>0</v>
      </c>
      <c r="T528" s="1">
        <f t="shared" si="168"/>
        <v>0.52700000000000002</v>
      </c>
      <c r="V528" s="1">
        <v>527</v>
      </c>
      <c r="W528" s="1">
        <f t="shared" si="165"/>
        <v>0.81100000000000005</v>
      </c>
      <c r="X528" s="1">
        <f t="shared" si="174"/>
        <v>0</v>
      </c>
      <c r="Y528" s="1">
        <f t="shared" si="166"/>
        <v>811</v>
      </c>
      <c r="Z528" s="1">
        <f t="shared" si="169"/>
        <v>0</v>
      </c>
      <c r="AA528" s="1">
        <f t="shared" si="170"/>
        <v>0</v>
      </c>
      <c r="AB528" s="1">
        <f t="shared" si="175"/>
        <v>0</v>
      </c>
      <c r="AC528" s="1">
        <f t="shared" si="176"/>
        <v>0</v>
      </c>
      <c r="AD528" s="1">
        <f t="shared" si="177"/>
        <v>0</v>
      </c>
      <c r="AE528" s="1">
        <f t="shared" si="178"/>
        <v>0</v>
      </c>
      <c r="AF528" s="1" t="str">
        <f t="shared" si="179"/>
        <v/>
      </c>
      <c r="AG528" s="1">
        <f t="shared" si="171"/>
        <v>0</v>
      </c>
      <c r="AH528" s="1" t="str">
        <f t="shared" si="180"/>
        <v>-</v>
      </c>
      <c r="AI528" s="1" t="str">
        <f t="shared" si="167"/>
        <v xml:space="preserve"> </v>
      </c>
    </row>
    <row r="529" spans="1:35" x14ac:dyDescent="0.3">
      <c r="A529" s="1">
        <f>entrée!F529</f>
        <v>0</v>
      </c>
      <c r="B529" s="1">
        <f>entrée!G529</f>
        <v>0</v>
      </c>
      <c r="C529" s="2">
        <f t="shared" si="161"/>
        <v>528</v>
      </c>
      <c r="F529" s="12">
        <v>528</v>
      </c>
      <c r="G529" s="12">
        <f>entrée!H529</f>
        <v>0</v>
      </c>
      <c r="H529" s="12">
        <f>entrée!I529</f>
        <v>0</v>
      </c>
      <c r="I529" s="12">
        <f>entrée!K529</f>
        <v>0</v>
      </c>
      <c r="J529" s="12">
        <f>entrée!L529</f>
        <v>0</v>
      </c>
      <c r="K529" s="12">
        <f>entrée!M529</f>
        <v>0</v>
      </c>
      <c r="L529" s="12">
        <f t="shared" si="162"/>
        <v>0</v>
      </c>
      <c r="M529" s="12">
        <f>entrée!J529</f>
        <v>0</v>
      </c>
      <c r="N529" s="12" t="str">
        <f t="shared" si="172"/>
        <v/>
      </c>
      <c r="O529" s="12">
        <f t="shared" si="173"/>
        <v>0</v>
      </c>
      <c r="R529" s="1">
        <f t="shared" si="163"/>
        <v>0</v>
      </c>
      <c r="S529" s="1">
        <f t="shared" si="164"/>
        <v>0</v>
      </c>
      <c r="T529" s="1">
        <f t="shared" si="168"/>
        <v>0.52800000000000002</v>
      </c>
      <c r="V529" s="1">
        <v>528</v>
      </c>
      <c r="W529" s="1">
        <f t="shared" si="165"/>
        <v>0.81</v>
      </c>
      <c r="X529" s="1">
        <f t="shared" si="174"/>
        <v>0</v>
      </c>
      <c r="Y529" s="1">
        <f t="shared" si="166"/>
        <v>810</v>
      </c>
      <c r="Z529" s="1">
        <f t="shared" si="169"/>
        <v>0</v>
      </c>
      <c r="AA529" s="1">
        <f t="shared" si="170"/>
        <v>0</v>
      </c>
      <c r="AB529" s="1">
        <f t="shared" si="175"/>
        <v>0</v>
      </c>
      <c r="AC529" s="1">
        <f t="shared" si="176"/>
        <v>0</v>
      </c>
      <c r="AD529" s="1">
        <f t="shared" si="177"/>
        <v>0</v>
      </c>
      <c r="AE529" s="1">
        <f t="shared" si="178"/>
        <v>0</v>
      </c>
      <c r="AF529" s="1" t="str">
        <f t="shared" si="179"/>
        <v/>
      </c>
      <c r="AG529" s="1">
        <f t="shared" si="171"/>
        <v>0</v>
      </c>
      <c r="AH529" s="1" t="str">
        <f t="shared" si="180"/>
        <v>-</v>
      </c>
      <c r="AI529" s="1" t="str">
        <f t="shared" si="167"/>
        <v xml:space="preserve"> </v>
      </c>
    </row>
    <row r="530" spans="1:35" x14ac:dyDescent="0.3">
      <c r="A530" s="1">
        <f>entrée!F530</f>
        <v>0</v>
      </c>
      <c r="B530" s="1">
        <f>entrée!G530</f>
        <v>0</v>
      </c>
      <c r="C530" s="2">
        <f t="shared" si="161"/>
        <v>529</v>
      </c>
      <c r="F530" s="12">
        <v>529</v>
      </c>
      <c r="G530" s="12">
        <f>entrée!H530</f>
        <v>0</v>
      </c>
      <c r="H530" s="12">
        <f>entrée!I530</f>
        <v>0</v>
      </c>
      <c r="I530" s="12">
        <f>entrée!K530</f>
        <v>0</v>
      </c>
      <c r="J530" s="12">
        <f>entrée!L530</f>
        <v>0</v>
      </c>
      <c r="K530" s="12">
        <f>entrée!M530</f>
        <v>0</v>
      </c>
      <c r="L530" s="12">
        <f t="shared" si="162"/>
        <v>0</v>
      </c>
      <c r="M530" s="12">
        <f>entrée!J530</f>
        <v>0</v>
      </c>
      <c r="N530" s="12" t="str">
        <f t="shared" si="172"/>
        <v/>
      </c>
      <c r="O530" s="12">
        <f t="shared" si="173"/>
        <v>0</v>
      </c>
      <c r="R530" s="1">
        <f t="shared" si="163"/>
        <v>0</v>
      </c>
      <c r="S530" s="1">
        <f t="shared" si="164"/>
        <v>0</v>
      </c>
      <c r="T530" s="1">
        <f t="shared" si="168"/>
        <v>0.52900000000000003</v>
      </c>
      <c r="V530" s="1">
        <v>529</v>
      </c>
      <c r="W530" s="1">
        <f t="shared" si="165"/>
        <v>0.80900000000000005</v>
      </c>
      <c r="X530" s="1">
        <f t="shared" si="174"/>
        <v>0</v>
      </c>
      <c r="Y530" s="1">
        <f t="shared" si="166"/>
        <v>809</v>
      </c>
      <c r="Z530" s="1">
        <f t="shared" si="169"/>
        <v>0</v>
      </c>
      <c r="AA530" s="1">
        <f t="shared" si="170"/>
        <v>0</v>
      </c>
      <c r="AB530" s="1">
        <f t="shared" si="175"/>
        <v>0</v>
      </c>
      <c r="AC530" s="1">
        <f t="shared" si="176"/>
        <v>0</v>
      </c>
      <c r="AD530" s="1">
        <f t="shared" si="177"/>
        <v>0</v>
      </c>
      <c r="AE530" s="1">
        <f t="shared" si="178"/>
        <v>0</v>
      </c>
      <c r="AF530" s="1" t="str">
        <f t="shared" si="179"/>
        <v/>
      </c>
      <c r="AG530" s="1">
        <f t="shared" si="171"/>
        <v>0</v>
      </c>
      <c r="AH530" s="1" t="str">
        <f t="shared" si="180"/>
        <v>-</v>
      </c>
      <c r="AI530" s="1" t="str">
        <f t="shared" si="167"/>
        <v xml:space="preserve"> </v>
      </c>
    </row>
    <row r="531" spans="1:35" x14ac:dyDescent="0.3">
      <c r="A531" s="1">
        <f>entrée!F531</f>
        <v>0</v>
      </c>
      <c r="B531" s="1">
        <f>entrée!G531</f>
        <v>0</v>
      </c>
      <c r="C531" s="2">
        <f t="shared" si="161"/>
        <v>530</v>
      </c>
      <c r="F531" s="12">
        <v>530</v>
      </c>
      <c r="G531" s="12">
        <f>entrée!H531</f>
        <v>0</v>
      </c>
      <c r="H531" s="12">
        <f>entrée!I531</f>
        <v>0</v>
      </c>
      <c r="I531" s="12">
        <f>entrée!K531</f>
        <v>0</v>
      </c>
      <c r="J531" s="12">
        <f>entrée!L531</f>
        <v>0</v>
      </c>
      <c r="K531" s="12">
        <f>entrée!M531</f>
        <v>0</v>
      </c>
      <c r="L531" s="12">
        <f t="shared" si="162"/>
        <v>0</v>
      </c>
      <c r="M531" s="12">
        <f>entrée!J531</f>
        <v>0</v>
      </c>
      <c r="N531" s="12" t="str">
        <f t="shared" si="172"/>
        <v/>
      </c>
      <c r="O531" s="12">
        <f t="shared" si="173"/>
        <v>0</v>
      </c>
      <c r="R531" s="1">
        <f t="shared" si="163"/>
        <v>0</v>
      </c>
      <c r="S531" s="1">
        <f t="shared" si="164"/>
        <v>0</v>
      </c>
      <c r="T531" s="1">
        <f t="shared" si="168"/>
        <v>0.53</v>
      </c>
      <c r="V531" s="1">
        <v>530</v>
      </c>
      <c r="W531" s="1">
        <f t="shared" si="165"/>
        <v>0.80800000000000005</v>
      </c>
      <c r="X531" s="1">
        <f t="shared" si="174"/>
        <v>0</v>
      </c>
      <c r="Y531" s="1">
        <f t="shared" si="166"/>
        <v>808</v>
      </c>
      <c r="Z531" s="1">
        <f t="shared" si="169"/>
        <v>0</v>
      </c>
      <c r="AA531" s="1">
        <f t="shared" si="170"/>
        <v>0</v>
      </c>
      <c r="AB531" s="1">
        <f t="shared" si="175"/>
        <v>0</v>
      </c>
      <c r="AC531" s="1">
        <f t="shared" si="176"/>
        <v>0</v>
      </c>
      <c r="AD531" s="1">
        <f t="shared" si="177"/>
        <v>0</v>
      </c>
      <c r="AE531" s="1">
        <f t="shared" si="178"/>
        <v>0</v>
      </c>
      <c r="AF531" s="1" t="str">
        <f t="shared" si="179"/>
        <v/>
      </c>
      <c r="AG531" s="1">
        <f t="shared" si="171"/>
        <v>0</v>
      </c>
      <c r="AH531" s="1" t="str">
        <f t="shared" si="180"/>
        <v>-</v>
      </c>
      <c r="AI531" s="1" t="str">
        <f t="shared" si="167"/>
        <v xml:space="preserve"> </v>
      </c>
    </row>
    <row r="532" spans="1:35" x14ac:dyDescent="0.3">
      <c r="A532" s="1">
        <f>entrée!F532</f>
        <v>0</v>
      </c>
      <c r="B532" s="1">
        <f>entrée!G532</f>
        <v>0</v>
      </c>
      <c r="C532" s="2">
        <f t="shared" si="161"/>
        <v>531</v>
      </c>
      <c r="F532" s="12">
        <v>531</v>
      </c>
      <c r="G532" s="12">
        <f>entrée!H532</f>
        <v>0</v>
      </c>
      <c r="H532" s="12">
        <f>entrée!I532</f>
        <v>0</v>
      </c>
      <c r="I532" s="12">
        <f>entrée!K532</f>
        <v>0</v>
      </c>
      <c r="J532" s="12">
        <f>entrée!L532</f>
        <v>0</v>
      </c>
      <c r="K532" s="12">
        <f>entrée!M532</f>
        <v>0</v>
      </c>
      <c r="L532" s="12">
        <f t="shared" si="162"/>
        <v>0</v>
      </c>
      <c r="M532" s="12">
        <f>entrée!J532</f>
        <v>0</v>
      </c>
      <c r="N532" s="12" t="str">
        <f t="shared" si="172"/>
        <v/>
      </c>
      <c r="O532" s="12">
        <f t="shared" si="173"/>
        <v>0</v>
      </c>
      <c r="R532" s="1">
        <f t="shared" si="163"/>
        <v>0</v>
      </c>
      <c r="S532" s="1">
        <f t="shared" si="164"/>
        <v>0</v>
      </c>
      <c r="T532" s="1">
        <f t="shared" si="168"/>
        <v>0.53100000000000003</v>
      </c>
      <c r="V532" s="1">
        <v>531</v>
      </c>
      <c r="W532" s="1">
        <f t="shared" si="165"/>
        <v>0.80700000000000005</v>
      </c>
      <c r="X532" s="1">
        <f t="shared" si="174"/>
        <v>0</v>
      </c>
      <c r="Y532" s="1">
        <f t="shared" si="166"/>
        <v>807</v>
      </c>
      <c r="Z532" s="1">
        <f t="shared" si="169"/>
        <v>0</v>
      </c>
      <c r="AA532" s="1">
        <f t="shared" si="170"/>
        <v>0</v>
      </c>
      <c r="AB532" s="1">
        <f t="shared" si="175"/>
        <v>0</v>
      </c>
      <c r="AC532" s="1">
        <f t="shared" si="176"/>
        <v>0</v>
      </c>
      <c r="AD532" s="1">
        <f t="shared" si="177"/>
        <v>0</v>
      </c>
      <c r="AE532" s="1">
        <f t="shared" si="178"/>
        <v>0</v>
      </c>
      <c r="AF532" s="1" t="str">
        <f t="shared" si="179"/>
        <v/>
      </c>
      <c r="AG532" s="1">
        <f t="shared" si="171"/>
        <v>0</v>
      </c>
      <c r="AH532" s="1" t="str">
        <f t="shared" si="180"/>
        <v>-</v>
      </c>
      <c r="AI532" s="1" t="str">
        <f t="shared" si="167"/>
        <v xml:space="preserve"> </v>
      </c>
    </row>
    <row r="533" spans="1:35" x14ac:dyDescent="0.3">
      <c r="A533" s="1">
        <f>entrée!F533</f>
        <v>0</v>
      </c>
      <c r="B533" s="1">
        <f>entrée!G533</f>
        <v>0</v>
      </c>
      <c r="C533" s="2">
        <f t="shared" ref="C533:C596" si="181">A533*1000+F533</f>
        <v>532</v>
      </c>
      <c r="F533" s="12">
        <v>532</v>
      </c>
      <c r="G533" s="12">
        <f>entrée!H533</f>
        <v>0</v>
      </c>
      <c r="H533" s="12">
        <f>entrée!I533</f>
        <v>0</v>
      </c>
      <c r="I533" s="12">
        <f>entrée!K533</f>
        <v>0</v>
      </c>
      <c r="J533" s="12">
        <f>entrée!L533</f>
        <v>0</v>
      </c>
      <c r="K533" s="12">
        <f>entrée!M533</f>
        <v>0</v>
      </c>
      <c r="L533" s="12">
        <f t="shared" ref="L533:L596" si="182">SUM(I533:K533)</f>
        <v>0</v>
      </c>
      <c r="M533" s="12">
        <f>entrée!J533</f>
        <v>0</v>
      </c>
      <c r="N533" s="12" t="str">
        <f t="shared" si="172"/>
        <v/>
      </c>
      <c r="O533" s="12">
        <f t="shared" si="173"/>
        <v>0</v>
      </c>
      <c r="R533" s="1">
        <f t="shared" ref="R533:R596" si="183">LARGE(I533:K533,1)*100+LARGE(I533:K533,2)</f>
        <v>0</v>
      </c>
      <c r="S533" s="1">
        <f t="shared" ref="S533:S596" si="184">L533*10000+R533</f>
        <v>0</v>
      </c>
      <c r="T533" s="1">
        <f t="shared" si="168"/>
        <v>0.53200000000000003</v>
      </c>
      <c r="V533" s="1">
        <v>532</v>
      </c>
      <c r="W533" s="1">
        <f t="shared" ref="W533:W596" si="185">LARGE($T$2:$T$1000,ROW(A532))</f>
        <v>0.80600000000000005</v>
      </c>
      <c r="X533" s="1">
        <f t="shared" si="174"/>
        <v>0</v>
      </c>
      <c r="Y533" s="1">
        <f t="shared" ref="Y533:Y596" si="186">ROUND(MOD(W533,1)*1000,1)</f>
        <v>806</v>
      </c>
      <c r="Z533" s="1">
        <f t="shared" si="169"/>
        <v>0</v>
      </c>
      <c r="AA533" s="1">
        <f t="shared" si="170"/>
        <v>0</v>
      </c>
      <c r="AB533" s="1">
        <f t="shared" si="175"/>
        <v>0</v>
      </c>
      <c r="AC533" s="1">
        <f t="shared" si="176"/>
        <v>0</v>
      </c>
      <c r="AD533" s="1">
        <f t="shared" si="177"/>
        <v>0</v>
      </c>
      <c r="AE533" s="1">
        <f t="shared" si="178"/>
        <v>0</v>
      </c>
      <c r="AF533" s="1" t="str">
        <f t="shared" si="179"/>
        <v/>
      </c>
      <c r="AG533" s="1">
        <f t="shared" si="171"/>
        <v>0</v>
      </c>
      <c r="AH533" s="1" t="str">
        <f t="shared" si="180"/>
        <v>-</v>
      </c>
      <c r="AI533" s="1" t="str">
        <f t="shared" ref="AI533:AI596" si="187">IF(X533=0," ",AH533)</f>
        <v xml:space="preserve"> </v>
      </c>
    </row>
    <row r="534" spans="1:35" x14ac:dyDescent="0.3">
      <c r="A534" s="1">
        <f>entrée!F534</f>
        <v>0</v>
      </c>
      <c r="B534" s="1">
        <f>entrée!G534</f>
        <v>0</v>
      </c>
      <c r="C534" s="2">
        <f t="shared" si="181"/>
        <v>533</v>
      </c>
      <c r="F534" s="12">
        <v>533</v>
      </c>
      <c r="G534" s="12">
        <f>entrée!H534</f>
        <v>0</v>
      </c>
      <c r="H534" s="12">
        <f>entrée!I534</f>
        <v>0</v>
      </c>
      <c r="I534" s="12">
        <f>entrée!K534</f>
        <v>0</v>
      </c>
      <c r="J534" s="12">
        <f>entrée!L534</f>
        <v>0</v>
      </c>
      <c r="K534" s="12">
        <f>entrée!M534</f>
        <v>0</v>
      </c>
      <c r="L534" s="12">
        <f t="shared" si="182"/>
        <v>0</v>
      </c>
      <c r="M534" s="12">
        <f>entrée!J534</f>
        <v>0</v>
      </c>
      <c r="N534" s="12" t="str">
        <f t="shared" si="172"/>
        <v/>
      </c>
      <c r="O534" s="12">
        <f t="shared" si="173"/>
        <v>0</v>
      </c>
      <c r="R534" s="1">
        <f t="shared" si="183"/>
        <v>0</v>
      </c>
      <c r="S534" s="1">
        <f t="shared" si="184"/>
        <v>0</v>
      </c>
      <c r="T534" s="1">
        <f t="shared" si="168"/>
        <v>0.53300000000000003</v>
      </c>
      <c r="V534" s="1">
        <v>533</v>
      </c>
      <c r="W534" s="1">
        <f t="shared" si="185"/>
        <v>0.80500000000000005</v>
      </c>
      <c r="X534" s="1">
        <f t="shared" si="174"/>
        <v>0</v>
      </c>
      <c r="Y534" s="1">
        <f t="shared" si="186"/>
        <v>805</v>
      </c>
      <c r="Z534" s="1">
        <f t="shared" si="169"/>
        <v>0</v>
      </c>
      <c r="AA534" s="1">
        <f t="shared" si="170"/>
        <v>0</v>
      </c>
      <c r="AB534" s="1">
        <f t="shared" si="175"/>
        <v>0</v>
      </c>
      <c r="AC534" s="1">
        <f t="shared" si="176"/>
        <v>0</v>
      </c>
      <c r="AD534" s="1">
        <f t="shared" si="177"/>
        <v>0</v>
      </c>
      <c r="AE534" s="1">
        <f t="shared" si="178"/>
        <v>0</v>
      </c>
      <c r="AF534" s="1" t="str">
        <f t="shared" si="179"/>
        <v/>
      </c>
      <c r="AG534" s="1">
        <f t="shared" si="171"/>
        <v>0</v>
      </c>
      <c r="AH534" s="1" t="str">
        <f t="shared" si="180"/>
        <v>-</v>
      </c>
      <c r="AI534" s="1" t="str">
        <f t="shared" si="187"/>
        <v xml:space="preserve"> </v>
      </c>
    </row>
    <row r="535" spans="1:35" x14ac:dyDescent="0.3">
      <c r="A535" s="1">
        <f>entrée!F535</f>
        <v>0</v>
      </c>
      <c r="B535" s="1">
        <f>entrée!G535</f>
        <v>0</v>
      </c>
      <c r="C535" s="2">
        <f t="shared" si="181"/>
        <v>534</v>
      </c>
      <c r="F535" s="12">
        <v>534</v>
      </c>
      <c r="G535" s="12">
        <f>entrée!H535</f>
        <v>0</v>
      </c>
      <c r="H535" s="12">
        <f>entrée!I535</f>
        <v>0</v>
      </c>
      <c r="I535" s="12">
        <f>entrée!K535</f>
        <v>0</v>
      </c>
      <c r="J535" s="12">
        <f>entrée!L535</f>
        <v>0</v>
      </c>
      <c r="K535" s="12">
        <f>entrée!M535</f>
        <v>0</v>
      </c>
      <c r="L535" s="12">
        <f t="shared" si="182"/>
        <v>0</v>
      </c>
      <c r="M535" s="12">
        <f>entrée!J535</f>
        <v>0</v>
      </c>
      <c r="N535" s="12" t="str">
        <f t="shared" si="172"/>
        <v/>
      </c>
      <c r="O535" s="12">
        <f t="shared" si="173"/>
        <v>0</v>
      </c>
      <c r="R535" s="1">
        <f t="shared" si="183"/>
        <v>0</v>
      </c>
      <c r="S535" s="1">
        <f t="shared" si="184"/>
        <v>0</v>
      </c>
      <c r="T535" s="1">
        <f t="shared" si="168"/>
        <v>0.53400000000000003</v>
      </c>
      <c r="V535" s="1">
        <v>534</v>
      </c>
      <c r="W535" s="1">
        <f t="shared" si="185"/>
        <v>0.80400000000000005</v>
      </c>
      <c r="X535" s="1">
        <f t="shared" si="174"/>
        <v>0</v>
      </c>
      <c r="Y535" s="1">
        <f t="shared" si="186"/>
        <v>804</v>
      </c>
      <c r="Z535" s="1">
        <f t="shared" si="169"/>
        <v>0</v>
      </c>
      <c r="AA535" s="1">
        <f t="shared" si="170"/>
        <v>0</v>
      </c>
      <c r="AB535" s="1">
        <f t="shared" si="175"/>
        <v>0</v>
      </c>
      <c r="AC535" s="1">
        <f t="shared" si="176"/>
        <v>0</v>
      </c>
      <c r="AD535" s="1">
        <f t="shared" si="177"/>
        <v>0</v>
      </c>
      <c r="AE535" s="1">
        <f t="shared" si="178"/>
        <v>0</v>
      </c>
      <c r="AF535" s="1" t="str">
        <f t="shared" si="179"/>
        <v/>
      </c>
      <c r="AG535" s="1">
        <f t="shared" si="171"/>
        <v>0</v>
      </c>
      <c r="AH535" s="1" t="str">
        <f t="shared" si="180"/>
        <v>-</v>
      </c>
      <c r="AI535" s="1" t="str">
        <f t="shared" si="187"/>
        <v xml:space="preserve"> </v>
      </c>
    </row>
    <row r="536" spans="1:35" x14ac:dyDescent="0.3">
      <c r="A536" s="1">
        <f>entrée!F536</f>
        <v>0</v>
      </c>
      <c r="B536" s="1">
        <f>entrée!G536</f>
        <v>0</v>
      </c>
      <c r="C536" s="2">
        <f t="shared" si="181"/>
        <v>535</v>
      </c>
      <c r="F536" s="12">
        <v>535</v>
      </c>
      <c r="G536" s="12">
        <f>entrée!H536</f>
        <v>0</v>
      </c>
      <c r="H536" s="12">
        <f>entrée!I536</f>
        <v>0</v>
      </c>
      <c r="I536" s="12">
        <f>entrée!K536</f>
        <v>0</v>
      </c>
      <c r="J536" s="12">
        <f>entrée!L536</f>
        <v>0</v>
      </c>
      <c r="K536" s="12">
        <f>entrée!M536</f>
        <v>0</v>
      </c>
      <c r="L536" s="12">
        <f t="shared" si="182"/>
        <v>0</v>
      </c>
      <c r="M536" s="12">
        <f>entrée!J536</f>
        <v>0</v>
      </c>
      <c r="N536" s="12" t="str">
        <f t="shared" si="172"/>
        <v/>
      </c>
      <c r="O536" s="12">
        <f t="shared" si="173"/>
        <v>0</v>
      </c>
      <c r="R536" s="1">
        <f t="shared" si="183"/>
        <v>0</v>
      </c>
      <c r="S536" s="1">
        <f t="shared" si="184"/>
        <v>0</v>
      </c>
      <c r="T536" s="1">
        <f t="shared" si="168"/>
        <v>0.53500000000000003</v>
      </c>
      <c r="V536" s="1">
        <v>535</v>
      </c>
      <c r="W536" s="1">
        <f t="shared" si="185"/>
        <v>0.80300000000000005</v>
      </c>
      <c r="X536" s="1">
        <f t="shared" si="174"/>
        <v>0</v>
      </c>
      <c r="Y536" s="1">
        <f t="shared" si="186"/>
        <v>803</v>
      </c>
      <c r="Z536" s="1">
        <f t="shared" si="169"/>
        <v>0</v>
      </c>
      <c r="AA536" s="1">
        <f t="shared" si="170"/>
        <v>0</v>
      </c>
      <c r="AB536" s="1">
        <f t="shared" si="175"/>
        <v>0</v>
      </c>
      <c r="AC536" s="1">
        <f t="shared" si="176"/>
        <v>0</v>
      </c>
      <c r="AD536" s="1">
        <f t="shared" si="177"/>
        <v>0</v>
      </c>
      <c r="AE536" s="1">
        <f t="shared" si="178"/>
        <v>0</v>
      </c>
      <c r="AF536" s="1" t="str">
        <f t="shared" si="179"/>
        <v/>
      </c>
      <c r="AG536" s="1">
        <f t="shared" si="171"/>
        <v>0</v>
      </c>
      <c r="AH536" s="1" t="str">
        <f t="shared" si="180"/>
        <v>-</v>
      </c>
      <c r="AI536" s="1" t="str">
        <f t="shared" si="187"/>
        <v xml:space="preserve"> </v>
      </c>
    </row>
    <row r="537" spans="1:35" x14ac:dyDescent="0.3">
      <c r="A537" s="1">
        <f>entrée!F537</f>
        <v>0</v>
      </c>
      <c r="B537" s="1">
        <f>entrée!G537</f>
        <v>0</v>
      </c>
      <c r="C537" s="2">
        <f t="shared" si="181"/>
        <v>536</v>
      </c>
      <c r="F537" s="12">
        <v>536</v>
      </c>
      <c r="G537" s="12">
        <f>entrée!H537</f>
        <v>0</v>
      </c>
      <c r="H537" s="12">
        <f>entrée!I537</f>
        <v>0</v>
      </c>
      <c r="I537" s="12">
        <f>entrée!K537</f>
        <v>0</v>
      </c>
      <c r="J537" s="12">
        <f>entrée!L537</f>
        <v>0</v>
      </c>
      <c r="K537" s="12">
        <f>entrée!M537</f>
        <v>0</v>
      </c>
      <c r="L537" s="12">
        <f t="shared" si="182"/>
        <v>0</v>
      </c>
      <c r="M537" s="12">
        <f>entrée!J537</f>
        <v>0</v>
      </c>
      <c r="N537" s="12" t="str">
        <f t="shared" si="172"/>
        <v/>
      </c>
      <c r="O537" s="12">
        <f t="shared" si="173"/>
        <v>0</v>
      </c>
      <c r="R537" s="1">
        <f t="shared" si="183"/>
        <v>0</v>
      </c>
      <c r="S537" s="1">
        <f t="shared" si="184"/>
        <v>0</v>
      </c>
      <c r="T537" s="1">
        <f t="shared" si="168"/>
        <v>0.53600000000000003</v>
      </c>
      <c r="V537" s="1">
        <v>536</v>
      </c>
      <c r="W537" s="1">
        <f t="shared" si="185"/>
        <v>0.80200000000000005</v>
      </c>
      <c r="X537" s="1">
        <f t="shared" si="174"/>
        <v>0</v>
      </c>
      <c r="Y537" s="1">
        <f t="shared" si="186"/>
        <v>802</v>
      </c>
      <c r="Z537" s="1">
        <f t="shared" si="169"/>
        <v>0</v>
      </c>
      <c r="AA537" s="1">
        <f t="shared" si="170"/>
        <v>0</v>
      </c>
      <c r="AB537" s="1">
        <f t="shared" si="175"/>
        <v>0</v>
      </c>
      <c r="AC537" s="1">
        <f t="shared" si="176"/>
        <v>0</v>
      </c>
      <c r="AD537" s="1">
        <f t="shared" si="177"/>
        <v>0</v>
      </c>
      <c r="AE537" s="1">
        <f t="shared" si="178"/>
        <v>0</v>
      </c>
      <c r="AF537" s="1" t="str">
        <f t="shared" si="179"/>
        <v/>
      </c>
      <c r="AG537" s="1">
        <f t="shared" si="171"/>
        <v>0</v>
      </c>
      <c r="AH537" s="1" t="str">
        <f t="shared" si="180"/>
        <v>-</v>
      </c>
      <c r="AI537" s="1" t="str">
        <f t="shared" si="187"/>
        <v xml:space="preserve"> </v>
      </c>
    </row>
    <row r="538" spans="1:35" x14ac:dyDescent="0.3">
      <c r="A538" s="1">
        <f>entrée!F538</f>
        <v>0</v>
      </c>
      <c r="B538" s="1">
        <f>entrée!G538</f>
        <v>0</v>
      </c>
      <c r="C538" s="2">
        <f t="shared" si="181"/>
        <v>537</v>
      </c>
      <c r="F538" s="12">
        <v>537</v>
      </c>
      <c r="G538" s="12">
        <f>entrée!H538</f>
        <v>0</v>
      </c>
      <c r="H538" s="12">
        <f>entrée!I538</f>
        <v>0</v>
      </c>
      <c r="I538" s="12">
        <f>entrée!K538</f>
        <v>0</v>
      </c>
      <c r="J538" s="12">
        <f>entrée!L538</f>
        <v>0</v>
      </c>
      <c r="K538" s="12">
        <f>entrée!M538</f>
        <v>0</v>
      </c>
      <c r="L538" s="12">
        <f t="shared" si="182"/>
        <v>0</v>
      </c>
      <c r="M538" s="12">
        <f>entrée!J538</f>
        <v>0</v>
      </c>
      <c r="N538" s="12" t="str">
        <f t="shared" si="172"/>
        <v/>
      </c>
      <c r="O538" s="12">
        <f t="shared" si="173"/>
        <v>0</v>
      </c>
      <c r="R538" s="1">
        <f t="shared" si="183"/>
        <v>0</v>
      </c>
      <c r="S538" s="1">
        <f t="shared" si="184"/>
        <v>0</v>
      </c>
      <c r="T538" s="1">
        <f t="shared" si="168"/>
        <v>0.53700000000000003</v>
      </c>
      <c r="V538" s="1">
        <v>537</v>
      </c>
      <c r="W538" s="1">
        <f t="shared" si="185"/>
        <v>0.80100000000000005</v>
      </c>
      <c r="X538" s="1">
        <f t="shared" si="174"/>
        <v>0</v>
      </c>
      <c r="Y538" s="1">
        <f t="shared" si="186"/>
        <v>801</v>
      </c>
      <c r="Z538" s="1">
        <f t="shared" si="169"/>
        <v>0</v>
      </c>
      <c r="AA538" s="1">
        <f t="shared" si="170"/>
        <v>0</v>
      </c>
      <c r="AB538" s="1">
        <f t="shared" si="175"/>
        <v>0</v>
      </c>
      <c r="AC538" s="1">
        <f t="shared" si="176"/>
        <v>0</v>
      </c>
      <c r="AD538" s="1">
        <f t="shared" si="177"/>
        <v>0</v>
      </c>
      <c r="AE538" s="1">
        <f t="shared" si="178"/>
        <v>0</v>
      </c>
      <c r="AF538" s="1" t="str">
        <f t="shared" si="179"/>
        <v/>
      </c>
      <c r="AG538" s="1">
        <f t="shared" si="171"/>
        <v>0</v>
      </c>
      <c r="AH538" s="1" t="str">
        <f t="shared" si="180"/>
        <v>-</v>
      </c>
      <c r="AI538" s="1" t="str">
        <f t="shared" si="187"/>
        <v xml:space="preserve"> </v>
      </c>
    </row>
    <row r="539" spans="1:35" x14ac:dyDescent="0.3">
      <c r="A539" s="1">
        <f>entrée!F539</f>
        <v>0</v>
      </c>
      <c r="B539" s="1">
        <f>entrée!G539</f>
        <v>0</v>
      </c>
      <c r="C539" s="2">
        <f t="shared" si="181"/>
        <v>538</v>
      </c>
      <c r="F539" s="12">
        <v>538</v>
      </c>
      <c r="G539" s="12">
        <f>entrée!H539</f>
        <v>0</v>
      </c>
      <c r="H539" s="12">
        <f>entrée!I539</f>
        <v>0</v>
      </c>
      <c r="I539" s="12">
        <f>entrée!K539</f>
        <v>0</v>
      </c>
      <c r="J539" s="12">
        <f>entrée!L539</f>
        <v>0</v>
      </c>
      <c r="K539" s="12">
        <f>entrée!M539</f>
        <v>0</v>
      </c>
      <c r="L539" s="12">
        <f t="shared" si="182"/>
        <v>0</v>
      </c>
      <c r="M539" s="12">
        <f>entrée!J539</f>
        <v>0</v>
      </c>
      <c r="N539" s="12" t="str">
        <f t="shared" si="172"/>
        <v/>
      </c>
      <c r="O539" s="12">
        <f t="shared" si="173"/>
        <v>0</v>
      </c>
      <c r="R539" s="1">
        <f t="shared" si="183"/>
        <v>0</v>
      </c>
      <c r="S539" s="1">
        <f t="shared" si="184"/>
        <v>0</v>
      </c>
      <c r="T539" s="1">
        <f t="shared" si="168"/>
        <v>0.53800000000000003</v>
      </c>
      <c r="V539" s="1">
        <v>538</v>
      </c>
      <c r="W539" s="1">
        <f t="shared" si="185"/>
        <v>0.8</v>
      </c>
      <c r="X539" s="1">
        <f t="shared" si="174"/>
        <v>0</v>
      </c>
      <c r="Y539" s="1">
        <f t="shared" si="186"/>
        <v>800</v>
      </c>
      <c r="Z539" s="1">
        <f t="shared" si="169"/>
        <v>0</v>
      </c>
      <c r="AA539" s="1">
        <f t="shared" si="170"/>
        <v>0</v>
      </c>
      <c r="AB539" s="1">
        <f t="shared" si="175"/>
        <v>0</v>
      </c>
      <c r="AC539" s="1">
        <f t="shared" si="176"/>
        <v>0</v>
      </c>
      <c r="AD539" s="1">
        <f t="shared" si="177"/>
        <v>0</v>
      </c>
      <c r="AE539" s="1">
        <f t="shared" si="178"/>
        <v>0</v>
      </c>
      <c r="AF539" s="1" t="str">
        <f t="shared" si="179"/>
        <v/>
      </c>
      <c r="AG539" s="1">
        <f t="shared" si="171"/>
        <v>0</v>
      </c>
      <c r="AH539" s="1" t="str">
        <f t="shared" si="180"/>
        <v>-</v>
      </c>
      <c r="AI539" s="1" t="str">
        <f t="shared" si="187"/>
        <v xml:space="preserve"> </v>
      </c>
    </row>
    <row r="540" spans="1:35" x14ac:dyDescent="0.3">
      <c r="A540" s="1">
        <f>entrée!F540</f>
        <v>0</v>
      </c>
      <c r="B540" s="1">
        <f>entrée!G540</f>
        <v>0</v>
      </c>
      <c r="C540" s="2">
        <f t="shared" si="181"/>
        <v>539</v>
      </c>
      <c r="F540" s="12">
        <v>539</v>
      </c>
      <c r="G540" s="12">
        <f>entrée!H540</f>
        <v>0</v>
      </c>
      <c r="H540" s="12">
        <f>entrée!I540</f>
        <v>0</v>
      </c>
      <c r="I540" s="12">
        <f>entrée!K540</f>
        <v>0</v>
      </c>
      <c r="J540" s="12">
        <f>entrée!L540</f>
        <v>0</v>
      </c>
      <c r="K540" s="12">
        <f>entrée!M540</f>
        <v>0</v>
      </c>
      <c r="L540" s="12">
        <f t="shared" si="182"/>
        <v>0</v>
      </c>
      <c r="M540" s="12">
        <f>entrée!J540</f>
        <v>0</v>
      </c>
      <c r="N540" s="12" t="str">
        <f t="shared" si="172"/>
        <v/>
      </c>
      <c r="O540" s="12">
        <f t="shared" si="173"/>
        <v>0</v>
      </c>
      <c r="R540" s="1">
        <f t="shared" si="183"/>
        <v>0</v>
      </c>
      <c r="S540" s="1">
        <f t="shared" si="184"/>
        <v>0</v>
      </c>
      <c r="T540" s="1">
        <f t="shared" si="168"/>
        <v>0.53900000000000003</v>
      </c>
      <c r="V540" s="1">
        <v>539</v>
      </c>
      <c r="W540" s="1">
        <f t="shared" si="185"/>
        <v>0.79900000000000004</v>
      </c>
      <c r="X540" s="1">
        <f t="shared" si="174"/>
        <v>0</v>
      </c>
      <c r="Y540" s="1">
        <f t="shared" si="186"/>
        <v>799</v>
      </c>
      <c r="Z540" s="1">
        <f t="shared" si="169"/>
        <v>0</v>
      </c>
      <c r="AA540" s="1">
        <f t="shared" si="170"/>
        <v>0</v>
      </c>
      <c r="AB540" s="1">
        <f t="shared" si="175"/>
        <v>0</v>
      </c>
      <c r="AC540" s="1">
        <f t="shared" si="176"/>
        <v>0</v>
      </c>
      <c r="AD540" s="1">
        <f t="shared" si="177"/>
        <v>0</v>
      </c>
      <c r="AE540" s="1">
        <f t="shared" si="178"/>
        <v>0</v>
      </c>
      <c r="AF540" s="1" t="str">
        <f t="shared" si="179"/>
        <v/>
      </c>
      <c r="AG540" s="1">
        <f t="shared" si="171"/>
        <v>0</v>
      </c>
      <c r="AH540" s="1" t="str">
        <f t="shared" si="180"/>
        <v>-</v>
      </c>
      <c r="AI540" s="1" t="str">
        <f t="shared" si="187"/>
        <v xml:space="preserve"> </v>
      </c>
    </row>
    <row r="541" spans="1:35" x14ac:dyDescent="0.3">
      <c r="A541" s="1">
        <f>entrée!F541</f>
        <v>0</v>
      </c>
      <c r="B541" s="1">
        <f>entrée!G541</f>
        <v>0</v>
      </c>
      <c r="C541" s="2">
        <f t="shared" si="181"/>
        <v>540</v>
      </c>
      <c r="F541" s="12">
        <v>540</v>
      </c>
      <c r="G541" s="12">
        <f>entrée!H541</f>
        <v>0</v>
      </c>
      <c r="H541" s="12">
        <f>entrée!I541</f>
        <v>0</v>
      </c>
      <c r="I541" s="12">
        <f>entrée!K541</f>
        <v>0</v>
      </c>
      <c r="J541" s="12">
        <f>entrée!L541</f>
        <v>0</v>
      </c>
      <c r="K541" s="12">
        <f>entrée!M541</f>
        <v>0</v>
      </c>
      <c r="L541" s="12">
        <f t="shared" si="182"/>
        <v>0</v>
      </c>
      <c r="M541" s="12">
        <f>entrée!J541</f>
        <v>0</v>
      </c>
      <c r="N541" s="12" t="str">
        <f t="shared" si="172"/>
        <v/>
      </c>
      <c r="O541" s="12">
        <f t="shared" si="173"/>
        <v>0</v>
      </c>
      <c r="R541" s="1">
        <f t="shared" si="183"/>
        <v>0</v>
      </c>
      <c r="S541" s="1">
        <f t="shared" si="184"/>
        <v>0</v>
      </c>
      <c r="T541" s="1">
        <f t="shared" si="168"/>
        <v>0.54</v>
      </c>
      <c r="V541" s="1">
        <v>540</v>
      </c>
      <c r="W541" s="1">
        <f t="shared" si="185"/>
        <v>0.79800000000000004</v>
      </c>
      <c r="X541" s="1">
        <f t="shared" si="174"/>
        <v>0</v>
      </c>
      <c r="Y541" s="1">
        <f t="shared" si="186"/>
        <v>798</v>
      </c>
      <c r="Z541" s="1">
        <f t="shared" si="169"/>
        <v>0</v>
      </c>
      <c r="AA541" s="1">
        <f t="shared" si="170"/>
        <v>0</v>
      </c>
      <c r="AB541" s="1">
        <f t="shared" si="175"/>
        <v>0</v>
      </c>
      <c r="AC541" s="1">
        <f t="shared" si="176"/>
        <v>0</v>
      </c>
      <c r="AD541" s="1">
        <f t="shared" si="177"/>
        <v>0</v>
      </c>
      <c r="AE541" s="1">
        <f t="shared" si="178"/>
        <v>0</v>
      </c>
      <c r="AF541" s="1" t="str">
        <f t="shared" si="179"/>
        <v/>
      </c>
      <c r="AG541" s="1">
        <f t="shared" si="171"/>
        <v>0</v>
      </c>
      <c r="AH541" s="1" t="str">
        <f t="shared" si="180"/>
        <v>-</v>
      </c>
      <c r="AI541" s="1" t="str">
        <f t="shared" si="187"/>
        <v xml:space="preserve"> </v>
      </c>
    </row>
    <row r="542" spans="1:35" x14ac:dyDescent="0.3">
      <c r="A542" s="1">
        <f>entrée!F542</f>
        <v>0</v>
      </c>
      <c r="B542" s="1">
        <f>entrée!G542</f>
        <v>0</v>
      </c>
      <c r="C542" s="2">
        <f t="shared" si="181"/>
        <v>541</v>
      </c>
      <c r="F542" s="12">
        <v>541</v>
      </c>
      <c r="G542" s="12">
        <f>entrée!H542</f>
        <v>0</v>
      </c>
      <c r="H542" s="12">
        <f>entrée!I542</f>
        <v>0</v>
      </c>
      <c r="I542" s="12">
        <f>entrée!K542</f>
        <v>0</v>
      </c>
      <c r="J542" s="12">
        <f>entrée!L542</f>
        <v>0</v>
      </c>
      <c r="K542" s="12">
        <f>entrée!M542</f>
        <v>0</v>
      </c>
      <c r="L542" s="12">
        <f t="shared" si="182"/>
        <v>0</v>
      </c>
      <c r="M542" s="12">
        <f>entrée!J542</f>
        <v>0</v>
      </c>
      <c r="N542" s="12" t="str">
        <f t="shared" si="172"/>
        <v/>
      </c>
      <c r="O542" s="12">
        <f t="shared" si="173"/>
        <v>0</v>
      </c>
      <c r="R542" s="1">
        <f t="shared" si="183"/>
        <v>0</v>
      </c>
      <c r="S542" s="1">
        <f t="shared" si="184"/>
        <v>0</v>
      </c>
      <c r="T542" s="1">
        <f t="shared" si="168"/>
        <v>0.54100000000000004</v>
      </c>
      <c r="V542" s="1">
        <v>541</v>
      </c>
      <c r="W542" s="1">
        <f t="shared" si="185"/>
        <v>0.79700000000000004</v>
      </c>
      <c r="X542" s="1">
        <f t="shared" si="174"/>
        <v>0</v>
      </c>
      <c r="Y542" s="1">
        <f t="shared" si="186"/>
        <v>797</v>
      </c>
      <c r="Z542" s="1">
        <f t="shared" si="169"/>
        <v>0</v>
      </c>
      <c r="AA542" s="1">
        <f t="shared" si="170"/>
        <v>0</v>
      </c>
      <c r="AB542" s="1">
        <f t="shared" si="175"/>
        <v>0</v>
      </c>
      <c r="AC542" s="1">
        <f t="shared" si="176"/>
        <v>0</v>
      </c>
      <c r="AD542" s="1">
        <f t="shared" si="177"/>
        <v>0</v>
      </c>
      <c r="AE542" s="1">
        <f t="shared" si="178"/>
        <v>0</v>
      </c>
      <c r="AF542" s="1" t="str">
        <f t="shared" si="179"/>
        <v/>
      </c>
      <c r="AG542" s="1">
        <f t="shared" si="171"/>
        <v>0</v>
      </c>
      <c r="AH542" s="1" t="str">
        <f t="shared" si="180"/>
        <v>-</v>
      </c>
      <c r="AI542" s="1" t="str">
        <f t="shared" si="187"/>
        <v xml:space="preserve"> </v>
      </c>
    </row>
    <row r="543" spans="1:35" x14ac:dyDescent="0.3">
      <c r="A543" s="1">
        <f>entrée!F543</f>
        <v>0</v>
      </c>
      <c r="B543" s="1">
        <f>entrée!G543</f>
        <v>0</v>
      </c>
      <c r="C543" s="2">
        <f t="shared" si="181"/>
        <v>542</v>
      </c>
      <c r="F543" s="12">
        <v>542</v>
      </c>
      <c r="G543" s="12">
        <f>entrée!H543</f>
        <v>0</v>
      </c>
      <c r="H543" s="12">
        <f>entrée!I543</f>
        <v>0</v>
      </c>
      <c r="I543" s="12">
        <f>entrée!K543</f>
        <v>0</v>
      </c>
      <c r="J543" s="12">
        <f>entrée!L543</f>
        <v>0</v>
      </c>
      <c r="K543" s="12">
        <f>entrée!M543</f>
        <v>0</v>
      </c>
      <c r="L543" s="12">
        <f t="shared" si="182"/>
        <v>0</v>
      </c>
      <c r="M543" s="12">
        <f>entrée!J543</f>
        <v>0</v>
      </c>
      <c r="N543" s="12" t="str">
        <f t="shared" si="172"/>
        <v/>
      </c>
      <c r="O543" s="12">
        <f t="shared" si="173"/>
        <v>0</v>
      </c>
      <c r="R543" s="1">
        <f t="shared" si="183"/>
        <v>0</v>
      </c>
      <c r="S543" s="1">
        <f t="shared" si="184"/>
        <v>0</v>
      </c>
      <c r="T543" s="1">
        <f t="shared" si="168"/>
        <v>0.54200000000000004</v>
      </c>
      <c r="V543" s="1">
        <v>542</v>
      </c>
      <c r="W543" s="1">
        <f t="shared" si="185"/>
        <v>0.79600000000000004</v>
      </c>
      <c r="X543" s="1">
        <f t="shared" si="174"/>
        <v>0</v>
      </c>
      <c r="Y543" s="1">
        <f t="shared" si="186"/>
        <v>796</v>
      </c>
      <c r="Z543" s="1">
        <f t="shared" si="169"/>
        <v>0</v>
      </c>
      <c r="AA543" s="1">
        <f t="shared" si="170"/>
        <v>0</v>
      </c>
      <c r="AB543" s="1">
        <f t="shared" si="175"/>
        <v>0</v>
      </c>
      <c r="AC543" s="1">
        <f t="shared" si="176"/>
        <v>0</v>
      </c>
      <c r="AD543" s="1">
        <f t="shared" si="177"/>
        <v>0</v>
      </c>
      <c r="AE543" s="1">
        <f t="shared" si="178"/>
        <v>0</v>
      </c>
      <c r="AF543" s="1" t="str">
        <f t="shared" si="179"/>
        <v/>
      </c>
      <c r="AG543" s="1">
        <f t="shared" si="171"/>
        <v>0</v>
      </c>
      <c r="AH543" s="1" t="str">
        <f t="shared" si="180"/>
        <v>-</v>
      </c>
      <c r="AI543" s="1" t="str">
        <f t="shared" si="187"/>
        <v xml:space="preserve"> </v>
      </c>
    </row>
    <row r="544" spans="1:35" x14ac:dyDescent="0.3">
      <c r="A544" s="1">
        <f>entrée!F544</f>
        <v>0</v>
      </c>
      <c r="B544" s="1">
        <f>entrée!G544</f>
        <v>0</v>
      </c>
      <c r="C544" s="2">
        <f t="shared" si="181"/>
        <v>543</v>
      </c>
      <c r="F544" s="12">
        <v>543</v>
      </c>
      <c r="G544" s="12">
        <f>entrée!H544</f>
        <v>0</v>
      </c>
      <c r="H544" s="12">
        <f>entrée!I544</f>
        <v>0</v>
      </c>
      <c r="I544" s="12">
        <f>entrée!K544</f>
        <v>0</v>
      </c>
      <c r="J544" s="12">
        <f>entrée!L544</f>
        <v>0</v>
      </c>
      <c r="K544" s="12">
        <f>entrée!M544</f>
        <v>0</v>
      </c>
      <c r="L544" s="12">
        <f t="shared" si="182"/>
        <v>0</v>
      </c>
      <c r="M544" s="12">
        <f>entrée!J544</f>
        <v>0</v>
      </c>
      <c r="N544" s="12" t="str">
        <f t="shared" si="172"/>
        <v/>
      </c>
      <c r="O544" s="12">
        <f t="shared" si="173"/>
        <v>0</v>
      </c>
      <c r="R544" s="1">
        <f t="shared" si="183"/>
        <v>0</v>
      </c>
      <c r="S544" s="1">
        <f t="shared" si="184"/>
        <v>0</v>
      </c>
      <c r="T544" s="1">
        <f t="shared" si="168"/>
        <v>0.54300000000000004</v>
      </c>
      <c r="V544" s="1">
        <v>543</v>
      </c>
      <c r="W544" s="1">
        <f t="shared" si="185"/>
        <v>0.79500000000000004</v>
      </c>
      <c r="X544" s="1">
        <f t="shared" si="174"/>
        <v>0</v>
      </c>
      <c r="Y544" s="1">
        <f t="shared" si="186"/>
        <v>795</v>
      </c>
      <c r="Z544" s="1">
        <f t="shared" si="169"/>
        <v>0</v>
      </c>
      <c r="AA544" s="1">
        <f t="shared" si="170"/>
        <v>0</v>
      </c>
      <c r="AB544" s="1">
        <f t="shared" si="175"/>
        <v>0</v>
      </c>
      <c r="AC544" s="1">
        <f t="shared" si="176"/>
        <v>0</v>
      </c>
      <c r="AD544" s="1">
        <f t="shared" si="177"/>
        <v>0</v>
      </c>
      <c r="AE544" s="1">
        <f t="shared" si="178"/>
        <v>0</v>
      </c>
      <c r="AF544" s="1" t="str">
        <f t="shared" si="179"/>
        <v/>
      </c>
      <c r="AG544" s="1">
        <f t="shared" si="171"/>
        <v>0</v>
      </c>
      <c r="AH544" s="1" t="str">
        <f t="shared" si="180"/>
        <v>-</v>
      </c>
      <c r="AI544" s="1" t="str">
        <f t="shared" si="187"/>
        <v xml:space="preserve"> </v>
      </c>
    </row>
    <row r="545" spans="1:35" x14ac:dyDescent="0.3">
      <c r="A545" s="1">
        <f>entrée!F545</f>
        <v>0</v>
      </c>
      <c r="B545" s="1">
        <f>entrée!G545</f>
        <v>0</v>
      </c>
      <c r="C545" s="2">
        <f t="shared" si="181"/>
        <v>544</v>
      </c>
      <c r="F545" s="12">
        <v>544</v>
      </c>
      <c r="G545" s="12">
        <f>entrée!H545</f>
        <v>0</v>
      </c>
      <c r="H545" s="12">
        <f>entrée!I545</f>
        <v>0</v>
      </c>
      <c r="I545" s="12">
        <f>entrée!K545</f>
        <v>0</v>
      </c>
      <c r="J545" s="12">
        <f>entrée!L545</f>
        <v>0</v>
      </c>
      <c r="K545" s="12">
        <f>entrée!M545</f>
        <v>0</v>
      </c>
      <c r="L545" s="12">
        <f t="shared" si="182"/>
        <v>0</v>
      </c>
      <c r="M545" s="12">
        <f>entrée!J545</f>
        <v>0</v>
      </c>
      <c r="N545" s="12" t="str">
        <f t="shared" si="172"/>
        <v/>
      </c>
      <c r="O545" s="12">
        <f t="shared" si="173"/>
        <v>0</v>
      </c>
      <c r="R545" s="1">
        <f t="shared" si="183"/>
        <v>0</v>
      </c>
      <c r="S545" s="1">
        <f t="shared" si="184"/>
        <v>0</v>
      </c>
      <c r="T545" s="1">
        <f t="shared" si="168"/>
        <v>0.54400000000000004</v>
      </c>
      <c r="V545" s="1">
        <v>544</v>
      </c>
      <c r="W545" s="1">
        <f t="shared" si="185"/>
        <v>0.79400000000000004</v>
      </c>
      <c r="X545" s="1">
        <f t="shared" si="174"/>
        <v>0</v>
      </c>
      <c r="Y545" s="1">
        <f t="shared" si="186"/>
        <v>794</v>
      </c>
      <c r="Z545" s="1">
        <f t="shared" si="169"/>
        <v>0</v>
      </c>
      <c r="AA545" s="1">
        <f t="shared" si="170"/>
        <v>0</v>
      </c>
      <c r="AB545" s="1">
        <f t="shared" si="175"/>
        <v>0</v>
      </c>
      <c r="AC545" s="1">
        <f t="shared" si="176"/>
        <v>0</v>
      </c>
      <c r="AD545" s="1">
        <f t="shared" si="177"/>
        <v>0</v>
      </c>
      <c r="AE545" s="1">
        <f t="shared" si="178"/>
        <v>0</v>
      </c>
      <c r="AF545" s="1" t="str">
        <f t="shared" si="179"/>
        <v/>
      </c>
      <c r="AG545" s="1">
        <f t="shared" si="171"/>
        <v>0</v>
      </c>
      <c r="AH545" s="1" t="str">
        <f t="shared" si="180"/>
        <v>-</v>
      </c>
      <c r="AI545" s="1" t="str">
        <f t="shared" si="187"/>
        <v xml:space="preserve"> </v>
      </c>
    </row>
    <row r="546" spans="1:35" x14ac:dyDescent="0.3">
      <c r="A546" s="1">
        <f>entrée!F546</f>
        <v>0</v>
      </c>
      <c r="B546" s="1">
        <f>entrée!G546</f>
        <v>0</v>
      </c>
      <c r="C546" s="2">
        <f t="shared" si="181"/>
        <v>545</v>
      </c>
      <c r="F546" s="12">
        <v>545</v>
      </c>
      <c r="G546" s="12">
        <f>entrée!H546</f>
        <v>0</v>
      </c>
      <c r="H546" s="12">
        <f>entrée!I546</f>
        <v>0</v>
      </c>
      <c r="I546" s="12">
        <f>entrée!K546</f>
        <v>0</v>
      </c>
      <c r="J546" s="12">
        <f>entrée!L546</f>
        <v>0</v>
      </c>
      <c r="K546" s="12">
        <f>entrée!M546</f>
        <v>0</v>
      </c>
      <c r="L546" s="12">
        <f t="shared" si="182"/>
        <v>0</v>
      </c>
      <c r="M546" s="12">
        <f>entrée!J546</f>
        <v>0</v>
      </c>
      <c r="N546" s="12" t="str">
        <f t="shared" si="172"/>
        <v/>
      </c>
      <c r="O546" s="12">
        <f t="shared" si="173"/>
        <v>0</v>
      </c>
      <c r="R546" s="1">
        <f t="shared" si="183"/>
        <v>0</v>
      </c>
      <c r="S546" s="1">
        <f t="shared" si="184"/>
        <v>0</v>
      </c>
      <c r="T546" s="1">
        <f t="shared" si="168"/>
        <v>0.54500000000000004</v>
      </c>
      <c r="V546" s="1">
        <v>545</v>
      </c>
      <c r="W546" s="1">
        <f t="shared" si="185"/>
        <v>0.79300000000000004</v>
      </c>
      <c r="X546" s="1">
        <f t="shared" si="174"/>
        <v>0</v>
      </c>
      <c r="Y546" s="1">
        <f t="shared" si="186"/>
        <v>793</v>
      </c>
      <c r="Z546" s="1">
        <f t="shared" si="169"/>
        <v>0</v>
      </c>
      <c r="AA546" s="1">
        <f t="shared" si="170"/>
        <v>0</v>
      </c>
      <c r="AB546" s="1">
        <f t="shared" si="175"/>
        <v>0</v>
      </c>
      <c r="AC546" s="1">
        <f t="shared" si="176"/>
        <v>0</v>
      </c>
      <c r="AD546" s="1">
        <f t="shared" si="177"/>
        <v>0</v>
      </c>
      <c r="AE546" s="1">
        <f t="shared" si="178"/>
        <v>0</v>
      </c>
      <c r="AF546" s="1" t="str">
        <f t="shared" si="179"/>
        <v/>
      </c>
      <c r="AG546" s="1">
        <f t="shared" si="171"/>
        <v>0</v>
      </c>
      <c r="AH546" s="1" t="str">
        <f t="shared" si="180"/>
        <v>-</v>
      </c>
      <c r="AI546" s="1" t="str">
        <f t="shared" si="187"/>
        <v xml:space="preserve"> </v>
      </c>
    </row>
    <row r="547" spans="1:35" x14ac:dyDescent="0.3">
      <c r="A547" s="1">
        <f>entrée!F547</f>
        <v>0</v>
      </c>
      <c r="B547" s="1">
        <f>entrée!G547</f>
        <v>0</v>
      </c>
      <c r="C547" s="2">
        <f t="shared" si="181"/>
        <v>546</v>
      </c>
      <c r="F547" s="12">
        <v>546</v>
      </c>
      <c r="G547" s="12">
        <f>entrée!H547</f>
        <v>0</v>
      </c>
      <c r="H547" s="12">
        <f>entrée!I547</f>
        <v>0</v>
      </c>
      <c r="I547" s="12">
        <f>entrée!K547</f>
        <v>0</v>
      </c>
      <c r="J547" s="12">
        <f>entrée!L547</f>
        <v>0</v>
      </c>
      <c r="K547" s="12">
        <f>entrée!M547</f>
        <v>0</v>
      </c>
      <c r="L547" s="12">
        <f t="shared" si="182"/>
        <v>0</v>
      </c>
      <c r="M547" s="12">
        <f>entrée!J547</f>
        <v>0</v>
      </c>
      <c r="N547" s="12" t="str">
        <f t="shared" si="172"/>
        <v/>
      </c>
      <c r="O547" s="12">
        <f t="shared" si="173"/>
        <v>0</v>
      </c>
      <c r="R547" s="1">
        <f t="shared" si="183"/>
        <v>0</v>
      </c>
      <c r="S547" s="1">
        <f t="shared" si="184"/>
        <v>0</v>
      </c>
      <c r="T547" s="1">
        <f t="shared" si="168"/>
        <v>0.54600000000000004</v>
      </c>
      <c r="V547" s="1">
        <v>546</v>
      </c>
      <c r="W547" s="1">
        <f t="shared" si="185"/>
        <v>0.79200000000000004</v>
      </c>
      <c r="X547" s="1">
        <f t="shared" si="174"/>
        <v>0</v>
      </c>
      <c r="Y547" s="1">
        <f t="shared" si="186"/>
        <v>792</v>
      </c>
      <c r="Z547" s="1">
        <f t="shared" si="169"/>
        <v>0</v>
      </c>
      <c r="AA547" s="1">
        <f t="shared" si="170"/>
        <v>0</v>
      </c>
      <c r="AB547" s="1">
        <f t="shared" si="175"/>
        <v>0</v>
      </c>
      <c r="AC547" s="1">
        <f t="shared" si="176"/>
        <v>0</v>
      </c>
      <c r="AD547" s="1">
        <f t="shared" si="177"/>
        <v>0</v>
      </c>
      <c r="AE547" s="1">
        <f t="shared" si="178"/>
        <v>0</v>
      </c>
      <c r="AF547" s="1" t="str">
        <f t="shared" si="179"/>
        <v/>
      </c>
      <c r="AG547" s="1">
        <f t="shared" si="171"/>
        <v>0</v>
      </c>
      <c r="AH547" s="1" t="str">
        <f t="shared" si="180"/>
        <v>-</v>
      </c>
      <c r="AI547" s="1" t="str">
        <f t="shared" si="187"/>
        <v xml:space="preserve"> </v>
      </c>
    </row>
    <row r="548" spans="1:35" x14ac:dyDescent="0.3">
      <c r="A548" s="1">
        <f>entrée!F548</f>
        <v>0</v>
      </c>
      <c r="B548" s="1">
        <f>entrée!G548</f>
        <v>0</v>
      </c>
      <c r="C548" s="2">
        <f t="shared" si="181"/>
        <v>547</v>
      </c>
      <c r="F548" s="12">
        <v>547</v>
      </c>
      <c r="G548" s="12">
        <f>entrée!H548</f>
        <v>0</v>
      </c>
      <c r="H548" s="12">
        <f>entrée!I548</f>
        <v>0</v>
      </c>
      <c r="I548" s="12">
        <f>entrée!K548</f>
        <v>0</v>
      </c>
      <c r="J548" s="12">
        <f>entrée!L548</f>
        <v>0</v>
      </c>
      <c r="K548" s="12">
        <f>entrée!M548</f>
        <v>0</v>
      </c>
      <c r="L548" s="12">
        <f t="shared" si="182"/>
        <v>0</v>
      </c>
      <c r="M548" s="12">
        <f>entrée!J548</f>
        <v>0</v>
      </c>
      <c r="N548" s="12" t="str">
        <f t="shared" si="172"/>
        <v/>
      </c>
      <c r="O548" s="12">
        <f t="shared" si="173"/>
        <v>0</v>
      </c>
      <c r="R548" s="1">
        <f t="shared" si="183"/>
        <v>0</v>
      </c>
      <c r="S548" s="1">
        <f t="shared" si="184"/>
        <v>0</v>
      </c>
      <c r="T548" s="1">
        <f t="shared" si="168"/>
        <v>0.54700000000000004</v>
      </c>
      <c r="V548" s="1">
        <v>547</v>
      </c>
      <c r="W548" s="1">
        <f t="shared" si="185"/>
        <v>0.79100000000000004</v>
      </c>
      <c r="X548" s="1">
        <f t="shared" si="174"/>
        <v>0</v>
      </c>
      <c r="Y548" s="1">
        <f t="shared" si="186"/>
        <v>791</v>
      </c>
      <c r="Z548" s="1">
        <f t="shared" si="169"/>
        <v>0</v>
      </c>
      <c r="AA548" s="1">
        <f t="shared" si="170"/>
        <v>0</v>
      </c>
      <c r="AB548" s="1">
        <f t="shared" si="175"/>
        <v>0</v>
      </c>
      <c r="AC548" s="1">
        <f t="shared" si="176"/>
        <v>0</v>
      </c>
      <c r="AD548" s="1">
        <f t="shared" si="177"/>
        <v>0</v>
      </c>
      <c r="AE548" s="1">
        <f t="shared" si="178"/>
        <v>0</v>
      </c>
      <c r="AF548" s="1" t="str">
        <f t="shared" si="179"/>
        <v/>
      </c>
      <c r="AG548" s="1">
        <f t="shared" si="171"/>
        <v>0</v>
      </c>
      <c r="AH548" s="1" t="str">
        <f t="shared" si="180"/>
        <v>-</v>
      </c>
      <c r="AI548" s="1" t="str">
        <f t="shared" si="187"/>
        <v xml:space="preserve"> </v>
      </c>
    </row>
    <row r="549" spans="1:35" x14ac:dyDescent="0.3">
      <c r="A549" s="1">
        <f>entrée!F549</f>
        <v>0</v>
      </c>
      <c r="B549" s="1">
        <f>entrée!G549</f>
        <v>0</v>
      </c>
      <c r="C549" s="2">
        <f t="shared" si="181"/>
        <v>548</v>
      </c>
      <c r="F549" s="12">
        <v>548</v>
      </c>
      <c r="G549" s="12">
        <f>entrée!H549</f>
        <v>0</v>
      </c>
      <c r="H549" s="12">
        <f>entrée!I549</f>
        <v>0</v>
      </c>
      <c r="I549" s="12">
        <f>entrée!K549</f>
        <v>0</v>
      </c>
      <c r="J549" s="12">
        <f>entrée!L549</f>
        <v>0</v>
      </c>
      <c r="K549" s="12">
        <f>entrée!M549</f>
        <v>0</v>
      </c>
      <c r="L549" s="12">
        <f t="shared" si="182"/>
        <v>0</v>
      </c>
      <c r="M549" s="12">
        <f>entrée!J549</f>
        <v>0</v>
      </c>
      <c r="N549" s="12" t="str">
        <f t="shared" si="172"/>
        <v/>
      </c>
      <c r="O549" s="12">
        <f t="shared" si="173"/>
        <v>0</v>
      </c>
      <c r="R549" s="1">
        <f t="shared" si="183"/>
        <v>0</v>
      </c>
      <c r="S549" s="1">
        <f t="shared" si="184"/>
        <v>0</v>
      </c>
      <c r="T549" s="1">
        <f t="shared" si="168"/>
        <v>0.54800000000000004</v>
      </c>
      <c r="V549" s="1">
        <v>548</v>
      </c>
      <c r="W549" s="1">
        <f t="shared" si="185"/>
        <v>0.79</v>
      </c>
      <c r="X549" s="1">
        <f t="shared" si="174"/>
        <v>0</v>
      </c>
      <c r="Y549" s="1">
        <f t="shared" si="186"/>
        <v>790</v>
      </c>
      <c r="Z549" s="1">
        <f t="shared" si="169"/>
        <v>0</v>
      </c>
      <c r="AA549" s="1">
        <f t="shared" si="170"/>
        <v>0</v>
      </c>
      <c r="AB549" s="1">
        <f t="shared" si="175"/>
        <v>0</v>
      </c>
      <c r="AC549" s="1">
        <f t="shared" si="176"/>
        <v>0</v>
      </c>
      <c r="AD549" s="1">
        <f t="shared" si="177"/>
        <v>0</v>
      </c>
      <c r="AE549" s="1">
        <f t="shared" si="178"/>
        <v>0</v>
      </c>
      <c r="AF549" s="1" t="str">
        <f t="shared" si="179"/>
        <v/>
      </c>
      <c r="AG549" s="1">
        <f t="shared" si="171"/>
        <v>0</v>
      </c>
      <c r="AH549" s="1" t="str">
        <f t="shared" si="180"/>
        <v>-</v>
      </c>
      <c r="AI549" s="1" t="str">
        <f t="shared" si="187"/>
        <v xml:space="preserve"> </v>
      </c>
    </row>
    <row r="550" spans="1:35" x14ac:dyDescent="0.3">
      <c r="A550" s="1">
        <f>entrée!F550</f>
        <v>0</v>
      </c>
      <c r="B550" s="1">
        <f>entrée!G550</f>
        <v>0</v>
      </c>
      <c r="C550" s="2">
        <f t="shared" si="181"/>
        <v>549</v>
      </c>
      <c r="F550" s="12">
        <v>549</v>
      </c>
      <c r="G550" s="12">
        <f>entrée!H550</f>
        <v>0</v>
      </c>
      <c r="H550" s="12">
        <f>entrée!I550</f>
        <v>0</v>
      </c>
      <c r="I550" s="12">
        <f>entrée!K550</f>
        <v>0</v>
      </c>
      <c r="J550" s="12">
        <f>entrée!L550</f>
        <v>0</v>
      </c>
      <c r="K550" s="12">
        <f>entrée!M550</f>
        <v>0</v>
      </c>
      <c r="L550" s="12">
        <f t="shared" si="182"/>
        <v>0</v>
      </c>
      <c r="M550" s="12">
        <f>entrée!J550</f>
        <v>0</v>
      </c>
      <c r="N550" s="12" t="str">
        <f t="shared" si="172"/>
        <v/>
      </c>
      <c r="O550" s="12">
        <f t="shared" si="173"/>
        <v>0</v>
      </c>
      <c r="R550" s="1">
        <f t="shared" si="183"/>
        <v>0</v>
      </c>
      <c r="S550" s="1">
        <f t="shared" si="184"/>
        <v>0</v>
      </c>
      <c r="T550" s="1">
        <f t="shared" si="168"/>
        <v>0.54900000000000004</v>
      </c>
      <c r="V550" s="1">
        <v>549</v>
      </c>
      <c r="W550" s="1">
        <f t="shared" si="185"/>
        <v>0.78900000000000003</v>
      </c>
      <c r="X550" s="1">
        <f t="shared" si="174"/>
        <v>0</v>
      </c>
      <c r="Y550" s="1">
        <f t="shared" si="186"/>
        <v>789</v>
      </c>
      <c r="Z550" s="1">
        <f t="shared" si="169"/>
        <v>0</v>
      </c>
      <c r="AA550" s="1">
        <f t="shared" si="170"/>
        <v>0</v>
      </c>
      <c r="AB550" s="1">
        <f t="shared" si="175"/>
        <v>0</v>
      </c>
      <c r="AC550" s="1">
        <f t="shared" si="176"/>
        <v>0</v>
      </c>
      <c r="AD550" s="1">
        <f t="shared" si="177"/>
        <v>0</v>
      </c>
      <c r="AE550" s="1">
        <f t="shared" si="178"/>
        <v>0</v>
      </c>
      <c r="AF550" s="1" t="str">
        <f t="shared" si="179"/>
        <v/>
      </c>
      <c r="AG550" s="1">
        <f t="shared" si="171"/>
        <v>0</v>
      </c>
      <c r="AH550" s="1" t="str">
        <f t="shared" si="180"/>
        <v>-</v>
      </c>
      <c r="AI550" s="1" t="str">
        <f t="shared" si="187"/>
        <v xml:space="preserve"> </v>
      </c>
    </row>
    <row r="551" spans="1:35" x14ac:dyDescent="0.3">
      <c r="A551" s="1">
        <f>entrée!F551</f>
        <v>0</v>
      </c>
      <c r="B551" s="1">
        <f>entrée!G551</f>
        <v>0</v>
      </c>
      <c r="C551" s="2">
        <f t="shared" si="181"/>
        <v>550</v>
      </c>
      <c r="F551" s="12">
        <v>550</v>
      </c>
      <c r="G551" s="12">
        <f>entrée!H551</f>
        <v>0</v>
      </c>
      <c r="H551" s="12">
        <f>entrée!I551</f>
        <v>0</v>
      </c>
      <c r="I551" s="12">
        <f>entrée!K551</f>
        <v>0</v>
      </c>
      <c r="J551" s="12">
        <f>entrée!L551</f>
        <v>0</v>
      </c>
      <c r="K551" s="12">
        <f>entrée!M551</f>
        <v>0</v>
      </c>
      <c r="L551" s="12">
        <f t="shared" si="182"/>
        <v>0</v>
      </c>
      <c r="M551" s="12">
        <f>entrée!J551</f>
        <v>0</v>
      </c>
      <c r="N551" s="12" t="str">
        <f t="shared" si="172"/>
        <v/>
      </c>
      <c r="O551" s="12">
        <f t="shared" si="173"/>
        <v>0</v>
      </c>
      <c r="R551" s="1">
        <f t="shared" si="183"/>
        <v>0</v>
      </c>
      <c r="S551" s="1">
        <f t="shared" si="184"/>
        <v>0</v>
      </c>
      <c r="T551" s="1">
        <f t="shared" si="168"/>
        <v>0.55000000000000004</v>
      </c>
      <c r="V551" s="1">
        <v>550</v>
      </c>
      <c r="W551" s="1">
        <f t="shared" si="185"/>
        <v>0.78800000000000003</v>
      </c>
      <c r="X551" s="1">
        <f t="shared" si="174"/>
        <v>0</v>
      </c>
      <c r="Y551" s="1">
        <f t="shared" si="186"/>
        <v>788</v>
      </c>
      <c r="Z551" s="1">
        <f t="shared" si="169"/>
        <v>0</v>
      </c>
      <c r="AA551" s="1">
        <f t="shared" si="170"/>
        <v>0</v>
      </c>
      <c r="AB551" s="1">
        <f t="shared" si="175"/>
        <v>0</v>
      </c>
      <c r="AC551" s="1">
        <f t="shared" si="176"/>
        <v>0</v>
      </c>
      <c r="AD551" s="1">
        <f t="shared" si="177"/>
        <v>0</v>
      </c>
      <c r="AE551" s="1">
        <f t="shared" si="178"/>
        <v>0</v>
      </c>
      <c r="AF551" s="1" t="str">
        <f t="shared" si="179"/>
        <v/>
      </c>
      <c r="AG551" s="1">
        <f t="shared" si="171"/>
        <v>0</v>
      </c>
      <c r="AH551" s="1" t="str">
        <f t="shared" si="180"/>
        <v>-</v>
      </c>
      <c r="AI551" s="1" t="str">
        <f t="shared" si="187"/>
        <v xml:space="preserve"> </v>
      </c>
    </row>
    <row r="552" spans="1:35" x14ac:dyDescent="0.3">
      <c r="A552" s="1">
        <f>entrée!F552</f>
        <v>0</v>
      </c>
      <c r="B552" s="1">
        <f>entrée!G552</f>
        <v>0</v>
      </c>
      <c r="C552" s="2">
        <f t="shared" si="181"/>
        <v>551</v>
      </c>
      <c r="F552" s="12">
        <v>551</v>
      </c>
      <c r="G552" s="12">
        <f>entrée!H552</f>
        <v>0</v>
      </c>
      <c r="H552" s="12">
        <f>entrée!I552</f>
        <v>0</v>
      </c>
      <c r="I552" s="12">
        <f>entrée!K552</f>
        <v>0</v>
      </c>
      <c r="J552" s="12">
        <f>entrée!L552</f>
        <v>0</v>
      </c>
      <c r="K552" s="12">
        <f>entrée!M552</f>
        <v>0</v>
      </c>
      <c r="L552" s="12">
        <f t="shared" si="182"/>
        <v>0</v>
      </c>
      <c r="M552" s="12">
        <f>entrée!J552</f>
        <v>0</v>
      </c>
      <c r="N552" s="12" t="str">
        <f t="shared" si="172"/>
        <v/>
      </c>
      <c r="O552" s="12">
        <f t="shared" si="173"/>
        <v>0</v>
      </c>
      <c r="R552" s="1">
        <f t="shared" si="183"/>
        <v>0</v>
      </c>
      <c r="S552" s="1">
        <f t="shared" si="184"/>
        <v>0</v>
      </c>
      <c r="T552" s="1">
        <f t="shared" si="168"/>
        <v>0.55100000000000005</v>
      </c>
      <c r="V552" s="1">
        <v>551</v>
      </c>
      <c r="W552" s="1">
        <f t="shared" si="185"/>
        <v>0.78700000000000003</v>
      </c>
      <c r="X552" s="1">
        <f t="shared" si="174"/>
        <v>0</v>
      </c>
      <c r="Y552" s="1">
        <f t="shared" si="186"/>
        <v>787</v>
      </c>
      <c r="Z552" s="1">
        <f t="shared" si="169"/>
        <v>0</v>
      </c>
      <c r="AA552" s="1">
        <f t="shared" si="170"/>
        <v>0</v>
      </c>
      <c r="AB552" s="1">
        <f t="shared" si="175"/>
        <v>0</v>
      </c>
      <c r="AC552" s="1">
        <f t="shared" si="176"/>
        <v>0</v>
      </c>
      <c r="AD552" s="1">
        <f t="shared" si="177"/>
        <v>0</v>
      </c>
      <c r="AE552" s="1">
        <f t="shared" si="178"/>
        <v>0</v>
      </c>
      <c r="AF552" s="1" t="str">
        <f t="shared" si="179"/>
        <v/>
      </c>
      <c r="AG552" s="1">
        <f t="shared" si="171"/>
        <v>0</v>
      </c>
      <c r="AH552" s="1" t="str">
        <f t="shared" si="180"/>
        <v>-</v>
      </c>
      <c r="AI552" s="1" t="str">
        <f t="shared" si="187"/>
        <v xml:space="preserve"> </v>
      </c>
    </row>
    <row r="553" spans="1:35" x14ac:dyDescent="0.3">
      <c r="A553" s="1">
        <f>entrée!F553</f>
        <v>0</v>
      </c>
      <c r="B553" s="1">
        <f>entrée!G553</f>
        <v>0</v>
      </c>
      <c r="C553" s="2">
        <f t="shared" si="181"/>
        <v>552</v>
      </c>
      <c r="F553" s="12">
        <v>552</v>
      </c>
      <c r="G553" s="12">
        <f>entrée!H553</f>
        <v>0</v>
      </c>
      <c r="H553" s="12">
        <f>entrée!I553</f>
        <v>0</v>
      </c>
      <c r="I553" s="12">
        <f>entrée!K553</f>
        <v>0</v>
      </c>
      <c r="J553" s="12">
        <f>entrée!L553</f>
        <v>0</v>
      </c>
      <c r="K553" s="12">
        <f>entrée!M553</f>
        <v>0</v>
      </c>
      <c r="L553" s="12">
        <f t="shared" si="182"/>
        <v>0</v>
      </c>
      <c r="M553" s="12">
        <f>entrée!J553</f>
        <v>0</v>
      </c>
      <c r="N553" s="12" t="str">
        <f t="shared" si="172"/>
        <v/>
      </c>
      <c r="O553" s="12">
        <f t="shared" si="173"/>
        <v>0</v>
      </c>
      <c r="R553" s="1">
        <f t="shared" si="183"/>
        <v>0</v>
      </c>
      <c r="S553" s="1">
        <f t="shared" si="184"/>
        <v>0</v>
      </c>
      <c r="T553" s="1">
        <f t="shared" si="168"/>
        <v>0.55200000000000005</v>
      </c>
      <c r="V553" s="1">
        <v>552</v>
      </c>
      <c r="W553" s="1">
        <f t="shared" si="185"/>
        <v>0.78600000000000003</v>
      </c>
      <c r="X553" s="1">
        <f t="shared" si="174"/>
        <v>0</v>
      </c>
      <c r="Y553" s="1">
        <f t="shared" si="186"/>
        <v>786</v>
      </c>
      <c r="Z553" s="1">
        <f t="shared" si="169"/>
        <v>0</v>
      </c>
      <c r="AA553" s="1">
        <f t="shared" si="170"/>
        <v>0</v>
      </c>
      <c r="AB553" s="1">
        <f t="shared" si="175"/>
        <v>0</v>
      </c>
      <c r="AC553" s="1">
        <f t="shared" si="176"/>
        <v>0</v>
      </c>
      <c r="AD553" s="1">
        <f t="shared" si="177"/>
        <v>0</v>
      </c>
      <c r="AE553" s="1">
        <f t="shared" si="178"/>
        <v>0</v>
      </c>
      <c r="AF553" s="1" t="str">
        <f t="shared" si="179"/>
        <v/>
      </c>
      <c r="AG553" s="1">
        <f t="shared" si="171"/>
        <v>0</v>
      </c>
      <c r="AH553" s="1" t="str">
        <f t="shared" si="180"/>
        <v>-</v>
      </c>
      <c r="AI553" s="1" t="str">
        <f t="shared" si="187"/>
        <v xml:space="preserve"> </v>
      </c>
    </row>
    <row r="554" spans="1:35" x14ac:dyDescent="0.3">
      <c r="A554" s="1">
        <f>entrée!F554</f>
        <v>0</v>
      </c>
      <c r="B554" s="1">
        <f>entrée!G554</f>
        <v>0</v>
      </c>
      <c r="C554" s="2">
        <f t="shared" si="181"/>
        <v>553</v>
      </c>
      <c r="F554" s="12">
        <v>553</v>
      </c>
      <c r="G554" s="12">
        <f>entrée!H554</f>
        <v>0</v>
      </c>
      <c r="H554" s="12">
        <f>entrée!I554</f>
        <v>0</v>
      </c>
      <c r="I554" s="12">
        <f>entrée!K554</f>
        <v>0</v>
      </c>
      <c r="J554" s="12">
        <f>entrée!L554</f>
        <v>0</v>
      </c>
      <c r="K554" s="12">
        <f>entrée!M554</f>
        <v>0</v>
      </c>
      <c r="L554" s="12">
        <f t="shared" si="182"/>
        <v>0</v>
      </c>
      <c r="M554" s="12">
        <f>entrée!J554</f>
        <v>0</v>
      </c>
      <c r="N554" s="12" t="str">
        <f t="shared" si="172"/>
        <v/>
      </c>
      <c r="O554" s="12">
        <f t="shared" si="173"/>
        <v>0</v>
      </c>
      <c r="R554" s="1">
        <f t="shared" si="183"/>
        <v>0</v>
      </c>
      <c r="S554" s="1">
        <f t="shared" si="184"/>
        <v>0</v>
      </c>
      <c r="T554" s="1">
        <f t="shared" si="168"/>
        <v>0.55300000000000005</v>
      </c>
      <c r="V554" s="1">
        <v>553</v>
      </c>
      <c r="W554" s="1">
        <f t="shared" si="185"/>
        <v>0.78500000000000003</v>
      </c>
      <c r="X554" s="1">
        <f t="shared" si="174"/>
        <v>0</v>
      </c>
      <c r="Y554" s="1">
        <f t="shared" si="186"/>
        <v>785</v>
      </c>
      <c r="Z554" s="1">
        <f t="shared" si="169"/>
        <v>0</v>
      </c>
      <c r="AA554" s="1">
        <f t="shared" si="170"/>
        <v>0</v>
      </c>
      <c r="AB554" s="1">
        <f t="shared" si="175"/>
        <v>0</v>
      </c>
      <c r="AC554" s="1">
        <f t="shared" si="176"/>
        <v>0</v>
      </c>
      <c r="AD554" s="1">
        <f t="shared" si="177"/>
        <v>0</v>
      </c>
      <c r="AE554" s="1">
        <f t="shared" si="178"/>
        <v>0</v>
      </c>
      <c r="AF554" s="1" t="str">
        <f t="shared" si="179"/>
        <v/>
      </c>
      <c r="AG554" s="1">
        <f t="shared" si="171"/>
        <v>0</v>
      </c>
      <c r="AH554" s="1" t="str">
        <f t="shared" si="180"/>
        <v>-</v>
      </c>
      <c r="AI554" s="1" t="str">
        <f t="shared" si="187"/>
        <v xml:space="preserve"> </v>
      </c>
    </row>
    <row r="555" spans="1:35" x14ac:dyDescent="0.3">
      <c r="A555" s="1">
        <f>entrée!F555</f>
        <v>0</v>
      </c>
      <c r="B555" s="1">
        <f>entrée!G555</f>
        <v>0</v>
      </c>
      <c r="C555" s="2">
        <f t="shared" si="181"/>
        <v>554</v>
      </c>
      <c r="F555" s="12">
        <v>554</v>
      </c>
      <c r="G555" s="12">
        <f>entrée!H555</f>
        <v>0</v>
      </c>
      <c r="H555" s="12">
        <f>entrée!I555</f>
        <v>0</v>
      </c>
      <c r="I555" s="12">
        <f>entrée!K555</f>
        <v>0</v>
      </c>
      <c r="J555" s="12">
        <f>entrée!L555</f>
        <v>0</v>
      </c>
      <c r="K555" s="12">
        <f>entrée!M555</f>
        <v>0</v>
      </c>
      <c r="L555" s="12">
        <f t="shared" si="182"/>
        <v>0</v>
      </c>
      <c r="M555" s="12">
        <f>entrée!J555</f>
        <v>0</v>
      </c>
      <c r="N555" s="12" t="str">
        <f t="shared" si="172"/>
        <v/>
      </c>
      <c r="O555" s="12">
        <f t="shared" si="173"/>
        <v>0</v>
      </c>
      <c r="R555" s="1">
        <f t="shared" si="183"/>
        <v>0</v>
      </c>
      <c r="S555" s="1">
        <f t="shared" si="184"/>
        <v>0</v>
      </c>
      <c r="T555" s="1">
        <f t="shared" si="168"/>
        <v>0.55400000000000005</v>
      </c>
      <c r="V555" s="1">
        <v>554</v>
      </c>
      <c r="W555" s="1">
        <f t="shared" si="185"/>
        <v>0.78400000000000003</v>
      </c>
      <c r="X555" s="1">
        <f t="shared" si="174"/>
        <v>0</v>
      </c>
      <c r="Y555" s="1">
        <f t="shared" si="186"/>
        <v>784</v>
      </c>
      <c r="Z555" s="1">
        <f t="shared" si="169"/>
        <v>0</v>
      </c>
      <c r="AA555" s="1">
        <f t="shared" si="170"/>
        <v>0</v>
      </c>
      <c r="AB555" s="1">
        <f t="shared" si="175"/>
        <v>0</v>
      </c>
      <c r="AC555" s="1">
        <f t="shared" si="176"/>
        <v>0</v>
      </c>
      <c r="AD555" s="1">
        <f t="shared" si="177"/>
        <v>0</v>
      </c>
      <c r="AE555" s="1">
        <f t="shared" si="178"/>
        <v>0</v>
      </c>
      <c r="AF555" s="1" t="str">
        <f t="shared" si="179"/>
        <v/>
      </c>
      <c r="AG555" s="1">
        <f t="shared" si="171"/>
        <v>0</v>
      </c>
      <c r="AH555" s="1" t="str">
        <f t="shared" si="180"/>
        <v>-</v>
      </c>
      <c r="AI555" s="1" t="str">
        <f t="shared" si="187"/>
        <v xml:space="preserve"> </v>
      </c>
    </row>
    <row r="556" spans="1:35" x14ac:dyDescent="0.3">
      <c r="A556" s="1">
        <f>entrée!F556</f>
        <v>0</v>
      </c>
      <c r="B556" s="1">
        <f>entrée!G556</f>
        <v>0</v>
      </c>
      <c r="C556" s="2">
        <f t="shared" si="181"/>
        <v>555</v>
      </c>
      <c r="F556" s="12">
        <v>555</v>
      </c>
      <c r="G556" s="12">
        <f>entrée!H556</f>
        <v>0</v>
      </c>
      <c r="H556" s="12">
        <f>entrée!I556</f>
        <v>0</v>
      </c>
      <c r="I556" s="12">
        <f>entrée!K556</f>
        <v>0</v>
      </c>
      <c r="J556" s="12">
        <f>entrée!L556</f>
        <v>0</v>
      </c>
      <c r="K556" s="12">
        <f>entrée!M556</f>
        <v>0</v>
      </c>
      <c r="L556" s="12">
        <f t="shared" si="182"/>
        <v>0</v>
      </c>
      <c r="M556" s="12">
        <f>entrée!J556</f>
        <v>0</v>
      </c>
      <c r="N556" s="12" t="str">
        <f t="shared" si="172"/>
        <v/>
      </c>
      <c r="O556" s="12">
        <f t="shared" si="173"/>
        <v>0</v>
      </c>
      <c r="R556" s="1">
        <f t="shared" si="183"/>
        <v>0</v>
      </c>
      <c r="S556" s="1">
        <f t="shared" si="184"/>
        <v>0</v>
      </c>
      <c r="T556" s="1">
        <f t="shared" si="168"/>
        <v>0.55500000000000005</v>
      </c>
      <c r="V556" s="1">
        <v>555</v>
      </c>
      <c r="W556" s="1">
        <f t="shared" si="185"/>
        <v>0.78300000000000003</v>
      </c>
      <c r="X556" s="1">
        <f t="shared" si="174"/>
        <v>0</v>
      </c>
      <c r="Y556" s="1">
        <f t="shared" si="186"/>
        <v>783</v>
      </c>
      <c r="Z556" s="1">
        <f t="shared" si="169"/>
        <v>0</v>
      </c>
      <c r="AA556" s="1">
        <f t="shared" si="170"/>
        <v>0</v>
      </c>
      <c r="AB556" s="1">
        <f t="shared" si="175"/>
        <v>0</v>
      </c>
      <c r="AC556" s="1">
        <f t="shared" si="176"/>
        <v>0</v>
      </c>
      <c r="AD556" s="1">
        <f t="shared" si="177"/>
        <v>0</v>
      </c>
      <c r="AE556" s="1">
        <f t="shared" si="178"/>
        <v>0</v>
      </c>
      <c r="AF556" s="1" t="str">
        <f t="shared" si="179"/>
        <v/>
      </c>
      <c r="AG556" s="1">
        <f t="shared" si="171"/>
        <v>0</v>
      </c>
      <c r="AH556" s="1" t="str">
        <f t="shared" si="180"/>
        <v>-</v>
      </c>
      <c r="AI556" s="1" t="str">
        <f t="shared" si="187"/>
        <v xml:space="preserve"> </v>
      </c>
    </row>
    <row r="557" spans="1:35" x14ac:dyDescent="0.3">
      <c r="A557" s="1">
        <f>entrée!F557</f>
        <v>0</v>
      </c>
      <c r="B557" s="1">
        <f>entrée!G557</f>
        <v>0</v>
      </c>
      <c r="C557" s="2">
        <f t="shared" si="181"/>
        <v>556</v>
      </c>
      <c r="F557" s="12">
        <v>556</v>
      </c>
      <c r="G557" s="12">
        <f>entrée!H557</f>
        <v>0</v>
      </c>
      <c r="H557" s="12">
        <f>entrée!I557</f>
        <v>0</v>
      </c>
      <c r="I557" s="12">
        <f>entrée!K557</f>
        <v>0</v>
      </c>
      <c r="J557" s="12">
        <f>entrée!L557</f>
        <v>0</v>
      </c>
      <c r="K557" s="12">
        <f>entrée!M557</f>
        <v>0</v>
      </c>
      <c r="L557" s="12">
        <f t="shared" si="182"/>
        <v>0</v>
      </c>
      <c r="M557" s="12">
        <f>entrée!J557</f>
        <v>0</v>
      </c>
      <c r="N557" s="12" t="str">
        <f t="shared" si="172"/>
        <v/>
      </c>
      <c r="O557" s="12">
        <f t="shared" si="173"/>
        <v>0</v>
      </c>
      <c r="R557" s="1">
        <f t="shared" si="183"/>
        <v>0</v>
      </c>
      <c r="S557" s="1">
        <f t="shared" si="184"/>
        <v>0</v>
      </c>
      <c r="T557" s="1">
        <f t="shared" si="168"/>
        <v>0.55600000000000005</v>
      </c>
      <c r="V557" s="1">
        <v>556</v>
      </c>
      <c r="W557" s="1">
        <f t="shared" si="185"/>
        <v>0.78200000000000003</v>
      </c>
      <c r="X557" s="1">
        <f t="shared" si="174"/>
        <v>0</v>
      </c>
      <c r="Y557" s="1">
        <f t="shared" si="186"/>
        <v>782</v>
      </c>
      <c r="Z557" s="1">
        <f t="shared" si="169"/>
        <v>0</v>
      </c>
      <c r="AA557" s="1">
        <f t="shared" si="170"/>
        <v>0</v>
      </c>
      <c r="AB557" s="1">
        <f t="shared" si="175"/>
        <v>0</v>
      </c>
      <c r="AC557" s="1">
        <f t="shared" si="176"/>
        <v>0</v>
      </c>
      <c r="AD557" s="1">
        <f t="shared" si="177"/>
        <v>0</v>
      </c>
      <c r="AE557" s="1">
        <f t="shared" si="178"/>
        <v>0</v>
      </c>
      <c r="AF557" s="1" t="str">
        <f t="shared" si="179"/>
        <v/>
      </c>
      <c r="AG557" s="1">
        <f t="shared" si="171"/>
        <v>0</v>
      </c>
      <c r="AH557" s="1" t="str">
        <f t="shared" si="180"/>
        <v>-</v>
      </c>
      <c r="AI557" s="1" t="str">
        <f t="shared" si="187"/>
        <v xml:space="preserve"> </v>
      </c>
    </row>
    <row r="558" spans="1:35" x14ac:dyDescent="0.3">
      <c r="A558" s="1">
        <f>entrée!F558</f>
        <v>0</v>
      </c>
      <c r="B558" s="1">
        <f>entrée!G558</f>
        <v>0</v>
      </c>
      <c r="C558" s="2">
        <f t="shared" si="181"/>
        <v>557</v>
      </c>
      <c r="F558" s="12">
        <v>557</v>
      </c>
      <c r="G558" s="12">
        <f>entrée!H558</f>
        <v>0</v>
      </c>
      <c r="H558" s="12">
        <f>entrée!I558</f>
        <v>0</v>
      </c>
      <c r="I558" s="12">
        <f>entrée!K558</f>
        <v>0</v>
      </c>
      <c r="J558" s="12">
        <f>entrée!L558</f>
        <v>0</v>
      </c>
      <c r="K558" s="12">
        <f>entrée!M558</f>
        <v>0</v>
      </c>
      <c r="L558" s="12">
        <f t="shared" si="182"/>
        <v>0</v>
      </c>
      <c r="M558" s="12">
        <f>entrée!J558</f>
        <v>0</v>
      </c>
      <c r="N558" s="12" t="str">
        <f t="shared" si="172"/>
        <v/>
      </c>
      <c r="O558" s="12">
        <f t="shared" si="173"/>
        <v>0</v>
      </c>
      <c r="R558" s="1">
        <f t="shared" si="183"/>
        <v>0</v>
      </c>
      <c r="S558" s="1">
        <f t="shared" si="184"/>
        <v>0</v>
      </c>
      <c r="T558" s="1">
        <f t="shared" si="168"/>
        <v>0.55700000000000005</v>
      </c>
      <c r="V558" s="1">
        <v>557</v>
      </c>
      <c r="W558" s="1">
        <f t="shared" si="185"/>
        <v>0.78100000000000003</v>
      </c>
      <c r="X558" s="1">
        <f t="shared" si="174"/>
        <v>0</v>
      </c>
      <c r="Y558" s="1">
        <f t="shared" si="186"/>
        <v>781</v>
      </c>
      <c r="Z558" s="1">
        <f t="shared" si="169"/>
        <v>0</v>
      </c>
      <c r="AA558" s="1">
        <f t="shared" si="170"/>
        <v>0</v>
      </c>
      <c r="AB558" s="1">
        <f t="shared" si="175"/>
        <v>0</v>
      </c>
      <c r="AC558" s="1">
        <f t="shared" si="176"/>
        <v>0</v>
      </c>
      <c r="AD558" s="1">
        <f t="shared" si="177"/>
        <v>0</v>
      </c>
      <c r="AE558" s="1">
        <f t="shared" si="178"/>
        <v>0</v>
      </c>
      <c r="AF558" s="1" t="str">
        <f t="shared" si="179"/>
        <v/>
      </c>
      <c r="AG558" s="1">
        <f t="shared" si="171"/>
        <v>0</v>
      </c>
      <c r="AH558" s="1" t="str">
        <f t="shared" si="180"/>
        <v>-</v>
      </c>
      <c r="AI558" s="1" t="str">
        <f t="shared" si="187"/>
        <v xml:space="preserve"> </v>
      </c>
    </row>
    <row r="559" spans="1:35" x14ac:dyDescent="0.3">
      <c r="A559" s="1">
        <f>entrée!F559</f>
        <v>0</v>
      </c>
      <c r="B559" s="1">
        <f>entrée!G559</f>
        <v>0</v>
      </c>
      <c r="C559" s="2">
        <f t="shared" si="181"/>
        <v>558</v>
      </c>
      <c r="F559" s="12">
        <v>558</v>
      </c>
      <c r="G559" s="12">
        <f>entrée!H559</f>
        <v>0</v>
      </c>
      <c r="H559" s="12">
        <f>entrée!I559</f>
        <v>0</v>
      </c>
      <c r="I559" s="12">
        <f>entrée!K559</f>
        <v>0</v>
      </c>
      <c r="J559" s="12">
        <f>entrée!L559</f>
        <v>0</v>
      </c>
      <c r="K559" s="12">
        <f>entrée!M559</f>
        <v>0</v>
      </c>
      <c r="L559" s="12">
        <f t="shared" si="182"/>
        <v>0</v>
      </c>
      <c r="M559" s="12">
        <f>entrée!J559</f>
        <v>0</v>
      </c>
      <c r="N559" s="12" t="str">
        <f t="shared" si="172"/>
        <v/>
      </c>
      <c r="O559" s="12">
        <f t="shared" si="173"/>
        <v>0</v>
      </c>
      <c r="R559" s="1">
        <f t="shared" si="183"/>
        <v>0</v>
      </c>
      <c r="S559" s="1">
        <f t="shared" si="184"/>
        <v>0</v>
      </c>
      <c r="T559" s="1">
        <f t="shared" si="168"/>
        <v>0.55800000000000005</v>
      </c>
      <c r="V559" s="1">
        <v>558</v>
      </c>
      <c r="W559" s="1">
        <f t="shared" si="185"/>
        <v>0.78</v>
      </c>
      <c r="X559" s="1">
        <f t="shared" si="174"/>
        <v>0</v>
      </c>
      <c r="Y559" s="1">
        <f t="shared" si="186"/>
        <v>780</v>
      </c>
      <c r="Z559" s="1">
        <f t="shared" si="169"/>
        <v>0</v>
      </c>
      <c r="AA559" s="1">
        <f t="shared" si="170"/>
        <v>0</v>
      </c>
      <c r="AB559" s="1">
        <f t="shared" si="175"/>
        <v>0</v>
      </c>
      <c r="AC559" s="1">
        <f t="shared" si="176"/>
        <v>0</v>
      </c>
      <c r="AD559" s="1">
        <f t="shared" si="177"/>
        <v>0</v>
      </c>
      <c r="AE559" s="1">
        <f t="shared" si="178"/>
        <v>0</v>
      </c>
      <c r="AF559" s="1" t="str">
        <f t="shared" si="179"/>
        <v/>
      </c>
      <c r="AG559" s="1">
        <f t="shared" si="171"/>
        <v>0</v>
      </c>
      <c r="AH559" s="1" t="str">
        <f t="shared" si="180"/>
        <v>-</v>
      </c>
      <c r="AI559" s="1" t="str">
        <f t="shared" si="187"/>
        <v xml:space="preserve"> </v>
      </c>
    </row>
    <row r="560" spans="1:35" x14ac:dyDescent="0.3">
      <c r="A560" s="1">
        <f>entrée!F560</f>
        <v>0</v>
      </c>
      <c r="B560" s="1">
        <f>entrée!G560</f>
        <v>0</v>
      </c>
      <c r="C560" s="2">
        <f t="shared" si="181"/>
        <v>559</v>
      </c>
      <c r="F560" s="12">
        <v>559</v>
      </c>
      <c r="G560" s="12">
        <f>entrée!H560</f>
        <v>0</v>
      </c>
      <c r="H560" s="12">
        <f>entrée!I560</f>
        <v>0</v>
      </c>
      <c r="I560" s="12">
        <f>entrée!K560</f>
        <v>0</v>
      </c>
      <c r="J560" s="12">
        <f>entrée!L560</f>
        <v>0</v>
      </c>
      <c r="K560" s="12">
        <f>entrée!M560</f>
        <v>0</v>
      </c>
      <c r="L560" s="12">
        <f t="shared" si="182"/>
        <v>0</v>
      </c>
      <c r="M560" s="12">
        <f>entrée!J560</f>
        <v>0</v>
      </c>
      <c r="N560" s="12" t="str">
        <f t="shared" si="172"/>
        <v/>
      </c>
      <c r="O560" s="12">
        <f t="shared" si="173"/>
        <v>0</v>
      </c>
      <c r="R560" s="1">
        <f t="shared" si="183"/>
        <v>0</v>
      </c>
      <c r="S560" s="1">
        <f t="shared" si="184"/>
        <v>0</v>
      </c>
      <c r="T560" s="1">
        <f t="shared" si="168"/>
        <v>0.55900000000000005</v>
      </c>
      <c r="V560" s="1">
        <v>559</v>
      </c>
      <c r="W560" s="1">
        <f t="shared" si="185"/>
        <v>0.77900000000000003</v>
      </c>
      <c r="X560" s="1">
        <f t="shared" si="174"/>
        <v>0</v>
      </c>
      <c r="Y560" s="1">
        <f t="shared" si="186"/>
        <v>779</v>
      </c>
      <c r="Z560" s="1">
        <f t="shared" si="169"/>
        <v>0</v>
      </c>
      <c r="AA560" s="1">
        <f t="shared" si="170"/>
        <v>0</v>
      </c>
      <c r="AB560" s="1">
        <f t="shared" si="175"/>
        <v>0</v>
      </c>
      <c r="AC560" s="1">
        <f t="shared" si="176"/>
        <v>0</v>
      </c>
      <c r="AD560" s="1">
        <f t="shared" si="177"/>
        <v>0</v>
      </c>
      <c r="AE560" s="1">
        <f t="shared" si="178"/>
        <v>0</v>
      </c>
      <c r="AF560" s="1" t="str">
        <f t="shared" si="179"/>
        <v/>
      </c>
      <c r="AG560" s="1">
        <f t="shared" si="171"/>
        <v>0</v>
      </c>
      <c r="AH560" s="1" t="str">
        <f t="shared" si="180"/>
        <v>-</v>
      </c>
      <c r="AI560" s="1" t="str">
        <f t="shared" si="187"/>
        <v xml:space="preserve"> </v>
      </c>
    </row>
    <row r="561" spans="1:35" x14ac:dyDescent="0.3">
      <c r="A561" s="1">
        <f>entrée!F561</f>
        <v>0</v>
      </c>
      <c r="B561" s="1">
        <f>entrée!G561</f>
        <v>0</v>
      </c>
      <c r="C561" s="2">
        <f t="shared" si="181"/>
        <v>560</v>
      </c>
      <c r="F561" s="12">
        <v>560</v>
      </c>
      <c r="G561" s="12">
        <f>entrée!H561</f>
        <v>0</v>
      </c>
      <c r="H561" s="12">
        <f>entrée!I561</f>
        <v>0</v>
      </c>
      <c r="I561" s="12">
        <f>entrée!K561</f>
        <v>0</v>
      </c>
      <c r="J561" s="12">
        <f>entrée!L561</f>
        <v>0</v>
      </c>
      <c r="K561" s="12">
        <f>entrée!M561</f>
        <v>0</v>
      </c>
      <c r="L561" s="12">
        <f t="shared" si="182"/>
        <v>0</v>
      </c>
      <c r="M561" s="12">
        <f>entrée!J561</f>
        <v>0</v>
      </c>
      <c r="N561" s="12" t="str">
        <f t="shared" si="172"/>
        <v/>
      </c>
      <c r="O561" s="12">
        <f t="shared" si="173"/>
        <v>0</v>
      </c>
      <c r="R561" s="1">
        <f t="shared" si="183"/>
        <v>0</v>
      </c>
      <c r="S561" s="1">
        <f t="shared" si="184"/>
        <v>0</v>
      </c>
      <c r="T561" s="1">
        <f t="shared" si="168"/>
        <v>0.56000000000000005</v>
      </c>
      <c r="V561" s="1">
        <v>560</v>
      </c>
      <c r="W561" s="1">
        <f t="shared" si="185"/>
        <v>0.77800000000000002</v>
      </c>
      <c r="X561" s="1">
        <f t="shared" si="174"/>
        <v>0</v>
      </c>
      <c r="Y561" s="1">
        <f t="shared" si="186"/>
        <v>778</v>
      </c>
      <c r="Z561" s="1">
        <f t="shared" si="169"/>
        <v>0</v>
      </c>
      <c r="AA561" s="1">
        <f t="shared" si="170"/>
        <v>0</v>
      </c>
      <c r="AB561" s="1">
        <f t="shared" si="175"/>
        <v>0</v>
      </c>
      <c r="AC561" s="1">
        <f t="shared" si="176"/>
        <v>0</v>
      </c>
      <c r="AD561" s="1">
        <f t="shared" si="177"/>
        <v>0</v>
      </c>
      <c r="AE561" s="1">
        <f t="shared" si="178"/>
        <v>0</v>
      </c>
      <c r="AF561" s="1" t="str">
        <f t="shared" si="179"/>
        <v/>
      </c>
      <c r="AG561" s="1">
        <f t="shared" si="171"/>
        <v>0</v>
      </c>
      <c r="AH561" s="1" t="str">
        <f t="shared" si="180"/>
        <v>-</v>
      </c>
      <c r="AI561" s="1" t="str">
        <f t="shared" si="187"/>
        <v xml:space="preserve"> </v>
      </c>
    </row>
    <row r="562" spans="1:35" x14ac:dyDescent="0.3">
      <c r="A562" s="1">
        <f>entrée!F562</f>
        <v>0</v>
      </c>
      <c r="B562" s="1">
        <f>entrée!G562</f>
        <v>0</v>
      </c>
      <c r="C562" s="2">
        <f t="shared" si="181"/>
        <v>561</v>
      </c>
      <c r="F562" s="12">
        <v>561</v>
      </c>
      <c r="G562" s="12">
        <f>entrée!H562</f>
        <v>0</v>
      </c>
      <c r="H562" s="12">
        <f>entrée!I562</f>
        <v>0</v>
      </c>
      <c r="I562" s="12">
        <f>entrée!K562</f>
        <v>0</v>
      </c>
      <c r="J562" s="12">
        <f>entrée!L562</f>
        <v>0</v>
      </c>
      <c r="K562" s="12">
        <f>entrée!M562</f>
        <v>0</v>
      </c>
      <c r="L562" s="12">
        <f t="shared" si="182"/>
        <v>0</v>
      </c>
      <c r="M562" s="12">
        <f>entrée!J562</f>
        <v>0</v>
      </c>
      <c r="N562" s="12" t="str">
        <f t="shared" si="172"/>
        <v/>
      </c>
      <c r="O562" s="12">
        <f t="shared" si="173"/>
        <v>0</v>
      </c>
      <c r="R562" s="1">
        <f t="shared" si="183"/>
        <v>0</v>
      </c>
      <c r="S562" s="1">
        <f t="shared" si="184"/>
        <v>0</v>
      </c>
      <c r="T562" s="1">
        <f t="shared" si="168"/>
        <v>0.56100000000000005</v>
      </c>
      <c r="V562" s="1">
        <v>561</v>
      </c>
      <c r="W562" s="1">
        <f t="shared" si="185"/>
        <v>0.77700000000000002</v>
      </c>
      <c r="X562" s="1">
        <f t="shared" si="174"/>
        <v>0</v>
      </c>
      <c r="Y562" s="1">
        <f t="shared" si="186"/>
        <v>777</v>
      </c>
      <c r="Z562" s="1">
        <f t="shared" si="169"/>
        <v>0</v>
      </c>
      <c r="AA562" s="1">
        <f t="shared" si="170"/>
        <v>0</v>
      </c>
      <c r="AB562" s="1">
        <f t="shared" si="175"/>
        <v>0</v>
      </c>
      <c r="AC562" s="1">
        <f t="shared" si="176"/>
        <v>0</v>
      </c>
      <c r="AD562" s="1">
        <f t="shared" si="177"/>
        <v>0</v>
      </c>
      <c r="AE562" s="1">
        <f t="shared" si="178"/>
        <v>0</v>
      </c>
      <c r="AF562" s="1" t="str">
        <f t="shared" si="179"/>
        <v/>
      </c>
      <c r="AG562" s="1">
        <f t="shared" si="171"/>
        <v>0</v>
      </c>
      <c r="AH562" s="1" t="str">
        <f t="shared" si="180"/>
        <v>-</v>
      </c>
      <c r="AI562" s="1" t="str">
        <f t="shared" si="187"/>
        <v xml:space="preserve"> </v>
      </c>
    </row>
    <row r="563" spans="1:35" x14ac:dyDescent="0.3">
      <c r="A563" s="1">
        <f>entrée!F563</f>
        <v>0</v>
      </c>
      <c r="B563" s="1">
        <f>entrée!G563</f>
        <v>0</v>
      </c>
      <c r="C563" s="2">
        <f t="shared" si="181"/>
        <v>562</v>
      </c>
      <c r="F563" s="12">
        <v>562</v>
      </c>
      <c r="G563" s="12">
        <f>entrée!H563</f>
        <v>0</v>
      </c>
      <c r="H563" s="12">
        <f>entrée!I563</f>
        <v>0</v>
      </c>
      <c r="I563" s="12">
        <f>entrée!K563</f>
        <v>0</v>
      </c>
      <c r="J563" s="12">
        <f>entrée!L563</f>
        <v>0</v>
      </c>
      <c r="K563" s="12">
        <f>entrée!M563</f>
        <v>0</v>
      </c>
      <c r="L563" s="12">
        <f t="shared" si="182"/>
        <v>0</v>
      </c>
      <c r="M563" s="12">
        <f>entrée!J563</f>
        <v>0</v>
      </c>
      <c r="N563" s="12" t="str">
        <f t="shared" si="172"/>
        <v/>
      </c>
      <c r="O563" s="12">
        <f t="shared" si="173"/>
        <v>0</v>
      </c>
      <c r="R563" s="1">
        <f t="shared" si="183"/>
        <v>0</v>
      </c>
      <c r="S563" s="1">
        <f t="shared" si="184"/>
        <v>0</v>
      </c>
      <c r="T563" s="1">
        <f t="shared" si="168"/>
        <v>0.56200000000000006</v>
      </c>
      <c r="V563" s="1">
        <v>562</v>
      </c>
      <c r="W563" s="1">
        <f t="shared" si="185"/>
        <v>0.77600000000000002</v>
      </c>
      <c r="X563" s="1">
        <f t="shared" si="174"/>
        <v>0</v>
      </c>
      <c r="Y563" s="1">
        <f t="shared" si="186"/>
        <v>776</v>
      </c>
      <c r="Z563" s="1">
        <f t="shared" si="169"/>
        <v>0</v>
      </c>
      <c r="AA563" s="1">
        <f t="shared" si="170"/>
        <v>0</v>
      </c>
      <c r="AB563" s="1">
        <f t="shared" si="175"/>
        <v>0</v>
      </c>
      <c r="AC563" s="1">
        <f t="shared" si="176"/>
        <v>0</v>
      </c>
      <c r="AD563" s="1">
        <f t="shared" si="177"/>
        <v>0</v>
      </c>
      <c r="AE563" s="1">
        <f t="shared" si="178"/>
        <v>0</v>
      </c>
      <c r="AF563" s="1" t="str">
        <f t="shared" si="179"/>
        <v/>
      </c>
      <c r="AG563" s="1">
        <f t="shared" si="171"/>
        <v>0</v>
      </c>
      <c r="AH563" s="1" t="str">
        <f t="shared" si="180"/>
        <v>-</v>
      </c>
      <c r="AI563" s="1" t="str">
        <f t="shared" si="187"/>
        <v xml:space="preserve"> </v>
      </c>
    </row>
    <row r="564" spans="1:35" x14ac:dyDescent="0.3">
      <c r="A564" s="1">
        <f>entrée!F564</f>
        <v>0</v>
      </c>
      <c r="B564" s="1">
        <f>entrée!G564</f>
        <v>0</v>
      </c>
      <c r="C564" s="2">
        <f t="shared" si="181"/>
        <v>563</v>
      </c>
      <c r="F564" s="12">
        <v>563</v>
      </c>
      <c r="G564" s="12">
        <f>entrée!H564</f>
        <v>0</v>
      </c>
      <c r="H564" s="12">
        <f>entrée!I564</f>
        <v>0</v>
      </c>
      <c r="I564" s="12">
        <f>entrée!K564</f>
        <v>0</v>
      </c>
      <c r="J564" s="12">
        <f>entrée!L564</f>
        <v>0</v>
      </c>
      <c r="K564" s="12">
        <f>entrée!M564</f>
        <v>0</v>
      </c>
      <c r="L564" s="12">
        <f t="shared" si="182"/>
        <v>0</v>
      </c>
      <c r="M564" s="12">
        <f>entrée!J564</f>
        <v>0</v>
      </c>
      <c r="N564" s="12" t="str">
        <f t="shared" si="172"/>
        <v/>
      </c>
      <c r="O564" s="12">
        <f t="shared" si="173"/>
        <v>0</v>
      </c>
      <c r="R564" s="1">
        <f t="shared" si="183"/>
        <v>0</v>
      </c>
      <c r="S564" s="1">
        <f t="shared" si="184"/>
        <v>0</v>
      </c>
      <c r="T564" s="1">
        <f t="shared" si="168"/>
        <v>0.56299999999999994</v>
      </c>
      <c r="V564" s="1">
        <v>563</v>
      </c>
      <c r="W564" s="1">
        <f t="shared" si="185"/>
        <v>0.77500000000000002</v>
      </c>
      <c r="X564" s="1">
        <f t="shared" si="174"/>
        <v>0</v>
      </c>
      <c r="Y564" s="1">
        <f t="shared" si="186"/>
        <v>775</v>
      </c>
      <c r="Z564" s="1">
        <f t="shared" si="169"/>
        <v>0</v>
      </c>
      <c r="AA564" s="1">
        <f t="shared" si="170"/>
        <v>0</v>
      </c>
      <c r="AB564" s="1">
        <f t="shared" si="175"/>
        <v>0</v>
      </c>
      <c r="AC564" s="1">
        <f t="shared" si="176"/>
        <v>0</v>
      </c>
      <c r="AD564" s="1">
        <f t="shared" si="177"/>
        <v>0</v>
      </c>
      <c r="AE564" s="1">
        <f t="shared" si="178"/>
        <v>0</v>
      </c>
      <c r="AF564" s="1" t="str">
        <f t="shared" si="179"/>
        <v/>
      </c>
      <c r="AG564" s="1">
        <f t="shared" si="171"/>
        <v>0</v>
      </c>
      <c r="AH564" s="1" t="str">
        <f t="shared" si="180"/>
        <v>-</v>
      </c>
      <c r="AI564" s="1" t="str">
        <f t="shared" si="187"/>
        <v xml:space="preserve"> </v>
      </c>
    </row>
    <row r="565" spans="1:35" x14ac:dyDescent="0.3">
      <c r="A565" s="1">
        <f>entrée!F565</f>
        <v>0</v>
      </c>
      <c r="B565" s="1">
        <f>entrée!G565</f>
        <v>0</v>
      </c>
      <c r="C565" s="2">
        <f t="shared" si="181"/>
        <v>564</v>
      </c>
      <c r="F565" s="12">
        <v>564</v>
      </c>
      <c r="G565" s="12">
        <f>entrée!H565</f>
        <v>0</v>
      </c>
      <c r="H565" s="12">
        <f>entrée!I565</f>
        <v>0</v>
      </c>
      <c r="I565" s="12">
        <f>entrée!K565</f>
        <v>0</v>
      </c>
      <c r="J565" s="12">
        <f>entrée!L565</f>
        <v>0</v>
      </c>
      <c r="K565" s="12">
        <f>entrée!M565</f>
        <v>0</v>
      </c>
      <c r="L565" s="12">
        <f t="shared" si="182"/>
        <v>0</v>
      </c>
      <c r="M565" s="12">
        <f>entrée!J565</f>
        <v>0</v>
      </c>
      <c r="N565" s="12" t="str">
        <f t="shared" si="172"/>
        <v/>
      </c>
      <c r="O565" s="12">
        <f t="shared" si="173"/>
        <v>0</v>
      </c>
      <c r="R565" s="1">
        <f t="shared" si="183"/>
        <v>0</v>
      </c>
      <c r="S565" s="1">
        <f t="shared" si="184"/>
        <v>0</v>
      </c>
      <c r="T565" s="1">
        <f t="shared" si="168"/>
        <v>0.56399999999999995</v>
      </c>
      <c r="V565" s="1">
        <v>564</v>
      </c>
      <c r="W565" s="1">
        <f t="shared" si="185"/>
        <v>0.77400000000000002</v>
      </c>
      <c r="X565" s="1">
        <f t="shared" si="174"/>
        <v>0</v>
      </c>
      <c r="Y565" s="1">
        <f t="shared" si="186"/>
        <v>774</v>
      </c>
      <c r="Z565" s="1">
        <f t="shared" si="169"/>
        <v>0</v>
      </c>
      <c r="AA565" s="1">
        <f t="shared" si="170"/>
        <v>0</v>
      </c>
      <c r="AB565" s="1">
        <f t="shared" si="175"/>
        <v>0</v>
      </c>
      <c r="AC565" s="1">
        <f t="shared" si="176"/>
        <v>0</v>
      </c>
      <c r="AD565" s="1">
        <f t="shared" si="177"/>
        <v>0</v>
      </c>
      <c r="AE565" s="1">
        <f t="shared" si="178"/>
        <v>0</v>
      </c>
      <c r="AF565" s="1" t="str">
        <f t="shared" si="179"/>
        <v/>
      </c>
      <c r="AG565" s="1">
        <f t="shared" si="171"/>
        <v>0</v>
      </c>
      <c r="AH565" s="1" t="str">
        <f t="shared" si="180"/>
        <v>-</v>
      </c>
      <c r="AI565" s="1" t="str">
        <f t="shared" si="187"/>
        <v xml:space="preserve"> </v>
      </c>
    </row>
    <row r="566" spans="1:35" x14ac:dyDescent="0.3">
      <c r="A566" s="1">
        <f>entrée!F566</f>
        <v>0</v>
      </c>
      <c r="B566" s="1">
        <f>entrée!G566</f>
        <v>0</v>
      </c>
      <c r="C566" s="2">
        <f t="shared" si="181"/>
        <v>565</v>
      </c>
      <c r="F566" s="12">
        <v>565</v>
      </c>
      <c r="G566" s="12">
        <f>entrée!H566</f>
        <v>0</v>
      </c>
      <c r="H566" s="12">
        <f>entrée!I566</f>
        <v>0</v>
      </c>
      <c r="I566" s="12">
        <f>entrée!K566</f>
        <v>0</v>
      </c>
      <c r="J566" s="12">
        <f>entrée!L566</f>
        <v>0</v>
      </c>
      <c r="K566" s="12">
        <f>entrée!M566</f>
        <v>0</v>
      </c>
      <c r="L566" s="12">
        <f t="shared" si="182"/>
        <v>0</v>
      </c>
      <c r="M566" s="12">
        <f>entrée!J566</f>
        <v>0</v>
      </c>
      <c r="N566" s="12" t="str">
        <f t="shared" si="172"/>
        <v/>
      </c>
      <c r="O566" s="12">
        <f t="shared" si="173"/>
        <v>0</v>
      </c>
      <c r="R566" s="1">
        <f t="shared" si="183"/>
        <v>0</v>
      </c>
      <c r="S566" s="1">
        <f t="shared" si="184"/>
        <v>0</v>
      </c>
      <c r="T566" s="1">
        <f t="shared" si="168"/>
        <v>0.56499999999999995</v>
      </c>
      <c r="V566" s="1">
        <v>565</v>
      </c>
      <c r="W566" s="1">
        <f t="shared" si="185"/>
        <v>0.77300000000000002</v>
      </c>
      <c r="X566" s="1">
        <f t="shared" si="174"/>
        <v>0</v>
      </c>
      <c r="Y566" s="1">
        <f t="shared" si="186"/>
        <v>773</v>
      </c>
      <c r="Z566" s="1">
        <f t="shared" si="169"/>
        <v>0</v>
      </c>
      <c r="AA566" s="1">
        <f t="shared" si="170"/>
        <v>0</v>
      </c>
      <c r="AB566" s="1">
        <f t="shared" si="175"/>
        <v>0</v>
      </c>
      <c r="AC566" s="1">
        <f t="shared" si="176"/>
        <v>0</v>
      </c>
      <c r="AD566" s="1">
        <f t="shared" si="177"/>
        <v>0</v>
      </c>
      <c r="AE566" s="1">
        <f t="shared" si="178"/>
        <v>0</v>
      </c>
      <c r="AF566" s="1" t="str">
        <f t="shared" si="179"/>
        <v/>
      </c>
      <c r="AG566" s="1">
        <f t="shared" si="171"/>
        <v>0</v>
      </c>
      <c r="AH566" s="1" t="str">
        <f t="shared" si="180"/>
        <v>-</v>
      </c>
      <c r="AI566" s="1" t="str">
        <f t="shared" si="187"/>
        <v xml:space="preserve"> </v>
      </c>
    </row>
    <row r="567" spans="1:35" x14ac:dyDescent="0.3">
      <c r="A567" s="1">
        <f>entrée!F567</f>
        <v>0</v>
      </c>
      <c r="B567" s="1">
        <f>entrée!G567</f>
        <v>0</v>
      </c>
      <c r="C567" s="2">
        <f t="shared" si="181"/>
        <v>566</v>
      </c>
      <c r="F567" s="12">
        <v>566</v>
      </c>
      <c r="G567" s="12">
        <f>entrée!H567</f>
        <v>0</v>
      </c>
      <c r="H567" s="12">
        <f>entrée!I567</f>
        <v>0</v>
      </c>
      <c r="I567" s="12">
        <f>entrée!K567</f>
        <v>0</v>
      </c>
      <c r="J567" s="12">
        <f>entrée!L567</f>
        <v>0</v>
      </c>
      <c r="K567" s="12">
        <f>entrée!M567</f>
        <v>0</v>
      </c>
      <c r="L567" s="12">
        <f t="shared" si="182"/>
        <v>0</v>
      </c>
      <c r="M567" s="12">
        <f>entrée!J567</f>
        <v>0</v>
      </c>
      <c r="N567" s="12" t="str">
        <f t="shared" si="172"/>
        <v/>
      </c>
      <c r="O567" s="12">
        <f t="shared" si="173"/>
        <v>0</v>
      </c>
      <c r="R567" s="1">
        <f t="shared" si="183"/>
        <v>0</v>
      </c>
      <c r="S567" s="1">
        <f t="shared" si="184"/>
        <v>0</v>
      </c>
      <c r="T567" s="1">
        <f t="shared" si="168"/>
        <v>0.56599999999999995</v>
      </c>
      <c r="V567" s="1">
        <v>566</v>
      </c>
      <c r="W567" s="1">
        <f t="shared" si="185"/>
        <v>0.77200000000000002</v>
      </c>
      <c r="X567" s="1">
        <f t="shared" si="174"/>
        <v>0</v>
      </c>
      <c r="Y567" s="1">
        <f t="shared" si="186"/>
        <v>772</v>
      </c>
      <c r="Z567" s="1">
        <f t="shared" si="169"/>
        <v>0</v>
      </c>
      <c r="AA567" s="1">
        <f t="shared" si="170"/>
        <v>0</v>
      </c>
      <c r="AB567" s="1">
        <f t="shared" si="175"/>
        <v>0</v>
      </c>
      <c r="AC567" s="1">
        <f t="shared" si="176"/>
        <v>0</v>
      </c>
      <c r="AD567" s="1">
        <f t="shared" si="177"/>
        <v>0</v>
      </c>
      <c r="AE567" s="1">
        <f t="shared" si="178"/>
        <v>0</v>
      </c>
      <c r="AF567" s="1" t="str">
        <f t="shared" si="179"/>
        <v/>
      </c>
      <c r="AG567" s="1">
        <f t="shared" si="171"/>
        <v>0</v>
      </c>
      <c r="AH567" s="1" t="str">
        <f t="shared" si="180"/>
        <v>-</v>
      </c>
      <c r="AI567" s="1" t="str">
        <f t="shared" si="187"/>
        <v xml:space="preserve"> </v>
      </c>
    </row>
    <row r="568" spans="1:35" x14ac:dyDescent="0.3">
      <c r="A568" s="1">
        <f>entrée!F568</f>
        <v>0</v>
      </c>
      <c r="B568" s="1">
        <f>entrée!G568</f>
        <v>0</v>
      </c>
      <c r="C568" s="2">
        <f t="shared" si="181"/>
        <v>567</v>
      </c>
      <c r="F568" s="12">
        <v>567</v>
      </c>
      <c r="G568" s="12">
        <f>entrée!H568</f>
        <v>0</v>
      </c>
      <c r="H568" s="12">
        <f>entrée!I568</f>
        <v>0</v>
      </c>
      <c r="I568" s="12">
        <f>entrée!K568</f>
        <v>0</v>
      </c>
      <c r="J568" s="12">
        <f>entrée!L568</f>
        <v>0</v>
      </c>
      <c r="K568" s="12">
        <f>entrée!M568</f>
        <v>0</v>
      </c>
      <c r="L568" s="12">
        <f t="shared" si="182"/>
        <v>0</v>
      </c>
      <c r="M568" s="12">
        <f>entrée!J568</f>
        <v>0</v>
      </c>
      <c r="N568" s="12" t="str">
        <f t="shared" si="172"/>
        <v/>
      </c>
      <c r="O568" s="12">
        <f t="shared" si="173"/>
        <v>0</v>
      </c>
      <c r="R568" s="1">
        <f t="shared" si="183"/>
        <v>0</v>
      </c>
      <c r="S568" s="1">
        <f t="shared" si="184"/>
        <v>0</v>
      </c>
      <c r="T568" s="1">
        <f t="shared" si="168"/>
        <v>0.56699999999999995</v>
      </c>
      <c r="V568" s="1">
        <v>567</v>
      </c>
      <c r="W568" s="1">
        <f t="shared" si="185"/>
        <v>0.77100000000000002</v>
      </c>
      <c r="X568" s="1">
        <f t="shared" si="174"/>
        <v>0</v>
      </c>
      <c r="Y568" s="1">
        <f t="shared" si="186"/>
        <v>771</v>
      </c>
      <c r="Z568" s="1">
        <f t="shared" si="169"/>
        <v>0</v>
      </c>
      <c r="AA568" s="1">
        <f t="shared" si="170"/>
        <v>0</v>
      </c>
      <c r="AB568" s="1">
        <f t="shared" si="175"/>
        <v>0</v>
      </c>
      <c r="AC568" s="1">
        <f t="shared" si="176"/>
        <v>0</v>
      </c>
      <c r="AD568" s="1">
        <f t="shared" si="177"/>
        <v>0</v>
      </c>
      <c r="AE568" s="1">
        <f t="shared" si="178"/>
        <v>0</v>
      </c>
      <c r="AF568" s="1" t="str">
        <f t="shared" si="179"/>
        <v/>
      </c>
      <c r="AG568" s="1">
        <f t="shared" si="171"/>
        <v>0</v>
      </c>
      <c r="AH568" s="1" t="str">
        <f t="shared" si="180"/>
        <v>-</v>
      </c>
      <c r="AI568" s="1" t="str">
        <f t="shared" si="187"/>
        <v xml:space="preserve"> </v>
      </c>
    </row>
    <row r="569" spans="1:35" x14ac:dyDescent="0.3">
      <c r="A569" s="1">
        <f>entrée!F569</f>
        <v>0</v>
      </c>
      <c r="B569" s="1">
        <f>entrée!G569</f>
        <v>0</v>
      </c>
      <c r="C569" s="2">
        <f t="shared" si="181"/>
        <v>568</v>
      </c>
      <c r="F569" s="12">
        <v>568</v>
      </c>
      <c r="G569" s="12">
        <f>entrée!H569</f>
        <v>0</v>
      </c>
      <c r="H569" s="12">
        <f>entrée!I569</f>
        <v>0</v>
      </c>
      <c r="I569" s="12">
        <f>entrée!K569</f>
        <v>0</v>
      </c>
      <c r="J569" s="12">
        <f>entrée!L569</f>
        <v>0</v>
      </c>
      <c r="K569" s="12">
        <f>entrée!M569</f>
        <v>0</v>
      </c>
      <c r="L569" s="12">
        <f t="shared" si="182"/>
        <v>0</v>
      </c>
      <c r="M569" s="12">
        <f>entrée!J569</f>
        <v>0</v>
      </c>
      <c r="N569" s="12" t="str">
        <f t="shared" si="172"/>
        <v/>
      </c>
      <c r="O569" s="12">
        <f t="shared" si="173"/>
        <v>0</v>
      </c>
      <c r="R569" s="1">
        <f t="shared" si="183"/>
        <v>0</v>
      </c>
      <c r="S569" s="1">
        <f t="shared" si="184"/>
        <v>0</v>
      </c>
      <c r="T569" s="1">
        <f t="shared" si="168"/>
        <v>0.56799999999999995</v>
      </c>
      <c r="V569" s="1">
        <v>568</v>
      </c>
      <c r="W569" s="1">
        <f t="shared" si="185"/>
        <v>0.77</v>
      </c>
      <c r="X569" s="1">
        <f t="shared" si="174"/>
        <v>0</v>
      </c>
      <c r="Y569" s="1">
        <f t="shared" si="186"/>
        <v>770</v>
      </c>
      <c r="Z569" s="1">
        <f t="shared" si="169"/>
        <v>0</v>
      </c>
      <c r="AA569" s="1">
        <f t="shared" si="170"/>
        <v>0</v>
      </c>
      <c r="AB569" s="1">
        <f t="shared" si="175"/>
        <v>0</v>
      </c>
      <c r="AC569" s="1">
        <f t="shared" si="176"/>
        <v>0</v>
      </c>
      <c r="AD569" s="1">
        <f t="shared" si="177"/>
        <v>0</v>
      </c>
      <c r="AE569" s="1">
        <f t="shared" si="178"/>
        <v>0</v>
      </c>
      <c r="AF569" s="1" t="str">
        <f t="shared" si="179"/>
        <v/>
      </c>
      <c r="AG569" s="1">
        <f t="shared" si="171"/>
        <v>0</v>
      </c>
      <c r="AH569" s="1" t="str">
        <f t="shared" si="180"/>
        <v>-</v>
      </c>
      <c r="AI569" s="1" t="str">
        <f t="shared" si="187"/>
        <v xml:space="preserve"> </v>
      </c>
    </row>
    <row r="570" spans="1:35" x14ac:dyDescent="0.3">
      <c r="A570" s="1">
        <f>entrée!F570</f>
        <v>0</v>
      </c>
      <c r="B570" s="1">
        <f>entrée!G570</f>
        <v>0</v>
      </c>
      <c r="C570" s="2">
        <f t="shared" si="181"/>
        <v>569</v>
      </c>
      <c r="F570" s="12">
        <v>569</v>
      </c>
      <c r="G570" s="12">
        <f>entrée!H570</f>
        <v>0</v>
      </c>
      <c r="H570" s="12">
        <f>entrée!I570</f>
        <v>0</v>
      </c>
      <c r="I570" s="12">
        <f>entrée!K570</f>
        <v>0</v>
      </c>
      <c r="J570" s="12">
        <f>entrée!L570</f>
        <v>0</v>
      </c>
      <c r="K570" s="12">
        <f>entrée!M570</f>
        <v>0</v>
      </c>
      <c r="L570" s="12">
        <f t="shared" si="182"/>
        <v>0</v>
      </c>
      <c r="M570" s="12">
        <f>entrée!J570</f>
        <v>0</v>
      </c>
      <c r="N570" s="12" t="str">
        <f t="shared" si="172"/>
        <v/>
      </c>
      <c r="O570" s="12">
        <f t="shared" si="173"/>
        <v>0</v>
      </c>
      <c r="R570" s="1">
        <f t="shared" si="183"/>
        <v>0</v>
      </c>
      <c r="S570" s="1">
        <f t="shared" si="184"/>
        <v>0</v>
      </c>
      <c r="T570" s="1">
        <f t="shared" si="168"/>
        <v>0.56899999999999995</v>
      </c>
      <c r="V570" s="1">
        <v>569</v>
      </c>
      <c r="W570" s="1">
        <f t="shared" si="185"/>
        <v>0.76900000000000002</v>
      </c>
      <c r="X570" s="1">
        <f t="shared" si="174"/>
        <v>0</v>
      </c>
      <c r="Y570" s="1">
        <f t="shared" si="186"/>
        <v>769</v>
      </c>
      <c r="Z570" s="1">
        <f t="shared" si="169"/>
        <v>0</v>
      </c>
      <c r="AA570" s="1">
        <f t="shared" si="170"/>
        <v>0</v>
      </c>
      <c r="AB570" s="1">
        <f t="shared" si="175"/>
        <v>0</v>
      </c>
      <c r="AC570" s="1">
        <f t="shared" si="176"/>
        <v>0</v>
      </c>
      <c r="AD570" s="1">
        <f t="shared" si="177"/>
        <v>0</v>
      </c>
      <c r="AE570" s="1">
        <f t="shared" si="178"/>
        <v>0</v>
      </c>
      <c r="AF570" s="1" t="str">
        <f t="shared" si="179"/>
        <v/>
      </c>
      <c r="AG570" s="1">
        <f t="shared" si="171"/>
        <v>0</v>
      </c>
      <c r="AH570" s="1" t="str">
        <f t="shared" si="180"/>
        <v>-</v>
      </c>
      <c r="AI570" s="1" t="str">
        <f t="shared" si="187"/>
        <v xml:space="preserve"> </v>
      </c>
    </row>
    <row r="571" spans="1:35" x14ac:dyDescent="0.3">
      <c r="A571" s="1">
        <f>entrée!F571</f>
        <v>0</v>
      </c>
      <c r="B571" s="1">
        <f>entrée!G571</f>
        <v>0</v>
      </c>
      <c r="C571" s="2">
        <f t="shared" si="181"/>
        <v>570</v>
      </c>
      <c r="F571" s="12">
        <v>570</v>
      </c>
      <c r="G571" s="12">
        <f>entrée!H571</f>
        <v>0</v>
      </c>
      <c r="H571" s="12">
        <f>entrée!I571</f>
        <v>0</v>
      </c>
      <c r="I571" s="12">
        <f>entrée!K571</f>
        <v>0</v>
      </c>
      <c r="J571" s="12">
        <f>entrée!L571</f>
        <v>0</v>
      </c>
      <c r="K571" s="12">
        <f>entrée!M571</f>
        <v>0</v>
      </c>
      <c r="L571" s="12">
        <f t="shared" si="182"/>
        <v>0</v>
      </c>
      <c r="M571" s="12">
        <f>entrée!J571</f>
        <v>0</v>
      </c>
      <c r="N571" s="12" t="str">
        <f t="shared" si="172"/>
        <v/>
      </c>
      <c r="O571" s="12">
        <f t="shared" si="173"/>
        <v>0</v>
      </c>
      <c r="R571" s="1">
        <f t="shared" si="183"/>
        <v>0</v>
      </c>
      <c r="S571" s="1">
        <f t="shared" si="184"/>
        <v>0</v>
      </c>
      <c r="T571" s="1">
        <f t="shared" si="168"/>
        <v>0.56999999999999995</v>
      </c>
      <c r="V571" s="1">
        <v>570</v>
      </c>
      <c r="W571" s="1">
        <f t="shared" si="185"/>
        <v>0.76800000000000002</v>
      </c>
      <c r="X571" s="1">
        <f t="shared" si="174"/>
        <v>0</v>
      </c>
      <c r="Y571" s="1">
        <f t="shared" si="186"/>
        <v>768</v>
      </c>
      <c r="Z571" s="1">
        <f t="shared" si="169"/>
        <v>0</v>
      </c>
      <c r="AA571" s="1">
        <f t="shared" si="170"/>
        <v>0</v>
      </c>
      <c r="AB571" s="1">
        <f t="shared" si="175"/>
        <v>0</v>
      </c>
      <c r="AC571" s="1">
        <f t="shared" si="176"/>
        <v>0</v>
      </c>
      <c r="AD571" s="1">
        <f t="shared" si="177"/>
        <v>0</v>
      </c>
      <c r="AE571" s="1">
        <f t="shared" si="178"/>
        <v>0</v>
      </c>
      <c r="AF571" s="1" t="str">
        <f t="shared" si="179"/>
        <v/>
      </c>
      <c r="AG571" s="1">
        <f t="shared" si="171"/>
        <v>0</v>
      </c>
      <c r="AH571" s="1" t="str">
        <f t="shared" si="180"/>
        <v>-</v>
      </c>
      <c r="AI571" s="1" t="str">
        <f t="shared" si="187"/>
        <v xml:space="preserve"> </v>
      </c>
    </row>
    <row r="572" spans="1:35" x14ac:dyDescent="0.3">
      <c r="A572" s="1">
        <f>entrée!F572</f>
        <v>0</v>
      </c>
      <c r="B572" s="1">
        <f>entrée!G572</f>
        <v>0</v>
      </c>
      <c r="C572" s="2">
        <f t="shared" si="181"/>
        <v>571</v>
      </c>
      <c r="F572" s="12">
        <v>571</v>
      </c>
      <c r="G572" s="12">
        <f>entrée!H572</f>
        <v>0</v>
      </c>
      <c r="H572" s="12">
        <f>entrée!I572</f>
        <v>0</v>
      </c>
      <c r="I572" s="12">
        <f>entrée!K572</f>
        <v>0</v>
      </c>
      <c r="J572" s="12">
        <f>entrée!L572</f>
        <v>0</v>
      </c>
      <c r="K572" s="12">
        <f>entrée!M572</f>
        <v>0</v>
      </c>
      <c r="L572" s="12">
        <f t="shared" si="182"/>
        <v>0</v>
      </c>
      <c r="M572" s="12">
        <f>entrée!J572</f>
        <v>0</v>
      </c>
      <c r="N572" s="12" t="str">
        <f t="shared" si="172"/>
        <v/>
      </c>
      <c r="O572" s="12">
        <f t="shared" si="173"/>
        <v>0</v>
      </c>
      <c r="R572" s="1">
        <f t="shared" si="183"/>
        <v>0</v>
      </c>
      <c r="S572" s="1">
        <f t="shared" si="184"/>
        <v>0</v>
      </c>
      <c r="T572" s="1">
        <f t="shared" si="168"/>
        <v>0.57099999999999995</v>
      </c>
      <c r="V572" s="1">
        <v>571</v>
      </c>
      <c r="W572" s="1">
        <f t="shared" si="185"/>
        <v>0.76700000000000002</v>
      </c>
      <c r="X572" s="1">
        <f t="shared" si="174"/>
        <v>0</v>
      </c>
      <c r="Y572" s="1">
        <f t="shared" si="186"/>
        <v>767</v>
      </c>
      <c r="Z572" s="1">
        <f t="shared" si="169"/>
        <v>0</v>
      </c>
      <c r="AA572" s="1">
        <f t="shared" si="170"/>
        <v>0</v>
      </c>
      <c r="AB572" s="1">
        <f t="shared" si="175"/>
        <v>0</v>
      </c>
      <c r="AC572" s="1">
        <f t="shared" si="176"/>
        <v>0</v>
      </c>
      <c r="AD572" s="1">
        <f t="shared" si="177"/>
        <v>0</v>
      </c>
      <c r="AE572" s="1">
        <f t="shared" si="178"/>
        <v>0</v>
      </c>
      <c r="AF572" s="1" t="str">
        <f t="shared" si="179"/>
        <v/>
      </c>
      <c r="AG572" s="1">
        <f t="shared" si="171"/>
        <v>0</v>
      </c>
      <c r="AH572" s="1" t="str">
        <f t="shared" si="180"/>
        <v>-</v>
      </c>
      <c r="AI572" s="1" t="str">
        <f t="shared" si="187"/>
        <v xml:space="preserve"> </v>
      </c>
    </row>
    <row r="573" spans="1:35" x14ac:dyDescent="0.3">
      <c r="A573" s="1">
        <f>entrée!F573</f>
        <v>0</v>
      </c>
      <c r="B573" s="1">
        <f>entrée!G573</f>
        <v>0</v>
      </c>
      <c r="C573" s="2">
        <f t="shared" si="181"/>
        <v>572</v>
      </c>
      <c r="F573" s="12">
        <v>572</v>
      </c>
      <c r="G573" s="12">
        <f>entrée!H573</f>
        <v>0</v>
      </c>
      <c r="H573" s="12">
        <f>entrée!I573</f>
        <v>0</v>
      </c>
      <c r="I573" s="12">
        <f>entrée!K573</f>
        <v>0</v>
      </c>
      <c r="J573" s="12">
        <f>entrée!L573</f>
        <v>0</v>
      </c>
      <c r="K573" s="12">
        <f>entrée!M573</f>
        <v>0</v>
      </c>
      <c r="L573" s="12">
        <f t="shared" si="182"/>
        <v>0</v>
      </c>
      <c r="M573" s="12">
        <f>entrée!J573</f>
        <v>0</v>
      </c>
      <c r="N573" s="12" t="str">
        <f t="shared" si="172"/>
        <v/>
      </c>
      <c r="O573" s="12">
        <f t="shared" si="173"/>
        <v>0</v>
      </c>
      <c r="R573" s="1">
        <f t="shared" si="183"/>
        <v>0</v>
      </c>
      <c r="S573" s="1">
        <f t="shared" si="184"/>
        <v>0</v>
      </c>
      <c r="T573" s="1">
        <f t="shared" si="168"/>
        <v>0.57199999999999995</v>
      </c>
      <c r="V573" s="1">
        <v>572</v>
      </c>
      <c r="W573" s="1">
        <f t="shared" si="185"/>
        <v>0.76600000000000001</v>
      </c>
      <c r="X573" s="1">
        <f t="shared" si="174"/>
        <v>0</v>
      </c>
      <c r="Y573" s="1">
        <f t="shared" si="186"/>
        <v>766</v>
      </c>
      <c r="Z573" s="1">
        <f t="shared" si="169"/>
        <v>0</v>
      </c>
      <c r="AA573" s="1">
        <f t="shared" si="170"/>
        <v>0</v>
      </c>
      <c r="AB573" s="1">
        <f t="shared" si="175"/>
        <v>0</v>
      </c>
      <c r="AC573" s="1">
        <f t="shared" si="176"/>
        <v>0</v>
      </c>
      <c r="AD573" s="1">
        <f t="shared" si="177"/>
        <v>0</v>
      </c>
      <c r="AE573" s="1">
        <f t="shared" si="178"/>
        <v>0</v>
      </c>
      <c r="AF573" s="1" t="str">
        <f t="shared" si="179"/>
        <v/>
      </c>
      <c r="AG573" s="1">
        <f t="shared" si="171"/>
        <v>0</v>
      </c>
      <c r="AH573" s="1" t="str">
        <f t="shared" si="180"/>
        <v>-</v>
      </c>
      <c r="AI573" s="1" t="str">
        <f t="shared" si="187"/>
        <v xml:space="preserve"> </v>
      </c>
    </row>
    <row r="574" spans="1:35" x14ac:dyDescent="0.3">
      <c r="A574" s="1">
        <f>entrée!F574</f>
        <v>0</v>
      </c>
      <c r="B574" s="1">
        <f>entrée!G574</f>
        <v>0</v>
      </c>
      <c r="C574" s="2">
        <f t="shared" si="181"/>
        <v>573</v>
      </c>
      <c r="F574" s="12">
        <v>573</v>
      </c>
      <c r="G574" s="12">
        <f>entrée!H574</f>
        <v>0</v>
      </c>
      <c r="H574" s="12">
        <f>entrée!I574</f>
        <v>0</v>
      </c>
      <c r="I574" s="12">
        <f>entrée!K574</f>
        <v>0</v>
      </c>
      <c r="J574" s="12">
        <f>entrée!L574</f>
        <v>0</v>
      </c>
      <c r="K574" s="12">
        <f>entrée!M574</f>
        <v>0</v>
      </c>
      <c r="L574" s="12">
        <f t="shared" si="182"/>
        <v>0</v>
      </c>
      <c r="M574" s="12">
        <f>entrée!J574</f>
        <v>0</v>
      </c>
      <c r="N574" s="12" t="str">
        <f t="shared" si="172"/>
        <v/>
      </c>
      <c r="O574" s="12">
        <f t="shared" si="173"/>
        <v>0</v>
      </c>
      <c r="R574" s="1">
        <f t="shared" si="183"/>
        <v>0</v>
      </c>
      <c r="S574" s="1">
        <f t="shared" si="184"/>
        <v>0</v>
      </c>
      <c r="T574" s="1">
        <f t="shared" si="168"/>
        <v>0.57299999999999995</v>
      </c>
      <c r="V574" s="1">
        <v>573</v>
      </c>
      <c r="W574" s="1">
        <f t="shared" si="185"/>
        <v>0.76500000000000001</v>
      </c>
      <c r="X574" s="1">
        <f t="shared" si="174"/>
        <v>0</v>
      </c>
      <c r="Y574" s="1">
        <f t="shared" si="186"/>
        <v>765</v>
      </c>
      <c r="Z574" s="1">
        <f t="shared" si="169"/>
        <v>0</v>
      </c>
      <c r="AA574" s="1">
        <f t="shared" si="170"/>
        <v>0</v>
      </c>
      <c r="AB574" s="1">
        <f t="shared" si="175"/>
        <v>0</v>
      </c>
      <c r="AC574" s="1">
        <f t="shared" si="176"/>
        <v>0</v>
      </c>
      <c r="AD574" s="1">
        <f t="shared" si="177"/>
        <v>0</v>
      </c>
      <c r="AE574" s="1">
        <f t="shared" si="178"/>
        <v>0</v>
      </c>
      <c r="AF574" s="1" t="str">
        <f t="shared" si="179"/>
        <v/>
      </c>
      <c r="AG574" s="1">
        <f t="shared" si="171"/>
        <v>0</v>
      </c>
      <c r="AH574" s="1" t="str">
        <f t="shared" si="180"/>
        <v>-</v>
      </c>
      <c r="AI574" s="1" t="str">
        <f t="shared" si="187"/>
        <v xml:space="preserve"> </v>
      </c>
    </row>
    <row r="575" spans="1:35" x14ac:dyDescent="0.3">
      <c r="A575" s="1">
        <f>entrée!F575</f>
        <v>0</v>
      </c>
      <c r="B575" s="1">
        <f>entrée!G575</f>
        <v>0</v>
      </c>
      <c r="C575" s="2">
        <f t="shared" si="181"/>
        <v>574</v>
      </c>
      <c r="F575" s="12">
        <v>574</v>
      </c>
      <c r="G575" s="12">
        <f>entrée!H575</f>
        <v>0</v>
      </c>
      <c r="H575" s="12">
        <f>entrée!I575</f>
        <v>0</v>
      </c>
      <c r="I575" s="12">
        <f>entrée!K575</f>
        <v>0</v>
      </c>
      <c r="J575" s="12">
        <f>entrée!L575</f>
        <v>0</v>
      </c>
      <c r="K575" s="12">
        <f>entrée!M575</f>
        <v>0</v>
      </c>
      <c r="L575" s="12">
        <f t="shared" si="182"/>
        <v>0</v>
      </c>
      <c r="M575" s="12">
        <f>entrée!J575</f>
        <v>0</v>
      </c>
      <c r="N575" s="12" t="str">
        <f t="shared" si="172"/>
        <v/>
      </c>
      <c r="O575" s="12">
        <f t="shared" si="173"/>
        <v>0</v>
      </c>
      <c r="R575" s="1">
        <f t="shared" si="183"/>
        <v>0</v>
      </c>
      <c r="S575" s="1">
        <f t="shared" si="184"/>
        <v>0</v>
      </c>
      <c r="T575" s="1">
        <f t="shared" si="168"/>
        <v>0.57399999999999995</v>
      </c>
      <c r="V575" s="1">
        <v>574</v>
      </c>
      <c r="W575" s="1">
        <f t="shared" si="185"/>
        <v>0.76400000000000001</v>
      </c>
      <c r="X575" s="1">
        <f t="shared" si="174"/>
        <v>0</v>
      </c>
      <c r="Y575" s="1">
        <f t="shared" si="186"/>
        <v>764</v>
      </c>
      <c r="Z575" s="1">
        <f t="shared" si="169"/>
        <v>0</v>
      </c>
      <c r="AA575" s="1">
        <f t="shared" si="170"/>
        <v>0</v>
      </c>
      <c r="AB575" s="1">
        <f t="shared" si="175"/>
        <v>0</v>
      </c>
      <c r="AC575" s="1">
        <f t="shared" si="176"/>
        <v>0</v>
      </c>
      <c r="AD575" s="1">
        <f t="shared" si="177"/>
        <v>0</v>
      </c>
      <c r="AE575" s="1">
        <f t="shared" si="178"/>
        <v>0</v>
      </c>
      <c r="AF575" s="1" t="str">
        <f t="shared" si="179"/>
        <v/>
      </c>
      <c r="AG575" s="1">
        <f t="shared" si="171"/>
        <v>0</v>
      </c>
      <c r="AH575" s="1" t="str">
        <f t="shared" si="180"/>
        <v>-</v>
      </c>
      <c r="AI575" s="1" t="str">
        <f t="shared" si="187"/>
        <v xml:space="preserve"> </v>
      </c>
    </row>
    <row r="576" spans="1:35" x14ac:dyDescent="0.3">
      <c r="A576" s="1">
        <f>entrée!F576</f>
        <v>0</v>
      </c>
      <c r="B576" s="1">
        <f>entrée!G576</f>
        <v>0</v>
      </c>
      <c r="C576" s="2">
        <f t="shared" si="181"/>
        <v>575</v>
      </c>
      <c r="F576" s="12">
        <v>575</v>
      </c>
      <c r="G576" s="12">
        <f>entrée!H576</f>
        <v>0</v>
      </c>
      <c r="H576" s="12">
        <f>entrée!I576</f>
        <v>0</v>
      </c>
      <c r="I576" s="12">
        <f>entrée!K576</f>
        <v>0</v>
      </c>
      <c r="J576" s="12">
        <f>entrée!L576</f>
        <v>0</v>
      </c>
      <c r="K576" s="12">
        <f>entrée!M576</f>
        <v>0</v>
      </c>
      <c r="L576" s="12">
        <f t="shared" si="182"/>
        <v>0</v>
      </c>
      <c r="M576" s="12">
        <f>entrée!J576</f>
        <v>0</v>
      </c>
      <c r="N576" s="12" t="str">
        <f t="shared" si="172"/>
        <v/>
      </c>
      <c r="O576" s="12">
        <f t="shared" si="173"/>
        <v>0</v>
      </c>
      <c r="R576" s="1">
        <f t="shared" si="183"/>
        <v>0</v>
      </c>
      <c r="S576" s="1">
        <f t="shared" si="184"/>
        <v>0</v>
      </c>
      <c r="T576" s="1">
        <f t="shared" si="168"/>
        <v>0.57499999999999996</v>
      </c>
      <c r="V576" s="1">
        <v>575</v>
      </c>
      <c r="W576" s="1">
        <f t="shared" si="185"/>
        <v>0.76300000000000001</v>
      </c>
      <c r="X576" s="1">
        <f t="shared" si="174"/>
        <v>0</v>
      </c>
      <c r="Y576" s="1">
        <f t="shared" si="186"/>
        <v>763</v>
      </c>
      <c r="Z576" s="1">
        <f t="shared" si="169"/>
        <v>0</v>
      </c>
      <c r="AA576" s="1">
        <f t="shared" si="170"/>
        <v>0</v>
      </c>
      <c r="AB576" s="1">
        <f t="shared" si="175"/>
        <v>0</v>
      </c>
      <c r="AC576" s="1">
        <f t="shared" si="176"/>
        <v>0</v>
      </c>
      <c r="AD576" s="1">
        <f t="shared" si="177"/>
        <v>0</v>
      </c>
      <c r="AE576" s="1">
        <f t="shared" si="178"/>
        <v>0</v>
      </c>
      <c r="AF576" s="1" t="str">
        <f t="shared" si="179"/>
        <v/>
      </c>
      <c r="AG576" s="1">
        <f t="shared" si="171"/>
        <v>0</v>
      </c>
      <c r="AH576" s="1" t="str">
        <f t="shared" si="180"/>
        <v>-</v>
      </c>
      <c r="AI576" s="1" t="str">
        <f t="shared" si="187"/>
        <v xml:space="preserve"> </v>
      </c>
    </row>
    <row r="577" spans="1:35" x14ac:dyDescent="0.3">
      <c r="A577" s="1">
        <f>entrée!F577</f>
        <v>0</v>
      </c>
      <c r="B577" s="1">
        <f>entrée!G577</f>
        <v>0</v>
      </c>
      <c r="C577" s="2">
        <f t="shared" si="181"/>
        <v>576</v>
      </c>
      <c r="F577" s="12">
        <v>576</v>
      </c>
      <c r="G577" s="12">
        <f>entrée!H577</f>
        <v>0</v>
      </c>
      <c r="H577" s="12">
        <f>entrée!I577</f>
        <v>0</v>
      </c>
      <c r="I577" s="12">
        <f>entrée!K577</f>
        <v>0</v>
      </c>
      <c r="J577" s="12">
        <f>entrée!L577</f>
        <v>0</v>
      </c>
      <c r="K577" s="12">
        <f>entrée!M577</f>
        <v>0</v>
      </c>
      <c r="L577" s="12">
        <f t="shared" si="182"/>
        <v>0</v>
      </c>
      <c r="M577" s="12">
        <f>entrée!J577</f>
        <v>0</v>
      </c>
      <c r="N577" s="12" t="str">
        <f t="shared" si="172"/>
        <v/>
      </c>
      <c r="O577" s="12">
        <f t="shared" si="173"/>
        <v>0</v>
      </c>
      <c r="R577" s="1">
        <f t="shared" si="183"/>
        <v>0</v>
      </c>
      <c r="S577" s="1">
        <f t="shared" si="184"/>
        <v>0</v>
      </c>
      <c r="T577" s="1">
        <f t="shared" si="168"/>
        <v>0.57599999999999996</v>
      </c>
      <c r="V577" s="1">
        <v>576</v>
      </c>
      <c r="W577" s="1">
        <f t="shared" si="185"/>
        <v>0.76200000000000001</v>
      </c>
      <c r="X577" s="1">
        <f t="shared" si="174"/>
        <v>0</v>
      </c>
      <c r="Y577" s="1">
        <f t="shared" si="186"/>
        <v>762</v>
      </c>
      <c r="Z577" s="1">
        <f t="shared" si="169"/>
        <v>0</v>
      </c>
      <c r="AA577" s="1">
        <f t="shared" si="170"/>
        <v>0</v>
      </c>
      <c r="AB577" s="1">
        <f t="shared" si="175"/>
        <v>0</v>
      </c>
      <c r="AC577" s="1">
        <f t="shared" si="176"/>
        <v>0</v>
      </c>
      <c r="AD577" s="1">
        <f t="shared" si="177"/>
        <v>0</v>
      </c>
      <c r="AE577" s="1">
        <f t="shared" si="178"/>
        <v>0</v>
      </c>
      <c r="AF577" s="1" t="str">
        <f t="shared" si="179"/>
        <v/>
      </c>
      <c r="AG577" s="1">
        <f t="shared" si="171"/>
        <v>0</v>
      </c>
      <c r="AH577" s="1" t="str">
        <f t="shared" si="180"/>
        <v>-</v>
      </c>
      <c r="AI577" s="1" t="str">
        <f t="shared" si="187"/>
        <v xml:space="preserve"> </v>
      </c>
    </row>
    <row r="578" spans="1:35" x14ac:dyDescent="0.3">
      <c r="A578" s="1">
        <f>entrée!F578</f>
        <v>0</v>
      </c>
      <c r="B578" s="1">
        <f>entrée!G578</f>
        <v>0</v>
      </c>
      <c r="C578" s="2">
        <f t="shared" si="181"/>
        <v>577</v>
      </c>
      <c r="F578" s="12">
        <v>577</v>
      </c>
      <c r="G578" s="12">
        <f>entrée!H578</f>
        <v>0</v>
      </c>
      <c r="H578" s="12">
        <f>entrée!I578</f>
        <v>0</v>
      </c>
      <c r="I578" s="12">
        <f>entrée!K578</f>
        <v>0</v>
      </c>
      <c r="J578" s="12">
        <f>entrée!L578</f>
        <v>0</v>
      </c>
      <c r="K578" s="12">
        <f>entrée!M578</f>
        <v>0</v>
      </c>
      <c r="L578" s="12">
        <f t="shared" si="182"/>
        <v>0</v>
      </c>
      <c r="M578" s="12">
        <f>entrée!J578</f>
        <v>0</v>
      </c>
      <c r="N578" s="12" t="str">
        <f t="shared" si="172"/>
        <v/>
      </c>
      <c r="O578" s="12">
        <f t="shared" si="173"/>
        <v>0</v>
      </c>
      <c r="R578" s="1">
        <f t="shared" si="183"/>
        <v>0</v>
      </c>
      <c r="S578" s="1">
        <f t="shared" si="184"/>
        <v>0</v>
      </c>
      <c r="T578" s="1">
        <f t="shared" ref="T578:T641" si="188">S578+F578/1000</f>
        <v>0.57699999999999996</v>
      </c>
      <c r="V578" s="1">
        <v>577</v>
      </c>
      <c r="W578" s="1">
        <f t="shared" si="185"/>
        <v>0.76100000000000001</v>
      </c>
      <c r="X578" s="1">
        <f t="shared" si="174"/>
        <v>0</v>
      </c>
      <c r="Y578" s="1">
        <f t="shared" si="186"/>
        <v>761</v>
      </c>
      <c r="Z578" s="1">
        <f t="shared" ref="Z578:Z641" si="189">VLOOKUP(Y578,$F$2:$L$1000,2,FALSE)</f>
        <v>0</v>
      </c>
      <c r="AA578" s="1">
        <f t="shared" ref="AA578:AA641" si="190">VLOOKUP(Y578,$F$2:$L$1000,3,FALSE)</f>
        <v>0</v>
      </c>
      <c r="AB578" s="1">
        <f t="shared" si="175"/>
        <v>0</v>
      </c>
      <c r="AC578" s="1">
        <f t="shared" si="176"/>
        <v>0</v>
      </c>
      <c r="AD578" s="1">
        <f t="shared" si="177"/>
        <v>0</v>
      </c>
      <c r="AE578" s="1">
        <f t="shared" si="178"/>
        <v>0</v>
      </c>
      <c r="AF578" s="1" t="str">
        <f t="shared" si="179"/>
        <v/>
      </c>
      <c r="AG578" s="1">
        <f t="shared" ref="AG578:AG641" si="191">VLOOKUP(Y578,$F$2:$L$1000,7,FALSE)</f>
        <v>0</v>
      </c>
      <c r="AH578" s="1" t="str">
        <f t="shared" si="180"/>
        <v>-</v>
      </c>
      <c r="AI578" s="1" t="str">
        <f t="shared" si="187"/>
        <v xml:space="preserve"> </v>
      </c>
    </row>
    <row r="579" spans="1:35" x14ac:dyDescent="0.3">
      <c r="A579" s="1">
        <f>entrée!F579</f>
        <v>0</v>
      </c>
      <c r="B579" s="1">
        <f>entrée!G579</f>
        <v>0</v>
      </c>
      <c r="C579" s="2">
        <f t="shared" si="181"/>
        <v>578</v>
      </c>
      <c r="F579" s="12">
        <v>578</v>
      </c>
      <c r="G579" s="12">
        <f>entrée!H579</f>
        <v>0</v>
      </c>
      <c r="H579" s="12">
        <f>entrée!I579</f>
        <v>0</v>
      </c>
      <c r="I579" s="12">
        <f>entrée!K579</f>
        <v>0</v>
      </c>
      <c r="J579" s="12">
        <f>entrée!L579</f>
        <v>0</v>
      </c>
      <c r="K579" s="12">
        <f>entrée!M579</f>
        <v>0</v>
      </c>
      <c r="L579" s="12">
        <f t="shared" si="182"/>
        <v>0</v>
      </c>
      <c r="M579" s="12">
        <f>entrée!J579</f>
        <v>0</v>
      </c>
      <c r="N579" s="12" t="str">
        <f t="shared" ref="N579:N642" si="192">IF(OR(M579="oui",M579="ch",M579="cheminot",M579="x",M579="o",M579="chem"),"ch","")</f>
        <v/>
      </c>
      <c r="O579" s="12">
        <f t="shared" ref="O579:O642" si="193">A579</f>
        <v>0</v>
      </c>
      <c r="R579" s="1">
        <f t="shared" si="183"/>
        <v>0</v>
      </c>
      <c r="S579" s="1">
        <f t="shared" si="184"/>
        <v>0</v>
      </c>
      <c r="T579" s="1">
        <f t="shared" si="188"/>
        <v>0.57799999999999996</v>
      </c>
      <c r="V579" s="1">
        <v>578</v>
      </c>
      <c r="W579" s="1">
        <f t="shared" si="185"/>
        <v>0.76</v>
      </c>
      <c r="X579" s="1">
        <f t="shared" ref="X579:X642" si="194">TRUNC(W579,0)</f>
        <v>0</v>
      </c>
      <c r="Y579" s="1">
        <f t="shared" si="186"/>
        <v>760</v>
      </c>
      <c r="Z579" s="1">
        <f t="shared" si="189"/>
        <v>0</v>
      </c>
      <c r="AA579" s="1">
        <f t="shared" si="190"/>
        <v>0</v>
      </c>
      <c r="AB579" s="1">
        <f t="shared" ref="AB579:AB642" si="195">VLOOKUP(Y579,$F$2:$L$1000,4,FALSE)</f>
        <v>0</v>
      </c>
      <c r="AC579" s="1">
        <f t="shared" ref="AC579:AC642" si="196">VLOOKUP(Y579,$F$2:$L$1000,5,FALSE)</f>
        <v>0</v>
      </c>
      <c r="AD579" s="1">
        <f t="shared" ref="AD579:AD642" si="197">VLOOKUP(Y579,$F$2:$L$1000,6,FALSE)</f>
        <v>0</v>
      </c>
      <c r="AE579" s="1">
        <f t="shared" ref="AE579:AE642" si="198">VLOOKUP(Y579,$F$2:$O$1000,10,FALSE)</f>
        <v>0</v>
      </c>
      <c r="AF579" s="1" t="str">
        <f t="shared" ref="AF579:AF642" si="199">VLOOKUP(Y579,$F$2:$O$1000,9,FALSE)</f>
        <v/>
      </c>
      <c r="AG579" s="1">
        <f t="shared" si="191"/>
        <v>0</v>
      </c>
      <c r="AH579" s="1" t="str">
        <f t="shared" si="180"/>
        <v>-</v>
      </c>
      <c r="AI579" s="1" t="str">
        <f t="shared" si="187"/>
        <v xml:space="preserve"> </v>
      </c>
    </row>
    <row r="580" spans="1:35" x14ac:dyDescent="0.3">
      <c r="A580" s="1">
        <f>entrée!F580</f>
        <v>0</v>
      </c>
      <c r="B580" s="1">
        <f>entrée!G580</f>
        <v>0</v>
      </c>
      <c r="C580" s="2">
        <f t="shared" si="181"/>
        <v>579</v>
      </c>
      <c r="F580" s="12">
        <v>579</v>
      </c>
      <c r="G580" s="12">
        <f>entrée!H580</f>
        <v>0</v>
      </c>
      <c r="H580" s="12">
        <f>entrée!I580</f>
        <v>0</v>
      </c>
      <c r="I580" s="12">
        <f>entrée!K580</f>
        <v>0</v>
      </c>
      <c r="J580" s="12">
        <f>entrée!L580</f>
        <v>0</v>
      </c>
      <c r="K580" s="12">
        <f>entrée!M580</f>
        <v>0</v>
      </c>
      <c r="L580" s="12">
        <f t="shared" si="182"/>
        <v>0</v>
      </c>
      <c r="M580" s="12">
        <f>entrée!J580</f>
        <v>0</v>
      </c>
      <c r="N580" s="12" t="str">
        <f t="shared" si="192"/>
        <v/>
      </c>
      <c r="O580" s="12">
        <f t="shared" si="193"/>
        <v>0</v>
      </c>
      <c r="R580" s="1">
        <f t="shared" si="183"/>
        <v>0</v>
      </c>
      <c r="S580" s="1">
        <f t="shared" si="184"/>
        <v>0</v>
      </c>
      <c r="T580" s="1">
        <f t="shared" si="188"/>
        <v>0.57899999999999996</v>
      </c>
      <c r="V580" s="1">
        <v>579</v>
      </c>
      <c r="W580" s="1">
        <f t="shared" si="185"/>
        <v>0.75900000000000001</v>
      </c>
      <c r="X580" s="1">
        <f t="shared" si="194"/>
        <v>0</v>
      </c>
      <c r="Y580" s="1">
        <f t="shared" si="186"/>
        <v>759</v>
      </c>
      <c r="Z580" s="1">
        <f t="shared" si="189"/>
        <v>0</v>
      </c>
      <c r="AA580" s="1">
        <f t="shared" si="190"/>
        <v>0</v>
      </c>
      <c r="AB580" s="1">
        <f t="shared" si="195"/>
        <v>0</v>
      </c>
      <c r="AC580" s="1">
        <f t="shared" si="196"/>
        <v>0</v>
      </c>
      <c r="AD580" s="1">
        <f t="shared" si="197"/>
        <v>0</v>
      </c>
      <c r="AE580" s="1">
        <f t="shared" si="198"/>
        <v>0</v>
      </c>
      <c r="AF580" s="1" t="str">
        <f t="shared" si="199"/>
        <v/>
      </c>
      <c r="AG580" s="1">
        <f t="shared" si="191"/>
        <v>0</v>
      </c>
      <c r="AH580" s="1" t="str">
        <f t="shared" ref="AH580:AH643" si="200">IF(X579=X580,"-",V579+1)</f>
        <v>-</v>
      </c>
      <c r="AI580" s="1" t="str">
        <f t="shared" si="187"/>
        <v xml:space="preserve"> </v>
      </c>
    </row>
    <row r="581" spans="1:35" x14ac:dyDescent="0.3">
      <c r="A581" s="1">
        <f>entrée!F581</f>
        <v>0</v>
      </c>
      <c r="B581" s="1">
        <f>entrée!G581</f>
        <v>0</v>
      </c>
      <c r="C581" s="2">
        <f t="shared" si="181"/>
        <v>580</v>
      </c>
      <c r="F581" s="12">
        <v>580</v>
      </c>
      <c r="G581" s="12">
        <f>entrée!H581</f>
        <v>0</v>
      </c>
      <c r="H581" s="12">
        <f>entrée!I581</f>
        <v>0</v>
      </c>
      <c r="I581" s="12">
        <f>entrée!K581</f>
        <v>0</v>
      </c>
      <c r="J581" s="12">
        <f>entrée!L581</f>
        <v>0</v>
      </c>
      <c r="K581" s="12">
        <f>entrée!M581</f>
        <v>0</v>
      </c>
      <c r="L581" s="12">
        <f t="shared" si="182"/>
        <v>0</v>
      </c>
      <c r="M581" s="12">
        <f>entrée!J581</f>
        <v>0</v>
      </c>
      <c r="N581" s="12" t="str">
        <f t="shared" si="192"/>
        <v/>
      </c>
      <c r="O581" s="12">
        <f t="shared" si="193"/>
        <v>0</v>
      </c>
      <c r="R581" s="1">
        <f t="shared" si="183"/>
        <v>0</v>
      </c>
      <c r="S581" s="1">
        <f t="shared" si="184"/>
        <v>0</v>
      </c>
      <c r="T581" s="1">
        <f t="shared" si="188"/>
        <v>0.57999999999999996</v>
      </c>
      <c r="V581" s="1">
        <v>580</v>
      </c>
      <c r="W581" s="1">
        <f t="shared" si="185"/>
        <v>0.75800000000000001</v>
      </c>
      <c r="X581" s="1">
        <f t="shared" si="194"/>
        <v>0</v>
      </c>
      <c r="Y581" s="1">
        <f t="shared" si="186"/>
        <v>758</v>
      </c>
      <c r="Z581" s="1">
        <f t="shared" si="189"/>
        <v>0</v>
      </c>
      <c r="AA581" s="1">
        <f t="shared" si="190"/>
        <v>0</v>
      </c>
      <c r="AB581" s="1">
        <f t="shared" si="195"/>
        <v>0</v>
      </c>
      <c r="AC581" s="1">
        <f t="shared" si="196"/>
        <v>0</v>
      </c>
      <c r="AD581" s="1">
        <f t="shared" si="197"/>
        <v>0</v>
      </c>
      <c r="AE581" s="1">
        <f t="shared" si="198"/>
        <v>0</v>
      </c>
      <c r="AF581" s="1" t="str">
        <f t="shared" si="199"/>
        <v/>
      </c>
      <c r="AG581" s="1">
        <f t="shared" si="191"/>
        <v>0</v>
      </c>
      <c r="AH581" s="1" t="str">
        <f t="shared" si="200"/>
        <v>-</v>
      </c>
      <c r="AI581" s="1" t="str">
        <f t="shared" si="187"/>
        <v xml:space="preserve"> </v>
      </c>
    </row>
    <row r="582" spans="1:35" x14ac:dyDescent="0.3">
      <c r="A582" s="1">
        <f>entrée!F582</f>
        <v>0</v>
      </c>
      <c r="B582" s="1">
        <f>entrée!G582</f>
        <v>0</v>
      </c>
      <c r="C582" s="2">
        <f t="shared" si="181"/>
        <v>581</v>
      </c>
      <c r="F582" s="12">
        <v>581</v>
      </c>
      <c r="G582" s="12">
        <f>entrée!H582</f>
        <v>0</v>
      </c>
      <c r="H582" s="12">
        <f>entrée!I582</f>
        <v>0</v>
      </c>
      <c r="I582" s="12">
        <f>entrée!K582</f>
        <v>0</v>
      </c>
      <c r="J582" s="12">
        <f>entrée!L582</f>
        <v>0</v>
      </c>
      <c r="K582" s="12">
        <f>entrée!M582</f>
        <v>0</v>
      </c>
      <c r="L582" s="12">
        <f t="shared" si="182"/>
        <v>0</v>
      </c>
      <c r="M582" s="12">
        <f>entrée!J582</f>
        <v>0</v>
      </c>
      <c r="N582" s="12" t="str">
        <f t="shared" si="192"/>
        <v/>
      </c>
      <c r="O582" s="12">
        <f t="shared" si="193"/>
        <v>0</v>
      </c>
      <c r="R582" s="1">
        <f t="shared" si="183"/>
        <v>0</v>
      </c>
      <c r="S582" s="1">
        <f t="shared" si="184"/>
        <v>0</v>
      </c>
      <c r="T582" s="1">
        <f t="shared" si="188"/>
        <v>0.58099999999999996</v>
      </c>
      <c r="V582" s="1">
        <v>581</v>
      </c>
      <c r="W582" s="1">
        <f t="shared" si="185"/>
        <v>0.75700000000000001</v>
      </c>
      <c r="X582" s="1">
        <f t="shared" si="194"/>
        <v>0</v>
      </c>
      <c r="Y582" s="1">
        <f t="shared" si="186"/>
        <v>757</v>
      </c>
      <c r="Z582" s="1">
        <f t="shared" si="189"/>
        <v>0</v>
      </c>
      <c r="AA582" s="1">
        <f t="shared" si="190"/>
        <v>0</v>
      </c>
      <c r="AB582" s="1">
        <f t="shared" si="195"/>
        <v>0</v>
      </c>
      <c r="AC582" s="1">
        <f t="shared" si="196"/>
        <v>0</v>
      </c>
      <c r="AD582" s="1">
        <f t="shared" si="197"/>
        <v>0</v>
      </c>
      <c r="AE582" s="1">
        <f t="shared" si="198"/>
        <v>0</v>
      </c>
      <c r="AF582" s="1" t="str">
        <f t="shared" si="199"/>
        <v/>
      </c>
      <c r="AG582" s="1">
        <f t="shared" si="191"/>
        <v>0</v>
      </c>
      <c r="AH582" s="1" t="str">
        <f t="shared" si="200"/>
        <v>-</v>
      </c>
      <c r="AI582" s="1" t="str">
        <f t="shared" si="187"/>
        <v xml:space="preserve"> </v>
      </c>
    </row>
    <row r="583" spans="1:35" x14ac:dyDescent="0.3">
      <c r="A583" s="1">
        <f>entrée!F583</f>
        <v>0</v>
      </c>
      <c r="B583" s="1">
        <f>entrée!G583</f>
        <v>0</v>
      </c>
      <c r="C583" s="2">
        <f t="shared" si="181"/>
        <v>582</v>
      </c>
      <c r="F583" s="12">
        <v>582</v>
      </c>
      <c r="G583" s="12">
        <f>entrée!H583</f>
        <v>0</v>
      </c>
      <c r="H583" s="12">
        <f>entrée!I583</f>
        <v>0</v>
      </c>
      <c r="I583" s="12">
        <f>entrée!K583</f>
        <v>0</v>
      </c>
      <c r="J583" s="12">
        <f>entrée!L583</f>
        <v>0</v>
      </c>
      <c r="K583" s="12">
        <f>entrée!M583</f>
        <v>0</v>
      </c>
      <c r="L583" s="12">
        <f t="shared" si="182"/>
        <v>0</v>
      </c>
      <c r="M583" s="12">
        <f>entrée!J583</f>
        <v>0</v>
      </c>
      <c r="N583" s="12" t="str">
        <f t="shared" si="192"/>
        <v/>
      </c>
      <c r="O583" s="12">
        <f t="shared" si="193"/>
        <v>0</v>
      </c>
      <c r="R583" s="1">
        <f t="shared" si="183"/>
        <v>0</v>
      </c>
      <c r="S583" s="1">
        <f t="shared" si="184"/>
        <v>0</v>
      </c>
      <c r="T583" s="1">
        <f t="shared" si="188"/>
        <v>0.58199999999999996</v>
      </c>
      <c r="V583" s="1">
        <v>582</v>
      </c>
      <c r="W583" s="1">
        <f t="shared" si="185"/>
        <v>0.75600000000000001</v>
      </c>
      <c r="X583" s="1">
        <f t="shared" si="194"/>
        <v>0</v>
      </c>
      <c r="Y583" s="1">
        <f t="shared" si="186"/>
        <v>756</v>
      </c>
      <c r="Z583" s="1">
        <f t="shared" si="189"/>
        <v>0</v>
      </c>
      <c r="AA583" s="1">
        <f t="shared" si="190"/>
        <v>0</v>
      </c>
      <c r="AB583" s="1">
        <f t="shared" si="195"/>
        <v>0</v>
      </c>
      <c r="AC583" s="1">
        <f t="shared" si="196"/>
        <v>0</v>
      </c>
      <c r="AD583" s="1">
        <f t="shared" si="197"/>
        <v>0</v>
      </c>
      <c r="AE583" s="1">
        <f t="shared" si="198"/>
        <v>0</v>
      </c>
      <c r="AF583" s="1" t="str">
        <f t="shared" si="199"/>
        <v/>
      </c>
      <c r="AG583" s="1">
        <f t="shared" si="191"/>
        <v>0</v>
      </c>
      <c r="AH583" s="1" t="str">
        <f t="shared" si="200"/>
        <v>-</v>
      </c>
      <c r="AI583" s="1" t="str">
        <f t="shared" si="187"/>
        <v xml:space="preserve"> </v>
      </c>
    </row>
    <row r="584" spans="1:35" x14ac:dyDescent="0.3">
      <c r="A584" s="1">
        <f>entrée!F584</f>
        <v>0</v>
      </c>
      <c r="B584" s="1">
        <f>entrée!G584</f>
        <v>0</v>
      </c>
      <c r="C584" s="2">
        <f t="shared" si="181"/>
        <v>583</v>
      </c>
      <c r="F584" s="12">
        <v>583</v>
      </c>
      <c r="G584" s="12">
        <f>entrée!H584</f>
        <v>0</v>
      </c>
      <c r="H584" s="12">
        <f>entrée!I584</f>
        <v>0</v>
      </c>
      <c r="I584" s="12">
        <f>entrée!K584</f>
        <v>0</v>
      </c>
      <c r="J584" s="12">
        <f>entrée!L584</f>
        <v>0</v>
      </c>
      <c r="K584" s="12">
        <f>entrée!M584</f>
        <v>0</v>
      </c>
      <c r="L584" s="12">
        <f t="shared" si="182"/>
        <v>0</v>
      </c>
      <c r="M584" s="12">
        <f>entrée!J584</f>
        <v>0</v>
      </c>
      <c r="N584" s="12" t="str">
        <f t="shared" si="192"/>
        <v/>
      </c>
      <c r="O584" s="12">
        <f t="shared" si="193"/>
        <v>0</v>
      </c>
      <c r="R584" s="1">
        <f t="shared" si="183"/>
        <v>0</v>
      </c>
      <c r="S584" s="1">
        <f t="shared" si="184"/>
        <v>0</v>
      </c>
      <c r="T584" s="1">
        <f t="shared" si="188"/>
        <v>0.58299999999999996</v>
      </c>
      <c r="V584" s="1">
        <v>583</v>
      </c>
      <c r="W584" s="1">
        <f t="shared" si="185"/>
        <v>0.755</v>
      </c>
      <c r="X584" s="1">
        <f t="shared" si="194"/>
        <v>0</v>
      </c>
      <c r="Y584" s="1">
        <f t="shared" si="186"/>
        <v>755</v>
      </c>
      <c r="Z584" s="1">
        <f t="shared" si="189"/>
        <v>0</v>
      </c>
      <c r="AA584" s="1">
        <f t="shared" si="190"/>
        <v>0</v>
      </c>
      <c r="AB584" s="1">
        <f t="shared" si="195"/>
        <v>0</v>
      </c>
      <c r="AC584" s="1">
        <f t="shared" si="196"/>
        <v>0</v>
      </c>
      <c r="AD584" s="1">
        <f t="shared" si="197"/>
        <v>0</v>
      </c>
      <c r="AE584" s="1">
        <f t="shared" si="198"/>
        <v>0</v>
      </c>
      <c r="AF584" s="1" t="str">
        <f t="shared" si="199"/>
        <v/>
      </c>
      <c r="AG584" s="1">
        <f t="shared" si="191"/>
        <v>0</v>
      </c>
      <c r="AH584" s="1" t="str">
        <f t="shared" si="200"/>
        <v>-</v>
      </c>
      <c r="AI584" s="1" t="str">
        <f t="shared" si="187"/>
        <v xml:space="preserve"> </v>
      </c>
    </row>
    <row r="585" spans="1:35" x14ac:dyDescent="0.3">
      <c r="A585" s="1">
        <f>entrée!F585</f>
        <v>0</v>
      </c>
      <c r="B585" s="1">
        <f>entrée!G585</f>
        <v>0</v>
      </c>
      <c r="C585" s="2">
        <f t="shared" si="181"/>
        <v>584</v>
      </c>
      <c r="F585" s="12">
        <v>584</v>
      </c>
      <c r="G585" s="12">
        <f>entrée!H585</f>
        <v>0</v>
      </c>
      <c r="H585" s="12">
        <f>entrée!I585</f>
        <v>0</v>
      </c>
      <c r="I585" s="12">
        <f>entrée!K585</f>
        <v>0</v>
      </c>
      <c r="J585" s="12">
        <f>entrée!L585</f>
        <v>0</v>
      </c>
      <c r="K585" s="12">
        <f>entrée!M585</f>
        <v>0</v>
      </c>
      <c r="L585" s="12">
        <f t="shared" si="182"/>
        <v>0</v>
      </c>
      <c r="M585" s="12">
        <f>entrée!J585</f>
        <v>0</v>
      </c>
      <c r="N585" s="12" t="str">
        <f t="shared" si="192"/>
        <v/>
      </c>
      <c r="O585" s="12">
        <f t="shared" si="193"/>
        <v>0</v>
      </c>
      <c r="R585" s="1">
        <f t="shared" si="183"/>
        <v>0</v>
      </c>
      <c r="S585" s="1">
        <f t="shared" si="184"/>
        <v>0</v>
      </c>
      <c r="T585" s="1">
        <f t="shared" si="188"/>
        <v>0.58399999999999996</v>
      </c>
      <c r="V585" s="1">
        <v>584</v>
      </c>
      <c r="W585" s="1">
        <f t="shared" si="185"/>
        <v>0.754</v>
      </c>
      <c r="X585" s="1">
        <f t="shared" si="194"/>
        <v>0</v>
      </c>
      <c r="Y585" s="1">
        <f t="shared" si="186"/>
        <v>754</v>
      </c>
      <c r="Z585" s="1">
        <f t="shared" si="189"/>
        <v>0</v>
      </c>
      <c r="AA585" s="1">
        <f t="shared" si="190"/>
        <v>0</v>
      </c>
      <c r="AB585" s="1">
        <f t="shared" si="195"/>
        <v>0</v>
      </c>
      <c r="AC585" s="1">
        <f t="shared" si="196"/>
        <v>0</v>
      </c>
      <c r="AD585" s="1">
        <f t="shared" si="197"/>
        <v>0</v>
      </c>
      <c r="AE585" s="1">
        <f t="shared" si="198"/>
        <v>0</v>
      </c>
      <c r="AF585" s="1" t="str">
        <f t="shared" si="199"/>
        <v/>
      </c>
      <c r="AG585" s="1">
        <f t="shared" si="191"/>
        <v>0</v>
      </c>
      <c r="AH585" s="1" t="str">
        <f t="shared" si="200"/>
        <v>-</v>
      </c>
      <c r="AI585" s="1" t="str">
        <f t="shared" si="187"/>
        <v xml:space="preserve"> </v>
      </c>
    </row>
    <row r="586" spans="1:35" x14ac:dyDescent="0.3">
      <c r="A586" s="1">
        <f>entrée!F586</f>
        <v>0</v>
      </c>
      <c r="B586" s="1">
        <f>entrée!G586</f>
        <v>0</v>
      </c>
      <c r="C586" s="2">
        <f t="shared" si="181"/>
        <v>585</v>
      </c>
      <c r="F586" s="12">
        <v>585</v>
      </c>
      <c r="G586" s="12">
        <f>entrée!H586</f>
        <v>0</v>
      </c>
      <c r="H586" s="12">
        <f>entrée!I586</f>
        <v>0</v>
      </c>
      <c r="I586" s="12">
        <f>entrée!K586</f>
        <v>0</v>
      </c>
      <c r="J586" s="12">
        <f>entrée!L586</f>
        <v>0</v>
      </c>
      <c r="K586" s="12">
        <f>entrée!M586</f>
        <v>0</v>
      </c>
      <c r="L586" s="12">
        <f t="shared" si="182"/>
        <v>0</v>
      </c>
      <c r="M586" s="12">
        <f>entrée!J586</f>
        <v>0</v>
      </c>
      <c r="N586" s="12" t="str">
        <f t="shared" si="192"/>
        <v/>
      </c>
      <c r="O586" s="12">
        <f t="shared" si="193"/>
        <v>0</v>
      </c>
      <c r="R586" s="1">
        <f t="shared" si="183"/>
        <v>0</v>
      </c>
      <c r="S586" s="1">
        <f t="shared" si="184"/>
        <v>0</v>
      </c>
      <c r="T586" s="1">
        <f t="shared" si="188"/>
        <v>0.58499999999999996</v>
      </c>
      <c r="V586" s="1">
        <v>585</v>
      </c>
      <c r="W586" s="1">
        <f t="shared" si="185"/>
        <v>0.753</v>
      </c>
      <c r="X586" s="1">
        <f t="shared" si="194"/>
        <v>0</v>
      </c>
      <c r="Y586" s="1">
        <f t="shared" si="186"/>
        <v>753</v>
      </c>
      <c r="Z586" s="1">
        <f t="shared" si="189"/>
        <v>0</v>
      </c>
      <c r="AA586" s="1">
        <f t="shared" si="190"/>
        <v>0</v>
      </c>
      <c r="AB586" s="1">
        <f t="shared" si="195"/>
        <v>0</v>
      </c>
      <c r="AC586" s="1">
        <f t="shared" si="196"/>
        <v>0</v>
      </c>
      <c r="AD586" s="1">
        <f t="shared" si="197"/>
        <v>0</v>
      </c>
      <c r="AE586" s="1">
        <f t="shared" si="198"/>
        <v>0</v>
      </c>
      <c r="AF586" s="1" t="str">
        <f t="shared" si="199"/>
        <v/>
      </c>
      <c r="AG586" s="1">
        <f t="shared" si="191"/>
        <v>0</v>
      </c>
      <c r="AH586" s="1" t="str">
        <f t="shared" si="200"/>
        <v>-</v>
      </c>
      <c r="AI586" s="1" t="str">
        <f t="shared" si="187"/>
        <v xml:space="preserve"> </v>
      </c>
    </row>
    <row r="587" spans="1:35" x14ac:dyDescent="0.3">
      <c r="A587" s="1">
        <f>entrée!F587</f>
        <v>0</v>
      </c>
      <c r="B587" s="1">
        <f>entrée!G587</f>
        <v>0</v>
      </c>
      <c r="C587" s="2">
        <f t="shared" si="181"/>
        <v>586</v>
      </c>
      <c r="F587" s="12">
        <v>586</v>
      </c>
      <c r="G587" s="12">
        <f>entrée!H587</f>
        <v>0</v>
      </c>
      <c r="H587" s="12">
        <f>entrée!I587</f>
        <v>0</v>
      </c>
      <c r="I587" s="12">
        <f>entrée!K587</f>
        <v>0</v>
      </c>
      <c r="J587" s="12">
        <f>entrée!L587</f>
        <v>0</v>
      </c>
      <c r="K587" s="12">
        <f>entrée!M587</f>
        <v>0</v>
      </c>
      <c r="L587" s="12">
        <f t="shared" si="182"/>
        <v>0</v>
      </c>
      <c r="M587" s="12">
        <f>entrée!J587</f>
        <v>0</v>
      </c>
      <c r="N587" s="12" t="str">
        <f t="shared" si="192"/>
        <v/>
      </c>
      <c r="O587" s="12">
        <f t="shared" si="193"/>
        <v>0</v>
      </c>
      <c r="R587" s="1">
        <f t="shared" si="183"/>
        <v>0</v>
      </c>
      <c r="S587" s="1">
        <f t="shared" si="184"/>
        <v>0</v>
      </c>
      <c r="T587" s="1">
        <f t="shared" si="188"/>
        <v>0.58599999999999997</v>
      </c>
      <c r="V587" s="1">
        <v>586</v>
      </c>
      <c r="W587" s="1">
        <f t="shared" si="185"/>
        <v>0.752</v>
      </c>
      <c r="X587" s="1">
        <f t="shared" si="194"/>
        <v>0</v>
      </c>
      <c r="Y587" s="1">
        <f t="shared" si="186"/>
        <v>752</v>
      </c>
      <c r="Z587" s="1">
        <f t="shared" si="189"/>
        <v>0</v>
      </c>
      <c r="AA587" s="1">
        <f t="shared" si="190"/>
        <v>0</v>
      </c>
      <c r="AB587" s="1">
        <f t="shared" si="195"/>
        <v>0</v>
      </c>
      <c r="AC587" s="1">
        <f t="shared" si="196"/>
        <v>0</v>
      </c>
      <c r="AD587" s="1">
        <f t="shared" si="197"/>
        <v>0</v>
      </c>
      <c r="AE587" s="1">
        <f t="shared" si="198"/>
        <v>0</v>
      </c>
      <c r="AF587" s="1" t="str">
        <f t="shared" si="199"/>
        <v/>
      </c>
      <c r="AG587" s="1">
        <f t="shared" si="191"/>
        <v>0</v>
      </c>
      <c r="AH587" s="1" t="str">
        <f t="shared" si="200"/>
        <v>-</v>
      </c>
      <c r="AI587" s="1" t="str">
        <f t="shared" si="187"/>
        <v xml:space="preserve"> </v>
      </c>
    </row>
    <row r="588" spans="1:35" x14ac:dyDescent="0.3">
      <c r="A588" s="1">
        <f>entrée!F588</f>
        <v>0</v>
      </c>
      <c r="B588" s="1">
        <f>entrée!G588</f>
        <v>0</v>
      </c>
      <c r="C588" s="2">
        <f t="shared" si="181"/>
        <v>587</v>
      </c>
      <c r="F588" s="12">
        <v>587</v>
      </c>
      <c r="G588" s="12">
        <f>entrée!H588</f>
        <v>0</v>
      </c>
      <c r="H588" s="12">
        <f>entrée!I588</f>
        <v>0</v>
      </c>
      <c r="I588" s="12">
        <f>entrée!K588</f>
        <v>0</v>
      </c>
      <c r="J588" s="12">
        <f>entrée!L588</f>
        <v>0</v>
      </c>
      <c r="K588" s="12">
        <f>entrée!M588</f>
        <v>0</v>
      </c>
      <c r="L588" s="12">
        <f t="shared" si="182"/>
        <v>0</v>
      </c>
      <c r="M588" s="12">
        <f>entrée!J588</f>
        <v>0</v>
      </c>
      <c r="N588" s="12" t="str">
        <f t="shared" si="192"/>
        <v/>
      </c>
      <c r="O588" s="12">
        <f t="shared" si="193"/>
        <v>0</v>
      </c>
      <c r="R588" s="1">
        <f t="shared" si="183"/>
        <v>0</v>
      </c>
      <c r="S588" s="1">
        <f t="shared" si="184"/>
        <v>0</v>
      </c>
      <c r="T588" s="1">
        <f t="shared" si="188"/>
        <v>0.58699999999999997</v>
      </c>
      <c r="V588" s="1">
        <v>587</v>
      </c>
      <c r="W588" s="1">
        <f t="shared" si="185"/>
        <v>0.751</v>
      </c>
      <c r="X588" s="1">
        <f t="shared" si="194"/>
        <v>0</v>
      </c>
      <c r="Y588" s="1">
        <f t="shared" si="186"/>
        <v>751</v>
      </c>
      <c r="Z588" s="1">
        <f t="shared" si="189"/>
        <v>0</v>
      </c>
      <c r="AA588" s="1">
        <f t="shared" si="190"/>
        <v>0</v>
      </c>
      <c r="AB588" s="1">
        <f t="shared" si="195"/>
        <v>0</v>
      </c>
      <c r="AC588" s="1">
        <f t="shared" si="196"/>
        <v>0</v>
      </c>
      <c r="AD588" s="1">
        <f t="shared" si="197"/>
        <v>0</v>
      </c>
      <c r="AE588" s="1">
        <f t="shared" si="198"/>
        <v>0</v>
      </c>
      <c r="AF588" s="1" t="str">
        <f t="shared" si="199"/>
        <v/>
      </c>
      <c r="AG588" s="1">
        <f t="shared" si="191"/>
        <v>0</v>
      </c>
      <c r="AH588" s="1" t="str">
        <f t="shared" si="200"/>
        <v>-</v>
      </c>
      <c r="AI588" s="1" t="str">
        <f t="shared" si="187"/>
        <v xml:space="preserve"> </v>
      </c>
    </row>
    <row r="589" spans="1:35" x14ac:dyDescent="0.3">
      <c r="A589" s="1">
        <f>entrée!F589</f>
        <v>0</v>
      </c>
      <c r="B589" s="1">
        <f>entrée!G589</f>
        <v>0</v>
      </c>
      <c r="C589" s="2">
        <f t="shared" si="181"/>
        <v>588</v>
      </c>
      <c r="F589" s="12">
        <v>588</v>
      </c>
      <c r="G589" s="12">
        <f>entrée!H589</f>
        <v>0</v>
      </c>
      <c r="H589" s="12">
        <f>entrée!I589</f>
        <v>0</v>
      </c>
      <c r="I589" s="12">
        <f>entrée!K589</f>
        <v>0</v>
      </c>
      <c r="J589" s="12">
        <f>entrée!L589</f>
        <v>0</v>
      </c>
      <c r="K589" s="12">
        <f>entrée!M589</f>
        <v>0</v>
      </c>
      <c r="L589" s="12">
        <f t="shared" si="182"/>
        <v>0</v>
      </c>
      <c r="M589" s="12">
        <f>entrée!J589</f>
        <v>0</v>
      </c>
      <c r="N589" s="12" t="str">
        <f t="shared" si="192"/>
        <v/>
      </c>
      <c r="O589" s="12">
        <f t="shared" si="193"/>
        <v>0</v>
      </c>
      <c r="R589" s="1">
        <f t="shared" si="183"/>
        <v>0</v>
      </c>
      <c r="S589" s="1">
        <f t="shared" si="184"/>
        <v>0</v>
      </c>
      <c r="T589" s="1">
        <f t="shared" si="188"/>
        <v>0.58799999999999997</v>
      </c>
      <c r="V589" s="1">
        <v>588</v>
      </c>
      <c r="W589" s="1">
        <f t="shared" si="185"/>
        <v>0.75</v>
      </c>
      <c r="X589" s="1">
        <f t="shared" si="194"/>
        <v>0</v>
      </c>
      <c r="Y589" s="1">
        <f t="shared" si="186"/>
        <v>750</v>
      </c>
      <c r="Z589" s="1">
        <f t="shared" si="189"/>
        <v>0</v>
      </c>
      <c r="AA589" s="1">
        <f t="shared" si="190"/>
        <v>0</v>
      </c>
      <c r="AB589" s="1">
        <f t="shared" si="195"/>
        <v>0</v>
      </c>
      <c r="AC589" s="1">
        <f t="shared" si="196"/>
        <v>0</v>
      </c>
      <c r="AD589" s="1">
        <f t="shared" si="197"/>
        <v>0</v>
      </c>
      <c r="AE589" s="1">
        <f t="shared" si="198"/>
        <v>0</v>
      </c>
      <c r="AF589" s="1" t="str">
        <f t="shared" si="199"/>
        <v/>
      </c>
      <c r="AG589" s="1">
        <f t="shared" si="191"/>
        <v>0</v>
      </c>
      <c r="AH589" s="1" t="str">
        <f t="shared" si="200"/>
        <v>-</v>
      </c>
      <c r="AI589" s="1" t="str">
        <f t="shared" si="187"/>
        <v xml:space="preserve"> </v>
      </c>
    </row>
    <row r="590" spans="1:35" x14ac:dyDescent="0.3">
      <c r="A590" s="1">
        <f>entrée!F590</f>
        <v>0</v>
      </c>
      <c r="B590" s="1">
        <f>entrée!G590</f>
        <v>0</v>
      </c>
      <c r="C590" s="2">
        <f t="shared" si="181"/>
        <v>589</v>
      </c>
      <c r="F590" s="12">
        <v>589</v>
      </c>
      <c r="G590" s="12">
        <f>entrée!H590</f>
        <v>0</v>
      </c>
      <c r="H590" s="12">
        <f>entrée!I590</f>
        <v>0</v>
      </c>
      <c r="I590" s="12">
        <f>entrée!K590</f>
        <v>0</v>
      </c>
      <c r="J590" s="12">
        <f>entrée!L590</f>
        <v>0</v>
      </c>
      <c r="K590" s="12">
        <f>entrée!M590</f>
        <v>0</v>
      </c>
      <c r="L590" s="12">
        <f t="shared" si="182"/>
        <v>0</v>
      </c>
      <c r="M590" s="12">
        <f>entrée!J590</f>
        <v>0</v>
      </c>
      <c r="N590" s="12" t="str">
        <f t="shared" si="192"/>
        <v/>
      </c>
      <c r="O590" s="12">
        <f t="shared" si="193"/>
        <v>0</v>
      </c>
      <c r="R590" s="1">
        <f t="shared" si="183"/>
        <v>0</v>
      </c>
      <c r="S590" s="1">
        <f t="shared" si="184"/>
        <v>0</v>
      </c>
      <c r="T590" s="1">
        <f t="shared" si="188"/>
        <v>0.58899999999999997</v>
      </c>
      <c r="V590" s="1">
        <v>589</v>
      </c>
      <c r="W590" s="1">
        <f t="shared" si="185"/>
        <v>0.749</v>
      </c>
      <c r="X590" s="1">
        <f t="shared" si="194"/>
        <v>0</v>
      </c>
      <c r="Y590" s="1">
        <f t="shared" si="186"/>
        <v>749</v>
      </c>
      <c r="Z590" s="1">
        <f t="shared" si="189"/>
        <v>0</v>
      </c>
      <c r="AA590" s="1">
        <f t="shared" si="190"/>
        <v>0</v>
      </c>
      <c r="AB590" s="1">
        <f t="shared" si="195"/>
        <v>0</v>
      </c>
      <c r="AC590" s="1">
        <f t="shared" si="196"/>
        <v>0</v>
      </c>
      <c r="AD590" s="1">
        <f t="shared" si="197"/>
        <v>0</v>
      </c>
      <c r="AE590" s="1">
        <f t="shared" si="198"/>
        <v>0</v>
      </c>
      <c r="AF590" s="1" t="str">
        <f t="shared" si="199"/>
        <v/>
      </c>
      <c r="AG590" s="1">
        <f t="shared" si="191"/>
        <v>0</v>
      </c>
      <c r="AH590" s="1" t="str">
        <f t="shared" si="200"/>
        <v>-</v>
      </c>
      <c r="AI590" s="1" t="str">
        <f t="shared" si="187"/>
        <v xml:space="preserve"> </v>
      </c>
    </row>
    <row r="591" spans="1:35" x14ac:dyDescent="0.3">
      <c r="A591" s="1">
        <f>entrée!F591</f>
        <v>0</v>
      </c>
      <c r="B591" s="1">
        <f>entrée!G591</f>
        <v>0</v>
      </c>
      <c r="C591" s="2">
        <f t="shared" si="181"/>
        <v>590</v>
      </c>
      <c r="F591" s="12">
        <v>590</v>
      </c>
      <c r="G591" s="12">
        <f>entrée!H591</f>
        <v>0</v>
      </c>
      <c r="H591" s="12">
        <f>entrée!I591</f>
        <v>0</v>
      </c>
      <c r="I591" s="12">
        <f>entrée!K591</f>
        <v>0</v>
      </c>
      <c r="J591" s="12">
        <f>entrée!L591</f>
        <v>0</v>
      </c>
      <c r="K591" s="12">
        <f>entrée!M591</f>
        <v>0</v>
      </c>
      <c r="L591" s="12">
        <f t="shared" si="182"/>
        <v>0</v>
      </c>
      <c r="M591" s="12">
        <f>entrée!J591</f>
        <v>0</v>
      </c>
      <c r="N591" s="12" t="str">
        <f t="shared" si="192"/>
        <v/>
      </c>
      <c r="O591" s="12">
        <f t="shared" si="193"/>
        <v>0</v>
      </c>
      <c r="R591" s="1">
        <f t="shared" si="183"/>
        <v>0</v>
      </c>
      <c r="S591" s="1">
        <f t="shared" si="184"/>
        <v>0</v>
      </c>
      <c r="T591" s="1">
        <f t="shared" si="188"/>
        <v>0.59</v>
      </c>
      <c r="V591" s="1">
        <v>590</v>
      </c>
      <c r="W591" s="1">
        <f t="shared" si="185"/>
        <v>0.748</v>
      </c>
      <c r="X591" s="1">
        <f t="shared" si="194"/>
        <v>0</v>
      </c>
      <c r="Y591" s="1">
        <f t="shared" si="186"/>
        <v>748</v>
      </c>
      <c r="Z591" s="1">
        <f t="shared" si="189"/>
        <v>0</v>
      </c>
      <c r="AA591" s="1">
        <f t="shared" si="190"/>
        <v>0</v>
      </c>
      <c r="AB591" s="1">
        <f t="shared" si="195"/>
        <v>0</v>
      </c>
      <c r="AC591" s="1">
        <f t="shared" si="196"/>
        <v>0</v>
      </c>
      <c r="AD591" s="1">
        <f t="shared" si="197"/>
        <v>0</v>
      </c>
      <c r="AE591" s="1">
        <f t="shared" si="198"/>
        <v>0</v>
      </c>
      <c r="AF591" s="1" t="str">
        <f t="shared" si="199"/>
        <v/>
      </c>
      <c r="AG591" s="1">
        <f t="shared" si="191"/>
        <v>0</v>
      </c>
      <c r="AH591" s="1" t="str">
        <f t="shared" si="200"/>
        <v>-</v>
      </c>
      <c r="AI591" s="1" t="str">
        <f t="shared" si="187"/>
        <v xml:space="preserve"> </v>
      </c>
    </row>
    <row r="592" spans="1:35" x14ac:dyDescent="0.3">
      <c r="A592" s="1">
        <f>entrée!F592</f>
        <v>0</v>
      </c>
      <c r="B592" s="1">
        <f>entrée!G592</f>
        <v>0</v>
      </c>
      <c r="C592" s="2">
        <f t="shared" si="181"/>
        <v>591</v>
      </c>
      <c r="F592" s="12">
        <v>591</v>
      </c>
      <c r="G592" s="12">
        <f>entrée!H592</f>
        <v>0</v>
      </c>
      <c r="H592" s="12">
        <f>entrée!I592</f>
        <v>0</v>
      </c>
      <c r="I592" s="12">
        <f>entrée!K592</f>
        <v>0</v>
      </c>
      <c r="J592" s="12">
        <f>entrée!L592</f>
        <v>0</v>
      </c>
      <c r="K592" s="12">
        <f>entrée!M592</f>
        <v>0</v>
      </c>
      <c r="L592" s="12">
        <f t="shared" si="182"/>
        <v>0</v>
      </c>
      <c r="M592" s="12">
        <f>entrée!J592</f>
        <v>0</v>
      </c>
      <c r="N592" s="12" t="str">
        <f t="shared" si="192"/>
        <v/>
      </c>
      <c r="O592" s="12">
        <f t="shared" si="193"/>
        <v>0</v>
      </c>
      <c r="R592" s="1">
        <f t="shared" si="183"/>
        <v>0</v>
      </c>
      <c r="S592" s="1">
        <f t="shared" si="184"/>
        <v>0</v>
      </c>
      <c r="T592" s="1">
        <f t="shared" si="188"/>
        <v>0.59099999999999997</v>
      </c>
      <c r="V592" s="1">
        <v>591</v>
      </c>
      <c r="W592" s="1">
        <f t="shared" si="185"/>
        <v>0.747</v>
      </c>
      <c r="X592" s="1">
        <f t="shared" si="194"/>
        <v>0</v>
      </c>
      <c r="Y592" s="1">
        <f t="shared" si="186"/>
        <v>747</v>
      </c>
      <c r="Z592" s="1">
        <f t="shared" si="189"/>
        <v>0</v>
      </c>
      <c r="AA592" s="1">
        <f t="shared" si="190"/>
        <v>0</v>
      </c>
      <c r="AB592" s="1">
        <f t="shared" si="195"/>
        <v>0</v>
      </c>
      <c r="AC592" s="1">
        <f t="shared" si="196"/>
        <v>0</v>
      </c>
      <c r="AD592" s="1">
        <f t="shared" si="197"/>
        <v>0</v>
      </c>
      <c r="AE592" s="1">
        <f t="shared" si="198"/>
        <v>0</v>
      </c>
      <c r="AF592" s="1" t="str">
        <f t="shared" si="199"/>
        <v/>
      </c>
      <c r="AG592" s="1">
        <f t="shared" si="191"/>
        <v>0</v>
      </c>
      <c r="AH592" s="1" t="str">
        <f t="shared" si="200"/>
        <v>-</v>
      </c>
      <c r="AI592" s="1" t="str">
        <f t="shared" si="187"/>
        <v xml:space="preserve"> </v>
      </c>
    </row>
    <row r="593" spans="1:35" x14ac:dyDescent="0.3">
      <c r="A593" s="1">
        <f>entrée!F593</f>
        <v>0</v>
      </c>
      <c r="B593" s="1">
        <f>entrée!G593</f>
        <v>0</v>
      </c>
      <c r="C593" s="2">
        <f t="shared" si="181"/>
        <v>592</v>
      </c>
      <c r="F593" s="12">
        <v>592</v>
      </c>
      <c r="G593" s="12">
        <f>entrée!H593</f>
        <v>0</v>
      </c>
      <c r="H593" s="12">
        <f>entrée!I593</f>
        <v>0</v>
      </c>
      <c r="I593" s="12">
        <f>entrée!K593</f>
        <v>0</v>
      </c>
      <c r="J593" s="12">
        <f>entrée!L593</f>
        <v>0</v>
      </c>
      <c r="K593" s="12">
        <f>entrée!M593</f>
        <v>0</v>
      </c>
      <c r="L593" s="12">
        <f t="shared" si="182"/>
        <v>0</v>
      </c>
      <c r="M593" s="12">
        <f>entrée!J593</f>
        <v>0</v>
      </c>
      <c r="N593" s="12" t="str">
        <f t="shared" si="192"/>
        <v/>
      </c>
      <c r="O593" s="12">
        <f t="shared" si="193"/>
        <v>0</v>
      </c>
      <c r="R593" s="1">
        <f t="shared" si="183"/>
        <v>0</v>
      </c>
      <c r="S593" s="1">
        <f t="shared" si="184"/>
        <v>0</v>
      </c>
      <c r="T593" s="1">
        <f t="shared" si="188"/>
        <v>0.59199999999999997</v>
      </c>
      <c r="V593" s="1">
        <v>592</v>
      </c>
      <c r="W593" s="1">
        <f t="shared" si="185"/>
        <v>0.746</v>
      </c>
      <c r="X593" s="1">
        <f t="shared" si="194"/>
        <v>0</v>
      </c>
      <c r="Y593" s="1">
        <f t="shared" si="186"/>
        <v>746</v>
      </c>
      <c r="Z593" s="1">
        <f t="shared" si="189"/>
        <v>0</v>
      </c>
      <c r="AA593" s="1">
        <f t="shared" si="190"/>
        <v>0</v>
      </c>
      <c r="AB593" s="1">
        <f t="shared" si="195"/>
        <v>0</v>
      </c>
      <c r="AC593" s="1">
        <f t="shared" si="196"/>
        <v>0</v>
      </c>
      <c r="AD593" s="1">
        <f t="shared" si="197"/>
        <v>0</v>
      </c>
      <c r="AE593" s="1">
        <f t="shared" si="198"/>
        <v>0</v>
      </c>
      <c r="AF593" s="1" t="str">
        <f t="shared" si="199"/>
        <v/>
      </c>
      <c r="AG593" s="1">
        <f t="shared" si="191"/>
        <v>0</v>
      </c>
      <c r="AH593" s="1" t="str">
        <f t="shared" si="200"/>
        <v>-</v>
      </c>
      <c r="AI593" s="1" t="str">
        <f t="shared" si="187"/>
        <v xml:space="preserve"> </v>
      </c>
    </row>
    <row r="594" spans="1:35" x14ac:dyDescent="0.3">
      <c r="A594" s="1">
        <f>entrée!F594</f>
        <v>0</v>
      </c>
      <c r="B594" s="1">
        <f>entrée!G594</f>
        <v>0</v>
      </c>
      <c r="C594" s="2">
        <f t="shared" si="181"/>
        <v>593</v>
      </c>
      <c r="F594" s="12">
        <v>593</v>
      </c>
      <c r="G594" s="12">
        <f>entrée!H594</f>
        <v>0</v>
      </c>
      <c r="H594" s="12">
        <f>entrée!I594</f>
        <v>0</v>
      </c>
      <c r="I594" s="12">
        <f>entrée!K594</f>
        <v>0</v>
      </c>
      <c r="J594" s="12">
        <f>entrée!L594</f>
        <v>0</v>
      </c>
      <c r="K594" s="12">
        <f>entrée!M594</f>
        <v>0</v>
      </c>
      <c r="L594" s="12">
        <f t="shared" si="182"/>
        <v>0</v>
      </c>
      <c r="M594" s="12">
        <f>entrée!J594</f>
        <v>0</v>
      </c>
      <c r="N594" s="12" t="str">
        <f t="shared" si="192"/>
        <v/>
      </c>
      <c r="O594" s="12">
        <f t="shared" si="193"/>
        <v>0</v>
      </c>
      <c r="R594" s="1">
        <f t="shared" si="183"/>
        <v>0</v>
      </c>
      <c r="S594" s="1">
        <f t="shared" si="184"/>
        <v>0</v>
      </c>
      <c r="T594" s="1">
        <f t="shared" si="188"/>
        <v>0.59299999999999997</v>
      </c>
      <c r="V594" s="1">
        <v>593</v>
      </c>
      <c r="W594" s="1">
        <f t="shared" si="185"/>
        <v>0.745</v>
      </c>
      <c r="X594" s="1">
        <f t="shared" si="194"/>
        <v>0</v>
      </c>
      <c r="Y594" s="1">
        <f t="shared" si="186"/>
        <v>745</v>
      </c>
      <c r="Z594" s="1">
        <f t="shared" si="189"/>
        <v>0</v>
      </c>
      <c r="AA594" s="1">
        <f t="shared" si="190"/>
        <v>0</v>
      </c>
      <c r="AB594" s="1">
        <f t="shared" si="195"/>
        <v>0</v>
      </c>
      <c r="AC594" s="1">
        <f t="shared" si="196"/>
        <v>0</v>
      </c>
      <c r="AD594" s="1">
        <f t="shared" si="197"/>
        <v>0</v>
      </c>
      <c r="AE594" s="1">
        <f t="shared" si="198"/>
        <v>0</v>
      </c>
      <c r="AF594" s="1" t="str">
        <f t="shared" si="199"/>
        <v/>
      </c>
      <c r="AG594" s="1">
        <f t="shared" si="191"/>
        <v>0</v>
      </c>
      <c r="AH594" s="1" t="str">
        <f t="shared" si="200"/>
        <v>-</v>
      </c>
      <c r="AI594" s="1" t="str">
        <f t="shared" si="187"/>
        <v xml:space="preserve"> </v>
      </c>
    </row>
    <row r="595" spans="1:35" x14ac:dyDescent="0.3">
      <c r="A595" s="1">
        <f>entrée!F595</f>
        <v>0</v>
      </c>
      <c r="B595" s="1">
        <f>entrée!G595</f>
        <v>0</v>
      </c>
      <c r="C595" s="2">
        <f t="shared" si="181"/>
        <v>594</v>
      </c>
      <c r="F595" s="12">
        <v>594</v>
      </c>
      <c r="G595" s="12">
        <f>entrée!H595</f>
        <v>0</v>
      </c>
      <c r="H595" s="12">
        <f>entrée!I595</f>
        <v>0</v>
      </c>
      <c r="I595" s="12">
        <f>entrée!K595</f>
        <v>0</v>
      </c>
      <c r="J595" s="12">
        <f>entrée!L595</f>
        <v>0</v>
      </c>
      <c r="K595" s="12">
        <f>entrée!M595</f>
        <v>0</v>
      </c>
      <c r="L595" s="12">
        <f t="shared" si="182"/>
        <v>0</v>
      </c>
      <c r="M595" s="12">
        <f>entrée!J595</f>
        <v>0</v>
      </c>
      <c r="N595" s="12" t="str">
        <f t="shared" si="192"/>
        <v/>
      </c>
      <c r="O595" s="12">
        <f t="shared" si="193"/>
        <v>0</v>
      </c>
      <c r="R595" s="1">
        <f t="shared" si="183"/>
        <v>0</v>
      </c>
      <c r="S595" s="1">
        <f t="shared" si="184"/>
        <v>0</v>
      </c>
      <c r="T595" s="1">
        <f t="shared" si="188"/>
        <v>0.59399999999999997</v>
      </c>
      <c r="V595" s="1">
        <v>594</v>
      </c>
      <c r="W595" s="1">
        <f t="shared" si="185"/>
        <v>0.74399999999999999</v>
      </c>
      <c r="X595" s="1">
        <f t="shared" si="194"/>
        <v>0</v>
      </c>
      <c r="Y595" s="1">
        <f t="shared" si="186"/>
        <v>744</v>
      </c>
      <c r="Z595" s="1">
        <f t="shared" si="189"/>
        <v>0</v>
      </c>
      <c r="AA595" s="1">
        <f t="shared" si="190"/>
        <v>0</v>
      </c>
      <c r="AB595" s="1">
        <f t="shared" si="195"/>
        <v>0</v>
      </c>
      <c r="AC595" s="1">
        <f t="shared" si="196"/>
        <v>0</v>
      </c>
      <c r="AD595" s="1">
        <f t="shared" si="197"/>
        <v>0</v>
      </c>
      <c r="AE595" s="1">
        <f t="shared" si="198"/>
        <v>0</v>
      </c>
      <c r="AF595" s="1" t="str">
        <f t="shared" si="199"/>
        <v/>
      </c>
      <c r="AG595" s="1">
        <f t="shared" si="191"/>
        <v>0</v>
      </c>
      <c r="AH595" s="1" t="str">
        <f t="shared" si="200"/>
        <v>-</v>
      </c>
      <c r="AI595" s="1" t="str">
        <f t="shared" si="187"/>
        <v xml:space="preserve"> </v>
      </c>
    </row>
    <row r="596" spans="1:35" x14ac:dyDescent="0.3">
      <c r="A596" s="1">
        <f>entrée!F596</f>
        <v>0</v>
      </c>
      <c r="B596" s="1">
        <f>entrée!G596</f>
        <v>0</v>
      </c>
      <c r="C596" s="2">
        <f t="shared" si="181"/>
        <v>595</v>
      </c>
      <c r="F596" s="12">
        <v>595</v>
      </c>
      <c r="G596" s="12">
        <f>entrée!H596</f>
        <v>0</v>
      </c>
      <c r="H596" s="12">
        <f>entrée!I596</f>
        <v>0</v>
      </c>
      <c r="I596" s="12">
        <f>entrée!K596</f>
        <v>0</v>
      </c>
      <c r="J596" s="12">
        <f>entrée!L596</f>
        <v>0</v>
      </c>
      <c r="K596" s="12">
        <f>entrée!M596</f>
        <v>0</v>
      </c>
      <c r="L596" s="12">
        <f t="shared" si="182"/>
        <v>0</v>
      </c>
      <c r="M596" s="12">
        <f>entrée!J596</f>
        <v>0</v>
      </c>
      <c r="N596" s="12" t="str">
        <f t="shared" si="192"/>
        <v/>
      </c>
      <c r="O596" s="12">
        <f t="shared" si="193"/>
        <v>0</v>
      </c>
      <c r="R596" s="1">
        <f t="shared" si="183"/>
        <v>0</v>
      </c>
      <c r="S596" s="1">
        <f t="shared" si="184"/>
        <v>0</v>
      </c>
      <c r="T596" s="1">
        <f t="shared" si="188"/>
        <v>0.59499999999999997</v>
      </c>
      <c r="V596" s="1">
        <v>595</v>
      </c>
      <c r="W596" s="1">
        <f t="shared" si="185"/>
        <v>0.74299999999999999</v>
      </c>
      <c r="X596" s="1">
        <f t="shared" si="194"/>
        <v>0</v>
      </c>
      <c r="Y596" s="1">
        <f t="shared" si="186"/>
        <v>743</v>
      </c>
      <c r="Z596" s="1">
        <f t="shared" si="189"/>
        <v>0</v>
      </c>
      <c r="AA596" s="1">
        <f t="shared" si="190"/>
        <v>0</v>
      </c>
      <c r="AB596" s="1">
        <f t="shared" si="195"/>
        <v>0</v>
      </c>
      <c r="AC596" s="1">
        <f t="shared" si="196"/>
        <v>0</v>
      </c>
      <c r="AD596" s="1">
        <f t="shared" si="197"/>
        <v>0</v>
      </c>
      <c r="AE596" s="1">
        <f t="shared" si="198"/>
        <v>0</v>
      </c>
      <c r="AF596" s="1" t="str">
        <f t="shared" si="199"/>
        <v/>
      </c>
      <c r="AG596" s="1">
        <f t="shared" si="191"/>
        <v>0</v>
      </c>
      <c r="AH596" s="1" t="str">
        <f t="shared" si="200"/>
        <v>-</v>
      </c>
      <c r="AI596" s="1" t="str">
        <f t="shared" si="187"/>
        <v xml:space="preserve"> </v>
      </c>
    </row>
    <row r="597" spans="1:35" x14ac:dyDescent="0.3">
      <c r="A597" s="1">
        <f>entrée!F597</f>
        <v>0</v>
      </c>
      <c r="B597" s="1">
        <f>entrée!G597</f>
        <v>0</v>
      </c>
      <c r="C597" s="2">
        <f t="shared" ref="C597:C660" si="201">A597*1000+F597</f>
        <v>596</v>
      </c>
      <c r="F597" s="12">
        <v>596</v>
      </c>
      <c r="G597" s="12">
        <f>entrée!H597</f>
        <v>0</v>
      </c>
      <c r="H597" s="12">
        <f>entrée!I597</f>
        <v>0</v>
      </c>
      <c r="I597" s="12">
        <f>entrée!K597</f>
        <v>0</v>
      </c>
      <c r="J597" s="12">
        <f>entrée!L597</f>
        <v>0</v>
      </c>
      <c r="K597" s="12">
        <f>entrée!M597</f>
        <v>0</v>
      </c>
      <c r="L597" s="12">
        <f t="shared" ref="L597:L660" si="202">SUM(I597:K597)</f>
        <v>0</v>
      </c>
      <c r="M597" s="12">
        <f>entrée!J597</f>
        <v>0</v>
      </c>
      <c r="N597" s="12" t="str">
        <f t="shared" si="192"/>
        <v/>
      </c>
      <c r="O597" s="12">
        <f t="shared" si="193"/>
        <v>0</v>
      </c>
      <c r="R597" s="1">
        <f t="shared" ref="R597:R660" si="203">LARGE(I597:K597,1)*100+LARGE(I597:K597,2)</f>
        <v>0</v>
      </c>
      <c r="S597" s="1">
        <f t="shared" ref="S597:S660" si="204">L597*10000+R597</f>
        <v>0</v>
      </c>
      <c r="T597" s="1">
        <f t="shared" si="188"/>
        <v>0.59599999999999997</v>
      </c>
      <c r="V597" s="1">
        <v>596</v>
      </c>
      <c r="W597" s="1">
        <f t="shared" ref="W597:W660" si="205">LARGE($T$2:$T$1000,ROW(A596))</f>
        <v>0.74199999999999999</v>
      </c>
      <c r="X597" s="1">
        <f t="shared" si="194"/>
        <v>0</v>
      </c>
      <c r="Y597" s="1">
        <f t="shared" ref="Y597:Y660" si="206">ROUND(MOD(W597,1)*1000,1)</f>
        <v>742</v>
      </c>
      <c r="Z597" s="1">
        <f t="shared" si="189"/>
        <v>0</v>
      </c>
      <c r="AA597" s="1">
        <f t="shared" si="190"/>
        <v>0</v>
      </c>
      <c r="AB597" s="1">
        <f t="shared" si="195"/>
        <v>0</v>
      </c>
      <c r="AC597" s="1">
        <f t="shared" si="196"/>
        <v>0</v>
      </c>
      <c r="AD597" s="1">
        <f t="shared" si="197"/>
        <v>0</v>
      </c>
      <c r="AE597" s="1">
        <f t="shared" si="198"/>
        <v>0</v>
      </c>
      <c r="AF597" s="1" t="str">
        <f t="shared" si="199"/>
        <v/>
      </c>
      <c r="AG597" s="1">
        <f t="shared" si="191"/>
        <v>0</v>
      </c>
      <c r="AH597" s="1" t="str">
        <f t="shared" si="200"/>
        <v>-</v>
      </c>
      <c r="AI597" s="1" t="str">
        <f t="shared" ref="AI597:AI660" si="207">IF(X597=0," ",AH597)</f>
        <v xml:space="preserve"> </v>
      </c>
    </row>
    <row r="598" spans="1:35" x14ac:dyDescent="0.3">
      <c r="A598" s="1">
        <f>entrée!F598</f>
        <v>0</v>
      </c>
      <c r="B598" s="1">
        <f>entrée!G598</f>
        <v>0</v>
      </c>
      <c r="C598" s="2">
        <f t="shared" si="201"/>
        <v>597</v>
      </c>
      <c r="F598" s="12">
        <v>597</v>
      </c>
      <c r="G598" s="12">
        <f>entrée!H598</f>
        <v>0</v>
      </c>
      <c r="H598" s="12">
        <f>entrée!I598</f>
        <v>0</v>
      </c>
      <c r="I598" s="12">
        <f>entrée!K598</f>
        <v>0</v>
      </c>
      <c r="J598" s="12">
        <f>entrée!L598</f>
        <v>0</v>
      </c>
      <c r="K598" s="12">
        <f>entrée!M598</f>
        <v>0</v>
      </c>
      <c r="L598" s="12">
        <f t="shared" si="202"/>
        <v>0</v>
      </c>
      <c r="M598" s="12">
        <f>entrée!J598</f>
        <v>0</v>
      </c>
      <c r="N598" s="12" t="str">
        <f t="shared" si="192"/>
        <v/>
      </c>
      <c r="O598" s="12">
        <f t="shared" si="193"/>
        <v>0</v>
      </c>
      <c r="R598" s="1">
        <f t="shared" si="203"/>
        <v>0</v>
      </c>
      <c r="S598" s="1">
        <f t="shared" si="204"/>
        <v>0</v>
      </c>
      <c r="T598" s="1">
        <f t="shared" si="188"/>
        <v>0.59699999999999998</v>
      </c>
      <c r="V598" s="1">
        <v>597</v>
      </c>
      <c r="W598" s="1">
        <f t="shared" si="205"/>
        <v>0.74099999999999999</v>
      </c>
      <c r="X598" s="1">
        <f t="shared" si="194"/>
        <v>0</v>
      </c>
      <c r="Y598" s="1">
        <f t="shared" si="206"/>
        <v>741</v>
      </c>
      <c r="Z598" s="1">
        <f t="shared" si="189"/>
        <v>0</v>
      </c>
      <c r="AA598" s="1">
        <f t="shared" si="190"/>
        <v>0</v>
      </c>
      <c r="AB598" s="1">
        <f t="shared" si="195"/>
        <v>0</v>
      </c>
      <c r="AC598" s="1">
        <f t="shared" si="196"/>
        <v>0</v>
      </c>
      <c r="AD598" s="1">
        <f t="shared" si="197"/>
        <v>0</v>
      </c>
      <c r="AE598" s="1">
        <f t="shared" si="198"/>
        <v>0</v>
      </c>
      <c r="AF598" s="1" t="str">
        <f t="shared" si="199"/>
        <v/>
      </c>
      <c r="AG598" s="1">
        <f t="shared" si="191"/>
        <v>0</v>
      </c>
      <c r="AH598" s="1" t="str">
        <f t="shared" si="200"/>
        <v>-</v>
      </c>
      <c r="AI598" s="1" t="str">
        <f t="shared" si="207"/>
        <v xml:space="preserve"> </v>
      </c>
    </row>
    <row r="599" spans="1:35" x14ac:dyDescent="0.3">
      <c r="A599" s="1">
        <f>entrée!F599</f>
        <v>0</v>
      </c>
      <c r="B599" s="1">
        <f>entrée!G599</f>
        <v>0</v>
      </c>
      <c r="C599" s="2">
        <f t="shared" si="201"/>
        <v>598</v>
      </c>
      <c r="F599" s="12">
        <v>598</v>
      </c>
      <c r="G599" s="12">
        <f>entrée!H599</f>
        <v>0</v>
      </c>
      <c r="H599" s="12">
        <f>entrée!I599</f>
        <v>0</v>
      </c>
      <c r="I599" s="12">
        <f>entrée!K599</f>
        <v>0</v>
      </c>
      <c r="J599" s="12">
        <f>entrée!L599</f>
        <v>0</v>
      </c>
      <c r="K599" s="12">
        <f>entrée!M599</f>
        <v>0</v>
      </c>
      <c r="L599" s="12">
        <f t="shared" si="202"/>
        <v>0</v>
      </c>
      <c r="M599" s="12">
        <f>entrée!J599</f>
        <v>0</v>
      </c>
      <c r="N599" s="12" t="str">
        <f t="shared" si="192"/>
        <v/>
      </c>
      <c r="O599" s="12">
        <f t="shared" si="193"/>
        <v>0</v>
      </c>
      <c r="R599" s="1">
        <f t="shared" si="203"/>
        <v>0</v>
      </c>
      <c r="S599" s="1">
        <f t="shared" si="204"/>
        <v>0</v>
      </c>
      <c r="T599" s="1">
        <f t="shared" si="188"/>
        <v>0.59799999999999998</v>
      </c>
      <c r="V599" s="1">
        <v>598</v>
      </c>
      <c r="W599" s="1">
        <f t="shared" si="205"/>
        <v>0.74</v>
      </c>
      <c r="X599" s="1">
        <f t="shared" si="194"/>
        <v>0</v>
      </c>
      <c r="Y599" s="1">
        <f t="shared" si="206"/>
        <v>740</v>
      </c>
      <c r="Z599" s="1">
        <f t="shared" si="189"/>
        <v>0</v>
      </c>
      <c r="AA599" s="1">
        <f t="shared" si="190"/>
        <v>0</v>
      </c>
      <c r="AB599" s="1">
        <f t="shared" si="195"/>
        <v>0</v>
      </c>
      <c r="AC599" s="1">
        <f t="shared" si="196"/>
        <v>0</v>
      </c>
      <c r="AD599" s="1">
        <f t="shared" si="197"/>
        <v>0</v>
      </c>
      <c r="AE599" s="1">
        <f t="shared" si="198"/>
        <v>0</v>
      </c>
      <c r="AF599" s="1" t="str">
        <f t="shared" si="199"/>
        <v/>
      </c>
      <c r="AG599" s="1">
        <f t="shared" si="191"/>
        <v>0</v>
      </c>
      <c r="AH599" s="1" t="str">
        <f t="shared" si="200"/>
        <v>-</v>
      </c>
      <c r="AI599" s="1" t="str">
        <f t="shared" si="207"/>
        <v xml:space="preserve"> </v>
      </c>
    </row>
    <row r="600" spans="1:35" x14ac:dyDescent="0.3">
      <c r="A600" s="1">
        <f>entrée!F600</f>
        <v>0</v>
      </c>
      <c r="B600" s="1">
        <f>entrée!G600</f>
        <v>0</v>
      </c>
      <c r="C600" s="2">
        <f t="shared" si="201"/>
        <v>599</v>
      </c>
      <c r="F600" s="12">
        <v>599</v>
      </c>
      <c r="G600" s="12">
        <f>entrée!H600</f>
        <v>0</v>
      </c>
      <c r="H600" s="12">
        <f>entrée!I600</f>
        <v>0</v>
      </c>
      <c r="I600" s="12">
        <f>entrée!K600</f>
        <v>0</v>
      </c>
      <c r="J600" s="12">
        <f>entrée!L600</f>
        <v>0</v>
      </c>
      <c r="K600" s="12">
        <f>entrée!M600</f>
        <v>0</v>
      </c>
      <c r="L600" s="12">
        <f t="shared" si="202"/>
        <v>0</v>
      </c>
      <c r="M600" s="12">
        <f>entrée!J600</f>
        <v>0</v>
      </c>
      <c r="N600" s="12" t="str">
        <f t="shared" si="192"/>
        <v/>
      </c>
      <c r="O600" s="12">
        <f t="shared" si="193"/>
        <v>0</v>
      </c>
      <c r="R600" s="1">
        <f t="shared" si="203"/>
        <v>0</v>
      </c>
      <c r="S600" s="1">
        <f t="shared" si="204"/>
        <v>0</v>
      </c>
      <c r="T600" s="1">
        <f t="shared" si="188"/>
        <v>0.59899999999999998</v>
      </c>
      <c r="V600" s="1">
        <v>599</v>
      </c>
      <c r="W600" s="1">
        <f t="shared" si="205"/>
        <v>0.73899999999999999</v>
      </c>
      <c r="X600" s="1">
        <f t="shared" si="194"/>
        <v>0</v>
      </c>
      <c r="Y600" s="1">
        <f t="shared" si="206"/>
        <v>739</v>
      </c>
      <c r="Z600" s="1">
        <f t="shared" si="189"/>
        <v>0</v>
      </c>
      <c r="AA600" s="1">
        <f t="shared" si="190"/>
        <v>0</v>
      </c>
      <c r="AB600" s="1">
        <f t="shared" si="195"/>
        <v>0</v>
      </c>
      <c r="AC600" s="1">
        <f t="shared" si="196"/>
        <v>0</v>
      </c>
      <c r="AD600" s="1">
        <f t="shared" si="197"/>
        <v>0</v>
      </c>
      <c r="AE600" s="1">
        <f t="shared" si="198"/>
        <v>0</v>
      </c>
      <c r="AF600" s="1" t="str">
        <f t="shared" si="199"/>
        <v/>
      </c>
      <c r="AG600" s="1">
        <f t="shared" si="191"/>
        <v>0</v>
      </c>
      <c r="AH600" s="1" t="str">
        <f t="shared" si="200"/>
        <v>-</v>
      </c>
      <c r="AI600" s="1" t="str">
        <f t="shared" si="207"/>
        <v xml:space="preserve"> </v>
      </c>
    </row>
    <row r="601" spans="1:35" x14ac:dyDescent="0.3">
      <c r="A601" s="1">
        <f>entrée!F601</f>
        <v>0</v>
      </c>
      <c r="B601" s="1">
        <f>entrée!G601</f>
        <v>0</v>
      </c>
      <c r="C601" s="2">
        <f t="shared" si="201"/>
        <v>600</v>
      </c>
      <c r="F601" s="12">
        <v>600</v>
      </c>
      <c r="G601" s="12">
        <f>entrée!H601</f>
        <v>0</v>
      </c>
      <c r="H601" s="12">
        <f>entrée!I601</f>
        <v>0</v>
      </c>
      <c r="I601" s="12">
        <f>entrée!K601</f>
        <v>0</v>
      </c>
      <c r="J601" s="12">
        <f>entrée!L601</f>
        <v>0</v>
      </c>
      <c r="K601" s="12">
        <f>entrée!M601</f>
        <v>0</v>
      </c>
      <c r="L601" s="12">
        <f t="shared" si="202"/>
        <v>0</v>
      </c>
      <c r="M601" s="12">
        <f>entrée!J601</f>
        <v>0</v>
      </c>
      <c r="N601" s="12" t="str">
        <f t="shared" si="192"/>
        <v/>
      </c>
      <c r="O601" s="12">
        <f t="shared" si="193"/>
        <v>0</v>
      </c>
      <c r="R601" s="1">
        <f t="shared" si="203"/>
        <v>0</v>
      </c>
      <c r="S601" s="1">
        <f t="shared" si="204"/>
        <v>0</v>
      </c>
      <c r="T601" s="1">
        <f t="shared" si="188"/>
        <v>0.6</v>
      </c>
      <c r="V601" s="1">
        <v>600</v>
      </c>
      <c r="W601" s="1">
        <f t="shared" si="205"/>
        <v>0.73799999999999999</v>
      </c>
      <c r="X601" s="1">
        <f t="shared" si="194"/>
        <v>0</v>
      </c>
      <c r="Y601" s="1">
        <f t="shared" si="206"/>
        <v>738</v>
      </c>
      <c r="Z601" s="1">
        <f t="shared" si="189"/>
        <v>0</v>
      </c>
      <c r="AA601" s="1">
        <f t="shared" si="190"/>
        <v>0</v>
      </c>
      <c r="AB601" s="1">
        <f t="shared" si="195"/>
        <v>0</v>
      </c>
      <c r="AC601" s="1">
        <f t="shared" si="196"/>
        <v>0</v>
      </c>
      <c r="AD601" s="1">
        <f t="shared" si="197"/>
        <v>0</v>
      </c>
      <c r="AE601" s="1">
        <f t="shared" si="198"/>
        <v>0</v>
      </c>
      <c r="AF601" s="1" t="str">
        <f t="shared" si="199"/>
        <v/>
      </c>
      <c r="AG601" s="1">
        <f t="shared" si="191"/>
        <v>0</v>
      </c>
      <c r="AH601" s="1" t="str">
        <f t="shared" si="200"/>
        <v>-</v>
      </c>
      <c r="AI601" s="1" t="str">
        <f t="shared" si="207"/>
        <v xml:space="preserve"> </v>
      </c>
    </row>
    <row r="602" spans="1:35" x14ac:dyDescent="0.3">
      <c r="A602" s="1">
        <f>entrée!F602</f>
        <v>0</v>
      </c>
      <c r="B602" s="1">
        <f>entrée!G602</f>
        <v>0</v>
      </c>
      <c r="C602" s="2">
        <f t="shared" si="201"/>
        <v>601</v>
      </c>
      <c r="F602" s="12">
        <v>601</v>
      </c>
      <c r="G602" s="12">
        <f>entrée!H602</f>
        <v>0</v>
      </c>
      <c r="H602" s="12">
        <f>entrée!I602</f>
        <v>0</v>
      </c>
      <c r="I602" s="12">
        <f>entrée!K602</f>
        <v>0</v>
      </c>
      <c r="J602" s="12">
        <f>entrée!L602</f>
        <v>0</v>
      </c>
      <c r="K602" s="12">
        <f>entrée!M602</f>
        <v>0</v>
      </c>
      <c r="L602" s="12">
        <f t="shared" si="202"/>
        <v>0</v>
      </c>
      <c r="M602" s="12">
        <f>entrée!J602</f>
        <v>0</v>
      </c>
      <c r="N602" s="12" t="str">
        <f t="shared" si="192"/>
        <v/>
      </c>
      <c r="O602" s="12">
        <f t="shared" si="193"/>
        <v>0</v>
      </c>
      <c r="R602" s="1">
        <f t="shared" si="203"/>
        <v>0</v>
      </c>
      <c r="S602" s="1">
        <f t="shared" si="204"/>
        <v>0</v>
      </c>
      <c r="T602" s="1">
        <f t="shared" si="188"/>
        <v>0.60099999999999998</v>
      </c>
      <c r="V602" s="1">
        <v>601</v>
      </c>
      <c r="W602" s="1">
        <f t="shared" si="205"/>
        <v>0.73699999999999999</v>
      </c>
      <c r="X602" s="1">
        <f t="shared" si="194"/>
        <v>0</v>
      </c>
      <c r="Y602" s="1">
        <f t="shared" si="206"/>
        <v>737</v>
      </c>
      <c r="Z602" s="1">
        <f t="shared" si="189"/>
        <v>0</v>
      </c>
      <c r="AA602" s="1">
        <f t="shared" si="190"/>
        <v>0</v>
      </c>
      <c r="AB602" s="1">
        <f t="shared" si="195"/>
        <v>0</v>
      </c>
      <c r="AC602" s="1">
        <f t="shared" si="196"/>
        <v>0</v>
      </c>
      <c r="AD602" s="1">
        <f t="shared" si="197"/>
        <v>0</v>
      </c>
      <c r="AE602" s="1">
        <f t="shared" si="198"/>
        <v>0</v>
      </c>
      <c r="AF602" s="1" t="str">
        <f t="shared" si="199"/>
        <v/>
      </c>
      <c r="AG602" s="1">
        <f t="shared" si="191"/>
        <v>0</v>
      </c>
      <c r="AH602" s="1" t="str">
        <f t="shared" si="200"/>
        <v>-</v>
      </c>
      <c r="AI602" s="1" t="str">
        <f t="shared" si="207"/>
        <v xml:space="preserve"> </v>
      </c>
    </row>
    <row r="603" spans="1:35" x14ac:dyDescent="0.3">
      <c r="A603" s="1">
        <f>entrée!F603</f>
        <v>0</v>
      </c>
      <c r="B603" s="1">
        <f>entrée!G603</f>
        <v>0</v>
      </c>
      <c r="C603" s="2">
        <f t="shared" si="201"/>
        <v>602</v>
      </c>
      <c r="F603" s="12">
        <v>602</v>
      </c>
      <c r="G603" s="12">
        <f>entrée!H603</f>
        <v>0</v>
      </c>
      <c r="H603" s="12">
        <f>entrée!I603</f>
        <v>0</v>
      </c>
      <c r="I603" s="12">
        <f>entrée!K603</f>
        <v>0</v>
      </c>
      <c r="J603" s="12">
        <f>entrée!L603</f>
        <v>0</v>
      </c>
      <c r="K603" s="12">
        <f>entrée!M603</f>
        <v>0</v>
      </c>
      <c r="L603" s="12">
        <f t="shared" si="202"/>
        <v>0</v>
      </c>
      <c r="M603" s="12">
        <f>entrée!J603</f>
        <v>0</v>
      </c>
      <c r="N603" s="12" t="str">
        <f t="shared" si="192"/>
        <v/>
      </c>
      <c r="O603" s="12">
        <f t="shared" si="193"/>
        <v>0</v>
      </c>
      <c r="R603" s="1">
        <f t="shared" si="203"/>
        <v>0</v>
      </c>
      <c r="S603" s="1">
        <f t="shared" si="204"/>
        <v>0</v>
      </c>
      <c r="T603" s="1">
        <f t="shared" si="188"/>
        <v>0.60199999999999998</v>
      </c>
      <c r="V603" s="1">
        <v>602</v>
      </c>
      <c r="W603" s="1">
        <f t="shared" si="205"/>
        <v>0.73599999999999999</v>
      </c>
      <c r="X603" s="1">
        <f t="shared" si="194"/>
        <v>0</v>
      </c>
      <c r="Y603" s="1">
        <f t="shared" si="206"/>
        <v>736</v>
      </c>
      <c r="Z603" s="1">
        <f t="shared" si="189"/>
        <v>0</v>
      </c>
      <c r="AA603" s="1">
        <f t="shared" si="190"/>
        <v>0</v>
      </c>
      <c r="AB603" s="1">
        <f t="shared" si="195"/>
        <v>0</v>
      </c>
      <c r="AC603" s="1">
        <f t="shared" si="196"/>
        <v>0</v>
      </c>
      <c r="AD603" s="1">
        <f t="shared" si="197"/>
        <v>0</v>
      </c>
      <c r="AE603" s="1">
        <f t="shared" si="198"/>
        <v>0</v>
      </c>
      <c r="AF603" s="1" t="str">
        <f t="shared" si="199"/>
        <v/>
      </c>
      <c r="AG603" s="1">
        <f t="shared" si="191"/>
        <v>0</v>
      </c>
      <c r="AH603" s="1" t="str">
        <f t="shared" si="200"/>
        <v>-</v>
      </c>
      <c r="AI603" s="1" t="str">
        <f t="shared" si="207"/>
        <v xml:space="preserve"> </v>
      </c>
    </row>
    <row r="604" spans="1:35" x14ac:dyDescent="0.3">
      <c r="A604" s="1">
        <f>entrée!F604</f>
        <v>0</v>
      </c>
      <c r="B604" s="1">
        <f>entrée!G604</f>
        <v>0</v>
      </c>
      <c r="C604" s="2">
        <f t="shared" si="201"/>
        <v>603</v>
      </c>
      <c r="F604" s="12">
        <v>603</v>
      </c>
      <c r="G604" s="12">
        <f>entrée!H604</f>
        <v>0</v>
      </c>
      <c r="H604" s="12">
        <f>entrée!I604</f>
        <v>0</v>
      </c>
      <c r="I604" s="12">
        <f>entrée!K604</f>
        <v>0</v>
      </c>
      <c r="J604" s="12">
        <f>entrée!L604</f>
        <v>0</v>
      </c>
      <c r="K604" s="12">
        <f>entrée!M604</f>
        <v>0</v>
      </c>
      <c r="L604" s="12">
        <f t="shared" si="202"/>
        <v>0</v>
      </c>
      <c r="M604" s="12">
        <f>entrée!J604</f>
        <v>0</v>
      </c>
      <c r="N604" s="12" t="str">
        <f t="shared" si="192"/>
        <v/>
      </c>
      <c r="O604" s="12">
        <f t="shared" si="193"/>
        <v>0</v>
      </c>
      <c r="R604" s="1">
        <f t="shared" si="203"/>
        <v>0</v>
      </c>
      <c r="S604" s="1">
        <f t="shared" si="204"/>
        <v>0</v>
      </c>
      <c r="T604" s="1">
        <f t="shared" si="188"/>
        <v>0.60299999999999998</v>
      </c>
      <c r="V604" s="1">
        <v>603</v>
      </c>
      <c r="W604" s="1">
        <f t="shared" si="205"/>
        <v>0.73499999999999999</v>
      </c>
      <c r="X604" s="1">
        <f t="shared" si="194"/>
        <v>0</v>
      </c>
      <c r="Y604" s="1">
        <f t="shared" si="206"/>
        <v>735</v>
      </c>
      <c r="Z604" s="1">
        <f t="shared" si="189"/>
        <v>0</v>
      </c>
      <c r="AA604" s="1">
        <f t="shared" si="190"/>
        <v>0</v>
      </c>
      <c r="AB604" s="1">
        <f t="shared" si="195"/>
        <v>0</v>
      </c>
      <c r="AC604" s="1">
        <f t="shared" si="196"/>
        <v>0</v>
      </c>
      <c r="AD604" s="1">
        <f t="shared" si="197"/>
        <v>0</v>
      </c>
      <c r="AE604" s="1">
        <f t="shared" si="198"/>
        <v>0</v>
      </c>
      <c r="AF604" s="1" t="str">
        <f t="shared" si="199"/>
        <v/>
      </c>
      <c r="AG604" s="1">
        <f t="shared" si="191"/>
        <v>0</v>
      </c>
      <c r="AH604" s="1" t="str">
        <f t="shared" si="200"/>
        <v>-</v>
      </c>
      <c r="AI604" s="1" t="str">
        <f t="shared" si="207"/>
        <v xml:space="preserve"> </v>
      </c>
    </row>
    <row r="605" spans="1:35" x14ac:dyDescent="0.3">
      <c r="A605" s="1">
        <f>entrée!F605</f>
        <v>0</v>
      </c>
      <c r="B605" s="1">
        <f>entrée!G605</f>
        <v>0</v>
      </c>
      <c r="C605" s="2">
        <f t="shared" si="201"/>
        <v>604</v>
      </c>
      <c r="F605" s="12">
        <v>604</v>
      </c>
      <c r="G605" s="12">
        <f>entrée!H605</f>
        <v>0</v>
      </c>
      <c r="H605" s="12">
        <f>entrée!I605</f>
        <v>0</v>
      </c>
      <c r="I605" s="12">
        <f>entrée!K605</f>
        <v>0</v>
      </c>
      <c r="J605" s="12">
        <f>entrée!L605</f>
        <v>0</v>
      </c>
      <c r="K605" s="12">
        <f>entrée!M605</f>
        <v>0</v>
      </c>
      <c r="L605" s="12">
        <f t="shared" si="202"/>
        <v>0</v>
      </c>
      <c r="M605" s="12">
        <f>entrée!J605</f>
        <v>0</v>
      </c>
      <c r="N605" s="12" t="str">
        <f t="shared" si="192"/>
        <v/>
      </c>
      <c r="O605" s="12">
        <f t="shared" si="193"/>
        <v>0</v>
      </c>
      <c r="R605" s="1">
        <f t="shared" si="203"/>
        <v>0</v>
      </c>
      <c r="S605" s="1">
        <f t="shared" si="204"/>
        <v>0</v>
      </c>
      <c r="T605" s="1">
        <f t="shared" si="188"/>
        <v>0.60399999999999998</v>
      </c>
      <c r="V605" s="1">
        <v>604</v>
      </c>
      <c r="W605" s="1">
        <f t="shared" si="205"/>
        <v>0.73399999999999999</v>
      </c>
      <c r="X605" s="1">
        <f t="shared" si="194"/>
        <v>0</v>
      </c>
      <c r="Y605" s="1">
        <f t="shared" si="206"/>
        <v>734</v>
      </c>
      <c r="Z605" s="1">
        <f t="shared" si="189"/>
        <v>0</v>
      </c>
      <c r="AA605" s="1">
        <f t="shared" si="190"/>
        <v>0</v>
      </c>
      <c r="AB605" s="1">
        <f t="shared" si="195"/>
        <v>0</v>
      </c>
      <c r="AC605" s="1">
        <f t="shared" si="196"/>
        <v>0</v>
      </c>
      <c r="AD605" s="1">
        <f t="shared" si="197"/>
        <v>0</v>
      </c>
      <c r="AE605" s="1">
        <f t="shared" si="198"/>
        <v>0</v>
      </c>
      <c r="AF605" s="1" t="str">
        <f t="shared" si="199"/>
        <v/>
      </c>
      <c r="AG605" s="1">
        <f t="shared" si="191"/>
        <v>0</v>
      </c>
      <c r="AH605" s="1" t="str">
        <f t="shared" si="200"/>
        <v>-</v>
      </c>
      <c r="AI605" s="1" t="str">
        <f t="shared" si="207"/>
        <v xml:space="preserve"> </v>
      </c>
    </row>
    <row r="606" spans="1:35" x14ac:dyDescent="0.3">
      <c r="A606" s="1">
        <f>entrée!F606</f>
        <v>0</v>
      </c>
      <c r="B606" s="1">
        <f>entrée!G606</f>
        <v>0</v>
      </c>
      <c r="C606" s="2">
        <f t="shared" si="201"/>
        <v>605</v>
      </c>
      <c r="F606" s="12">
        <v>605</v>
      </c>
      <c r="G606" s="12">
        <f>entrée!H606</f>
        <v>0</v>
      </c>
      <c r="H606" s="12">
        <f>entrée!I606</f>
        <v>0</v>
      </c>
      <c r="I606" s="12">
        <f>entrée!K606</f>
        <v>0</v>
      </c>
      <c r="J606" s="12">
        <f>entrée!L606</f>
        <v>0</v>
      </c>
      <c r="K606" s="12">
        <f>entrée!M606</f>
        <v>0</v>
      </c>
      <c r="L606" s="12">
        <f t="shared" si="202"/>
        <v>0</v>
      </c>
      <c r="M606" s="12">
        <f>entrée!J606</f>
        <v>0</v>
      </c>
      <c r="N606" s="12" t="str">
        <f t="shared" si="192"/>
        <v/>
      </c>
      <c r="O606" s="12">
        <f t="shared" si="193"/>
        <v>0</v>
      </c>
      <c r="R606" s="1">
        <f t="shared" si="203"/>
        <v>0</v>
      </c>
      <c r="S606" s="1">
        <f t="shared" si="204"/>
        <v>0</v>
      </c>
      <c r="T606" s="1">
        <f t="shared" si="188"/>
        <v>0.60499999999999998</v>
      </c>
      <c r="V606" s="1">
        <v>605</v>
      </c>
      <c r="W606" s="1">
        <f t="shared" si="205"/>
        <v>0.73299999999999998</v>
      </c>
      <c r="X606" s="1">
        <f t="shared" si="194"/>
        <v>0</v>
      </c>
      <c r="Y606" s="1">
        <f t="shared" si="206"/>
        <v>733</v>
      </c>
      <c r="Z606" s="1">
        <f t="shared" si="189"/>
        <v>0</v>
      </c>
      <c r="AA606" s="1">
        <f t="shared" si="190"/>
        <v>0</v>
      </c>
      <c r="AB606" s="1">
        <f t="shared" si="195"/>
        <v>0</v>
      </c>
      <c r="AC606" s="1">
        <f t="shared" si="196"/>
        <v>0</v>
      </c>
      <c r="AD606" s="1">
        <f t="shared" si="197"/>
        <v>0</v>
      </c>
      <c r="AE606" s="1">
        <f t="shared" si="198"/>
        <v>0</v>
      </c>
      <c r="AF606" s="1" t="str">
        <f t="shared" si="199"/>
        <v/>
      </c>
      <c r="AG606" s="1">
        <f t="shared" si="191"/>
        <v>0</v>
      </c>
      <c r="AH606" s="1" t="str">
        <f t="shared" si="200"/>
        <v>-</v>
      </c>
      <c r="AI606" s="1" t="str">
        <f t="shared" si="207"/>
        <v xml:space="preserve"> </v>
      </c>
    </row>
    <row r="607" spans="1:35" x14ac:dyDescent="0.3">
      <c r="A607" s="1">
        <f>entrée!F607</f>
        <v>0</v>
      </c>
      <c r="B607" s="1">
        <f>entrée!G607</f>
        <v>0</v>
      </c>
      <c r="C607" s="2">
        <f t="shared" si="201"/>
        <v>606</v>
      </c>
      <c r="F607" s="12">
        <v>606</v>
      </c>
      <c r="G607" s="12">
        <f>entrée!H607</f>
        <v>0</v>
      </c>
      <c r="H607" s="12">
        <f>entrée!I607</f>
        <v>0</v>
      </c>
      <c r="I607" s="12">
        <f>entrée!K607</f>
        <v>0</v>
      </c>
      <c r="J607" s="12">
        <f>entrée!L607</f>
        <v>0</v>
      </c>
      <c r="K607" s="12">
        <f>entrée!M607</f>
        <v>0</v>
      </c>
      <c r="L607" s="12">
        <f t="shared" si="202"/>
        <v>0</v>
      </c>
      <c r="M607" s="12">
        <f>entrée!J607</f>
        <v>0</v>
      </c>
      <c r="N607" s="12" t="str">
        <f t="shared" si="192"/>
        <v/>
      </c>
      <c r="O607" s="12">
        <f t="shared" si="193"/>
        <v>0</v>
      </c>
      <c r="R607" s="1">
        <f t="shared" si="203"/>
        <v>0</v>
      </c>
      <c r="S607" s="1">
        <f t="shared" si="204"/>
        <v>0</v>
      </c>
      <c r="T607" s="1">
        <f t="shared" si="188"/>
        <v>0.60599999999999998</v>
      </c>
      <c r="V607" s="1">
        <v>606</v>
      </c>
      <c r="W607" s="1">
        <f t="shared" si="205"/>
        <v>0.73199999999999998</v>
      </c>
      <c r="X607" s="1">
        <f t="shared" si="194"/>
        <v>0</v>
      </c>
      <c r="Y607" s="1">
        <f t="shared" si="206"/>
        <v>732</v>
      </c>
      <c r="Z607" s="1">
        <f t="shared" si="189"/>
        <v>0</v>
      </c>
      <c r="AA607" s="1">
        <f t="shared" si="190"/>
        <v>0</v>
      </c>
      <c r="AB607" s="1">
        <f t="shared" si="195"/>
        <v>0</v>
      </c>
      <c r="AC607" s="1">
        <f t="shared" si="196"/>
        <v>0</v>
      </c>
      <c r="AD607" s="1">
        <f t="shared" si="197"/>
        <v>0</v>
      </c>
      <c r="AE607" s="1">
        <f t="shared" si="198"/>
        <v>0</v>
      </c>
      <c r="AF607" s="1" t="str">
        <f t="shared" si="199"/>
        <v/>
      </c>
      <c r="AG607" s="1">
        <f t="shared" si="191"/>
        <v>0</v>
      </c>
      <c r="AH607" s="1" t="str">
        <f t="shared" si="200"/>
        <v>-</v>
      </c>
      <c r="AI607" s="1" t="str">
        <f t="shared" si="207"/>
        <v xml:space="preserve"> </v>
      </c>
    </row>
    <row r="608" spans="1:35" x14ac:dyDescent="0.3">
      <c r="A608" s="1">
        <f>entrée!F608</f>
        <v>0</v>
      </c>
      <c r="B608" s="1">
        <f>entrée!G608</f>
        <v>0</v>
      </c>
      <c r="C608" s="2">
        <f t="shared" si="201"/>
        <v>607</v>
      </c>
      <c r="F608" s="12">
        <v>607</v>
      </c>
      <c r="G608" s="12">
        <f>entrée!H608</f>
        <v>0</v>
      </c>
      <c r="H608" s="12">
        <f>entrée!I608</f>
        <v>0</v>
      </c>
      <c r="I608" s="12">
        <f>entrée!K608</f>
        <v>0</v>
      </c>
      <c r="J608" s="12">
        <f>entrée!L608</f>
        <v>0</v>
      </c>
      <c r="K608" s="12">
        <f>entrée!M608</f>
        <v>0</v>
      </c>
      <c r="L608" s="12">
        <f t="shared" si="202"/>
        <v>0</v>
      </c>
      <c r="M608" s="12">
        <f>entrée!J608</f>
        <v>0</v>
      </c>
      <c r="N608" s="12" t="str">
        <f t="shared" si="192"/>
        <v/>
      </c>
      <c r="O608" s="12">
        <f t="shared" si="193"/>
        <v>0</v>
      </c>
      <c r="R608" s="1">
        <f t="shared" si="203"/>
        <v>0</v>
      </c>
      <c r="S608" s="1">
        <f t="shared" si="204"/>
        <v>0</v>
      </c>
      <c r="T608" s="1">
        <f t="shared" si="188"/>
        <v>0.60699999999999998</v>
      </c>
      <c r="V608" s="1">
        <v>607</v>
      </c>
      <c r="W608" s="1">
        <f t="shared" si="205"/>
        <v>0.73099999999999998</v>
      </c>
      <c r="X608" s="1">
        <f t="shared" si="194"/>
        <v>0</v>
      </c>
      <c r="Y608" s="1">
        <f t="shared" si="206"/>
        <v>731</v>
      </c>
      <c r="Z608" s="1">
        <f t="shared" si="189"/>
        <v>0</v>
      </c>
      <c r="AA608" s="1">
        <f t="shared" si="190"/>
        <v>0</v>
      </c>
      <c r="AB608" s="1">
        <f t="shared" si="195"/>
        <v>0</v>
      </c>
      <c r="AC608" s="1">
        <f t="shared" si="196"/>
        <v>0</v>
      </c>
      <c r="AD608" s="1">
        <f t="shared" si="197"/>
        <v>0</v>
      </c>
      <c r="AE608" s="1">
        <f t="shared" si="198"/>
        <v>0</v>
      </c>
      <c r="AF608" s="1" t="str">
        <f t="shared" si="199"/>
        <v/>
      </c>
      <c r="AG608" s="1">
        <f t="shared" si="191"/>
        <v>0</v>
      </c>
      <c r="AH608" s="1" t="str">
        <f t="shared" si="200"/>
        <v>-</v>
      </c>
      <c r="AI608" s="1" t="str">
        <f t="shared" si="207"/>
        <v xml:space="preserve"> </v>
      </c>
    </row>
    <row r="609" spans="1:35" x14ac:dyDescent="0.3">
      <c r="A609" s="1">
        <f>entrée!F609</f>
        <v>0</v>
      </c>
      <c r="B609" s="1">
        <f>entrée!G609</f>
        <v>0</v>
      </c>
      <c r="C609" s="2">
        <f t="shared" si="201"/>
        <v>608</v>
      </c>
      <c r="F609" s="12">
        <v>608</v>
      </c>
      <c r="G609" s="12">
        <f>entrée!H609</f>
        <v>0</v>
      </c>
      <c r="H609" s="12">
        <f>entrée!I609</f>
        <v>0</v>
      </c>
      <c r="I609" s="12">
        <f>entrée!K609</f>
        <v>0</v>
      </c>
      <c r="J609" s="12">
        <f>entrée!L609</f>
        <v>0</v>
      </c>
      <c r="K609" s="12">
        <f>entrée!M609</f>
        <v>0</v>
      </c>
      <c r="L609" s="12">
        <f t="shared" si="202"/>
        <v>0</v>
      </c>
      <c r="M609" s="12">
        <f>entrée!J609</f>
        <v>0</v>
      </c>
      <c r="N609" s="12" t="str">
        <f t="shared" si="192"/>
        <v/>
      </c>
      <c r="O609" s="12">
        <f t="shared" si="193"/>
        <v>0</v>
      </c>
      <c r="R609" s="1">
        <f t="shared" si="203"/>
        <v>0</v>
      </c>
      <c r="S609" s="1">
        <f t="shared" si="204"/>
        <v>0</v>
      </c>
      <c r="T609" s="1">
        <f t="shared" si="188"/>
        <v>0.60799999999999998</v>
      </c>
      <c r="V609" s="1">
        <v>608</v>
      </c>
      <c r="W609" s="1">
        <f t="shared" si="205"/>
        <v>0.73</v>
      </c>
      <c r="X609" s="1">
        <f t="shared" si="194"/>
        <v>0</v>
      </c>
      <c r="Y609" s="1">
        <f t="shared" si="206"/>
        <v>730</v>
      </c>
      <c r="Z609" s="1">
        <f t="shared" si="189"/>
        <v>0</v>
      </c>
      <c r="AA609" s="1">
        <f t="shared" si="190"/>
        <v>0</v>
      </c>
      <c r="AB609" s="1">
        <f t="shared" si="195"/>
        <v>0</v>
      </c>
      <c r="AC609" s="1">
        <f t="shared" si="196"/>
        <v>0</v>
      </c>
      <c r="AD609" s="1">
        <f t="shared" si="197"/>
        <v>0</v>
      </c>
      <c r="AE609" s="1">
        <f t="shared" si="198"/>
        <v>0</v>
      </c>
      <c r="AF609" s="1" t="str">
        <f t="shared" si="199"/>
        <v/>
      </c>
      <c r="AG609" s="1">
        <f t="shared" si="191"/>
        <v>0</v>
      </c>
      <c r="AH609" s="1" t="str">
        <f t="shared" si="200"/>
        <v>-</v>
      </c>
      <c r="AI609" s="1" t="str">
        <f t="shared" si="207"/>
        <v xml:space="preserve"> </v>
      </c>
    </row>
    <row r="610" spans="1:35" x14ac:dyDescent="0.3">
      <c r="A610" s="1">
        <f>entrée!F610</f>
        <v>0</v>
      </c>
      <c r="B610" s="1">
        <f>entrée!G610</f>
        <v>0</v>
      </c>
      <c r="C610" s="2">
        <f t="shared" si="201"/>
        <v>609</v>
      </c>
      <c r="F610" s="12">
        <v>609</v>
      </c>
      <c r="G610" s="12">
        <f>entrée!H610</f>
        <v>0</v>
      </c>
      <c r="H610" s="12">
        <f>entrée!I610</f>
        <v>0</v>
      </c>
      <c r="I610" s="12">
        <f>entrée!K610</f>
        <v>0</v>
      </c>
      <c r="J610" s="12">
        <f>entrée!L610</f>
        <v>0</v>
      </c>
      <c r="K610" s="12">
        <f>entrée!M610</f>
        <v>0</v>
      </c>
      <c r="L610" s="12">
        <f t="shared" si="202"/>
        <v>0</v>
      </c>
      <c r="M610" s="12">
        <f>entrée!J610</f>
        <v>0</v>
      </c>
      <c r="N610" s="12" t="str">
        <f t="shared" si="192"/>
        <v/>
      </c>
      <c r="O610" s="12">
        <f t="shared" si="193"/>
        <v>0</v>
      </c>
      <c r="R610" s="1">
        <f t="shared" si="203"/>
        <v>0</v>
      </c>
      <c r="S610" s="1">
        <f t="shared" si="204"/>
        <v>0</v>
      </c>
      <c r="T610" s="1">
        <f t="shared" si="188"/>
        <v>0.60899999999999999</v>
      </c>
      <c r="V610" s="1">
        <v>609</v>
      </c>
      <c r="W610" s="1">
        <f t="shared" si="205"/>
        <v>0.72899999999999998</v>
      </c>
      <c r="X610" s="1">
        <f t="shared" si="194"/>
        <v>0</v>
      </c>
      <c r="Y610" s="1">
        <f t="shared" si="206"/>
        <v>729</v>
      </c>
      <c r="Z610" s="1">
        <f t="shared" si="189"/>
        <v>0</v>
      </c>
      <c r="AA610" s="1">
        <f t="shared" si="190"/>
        <v>0</v>
      </c>
      <c r="AB610" s="1">
        <f t="shared" si="195"/>
        <v>0</v>
      </c>
      <c r="AC610" s="1">
        <f t="shared" si="196"/>
        <v>0</v>
      </c>
      <c r="AD610" s="1">
        <f t="shared" si="197"/>
        <v>0</v>
      </c>
      <c r="AE610" s="1">
        <f t="shared" si="198"/>
        <v>0</v>
      </c>
      <c r="AF610" s="1" t="str">
        <f t="shared" si="199"/>
        <v/>
      </c>
      <c r="AG610" s="1">
        <f t="shared" si="191"/>
        <v>0</v>
      </c>
      <c r="AH610" s="1" t="str">
        <f t="shared" si="200"/>
        <v>-</v>
      </c>
      <c r="AI610" s="1" t="str">
        <f t="shared" si="207"/>
        <v xml:space="preserve"> </v>
      </c>
    </row>
    <row r="611" spans="1:35" x14ac:dyDescent="0.3">
      <c r="A611" s="1">
        <f>entrée!F611</f>
        <v>0</v>
      </c>
      <c r="B611" s="1">
        <f>entrée!G611</f>
        <v>0</v>
      </c>
      <c r="C611" s="2">
        <f t="shared" si="201"/>
        <v>610</v>
      </c>
      <c r="F611" s="12">
        <v>610</v>
      </c>
      <c r="G611" s="12">
        <f>entrée!H611</f>
        <v>0</v>
      </c>
      <c r="H611" s="12">
        <f>entrée!I611</f>
        <v>0</v>
      </c>
      <c r="I611" s="12">
        <f>entrée!K611</f>
        <v>0</v>
      </c>
      <c r="J611" s="12">
        <f>entrée!L611</f>
        <v>0</v>
      </c>
      <c r="K611" s="12">
        <f>entrée!M611</f>
        <v>0</v>
      </c>
      <c r="L611" s="12">
        <f t="shared" si="202"/>
        <v>0</v>
      </c>
      <c r="M611" s="12">
        <f>entrée!J611</f>
        <v>0</v>
      </c>
      <c r="N611" s="12" t="str">
        <f t="shared" si="192"/>
        <v/>
      </c>
      <c r="O611" s="12">
        <f t="shared" si="193"/>
        <v>0</v>
      </c>
      <c r="R611" s="1">
        <f t="shared" si="203"/>
        <v>0</v>
      </c>
      <c r="S611" s="1">
        <f t="shared" si="204"/>
        <v>0</v>
      </c>
      <c r="T611" s="1">
        <f t="shared" si="188"/>
        <v>0.61</v>
      </c>
      <c r="V611" s="1">
        <v>610</v>
      </c>
      <c r="W611" s="1">
        <f t="shared" si="205"/>
        <v>0.72799999999999998</v>
      </c>
      <c r="X611" s="1">
        <f t="shared" si="194"/>
        <v>0</v>
      </c>
      <c r="Y611" s="1">
        <f t="shared" si="206"/>
        <v>728</v>
      </c>
      <c r="Z611" s="1">
        <f t="shared" si="189"/>
        <v>0</v>
      </c>
      <c r="AA611" s="1">
        <f t="shared" si="190"/>
        <v>0</v>
      </c>
      <c r="AB611" s="1">
        <f t="shared" si="195"/>
        <v>0</v>
      </c>
      <c r="AC611" s="1">
        <f t="shared" si="196"/>
        <v>0</v>
      </c>
      <c r="AD611" s="1">
        <f t="shared" si="197"/>
        <v>0</v>
      </c>
      <c r="AE611" s="1">
        <f t="shared" si="198"/>
        <v>0</v>
      </c>
      <c r="AF611" s="1" t="str">
        <f t="shared" si="199"/>
        <v/>
      </c>
      <c r="AG611" s="1">
        <f t="shared" si="191"/>
        <v>0</v>
      </c>
      <c r="AH611" s="1" t="str">
        <f t="shared" si="200"/>
        <v>-</v>
      </c>
      <c r="AI611" s="1" t="str">
        <f t="shared" si="207"/>
        <v xml:space="preserve"> </v>
      </c>
    </row>
    <row r="612" spans="1:35" x14ac:dyDescent="0.3">
      <c r="A612" s="1">
        <f>entrée!F612</f>
        <v>0</v>
      </c>
      <c r="B612" s="1">
        <f>entrée!G612</f>
        <v>0</v>
      </c>
      <c r="C612" s="2">
        <f t="shared" si="201"/>
        <v>611</v>
      </c>
      <c r="F612" s="12">
        <v>611</v>
      </c>
      <c r="G612" s="12">
        <f>entrée!H612</f>
        <v>0</v>
      </c>
      <c r="H612" s="12">
        <f>entrée!I612</f>
        <v>0</v>
      </c>
      <c r="I612" s="12">
        <f>entrée!K612</f>
        <v>0</v>
      </c>
      <c r="J612" s="12">
        <f>entrée!L612</f>
        <v>0</v>
      </c>
      <c r="K612" s="12">
        <f>entrée!M612</f>
        <v>0</v>
      </c>
      <c r="L612" s="12">
        <f t="shared" si="202"/>
        <v>0</v>
      </c>
      <c r="M612" s="12">
        <f>entrée!J612</f>
        <v>0</v>
      </c>
      <c r="N612" s="12" t="str">
        <f t="shared" si="192"/>
        <v/>
      </c>
      <c r="O612" s="12">
        <f t="shared" si="193"/>
        <v>0</v>
      </c>
      <c r="R612" s="1">
        <f t="shared" si="203"/>
        <v>0</v>
      </c>
      <c r="S612" s="1">
        <f t="shared" si="204"/>
        <v>0</v>
      </c>
      <c r="T612" s="1">
        <f t="shared" si="188"/>
        <v>0.61099999999999999</v>
      </c>
      <c r="V612" s="1">
        <v>611</v>
      </c>
      <c r="W612" s="1">
        <f t="shared" si="205"/>
        <v>0.72699999999999998</v>
      </c>
      <c r="X612" s="1">
        <f t="shared" si="194"/>
        <v>0</v>
      </c>
      <c r="Y612" s="1">
        <f t="shared" si="206"/>
        <v>727</v>
      </c>
      <c r="Z612" s="1">
        <f t="shared" si="189"/>
        <v>0</v>
      </c>
      <c r="AA612" s="1">
        <f t="shared" si="190"/>
        <v>0</v>
      </c>
      <c r="AB612" s="1">
        <f t="shared" si="195"/>
        <v>0</v>
      </c>
      <c r="AC612" s="1">
        <f t="shared" si="196"/>
        <v>0</v>
      </c>
      <c r="AD612" s="1">
        <f t="shared" si="197"/>
        <v>0</v>
      </c>
      <c r="AE612" s="1">
        <f t="shared" si="198"/>
        <v>0</v>
      </c>
      <c r="AF612" s="1" t="str">
        <f t="shared" si="199"/>
        <v/>
      </c>
      <c r="AG612" s="1">
        <f t="shared" si="191"/>
        <v>0</v>
      </c>
      <c r="AH612" s="1" t="str">
        <f t="shared" si="200"/>
        <v>-</v>
      </c>
      <c r="AI612" s="1" t="str">
        <f t="shared" si="207"/>
        <v xml:space="preserve"> </v>
      </c>
    </row>
    <row r="613" spans="1:35" x14ac:dyDescent="0.3">
      <c r="A613" s="1">
        <f>entrée!F613</f>
        <v>0</v>
      </c>
      <c r="B613" s="1">
        <f>entrée!G613</f>
        <v>0</v>
      </c>
      <c r="C613" s="2">
        <f t="shared" si="201"/>
        <v>612</v>
      </c>
      <c r="F613" s="12">
        <v>612</v>
      </c>
      <c r="G613" s="12">
        <f>entrée!H613</f>
        <v>0</v>
      </c>
      <c r="H613" s="12">
        <f>entrée!I613</f>
        <v>0</v>
      </c>
      <c r="I613" s="12">
        <f>entrée!K613</f>
        <v>0</v>
      </c>
      <c r="J613" s="12">
        <f>entrée!L613</f>
        <v>0</v>
      </c>
      <c r="K613" s="12">
        <f>entrée!M613</f>
        <v>0</v>
      </c>
      <c r="L613" s="12">
        <f t="shared" si="202"/>
        <v>0</v>
      </c>
      <c r="M613" s="12">
        <f>entrée!J613</f>
        <v>0</v>
      </c>
      <c r="N613" s="12" t="str">
        <f t="shared" si="192"/>
        <v/>
      </c>
      <c r="O613" s="12">
        <f t="shared" si="193"/>
        <v>0</v>
      </c>
      <c r="R613" s="1">
        <f t="shared" si="203"/>
        <v>0</v>
      </c>
      <c r="S613" s="1">
        <f t="shared" si="204"/>
        <v>0</v>
      </c>
      <c r="T613" s="1">
        <f t="shared" si="188"/>
        <v>0.61199999999999999</v>
      </c>
      <c r="V613" s="1">
        <v>612</v>
      </c>
      <c r="W613" s="1">
        <f t="shared" si="205"/>
        <v>0.72599999999999998</v>
      </c>
      <c r="X613" s="1">
        <f t="shared" si="194"/>
        <v>0</v>
      </c>
      <c r="Y613" s="1">
        <f t="shared" si="206"/>
        <v>726</v>
      </c>
      <c r="Z613" s="1">
        <f t="shared" si="189"/>
        <v>0</v>
      </c>
      <c r="AA613" s="1">
        <f t="shared" si="190"/>
        <v>0</v>
      </c>
      <c r="AB613" s="1">
        <f t="shared" si="195"/>
        <v>0</v>
      </c>
      <c r="AC613" s="1">
        <f t="shared" si="196"/>
        <v>0</v>
      </c>
      <c r="AD613" s="1">
        <f t="shared" si="197"/>
        <v>0</v>
      </c>
      <c r="AE613" s="1">
        <f t="shared" si="198"/>
        <v>0</v>
      </c>
      <c r="AF613" s="1" t="str">
        <f t="shared" si="199"/>
        <v/>
      </c>
      <c r="AG613" s="1">
        <f t="shared" si="191"/>
        <v>0</v>
      </c>
      <c r="AH613" s="1" t="str">
        <f t="shared" si="200"/>
        <v>-</v>
      </c>
      <c r="AI613" s="1" t="str">
        <f t="shared" si="207"/>
        <v xml:space="preserve"> </v>
      </c>
    </row>
    <row r="614" spans="1:35" x14ac:dyDescent="0.3">
      <c r="A614" s="1">
        <f>entrée!F614</f>
        <v>0</v>
      </c>
      <c r="B614" s="1">
        <f>entrée!G614</f>
        <v>0</v>
      </c>
      <c r="C614" s="2">
        <f t="shared" si="201"/>
        <v>613</v>
      </c>
      <c r="F614" s="12">
        <v>613</v>
      </c>
      <c r="G614" s="12">
        <f>entrée!H614</f>
        <v>0</v>
      </c>
      <c r="H614" s="12">
        <f>entrée!I614</f>
        <v>0</v>
      </c>
      <c r="I614" s="12">
        <f>entrée!K614</f>
        <v>0</v>
      </c>
      <c r="J614" s="12">
        <f>entrée!L614</f>
        <v>0</v>
      </c>
      <c r="K614" s="12">
        <f>entrée!M614</f>
        <v>0</v>
      </c>
      <c r="L614" s="12">
        <f t="shared" si="202"/>
        <v>0</v>
      </c>
      <c r="M614" s="12">
        <f>entrée!J614</f>
        <v>0</v>
      </c>
      <c r="N614" s="12" t="str">
        <f t="shared" si="192"/>
        <v/>
      </c>
      <c r="O614" s="12">
        <f t="shared" si="193"/>
        <v>0</v>
      </c>
      <c r="R614" s="1">
        <f t="shared" si="203"/>
        <v>0</v>
      </c>
      <c r="S614" s="1">
        <f t="shared" si="204"/>
        <v>0</v>
      </c>
      <c r="T614" s="1">
        <f t="shared" si="188"/>
        <v>0.61299999999999999</v>
      </c>
      <c r="V614" s="1">
        <v>613</v>
      </c>
      <c r="W614" s="1">
        <f t="shared" si="205"/>
        <v>0.72499999999999998</v>
      </c>
      <c r="X614" s="1">
        <f t="shared" si="194"/>
        <v>0</v>
      </c>
      <c r="Y614" s="1">
        <f t="shared" si="206"/>
        <v>725</v>
      </c>
      <c r="Z614" s="1">
        <f t="shared" si="189"/>
        <v>0</v>
      </c>
      <c r="AA614" s="1">
        <f t="shared" si="190"/>
        <v>0</v>
      </c>
      <c r="AB614" s="1">
        <f t="shared" si="195"/>
        <v>0</v>
      </c>
      <c r="AC614" s="1">
        <f t="shared" si="196"/>
        <v>0</v>
      </c>
      <c r="AD614" s="1">
        <f t="shared" si="197"/>
        <v>0</v>
      </c>
      <c r="AE614" s="1">
        <f t="shared" si="198"/>
        <v>0</v>
      </c>
      <c r="AF614" s="1" t="str">
        <f t="shared" si="199"/>
        <v/>
      </c>
      <c r="AG614" s="1">
        <f t="shared" si="191"/>
        <v>0</v>
      </c>
      <c r="AH614" s="1" t="str">
        <f t="shared" si="200"/>
        <v>-</v>
      </c>
      <c r="AI614" s="1" t="str">
        <f t="shared" si="207"/>
        <v xml:space="preserve"> </v>
      </c>
    </row>
    <row r="615" spans="1:35" x14ac:dyDescent="0.3">
      <c r="A615" s="1">
        <f>entrée!F615</f>
        <v>0</v>
      </c>
      <c r="B615" s="1">
        <f>entrée!G615</f>
        <v>0</v>
      </c>
      <c r="C615" s="2">
        <f t="shared" si="201"/>
        <v>614</v>
      </c>
      <c r="F615" s="12">
        <v>614</v>
      </c>
      <c r="G615" s="12">
        <f>entrée!H615</f>
        <v>0</v>
      </c>
      <c r="H615" s="12">
        <f>entrée!I615</f>
        <v>0</v>
      </c>
      <c r="I615" s="12">
        <f>entrée!K615</f>
        <v>0</v>
      </c>
      <c r="J615" s="12">
        <f>entrée!L615</f>
        <v>0</v>
      </c>
      <c r="K615" s="12">
        <f>entrée!M615</f>
        <v>0</v>
      </c>
      <c r="L615" s="12">
        <f t="shared" si="202"/>
        <v>0</v>
      </c>
      <c r="M615" s="12">
        <f>entrée!J615</f>
        <v>0</v>
      </c>
      <c r="N615" s="12" t="str">
        <f t="shared" si="192"/>
        <v/>
      </c>
      <c r="O615" s="12">
        <f t="shared" si="193"/>
        <v>0</v>
      </c>
      <c r="R615" s="1">
        <f t="shared" si="203"/>
        <v>0</v>
      </c>
      <c r="S615" s="1">
        <f t="shared" si="204"/>
        <v>0</v>
      </c>
      <c r="T615" s="1">
        <f t="shared" si="188"/>
        <v>0.61399999999999999</v>
      </c>
      <c r="V615" s="1">
        <v>614</v>
      </c>
      <c r="W615" s="1">
        <f t="shared" si="205"/>
        <v>0.72399999999999998</v>
      </c>
      <c r="X615" s="1">
        <f t="shared" si="194"/>
        <v>0</v>
      </c>
      <c r="Y615" s="1">
        <f t="shared" si="206"/>
        <v>724</v>
      </c>
      <c r="Z615" s="1">
        <f t="shared" si="189"/>
        <v>0</v>
      </c>
      <c r="AA615" s="1">
        <f t="shared" si="190"/>
        <v>0</v>
      </c>
      <c r="AB615" s="1">
        <f t="shared" si="195"/>
        <v>0</v>
      </c>
      <c r="AC615" s="1">
        <f t="shared" si="196"/>
        <v>0</v>
      </c>
      <c r="AD615" s="1">
        <f t="shared" si="197"/>
        <v>0</v>
      </c>
      <c r="AE615" s="1">
        <f t="shared" si="198"/>
        <v>0</v>
      </c>
      <c r="AF615" s="1" t="str">
        <f t="shared" si="199"/>
        <v/>
      </c>
      <c r="AG615" s="1">
        <f t="shared" si="191"/>
        <v>0</v>
      </c>
      <c r="AH615" s="1" t="str">
        <f t="shared" si="200"/>
        <v>-</v>
      </c>
      <c r="AI615" s="1" t="str">
        <f t="shared" si="207"/>
        <v xml:space="preserve"> </v>
      </c>
    </row>
    <row r="616" spans="1:35" x14ac:dyDescent="0.3">
      <c r="A616" s="1">
        <f>entrée!F616</f>
        <v>0</v>
      </c>
      <c r="B616" s="1">
        <f>entrée!G616</f>
        <v>0</v>
      </c>
      <c r="C616" s="2">
        <f t="shared" si="201"/>
        <v>615</v>
      </c>
      <c r="F616" s="12">
        <v>615</v>
      </c>
      <c r="G616" s="12">
        <f>entrée!H616</f>
        <v>0</v>
      </c>
      <c r="H616" s="12">
        <f>entrée!I616</f>
        <v>0</v>
      </c>
      <c r="I616" s="12">
        <f>entrée!K616</f>
        <v>0</v>
      </c>
      <c r="J616" s="12">
        <f>entrée!L616</f>
        <v>0</v>
      </c>
      <c r="K616" s="12">
        <f>entrée!M616</f>
        <v>0</v>
      </c>
      <c r="L616" s="12">
        <f t="shared" si="202"/>
        <v>0</v>
      </c>
      <c r="M616" s="12">
        <f>entrée!J616</f>
        <v>0</v>
      </c>
      <c r="N616" s="12" t="str">
        <f t="shared" si="192"/>
        <v/>
      </c>
      <c r="O616" s="12">
        <f t="shared" si="193"/>
        <v>0</v>
      </c>
      <c r="R616" s="1">
        <f t="shared" si="203"/>
        <v>0</v>
      </c>
      <c r="S616" s="1">
        <f t="shared" si="204"/>
        <v>0</v>
      </c>
      <c r="T616" s="1">
        <f t="shared" si="188"/>
        <v>0.61499999999999999</v>
      </c>
      <c r="V616" s="1">
        <v>615</v>
      </c>
      <c r="W616" s="1">
        <f t="shared" si="205"/>
        <v>0.72299999999999998</v>
      </c>
      <c r="X616" s="1">
        <f t="shared" si="194"/>
        <v>0</v>
      </c>
      <c r="Y616" s="1">
        <f t="shared" si="206"/>
        <v>723</v>
      </c>
      <c r="Z616" s="1">
        <f t="shared" si="189"/>
        <v>0</v>
      </c>
      <c r="AA616" s="1">
        <f t="shared" si="190"/>
        <v>0</v>
      </c>
      <c r="AB616" s="1">
        <f t="shared" si="195"/>
        <v>0</v>
      </c>
      <c r="AC616" s="1">
        <f t="shared" si="196"/>
        <v>0</v>
      </c>
      <c r="AD616" s="1">
        <f t="shared" si="197"/>
        <v>0</v>
      </c>
      <c r="AE616" s="1">
        <f t="shared" si="198"/>
        <v>0</v>
      </c>
      <c r="AF616" s="1" t="str">
        <f t="shared" si="199"/>
        <v/>
      </c>
      <c r="AG616" s="1">
        <f t="shared" si="191"/>
        <v>0</v>
      </c>
      <c r="AH616" s="1" t="str">
        <f t="shared" si="200"/>
        <v>-</v>
      </c>
      <c r="AI616" s="1" t="str">
        <f t="shared" si="207"/>
        <v xml:space="preserve"> </v>
      </c>
    </row>
    <row r="617" spans="1:35" x14ac:dyDescent="0.3">
      <c r="A617" s="1">
        <f>entrée!F617</f>
        <v>0</v>
      </c>
      <c r="B617" s="1">
        <f>entrée!G617</f>
        <v>0</v>
      </c>
      <c r="C617" s="2">
        <f t="shared" si="201"/>
        <v>616</v>
      </c>
      <c r="F617" s="12">
        <v>616</v>
      </c>
      <c r="G617" s="12">
        <f>entrée!H617</f>
        <v>0</v>
      </c>
      <c r="H617" s="12">
        <f>entrée!I617</f>
        <v>0</v>
      </c>
      <c r="I617" s="12">
        <f>entrée!K617</f>
        <v>0</v>
      </c>
      <c r="J617" s="12">
        <f>entrée!L617</f>
        <v>0</v>
      </c>
      <c r="K617" s="12">
        <f>entrée!M617</f>
        <v>0</v>
      </c>
      <c r="L617" s="12">
        <f t="shared" si="202"/>
        <v>0</v>
      </c>
      <c r="M617" s="12">
        <f>entrée!J617</f>
        <v>0</v>
      </c>
      <c r="N617" s="12" t="str">
        <f t="shared" si="192"/>
        <v/>
      </c>
      <c r="O617" s="12">
        <f t="shared" si="193"/>
        <v>0</v>
      </c>
      <c r="R617" s="1">
        <f t="shared" si="203"/>
        <v>0</v>
      </c>
      <c r="S617" s="1">
        <f t="shared" si="204"/>
        <v>0</v>
      </c>
      <c r="T617" s="1">
        <f t="shared" si="188"/>
        <v>0.61599999999999999</v>
      </c>
      <c r="V617" s="1">
        <v>616</v>
      </c>
      <c r="W617" s="1">
        <f t="shared" si="205"/>
        <v>0.72199999999999998</v>
      </c>
      <c r="X617" s="1">
        <f t="shared" si="194"/>
        <v>0</v>
      </c>
      <c r="Y617" s="1">
        <f t="shared" si="206"/>
        <v>722</v>
      </c>
      <c r="Z617" s="1">
        <f t="shared" si="189"/>
        <v>0</v>
      </c>
      <c r="AA617" s="1">
        <f t="shared" si="190"/>
        <v>0</v>
      </c>
      <c r="AB617" s="1">
        <f t="shared" si="195"/>
        <v>0</v>
      </c>
      <c r="AC617" s="1">
        <f t="shared" si="196"/>
        <v>0</v>
      </c>
      <c r="AD617" s="1">
        <f t="shared" si="197"/>
        <v>0</v>
      </c>
      <c r="AE617" s="1">
        <f t="shared" si="198"/>
        <v>0</v>
      </c>
      <c r="AF617" s="1" t="str">
        <f t="shared" si="199"/>
        <v/>
      </c>
      <c r="AG617" s="1">
        <f t="shared" si="191"/>
        <v>0</v>
      </c>
      <c r="AH617" s="1" t="str">
        <f t="shared" si="200"/>
        <v>-</v>
      </c>
      <c r="AI617" s="1" t="str">
        <f t="shared" si="207"/>
        <v xml:space="preserve"> </v>
      </c>
    </row>
    <row r="618" spans="1:35" x14ac:dyDescent="0.3">
      <c r="A618" s="1">
        <f>entrée!F618</f>
        <v>0</v>
      </c>
      <c r="B618" s="1">
        <f>entrée!G618</f>
        <v>0</v>
      </c>
      <c r="C618" s="2">
        <f t="shared" si="201"/>
        <v>617</v>
      </c>
      <c r="F618" s="12">
        <v>617</v>
      </c>
      <c r="G618" s="12">
        <f>entrée!H618</f>
        <v>0</v>
      </c>
      <c r="H618" s="12">
        <f>entrée!I618</f>
        <v>0</v>
      </c>
      <c r="I618" s="12">
        <f>entrée!K618</f>
        <v>0</v>
      </c>
      <c r="J618" s="12">
        <f>entrée!L618</f>
        <v>0</v>
      </c>
      <c r="K618" s="12">
        <f>entrée!M618</f>
        <v>0</v>
      </c>
      <c r="L618" s="12">
        <f t="shared" si="202"/>
        <v>0</v>
      </c>
      <c r="M618" s="12">
        <f>entrée!J618</f>
        <v>0</v>
      </c>
      <c r="N618" s="12" t="str">
        <f t="shared" si="192"/>
        <v/>
      </c>
      <c r="O618" s="12">
        <f t="shared" si="193"/>
        <v>0</v>
      </c>
      <c r="R618" s="1">
        <f t="shared" si="203"/>
        <v>0</v>
      </c>
      <c r="S618" s="1">
        <f t="shared" si="204"/>
        <v>0</v>
      </c>
      <c r="T618" s="1">
        <f t="shared" si="188"/>
        <v>0.61699999999999999</v>
      </c>
      <c r="V618" s="1">
        <v>617</v>
      </c>
      <c r="W618" s="1">
        <f t="shared" si="205"/>
        <v>0.72099999999999997</v>
      </c>
      <c r="X618" s="1">
        <f t="shared" si="194"/>
        <v>0</v>
      </c>
      <c r="Y618" s="1">
        <f t="shared" si="206"/>
        <v>721</v>
      </c>
      <c r="Z618" s="1">
        <f t="shared" si="189"/>
        <v>0</v>
      </c>
      <c r="AA618" s="1">
        <f t="shared" si="190"/>
        <v>0</v>
      </c>
      <c r="AB618" s="1">
        <f t="shared" si="195"/>
        <v>0</v>
      </c>
      <c r="AC618" s="1">
        <f t="shared" si="196"/>
        <v>0</v>
      </c>
      <c r="AD618" s="1">
        <f t="shared" si="197"/>
        <v>0</v>
      </c>
      <c r="AE618" s="1">
        <f t="shared" si="198"/>
        <v>0</v>
      </c>
      <c r="AF618" s="1" t="str">
        <f t="shared" si="199"/>
        <v/>
      </c>
      <c r="AG618" s="1">
        <f t="shared" si="191"/>
        <v>0</v>
      </c>
      <c r="AH618" s="1" t="str">
        <f t="shared" si="200"/>
        <v>-</v>
      </c>
      <c r="AI618" s="1" t="str">
        <f t="shared" si="207"/>
        <v xml:space="preserve"> </v>
      </c>
    </row>
    <row r="619" spans="1:35" x14ac:dyDescent="0.3">
      <c r="A619" s="1">
        <f>entrée!F619</f>
        <v>0</v>
      </c>
      <c r="B619" s="1">
        <f>entrée!G619</f>
        <v>0</v>
      </c>
      <c r="C619" s="2">
        <f t="shared" si="201"/>
        <v>618</v>
      </c>
      <c r="F619" s="12">
        <v>618</v>
      </c>
      <c r="G619" s="12">
        <f>entrée!H619</f>
        <v>0</v>
      </c>
      <c r="H619" s="12">
        <f>entrée!I619</f>
        <v>0</v>
      </c>
      <c r="I619" s="12">
        <f>entrée!K619</f>
        <v>0</v>
      </c>
      <c r="J619" s="12">
        <f>entrée!L619</f>
        <v>0</v>
      </c>
      <c r="K619" s="12">
        <f>entrée!M619</f>
        <v>0</v>
      </c>
      <c r="L619" s="12">
        <f t="shared" si="202"/>
        <v>0</v>
      </c>
      <c r="M619" s="12">
        <f>entrée!J619</f>
        <v>0</v>
      </c>
      <c r="N619" s="12" t="str">
        <f t="shared" si="192"/>
        <v/>
      </c>
      <c r="O619" s="12">
        <f t="shared" si="193"/>
        <v>0</v>
      </c>
      <c r="R619" s="1">
        <f t="shared" si="203"/>
        <v>0</v>
      </c>
      <c r="S619" s="1">
        <f t="shared" si="204"/>
        <v>0</v>
      </c>
      <c r="T619" s="1">
        <f t="shared" si="188"/>
        <v>0.61799999999999999</v>
      </c>
      <c r="V619" s="1">
        <v>618</v>
      </c>
      <c r="W619" s="1">
        <f t="shared" si="205"/>
        <v>0.72</v>
      </c>
      <c r="X619" s="1">
        <f t="shared" si="194"/>
        <v>0</v>
      </c>
      <c r="Y619" s="1">
        <f t="shared" si="206"/>
        <v>720</v>
      </c>
      <c r="Z619" s="1">
        <f t="shared" si="189"/>
        <v>0</v>
      </c>
      <c r="AA619" s="1">
        <f t="shared" si="190"/>
        <v>0</v>
      </c>
      <c r="AB619" s="1">
        <f t="shared" si="195"/>
        <v>0</v>
      </c>
      <c r="AC619" s="1">
        <f t="shared" si="196"/>
        <v>0</v>
      </c>
      <c r="AD619" s="1">
        <f t="shared" si="197"/>
        <v>0</v>
      </c>
      <c r="AE619" s="1">
        <f t="shared" si="198"/>
        <v>0</v>
      </c>
      <c r="AF619" s="1" t="str">
        <f t="shared" si="199"/>
        <v/>
      </c>
      <c r="AG619" s="1">
        <f t="shared" si="191"/>
        <v>0</v>
      </c>
      <c r="AH619" s="1" t="str">
        <f t="shared" si="200"/>
        <v>-</v>
      </c>
      <c r="AI619" s="1" t="str">
        <f t="shared" si="207"/>
        <v xml:space="preserve"> </v>
      </c>
    </row>
    <row r="620" spans="1:35" x14ac:dyDescent="0.3">
      <c r="A620" s="1">
        <f>entrée!F620</f>
        <v>0</v>
      </c>
      <c r="B620" s="1">
        <f>entrée!G620</f>
        <v>0</v>
      </c>
      <c r="C620" s="2">
        <f t="shared" si="201"/>
        <v>619</v>
      </c>
      <c r="F620" s="12">
        <v>619</v>
      </c>
      <c r="G620" s="12">
        <f>entrée!H620</f>
        <v>0</v>
      </c>
      <c r="H620" s="12">
        <f>entrée!I620</f>
        <v>0</v>
      </c>
      <c r="I620" s="12">
        <f>entrée!K620</f>
        <v>0</v>
      </c>
      <c r="J620" s="12">
        <f>entrée!L620</f>
        <v>0</v>
      </c>
      <c r="K620" s="12">
        <f>entrée!M620</f>
        <v>0</v>
      </c>
      <c r="L620" s="12">
        <f t="shared" si="202"/>
        <v>0</v>
      </c>
      <c r="M620" s="12">
        <f>entrée!J620</f>
        <v>0</v>
      </c>
      <c r="N620" s="12" t="str">
        <f t="shared" si="192"/>
        <v/>
      </c>
      <c r="O620" s="12">
        <f t="shared" si="193"/>
        <v>0</v>
      </c>
      <c r="R620" s="1">
        <f t="shared" si="203"/>
        <v>0</v>
      </c>
      <c r="S620" s="1">
        <f t="shared" si="204"/>
        <v>0</v>
      </c>
      <c r="T620" s="1">
        <f t="shared" si="188"/>
        <v>0.61899999999999999</v>
      </c>
      <c r="V620" s="1">
        <v>619</v>
      </c>
      <c r="W620" s="1">
        <f t="shared" si="205"/>
        <v>0.71899999999999997</v>
      </c>
      <c r="X620" s="1">
        <f t="shared" si="194"/>
        <v>0</v>
      </c>
      <c r="Y620" s="1">
        <f t="shared" si="206"/>
        <v>719</v>
      </c>
      <c r="Z620" s="1">
        <f t="shared" si="189"/>
        <v>0</v>
      </c>
      <c r="AA620" s="1">
        <f t="shared" si="190"/>
        <v>0</v>
      </c>
      <c r="AB620" s="1">
        <f t="shared" si="195"/>
        <v>0</v>
      </c>
      <c r="AC620" s="1">
        <f t="shared" si="196"/>
        <v>0</v>
      </c>
      <c r="AD620" s="1">
        <f t="shared" si="197"/>
        <v>0</v>
      </c>
      <c r="AE620" s="1">
        <f t="shared" si="198"/>
        <v>0</v>
      </c>
      <c r="AF620" s="1" t="str">
        <f t="shared" si="199"/>
        <v/>
      </c>
      <c r="AG620" s="1">
        <f t="shared" si="191"/>
        <v>0</v>
      </c>
      <c r="AH620" s="1" t="str">
        <f t="shared" si="200"/>
        <v>-</v>
      </c>
      <c r="AI620" s="1" t="str">
        <f t="shared" si="207"/>
        <v xml:space="preserve"> </v>
      </c>
    </row>
    <row r="621" spans="1:35" x14ac:dyDescent="0.3">
      <c r="A621" s="1">
        <f>entrée!F621</f>
        <v>0</v>
      </c>
      <c r="B621" s="1">
        <f>entrée!G621</f>
        <v>0</v>
      </c>
      <c r="C621" s="2">
        <f t="shared" si="201"/>
        <v>620</v>
      </c>
      <c r="F621" s="12">
        <v>620</v>
      </c>
      <c r="G621" s="12">
        <f>entrée!H621</f>
        <v>0</v>
      </c>
      <c r="H621" s="12">
        <f>entrée!I621</f>
        <v>0</v>
      </c>
      <c r="I621" s="12">
        <f>entrée!K621</f>
        <v>0</v>
      </c>
      <c r="J621" s="12">
        <f>entrée!L621</f>
        <v>0</v>
      </c>
      <c r="K621" s="12">
        <f>entrée!M621</f>
        <v>0</v>
      </c>
      <c r="L621" s="12">
        <f t="shared" si="202"/>
        <v>0</v>
      </c>
      <c r="M621" s="12">
        <f>entrée!J621</f>
        <v>0</v>
      </c>
      <c r="N621" s="12" t="str">
        <f t="shared" si="192"/>
        <v/>
      </c>
      <c r="O621" s="12">
        <f t="shared" si="193"/>
        <v>0</v>
      </c>
      <c r="R621" s="1">
        <f t="shared" si="203"/>
        <v>0</v>
      </c>
      <c r="S621" s="1">
        <f t="shared" si="204"/>
        <v>0</v>
      </c>
      <c r="T621" s="1">
        <f t="shared" si="188"/>
        <v>0.62</v>
      </c>
      <c r="V621" s="1">
        <v>620</v>
      </c>
      <c r="W621" s="1">
        <f t="shared" si="205"/>
        <v>0.71799999999999997</v>
      </c>
      <c r="X621" s="1">
        <f t="shared" si="194"/>
        <v>0</v>
      </c>
      <c r="Y621" s="1">
        <f t="shared" si="206"/>
        <v>718</v>
      </c>
      <c r="Z621" s="1">
        <f t="shared" si="189"/>
        <v>0</v>
      </c>
      <c r="AA621" s="1">
        <f t="shared" si="190"/>
        <v>0</v>
      </c>
      <c r="AB621" s="1">
        <f t="shared" si="195"/>
        <v>0</v>
      </c>
      <c r="AC621" s="1">
        <f t="shared" si="196"/>
        <v>0</v>
      </c>
      <c r="AD621" s="1">
        <f t="shared" si="197"/>
        <v>0</v>
      </c>
      <c r="AE621" s="1">
        <f t="shared" si="198"/>
        <v>0</v>
      </c>
      <c r="AF621" s="1" t="str">
        <f t="shared" si="199"/>
        <v/>
      </c>
      <c r="AG621" s="1">
        <f t="shared" si="191"/>
        <v>0</v>
      </c>
      <c r="AH621" s="1" t="str">
        <f t="shared" si="200"/>
        <v>-</v>
      </c>
      <c r="AI621" s="1" t="str">
        <f t="shared" si="207"/>
        <v xml:space="preserve"> </v>
      </c>
    </row>
    <row r="622" spans="1:35" x14ac:dyDescent="0.3">
      <c r="A622" s="1">
        <f>entrée!F622</f>
        <v>0</v>
      </c>
      <c r="B622" s="1">
        <f>entrée!G622</f>
        <v>0</v>
      </c>
      <c r="C622" s="2">
        <f t="shared" si="201"/>
        <v>621</v>
      </c>
      <c r="F622" s="12">
        <v>621</v>
      </c>
      <c r="G622" s="12">
        <f>entrée!H622</f>
        <v>0</v>
      </c>
      <c r="H622" s="12">
        <f>entrée!I622</f>
        <v>0</v>
      </c>
      <c r="I622" s="12">
        <f>entrée!K622</f>
        <v>0</v>
      </c>
      <c r="J622" s="12">
        <f>entrée!L622</f>
        <v>0</v>
      </c>
      <c r="K622" s="12">
        <f>entrée!M622</f>
        <v>0</v>
      </c>
      <c r="L622" s="12">
        <f t="shared" si="202"/>
        <v>0</v>
      </c>
      <c r="M622" s="12">
        <f>entrée!J622</f>
        <v>0</v>
      </c>
      <c r="N622" s="12" t="str">
        <f t="shared" si="192"/>
        <v/>
      </c>
      <c r="O622" s="12">
        <f t="shared" si="193"/>
        <v>0</v>
      </c>
      <c r="R622" s="1">
        <f t="shared" si="203"/>
        <v>0</v>
      </c>
      <c r="S622" s="1">
        <f t="shared" si="204"/>
        <v>0</v>
      </c>
      <c r="T622" s="1">
        <f t="shared" si="188"/>
        <v>0.621</v>
      </c>
      <c r="V622" s="1">
        <v>621</v>
      </c>
      <c r="W622" s="1">
        <f t="shared" si="205"/>
        <v>0.71699999999999997</v>
      </c>
      <c r="X622" s="1">
        <f t="shared" si="194"/>
        <v>0</v>
      </c>
      <c r="Y622" s="1">
        <f t="shared" si="206"/>
        <v>717</v>
      </c>
      <c r="Z622" s="1">
        <f t="shared" si="189"/>
        <v>0</v>
      </c>
      <c r="AA622" s="1">
        <f t="shared" si="190"/>
        <v>0</v>
      </c>
      <c r="AB622" s="1">
        <f t="shared" si="195"/>
        <v>0</v>
      </c>
      <c r="AC622" s="1">
        <f t="shared" si="196"/>
        <v>0</v>
      </c>
      <c r="AD622" s="1">
        <f t="shared" si="197"/>
        <v>0</v>
      </c>
      <c r="AE622" s="1">
        <f t="shared" si="198"/>
        <v>0</v>
      </c>
      <c r="AF622" s="1" t="str">
        <f t="shared" si="199"/>
        <v/>
      </c>
      <c r="AG622" s="1">
        <f t="shared" si="191"/>
        <v>0</v>
      </c>
      <c r="AH622" s="1" t="str">
        <f t="shared" si="200"/>
        <v>-</v>
      </c>
      <c r="AI622" s="1" t="str">
        <f t="shared" si="207"/>
        <v xml:space="preserve"> </v>
      </c>
    </row>
    <row r="623" spans="1:35" x14ac:dyDescent="0.3">
      <c r="A623" s="1">
        <f>entrée!F623</f>
        <v>0</v>
      </c>
      <c r="B623" s="1">
        <f>entrée!G623</f>
        <v>0</v>
      </c>
      <c r="C623" s="2">
        <f t="shared" si="201"/>
        <v>622</v>
      </c>
      <c r="F623" s="12">
        <v>622</v>
      </c>
      <c r="G623" s="12">
        <f>entrée!H623</f>
        <v>0</v>
      </c>
      <c r="H623" s="12">
        <f>entrée!I623</f>
        <v>0</v>
      </c>
      <c r="I623" s="12">
        <f>entrée!K623</f>
        <v>0</v>
      </c>
      <c r="J623" s="12">
        <f>entrée!L623</f>
        <v>0</v>
      </c>
      <c r="K623" s="12">
        <f>entrée!M623</f>
        <v>0</v>
      </c>
      <c r="L623" s="12">
        <f t="shared" si="202"/>
        <v>0</v>
      </c>
      <c r="M623" s="12">
        <f>entrée!J623</f>
        <v>0</v>
      </c>
      <c r="N623" s="12" t="str">
        <f t="shared" si="192"/>
        <v/>
      </c>
      <c r="O623" s="12">
        <f t="shared" si="193"/>
        <v>0</v>
      </c>
      <c r="R623" s="1">
        <f t="shared" si="203"/>
        <v>0</v>
      </c>
      <c r="S623" s="1">
        <f t="shared" si="204"/>
        <v>0</v>
      </c>
      <c r="T623" s="1">
        <f t="shared" si="188"/>
        <v>0.622</v>
      </c>
      <c r="V623" s="1">
        <v>622</v>
      </c>
      <c r="W623" s="1">
        <f t="shared" si="205"/>
        <v>0.71599999999999997</v>
      </c>
      <c r="X623" s="1">
        <f t="shared" si="194"/>
        <v>0</v>
      </c>
      <c r="Y623" s="1">
        <f t="shared" si="206"/>
        <v>716</v>
      </c>
      <c r="Z623" s="1">
        <f t="shared" si="189"/>
        <v>0</v>
      </c>
      <c r="AA623" s="1">
        <f t="shared" si="190"/>
        <v>0</v>
      </c>
      <c r="AB623" s="1">
        <f t="shared" si="195"/>
        <v>0</v>
      </c>
      <c r="AC623" s="1">
        <f t="shared" si="196"/>
        <v>0</v>
      </c>
      <c r="AD623" s="1">
        <f t="shared" si="197"/>
        <v>0</v>
      </c>
      <c r="AE623" s="1">
        <f t="shared" si="198"/>
        <v>0</v>
      </c>
      <c r="AF623" s="1" t="str">
        <f t="shared" si="199"/>
        <v/>
      </c>
      <c r="AG623" s="1">
        <f t="shared" si="191"/>
        <v>0</v>
      </c>
      <c r="AH623" s="1" t="str">
        <f t="shared" si="200"/>
        <v>-</v>
      </c>
      <c r="AI623" s="1" t="str">
        <f t="shared" si="207"/>
        <v xml:space="preserve"> </v>
      </c>
    </row>
    <row r="624" spans="1:35" x14ac:dyDescent="0.3">
      <c r="A624" s="1">
        <f>entrée!F624</f>
        <v>0</v>
      </c>
      <c r="B624" s="1">
        <f>entrée!G624</f>
        <v>0</v>
      </c>
      <c r="C624" s="2">
        <f t="shared" si="201"/>
        <v>623</v>
      </c>
      <c r="F624" s="12">
        <v>623</v>
      </c>
      <c r="G624" s="12">
        <f>entrée!H624</f>
        <v>0</v>
      </c>
      <c r="H624" s="12">
        <f>entrée!I624</f>
        <v>0</v>
      </c>
      <c r="I624" s="12">
        <f>entrée!K624</f>
        <v>0</v>
      </c>
      <c r="J624" s="12">
        <f>entrée!L624</f>
        <v>0</v>
      </c>
      <c r="K624" s="12">
        <f>entrée!M624</f>
        <v>0</v>
      </c>
      <c r="L624" s="12">
        <f t="shared" si="202"/>
        <v>0</v>
      </c>
      <c r="M624" s="12">
        <f>entrée!J624</f>
        <v>0</v>
      </c>
      <c r="N624" s="12" t="str">
        <f t="shared" si="192"/>
        <v/>
      </c>
      <c r="O624" s="12">
        <f t="shared" si="193"/>
        <v>0</v>
      </c>
      <c r="R624" s="1">
        <f t="shared" si="203"/>
        <v>0</v>
      </c>
      <c r="S624" s="1">
        <f t="shared" si="204"/>
        <v>0</v>
      </c>
      <c r="T624" s="1">
        <f t="shared" si="188"/>
        <v>0.623</v>
      </c>
      <c r="V624" s="1">
        <v>623</v>
      </c>
      <c r="W624" s="1">
        <f t="shared" si="205"/>
        <v>0.71499999999999997</v>
      </c>
      <c r="X624" s="1">
        <f t="shared" si="194"/>
        <v>0</v>
      </c>
      <c r="Y624" s="1">
        <f t="shared" si="206"/>
        <v>715</v>
      </c>
      <c r="Z624" s="1">
        <f t="shared" si="189"/>
        <v>0</v>
      </c>
      <c r="AA624" s="1">
        <f t="shared" si="190"/>
        <v>0</v>
      </c>
      <c r="AB624" s="1">
        <f t="shared" si="195"/>
        <v>0</v>
      </c>
      <c r="AC624" s="1">
        <f t="shared" si="196"/>
        <v>0</v>
      </c>
      <c r="AD624" s="1">
        <f t="shared" si="197"/>
        <v>0</v>
      </c>
      <c r="AE624" s="1">
        <f t="shared" si="198"/>
        <v>0</v>
      </c>
      <c r="AF624" s="1" t="str">
        <f t="shared" si="199"/>
        <v/>
      </c>
      <c r="AG624" s="1">
        <f t="shared" si="191"/>
        <v>0</v>
      </c>
      <c r="AH624" s="1" t="str">
        <f t="shared" si="200"/>
        <v>-</v>
      </c>
      <c r="AI624" s="1" t="str">
        <f t="shared" si="207"/>
        <v xml:space="preserve"> </v>
      </c>
    </row>
    <row r="625" spans="1:35" x14ac:dyDescent="0.3">
      <c r="A625" s="1">
        <f>entrée!F625</f>
        <v>0</v>
      </c>
      <c r="B625" s="1">
        <f>entrée!G625</f>
        <v>0</v>
      </c>
      <c r="C625" s="2">
        <f t="shared" si="201"/>
        <v>624</v>
      </c>
      <c r="F625" s="12">
        <v>624</v>
      </c>
      <c r="G625" s="12">
        <f>entrée!H625</f>
        <v>0</v>
      </c>
      <c r="H625" s="12">
        <f>entrée!I625</f>
        <v>0</v>
      </c>
      <c r="I625" s="12">
        <f>entrée!K625</f>
        <v>0</v>
      </c>
      <c r="J625" s="12">
        <f>entrée!L625</f>
        <v>0</v>
      </c>
      <c r="K625" s="12">
        <f>entrée!M625</f>
        <v>0</v>
      </c>
      <c r="L625" s="12">
        <f t="shared" si="202"/>
        <v>0</v>
      </c>
      <c r="M625" s="12">
        <f>entrée!J625</f>
        <v>0</v>
      </c>
      <c r="N625" s="12" t="str">
        <f t="shared" si="192"/>
        <v/>
      </c>
      <c r="O625" s="12">
        <f t="shared" si="193"/>
        <v>0</v>
      </c>
      <c r="R625" s="1">
        <f t="shared" si="203"/>
        <v>0</v>
      </c>
      <c r="S625" s="1">
        <f t="shared" si="204"/>
        <v>0</v>
      </c>
      <c r="T625" s="1">
        <f t="shared" si="188"/>
        <v>0.624</v>
      </c>
      <c r="V625" s="1">
        <v>624</v>
      </c>
      <c r="W625" s="1">
        <f t="shared" si="205"/>
        <v>0.71399999999999997</v>
      </c>
      <c r="X625" s="1">
        <f t="shared" si="194"/>
        <v>0</v>
      </c>
      <c r="Y625" s="1">
        <f t="shared" si="206"/>
        <v>714</v>
      </c>
      <c r="Z625" s="1">
        <f t="shared" si="189"/>
        <v>0</v>
      </c>
      <c r="AA625" s="1">
        <f t="shared" si="190"/>
        <v>0</v>
      </c>
      <c r="AB625" s="1">
        <f t="shared" si="195"/>
        <v>0</v>
      </c>
      <c r="AC625" s="1">
        <f t="shared" si="196"/>
        <v>0</v>
      </c>
      <c r="AD625" s="1">
        <f t="shared" si="197"/>
        <v>0</v>
      </c>
      <c r="AE625" s="1">
        <f t="shared" si="198"/>
        <v>0</v>
      </c>
      <c r="AF625" s="1" t="str">
        <f t="shared" si="199"/>
        <v/>
      </c>
      <c r="AG625" s="1">
        <f t="shared" si="191"/>
        <v>0</v>
      </c>
      <c r="AH625" s="1" t="str">
        <f t="shared" si="200"/>
        <v>-</v>
      </c>
      <c r="AI625" s="1" t="str">
        <f t="shared" si="207"/>
        <v xml:space="preserve"> </v>
      </c>
    </row>
    <row r="626" spans="1:35" x14ac:dyDescent="0.3">
      <c r="A626" s="1">
        <f>entrée!F626</f>
        <v>0</v>
      </c>
      <c r="B626" s="1">
        <f>entrée!G626</f>
        <v>0</v>
      </c>
      <c r="C626" s="2">
        <f t="shared" si="201"/>
        <v>625</v>
      </c>
      <c r="F626" s="12">
        <v>625</v>
      </c>
      <c r="G626" s="12">
        <f>entrée!H626</f>
        <v>0</v>
      </c>
      <c r="H626" s="12">
        <f>entrée!I626</f>
        <v>0</v>
      </c>
      <c r="I626" s="12">
        <f>entrée!K626</f>
        <v>0</v>
      </c>
      <c r="J626" s="12">
        <f>entrée!L626</f>
        <v>0</v>
      </c>
      <c r="K626" s="12">
        <f>entrée!M626</f>
        <v>0</v>
      </c>
      <c r="L626" s="12">
        <f t="shared" si="202"/>
        <v>0</v>
      </c>
      <c r="M626" s="12">
        <f>entrée!J626</f>
        <v>0</v>
      </c>
      <c r="N626" s="12" t="str">
        <f t="shared" si="192"/>
        <v/>
      </c>
      <c r="O626" s="12">
        <f t="shared" si="193"/>
        <v>0</v>
      </c>
      <c r="R626" s="1">
        <f t="shared" si="203"/>
        <v>0</v>
      </c>
      <c r="S626" s="1">
        <f t="shared" si="204"/>
        <v>0</v>
      </c>
      <c r="T626" s="1">
        <f t="shared" si="188"/>
        <v>0.625</v>
      </c>
      <c r="V626" s="1">
        <v>625</v>
      </c>
      <c r="W626" s="1">
        <f t="shared" si="205"/>
        <v>0.71299999999999997</v>
      </c>
      <c r="X626" s="1">
        <f t="shared" si="194"/>
        <v>0</v>
      </c>
      <c r="Y626" s="1">
        <f t="shared" si="206"/>
        <v>713</v>
      </c>
      <c r="Z626" s="1">
        <f t="shared" si="189"/>
        <v>0</v>
      </c>
      <c r="AA626" s="1">
        <f t="shared" si="190"/>
        <v>0</v>
      </c>
      <c r="AB626" s="1">
        <f t="shared" si="195"/>
        <v>0</v>
      </c>
      <c r="AC626" s="1">
        <f t="shared" si="196"/>
        <v>0</v>
      </c>
      <c r="AD626" s="1">
        <f t="shared" si="197"/>
        <v>0</v>
      </c>
      <c r="AE626" s="1">
        <f t="shared" si="198"/>
        <v>0</v>
      </c>
      <c r="AF626" s="1" t="str">
        <f t="shared" si="199"/>
        <v/>
      </c>
      <c r="AG626" s="1">
        <f t="shared" si="191"/>
        <v>0</v>
      </c>
      <c r="AH626" s="1" t="str">
        <f t="shared" si="200"/>
        <v>-</v>
      </c>
      <c r="AI626" s="1" t="str">
        <f t="shared" si="207"/>
        <v xml:space="preserve"> </v>
      </c>
    </row>
    <row r="627" spans="1:35" x14ac:dyDescent="0.3">
      <c r="A627" s="1">
        <f>entrée!F627</f>
        <v>0</v>
      </c>
      <c r="B627" s="1">
        <f>entrée!G627</f>
        <v>0</v>
      </c>
      <c r="C627" s="2">
        <f t="shared" si="201"/>
        <v>626</v>
      </c>
      <c r="F627" s="12">
        <v>626</v>
      </c>
      <c r="G627" s="12">
        <f>entrée!H627</f>
        <v>0</v>
      </c>
      <c r="H627" s="12">
        <f>entrée!I627</f>
        <v>0</v>
      </c>
      <c r="I627" s="12">
        <f>entrée!K627</f>
        <v>0</v>
      </c>
      <c r="J627" s="12">
        <f>entrée!L627</f>
        <v>0</v>
      </c>
      <c r="K627" s="12">
        <f>entrée!M627</f>
        <v>0</v>
      </c>
      <c r="L627" s="12">
        <f t="shared" si="202"/>
        <v>0</v>
      </c>
      <c r="M627" s="12">
        <f>entrée!J627</f>
        <v>0</v>
      </c>
      <c r="N627" s="12" t="str">
        <f t="shared" si="192"/>
        <v/>
      </c>
      <c r="O627" s="12">
        <f t="shared" si="193"/>
        <v>0</v>
      </c>
      <c r="R627" s="1">
        <f t="shared" si="203"/>
        <v>0</v>
      </c>
      <c r="S627" s="1">
        <f t="shared" si="204"/>
        <v>0</v>
      </c>
      <c r="T627" s="1">
        <f t="shared" si="188"/>
        <v>0.626</v>
      </c>
      <c r="V627" s="1">
        <v>626</v>
      </c>
      <c r="W627" s="1">
        <f t="shared" si="205"/>
        <v>0.71199999999999997</v>
      </c>
      <c r="X627" s="1">
        <f t="shared" si="194"/>
        <v>0</v>
      </c>
      <c r="Y627" s="1">
        <f t="shared" si="206"/>
        <v>712</v>
      </c>
      <c r="Z627" s="1">
        <f t="shared" si="189"/>
        <v>0</v>
      </c>
      <c r="AA627" s="1">
        <f t="shared" si="190"/>
        <v>0</v>
      </c>
      <c r="AB627" s="1">
        <f t="shared" si="195"/>
        <v>0</v>
      </c>
      <c r="AC627" s="1">
        <f t="shared" si="196"/>
        <v>0</v>
      </c>
      <c r="AD627" s="1">
        <f t="shared" si="197"/>
        <v>0</v>
      </c>
      <c r="AE627" s="1">
        <f t="shared" si="198"/>
        <v>0</v>
      </c>
      <c r="AF627" s="1" t="str">
        <f t="shared" si="199"/>
        <v/>
      </c>
      <c r="AG627" s="1">
        <f t="shared" si="191"/>
        <v>0</v>
      </c>
      <c r="AH627" s="1" t="str">
        <f t="shared" si="200"/>
        <v>-</v>
      </c>
      <c r="AI627" s="1" t="str">
        <f t="shared" si="207"/>
        <v xml:space="preserve"> </v>
      </c>
    </row>
    <row r="628" spans="1:35" x14ac:dyDescent="0.3">
      <c r="A628" s="1">
        <f>entrée!F628</f>
        <v>0</v>
      </c>
      <c r="B628" s="1">
        <f>entrée!G628</f>
        <v>0</v>
      </c>
      <c r="C628" s="2">
        <f t="shared" si="201"/>
        <v>627</v>
      </c>
      <c r="F628" s="12">
        <v>627</v>
      </c>
      <c r="G628" s="12">
        <f>entrée!H628</f>
        <v>0</v>
      </c>
      <c r="H628" s="12">
        <f>entrée!I628</f>
        <v>0</v>
      </c>
      <c r="I628" s="12">
        <f>entrée!K628</f>
        <v>0</v>
      </c>
      <c r="J628" s="12">
        <f>entrée!L628</f>
        <v>0</v>
      </c>
      <c r="K628" s="12">
        <f>entrée!M628</f>
        <v>0</v>
      </c>
      <c r="L628" s="12">
        <f t="shared" si="202"/>
        <v>0</v>
      </c>
      <c r="M628" s="12">
        <f>entrée!J628</f>
        <v>0</v>
      </c>
      <c r="N628" s="12" t="str">
        <f t="shared" si="192"/>
        <v/>
      </c>
      <c r="O628" s="12">
        <f t="shared" si="193"/>
        <v>0</v>
      </c>
      <c r="R628" s="1">
        <f t="shared" si="203"/>
        <v>0</v>
      </c>
      <c r="S628" s="1">
        <f t="shared" si="204"/>
        <v>0</v>
      </c>
      <c r="T628" s="1">
        <f t="shared" si="188"/>
        <v>0.627</v>
      </c>
      <c r="V628" s="1">
        <v>627</v>
      </c>
      <c r="W628" s="1">
        <f t="shared" si="205"/>
        <v>0.71099999999999997</v>
      </c>
      <c r="X628" s="1">
        <f t="shared" si="194"/>
        <v>0</v>
      </c>
      <c r="Y628" s="1">
        <f t="shared" si="206"/>
        <v>711</v>
      </c>
      <c r="Z628" s="1">
        <f t="shared" si="189"/>
        <v>0</v>
      </c>
      <c r="AA628" s="1">
        <f t="shared" si="190"/>
        <v>0</v>
      </c>
      <c r="AB628" s="1">
        <f t="shared" si="195"/>
        <v>0</v>
      </c>
      <c r="AC628" s="1">
        <f t="shared" si="196"/>
        <v>0</v>
      </c>
      <c r="AD628" s="1">
        <f t="shared" si="197"/>
        <v>0</v>
      </c>
      <c r="AE628" s="1">
        <f t="shared" si="198"/>
        <v>0</v>
      </c>
      <c r="AF628" s="1" t="str">
        <f t="shared" si="199"/>
        <v/>
      </c>
      <c r="AG628" s="1">
        <f t="shared" si="191"/>
        <v>0</v>
      </c>
      <c r="AH628" s="1" t="str">
        <f t="shared" si="200"/>
        <v>-</v>
      </c>
      <c r="AI628" s="1" t="str">
        <f t="shared" si="207"/>
        <v xml:space="preserve"> </v>
      </c>
    </row>
    <row r="629" spans="1:35" x14ac:dyDescent="0.3">
      <c r="A629" s="1">
        <f>entrée!F629</f>
        <v>0</v>
      </c>
      <c r="B629" s="1">
        <f>entrée!G629</f>
        <v>0</v>
      </c>
      <c r="C629" s="2">
        <f t="shared" si="201"/>
        <v>628</v>
      </c>
      <c r="F629" s="12">
        <v>628</v>
      </c>
      <c r="G629" s="12">
        <f>entrée!H629</f>
        <v>0</v>
      </c>
      <c r="H629" s="12">
        <f>entrée!I629</f>
        <v>0</v>
      </c>
      <c r="I629" s="12">
        <f>entrée!K629</f>
        <v>0</v>
      </c>
      <c r="J629" s="12">
        <f>entrée!L629</f>
        <v>0</v>
      </c>
      <c r="K629" s="12">
        <f>entrée!M629</f>
        <v>0</v>
      </c>
      <c r="L629" s="12">
        <f t="shared" si="202"/>
        <v>0</v>
      </c>
      <c r="M629" s="12">
        <f>entrée!J629</f>
        <v>0</v>
      </c>
      <c r="N629" s="12" t="str">
        <f t="shared" si="192"/>
        <v/>
      </c>
      <c r="O629" s="12">
        <f t="shared" si="193"/>
        <v>0</v>
      </c>
      <c r="R629" s="1">
        <f t="shared" si="203"/>
        <v>0</v>
      </c>
      <c r="S629" s="1">
        <f t="shared" si="204"/>
        <v>0</v>
      </c>
      <c r="T629" s="1">
        <f t="shared" si="188"/>
        <v>0.628</v>
      </c>
      <c r="V629" s="1">
        <v>628</v>
      </c>
      <c r="W629" s="1">
        <f t="shared" si="205"/>
        <v>0.71</v>
      </c>
      <c r="X629" s="1">
        <f t="shared" si="194"/>
        <v>0</v>
      </c>
      <c r="Y629" s="1">
        <f t="shared" si="206"/>
        <v>710</v>
      </c>
      <c r="Z629" s="1">
        <f t="shared" si="189"/>
        <v>0</v>
      </c>
      <c r="AA629" s="1">
        <f t="shared" si="190"/>
        <v>0</v>
      </c>
      <c r="AB629" s="1">
        <f t="shared" si="195"/>
        <v>0</v>
      </c>
      <c r="AC629" s="1">
        <f t="shared" si="196"/>
        <v>0</v>
      </c>
      <c r="AD629" s="1">
        <f t="shared" si="197"/>
        <v>0</v>
      </c>
      <c r="AE629" s="1">
        <f t="shared" si="198"/>
        <v>0</v>
      </c>
      <c r="AF629" s="1" t="str">
        <f t="shared" si="199"/>
        <v/>
      </c>
      <c r="AG629" s="1">
        <f t="shared" si="191"/>
        <v>0</v>
      </c>
      <c r="AH629" s="1" t="str">
        <f t="shared" si="200"/>
        <v>-</v>
      </c>
      <c r="AI629" s="1" t="str">
        <f t="shared" si="207"/>
        <v xml:space="preserve"> </v>
      </c>
    </row>
    <row r="630" spans="1:35" x14ac:dyDescent="0.3">
      <c r="A630" s="1">
        <f>entrée!F630</f>
        <v>0</v>
      </c>
      <c r="B630" s="1">
        <f>entrée!G630</f>
        <v>0</v>
      </c>
      <c r="C630" s="2">
        <f t="shared" si="201"/>
        <v>629</v>
      </c>
      <c r="F630" s="12">
        <v>629</v>
      </c>
      <c r="G630" s="12">
        <f>entrée!H630</f>
        <v>0</v>
      </c>
      <c r="H630" s="12">
        <f>entrée!I630</f>
        <v>0</v>
      </c>
      <c r="I630" s="12">
        <f>entrée!K630</f>
        <v>0</v>
      </c>
      <c r="J630" s="12">
        <f>entrée!L630</f>
        <v>0</v>
      </c>
      <c r="K630" s="12">
        <f>entrée!M630</f>
        <v>0</v>
      </c>
      <c r="L630" s="12">
        <f t="shared" si="202"/>
        <v>0</v>
      </c>
      <c r="M630" s="12">
        <f>entrée!J630</f>
        <v>0</v>
      </c>
      <c r="N630" s="12" t="str">
        <f t="shared" si="192"/>
        <v/>
      </c>
      <c r="O630" s="12">
        <f t="shared" si="193"/>
        <v>0</v>
      </c>
      <c r="R630" s="1">
        <f t="shared" si="203"/>
        <v>0</v>
      </c>
      <c r="S630" s="1">
        <f t="shared" si="204"/>
        <v>0</v>
      </c>
      <c r="T630" s="1">
        <f t="shared" si="188"/>
        <v>0.629</v>
      </c>
      <c r="V630" s="1">
        <v>629</v>
      </c>
      <c r="W630" s="1">
        <f t="shared" si="205"/>
        <v>0.70899999999999996</v>
      </c>
      <c r="X630" s="1">
        <f t="shared" si="194"/>
        <v>0</v>
      </c>
      <c r="Y630" s="1">
        <f t="shared" si="206"/>
        <v>709</v>
      </c>
      <c r="Z630" s="1">
        <f t="shared" si="189"/>
        <v>0</v>
      </c>
      <c r="AA630" s="1">
        <f t="shared" si="190"/>
        <v>0</v>
      </c>
      <c r="AB630" s="1">
        <f t="shared" si="195"/>
        <v>0</v>
      </c>
      <c r="AC630" s="1">
        <f t="shared" si="196"/>
        <v>0</v>
      </c>
      <c r="AD630" s="1">
        <f t="shared" si="197"/>
        <v>0</v>
      </c>
      <c r="AE630" s="1">
        <f t="shared" si="198"/>
        <v>0</v>
      </c>
      <c r="AF630" s="1" t="str">
        <f t="shared" si="199"/>
        <v/>
      </c>
      <c r="AG630" s="1">
        <f t="shared" si="191"/>
        <v>0</v>
      </c>
      <c r="AH630" s="1" t="str">
        <f t="shared" si="200"/>
        <v>-</v>
      </c>
      <c r="AI630" s="1" t="str">
        <f t="shared" si="207"/>
        <v xml:space="preserve"> </v>
      </c>
    </row>
    <row r="631" spans="1:35" x14ac:dyDescent="0.3">
      <c r="A631" s="1">
        <f>entrée!F631</f>
        <v>0</v>
      </c>
      <c r="B631" s="1">
        <f>entrée!G631</f>
        <v>0</v>
      </c>
      <c r="C631" s="2">
        <f t="shared" si="201"/>
        <v>630</v>
      </c>
      <c r="F631" s="12">
        <v>630</v>
      </c>
      <c r="G631" s="12">
        <f>entrée!H631</f>
        <v>0</v>
      </c>
      <c r="H631" s="12">
        <f>entrée!I631</f>
        <v>0</v>
      </c>
      <c r="I631" s="12">
        <f>entrée!K631</f>
        <v>0</v>
      </c>
      <c r="J631" s="12">
        <f>entrée!L631</f>
        <v>0</v>
      </c>
      <c r="K631" s="12">
        <f>entrée!M631</f>
        <v>0</v>
      </c>
      <c r="L631" s="12">
        <f t="shared" si="202"/>
        <v>0</v>
      </c>
      <c r="M631" s="12">
        <f>entrée!J631</f>
        <v>0</v>
      </c>
      <c r="N631" s="12" t="str">
        <f t="shared" si="192"/>
        <v/>
      </c>
      <c r="O631" s="12">
        <f t="shared" si="193"/>
        <v>0</v>
      </c>
      <c r="R631" s="1">
        <f t="shared" si="203"/>
        <v>0</v>
      </c>
      <c r="S631" s="1">
        <f t="shared" si="204"/>
        <v>0</v>
      </c>
      <c r="T631" s="1">
        <f t="shared" si="188"/>
        <v>0.63</v>
      </c>
      <c r="V631" s="1">
        <v>630</v>
      </c>
      <c r="W631" s="1">
        <f t="shared" si="205"/>
        <v>0.70799999999999996</v>
      </c>
      <c r="X631" s="1">
        <f t="shared" si="194"/>
        <v>0</v>
      </c>
      <c r="Y631" s="1">
        <f t="shared" si="206"/>
        <v>708</v>
      </c>
      <c r="Z631" s="1">
        <f t="shared" si="189"/>
        <v>0</v>
      </c>
      <c r="AA631" s="1">
        <f t="shared" si="190"/>
        <v>0</v>
      </c>
      <c r="AB631" s="1">
        <f t="shared" si="195"/>
        <v>0</v>
      </c>
      <c r="AC631" s="1">
        <f t="shared" si="196"/>
        <v>0</v>
      </c>
      <c r="AD631" s="1">
        <f t="shared" si="197"/>
        <v>0</v>
      </c>
      <c r="AE631" s="1">
        <f t="shared" si="198"/>
        <v>0</v>
      </c>
      <c r="AF631" s="1" t="str">
        <f t="shared" si="199"/>
        <v/>
      </c>
      <c r="AG631" s="1">
        <f t="shared" si="191"/>
        <v>0</v>
      </c>
      <c r="AH631" s="1" t="str">
        <f t="shared" si="200"/>
        <v>-</v>
      </c>
      <c r="AI631" s="1" t="str">
        <f t="shared" si="207"/>
        <v xml:space="preserve"> </v>
      </c>
    </row>
    <row r="632" spans="1:35" x14ac:dyDescent="0.3">
      <c r="A632" s="1">
        <f>entrée!F632</f>
        <v>0</v>
      </c>
      <c r="B632" s="1">
        <f>entrée!G632</f>
        <v>0</v>
      </c>
      <c r="C632" s="2">
        <f t="shared" si="201"/>
        <v>631</v>
      </c>
      <c r="F632" s="12">
        <v>631</v>
      </c>
      <c r="G632" s="12">
        <f>entrée!H632</f>
        <v>0</v>
      </c>
      <c r="H632" s="12">
        <f>entrée!I632</f>
        <v>0</v>
      </c>
      <c r="I632" s="12">
        <f>entrée!K632</f>
        <v>0</v>
      </c>
      <c r="J632" s="12">
        <f>entrée!L632</f>
        <v>0</v>
      </c>
      <c r="K632" s="12">
        <f>entrée!M632</f>
        <v>0</v>
      </c>
      <c r="L632" s="12">
        <f t="shared" si="202"/>
        <v>0</v>
      </c>
      <c r="M632" s="12">
        <f>entrée!J632</f>
        <v>0</v>
      </c>
      <c r="N632" s="12" t="str">
        <f t="shared" si="192"/>
        <v/>
      </c>
      <c r="O632" s="12">
        <f t="shared" si="193"/>
        <v>0</v>
      </c>
      <c r="R632" s="1">
        <f t="shared" si="203"/>
        <v>0</v>
      </c>
      <c r="S632" s="1">
        <f t="shared" si="204"/>
        <v>0</v>
      </c>
      <c r="T632" s="1">
        <f t="shared" si="188"/>
        <v>0.63100000000000001</v>
      </c>
      <c r="V632" s="1">
        <v>631</v>
      </c>
      <c r="W632" s="1">
        <f t="shared" si="205"/>
        <v>0.70699999999999996</v>
      </c>
      <c r="X632" s="1">
        <f t="shared" si="194"/>
        <v>0</v>
      </c>
      <c r="Y632" s="1">
        <f t="shared" si="206"/>
        <v>707</v>
      </c>
      <c r="Z632" s="1">
        <f t="shared" si="189"/>
        <v>0</v>
      </c>
      <c r="AA632" s="1">
        <f t="shared" si="190"/>
        <v>0</v>
      </c>
      <c r="AB632" s="1">
        <f t="shared" si="195"/>
        <v>0</v>
      </c>
      <c r="AC632" s="1">
        <f t="shared" si="196"/>
        <v>0</v>
      </c>
      <c r="AD632" s="1">
        <f t="shared" si="197"/>
        <v>0</v>
      </c>
      <c r="AE632" s="1">
        <f t="shared" si="198"/>
        <v>0</v>
      </c>
      <c r="AF632" s="1" t="str">
        <f t="shared" si="199"/>
        <v/>
      </c>
      <c r="AG632" s="1">
        <f t="shared" si="191"/>
        <v>0</v>
      </c>
      <c r="AH632" s="1" t="str">
        <f t="shared" si="200"/>
        <v>-</v>
      </c>
      <c r="AI632" s="1" t="str">
        <f t="shared" si="207"/>
        <v xml:space="preserve"> </v>
      </c>
    </row>
    <row r="633" spans="1:35" x14ac:dyDescent="0.3">
      <c r="A633" s="1">
        <f>entrée!F633</f>
        <v>0</v>
      </c>
      <c r="B633" s="1">
        <f>entrée!G633</f>
        <v>0</v>
      </c>
      <c r="C633" s="2">
        <f t="shared" si="201"/>
        <v>632</v>
      </c>
      <c r="F633" s="12">
        <v>632</v>
      </c>
      <c r="G633" s="12">
        <f>entrée!H633</f>
        <v>0</v>
      </c>
      <c r="H633" s="12">
        <f>entrée!I633</f>
        <v>0</v>
      </c>
      <c r="I633" s="12">
        <f>entrée!K633</f>
        <v>0</v>
      </c>
      <c r="J633" s="12">
        <f>entrée!L633</f>
        <v>0</v>
      </c>
      <c r="K633" s="12">
        <f>entrée!M633</f>
        <v>0</v>
      </c>
      <c r="L633" s="12">
        <f t="shared" si="202"/>
        <v>0</v>
      </c>
      <c r="M633" s="12">
        <f>entrée!J633</f>
        <v>0</v>
      </c>
      <c r="N633" s="12" t="str">
        <f t="shared" si="192"/>
        <v/>
      </c>
      <c r="O633" s="12">
        <f t="shared" si="193"/>
        <v>0</v>
      </c>
      <c r="R633" s="1">
        <f t="shared" si="203"/>
        <v>0</v>
      </c>
      <c r="S633" s="1">
        <f t="shared" si="204"/>
        <v>0</v>
      </c>
      <c r="T633" s="1">
        <f t="shared" si="188"/>
        <v>0.63200000000000001</v>
      </c>
      <c r="V633" s="1">
        <v>632</v>
      </c>
      <c r="W633" s="1">
        <f t="shared" si="205"/>
        <v>0.70599999999999996</v>
      </c>
      <c r="X633" s="1">
        <f t="shared" si="194"/>
        <v>0</v>
      </c>
      <c r="Y633" s="1">
        <f t="shared" si="206"/>
        <v>706</v>
      </c>
      <c r="Z633" s="1">
        <f t="shared" si="189"/>
        <v>0</v>
      </c>
      <c r="AA633" s="1">
        <f t="shared" si="190"/>
        <v>0</v>
      </c>
      <c r="AB633" s="1">
        <f t="shared" si="195"/>
        <v>0</v>
      </c>
      <c r="AC633" s="1">
        <f t="shared" si="196"/>
        <v>0</v>
      </c>
      <c r="AD633" s="1">
        <f t="shared" si="197"/>
        <v>0</v>
      </c>
      <c r="AE633" s="1">
        <f t="shared" si="198"/>
        <v>0</v>
      </c>
      <c r="AF633" s="1" t="str">
        <f t="shared" si="199"/>
        <v/>
      </c>
      <c r="AG633" s="1">
        <f t="shared" si="191"/>
        <v>0</v>
      </c>
      <c r="AH633" s="1" t="str">
        <f t="shared" si="200"/>
        <v>-</v>
      </c>
      <c r="AI633" s="1" t="str">
        <f t="shared" si="207"/>
        <v xml:space="preserve"> </v>
      </c>
    </row>
    <row r="634" spans="1:35" x14ac:dyDescent="0.3">
      <c r="A634" s="1">
        <f>entrée!F634</f>
        <v>0</v>
      </c>
      <c r="B634" s="1">
        <f>entrée!G634</f>
        <v>0</v>
      </c>
      <c r="C634" s="2">
        <f t="shared" si="201"/>
        <v>633</v>
      </c>
      <c r="F634" s="12">
        <v>633</v>
      </c>
      <c r="G634" s="12">
        <f>entrée!H634</f>
        <v>0</v>
      </c>
      <c r="H634" s="12">
        <f>entrée!I634</f>
        <v>0</v>
      </c>
      <c r="I634" s="12">
        <f>entrée!K634</f>
        <v>0</v>
      </c>
      <c r="J634" s="12">
        <f>entrée!L634</f>
        <v>0</v>
      </c>
      <c r="K634" s="12">
        <f>entrée!M634</f>
        <v>0</v>
      </c>
      <c r="L634" s="12">
        <f t="shared" si="202"/>
        <v>0</v>
      </c>
      <c r="M634" s="12">
        <f>entrée!J634</f>
        <v>0</v>
      </c>
      <c r="N634" s="12" t="str">
        <f t="shared" si="192"/>
        <v/>
      </c>
      <c r="O634" s="12">
        <f t="shared" si="193"/>
        <v>0</v>
      </c>
      <c r="R634" s="1">
        <f t="shared" si="203"/>
        <v>0</v>
      </c>
      <c r="S634" s="1">
        <f t="shared" si="204"/>
        <v>0</v>
      </c>
      <c r="T634" s="1">
        <f t="shared" si="188"/>
        <v>0.63300000000000001</v>
      </c>
      <c r="V634" s="1">
        <v>633</v>
      </c>
      <c r="W634" s="1">
        <f t="shared" si="205"/>
        <v>0.70499999999999996</v>
      </c>
      <c r="X634" s="1">
        <f t="shared" si="194"/>
        <v>0</v>
      </c>
      <c r="Y634" s="1">
        <f t="shared" si="206"/>
        <v>705</v>
      </c>
      <c r="Z634" s="1">
        <f t="shared" si="189"/>
        <v>0</v>
      </c>
      <c r="AA634" s="1">
        <f t="shared" si="190"/>
        <v>0</v>
      </c>
      <c r="AB634" s="1">
        <f t="shared" si="195"/>
        <v>0</v>
      </c>
      <c r="AC634" s="1">
        <f t="shared" si="196"/>
        <v>0</v>
      </c>
      <c r="AD634" s="1">
        <f t="shared" si="197"/>
        <v>0</v>
      </c>
      <c r="AE634" s="1">
        <f t="shared" si="198"/>
        <v>0</v>
      </c>
      <c r="AF634" s="1" t="str">
        <f t="shared" si="199"/>
        <v/>
      </c>
      <c r="AG634" s="1">
        <f t="shared" si="191"/>
        <v>0</v>
      </c>
      <c r="AH634" s="1" t="str">
        <f t="shared" si="200"/>
        <v>-</v>
      </c>
      <c r="AI634" s="1" t="str">
        <f t="shared" si="207"/>
        <v xml:space="preserve"> </v>
      </c>
    </row>
    <row r="635" spans="1:35" x14ac:dyDescent="0.3">
      <c r="A635" s="1">
        <f>entrée!F635</f>
        <v>0</v>
      </c>
      <c r="B635" s="1">
        <f>entrée!G635</f>
        <v>0</v>
      </c>
      <c r="C635" s="2">
        <f t="shared" si="201"/>
        <v>634</v>
      </c>
      <c r="F635" s="12">
        <v>634</v>
      </c>
      <c r="G635" s="12">
        <f>entrée!H635</f>
        <v>0</v>
      </c>
      <c r="H635" s="12">
        <f>entrée!I635</f>
        <v>0</v>
      </c>
      <c r="I635" s="12">
        <f>entrée!K635</f>
        <v>0</v>
      </c>
      <c r="J635" s="12">
        <f>entrée!L635</f>
        <v>0</v>
      </c>
      <c r="K635" s="12">
        <f>entrée!M635</f>
        <v>0</v>
      </c>
      <c r="L635" s="12">
        <f t="shared" si="202"/>
        <v>0</v>
      </c>
      <c r="M635" s="12">
        <f>entrée!J635</f>
        <v>0</v>
      </c>
      <c r="N635" s="12" t="str">
        <f t="shared" si="192"/>
        <v/>
      </c>
      <c r="O635" s="12">
        <f t="shared" si="193"/>
        <v>0</v>
      </c>
      <c r="R635" s="1">
        <f t="shared" si="203"/>
        <v>0</v>
      </c>
      <c r="S635" s="1">
        <f t="shared" si="204"/>
        <v>0</v>
      </c>
      <c r="T635" s="1">
        <f t="shared" si="188"/>
        <v>0.63400000000000001</v>
      </c>
      <c r="V635" s="1">
        <v>634</v>
      </c>
      <c r="W635" s="1">
        <f t="shared" si="205"/>
        <v>0.70399999999999996</v>
      </c>
      <c r="X635" s="1">
        <f t="shared" si="194"/>
        <v>0</v>
      </c>
      <c r="Y635" s="1">
        <f t="shared" si="206"/>
        <v>704</v>
      </c>
      <c r="Z635" s="1">
        <f t="shared" si="189"/>
        <v>0</v>
      </c>
      <c r="AA635" s="1">
        <f t="shared" si="190"/>
        <v>0</v>
      </c>
      <c r="AB635" s="1">
        <f t="shared" si="195"/>
        <v>0</v>
      </c>
      <c r="AC635" s="1">
        <f t="shared" si="196"/>
        <v>0</v>
      </c>
      <c r="AD635" s="1">
        <f t="shared" si="197"/>
        <v>0</v>
      </c>
      <c r="AE635" s="1">
        <f t="shared" si="198"/>
        <v>0</v>
      </c>
      <c r="AF635" s="1" t="str">
        <f t="shared" si="199"/>
        <v/>
      </c>
      <c r="AG635" s="1">
        <f t="shared" si="191"/>
        <v>0</v>
      </c>
      <c r="AH635" s="1" t="str">
        <f t="shared" si="200"/>
        <v>-</v>
      </c>
      <c r="AI635" s="1" t="str">
        <f t="shared" si="207"/>
        <v xml:space="preserve"> </v>
      </c>
    </row>
    <row r="636" spans="1:35" x14ac:dyDescent="0.3">
      <c r="A636" s="1">
        <f>entrée!F636</f>
        <v>0</v>
      </c>
      <c r="B636" s="1">
        <f>entrée!G636</f>
        <v>0</v>
      </c>
      <c r="C636" s="2">
        <f t="shared" si="201"/>
        <v>635</v>
      </c>
      <c r="F636" s="12">
        <v>635</v>
      </c>
      <c r="G636" s="12">
        <f>entrée!H636</f>
        <v>0</v>
      </c>
      <c r="H636" s="12">
        <f>entrée!I636</f>
        <v>0</v>
      </c>
      <c r="I636" s="12">
        <f>entrée!K636</f>
        <v>0</v>
      </c>
      <c r="J636" s="12">
        <f>entrée!L636</f>
        <v>0</v>
      </c>
      <c r="K636" s="12">
        <f>entrée!M636</f>
        <v>0</v>
      </c>
      <c r="L636" s="12">
        <f t="shared" si="202"/>
        <v>0</v>
      </c>
      <c r="M636" s="12">
        <f>entrée!J636</f>
        <v>0</v>
      </c>
      <c r="N636" s="12" t="str">
        <f t="shared" si="192"/>
        <v/>
      </c>
      <c r="O636" s="12">
        <f t="shared" si="193"/>
        <v>0</v>
      </c>
      <c r="R636" s="1">
        <f t="shared" si="203"/>
        <v>0</v>
      </c>
      <c r="S636" s="1">
        <f t="shared" si="204"/>
        <v>0</v>
      </c>
      <c r="T636" s="1">
        <f t="shared" si="188"/>
        <v>0.63500000000000001</v>
      </c>
      <c r="V636" s="1">
        <v>635</v>
      </c>
      <c r="W636" s="1">
        <f t="shared" si="205"/>
        <v>0.70299999999999996</v>
      </c>
      <c r="X636" s="1">
        <f t="shared" si="194"/>
        <v>0</v>
      </c>
      <c r="Y636" s="1">
        <f t="shared" si="206"/>
        <v>703</v>
      </c>
      <c r="Z636" s="1">
        <f t="shared" si="189"/>
        <v>0</v>
      </c>
      <c r="AA636" s="1">
        <f t="shared" si="190"/>
        <v>0</v>
      </c>
      <c r="AB636" s="1">
        <f t="shared" si="195"/>
        <v>0</v>
      </c>
      <c r="AC636" s="1">
        <f t="shared" si="196"/>
        <v>0</v>
      </c>
      <c r="AD636" s="1">
        <f t="shared" si="197"/>
        <v>0</v>
      </c>
      <c r="AE636" s="1">
        <f t="shared" si="198"/>
        <v>0</v>
      </c>
      <c r="AF636" s="1" t="str">
        <f t="shared" si="199"/>
        <v/>
      </c>
      <c r="AG636" s="1">
        <f t="shared" si="191"/>
        <v>0</v>
      </c>
      <c r="AH636" s="1" t="str">
        <f t="shared" si="200"/>
        <v>-</v>
      </c>
      <c r="AI636" s="1" t="str">
        <f t="shared" si="207"/>
        <v xml:space="preserve"> </v>
      </c>
    </row>
    <row r="637" spans="1:35" x14ac:dyDescent="0.3">
      <c r="A637" s="1">
        <f>entrée!F637</f>
        <v>0</v>
      </c>
      <c r="B637" s="1">
        <f>entrée!G637</f>
        <v>0</v>
      </c>
      <c r="C637" s="2">
        <f t="shared" si="201"/>
        <v>636</v>
      </c>
      <c r="F637" s="12">
        <v>636</v>
      </c>
      <c r="G637" s="12">
        <f>entrée!H637</f>
        <v>0</v>
      </c>
      <c r="H637" s="12">
        <f>entrée!I637</f>
        <v>0</v>
      </c>
      <c r="I637" s="12">
        <f>entrée!K637</f>
        <v>0</v>
      </c>
      <c r="J637" s="12">
        <f>entrée!L637</f>
        <v>0</v>
      </c>
      <c r="K637" s="12">
        <f>entrée!M637</f>
        <v>0</v>
      </c>
      <c r="L637" s="12">
        <f t="shared" si="202"/>
        <v>0</v>
      </c>
      <c r="M637" s="12">
        <f>entrée!J637</f>
        <v>0</v>
      </c>
      <c r="N637" s="12" t="str">
        <f t="shared" si="192"/>
        <v/>
      </c>
      <c r="O637" s="12">
        <f t="shared" si="193"/>
        <v>0</v>
      </c>
      <c r="R637" s="1">
        <f t="shared" si="203"/>
        <v>0</v>
      </c>
      <c r="S637" s="1">
        <f t="shared" si="204"/>
        <v>0</v>
      </c>
      <c r="T637" s="1">
        <f t="shared" si="188"/>
        <v>0.63600000000000001</v>
      </c>
      <c r="V637" s="1">
        <v>636</v>
      </c>
      <c r="W637" s="1">
        <f t="shared" si="205"/>
        <v>0.70199999999999996</v>
      </c>
      <c r="X637" s="1">
        <f t="shared" si="194"/>
        <v>0</v>
      </c>
      <c r="Y637" s="1">
        <f t="shared" si="206"/>
        <v>702</v>
      </c>
      <c r="Z637" s="1">
        <f t="shared" si="189"/>
        <v>0</v>
      </c>
      <c r="AA637" s="1">
        <f t="shared" si="190"/>
        <v>0</v>
      </c>
      <c r="AB637" s="1">
        <f t="shared" si="195"/>
        <v>0</v>
      </c>
      <c r="AC637" s="1">
        <f t="shared" si="196"/>
        <v>0</v>
      </c>
      <c r="AD637" s="1">
        <f t="shared" si="197"/>
        <v>0</v>
      </c>
      <c r="AE637" s="1">
        <f t="shared" si="198"/>
        <v>0</v>
      </c>
      <c r="AF637" s="1" t="str">
        <f t="shared" si="199"/>
        <v/>
      </c>
      <c r="AG637" s="1">
        <f t="shared" si="191"/>
        <v>0</v>
      </c>
      <c r="AH637" s="1" t="str">
        <f t="shared" si="200"/>
        <v>-</v>
      </c>
      <c r="AI637" s="1" t="str">
        <f t="shared" si="207"/>
        <v xml:space="preserve"> </v>
      </c>
    </row>
    <row r="638" spans="1:35" x14ac:dyDescent="0.3">
      <c r="A638" s="1">
        <f>entrée!F638</f>
        <v>0</v>
      </c>
      <c r="B638" s="1">
        <f>entrée!G638</f>
        <v>0</v>
      </c>
      <c r="C638" s="2">
        <f t="shared" si="201"/>
        <v>637</v>
      </c>
      <c r="F638" s="12">
        <v>637</v>
      </c>
      <c r="G638" s="12">
        <f>entrée!H638</f>
        <v>0</v>
      </c>
      <c r="H638" s="12">
        <f>entrée!I638</f>
        <v>0</v>
      </c>
      <c r="I638" s="12">
        <f>entrée!K638</f>
        <v>0</v>
      </c>
      <c r="J638" s="12">
        <f>entrée!L638</f>
        <v>0</v>
      </c>
      <c r="K638" s="12">
        <f>entrée!M638</f>
        <v>0</v>
      </c>
      <c r="L638" s="12">
        <f t="shared" si="202"/>
        <v>0</v>
      </c>
      <c r="M638" s="12">
        <f>entrée!J638</f>
        <v>0</v>
      </c>
      <c r="N638" s="12" t="str">
        <f t="shared" si="192"/>
        <v/>
      </c>
      <c r="O638" s="12">
        <f t="shared" si="193"/>
        <v>0</v>
      </c>
      <c r="R638" s="1">
        <f t="shared" si="203"/>
        <v>0</v>
      </c>
      <c r="S638" s="1">
        <f t="shared" si="204"/>
        <v>0</v>
      </c>
      <c r="T638" s="1">
        <f t="shared" si="188"/>
        <v>0.63700000000000001</v>
      </c>
      <c r="V638" s="1">
        <v>637</v>
      </c>
      <c r="W638" s="1">
        <f t="shared" si="205"/>
        <v>0.70099999999999996</v>
      </c>
      <c r="X638" s="1">
        <f t="shared" si="194"/>
        <v>0</v>
      </c>
      <c r="Y638" s="1">
        <f t="shared" si="206"/>
        <v>701</v>
      </c>
      <c r="Z638" s="1">
        <f t="shared" si="189"/>
        <v>0</v>
      </c>
      <c r="AA638" s="1">
        <f t="shared" si="190"/>
        <v>0</v>
      </c>
      <c r="AB638" s="1">
        <f t="shared" si="195"/>
        <v>0</v>
      </c>
      <c r="AC638" s="1">
        <f t="shared" si="196"/>
        <v>0</v>
      </c>
      <c r="AD638" s="1">
        <f t="shared" si="197"/>
        <v>0</v>
      </c>
      <c r="AE638" s="1">
        <f t="shared" si="198"/>
        <v>0</v>
      </c>
      <c r="AF638" s="1" t="str">
        <f t="shared" si="199"/>
        <v/>
      </c>
      <c r="AG638" s="1">
        <f t="shared" si="191"/>
        <v>0</v>
      </c>
      <c r="AH638" s="1" t="str">
        <f t="shared" si="200"/>
        <v>-</v>
      </c>
      <c r="AI638" s="1" t="str">
        <f t="shared" si="207"/>
        <v xml:space="preserve"> </v>
      </c>
    </row>
    <row r="639" spans="1:35" x14ac:dyDescent="0.3">
      <c r="A639" s="1">
        <f>entrée!F639</f>
        <v>0</v>
      </c>
      <c r="B639" s="1">
        <f>entrée!G639</f>
        <v>0</v>
      </c>
      <c r="C639" s="2">
        <f t="shared" si="201"/>
        <v>638</v>
      </c>
      <c r="F639" s="12">
        <v>638</v>
      </c>
      <c r="G639" s="12">
        <f>entrée!H639</f>
        <v>0</v>
      </c>
      <c r="H639" s="12">
        <f>entrée!I639</f>
        <v>0</v>
      </c>
      <c r="I639" s="12">
        <f>entrée!K639</f>
        <v>0</v>
      </c>
      <c r="J639" s="12">
        <f>entrée!L639</f>
        <v>0</v>
      </c>
      <c r="K639" s="12">
        <f>entrée!M639</f>
        <v>0</v>
      </c>
      <c r="L639" s="12">
        <f t="shared" si="202"/>
        <v>0</v>
      </c>
      <c r="M639" s="12">
        <f>entrée!J639</f>
        <v>0</v>
      </c>
      <c r="N639" s="12" t="str">
        <f t="shared" si="192"/>
        <v/>
      </c>
      <c r="O639" s="12">
        <f t="shared" si="193"/>
        <v>0</v>
      </c>
      <c r="R639" s="1">
        <f t="shared" si="203"/>
        <v>0</v>
      </c>
      <c r="S639" s="1">
        <f t="shared" si="204"/>
        <v>0</v>
      </c>
      <c r="T639" s="1">
        <f t="shared" si="188"/>
        <v>0.63800000000000001</v>
      </c>
      <c r="V639" s="1">
        <v>638</v>
      </c>
      <c r="W639" s="1">
        <f t="shared" si="205"/>
        <v>0.7</v>
      </c>
      <c r="X639" s="1">
        <f t="shared" si="194"/>
        <v>0</v>
      </c>
      <c r="Y639" s="1">
        <f t="shared" si="206"/>
        <v>700</v>
      </c>
      <c r="Z639" s="1">
        <f t="shared" si="189"/>
        <v>0</v>
      </c>
      <c r="AA639" s="1">
        <f t="shared" si="190"/>
        <v>0</v>
      </c>
      <c r="AB639" s="1">
        <f t="shared" si="195"/>
        <v>0</v>
      </c>
      <c r="AC639" s="1">
        <f t="shared" si="196"/>
        <v>0</v>
      </c>
      <c r="AD639" s="1">
        <f t="shared" si="197"/>
        <v>0</v>
      </c>
      <c r="AE639" s="1">
        <f t="shared" si="198"/>
        <v>0</v>
      </c>
      <c r="AF639" s="1" t="str">
        <f t="shared" si="199"/>
        <v/>
      </c>
      <c r="AG639" s="1">
        <f t="shared" si="191"/>
        <v>0</v>
      </c>
      <c r="AH639" s="1" t="str">
        <f t="shared" si="200"/>
        <v>-</v>
      </c>
      <c r="AI639" s="1" t="str">
        <f t="shared" si="207"/>
        <v xml:space="preserve"> </v>
      </c>
    </row>
    <row r="640" spans="1:35" x14ac:dyDescent="0.3">
      <c r="A640" s="1">
        <f>entrée!F640</f>
        <v>0</v>
      </c>
      <c r="B640" s="1">
        <f>entrée!G640</f>
        <v>0</v>
      </c>
      <c r="C640" s="2">
        <f t="shared" si="201"/>
        <v>639</v>
      </c>
      <c r="F640" s="12">
        <v>639</v>
      </c>
      <c r="G640" s="12">
        <f>entrée!H640</f>
        <v>0</v>
      </c>
      <c r="H640" s="12">
        <f>entrée!I640</f>
        <v>0</v>
      </c>
      <c r="I640" s="12">
        <f>entrée!K640</f>
        <v>0</v>
      </c>
      <c r="J640" s="12">
        <f>entrée!L640</f>
        <v>0</v>
      </c>
      <c r="K640" s="12">
        <f>entrée!M640</f>
        <v>0</v>
      </c>
      <c r="L640" s="12">
        <f t="shared" si="202"/>
        <v>0</v>
      </c>
      <c r="M640" s="12">
        <f>entrée!J640</f>
        <v>0</v>
      </c>
      <c r="N640" s="12" t="str">
        <f t="shared" si="192"/>
        <v/>
      </c>
      <c r="O640" s="12">
        <f t="shared" si="193"/>
        <v>0</v>
      </c>
      <c r="R640" s="1">
        <f t="shared" si="203"/>
        <v>0</v>
      </c>
      <c r="S640" s="1">
        <f t="shared" si="204"/>
        <v>0</v>
      </c>
      <c r="T640" s="1">
        <f t="shared" si="188"/>
        <v>0.63900000000000001</v>
      </c>
      <c r="V640" s="1">
        <v>639</v>
      </c>
      <c r="W640" s="1">
        <f t="shared" si="205"/>
        <v>0.69899999999999995</v>
      </c>
      <c r="X640" s="1">
        <f t="shared" si="194"/>
        <v>0</v>
      </c>
      <c r="Y640" s="1">
        <f t="shared" si="206"/>
        <v>699</v>
      </c>
      <c r="Z640" s="1">
        <f t="shared" si="189"/>
        <v>0</v>
      </c>
      <c r="AA640" s="1">
        <f t="shared" si="190"/>
        <v>0</v>
      </c>
      <c r="AB640" s="1">
        <f t="shared" si="195"/>
        <v>0</v>
      </c>
      <c r="AC640" s="1">
        <f t="shared" si="196"/>
        <v>0</v>
      </c>
      <c r="AD640" s="1">
        <f t="shared" si="197"/>
        <v>0</v>
      </c>
      <c r="AE640" s="1">
        <f t="shared" si="198"/>
        <v>0</v>
      </c>
      <c r="AF640" s="1" t="str">
        <f t="shared" si="199"/>
        <v/>
      </c>
      <c r="AG640" s="1">
        <f t="shared" si="191"/>
        <v>0</v>
      </c>
      <c r="AH640" s="1" t="str">
        <f t="shared" si="200"/>
        <v>-</v>
      </c>
      <c r="AI640" s="1" t="str">
        <f t="shared" si="207"/>
        <v xml:space="preserve"> </v>
      </c>
    </row>
    <row r="641" spans="1:35" x14ac:dyDescent="0.3">
      <c r="A641" s="1">
        <f>entrée!F641</f>
        <v>0</v>
      </c>
      <c r="B641" s="1">
        <f>entrée!G641</f>
        <v>0</v>
      </c>
      <c r="C641" s="2">
        <f t="shared" si="201"/>
        <v>640</v>
      </c>
      <c r="F641" s="12">
        <v>640</v>
      </c>
      <c r="G641" s="12">
        <f>entrée!H641</f>
        <v>0</v>
      </c>
      <c r="H641" s="12">
        <f>entrée!I641</f>
        <v>0</v>
      </c>
      <c r="I641" s="12">
        <f>entrée!K641</f>
        <v>0</v>
      </c>
      <c r="J641" s="12">
        <f>entrée!L641</f>
        <v>0</v>
      </c>
      <c r="K641" s="12">
        <f>entrée!M641</f>
        <v>0</v>
      </c>
      <c r="L641" s="12">
        <f t="shared" si="202"/>
        <v>0</v>
      </c>
      <c r="M641" s="12">
        <f>entrée!J641</f>
        <v>0</v>
      </c>
      <c r="N641" s="12" t="str">
        <f t="shared" si="192"/>
        <v/>
      </c>
      <c r="O641" s="12">
        <f t="shared" si="193"/>
        <v>0</v>
      </c>
      <c r="R641" s="1">
        <f t="shared" si="203"/>
        <v>0</v>
      </c>
      <c r="S641" s="1">
        <f t="shared" si="204"/>
        <v>0</v>
      </c>
      <c r="T641" s="1">
        <f t="shared" si="188"/>
        <v>0.64</v>
      </c>
      <c r="V641" s="1">
        <v>640</v>
      </c>
      <c r="W641" s="1">
        <f t="shared" si="205"/>
        <v>0.69799999999999995</v>
      </c>
      <c r="X641" s="1">
        <f t="shared" si="194"/>
        <v>0</v>
      </c>
      <c r="Y641" s="1">
        <f t="shared" si="206"/>
        <v>698</v>
      </c>
      <c r="Z641" s="1">
        <f t="shared" si="189"/>
        <v>0</v>
      </c>
      <c r="AA641" s="1">
        <f t="shared" si="190"/>
        <v>0</v>
      </c>
      <c r="AB641" s="1">
        <f t="shared" si="195"/>
        <v>0</v>
      </c>
      <c r="AC641" s="1">
        <f t="shared" si="196"/>
        <v>0</v>
      </c>
      <c r="AD641" s="1">
        <f t="shared" si="197"/>
        <v>0</v>
      </c>
      <c r="AE641" s="1">
        <f t="shared" si="198"/>
        <v>0</v>
      </c>
      <c r="AF641" s="1" t="str">
        <f t="shared" si="199"/>
        <v/>
      </c>
      <c r="AG641" s="1">
        <f t="shared" si="191"/>
        <v>0</v>
      </c>
      <c r="AH641" s="1" t="str">
        <f t="shared" si="200"/>
        <v>-</v>
      </c>
      <c r="AI641" s="1" t="str">
        <f t="shared" si="207"/>
        <v xml:space="preserve"> </v>
      </c>
    </row>
    <row r="642" spans="1:35" x14ac:dyDescent="0.3">
      <c r="A642" s="1">
        <f>entrée!F642</f>
        <v>0</v>
      </c>
      <c r="B642" s="1">
        <f>entrée!G642</f>
        <v>0</v>
      </c>
      <c r="C642" s="2">
        <f t="shared" si="201"/>
        <v>641</v>
      </c>
      <c r="F642" s="12">
        <v>641</v>
      </c>
      <c r="G642" s="12">
        <f>entrée!H642</f>
        <v>0</v>
      </c>
      <c r="H642" s="12">
        <f>entrée!I642</f>
        <v>0</v>
      </c>
      <c r="I642" s="12">
        <f>entrée!K642</f>
        <v>0</v>
      </c>
      <c r="J642" s="12">
        <f>entrée!L642</f>
        <v>0</v>
      </c>
      <c r="K642" s="12">
        <f>entrée!M642</f>
        <v>0</v>
      </c>
      <c r="L642" s="12">
        <f t="shared" si="202"/>
        <v>0</v>
      </c>
      <c r="M642" s="12">
        <f>entrée!J642</f>
        <v>0</v>
      </c>
      <c r="N642" s="12" t="str">
        <f t="shared" si="192"/>
        <v/>
      </c>
      <c r="O642" s="12">
        <f t="shared" si="193"/>
        <v>0</v>
      </c>
      <c r="R642" s="1">
        <f t="shared" si="203"/>
        <v>0</v>
      </c>
      <c r="S642" s="1">
        <f t="shared" si="204"/>
        <v>0</v>
      </c>
      <c r="T642" s="1">
        <f t="shared" ref="T642:T705" si="208">S642+F642/1000</f>
        <v>0.64100000000000001</v>
      </c>
      <c r="V642" s="1">
        <v>641</v>
      </c>
      <c r="W642" s="1">
        <f t="shared" si="205"/>
        <v>0.69699999999999995</v>
      </c>
      <c r="X642" s="1">
        <f t="shared" si="194"/>
        <v>0</v>
      </c>
      <c r="Y642" s="1">
        <f t="shared" si="206"/>
        <v>697</v>
      </c>
      <c r="Z642" s="1">
        <f t="shared" ref="Z642:Z705" si="209">VLOOKUP(Y642,$F$2:$L$1000,2,FALSE)</f>
        <v>0</v>
      </c>
      <c r="AA642" s="1">
        <f t="shared" ref="AA642:AA705" si="210">VLOOKUP(Y642,$F$2:$L$1000,3,FALSE)</f>
        <v>0</v>
      </c>
      <c r="AB642" s="1">
        <f t="shared" si="195"/>
        <v>0</v>
      </c>
      <c r="AC642" s="1">
        <f t="shared" si="196"/>
        <v>0</v>
      </c>
      <c r="AD642" s="1">
        <f t="shared" si="197"/>
        <v>0</v>
      </c>
      <c r="AE642" s="1">
        <f t="shared" si="198"/>
        <v>0</v>
      </c>
      <c r="AF642" s="1" t="str">
        <f t="shared" si="199"/>
        <v/>
      </c>
      <c r="AG642" s="1">
        <f t="shared" ref="AG642:AG705" si="211">VLOOKUP(Y642,$F$2:$L$1000,7,FALSE)</f>
        <v>0</v>
      </c>
      <c r="AH642" s="1" t="str">
        <f t="shared" si="200"/>
        <v>-</v>
      </c>
      <c r="AI642" s="1" t="str">
        <f t="shared" si="207"/>
        <v xml:space="preserve"> </v>
      </c>
    </row>
    <row r="643" spans="1:35" x14ac:dyDescent="0.3">
      <c r="A643" s="1">
        <f>entrée!F643</f>
        <v>0</v>
      </c>
      <c r="B643" s="1">
        <f>entrée!G643</f>
        <v>0</v>
      </c>
      <c r="C643" s="2">
        <f t="shared" si="201"/>
        <v>642</v>
      </c>
      <c r="F643" s="12">
        <v>642</v>
      </c>
      <c r="G643" s="12">
        <f>entrée!H643</f>
        <v>0</v>
      </c>
      <c r="H643" s="12">
        <f>entrée!I643</f>
        <v>0</v>
      </c>
      <c r="I643" s="12">
        <f>entrée!K643</f>
        <v>0</v>
      </c>
      <c r="J643" s="12">
        <f>entrée!L643</f>
        <v>0</v>
      </c>
      <c r="K643" s="12">
        <f>entrée!M643</f>
        <v>0</v>
      </c>
      <c r="L643" s="12">
        <f t="shared" si="202"/>
        <v>0</v>
      </c>
      <c r="M643" s="12">
        <f>entrée!J643</f>
        <v>0</v>
      </c>
      <c r="N643" s="12" t="str">
        <f t="shared" ref="N643:N706" si="212">IF(OR(M643="oui",M643="ch",M643="cheminot",M643="x",M643="o",M643="chem"),"ch","")</f>
        <v/>
      </c>
      <c r="O643" s="12">
        <f t="shared" ref="O643:O706" si="213">A643</f>
        <v>0</v>
      </c>
      <c r="R643" s="1">
        <f t="shared" si="203"/>
        <v>0</v>
      </c>
      <c r="S643" s="1">
        <f t="shared" si="204"/>
        <v>0</v>
      </c>
      <c r="T643" s="1">
        <f t="shared" si="208"/>
        <v>0.64200000000000002</v>
      </c>
      <c r="V643" s="1">
        <v>642</v>
      </c>
      <c r="W643" s="1">
        <f t="shared" si="205"/>
        <v>0.69599999999999995</v>
      </c>
      <c r="X643" s="1">
        <f t="shared" ref="X643:X706" si="214">TRUNC(W643,0)</f>
        <v>0</v>
      </c>
      <c r="Y643" s="1">
        <f t="shared" si="206"/>
        <v>696</v>
      </c>
      <c r="Z643" s="1">
        <f t="shared" si="209"/>
        <v>0</v>
      </c>
      <c r="AA643" s="1">
        <f t="shared" si="210"/>
        <v>0</v>
      </c>
      <c r="AB643" s="1">
        <f t="shared" ref="AB643:AB706" si="215">VLOOKUP(Y643,$F$2:$L$1000,4,FALSE)</f>
        <v>0</v>
      </c>
      <c r="AC643" s="1">
        <f t="shared" ref="AC643:AC706" si="216">VLOOKUP(Y643,$F$2:$L$1000,5,FALSE)</f>
        <v>0</v>
      </c>
      <c r="AD643" s="1">
        <f t="shared" ref="AD643:AD706" si="217">VLOOKUP(Y643,$F$2:$L$1000,6,FALSE)</f>
        <v>0</v>
      </c>
      <c r="AE643" s="1">
        <f t="shared" ref="AE643:AE706" si="218">VLOOKUP(Y643,$F$2:$O$1000,10,FALSE)</f>
        <v>0</v>
      </c>
      <c r="AF643" s="1" t="str">
        <f t="shared" ref="AF643:AF706" si="219">VLOOKUP(Y643,$F$2:$O$1000,9,FALSE)</f>
        <v/>
      </c>
      <c r="AG643" s="1">
        <f t="shared" si="211"/>
        <v>0</v>
      </c>
      <c r="AH643" s="1" t="str">
        <f t="shared" si="200"/>
        <v>-</v>
      </c>
      <c r="AI643" s="1" t="str">
        <f t="shared" si="207"/>
        <v xml:space="preserve"> </v>
      </c>
    </row>
    <row r="644" spans="1:35" x14ac:dyDescent="0.3">
      <c r="A644" s="1">
        <f>entrée!F644</f>
        <v>0</v>
      </c>
      <c r="B644" s="1">
        <f>entrée!G644</f>
        <v>0</v>
      </c>
      <c r="C644" s="2">
        <f t="shared" si="201"/>
        <v>643</v>
      </c>
      <c r="F644" s="12">
        <v>643</v>
      </c>
      <c r="G644" s="12">
        <f>entrée!H644</f>
        <v>0</v>
      </c>
      <c r="H644" s="12">
        <f>entrée!I644</f>
        <v>0</v>
      </c>
      <c r="I644" s="12">
        <f>entrée!K644</f>
        <v>0</v>
      </c>
      <c r="J644" s="12">
        <f>entrée!L644</f>
        <v>0</v>
      </c>
      <c r="K644" s="12">
        <f>entrée!M644</f>
        <v>0</v>
      </c>
      <c r="L644" s="12">
        <f t="shared" si="202"/>
        <v>0</v>
      </c>
      <c r="M644" s="12">
        <f>entrée!J644</f>
        <v>0</v>
      </c>
      <c r="N644" s="12" t="str">
        <f t="shared" si="212"/>
        <v/>
      </c>
      <c r="O644" s="12">
        <f t="shared" si="213"/>
        <v>0</v>
      </c>
      <c r="R644" s="1">
        <f t="shared" si="203"/>
        <v>0</v>
      </c>
      <c r="S644" s="1">
        <f t="shared" si="204"/>
        <v>0</v>
      </c>
      <c r="T644" s="1">
        <f t="shared" si="208"/>
        <v>0.64300000000000002</v>
      </c>
      <c r="V644" s="1">
        <v>643</v>
      </c>
      <c r="W644" s="1">
        <f t="shared" si="205"/>
        <v>0.69499999999999995</v>
      </c>
      <c r="X644" s="1">
        <f t="shared" si="214"/>
        <v>0</v>
      </c>
      <c r="Y644" s="1">
        <f t="shared" si="206"/>
        <v>695</v>
      </c>
      <c r="Z644" s="1">
        <f t="shared" si="209"/>
        <v>0</v>
      </c>
      <c r="AA644" s="1">
        <f t="shared" si="210"/>
        <v>0</v>
      </c>
      <c r="AB644" s="1">
        <f t="shared" si="215"/>
        <v>0</v>
      </c>
      <c r="AC644" s="1">
        <f t="shared" si="216"/>
        <v>0</v>
      </c>
      <c r="AD644" s="1">
        <f t="shared" si="217"/>
        <v>0</v>
      </c>
      <c r="AE644" s="1">
        <f t="shared" si="218"/>
        <v>0</v>
      </c>
      <c r="AF644" s="1" t="str">
        <f t="shared" si="219"/>
        <v/>
      </c>
      <c r="AG644" s="1">
        <f t="shared" si="211"/>
        <v>0</v>
      </c>
      <c r="AH644" s="1" t="str">
        <f t="shared" ref="AH644:AH707" si="220">IF(X643=X644,"-",V643+1)</f>
        <v>-</v>
      </c>
      <c r="AI644" s="1" t="str">
        <f t="shared" si="207"/>
        <v xml:space="preserve"> </v>
      </c>
    </row>
    <row r="645" spans="1:35" x14ac:dyDescent="0.3">
      <c r="A645" s="1">
        <f>entrée!F645</f>
        <v>0</v>
      </c>
      <c r="B645" s="1">
        <f>entrée!G645</f>
        <v>0</v>
      </c>
      <c r="C645" s="2">
        <f t="shared" si="201"/>
        <v>644</v>
      </c>
      <c r="F645" s="12">
        <v>644</v>
      </c>
      <c r="G645" s="12">
        <f>entrée!H645</f>
        <v>0</v>
      </c>
      <c r="H645" s="12">
        <f>entrée!I645</f>
        <v>0</v>
      </c>
      <c r="I645" s="12">
        <f>entrée!K645</f>
        <v>0</v>
      </c>
      <c r="J645" s="12">
        <f>entrée!L645</f>
        <v>0</v>
      </c>
      <c r="K645" s="12">
        <f>entrée!M645</f>
        <v>0</v>
      </c>
      <c r="L645" s="12">
        <f t="shared" si="202"/>
        <v>0</v>
      </c>
      <c r="M645" s="12">
        <f>entrée!J645</f>
        <v>0</v>
      </c>
      <c r="N645" s="12" t="str">
        <f t="shared" si="212"/>
        <v/>
      </c>
      <c r="O645" s="12">
        <f t="shared" si="213"/>
        <v>0</v>
      </c>
      <c r="R645" s="1">
        <f t="shared" si="203"/>
        <v>0</v>
      </c>
      <c r="S645" s="1">
        <f t="shared" si="204"/>
        <v>0</v>
      </c>
      <c r="T645" s="1">
        <f t="shared" si="208"/>
        <v>0.64400000000000002</v>
      </c>
      <c r="V645" s="1">
        <v>644</v>
      </c>
      <c r="W645" s="1">
        <f t="shared" si="205"/>
        <v>0.69399999999999995</v>
      </c>
      <c r="X645" s="1">
        <f t="shared" si="214"/>
        <v>0</v>
      </c>
      <c r="Y645" s="1">
        <f t="shared" si="206"/>
        <v>694</v>
      </c>
      <c r="Z645" s="1">
        <f t="shared" si="209"/>
        <v>0</v>
      </c>
      <c r="AA645" s="1">
        <f t="shared" si="210"/>
        <v>0</v>
      </c>
      <c r="AB645" s="1">
        <f t="shared" si="215"/>
        <v>0</v>
      </c>
      <c r="AC645" s="1">
        <f t="shared" si="216"/>
        <v>0</v>
      </c>
      <c r="AD645" s="1">
        <f t="shared" si="217"/>
        <v>0</v>
      </c>
      <c r="AE645" s="1">
        <f t="shared" si="218"/>
        <v>0</v>
      </c>
      <c r="AF645" s="1" t="str">
        <f t="shared" si="219"/>
        <v/>
      </c>
      <c r="AG645" s="1">
        <f t="shared" si="211"/>
        <v>0</v>
      </c>
      <c r="AH645" s="1" t="str">
        <f t="shared" si="220"/>
        <v>-</v>
      </c>
      <c r="AI645" s="1" t="str">
        <f t="shared" si="207"/>
        <v xml:space="preserve"> </v>
      </c>
    </row>
    <row r="646" spans="1:35" x14ac:dyDescent="0.3">
      <c r="A646" s="1">
        <f>entrée!F646</f>
        <v>0</v>
      </c>
      <c r="B646" s="1">
        <f>entrée!G646</f>
        <v>0</v>
      </c>
      <c r="C646" s="2">
        <f t="shared" si="201"/>
        <v>645</v>
      </c>
      <c r="F646" s="12">
        <v>645</v>
      </c>
      <c r="G646" s="12">
        <f>entrée!H646</f>
        <v>0</v>
      </c>
      <c r="H646" s="12">
        <f>entrée!I646</f>
        <v>0</v>
      </c>
      <c r="I646" s="12">
        <f>entrée!K646</f>
        <v>0</v>
      </c>
      <c r="J646" s="12">
        <f>entrée!L646</f>
        <v>0</v>
      </c>
      <c r="K646" s="12">
        <f>entrée!M646</f>
        <v>0</v>
      </c>
      <c r="L646" s="12">
        <f t="shared" si="202"/>
        <v>0</v>
      </c>
      <c r="M646" s="12">
        <f>entrée!J646</f>
        <v>0</v>
      </c>
      <c r="N646" s="12" t="str">
        <f t="shared" si="212"/>
        <v/>
      </c>
      <c r="O646" s="12">
        <f t="shared" si="213"/>
        <v>0</v>
      </c>
      <c r="R646" s="1">
        <f t="shared" si="203"/>
        <v>0</v>
      </c>
      <c r="S646" s="1">
        <f t="shared" si="204"/>
        <v>0</v>
      </c>
      <c r="T646" s="1">
        <f t="shared" si="208"/>
        <v>0.64500000000000002</v>
      </c>
      <c r="V646" s="1">
        <v>645</v>
      </c>
      <c r="W646" s="1">
        <f t="shared" si="205"/>
        <v>0.69299999999999995</v>
      </c>
      <c r="X646" s="1">
        <f t="shared" si="214"/>
        <v>0</v>
      </c>
      <c r="Y646" s="1">
        <f t="shared" si="206"/>
        <v>693</v>
      </c>
      <c r="Z646" s="1">
        <f t="shared" si="209"/>
        <v>0</v>
      </c>
      <c r="AA646" s="1">
        <f t="shared" si="210"/>
        <v>0</v>
      </c>
      <c r="AB646" s="1">
        <f t="shared" si="215"/>
        <v>0</v>
      </c>
      <c r="AC646" s="1">
        <f t="shared" si="216"/>
        <v>0</v>
      </c>
      <c r="AD646" s="1">
        <f t="shared" si="217"/>
        <v>0</v>
      </c>
      <c r="AE646" s="1">
        <f t="shared" si="218"/>
        <v>0</v>
      </c>
      <c r="AF646" s="1" t="str">
        <f t="shared" si="219"/>
        <v/>
      </c>
      <c r="AG646" s="1">
        <f t="shared" si="211"/>
        <v>0</v>
      </c>
      <c r="AH646" s="1" t="str">
        <f t="shared" si="220"/>
        <v>-</v>
      </c>
      <c r="AI646" s="1" t="str">
        <f t="shared" si="207"/>
        <v xml:space="preserve"> </v>
      </c>
    </row>
    <row r="647" spans="1:35" x14ac:dyDescent="0.3">
      <c r="A647" s="1">
        <f>entrée!F647</f>
        <v>0</v>
      </c>
      <c r="B647" s="1">
        <f>entrée!G647</f>
        <v>0</v>
      </c>
      <c r="C647" s="2">
        <f t="shared" si="201"/>
        <v>646</v>
      </c>
      <c r="F647" s="12">
        <v>646</v>
      </c>
      <c r="G647" s="12">
        <f>entrée!H647</f>
        <v>0</v>
      </c>
      <c r="H647" s="12">
        <f>entrée!I647</f>
        <v>0</v>
      </c>
      <c r="I647" s="12">
        <f>entrée!K647</f>
        <v>0</v>
      </c>
      <c r="J647" s="12">
        <f>entrée!L647</f>
        <v>0</v>
      </c>
      <c r="K647" s="12">
        <f>entrée!M647</f>
        <v>0</v>
      </c>
      <c r="L647" s="12">
        <f t="shared" si="202"/>
        <v>0</v>
      </c>
      <c r="M647" s="12">
        <f>entrée!J647</f>
        <v>0</v>
      </c>
      <c r="N647" s="12" t="str">
        <f t="shared" si="212"/>
        <v/>
      </c>
      <c r="O647" s="12">
        <f t="shared" si="213"/>
        <v>0</v>
      </c>
      <c r="R647" s="1">
        <f t="shared" si="203"/>
        <v>0</v>
      </c>
      <c r="S647" s="1">
        <f t="shared" si="204"/>
        <v>0</v>
      </c>
      <c r="T647" s="1">
        <f t="shared" si="208"/>
        <v>0.64600000000000002</v>
      </c>
      <c r="V647" s="1">
        <v>646</v>
      </c>
      <c r="W647" s="1">
        <f t="shared" si="205"/>
        <v>0.69199999999999995</v>
      </c>
      <c r="X647" s="1">
        <f t="shared" si="214"/>
        <v>0</v>
      </c>
      <c r="Y647" s="1">
        <f t="shared" si="206"/>
        <v>692</v>
      </c>
      <c r="Z647" s="1">
        <f t="shared" si="209"/>
        <v>0</v>
      </c>
      <c r="AA647" s="1">
        <f t="shared" si="210"/>
        <v>0</v>
      </c>
      <c r="AB647" s="1">
        <f t="shared" si="215"/>
        <v>0</v>
      </c>
      <c r="AC647" s="1">
        <f t="shared" si="216"/>
        <v>0</v>
      </c>
      <c r="AD647" s="1">
        <f t="shared" si="217"/>
        <v>0</v>
      </c>
      <c r="AE647" s="1">
        <f t="shared" si="218"/>
        <v>0</v>
      </c>
      <c r="AF647" s="1" t="str">
        <f t="shared" si="219"/>
        <v/>
      </c>
      <c r="AG647" s="1">
        <f t="shared" si="211"/>
        <v>0</v>
      </c>
      <c r="AH647" s="1" t="str">
        <f t="shared" si="220"/>
        <v>-</v>
      </c>
      <c r="AI647" s="1" t="str">
        <f t="shared" si="207"/>
        <v xml:space="preserve"> </v>
      </c>
    </row>
    <row r="648" spans="1:35" x14ac:dyDescent="0.3">
      <c r="A648" s="1">
        <f>entrée!F648</f>
        <v>0</v>
      </c>
      <c r="B648" s="1">
        <f>entrée!G648</f>
        <v>0</v>
      </c>
      <c r="C648" s="2">
        <f t="shared" si="201"/>
        <v>647</v>
      </c>
      <c r="F648" s="12">
        <v>647</v>
      </c>
      <c r="G648" s="12">
        <f>entrée!H648</f>
        <v>0</v>
      </c>
      <c r="H648" s="12">
        <f>entrée!I648</f>
        <v>0</v>
      </c>
      <c r="I648" s="12">
        <f>entrée!K648</f>
        <v>0</v>
      </c>
      <c r="J648" s="12">
        <f>entrée!L648</f>
        <v>0</v>
      </c>
      <c r="K648" s="12">
        <f>entrée!M648</f>
        <v>0</v>
      </c>
      <c r="L648" s="12">
        <f t="shared" si="202"/>
        <v>0</v>
      </c>
      <c r="M648" s="12">
        <f>entrée!J648</f>
        <v>0</v>
      </c>
      <c r="N648" s="12" t="str">
        <f t="shared" si="212"/>
        <v/>
      </c>
      <c r="O648" s="12">
        <f t="shared" si="213"/>
        <v>0</v>
      </c>
      <c r="R648" s="1">
        <f t="shared" si="203"/>
        <v>0</v>
      </c>
      <c r="S648" s="1">
        <f t="shared" si="204"/>
        <v>0</v>
      </c>
      <c r="T648" s="1">
        <f t="shared" si="208"/>
        <v>0.64700000000000002</v>
      </c>
      <c r="V648" s="1">
        <v>647</v>
      </c>
      <c r="W648" s="1">
        <f t="shared" si="205"/>
        <v>0.69099999999999995</v>
      </c>
      <c r="X648" s="1">
        <f t="shared" si="214"/>
        <v>0</v>
      </c>
      <c r="Y648" s="1">
        <f t="shared" si="206"/>
        <v>691</v>
      </c>
      <c r="Z648" s="1">
        <f t="shared" si="209"/>
        <v>0</v>
      </c>
      <c r="AA648" s="1">
        <f t="shared" si="210"/>
        <v>0</v>
      </c>
      <c r="AB648" s="1">
        <f t="shared" si="215"/>
        <v>0</v>
      </c>
      <c r="AC648" s="1">
        <f t="shared" si="216"/>
        <v>0</v>
      </c>
      <c r="AD648" s="1">
        <f t="shared" si="217"/>
        <v>0</v>
      </c>
      <c r="AE648" s="1">
        <f t="shared" si="218"/>
        <v>0</v>
      </c>
      <c r="AF648" s="1" t="str">
        <f t="shared" si="219"/>
        <v/>
      </c>
      <c r="AG648" s="1">
        <f t="shared" si="211"/>
        <v>0</v>
      </c>
      <c r="AH648" s="1" t="str">
        <f t="shared" si="220"/>
        <v>-</v>
      </c>
      <c r="AI648" s="1" t="str">
        <f t="shared" si="207"/>
        <v xml:space="preserve"> </v>
      </c>
    </row>
    <row r="649" spans="1:35" x14ac:dyDescent="0.3">
      <c r="A649" s="1">
        <f>entrée!F649</f>
        <v>0</v>
      </c>
      <c r="B649" s="1">
        <f>entrée!G649</f>
        <v>0</v>
      </c>
      <c r="C649" s="2">
        <f t="shared" si="201"/>
        <v>648</v>
      </c>
      <c r="F649" s="12">
        <v>648</v>
      </c>
      <c r="G649" s="12">
        <f>entrée!H649</f>
        <v>0</v>
      </c>
      <c r="H649" s="12">
        <f>entrée!I649</f>
        <v>0</v>
      </c>
      <c r="I649" s="12">
        <f>entrée!K649</f>
        <v>0</v>
      </c>
      <c r="J649" s="12">
        <f>entrée!L649</f>
        <v>0</v>
      </c>
      <c r="K649" s="12">
        <f>entrée!M649</f>
        <v>0</v>
      </c>
      <c r="L649" s="12">
        <f t="shared" si="202"/>
        <v>0</v>
      </c>
      <c r="M649" s="12">
        <f>entrée!J649</f>
        <v>0</v>
      </c>
      <c r="N649" s="12" t="str">
        <f t="shared" si="212"/>
        <v/>
      </c>
      <c r="O649" s="12">
        <f t="shared" si="213"/>
        <v>0</v>
      </c>
      <c r="R649" s="1">
        <f t="shared" si="203"/>
        <v>0</v>
      </c>
      <c r="S649" s="1">
        <f t="shared" si="204"/>
        <v>0</v>
      </c>
      <c r="T649" s="1">
        <f t="shared" si="208"/>
        <v>0.64800000000000002</v>
      </c>
      <c r="V649" s="1">
        <v>648</v>
      </c>
      <c r="W649" s="1">
        <f t="shared" si="205"/>
        <v>0.69</v>
      </c>
      <c r="X649" s="1">
        <f t="shared" si="214"/>
        <v>0</v>
      </c>
      <c r="Y649" s="1">
        <f t="shared" si="206"/>
        <v>690</v>
      </c>
      <c r="Z649" s="1">
        <f t="shared" si="209"/>
        <v>0</v>
      </c>
      <c r="AA649" s="1">
        <f t="shared" si="210"/>
        <v>0</v>
      </c>
      <c r="AB649" s="1">
        <f t="shared" si="215"/>
        <v>0</v>
      </c>
      <c r="AC649" s="1">
        <f t="shared" si="216"/>
        <v>0</v>
      </c>
      <c r="AD649" s="1">
        <f t="shared" si="217"/>
        <v>0</v>
      </c>
      <c r="AE649" s="1">
        <f t="shared" si="218"/>
        <v>0</v>
      </c>
      <c r="AF649" s="1" t="str">
        <f t="shared" si="219"/>
        <v/>
      </c>
      <c r="AG649" s="1">
        <f t="shared" si="211"/>
        <v>0</v>
      </c>
      <c r="AH649" s="1" t="str">
        <f t="shared" si="220"/>
        <v>-</v>
      </c>
      <c r="AI649" s="1" t="str">
        <f t="shared" si="207"/>
        <v xml:space="preserve"> </v>
      </c>
    </row>
    <row r="650" spans="1:35" x14ac:dyDescent="0.3">
      <c r="A650" s="1">
        <f>entrée!F650</f>
        <v>0</v>
      </c>
      <c r="B650" s="1">
        <f>entrée!G650</f>
        <v>0</v>
      </c>
      <c r="C650" s="2">
        <f t="shared" si="201"/>
        <v>649</v>
      </c>
      <c r="F650" s="12">
        <v>649</v>
      </c>
      <c r="G650" s="12">
        <f>entrée!H650</f>
        <v>0</v>
      </c>
      <c r="H650" s="12">
        <f>entrée!I650</f>
        <v>0</v>
      </c>
      <c r="I650" s="12">
        <f>entrée!K650</f>
        <v>0</v>
      </c>
      <c r="J650" s="12">
        <f>entrée!L650</f>
        <v>0</v>
      </c>
      <c r="K650" s="12">
        <f>entrée!M650</f>
        <v>0</v>
      </c>
      <c r="L650" s="12">
        <f t="shared" si="202"/>
        <v>0</v>
      </c>
      <c r="M650" s="12">
        <f>entrée!J650</f>
        <v>0</v>
      </c>
      <c r="N650" s="12" t="str">
        <f t="shared" si="212"/>
        <v/>
      </c>
      <c r="O650" s="12">
        <f t="shared" si="213"/>
        <v>0</v>
      </c>
      <c r="R650" s="1">
        <f t="shared" si="203"/>
        <v>0</v>
      </c>
      <c r="S650" s="1">
        <f t="shared" si="204"/>
        <v>0</v>
      </c>
      <c r="T650" s="1">
        <f t="shared" si="208"/>
        <v>0.64900000000000002</v>
      </c>
      <c r="V650" s="1">
        <v>649</v>
      </c>
      <c r="W650" s="1">
        <f t="shared" si="205"/>
        <v>0.68899999999999995</v>
      </c>
      <c r="X650" s="1">
        <f t="shared" si="214"/>
        <v>0</v>
      </c>
      <c r="Y650" s="1">
        <f t="shared" si="206"/>
        <v>689</v>
      </c>
      <c r="Z650" s="1">
        <f t="shared" si="209"/>
        <v>0</v>
      </c>
      <c r="AA650" s="1">
        <f t="shared" si="210"/>
        <v>0</v>
      </c>
      <c r="AB650" s="1">
        <f t="shared" si="215"/>
        <v>0</v>
      </c>
      <c r="AC650" s="1">
        <f t="shared" si="216"/>
        <v>0</v>
      </c>
      <c r="AD650" s="1">
        <f t="shared" si="217"/>
        <v>0</v>
      </c>
      <c r="AE650" s="1">
        <f t="shared" si="218"/>
        <v>0</v>
      </c>
      <c r="AF650" s="1" t="str">
        <f t="shared" si="219"/>
        <v/>
      </c>
      <c r="AG650" s="1">
        <f t="shared" si="211"/>
        <v>0</v>
      </c>
      <c r="AH650" s="1" t="str">
        <f t="shared" si="220"/>
        <v>-</v>
      </c>
      <c r="AI650" s="1" t="str">
        <f t="shared" si="207"/>
        <v xml:space="preserve"> </v>
      </c>
    </row>
    <row r="651" spans="1:35" x14ac:dyDescent="0.3">
      <c r="A651" s="1">
        <f>entrée!F651</f>
        <v>0</v>
      </c>
      <c r="B651" s="1">
        <f>entrée!G651</f>
        <v>0</v>
      </c>
      <c r="C651" s="2">
        <f t="shared" si="201"/>
        <v>650</v>
      </c>
      <c r="F651" s="12">
        <v>650</v>
      </c>
      <c r="G651" s="12">
        <f>entrée!H651</f>
        <v>0</v>
      </c>
      <c r="H651" s="12">
        <f>entrée!I651</f>
        <v>0</v>
      </c>
      <c r="I651" s="12">
        <f>entrée!K651</f>
        <v>0</v>
      </c>
      <c r="J651" s="12">
        <f>entrée!L651</f>
        <v>0</v>
      </c>
      <c r="K651" s="12">
        <f>entrée!M651</f>
        <v>0</v>
      </c>
      <c r="L651" s="12">
        <f t="shared" si="202"/>
        <v>0</v>
      </c>
      <c r="M651" s="12">
        <f>entrée!J651</f>
        <v>0</v>
      </c>
      <c r="N651" s="12" t="str">
        <f t="shared" si="212"/>
        <v/>
      </c>
      <c r="O651" s="12">
        <f t="shared" si="213"/>
        <v>0</v>
      </c>
      <c r="R651" s="1">
        <f t="shared" si="203"/>
        <v>0</v>
      </c>
      <c r="S651" s="1">
        <f t="shared" si="204"/>
        <v>0</v>
      </c>
      <c r="T651" s="1">
        <f t="shared" si="208"/>
        <v>0.65</v>
      </c>
      <c r="V651" s="1">
        <v>650</v>
      </c>
      <c r="W651" s="1">
        <f t="shared" si="205"/>
        <v>0.68799999999999994</v>
      </c>
      <c r="X651" s="1">
        <f t="shared" si="214"/>
        <v>0</v>
      </c>
      <c r="Y651" s="1">
        <f t="shared" si="206"/>
        <v>688</v>
      </c>
      <c r="Z651" s="1">
        <f t="shared" si="209"/>
        <v>0</v>
      </c>
      <c r="AA651" s="1">
        <f t="shared" si="210"/>
        <v>0</v>
      </c>
      <c r="AB651" s="1">
        <f t="shared" si="215"/>
        <v>0</v>
      </c>
      <c r="AC651" s="1">
        <f t="shared" si="216"/>
        <v>0</v>
      </c>
      <c r="AD651" s="1">
        <f t="shared" si="217"/>
        <v>0</v>
      </c>
      <c r="AE651" s="1">
        <f t="shared" si="218"/>
        <v>0</v>
      </c>
      <c r="AF651" s="1" t="str">
        <f t="shared" si="219"/>
        <v/>
      </c>
      <c r="AG651" s="1">
        <f t="shared" si="211"/>
        <v>0</v>
      </c>
      <c r="AH651" s="1" t="str">
        <f t="shared" si="220"/>
        <v>-</v>
      </c>
      <c r="AI651" s="1" t="str">
        <f t="shared" si="207"/>
        <v xml:space="preserve"> </v>
      </c>
    </row>
    <row r="652" spans="1:35" x14ac:dyDescent="0.3">
      <c r="A652" s="1">
        <f>entrée!F652</f>
        <v>0</v>
      </c>
      <c r="B652" s="1">
        <f>entrée!G652</f>
        <v>0</v>
      </c>
      <c r="C652" s="2">
        <f t="shared" si="201"/>
        <v>651</v>
      </c>
      <c r="F652" s="12">
        <v>651</v>
      </c>
      <c r="G652" s="12">
        <f>entrée!H652</f>
        <v>0</v>
      </c>
      <c r="H652" s="12">
        <f>entrée!I652</f>
        <v>0</v>
      </c>
      <c r="I652" s="12">
        <f>entrée!K652</f>
        <v>0</v>
      </c>
      <c r="J652" s="12">
        <f>entrée!L652</f>
        <v>0</v>
      </c>
      <c r="K652" s="12">
        <f>entrée!M652</f>
        <v>0</v>
      </c>
      <c r="L652" s="12">
        <f t="shared" si="202"/>
        <v>0</v>
      </c>
      <c r="M652" s="12">
        <f>entrée!J652</f>
        <v>0</v>
      </c>
      <c r="N652" s="12" t="str">
        <f t="shared" si="212"/>
        <v/>
      </c>
      <c r="O652" s="12">
        <f t="shared" si="213"/>
        <v>0</v>
      </c>
      <c r="R652" s="1">
        <f t="shared" si="203"/>
        <v>0</v>
      </c>
      <c r="S652" s="1">
        <f t="shared" si="204"/>
        <v>0</v>
      </c>
      <c r="T652" s="1">
        <f t="shared" si="208"/>
        <v>0.65100000000000002</v>
      </c>
      <c r="V652" s="1">
        <v>651</v>
      </c>
      <c r="W652" s="1">
        <f t="shared" si="205"/>
        <v>0.68700000000000006</v>
      </c>
      <c r="X652" s="1">
        <f t="shared" si="214"/>
        <v>0</v>
      </c>
      <c r="Y652" s="1">
        <f t="shared" si="206"/>
        <v>687</v>
      </c>
      <c r="Z652" s="1">
        <f t="shared" si="209"/>
        <v>0</v>
      </c>
      <c r="AA652" s="1">
        <f t="shared" si="210"/>
        <v>0</v>
      </c>
      <c r="AB652" s="1">
        <f t="shared" si="215"/>
        <v>0</v>
      </c>
      <c r="AC652" s="1">
        <f t="shared" si="216"/>
        <v>0</v>
      </c>
      <c r="AD652" s="1">
        <f t="shared" si="217"/>
        <v>0</v>
      </c>
      <c r="AE652" s="1">
        <f t="shared" si="218"/>
        <v>0</v>
      </c>
      <c r="AF652" s="1" t="str">
        <f t="shared" si="219"/>
        <v/>
      </c>
      <c r="AG652" s="1">
        <f t="shared" si="211"/>
        <v>0</v>
      </c>
      <c r="AH652" s="1" t="str">
        <f t="shared" si="220"/>
        <v>-</v>
      </c>
      <c r="AI652" s="1" t="str">
        <f t="shared" si="207"/>
        <v xml:space="preserve"> </v>
      </c>
    </row>
    <row r="653" spans="1:35" x14ac:dyDescent="0.3">
      <c r="A653" s="1">
        <f>entrée!F653</f>
        <v>0</v>
      </c>
      <c r="B653" s="1">
        <f>entrée!G653</f>
        <v>0</v>
      </c>
      <c r="C653" s="2">
        <f t="shared" si="201"/>
        <v>652</v>
      </c>
      <c r="F653" s="12">
        <v>652</v>
      </c>
      <c r="G653" s="12">
        <f>entrée!H653</f>
        <v>0</v>
      </c>
      <c r="H653" s="12">
        <f>entrée!I653</f>
        <v>0</v>
      </c>
      <c r="I653" s="12">
        <f>entrée!K653</f>
        <v>0</v>
      </c>
      <c r="J653" s="12">
        <f>entrée!L653</f>
        <v>0</v>
      </c>
      <c r="K653" s="12">
        <f>entrée!M653</f>
        <v>0</v>
      </c>
      <c r="L653" s="12">
        <f t="shared" si="202"/>
        <v>0</v>
      </c>
      <c r="M653" s="12">
        <f>entrée!J653</f>
        <v>0</v>
      </c>
      <c r="N653" s="12" t="str">
        <f t="shared" si="212"/>
        <v/>
      </c>
      <c r="O653" s="12">
        <f t="shared" si="213"/>
        <v>0</v>
      </c>
      <c r="R653" s="1">
        <f t="shared" si="203"/>
        <v>0</v>
      </c>
      <c r="S653" s="1">
        <f t="shared" si="204"/>
        <v>0</v>
      </c>
      <c r="T653" s="1">
        <f t="shared" si="208"/>
        <v>0.65200000000000002</v>
      </c>
      <c r="V653" s="1">
        <v>652</v>
      </c>
      <c r="W653" s="1">
        <f t="shared" si="205"/>
        <v>0.68600000000000005</v>
      </c>
      <c r="X653" s="1">
        <f t="shared" si="214"/>
        <v>0</v>
      </c>
      <c r="Y653" s="1">
        <f t="shared" si="206"/>
        <v>686</v>
      </c>
      <c r="Z653" s="1">
        <f t="shared" si="209"/>
        <v>0</v>
      </c>
      <c r="AA653" s="1">
        <f t="shared" si="210"/>
        <v>0</v>
      </c>
      <c r="AB653" s="1">
        <f t="shared" si="215"/>
        <v>0</v>
      </c>
      <c r="AC653" s="1">
        <f t="shared" si="216"/>
        <v>0</v>
      </c>
      <c r="AD653" s="1">
        <f t="shared" si="217"/>
        <v>0</v>
      </c>
      <c r="AE653" s="1">
        <f t="shared" si="218"/>
        <v>0</v>
      </c>
      <c r="AF653" s="1" t="str">
        <f t="shared" si="219"/>
        <v/>
      </c>
      <c r="AG653" s="1">
        <f t="shared" si="211"/>
        <v>0</v>
      </c>
      <c r="AH653" s="1" t="str">
        <f t="shared" si="220"/>
        <v>-</v>
      </c>
      <c r="AI653" s="1" t="str">
        <f t="shared" si="207"/>
        <v xml:space="preserve"> </v>
      </c>
    </row>
    <row r="654" spans="1:35" x14ac:dyDescent="0.3">
      <c r="A654" s="1">
        <f>entrée!F654</f>
        <v>0</v>
      </c>
      <c r="B654" s="1">
        <f>entrée!G654</f>
        <v>0</v>
      </c>
      <c r="C654" s="2">
        <f t="shared" si="201"/>
        <v>653</v>
      </c>
      <c r="F654" s="12">
        <v>653</v>
      </c>
      <c r="G654" s="12">
        <f>entrée!H654</f>
        <v>0</v>
      </c>
      <c r="H654" s="12">
        <f>entrée!I654</f>
        <v>0</v>
      </c>
      <c r="I654" s="12">
        <f>entrée!K654</f>
        <v>0</v>
      </c>
      <c r="J654" s="12">
        <f>entrée!L654</f>
        <v>0</v>
      </c>
      <c r="K654" s="12">
        <f>entrée!M654</f>
        <v>0</v>
      </c>
      <c r="L654" s="12">
        <f t="shared" si="202"/>
        <v>0</v>
      </c>
      <c r="M654" s="12">
        <f>entrée!J654</f>
        <v>0</v>
      </c>
      <c r="N654" s="12" t="str">
        <f t="shared" si="212"/>
        <v/>
      </c>
      <c r="O654" s="12">
        <f t="shared" si="213"/>
        <v>0</v>
      </c>
      <c r="R654" s="1">
        <f t="shared" si="203"/>
        <v>0</v>
      </c>
      <c r="S654" s="1">
        <f t="shared" si="204"/>
        <v>0</v>
      </c>
      <c r="T654" s="1">
        <f t="shared" si="208"/>
        <v>0.65300000000000002</v>
      </c>
      <c r="V654" s="1">
        <v>653</v>
      </c>
      <c r="W654" s="1">
        <f t="shared" si="205"/>
        <v>0.68500000000000005</v>
      </c>
      <c r="X654" s="1">
        <f t="shared" si="214"/>
        <v>0</v>
      </c>
      <c r="Y654" s="1">
        <f t="shared" si="206"/>
        <v>685</v>
      </c>
      <c r="Z654" s="1">
        <f t="shared" si="209"/>
        <v>0</v>
      </c>
      <c r="AA654" s="1">
        <f t="shared" si="210"/>
        <v>0</v>
      </c>
      <c r="AB654" s="1">
        <f t="shared" si="215"/>
        <v>0</v>
      </c>
      <c r="AC654" s="1">
        <f t="shared" si="216"/>
        <v>0</v>
      </c>
      <c r="AD654" s="1">
        <f t="shared" si="217"/>
        <v>0</v>
      </c>
      <c r="AE654" s="1">
        <f t="shared" si="218"/>
        <v>0</v>
      </c>
      <c r="AF654" s="1" t="str">
        <f t="shared" si="219"/>
        <v/>
      </c>
      <c r="AG654" s="1">
        <f t="shared" si="211"/>
        <v>0</v>
      </c>
      <c r="AH654" s="1" t="str">
        <f t="shared" si="220"/>
        <v>-</v>
      </c>
      <c r="AI654" s="1" t="str">
        <f t="shared" si="207"/>
        <v xml:space="preserve"> </v>
      </c>
    </row>
    <row r="655" spans="1:35" x14ac:dyDescent="0.3">
      <c r="A655" s="1">
        <f>entrée!F655</f>
        <v>0</v>
      </c>
      <c r="B655" s="1">
        <f>entrée!G655</f>
        <v>0</v>
      </c>
      <c r="C655" s="2">
        <f t="shared" si="201"/>
        <v>654</v>
      </c>
      <c r="F655" s="12">
        <v>654</v>
      </c>
      <c r="G655" s="12">
        <f>entrée!H655</f>
        <v>0</v>
      </c>
      <c r="H655" s="12">
        <f>entrée!I655</f>
        <v>0</v>
      </c>
      <c r="I655" s="12">
        <f>entrée!K655</f>
        <v>0</v>
      </c>
      <c r="J655" s="12">
        <f>entrée!L655</f>
        <v>0</v>
      </c>
      <c r="K655" s="12">
        <f>entrée!M655</f>
        <v>0</v>
      </c>
      <c r="L655" s="12">
        <f t="shared" si="202"/>
        <v>0</v>
      </c>
      <c r="M655" s="12">
        <f>entrée!J655</f>
        <v>0</v>
      </c>
      <c r="N655" s="12" t="str">
        <f t="shared" si="212"/>
        <v/>
      </c>
      <c r="O655" s="12">
        <f t="shared" si="213"/>
        <v>0</v>
      </c>
      <c r="R655" s="1">
        <f t="shared" si="203"/>
        <v>0</v>
      </c>
      <c r="S655" s="1">
        <f t="shared" si="204"/>
        <v>0</v>
      </c>
      <c r="T655" s="1">
        <f t="shared" si="208"/>
        <v>0.65400000000000003</v>
      </c>
      <c r="V655" s="1">
        <v>654</v>
      </c>
      <c r="W655" s="1">
        <f t="shared" si="205"/>
        <v>0.68400000000000005</v>
      </c>
      <c r="X655" s="1">
        <f t="shared" si="214"/>
        <v>0</v>
      </c>
      <c r="Y655" s="1">
        <f t="shared" si="206"/>
        <v>684</v>
      </c>
      <c r="Z655" s="1">
        <f t="shared" si="209"/>
        <v>0</v>
      </c>
      <c r="AA655" s="1">
        <f t="shared" si="210"/>
        <v>0</v>
      </c>
      <c r="AB655" s="1">
        <f t="shared" si="215"/>
        <v>0</v>
      </c>
      <c r="AC655" s="1">
        <f t="shared" si="216"/>
        <v>0</v>
      </c>
      <c r="AD655" s="1">
        <f t="shared" si="217"/>
        <v>0</v>
      </c>
      <c r="AE655" s="1">
        <f t="shared" si="218"/>
        <v>0</v>
      </c>
      <c r="AF655" s="1" t="str">
        <f t="shared" si="219"/>
        <v/>
      </c>
      <c r="AG655" s="1">
        <f t="shared" si="211"/>
        <v>0</v>
      </c>
      <c r="AH655" s="1" t="str">
        <f t="shared" si="220"/>
        <v>-</v>
      </c>
      <c r="AI655" s="1" t="str">
        <f t="shared" si="207"/>
        <v xml:space="preserve"> </v>
      </c>
    </row>
    <row r="656" spans="1:35" x14ac:dyDescent="0.3">
      <c r="A656" s="1">
        <f>entrée!F656</f>
        <v>0</v>
      </c>
      <c r="B656" s="1">
        <f>entrée!G656</f>
        <v>0</v>
      </c>
      <c r="C656" s="2">
        <f t="shared" si="201"/>
        <v>655</v>
      </c>
      <c r="F656" s="12">
        <v>655</v>
      </c>
      <c r="G656" s="12">
        <f>entrée!H656</f>
        <v>0</v>
      </c>
      <c r="H656" s="12">
        <f>entrée!I656</f>
        <v>0</v>
      </c>
      <c r="I656" s="12">
        <f>entrée!K656</f>
        <v>0</v>
      </c>
      <c r="J656" s="12">
        <f>entrée!L656</f>
        <v>0</v>
      </c>
      <c r="K656" s="12">
        <f>entrée!M656</f>
        <v>0</v>
      </c>
      <c r="L656" s="12">
        <f t="shared" si="202"/>
        <v>0</v>
      </c>
      <c r="M656" s="12">
        <f>entrée!J656</f>
        <v>0</v>
      </c>
      <c r="N656" s="12" t="str">
        <f t="shared" si="212"/>
        <v/>
      </c>
      <c r="O656" s="12">
        <f t="shared" si="213"/>
        <v>0</v>
      </c>
      <c r="R656" s="1">
        <f t="shared" si="203"/>
        <v>0</v>
      </c>
      <c r="S656" s="1">
        <f t="shared" si="204"/>
        <v>0</v>
      </c>
      <c r="T656" s="1">
        <f t="shared" si="208"/>
        <v>0.65500000000000003</v>
      </c>
      <c r="V656" s="1">
        <v>655</v>
      </c>
      <c r="W656" s="1">
        <f t="shared" si="205"/>
        <v>0.68300000000000005</v>
      </c>
      <c r="X656" s="1">
        <f t="shared" si="214"/>
        <v>0</v>
      </c>
      <c r="Y656" s="1">
        <f t="shared" si="206"/>
        <v>683</v>
      </c>
      <c r="Z656" s="1">
        <f t="shared" si="209"/>
        <v>0</v>
      </c>
      <c r="AA656" s="1">
        <f t="shared" si="210"/>
        <v>0</v>
      </c>
      <c r="AB656" s="1">
        <f t="shared" si="215"/>
        <v>0</v>
      </c>
      <c r="AC656" s="1">
        <f t="shared" si="216"/>
        <v>0</v>
      </c>
      <c r="AD656" s="1">
        <f t="shared" si="217"/>
        <v>0</v>
      </c>
      <c r="AE656" s="1">
        <f t="shared" si="218"/>
        <v>0</v>
      </c>
      <c r="AF656" s="1" t="str">
        <f t="shared" si="219"/>
        <v/>
      </c>
      <c r="AG656" s="1">
        <f t="shared" si="211"/>
        <v>0</v>
      </c>
      <c r="AH656" s="1" t="str">
        <f t="shared" si="220"/>
        <v>-</v>
      </c>
      <c r="AI656" s="1" t="str">
        <f t="shared" si="207"/>
        <v xml:space="preserve"> </v>
      </c>
    </row>
    <row r="657" spans="1:35" x14ac:dyDescent="0.3">
      <c r="A657" s="1">
        <f>entrée!F657</f>
        <v>0</v>
      </c>
      <c r="B657" s="1">
        <f>entrée!G657</f>
        <v>0</v>
      </c>
      <c r="C657" s="2">
        <f t="shared" si="201"/>
        <v>656</v>
      </c>
      <c r="F657" s="12">
        <v>656</v>
      </c>
      <c r="G657" s="12">
        <f>entrée!H657</f>
        <v>0</v>
      </c>
      <c r="H657" s="12">
        <f>entrée!I657</f>
        <v>0</v>
      </c>
      <c r="I657" s="12">
        <f>entrée!K657</f>
        <v>0</v>
      </c>
      <c r="J657" s="12">
        <f>entrée!L657</f>
        <v>0</v>
      </c>
      <c r="K657" s="12">
        <f>entrée!M657</f>
        <v>0</v>
      </c>
      <c r="L657" s="12">
        <f t="shared" si="202"/>
        <v>0</v>
      </c>
      <c r="M657" s="12">
        <f>entrée!J657</f>
        <v>0</v>
      </c>
      <c r="N657" s="12" t="str">
        <f t="shared" si="212"/>
        <v/>
      </c>
      <c r="O657" s="12">
        <f t="shared" si="213"/>
        <v>0</v>
      </c>
      <c r="R657" s="1">
        <f t="shared" si="203"/>
        <v>0</v>
      </c>
      <c r="S657" s="1">
        <f t="shared" si="204"/>
        <v>0</v>
      </c>
      <c r="T657" s="1">
        <f t="shared" si="208"/>
        <v>0.65600000000000003</v>
      </c>
      <c r="V657" s="1">
        <v>656</v>
      </c>
      <c r="W657" s="1">
        <f t="shared" si="205"/>
        <v>0.68200000000000005</v>
      </c>
      <c r="X657" s="1">
        <f t="shared" si="214"/>
        <v>0</v>
      </c>
      <c r="Y657" s="1">
        <f t="shared" si="206"/>
        <v>682</v>
      </c>
      <c r="Z657" s="1">
        <f t="shared" si="209"/>
        <v>0</v>
      </c>
      <c r="AA657" s="1">
        <f t="shared" si="210"/>
        <v>0</v>
      </c>
      <c r="AB657" s="1">
        <f t="shared" si="215"/>
        <v>0</v>
      </c>
      <c r="AC657" s="1">
        <f t="shared" si="216"/>
        <v>0</v>
      </c>
      <c r="AD657" s="1">
        <f t="shared" si="217"/>
        <v>0</v>
      </c>
      <c r="AE657" s="1">
        <f t="shared" si="218"/>
        <v>0</v>
      </c>
      <c r="AF657" s="1" t="str">
        <f t="shared" si="219"/>
        <v/>
      </c>
      <c r="AG657" s="1">
        <f t="shared" si="211"/>
        <v>0</v>
      </c>
      <c r="AH657" s="1" t="str">
        <f t="shared" si="220"/>
        <v>-</v>
      </c>
      <c r="AI657" s="1" t="str">
        <f t="shared" si="207"/>
        <v xml:space="preserve"> </v>
      </c>
    </row>
    <row r="658" spans="1:35" x14ac:dyDescent="0.3">
      <c r="A658" s="1">
        <f>entrée!F658</f>
        <v>0</v>
      </c>
      <c r="B658" s="1">
        <f>entrée!G658</f>
        <v>0</v>
      </c>
      <c r="C658" s="2">
        <f t="shared" si="201"/>
        <v>657</v>
      </c>
      <c r="F658" s="12">
        <v>657</v>
      </c>
      <c r="G658" s="12">
        <f>entrée!H658</f>
        <v>0</v>
      </c>
      <c r="H658" s="12">
        <f>entrée!I658</f>
        <v>0</v>
      </c>
      <c r="I658" s="12">
        <f>entrée!K658</f>
        <v>0</v>
      </c>
      <c r="J658" s="12">
        <f>entrée!L658</f>
        <v>0</v>
      </c>
      <c r="K658" s="12">
        <f>entrée!M658</f>
        <v>0</v>
      </c>
      <c r="L658" s="12">
        <f t="shared" si="202"/>
        <v>0</v>
      </c>
      <c r="M658" s="12">
        <f>entrée!J658</f>
        <v>0</v>
      </c>
      <c r="N658" s="12" t="str">
        <f t="shared" si="212"/>
        <v/>
      </c>
      <c r="O658" s="12">
        <f t="shared" si="213"/>
        <v>0</v>
      </c>
      <c r="R658" s="1">
        <f t="shared" si="203"/>
        <v>0</v>
      </c>
      <c r="S658" s="1">
        <f t="shared" si="204"/>
        <v>0</v>
      </c>
      <c r="T658" s="1">
        <f t="shared" si="208"/>
        <v>0.65700000000000003</v>
      </c>
      <c r="V658" s="1">
        <v>657</v>
      </c>
      <c r="W658" s="1">
        <f t="shared" si="205"/>
        <v>0.68100000000000005</v>
      </c>
      <c r="X658" s="1">
        <f t="shared" si="214"/>
        <v>0</v>
      </c>
      <c r="Y658" s="1">
        <f t="shared" si="206"/>
        <v>681</v>
      </c>
      <c r="Z658" s="1">
        <f t="shared" si="209"/>
        <v>0</v>
      </c>
      <c r="AA658" s="1">
        <f t="shared" si="210"/>
        <v>0</v>
      </c>
      <c r="AB658" s="1">
        <f t="shared" si="215"/>
        <v>0</v>
      </c>
      <c r="AC658" s="1">
        <f t="shared" si="216"/>
        <v>0</v>
      </c>
      <c r="AD658" s="1">
        <f t="shared" si="217"/>
        <v>0</v>
      </c>
      <c r="AE658" s="1">
        <f t="shared" si="218"/>
        <v>0</v>
      </c>
      <c r="AF658" s="1" t="str">
        <f t="shared" si="219"/>
        <v/>
      </c>
      <c r="AG658" s="1">
        <f t="shared" si="211"/>
        <v>0</v>
      </c>
      <c r="AH658" s="1" t="str">
        <f t="shared" si="220"/>
        <v>-</v>
      </c>
      <c r="AI658" s="1" t="str">
        <f t="shared" si="207"/>
        <v xml:space="preserve"> </v>
      </c>
    </row>
    <row r="659" spans="1:35" x14ac:dyDescent="0.3">
      <c r="A659" s="1">
        <f>entrée!F659</f>
        <v>0</v>
      </c>
      <c r="B659" s="1">
        <f>entrée!G659</f>
        <v>0</v>
      </c>
      <c r="C659" s="2">
        <f t="shared" si="201"/>
        <v>658</v>
      </c>
      <c r="F659" s="12">
        <v>658</v>
      </c>
      <c r="G659" s="12">
        <f>entrée!H659</f>
        <v>0</v>
      </c>
      <c r="H659" s="12">
        <f>entrée!I659</f>
        <v>0</v>
      </c>
      <c r="I659" s="12">
        <f>entrée!K659</f>
        <v>0</v>
      </c>
      <c r="J659" s="12">
        <f>entrée!L659</f>
        <v>0</v>
      </c>
      <c r="K659" s="12">
        <f>entrée!M659</f>
        <v>0</v>
      </c>
      <c r="L659" s="12">
        <f t="shared" si="202"/>
        <v>0</v>
      </c>
      <c r="M659" s="12">
        <f>entrée!J659</f>
        <v>0</v>
      </c>
      <c r="N659" s="12" t="str">
        <f t="shared" si="212"/>
        <v/>
      </c>
      <c r="O659" s="12">
        <f t="shared" si="213"/>
        <v>0</v>
      </c>
      <c r="R659" s="1">
        <f t="shared" si="203"/>
        <v>0</v>
      </c>
      <c r="S659" s="1">
        <f t="shared" si="204"/>
        <v>0</v>
      </c>
      <c r="T659" s="1">
        <f t="shared" si="208"/>
        <v>0.65800000000000003</v>
      </c>
      <c r="V659" s="1">
        <v>658</v>
      </c>
      <c r="W659" s="1">
        <f t="shared" si="205"/>
        <v>0.68</v>
      </c>
      <c r="X659" s="1">
        <f t="shared" si="214"/>
        <v>0</v>
      </c>
      <c r="Y659" s="1">
        <f t="shared" si="206"/>
        <v>680</v>
      </c>
      <c r="Z659" s="1">
        <f t="shared" si="209"/>
        <v>0</v>
      </c>
      <c r="AA659" s="1">
        <f t="shared" si="210"/>
        <v>0</v>
      </c>
      <c r="AB659" s="1">
        <f t="shared" si="215"/>
        <v>0</v>
      </c>
      <c r="AC659" s="1">
        <f t="shared" si="216"/>
        <v>0</v>
      </c>
      <c r="AD659" s="1">
        <f t="shared" si="217"/>
        <v>0</v>
      </c>
      <c r="AE659" s="1">
        <f t="shared" si="218"/>
        <v>0</v>
      </c>
      <c r="AF659" s="1" t="str">
        <f t="shared" si="219"/>
        <v/>
      </c>
      <c r="AG659" s="1">
        <f t="shared" si="211"/>
        <v>0</v>
      </c>
      <c r="AH659" s="1" t="str">
        <f t="shared" si="220"/>
        <v>-</v>
      </c>
      <c r="AI659" s="1" t="str">
        <f t="shared" si="207"/>
        <v xml:space="preserve"> </v>
      </c>
    </row>
    <row r="660" spans="1:35" x14ac:dyDescent="0.3">
      <c r="A660" s="1">
        <f>entrée!F660</f>
        <v>0</v>
      </c>
      <c r="B660" s="1">
        <f>entrée!G660</f>
        <v>0</v>
      </c>
      <c r="C660" s="2">
        <f t="shared" si="201"/>
        <v>659</v>
      </c>
      <c r="F660" s="12">
        <v>659</v>
      </c>
      <c r="G660" s="12">
        <f>entrée!H660</f>
        <v>0</v>
      </c>
      <c r="H660" s="12">
        <f>entrée!I660</f>
        <v>0</v>
      </c>
      <c r="I660" s="12">
        <f>entrée!K660</f>
        <v>0</v>
      </c>
      <c r="J660" s="12">
        <f>entrée!L660</f>
        <v>0</v>
      </c>
      <c r="K660" s="12">
        <f>entrée!M660</f>
        <v>0</v>
      </c>
      <c r="L660" s="12">
        <f t="shared" si="202"/>
        <v>0</v>
      </c>
      <c r="M660" s="12">
        <f>entrée!J660</f>
        <v>0</v>
      </c>
      <c r="N660" s="12" t="str">
        <f t="shared" si="212"/>
        <v/>
      </c>
      <c r="O660" s="12">
        <f t="shared" si="213"/>
        <v>0</v>
      </c>
      <c r="R660" s="1">
        <f t="shared" si="203"/>
        <v>0</v>
      </c>
      <c r="S660" s="1">
        <f t="shared" si="204"/>
        <v>0</v>
      </c>
      <c r="T660" s="1">
        <f t="shared" si="208"/>
        <v>0.65900000000000003</v>
      </c>
      <c r="V660" s="1">
        <v>659</v>
      </c>
      <c r="W660" s="1">
        <f t="shared" si="205"/>
        <v>0.67900000000000005</v>
      </c>
      <c r="X660" s="1">
        <f t="shared" si="214"/>
        <v>0</v>
      </c>
      <c r="Y660" s="1">
        <f t="shared" si="206"/>
        <v>679</v>
      </c>
      <c r="Z660" s="1">
        <f t="shared" si="209"/>
        <v>0</v>
      </c>
      <c r="AA660" s="1">
        <f t="shared" si="210"/>
        <v>0</v>
      </c>
      <c r="AB660" s="1">
        <f t="shared" si="215"/>
        <v>0</v>
      </c>
      <c r="AC660" s="1">
        <f t="shared" si="216"/>
        <v>0</v>
      </c>
      <c r="AD660" s="1">
        <f t="shared" si="217"/>
        <v>0</v>
      </c>
      <c r="AE660" s="1">
        <f t="shared" si="218"/>
        <v>0</v>
      </c>
      <c r="AF660" s="1" t="str">
        <f t="shared" si="219"/>
        <v/>
      </c>
      <c r="AG660" s="1">
        <f t="shared" si="211"/>
        <v>0</v>
      </c>
      <c r="AH660" s="1" t="str">
        <f t="shared" si="220"/>
        <v>-</v>
      </c>
      <c r="AI660" s="1" t="str">
        <f t="shared" si="207"/>
        <v xml:space="preserve"> </v>
      </c>
    </row>
    <row r="661" spans="1:35" x14ac:dyDescent="0.3">
      <c r="A661" s="1">
        <f>entrée!F661</f>
        <v>0</v>
      </c>
      <c r="B661" s="1">
        <f>entrée!G661</f>
        <v>0</v>
      </c>
      <c r="C661" s="2">
        <f t="shared" ref="C661:C724" si="221">A661*1000+F661</f>
        <v>660</v>
      </c>
      <c r="F661" s="12">
        <v>660</v>
      </c>
      <c r="G661" s="12">
        <f>entrée!H661</f>
        <v>0</v>
      </c>
      <c r="H661" s="12">
        <f>entrée!I661</f>
        <v>0</v>
      </c>
      <c r="I661" s="12">
        <f>entrée!K661</f>
        <v>0</v>
      </c>
      <c r="J661" s="12">
        <f>entrée!L661</f>
        <v>0</v>
      </c>
      <c r="K661" s="12">
        <f>entrée!M661</f>
        <v>0</v>
      </c>
      <c r="L661" s="12">
        <f t="shared" ref="L661:L724" si="222">SUM(I661:K661)</f>
        <v>0</v>
      </c>
      <c r="M661" s="12">
        <f>entrée!J661</f>
        <v>0</v>
      </c>
      <c r="N661" s="12" t="str">
        <f t="shared" si="212"/>
        <v/>
      </c>
      <c r="O661" s="12">
        <f t="shared" si="213"/>
        <v>0</v>
      </c>
      <c r="R661" s="1">
        <f t="shared" ref="R661:R724" si="223">LARGE(I661:K661,1)*100+LARGE(I661:K661,2)</f>
        <v>0</v>
      </c>
      <c r="S661" s="1">
        <f t="shared" ref="S661:S724" si="224">L661*10000+R661</f>
        <v>0</v>
      </c>
      <c r="T661" s="1">
        <f t="shared" si="208"/>
        <v>0.66</v>
      </c>
      <c r="V661" s="1">
        <v>660</v>
      </c>
      <c r="W661" s="1">
        <f t="shared" ref="W661:W724" si="225">LARGE($T$2:$T$1000,ROW(A660))</f>
        <v>0.67800000000000005</v>
      </c>
      <c r="X661" s="1">
        <f t="shared" si="214"/>
        <v>0</v>
      </c>
      <c r="Y661" s="1">
        <f t="shared" ref="Y661:Y724" si="226">ROUND(MOD(W661,1)*1000,1)</f>
        <v>678</v>
      </c>
      <c r="Z661" s="1">
        <f t="shared" si="209"/>
        <v>0</v>
      </c>
      <c r="AA661" s="1">
        <f t="shared" si="210"/>
        <v>0</v>
      </c>
      <c r="AB661" s="1">
        <f t="shared" si="215"/>
        <v>0</v>
      </c>
      <c r="AC661" s="1">
        <f t="shared" si="216"/>
        <v>0</v>
      </c>
      <c r="AD661" s="1">
        <f t="shared" si="217"/>
        <v>0</v>
      </c>
      <c r="AE661" s="1">
        <f t="shared" si="218"/>
        <v>0</v>
      </c>
      <c r="AF661" s="1" t="str">
        <f t="shared" si="219"/>
        <v/>
      </c>
      <c r="AG661" s="1">
        <f t="shared" si="211"/>
        <v>0</v>
      </c>
      <c r="AH661" s="1" t="str">
        <f t="shared" si="220"/>
        <v>-</v>
      </c>
      <c r="AI661" s="1" t="str">
        <f t="shared" ref="AI661:AI724" si="227">IF(X661=0," ",AH661)</f>
        <v xml:space="preserve"> </v>
      </c>
    </row>
    <row r="662" spans="1:35" x14ac:dyDescent="0.3">
      <c r="A662" s="1">
        <f>entrée!F662</f>
        <v>0</v>
      </c>
      <c r="B662" s="1">
        <f>entrée!G662</f>
        <v>0</v>
      </c>
      <c r="C662" s="2">
        <f t="shared" si="221"/>
        <v>661</v>
      </c>
      <c r="F662" s="12">
        <v>661</v>
      </c>
      <c r="G662" s="12">
        <f>entrée!H662</f>
        <v>0</v>
      </c>
      <c r="H662" s="12">
        <f>entrée!I662</f>
        <v>0</v>
      </c>
      <c r="I662" s="12">
        <f>entrée!K662</f>
        <v>0</v>
      </c>
      <c r="J662" s="12">
        <f>entrée!L662</f>
        <v>0</v>
      </c>
      <c r="K662" s="12">
        <f>entrée!M662</f>
        <v>0</v>
      </c>
      <c r="L662" s="12">
        <f t="shared" si="222"/>
        <v>0</v>
      </c>
      <c r="M662" s="12">
        <f>entrée!J662</f>
        <v>0</v>
      </c>
      <c r="N662" s="12" t="str">
        <f t="shared" si="212"/>
        <v/>
      </c>
      <c r="O662" s="12">
        <f t="shared" si="213"/>
        <v>0</v>
      </c>
      <c r="R662" s="1">
        <f t="shared" si="223"/>
        <v>0</v>
      </c>
      <c r="S662" s="1">
        <f t="shared" si="224"/>
        <v>0</v>
      </c>
      <c r="T662" s="1">
        <f t="shared" si="208"/>
        <v>0.66100000000000003</v>
      </c>
      <c r="V662" s="1">
        <v>661</v>
      </c>
      <c r="W662" s="1">
        <f t="shared" si="225"/>
        <v>0.67700000000000005</v>
      </c>
      <c r="X662" s="1">
        <f t="shared" si="214"/>
        <v>0</v>
      </c>
      <c r="Y662" s="1">
        <f t="shared" si="226"/>
        <v>677</v>
      </c>
      <c r="Z662" s="1">
        <f t="shared" si="209"/>
        <v>0</v>
      </c>
      <c r="AA662" s="1">
        <f t="shared" si="210"/>
        <v>0</v>
      </c>
      <c r="AB662" s="1">
        <f t="shared" si="215"/>
        <v>0</v>
      </c>
      <c r="AC662" s="1">
        <f t="shared" si="216"/>
        <v>0</v>
      </c>
      <c r="AD662" s="1">
        <f t="shared" si="217"/>
        <v>0</v>
      </c>
      <c r="AE662" s="1">
        <f t="shared" si="218"/>
        <v>0</v>
      </c>
      <c r="AF662" s="1" t="str">
        <f t="shared" si="219"/>
        <v/>
      </c>
      <c r="AG662" s="1">
        <f t="shared" si="211"/>
        <v>0</v>
      </c>
      <c r="AH662" s="1" t="str">
        <f t="shared" si="220"/>
        <v>-</v>
      </c>
      <c r="AI662" s="1" t="str">
        <f t="shared" si="227"/>
        <v xml:space="preserve"> </v>
      </c>
    </row>
    <row r="663" spans="1:35" x14ac:dyDescent="0.3">
      <c r="A663" s="1">
        <f>entrée!F663</f>
        <v>0</v>
      </c>
      <c r="B663" s="1">
        <f>entrée!G663</f>
        <v>0</v>
      </c>
      <c r="C663" s="2">
        <f t="shared" si="221"/>
        <v>662</v>
      </c>
      <c r="F663" s="12">
        <v>662</v>
      </c>
      <c r="G663" s="12">
        <f>entrée!H663</f>
        <v>0</v>
      </c>
      <c r="H663" s="12">
        <f>entrée!I663</f>
        <v>0</v>
      </c>
      <c r="I663" s="12">
        <f>entrée!K663</f>
        <v>0</v>
      </c>
      <c r="J663" s="12">
        <f>entrée!L663</f>
        <v>0</v>
      </c>
      <c r="K663" s="12">
        <f>entrée!M663</f>
        <v>0</v>
      </c>
      <c r="L663" s="12">
        <f t="shared" si="222"/>
        <v>0</v>
      </c>
      <c r="M663" s="12">
        <f>entrée!J663</f>
        <v>0</v>
      </c>
      <c r="N663" s="12" t="str">
        <f t="shared" si="212"/>
        <v/>
      </c>
      <c r="O663" s="12">
        <f t="shared" si="213"/>
        <v>0</v>
      </c>
      <c r="R663" s="1">
        <f t="shared" si="223"/>
        <v>0</v>
      </c>
      <c r="S663" s="1">
        <f t="shared" si="224"/>
        <v>0</v>
      </c>
      <c r="T663" s="1">
        <f t="shared" si="208"/>
        <v>0.66200000000000003</v>
      </c>
      <c r="V663" s="1">
        <v>662</v>
      </c>
      <c r="W663" s="1">
        <f t="shared" si="225"/>
        <v>0.67600000000000005</v>
      </c>
      <c r="X663" s="1">
        <f t="shared" si="214"/>
        <v>0</v>
      </c>
      <c r="Y663" s="1">
        <f t="shared" si="226"/>
        <v>676</v>
      </c>
      <c r="Z663" s="1">
        <f t="shared" si="209"/>
        <v>0</v>
      </c>
      <c r="AA663" s="1">
        <f t="shared" si="210"/>
        <v>0</v>
      </c>
      <c r="AB663" s="1">
        <f t="shared" si="215"/>
        <v>0</v>
      </c>
      <c r="AC663" s="1">
        <f t="shared" si="216"/>
        <v>0</v>
      </c>
      <c r="AD663" s="1">
        <f t="shared" si="217"/>
        <v>0</v>
      </c>
      <c r="AE663" s="1">
        <f t="shared" si="218"/>
        <v>0</v>
      </c>
      <c r="AF663" s="1" t="str">
        <f t="shared" si="219"/>
        <v/>
      </c>
      <c r="AG663" s="1">
        <f t="shared" si="211"/>
        <v>0</v>
      </c>
      <c r="AH663" s="1" t="str">
        <f t="shared" si="220"/>
        <v>-</v>
      </c>
      <c r="AI663" s="1" t="str">
        <f t="shared" si="227"/>
        <v xml:space="preserve"> </v>
      </c>
    </row>
    <row r="664" spans="1:35" x14ac:dyDescent="0.3">
      <c r="A664" s="1">
        <f>entrée!F664</f>
        <v>0</v>
      </c>
      <c r="B664" s="1">
        <f>entrée!G664</f>
        <v>0</v>
      </c>
      <c r="C664" s="2">
        <f t="shared" si="221"/>
        <v>663</v>
      </c>
      <c r="F664" s="12">
        <v>663</v>
      </c>
      <c r="G664" s="12">
        <f>entrée!H664</f>
        <v>0</v>
      </c>
      <c r="H664" s="12">
        <f>entrée!I664</f>
        <v>0</v>
      </c>
      <c r="I664" s="12">
        <f>entrée!K664</f>
        <v>0</v>
      </c>
      <c r="J664" s="12">
        <f>entrée!L664</f>
        <v>0</v>
      </c>
      <c r="K664" s="12">
        <f>entrée!M664</f>
        <v>0</v>
      </c>
      <c r="L664" s="12">
        <f t="shared" si="222"/>
        <v>0</v>
      </c>
      <c r="M664" s="12">
        <f>entrée!J664</f>
        <v>0</v>
      </c>
      <c r="N664" s="12" t="str">
        <f t="shared" si="212"/>
        <v/>
      </c>
      <c r="O664" s="12">
        <f t="shared" si="213"/>
        <v>0</v>
      </c>
      <c r="R664" s="1">
        <f t="shared" si="223"/>
        <v>0</v>
      </c>
      <c r="S664" s="1">
        <f t="shared" si="224"/>
        <v>0</v>
      </c>
      <c r="T664" s="1">
        <f t="shared" si="208"/>
        <v>0.66300000000000003</v>
      </c>
      <c r="V664" s="1">
        <v>663</v>
      </c>
      <c r="W664" s="1">
        <f t="shared" si="225"/>
        <v>0.67500000000000004</v>
      </c>
      <c r="X664" s="1">
        <f t="shared" si="214"/>
        <v>0</v>
      </c>
      <c r="Y664" s="1">
        <f t="shared" si="226"/>
        <v>675</v>
      </c>
      <c r="Z664" s="1">
        <f t="shared" si="209"/>
        <v>0</v>
      </c>
      <c r="AA664" s="1">
        <f t="shared" si="210"/>
        <v>0</v>
      </c>
      <c r="AB664" s="1">
        <f t="shared" si="215"/>
        <v>0</v>
      </c>
      <c r="AC664" s="1">
        <f t="shared" si="216"/>
        <v>0</v>
      </c>
      <c r="AD664" s="1">
        <f t="shared" si="217"/>
        <v>0</v>
      </c>
      <c r="AE664" s="1">
        <f t="shared" si="218"/>
        <v>0</v>
      </c>
      <c r="AF664" s="1" t="str">
        <f t="shared" si="219"/>
        <v/>
      </c>
      <c r="AG664" s="1">
        <f t="shared" si="211"/>
        <v>0</v>
      </c>
      <c r="AH664" s="1" t="str">
        <f t="shared" si="220"/>
        <v>-</v>
      </c>
      <c r="AI664" s="1" t="str">
        <f t="shared" si="227"/>
        <v xml:space="preserve"> </v>
      </c>
    </row>
    <row r="665" spans="1:35" x14ac:dyDescent="0.3">
      <c r="A665" s="1">
        <f>entrée!F665</f>
        <v>0</v>
      </c>
      <c r="B665" s="1">
        <f>entrée!G665</f>
        <v>0</v>
      </c>
      <c r="C665" s="2">
        <f t="shared" si="221"/>
        <v>664</v>
      </c>
      <c r="F665" s="12">
        <v>664</v>
      </c>
      <c r="G665" s="12">
        <f>entrée!H665</f>
        <v>0</v>
      </c>
      <c r="H665" s="12">
        <f>entrée!I665</f>
        <v>0</v>
      </c>
      <c r="I665" s="12">
        <f>entrée!K665</f>
        <v>0</v>
      </c>
      <c r="J665" s="12">
        <f>entrée!L665</f>
        <v>0</v>
      </c>
      <c r="K665" s="12">
        <f>entrée!M665</f>
        <v>0</v>
      </c>
      <c r="L665" s="12">
        <f t="shared" si="222"/>
        <v>0</v>
      </c>
      <c r="M665" s="12">
        <f>entrée!J665</f>
        <v>0</v>
      </c>
      <c r="N665" s="12" t="str">
        <f t="shared" si="212"/>
        <v/>
      </c>
      <c r="O665" s="12">
        <f t="shared" si="213"/>
        <v>0</v>
      </c>
      <c r="R665" s="1">
        <f t="shared" si="223"/>
        <v>0</v>
      </c>
      <c r="S665" s="1">
        <f t="shared" si="224"/>
        <v>0</v>
      </c>
      <c r="T665" s="1">
        <f t="shared" si="208"/>
        <v>0.66400000000000003</v>
      </c>
      <c r="V665" s="1">
        <v>664</v>
      </c>
      <c r="W665" s="1">
        <f t="shared" si="225"/>
        <v>0.67400000000000004</v>
      </c>
      <c r="X665" s="1">
        <f t="shared" si="214"/>
        <v>0</v>
      </c>
      <c r="Y665" s="1">
        <f t="shared" si="226"/>
        <v>674</v>
      </c>
      <c r="Z665" s="1">
        <f t="shared" si="209"/>
        <v>0</v>
      </c>
      <c r="AA665" s="1">
        <f t="shared" si="210"/>
        <v>0</v>
      </c>
      <c r="AB665" s="1">
        <f t="shared" si="215"/>
        <v>0</v>
      </c>
      <c r="AC665" s="1">
        <f t="shared" si="216"/>
        <v>0</v>
      </c>
      <c r="AD665" s="1">
        <f t="shared" si="217"/>
        <v>0</v>
      </c>
      <c r="AE665" s="1">
        <f t="shared" si="218"/>
        <v>0</v>
      </c>
      <c r="AF665" s="1" t="str">
        <f t="shared" si="219"/>
        <v/>
      </c>
      <c r="AG665" s="1">
        <f t="shared" si="211"/>
        <v>0</v>
      </c>
      <c r="AH665" s="1" t="str">
        <f t="shared" si="220"/>
        <v>-</v>
      </c>
      <c r="AI665" s="1" t="str">
        <f t="shared" si="227"/>
        <v xml:space="preserve"> </v>
      </c>
    </row>
    <row r="666" spans="1:35" x14ac:dyDescent="0.3">
      <c r="A666" s="1">
        <f>entrée!F666</f>
        <v>0</v>
      </c>
      <c r="B666" s="1">
        <f>entrée!G666</f>
        <v>0</v>
      </c>
      <c r="C666" s="2">
        <f t="shared" si="221"/>
        <v>665</v>
      </c>
      <c r="F666" s="12">
        <v>665</v>
      </c>
      <c r="G666" s="12">
        <f>entrée!H666</f>
        <v>0</v>
      </c>
      <c r="H666" s="12">
        <f>entrée!I666</f>
        <v>0</v>
      </c>
      <c r="I666" s="12">
        <f>entrée!K666</f>
        <v>0</v>
      </c>
      <c r="J666" s="12">
        <f>entrée!L666</f>
        <v>0</v>
      </c>
      <c r="K666" s="12">
        <f>entrée!M666</f>
        <v>0</v>
      </c>
      <c r="L666" s="12">
        <f t="shared" si="222"/>
        <v>0</v>
      </c>
      <c r="M666" s="12">
        <f>entrée!J666</f>
        <v>0</v>
      </c>
      <c r="N666" s="12" t="str">
        <f t="shared" si="212"/>
        <v/>
      </c>
      <c r="O666" s="12">
        <f t="shared" si="213"/>
        <v>0</v>
      </c>
      <c r="R666" s="1">
        <f t="shared" si="223"/>
        <v>0</v>
      </c>
      <c r="S666" s="1">
        <f t="shared" si="224"/>
        <v>0</v>
      </c>
      <c r="T666" s="1">
        <f t="shared" si="208"/>
        <v>0.66500000000000004</v>
      </c>
      <c r="V666" s="1">
        <v>665</v>
      </c>
      <c r="W666" s="1">
        <f t="shared" si="225"/>
        <v>0.67300000000000004</v>
      </c>
      <c r="X666" s="1">
        <f t="shared" si="214"/>
        <v>0</v>
      </c>
      <c r="Y666" s="1">
        <f t="shared" si="226"/>
        <v>673</v>
      </c>
      <c r="Z666" s="1">
        <f t="shared" si="209"/>
        <v>0</v>
      </c>
      <c r="AA666" s="1">
        <f t="shared" si="210"/>
        <v>0</v>
      </c>
      <c r="AB666" s="1">
        <f t="shared" si="215"/>
        <v>0</v>
      </c>
      <c r="AC666" s="1">
        <f t="shared" si="216"/>
        <v>0</v>
      </c>
      <c r="AD666" s="1">
        <f t="shared" si="217"/>
        <v>0</v>
      </c>
      <c r="AE666" s="1">
        <f t="shared" si="218"/>
        <v>0</v>
      </c>
      <c r="AF666" s="1" t="str">
        <f t="shared" si="219"/>
        <v/>
      </c>
      <c r="AG666" s="1">
        <f t="shared" si="211"/>
        <v>0</v>
      </c>
      <c r="AH666" s="1" t="str">
        <f t="shared" si="220"/>
        <v>-</v>
      </c>
      <c r="AI666" s="1" t="str">
        <f t="shared" si="227"/>
        <v xml:space="preserve"> </v>
      </c>
    </row>
    <row r="667" spans="1:35" x14ac:dyDescent="0.3">
      <c r="A667" s="1">
        <f>entrée!F667</f>
        <v>0</v>
      </c>
      <c r="B667" s="1">
        <f>entrée!G667</f>
        <v>0</v>
      </c>
      <c r="C667" s="2">
        <f t="shared" si="221"/>
        <v>666</v>
      </c>
      <c r="F667" s="12">
        <v>666</v>
      </c>
      <c r="G667" s="12">
        <f>entrée!H667</f>
        <v>0</v>
      </c>
      <c r="H667" s="12">
        <f>entrée!I667</f>
        <v>0</v>
      </c>
      <c r="I667" s="12">
        <f>entrée!K667</f>
        <v>0</v>
      </c>
      <c r="J667" s="12">
        <f>entrée!L667</f>
        <v>0</v>
      </c>
      <c r="K667" s="12">
        <f>entrée!M667</f>
        <v>0</v>
      </c>
      <c r="L667" s="12">
        <f t="shared" si="222"/>
        <v>0</v>
      </c>
      <c r="M667" s="12">
        <f>entrée!J667</f>
        <v>0</v>
      </c>
      <c r="N667" s="12" t="str">
        <f t="shared" si="212"/>
        <v/>
      </c>
      <c r="O667" s="12">
        <f t="shared" si="213"/>
        <v>0</v>
      </c>
      <c r="R667" s="1">
        <f t="shared" si="223"/>
        <v>0</v>
      </c>
      <c r="S667" s="1">
        <f t="shared" si="224"/>
        <v>0</v>
      </c>
      <c r="T667" s="1">
        <f t="shared" si="208"/>
        <v>0.66600000000000004</v>
      </c>
      <c r="V667" s="1">
        <v>666</v>
      </c>
      <c r="W667" s="1">
        <f t="shared" si="225"/>
        <v>0.67200000000000004</v>
      </c>
      <c r="X667" s="1">
        <f t="shared" si="214"/>
        <v>0</v>
      </c>
      <c r="Y667" s="1">
        <f t="shared" si="226"/>
        <v>672</v>
      </c>
      <c r="Z667" s="1">
        <f t="shared" si="209"/>
        <v>0</v>
      </c>
      <c r="AA667" s="1">
        <f t="shared" si="210"/>
        <v>0</v>
      </c>
      <c r="AB667" s="1">
        <f t="shared" si="215"/>
        <v>0</v>
      </c>
      <c r="AC667" s="1">
        <f t="shared" si="216"/>
        <v>0</v>
      </c>
      <c r="AD667" s="1">
        <f t="shared" si="217"/>
        <v>0</v>
      </c>
      <c r="AE667" s="1">
        <f t="shared" si="218"/>
        <v>0</v>
      </c>
      <c r="AF667" s="1" t="str">
        <f t="shared" si="219"/>
        <v/>
      </c>
      <c r="AG667" s="1">
        <f t="shared" si="211"/>
        <v>0</v>
      </c>
      <c r="AH667" s="1" t="str">
        <f t="shared" si="220"/>
        <v>-</v>
      </c>
      <c r="AI667" s="1" t="str">
        <f t="shared" si="227"/>
        <v xml:space="preserve"> </v>
      </c>
    </row>
    <row r="668" spans="1:35" x14ac:dyDescent="0.3">
      <c r="A668" s="1">
        <f>entrée!F668</f>
        <v>0</v>
      </c>
      <c r="B668" s="1">
        <f>entrée!G668</f>
        <v>0</v>
      </c>
      <c r="C668" s="2">
        <f t="shared" si="221"/>
        <v>667</v>
      </c>
      <c r="F668" s="12">
        <v>667</v>
      </c>
      <c r="G668" s="12">
        <f>entrée!H668</f>
        <v>0</v>
      </c>
      <c r="H668" s="12">
        <f>entrée!I668</f>
        <v>0</v>
      </c>
      <c r="I668" s="12">
        <f>entrée!K668</f>
        <v>0</v>
      </c>
      <c r="J668" s="12">
        <f>entrée!L668</f>
        <v>0</v>
      </c>
      <c r="K668" s="12">
        <f>entrée!M668</f>
        <v>0</v>
      </c>
      <c r="L668" s="12">
        <f t="shared" si="222"/>
        <v>0</v>
      </c>
      <c r="M668" s="12">
        <f>entrée!J668</f>
        <v>0</v>
      </c>
      <c r="N668" s="12" t="str">
        <f t="shared" si="212"/>
        <v/>
      </c>
      <c r="O668" s="12">
        <f t="shared" si="213"/>
        <v>0</v>
      </c>
      <c r="R668" s="1">
        <f t="shared" si="223"/>
        <v>0</v>
      </c>
      <c r="S668" s="1">
        <f t="shared" si="224"/>
        <v>0</v>
      </c>
      <c r="T668" s="1">
        <f t="shared" si="208"/>
        <v>0.66700000000000004</v>
      </c>
      <c r="V668" s="1">
        <v>667</v>
      </c>
      <c r="W668" s="1">
        <f t="shared" si="225"/>
        <v>0.67100000000000004</v>
      </c>
      <c r="X668" s="1">
        <f t="shared" si="214"/>
        <v>0</v>
      </c>
      <c r="Y668" s="1">
        <f t="shared" si="226"/>
        <v>671</v>
      </c>
      <c r="Z668" s="1">
        <f t="shared" si="209"/>
        <v>0</v>
      </c>
      <c r="AA668" s="1">
        <f t="shared" si="210"/>
        <v>0</v>
      </c>
      <c r="AB668" s="1">
        <f t="shared" si="215"/>
        <v>0</v>
      </c>
      <c r="AC668" s="1">
        <f t="shared" si="216"/>
        <v>0</v>
      </c>
      <c r="AD668" s="1">
        <f t="shared" si="217"/>
        <v>0</v>
      </c>
      <c r="AE668" s="1">
        <f t="shared" si="218"/>
        <v>0</v>
      </c>
      <c r="AF668" s="1" t="str">
        <f t="shared" si="219"/>
        <v/>
      </c>
      <c r="AG668" s="1">
        <f t="shared" si="211"/>
        <v>0</v>
      </c>
      <c r="AH668" s="1" t="str">
        <f t="shared" si="220"/>
        <v>-</v>
      </c>
      <c r="AI668" s="1" t="str">
        <f t="shared" si="227"/>
        <v xml:space="preserve"> </v>
      </c>
    </row>
    <row r="669" spans="1:35" x14ac:dyDescent="0.3">
      <c r="A669" s="1">
        <f>entrée!F669</f>
        <v>0</v>
      </c>
      <c r="B669" s="1">
        <f>entrée!G669</f>
        <v>0</v>
      </c>
      <c r="C669" s="2">
        <f t="shared" si="221"/>
        <v>668</v>
      </c>
      <c r="F669" s="12">
        <v>668</v>
      </c>
      <c r="G669" s="12">
        <f>entrée!H669</f>
        <v>0</v>
      </c>
      <c r="H669" s="12">
        <f>entrée!I669</f>
        <v>0</v>
      </c>
      <c r="I669" s="12">
        <f>entrée!K669</f>
        <v>0</v>
      </c>
      <c r="J669" s="12">
        <f>entrée!L669</f>
        <v>0</v>
      </c>
      <c r="K669" s="12">
        <f>entrée!M669</f>
        <v>0</v>
      </c>
      <c r="L669" s="12">
        <f t="shared" si="222"/>
        <v>0</v>
      </c>
      <c r="M669" s="12">
        <f>entrée!J669</f>
        <v>0</v>
      </c>
      <c r="N669" s="12" t="str">
        <f t="shared" si="212"/>
        <v/>
      </c>
      <c r="O669" s="12">
        <f t="shared" si="213"/>
        <v>0</v>
      </c>
      <c r="R669" s="1">
        <f t="shared" si="223"/>
        <v>0</v>
      </c>
      <c r="S669" s="1">
        <f t="shared" si="224"/>
        <v>0</v>
      </c>
      <c r="T669" s="1">
        <f t="shared" si="208"/>
        <v>0.66800000000000004</v>
      </c>
      <c r="V669" s="1">
        <v>668</v>
      </c>
      <c r="W669" s="1">
        <f t="shared" si="225"/>
        <v>0.67</v>
      </c>
      <c r="X669" s="1">
        <f t="shared" si="214"/>
        <v>0</v>
      </c>
      <c r="Y669" s="1">
        <f t="shared" si="226"/>
        <v>670</v>
      </c>
      <c r="Z669" s="1">
        <f t="shared" si="209"/>
        <v>0</v>
      </c>
      <c r="AA669" s="1">
        <f t="shared" si="210"/>
        <v>0</v>
      </c>
      <c r="AB669" s="1">
        <f t="shared" si="215"/>
        <v>0</v>
      </c>
      <c r="AC669" s="1">
        <f t="shared" si="216"/>
        <v>0</v>
      </c>
      <c r="AD669" s="1">
        <f t="shared" si="217"/>
        <v>0</v>
      </c>
      <c r="AE669" s="1">
        <f t="shared" si="218"/>
        <v>0</v>
      </c>
      <c r="AF669" s="1" t="str">
        <f t="shared" si="219"/>
        <v/>
      </c>
      <c r="AG669" s="1">
        <f t="shared" si="211"/>
        <v>0</v>
      </c>
      <c r="AH669" s="1" t="str">
        <f t="shared" si="220"/>
        <v>-</v>
      </c>
      <c r="AI669" s="1" t="str">
        <f t="shared" si="227"/>
        <v xml:space="preserve"> </v>
      </c>
    </row>
    <row r="670" spans="1:35" x14ac:dyDescent="0.3">
      <c r="A670" s="1">
        <f>entrée!F670</f>
        <v>0</v>
      </c>
      <c r="B670" s="1">
        <f>entrée!G670</f>
        <v>0</v>
      </c>
      <c r="C670" s="2">
        <f t="shared" si="221"/>
        <v>669</v>
      </c>
      <c r="F670" s="12">
        <v>669</v>
      </c>
      <c r="G670" s="12">
        <f>entrée!H670</f>
        <v>0</v>
      </c>
      <c r="H670" s="12">
        <f>entrée!I670</f>
        <v>0</v>
      </c>
      <c r="I670" s="12">
        <f>entrée!K670</f>
        <v>0</v>
      </c>
      <c r="J670" s="12">
        <f>entrée!L670</f>
        <v>0</v>
      </c>
      <c r="K670" s="12">
        <f>entrée!M670</f>
        <v>0</v>
      </c>
      <c r="L670" s="12">
        <f t="shared" si="222"/>
        <v>0</v>
      </c>
      <c r="M670" s="12">
        <f>entrée!J670</f>
        <v>0</v>
      </c>
      <c r="N670" s="12" t="str">
        <f t="shared" si="212"/>
        <v/>
      </c>
      <c r="O670" s="12">
        <f t="shared" si="213"/>
        <v>0</v>
      </c>
      <c r="R670" s="1">
        <f t="shared" si="223"/>
        <v>0</v>
      </c>
      <c r="S670" s="1">
        <f t="shared" si="224"/>
        <v>0</v>
      </c>
      <c r="T670" s="1">
        <f t="shared" si="208"/>
        <v>0.66900000000000004</v>
      </c>
      <c r="V670" s="1">
        <v>669</v>
      </c>
      <c r="W670" s="1">
        <f t="shared" si="225"/>
        <v>0.66900000000000004</v>
      </c>
      <c r="X670" s="1">
        <f t="shared" si="214"/>
        <v>0</v>
      </c>
      <c r="Y670" s="1">
        <f t="shared" si="226"/>
        <v>669</v>
      </c>
      <c r="Z670" s="1">
        <f t="shared" si="209"/>
        <v>0</v>
      </c>
      <c r="AA670" s="1">
        <f t="shared" si="210"/>
        <v>0</v>
      </c>
      <c r="AB670" s="1">
        <f t="shared" si="215"/>
        <v>0</v>
      </c>
      <c r="AC670" s="1">
        <f t="shared" si="216"/>
        <v>0</v>
      </c>
      <c r="AD670" s="1">
        <f t="shared" si="217"/>
        <v>0</v>
      </c>
      <c r="AE670" s="1">
        <f t="shared" si="218"/>
        <v>0</v>
      </c>
      <c r="AF670" s="1" t="str">
        <f t="shared" si="219"/>
        <v/>
      </c>
      <c r="AG670" s="1">
        <f t="shared" si="211"/>
        <v>0</v>
      </c>
      <c r="AH670" s="1" t="str">
        <f t="shared" si="220"/>
        <v>-</v>
      </c>
      <c r="AI670" s="1" t="str">
        <f t="shared" si="227"/>
        <v xml:space="preserve"> </v>
      </c>
    </row>
    <row r="671" spans="1:35" x14ac:dyDescent="0.3">
      <c r="A671" s="1">
        <f>entrée!F671</f>
        <v>0</v>
      </c>
      <c r="B671" s="1">
        <f>entrée!G671</f>
        <v>0</v>
      </c>
      <c r="C671" s="2">
        <f t="shared" si="221"/>
        <v>670</v>
      </c>
      <c r="F671" s="12">
        <v>670</v>
      </c>
      <c r="G671" s="12">
        <f>entrée!H671</f>
        <v>0</v>
      </c>
      <c r="H671" s="12">
        <f>entrée!I671</f>
        <v>0</v>
      </c>
      <c r="I671" s="12">
        <f>entrée!K671</f>
        <v>0</v>
      </c>
      <c r="J671" s="12">
        <f>entrée!L671</f>
        <v>0</v>
      </c>
      <c r="K671" s="12">
        <f>entrée!M671</f>
        <v>0</v>
      </c>
      <c r="L671" s="12">
        <f t="shared" si="222"/>
        <v>0</v>
      </c>
      <c r="M671" s="12">
        <f>entrée!J671</f>
        <v>0</v>
      </c>
      <c r="N671" s="12" t="str">
        <f t="shared" si="212"/>
        <v/>
      </c>
      <c r="O671" s="12">
        <f t="shared" si="213"/>
        <v>0</v>
      </c>
      <c r="R671" s="1">
        <f t="shared" si="223"/>
        <v>0</v>
      </c>
      <c r="S671" s="1">
        <f t="shared" si="224"/>
        <v>0</v>
      </c>
      <c r="T671" s="1">
        <f t="shared" si="208"/>
        <v>0.67</v>
      </c>
      <c r="V671" s="1">
        <v>670</v>
      </c>
      <c r="W671" s="1">
        <f t="shared" si="225"/>
        <v>0.66800000000000004</v>
      </c>
      <c r="X671" s="1">
        <f t="shared" si="214"/>
        <v>0</v>
      </c>
      <c r="Y671" s="1">
        <f t="shared" si="226"/>
        <v>668</v>
      </c>
      <c r="Z671" s="1">
        <f t="shared" si="209"/>
        <v>0</v>
      </c>
      <c r="AA671" s="1">
        <f t="shared" si="210"/>
        <v>0</v>
      </c>
      <c r="AB671" s="1">
        <f t="shared" si="215"/>
        <v>0</v>
      </c>
      <c r="AC671" s="1">
        <f t="shared" si="216"/>
        <v>0</v>
      </c>
      <c r="AD671" s="1">
        <f t="shared" si="217"/>
        <v>0</v>
      </c>
      <c r="AE671" s="1">
        <f t="shared" si="218"/>
        <v>0</v>
      </c>
      <c r="AF671" s="1" t="str">
        <f t="shared" si="219"/>
        <v/>
      </c>
      <c r="AG671" s="1">
        <f t="shared" si="211"/>
        <v>0</v>
      </c>
      <c r="AH671" s="1" t="str">
        <f t="shared" si="220"/>
        <v>-</v>
      </c>
      <c r="AI671" s="1" t="str">
        <f t="shared" si="227"/>
        <v xml:space="preserve"> </v>
      </c>
    </row>
    <row r="672" spans="1:35" x14ac:dyDescent="0.3">
      <c r="A672" s="1">
        <f>entrée!F672</f>
        <v>0</v>
      </c>
      <c r="B672" s="1">
        <f>entrée!G672</f>
        <v>0</v>
      </c>
      <c r="C672" s="2">
        <f t="shared" si="221"/>
        <v>671</v>
      </c>
      <c r="F672" s="12">
        <v>671</v>
      </c>
      <c r="G672" s="12">
        <f>entrée!H672</f>
        <v>0</v>
      </c>
      <c r="H672" s="12">
        <f>entrée!I672</f>
        <v>0</v>
      </c>
      <c r="I672" s="12">
        <f>entrée!K672</f>
        <v>0</v>
      </c>
      <c r="J672" s="12">
        <f>entrée!L672</f>
        <v>0</v>
      </c>
      <c r="K672" s="12">
        <f>entrée!M672</f>
        <v>0</v>
      </c>
      <c r="L672" s="12">
        <f t="shared" si="222"/>
        <v>0</v>
      </c>
      <c r="M672" s="12">
        <f>entrée!J672</f>
        <v>0</v>
      </c>
      <c r="N672" s="12" t="str">
        <f t="shared" si="212"/>
        <v/>
      </c>
      <c r="O672" s="12">
        <f t="shared" si="213"/>
        <v>0</v>
      </c>
      <c r="R672" s="1">
        <f t="shared" si="223"/>
        <v>0</v>
      </c>
      <c r="S672" s="1">
        <f t="shared" si="224"/>
        <v>0</v>
      </c>
      <c r="T672" s="1">
        <f t="shared" si="208"/>
        <v>0.67100000000000004</v>
      </c>
      <c r="V672" s="1">
        <v>671</v>
      </c>
      <c r="W672" s="1">
        <f t="shared" si="225"/>
        <v>0.66700000000000004</v>
      </c>
      <c r="X672" s="1">
        <f t="shared" si="214"/>
        <v>0</v>
      </c>
      <c r="Y672" s="1">
        <f t="shared" si="226"/>
        <v>667</v>
      </c>
      <c r="Z672" s="1">
        <f t="shared" si="209"/>
        <v>0</v>
      </c>
      <c r="AA672" s="1">
        <f t="shared" si="210"/>
        <v>0</v>
      </c>
      <c r="AB672" s="1">
        <f t="shared" si="215"/>
        <v>0</v>
      </c>
      <c r="AC672" s="1">
        <f t="shared" si="216"/>
        <v>0</v>
      </c>
      <c r="AD672" s="1">
        <f t="shared" si="217"/>
        <v>0</v>
      </c>
      <c r="AE672" s="1">
        <f t="shared" si="218"/>
        <v>0</v>
      </c>
      <c r="AF672" s="1" t="str">
        <f t="shared" si="219"/>
        <v/>
      </c>
      <c r="AG672" s="1">
        <f t="shared" si="211"/>
        <v>0</v>
      </c>
      <c r="AH672" s="1" t="str">
        <f t="shared" si="220"/>
        <v>-</v>
      </c>
      <c r="AI672" s="1" t="str">
        <f t="shared" si="227"/>
        <v xml:space="preserve"> </v>
      </c>
    </row>
    <row r="673" spans="1:35" x14ac:dyDescent="0.3">
      <c r="A673" s="1">
        <f>entrée!F673</f>
        <v>0</v>
      </c>
      <c r="B673" s="1">
        <f>entrée!G673</f>
        <v>0</v>
      </c>
      <c r="C673" s="2">
        <f t="shared" si="221"/>
        <v>672</v>
      </c>
      <c r="F673" s="12">
        <v>672</v>
      </c>
      <c r="G673" s="12">
        <f>entrée!H673</f>
        <v>0</v>
      </c>
      <c r="H673" s="12">
        <f>entrée!I673</f>
        <v>0</v>
      </c>
      <c r="I673" s="12">
        <f>entrée!K673</f>
        <v>0</v>
      </c>
      <c r="J673" s="12">
        <f>entrée!L673</f>
        <v>0</v>
      </c>
      <c r="K673" s="12">
        <f>entrée!M673</f>
        <v>0</v>
      </c>
      <c r="L673" s="12">
        <f t="shared" si="222"/>
        <v>0</v>
      </c>
      <c r="M673" s="12">
        <f>entrée!J673</f>
        <v>0</v>
      </c>
      <c r="N673" s="12" t="str">
        <f t="shared" si="212"/>
        <v/>
      </c>
      <c r="O673" s="12">
        <f t="shared" si="213"/>
        <v>0</v>
      </c>
      <c r="R673" s="1">
        <f t="shared" si="223"/>
        <v>0</v>
      </c>
      <c r="S673" s="1">
        <f t="shared" si="224"/>
        <v>0</v>
      </c>
      <c r="T673" s="1">
        <f t="shared" si="208"/>
        <v>0.67200000000000004</v>
      </c>
      <c r="V673" s="1">
        <v>672</v>
      </c>
      <c r="W673" s="1">
        <f t="shared" si="225"/>
        <v>0.66600000000000004</v>
      </c>
      <c r="X673" s="1">
        <f t="shared" si="214"/>
        <v>0</v>
      </c>
      <c r="Y673" s="1">
        <f t="shared" si="226"/>
        <v>666</v>
      </c>
      <c r="Z673" s="1">
        <f t="shared" si="209"/>
        <v>0</v>
      </c>
      <c r="AA673" s="1">
        <f t="shared" si="210"/>
        <v>0</v>
      </c>
      <c r="AB673" s="1">
        <f t="shared" si="215"/>
        <v>0</v>
      </c>
      <c r="AC673" s="1">
        <f t="shared" si="216"/>
        <v>0</v>
      </c>
      <c r="AD673" s="1">
        <f t="shared" si="217"/>
        <v>0</v>
      </c>
      <c r="AE673" s="1">
        <f t="shared" si="218"/>
        <v>0</v>
      </c>
      <c r="AF673" s="1" t="str">
        <f t="shared" si="219"/>
        <v/>
      </c>
      <c r="AG673" s="1">
        <f t="shared" si="211"/>
        <v>0</v>
      </c>
      <c r="AH673" s="1" t="str">
        <f t="shared" si="220"/>
        <v>-</v>
      </c>
      <c r="AI673" s="1" t="str">
        <f t="shared" si="227"/>
        <v xml:space="preserve"> </v>
      </c>
    </row>
    <row r="674" spans="1:35" x14ac:dyDescent="0.3">
      <c r="A674" s="1">
        <f>entrée!F674</f>
        <v>0</v>
      </c>
      <c r="B674" s="1">
        <f>entrée!G674</f>
        <v>0</v>
      </c>
      <c r="C674" s="2">
        <f t="shared" si="221"/>
        <v>673</v>
      </c>
      <c r="F674" s="12">
        <v>673</v>
      </c>
      <c r="G674" s="12">
        <f>entrée!H674</f>
        <v>0</v>
      </c>
      <c r="H674" s="12">
        <f>entrée!I674</f>
        <v>0</v>
      </c>
      <c r="I674" s="12">
        <f>entrée!K674</f>
        <v>0</v>
      </c>
      <c r="J674" s="12">
        <f>entrée!L674</f>
        <v>0</v>
      </c>
      <c r="K674" s="12">
        <f>entrée!M674</f>
        <v>0</v>
      </c>
      <c r="L674" s="12">
        <f t="shared" si="222"/>
        <v>0</v>
      </c>
      <c r="M674" s="12">
        <f>entrée!J674</f>
        <v>0</v>
      </c>
      <c r="N674" s="12" t="str">
        <f t="shared" si="212"/>
        <v/>
      </c>
      <c r="O674" s="12">
        <f t="shared" si="213"/>
        <v>0</v>
      </c>
      <c r="R674" s="1">
        <f t="shared" si="223"/>
        <v>0</v>
      </c>
      <c r="S674" s="1">
        <f t="shared" si="224"/>
        <v>0</v>
      </c>
      <c r="T674" s="1">
        <f t="shared" si="208"/>
        <v>0.67300000000000004</v>
      </c>
      <c r="V674" s="1">
        <v>673</v>
      </c>
      <c r="W674" s="1">
        <f t="shared" si="225"/>
        <v>0.66500000000000004</v>
      </c>
      <c r="X674" s="1">
        <f t="shared" si="214"/>
        <v>0</v>
      </c>
      <c r="Y674" s="1">
        <f t="shared" si="226"/>
        <v>665</v>
      </c>
      <c r="Z674" s="1">
        <f t="shared" si="209"/>
        <v>0</v>
      </c>
      <c r="AA674" s="1">
        <f t="shared" si="210"/>
        <v>0</v>
      </c>
      <c r="AB674" s="1">
        <f t="shared" si="215"/>
        <v>0</v>
      </c>
      <c r="AC674" s="1">
        <f t="shared" si="216"/>
        <v>0</v>
      </c>
      <c r="AD674" s="1">
        <f t="shared" si="217"/>
        <v>0</v>
      </c>
      <c r="AE674" s="1">
        <f t="shared" si="218"/>
        <v>0</v>
      </c>
      <c r="AF674" s="1" t="str">
        <f t="shared" si="219"/>
        <v/>
      </c>
      <c r="AG674" s="1">
        <f t="shared" si="211"/>
        <v>0</v>
      </c>
      <c r="AH674" s="1" t="str">
        <f t="shared" si="220"/>
        <v>-</v>
      </c>
      <c r="AI674" s="1" t="str">
        <f t="shared" si="227"/>
        <v xml:space="preserve"> </v>
      </c>
    </row>
    <row r="675" spans="1:35" x14ac:dyDescent="0.3">
      <c r="A675" s="1">
        <f>entrée!F675</f>
        <v>0</v>
      </c>
      <c r="B675" s="1">
        <f>entrée!G675</f>
        <v>0</v>
      </c>
      <c r="C675" s="2">
        <f t="shared" si="221"/>
        <v>674</v>
      </c>
      <c r="F675" s="12">
        <v>674</v>
      </c>
      <c r="G675" s="12">
        <f>entrée!H675</f>
        <v>0</v>
      </c>
      <c r="H675" s="12">
        <f>entrée!I675</f>
        <v>0</v>
      </c>
      <c r="I675" s="12">
        <f>entrée!K675</f>
        <v>0</v>
      </c>
      <c r="J675" s="12">
        <f>entrée!L675</f>
        <v>0</v>
      </c>
      <c r="K675" s="12">
        <f>entrée!M675</f>
        <v>0</v>
      </c>
      <c r="L675" s="12">
        <f t="shared" si="222"/>
        <v>0</v>
      </c>
      <c r="M675" s="12">
        <f>entrée!J675</f>
        <v>0</v>
      </c>
      <c r="N675" s="12" t="str">
        <f t="shared" si="212"/>
        <v/>
      </c>
      <c r="O675" s="12">
        <f t="shared" si="213"/>
        <v>0</v>
      </c>
      <c r="R675" s="1">
        <f t="shared" si="223"/>
        <v>0</v>
      </c>
      <c r="S675" s="1">
        <f t="shared" si="224"/>
        <v>0</v>
      </c>
      <c r="T675" s="1">
        <f t="shared" si="208"/>
        <v>0.67400000000000004</v>
      </c>
      <c r="V675" s="1">
        <v>674</v>
      </c>
      <c r="W675" s="1">
        <f t="shared" si="225"/>
        <v>0.66400000000000003</v>
      </c>
      <c r="X675" s="1">
        <f t="shared" si="214"/>
        <v>0</v>
      </c>
      <c r="Y675" s="1">
        <f t="shared" si="226"/>
        <v>664</v>
      </c>
      <c r="Z675" s="1">
        <f t="shared" si="209"/>
        <v>0</v>
      </c>
      <c r="AA675" s="1">
        <f t="shared" si="210"/>
        <v>0</v>
      </c>
      <c r="AB675" s="1">
        <f t="shared" si="215"/>
        <v>0</v>
      </c>
      <c r="AC675" s="1">
        <f t="shared" si="216"/>
        <v>0</v>
      </c>
      <c r="AD675" s="1">
        <f t="shared" si="217"/>
        <v>0</v>
      </c>
      <c r="AE675" s="1">
        <f t="shared" si="218"/>
        <v>0</v>
      </c>
      <c r="AF675" s="1" t="str">
        <f t="shared" si="219"/>
        <v/>
      </c>
      <c r="AG675" s="1">
        <f t="shared" si="211"/>
        <v>0</v>
      </c>
      <c r="AH675" s="1" t="str">
        <f t="shared" si="220"/>
        <v>-</v>
      </c>
      <c r="AI675" s="1" t="str">
        <f t="shared" si="227"/>
        <v xml:space="preserve"> </v>
      </c>
    </row>
    <row r="676" spans="1:35" x14ac:dyDescent="0.3">
      <c r="A676" s="1">
        <f>entrée!F676</f>
        <v>0</v>
      </c>
      <c r="B676" s="1">
        <f>entrée!G676</f>
        <v>0</v>
      </c>
      <c r="C676" s="2">
        <f t="shared" si="221"/>
        <v>675</v>
      </c>
      <c r="F676" s="12">
        <v>675</v>
      </c>
      <c r="G676" s="12">
        <f>entrée!H676</f>
        <v>0</v>
      </c>
      <c r="H676" s="12">
        <f>entrée!I676</f>
        <v>0</v>
      </c>
      <c r="I676" s="12">
        <f>entrée!K676</f>
        <v>0</v>
      </c>
      <c r="J676" s="12">
        <f>entrée!L676</f>
        <v>0</v>
      </c>
      <c r="K676" s="12">
        <f>entrée!M676</f>
        <v>0</v>
      </c>
      <c r="L676" s="12">
        <f t="shared" si="222"/>
        <v>0</v>
      </c>
      <c r="M676" s="12">
        <f>entrée!J676</f>
        <v>0</v>
      </c>
      <c r="N676" s="12" t="str">
        <f t="shared" si="212"/>
        <v/>
      </c>
      <c r="O676" s="12">
        <f t="shared" si="213"/>
        <v>0</v>
      </c>
      <c r="R676" s="1">
        <f t="shared" si="223"/>
        <v>0</v>
      </c>
      <c r="S676" s="1">
        <f t="shared" si="224"/>
        <v>0</v>
      </c>
      <c r="T676" s="1">
        <f t="shared" si="208"/>
        <v>0.67500000000000004</v>
      </c>
      <c r="V676" s="1">
        <v>675</v>
      </c>
      <c r="W676" s="1">
        <f t="shared" si="225"/>
        <v>0.66300000000000003</v>
      </c>
      <c r="X676" s="1">
        <f t="shared" si="214"/>
        <v>0</v>
      </c>
      <c r="Y676" s="1">
        <f t="shared" si="226"/>
        <v>663</v>
      </c>
      <c r="Z676" s="1">
        <f t="shared" si="209"/>
        <v>0</v>
      </c>
      <c r="AA676" s="1">
        <f t="shared" si="210"/>
        <v>0</v>
      </c>
      <c r="AB676" s="1">
        <f t="shared" si="215"/>
        <v>0</v>
      </c>
      <c r="AC676" s="1">
        <f t="shared" si="216"/>
        <v>0</v>
      </c>
      <c r="AD676" s="1">
        <f t="shared" si="217"/>
        <v>0</v>
      </c>
      <c r="AE676" s="1">
        <f t="shared" si="218"/>
        <v>0</v>
      </c>
      <c r="AF676" s="1" t="str">
        <f t="shared" si="219"/>
        <v/>
      </c>
      <c r="AG676" s="1">
        <f t="shared" si="211"/>
        <v>0</v>
      </c>
      <c r="AH676" s="1" t="str">
        <f t="shared" si="220"/>
        <v>-</v>
      </c>
      <c r="AI676" s="1" t="str">
        <f t="shared" si="227"/>
        <v xml:space="preserve"> </v>
      </c>
    </row>
    <row r="677" spans="1:35" x14ac:dyDescent="0.3">
      <c r="A677" s="1">
        <f>entrée!F677</f>
        <v>0</v>
      </c>
      <c r="B677" s="1">
        <f>entrée!G677</f>
        <v>0</v>
      </c>
      <c r="C677" s="2">
        <f t="shared" si="221"/>
        <v>676</v>
      </c>
      <c r="F677" s="12">
        <v>676</v>
      </c>
      <c r="G677" s="12">
        <f>entrée!H677</f>
        <v>0</v>
      </c>
      <c r="H677" s="12">
        <f>entrée!I677</f>
        <v>0</v>
      </c>
      <c r="I677" s="12">
        <f>entrée!K677</f>
        <v>0</v>
      </c>
      <c r="J677" s="12">
        <f>entrée!L677</f>
        <v>0</v>
      </c>
      <c r="K677" s="12">
        <f>entrée!M677</f>
        <v>0</v>
      </c>
      <c r="L677" s="12">
        <f t="shared" si="222"/>
        <v>0</v>
      </c>
      <c r="M677" s="12">
        <f>entrée!J677</f>
        <v>0</v>
      </c>
      <c r="N677" s="12" t="str">
        <f t="shared" si="212"/>
        <v/>
      </c>
      <c r="O677" s="12">
        <f t="shared" si="213"/>
        <v>0</v>
      </c>
      <c r="R677" s="1">
        <f t="shared" si="223"/>
        <v>0</v>
      </c>
      <c r="S677" s="1">
        <f t="shared" si="224"/>
        <v>0</v>
      </c>
      <c r="T677" s="1">
        <f t="shared" si="208"/>
        <v>0.67600000000000005</v>
      </c>
      <c r="V677" s="1">
        <v>676</v>
      </c>
      <c r="W677" s="1">
        <f t="shared" si="225"/>
        <v>0.66200000000000003</v>
      </c>
      <c r="X677" s="1">
        <f t="shared" si="214"/>
        <v>0</v>
      </c>
      <c r="Y677" s="1">
        <f t="shared" si="226"/>
        <v>662</v>
      </c>
      <c r="Z677" s="1">
        <f t="shared" si="209"/>
        <v>0</v>
      </c>
      <c r="AA677" s="1">
        <f t="shared" si="210"/>
        <v>0</v>
      </c>
      <c r="AB677" s="1">
        <f t="shared" si="215"/>
        <v>0</v>
      </c>
      <c r="AC677" s="1">
        <f t="shared" si="216"/>
        <v>0</v>
      </c>
      <c r="AD677" s="1">
        <f t="shared" si="217"/>
        <v>0</v>
      </c>
      <c r="AE677" s="1">
        <f t="shared" si="218"/>
        <v>0</v>
      </c>
      <c r="AF677" s="1" t="str">
        <f t="shared" si="219"/>
        <v/>
      </c>
      <c r="AG677" s="1">
        <f t="shared" si="211"/>
        <v>0</v>
      </c>
      <c r="AH677" s="1" t="str">
        <f t="shared" si="220"/>
        <v>-</v>
      </c>
      <c r="AI677" s="1" t="str">
        <f t="shared" si="227"/>
        <v xml:space="preserve"> </v>
      </c>
    </row>
    <row r="678" spans="1:35" x14ac:dyDescent="0.3">
      <c r="A678" s="1">
        <f>entrée!F678</f>
        <v>0</v>
      </c>
      <c r="B678" s="1">
        <f>entrée!G678</f>
        <v>0</v>
      </c>
      <c r="C678" s="2">
        <f t="shared" si="221"/>
        <v>677</v>
      </c>
      <c r="F678" s="12">
        <v>677</v>
      </c>
      <c r="G678" s="12">
        <f>entrée!H678</f>
        <v>0</v>
      </c>
      <c r="H678" s="12">
        <f>entrée!I678</f>
        <v>0</v>
      </c>
      <c r="I678" s="12">
        <f>entrée!K678</f>
        <v>0</v>
      </c>
      <c r="J678" s="12">
        <f>entrée!L678</f>
        <v>0</v>
      </c>
      <c r="K678" s="12">
        <f>entrée!M678</f>
        <v>0</v>
      </c>
      <c r="L678" s="12">
        <f t="shared" si="222"/>
        <v>0</v>
      </c>
      <c r="M678" s="12">
        <f>entrée!J678</f>
        <v>0</v>
      </c>
      <c r="N678" s="12" t="str">
        <f t="shared" si="212"/>
        <v/>
      </c>
      <c r="O678" s="12">
        <f t="shared" si="213"/>
        <v>0</v>
      </c>
      <c r="R678" s="1">
        <f t="shared" si="223"/>
        <v>0</v>
      </c>
      <c r="S678" s="1">
        <f t="shared" si="224"/>
        <v>0</v>
      </c>
      <c r="T678" s="1">
        <f t="shared" si="208"/>
        <v>0.67700000000000005</v>
      </c>
      <c r="V678" s="1">
        <v>677</v>
      </c>
      <c r="W678" s="1">
        <f t="shared" si="225"/>
        <v>0.66100000000000003</v>
      </c>
      <c r="X678" s="1">
        <f t="shared" si="214"/>
        <v>0</v>
      </c>
      <c r="Y678" s="1">
        <f t="shared" si="226"/>
        <v>661</v>
      </c>
      <c r="Z678" s="1">
        <f t="shared" si="209"/>
        <v>0</v>
      </c>
      <c r="AA678" s="1">
        <f t="shared" si="210"/>
        <v>0</v>
      </c>
      <c r="AB678" s="1">
        <f t="shared" si="215"/>
        <v>0</v>
      </c>
      <c r="AC678" s="1">
        <f t="shared" si="216"/>
        <v>0</v>
      </c>
      <c r="AD678" s="1">
        <f t="shared" si="217"/>
        <v>0</v>
      </c>
      <c r="AE678" s="1">
        <f t="shared" si="218"/>
        <v>0</v>
      </c>
      <c r="AF678" s="1" t="str">
        <f t="shared" si="219"/>
        <v/>
      </c>
      <c r="AG678" s="1">
        <f t="shared" si="211"/>
        <v>0</v>
      </c>
      <c r="AH678" s="1" t="str">
        <f t="shared" si="220"/>
        <v>-</v>
      </c>
      <c r="AI678" s="1" t="str">
        <f t="shared" si="227"/>
        <v xml:space="preserve"> </v>
      </c>
    </row>
    <row r="679" spans="1:35" x14ac:dyDescent="0.3">
      <c r="A679" s="1">
        <f>entrée!F679</f>
        <v>0</v>
      </c>
      <c r="B679" s="1">
        <f>entrée!G679</f>
        <v>0</v>
      </c>
      <c r="C679" s="2">
        <f t="shared" si="221"/>
        <v>678</v>
      </c>
      <c r="F679" s="12">
        <v>678</v>
      </c>
      <c r="G679" s="12">
        <f>entrée!H679</f>
        <v>0</v>
      </c>
      <c r="H679" s="12">
        <f>entrée!I679</f>
        <v>0</v>
      </c>
      <c r="I679" s="12">
        <f>entrée!K679</f>
        <v>0</v>
      </c>
      <c r="J679" s="12">
        <f>entrée!L679</f>
        <v>0</v>
      </c>
      <c r="K679" s="12">
        <f>entrée!M679</f>
        <v>0</v>
      </c>
      <c r="L679" s="12">
        <f t="shared" si="222"/>
        <v>0</v>
      </c>
      <c r="M679" s="12">
        <f>entrée!J679</f>
        <v>0</v>
      </c>
      <c r="N679" s="12" t="str">
        <f t="shared" si="212"/>
        <v/>
      </c>
      <c r="O679" s="12">
        <f t="shared" si="213"/>
        <v>0</v>
      </c>
      <c r="R679" s="1">
        <f t="shared" si="223"/>
        <v>0</v>
      </c>
      <c r="S679" s="1">
        <f t="shared" si="224"/>
        <v>0</v>
      </c>
      <c r="T679" s="1">
        <f t="shared" si="208"/>
        <v>0.67800000000000005</v>
      </c>
      <c r="V679" s="1">
        <v>678</v>
      </c>
      <c r="W679" s="1">
        <f t="shared" si="225"/>
        <v>0.66</v>
      </c>
      <c r="X679" s="1">
        <f t="shared" si="214"/>
        <v>0</v>
      </c>
      <c r="Y679" s="1">
        <f t="shared" si="226"/>
        <v>660</v>
      </c>
      <c r="Z679" s="1">
        <f t="shared" si="209"/>
        <v>0</v>
      </c>
      <c r="AA679" s="1">
        <f t="shared" si="210"/>
        <v>0</v>
      </c>
      <c r="AB679" s="1">
        <f t="shared" si="215"/>
        <v>0</v>
      </c>
      <c r="AC679" s="1">
        <f t="shared" si="216"/>
        <v>0</v>
      </c>
      <c r="AD679" s="1">
        <f t="shared" si="217"/>
        <v>0</v>
      </c>
      <c r="AE679" s="1">
        <f t="shared" si="218"/>
        <v>0</v>
      </c>
      <c r="AF679" s="1" t="str">
        <f t="shared" si="219"/>
        <v/>
      </c>
      <c r="AG679" s="1">
        <f t="shared" si="211"/>
        <v>0</v>
      </c>
      <c r="AH679" s="1" t="str">
        <f t="shared" si="220"/>
        <v>-</v>
      </c>
      <c r="AI679" s="1" t="str">
        <f t="shared" si="227"/>
        <v xml:space="preserve"> </v>
      </c>
    </row>
    <row r="680" spans="1:35" x14ac:dyDescent="0.3">
      <c r="A680" s="1">
        <f>entrée!F680</f>
        <v>0</v>
      </c>
      <c r="B680" s="1">
        <f>entrée!G680</f>
        <v>0</v>
      </c>
      <c r="C680" s="2">
        <f t="shared" si="221"/>
        <v>679</v>
      </c>
      <c r="F680" s="12">
        <v>679</v>
      </c>
      <c r="G680" s="12">
        <f>entrée!H680</f>
        <v>0</v>
      </c>
      <c r="H680" s="12">
        <f>entrée!I680</f>
        <v>0</v>
      </c>
      <c r="I680" s="12">
        <f>entrée!K680</f>
        <v>0</v>
      </c>
      <c r="J680" s="12">
        <f>entrée!L680</f>
        <v>0</v>
      </c>
      <c r="K680" s="12">
        <f>entrée!M680</f>
        <v>0</v>
      </c>
      <c r="L680" s="12">
        <f t="shared" si="222"/>
        <v>0</v>
      </c>
      <c r="M680" s="12">
        <f>entrée!J680</f>
        <v>0</v>
      </c>
      <c r="N680" s="12" t="str">
        <f t="shared" si="212"/>
        <v/>
      </c>
      <c r="O680" s="12">
        <f t="shared" si="213"/>
        <v>0</v>
      </c>
      <c r="R680" s="1">
        <f t="shared" si="223"/>
        <v>0</v>
      </c>
      <c r="S680" s="1">
        <f t="shared" si="224"/>
        <v>0</v>
      </c>
      <c r="T680" s="1">
        <f t="shared" si="208"/>
        <v>0.67900000000000005</v>
      </c>
      <c r="V680" s="1">
        <v>679</v>
      </c>
      <c r="W680" s="1">
        <f t="shared" si="225"/>
        <v>0.65900000000000003</v>
      </c>
      <c r="X680" s="1">
        <f t="shared" si="214"/>
        <v>0</v>
      </c>
      <c r="Y680" s="1">
        <f t="shared" si="226"/>
        <v>659</v>
      </c>
      <c r="Z680" s="1">
        <f t="shared" si="209"/>
        <v>0</v>
      </c>
      <c r="AA680" s="1">
        <f t="shared" si="210"/>
        <v>0</v>
      </c>
      <c r="AB680" s="1">
        <f t="shared" si="215"/>
        <v>0</v>
      </c>
      <c r="AC680" s="1">
        <f t="shared" si="216"/>
        <v>0</v>
      </c>
      <c r="AD680" s="1">
        <f t="shared" si="217"/>
        <v>0</v>
      </c>
      <c r="AE680" s="1">
        <f t="shared" si="218"/>
        <v>0</v>
      </c>
      <c r="AF680" s="1" t="str">
        <f t="shared" si="219"/>
        <v/>
      </c>
      <c r="AG680" s="1">
        <f t="shared" si="211"/>
        <v>0</v>
      </c>
      <c r="AH680" s="1" t="str">
        <f t="shared" si="220"/>
        <v>-</v>
      </c>
      <c r="AI680" s="1" t="str">
        <f t="shared" si="227"/>
        <v xml:space="preserve"> </v>
      </c>
    </row>
    <row r="681" spans="1:35" x14ac:dyDescent="0.3">
      <c r="A681" s="1">
        <f>entrée!F681</f>
        <v>0</v>
      </c>
      <c r="B681" s="1">
        <f>entrée!G681</f>
        <v>0</v>
      </c>
      <c r="C681" s="2">
        <f t="shared" si="221"/>
        <v>680</v>
      </c>
      <c r="F681" s="12">
        <v>680</v>
      </c>
      <c r="G681" s="12">
        <f>entrée!H681</f>
        <v>0</v>
      </c>
      <c r="H681" s="12">
        <f>entrée!I681</f>
        <v>0</v>
      </c>
      <c r="I681" s="12">
        <f>entrée!K681</f>
        <v>0</v>
      </c>
      <c r="J681" s="12">
        <f>entrée!L681</f>
        <v>0</v>
      </c>
      <c r="K681" s="12">
        <f>entrée!M681</f>
        <v>0</v>
      </c>
      <c r="L681" s="12">
        <f t="shared" si="222"/>
        <v>0</v>
      </c>
      <c r="M681" s="12">
        <f>entrée!J681</f>
        <v>0</v>
      </c>
      <c r="N681" s="12" t="str">
        <f t="shared" si="212"/>
        <v/>
      </c>
      <c r="O681" s="12">
        <f t="shared" si="213"/>
        <v>0</v>
      </c>
      <c r="R681" s="1">
        <f t="shared" si="223"/>
        <v>0</v>
      </c>
      <c r="S681" s="1">
        <f t="shared" si="224"/>
        <v>0</v>
      </c>
      <c r="T681" s="1">
        <f t="shared" si="208"/>
        <v>0.68</v>
      </c>
      <c r="V681" s="1">
        <v>680</v>
      </c>
      <c r="W681" s="1">
        <f t="shared" si="225"/>
        <v>0.65800000000000003</v>
      </c>
      <c r="X681" s="1">
        <f t="shared" si="214"/>
        <v>0</v>
      </c>
      <c r="Y681" s="1">
        <f t="shared" si="226"/>
        <v>658</v>
      </c>
      <c r="Z681" s="1">
        <f t="shared" si="209"/>
        <v>0</v>
      </c>
      <c r="AA681" s="1">
        <f t="shared" si="210"/>
        <v>0</v>
      </c>
      <c r="AB681" s="1">
        <f t="shared" si="215"/>
        <v>0</v>
      </c>
      <c r="AC681" s="1">
        <f t="shared" si="216"/>
        <v>0</v>
      </c>
      <c r="AD681" s="1">
        <f t="shared" si="217"/>
        <v>0</v>
      </c>
      <c r="AE681" s="1">
        <f t="shared" si="218"/>
        <v>0</v>
      </c>
      <c r="AF681" s="1" t="str">
        <f t="shared" si="219"/>
        <v/>
      </c>
      <c r="AG681" s="1">
        <f t="shared" si="211"/>
        <v>0</v>
      </c>
      <c r="AH681" s="1" t="str">
        <f t="shared" si="220"/>
        <v>-</v>
      </c>
      <c r="AI681" s="1" t="str">
        <f t="shared" si="227"/>
        <v xml:space="preserve"> </v>
      </c>
    </row>
    <row r="682" spans="1:35" x14ac:dyDescent="0.3">
      <c r="A682" s="1">
        <f>entrée!F682</f>
        <v>0</v>
      </c>
      <c r="B682" s="1">
        <f>entrée!G682</f>
        <v>0</v>
      </c>
      <c r="C682" s="2">
        <f t="shared" si="221"/>
        <v>681</v>
      </c>
      <c r="F682" s="12">
        <v>681</v>
      </c>
      <c r="G682" s="12">
        <f>entrée!H682</f>
        <v>0</v>
      </c>
      <c r="H682" s="12">
        <f>entrée!I682</f>
        <v>0</v>
      </c>
      <c r="I682" s="12">
        <f>entrée!K682</f>
        <v>0</v>
      </c>
      <c r="J682" s="12">
        <f>entrée!L682</f>
        <v>0</v>
      </c>
      <c r="K682" s="12">
        <f>entrée!M682</f>
        <v>0</v>
      </c>
      <c r="L682" s="12">
        <f t="shared" si="222"/>
        <v>0</v>
      </c>
      <c r="M682" s="12">
        <f>entrée!J682</f>
        <v>0</v>
      </c>
      <c r="N682" s="12" t="str">
        <f t="shared" si="212"/>
        <v/>
      </c>
      <c r="O682" s="12">
        <f t="shared" si="213"/>
        <v>0</v>
      </c>
      <c r="R682" s="1">
        <f t="shared" si="223"/>
        <v>0</v>
      </c>
      <c r="S682" s="1">
        <f t="shared" si="224"/>
        <v>0</v>
      </c>
      <c r="T682" s="1">
        <f t="shared" si="208"/>
        <v>0.68100000000000005</v>
      </c>
      <c r="V682" s="1">
        <v>681</v>
      </c>
      <c r="W682" s="1">
        <f t="shared" si="225"/>
        <v>0.65700000000000003</v>
      </c>
      <c r="X682" s="1">
        <f t="shared" si="214"/>
        <v>0</v>
      </c>
      <c r="Y682" s="1">
        <f t="shared" si="226"/>
        <v>657</v>
      </c>
      <c r="Z682" s="1">
        <f t="shared" si="209"/>
        <v>0</v>
      </c>
      <c r="AA682" s="1">
        <f t="shared" si="210"/>
        <v>0</v>
      </c>
      <c r="AB682" s="1">
        <f t="shared" si="215"/>
        <v>0</v>
      </c>
      <c r="AC682" s="1">
        <f t="shared" si="216"/>
        <v>0</v>
      </c>
      <c r="AD682" s="1">
        <f t="shared" si="217"/>
        <v>0</v>
      </c>
      <c r="AE682" s="1">
        <f t="shared" si="218"/>
        <v>0</v>
      </c>
      <c r="AF682" s="1" t="str">
        <f t="shared" si="219"/>
        <v/>
      </c>
      <c r="AG682" s="1">
        <f t="shared" si="211"/>
        <v>0</v>
      </c>
      <c r="AH682" s="1" t="str">
        <f t="shared" si="220"/>
        <v>-</v>
      </c>
      <c r="AI682" s="1" t="str">
        <f t="shared" si="227"/>
        <v xml:space="preserve"> </v>
      </c>
    </row>
    <row r="683" spans="1:35" x14ac:dyDescent="0.3">
      <c r="A683" s="1">
        <f>entrée!F683</f>
        <v>0</v>
      </c>
      <c r="B683" s="1">
        <f>entrée!G683</f>
        <v>0</v>
      </c>
      <c r="C683" s="2">
        <f t="shared" si="221"/>
        <v>682</v>
      </c>
      <c r="F683" s="12">
        <v>682</v>
      </c>
      <c r="G683" s="12">
        <f>entrée!H683</f>
        <v>0</v>
      </c>
      <c r="H683" s="12">
        <f>entrée!I683</f>
        <v>0</v>
      </c>
      <c r="I683" s="12">
        <f>entrée!K683</f>
        <v>0</v>
      </c>
      <c r="J683" s="12">
        <f>entrée!L683</f>
        <v>0</v>
      </c>
      <c r="K683" s="12">
        <f>entrée!M683</f>
        <v>0</v>
      </c>
      <c r="L683" s="12">
        <f t="shared" si="222"/>
        <v>0</v>
      </c>
      <c r="M683" s="12">
        <f>entrée!J683</f>
        <v>0</v>
      </c>
      <c r="N683" s="12" t="str">
        <f t="shared" si="212"/>
        <v/>
      </c>
      <c r="O683" s="12">
        <f t="shared" si="213"/>
        <v>0</v>
      </c>
      <c r="R683" s="1">
        <f t="shared" si="223"/>
        <v>0</v>
      </c>
      <c r="S683" s="1">
        <f t="shared" si="224"/>
        <v>0</v>
      </c>
      <c r="T683" s="1">
        <f t="shared" si="208"/>
        <v>0.68200000000000005</v>
      </c>
      <c r="V683" s="1">
        <v>682</v>
      </c>
      <c r="W683" s="1">
        <f t="shared" si="225"/>
        <v>0.65600000000000003</v>
      </c>
      <c r="X683" s="1">
        <f t="shared" si="214"/>
        <v>0</v>
      </c>
      <c r="Y683" s="1">
        <f t="shared" si="226"/>
        <v>656</v>
      </c>
      <c r="Z683" s="1">
        <f t="shared" si="209"/>
        <v>0</v>
      </c>
      <c r="AA683" s="1">
        <f t="shared" si="210"/>
        <v>0</v>
      </c>
      <c r="AB683" s="1">
        <f t="shared" si="215"/>
        <v>0</v>
      </c>
      <c r="AC683" s="1">
        <f t="shared" si="216"/>
        <v>0</v>
      </c>
      <c r="AD683" s="1">
        <f t="shared" si="217"/>
        <v>0</v>
      </c>
      <c r="AE683" s="1">
        <f t="shared" si="218"/>
        <v>0</v>
      </c>
      <c r="AF683" s="1" t="str">
        <f t="shared" si="219"/>
        <v/>
      </c>
      <c r="AG683" s="1">
        <f t="shared" si="211"/>
        <v>0</v>
      </c>
      <c r="AH683" s="1" t="str">
        <f t="shared" si="220"/>
        <v>-</v>
      </c>
      <c r="AI683" s="1" t="str">
        <f t="shared" si="227"/>
        <v xml:space="preserve"> </v>
      </c>
    </row>
    <row r="684" spans="1:35" x14ac:dyDescent="0.3">
      <c r="A684" s="1">
        <f>entrée!F684</f>
        <v>0</v>
      </c>
      <c r="B684" s="1">
        <f>entrée!G684</f>
        <v>0</v>
      </c>
      <c r="C684" s="2">
        <f t="shared" si="221"/>
        <v>683</v>
      </c>
      <c r="F684" s="12">
        <v>683</v>
      </c>
      <c r="G684" s="12">
        <f>entrée!H684</f>
        <v>0</v>
      </c>
      <c r="H684" s="12">
        <f>entrée!I684</f>
        <v>0</v>
      </c>
      <c r="I684" s="12">
        <f>entrée!K684</f>
        <v>0</v>
      </c>
      <c r="J684" s="12">
        <f>entrée!L684</f>
        <v>0</v>
      </c>
      <c r="K684" s="12">
        <f>entrée!M684</f>
        <v>0</v>
      </c>
      <c r="L684" s="12">
        <f t="shared" si="222"/>
        <v>0</v>
      </c>
      <c r="M684" s="12">
        <f>entrée!J684</f>
        <v>0</v>
      </c>
      <c r="N684" s="12" t="str">
        <f t="shared" si="212"/>
        <v/>
      </c>
      <c r="O684" s="12">
        <f t="shared" si="213"/>
        <v>0</v>
      </c>
      <c r="R684" s="1">
        <f t="shared" si="223"/>
        <v>0</v>
      </c>
      <c r="S684" s="1">
        <f t="shared" si="224"/>
        <v>0</v>
      </c>
      <c r="T684" s="1">
        <f t="shared" si="208"/>
        <v>0.68300000000000005</v>
      </c>
      <c r="V684" s="1">
        <v>683</v>
      </c>
      <c r="W684" s="1">
        <f t="shared" si="225"/>
        <v>0.65500000000000003</v>
      </c>
      <c r="X684" s="1">
        <f t="shared" si="214"/>
        <v>0</v>
      </c>
      <c r="Y684" s="1">
        <f t="shared" si="226"/>
        <v>655</v>
      </c>
      <c r="Z684" s="1">
        <f t="shared" si="209"/>
        <v>0</v>
      </c>
      <c r="AA684" s="1">
        <f t="shared" si="210"/>
        <v>0</v>
      </c>
      <c r="AB684" s="1">
        <f t="shared" si="215"/>
        <v>0</v>
      </c>
      <c r="AC684" s="1">
        <f t="shared" si="216"/>
        <v>0</v>
      </c>
      <c r="AD684" s="1">
        <f t="shared" si="217"/>
        <v>0</v>
      </c>
      <c r="AE684" s="1">
        <f t="shared" si="218"/>
        <v>0</v>
      </c>
      <c r="AF684" s="1" t="str">
        <f t="shared" si="219"/>
        <v/>
      </c>
      <c r="AG684" s="1">
        <f t="shared" si="211"/>
        <v>0</v>
      </c>
      <c r="AH684" s="1" t="str">
        <f t="shared" si="220"/>
        <v>-</v>
      </c>
      <c r="AI684" s="1" t="str">
        <f t="shared" si="227"/>
        <v xml:space="preserve"> </v>
      </c>
    </row>
    <row r="685" spans="1:35" x14ac:dyDescent="0.3">
      <c r="A685" s="1">
        <f>entrée!F685</f>
        <v>0</v>
      </c>
      <c r="B685" s="1">
        <f>entrée!G685</f>
        <v>0</v>
      </c>
      <c r="C685" s="2">
        <f t="shared" si="221"/>
        <v>684</v>
      </c>
      <c r="F685" s="12">
        <v>684</v>
      </c>
      <c r="G685" s="12">
        <f>entrée!H685</f>
        <v>0</v>
      </c>
      <c r="H685" s="12">
        <f>entrée!I685</f>
        <v>0</v>
      </c>
      <c r="I685" s="12">
        <f>entrée!K685</f>
        <v>0</v>
      </c>
      <c r="J685" s="12">
        <f>entrée!L685</f>
        <v>0</v>
      </c>
      <c r="K685" s="12">
        <f>entrée!M685</f>
        <v>0</v>
      </c>
      <c r="L685" s="12">
        <f t="shared" si="222"/>
        <v>0</v>
      </c>
      <c r="M685" s="12">
        <f>entrée!J685</f>
        <v>0</v>
      </c>
      <c r="N685" s="12" t="str">
        <f t="shared" si="212"/>
        <v/>
      </c>
      <c r="O685" s="12">
        <f t="shared" si="213"/>
        <v>0</v>
      </c>
      <c r="R685" s="1">
        <f t="shared" si="223"/>
        <v>0</v>
      </c>
      <c r="S685" s="1">
        <f t="shared" si="224"/>
        <v>0</v>
      </c>
      <c r="T685" s="1">
        <f t="shared" si="208"/>
        <v>0.68400000000000005</v>
      </c>
      <c r="V685" s="1">
        <v>684</v>
      </c>
      <c r="W685" s="1">
        <f t="shared" si="225"/>
        <v>0.65400000000000003</v>
      </c>
      <c r="X685" s="1">
        <f t="shared" si="214"/>
        <v>0</v>
      </c>
      <c r="Y685" s="1">
        <f t="shared" si="226"/>
        <v>654</v>
      </c>
      <c r="Z685" s="1">
        <f t="shared" si="209"/>
        <v>0</v>
      </c>
      <c r="AA685" s="1">
        <f t="shared" si="210"/>
        <v>0</v>
      </c>
      <c r="AB685" s="1">
        <f t="shared" si="215"/>
        <v>0</v>
      </c>
      <c r="AC685" s="1">
        <f t="shared" si="216"/>
        <v>0</v>
      </c>
      <c r="AD685" s="1">
        <f t="shared" si="217"/>
        <v>0</v>
      </c>
      <c r="AE685" s="1">
        <f t="shared" si="218"/>
        <v>0</v>
      </c>
      <c r="AF685" s="1" t="str">
        <f t="shared" si="219"/>
        <v/>
      </c>
      <c r="AG685" s="1">
        <f t="shared" si="211"/>
        <v>0</v>
      </c>
      <c r="AH685" s="1" t="str">
        <f t="shared" si="220"/>
        <v>-</v>
      </c>
      <c r="AI685" s="1" t="str">
        <f t="shared" si="227"/>
        <v xml:space="preserve"> </v>
      </c>
    </row>
    <row r="686" spans="1:35" x14ac:dyDescent="0.3">
      <c r="A686" s="1">
        <f>entrée!F686</f>
        <v>0</v>
      </c>
      <c r="B686" s="1">
        <f>entrée!G686</f>
        <v>0</v>
      </c>
      <c r="C686" s="2">
        <f t="shared" si="221"/>
        <v>685</v>
      </c>
      <c r="F686" s="12">
        <v>685</v>
      </c>
      <c r="G686" s="12">
        <f>entrée!H686</f>
        <v>0</v>
      </c>
      <c r="H686" s="12">
        <f>entrée!I686</f>
        <v>0</v>
      </c>
      <c r="I686" s="12">
        <f>entrée!K686</f>
        <v>0</v>
      </c>
      <c r="J686" s="12">
        <f>entrée!L686</f>
        <v>0</v>
      </c>
      <c r="K686" s="12">
        <f>entrée!M686</f>
        <v>0</v>
      </c>
      <c r="L686" s="12">
        <f t="shared" si="222"/>
        <v>0</v>
      </c>
      <c r="M686" s="12">
        <f>entrée!J686</f>
        <v>0</v>
      </c>
      <c r="N686" s="12" t="str">
        <f t="shared" si="212"/>
        <v/>
      </c>
      <c r="O686" s="12">
        <f t="shared" si="213"/>
        <v>0</v>
      </c>
      <c r="R686" s="1">
        <f t="shared" si="223"/>
        <v>0</v>
      </c>
      <c r="S686" s="1">
        <f t="shared" si="224"/>
        <v>0</v>
      </c>
      <c r="T686" s="1">
        <f t="shared" si="208"/>
        <v>0.68500000000000005</v>
      </c>
      <c r="V686" s="1">
        <v>685</v>
      </c>
      <c r="W686" s="1">
        <f t="shared" si="225"/>
        <v>0.65300000000000002</v>
      </c>
      <c r="X686" s="1">
        <f t="shared" si="214"/>
        <v>0</v>
      </c>
      <c r="Y686" s="1">
        <f t="shared" si="226"/>
        <v>653</v>
      </c>
      <c r="Z686" s="1">
        <f t="shared" si="209"/>
        <v>0</v>
      </c>
      <c r="AA686" s="1">
        <f t="shared" si="210"/>
        <v>0</v>
      </c>
      <c r="AB686" s="1">
        <f t="shared" si="215"/>
        <v>0</v>
      </c>
      <c r="AC686" s="1">
        <f t="shared" si="216"/>
        <v>0</v>
      </c>
      <c r="AD686" s="1">
        <f t="shared" si="217"/>
        <v>0</v>
      </c>
      <c r="AE686" s="1">
        <f t="shared" si="218"/>
        <v>0</v>
      </c>
      <c r="AF686" s="1" t="str">
        <f t="shared" si="219"/>
        <v/>
      </c>
      <c r="AG686" s="1">
        <f t="shared" si="211"/>
        <v>0</v>
      </c>
      <c r="AH686" s="1" t="str">
        <f t="shared" si="220"/>
        <v>-</v>
      </c>
      <c r="AI686" s="1" t="str">
        <f t="shared" si="227"/>
        <v xml:space="preserve"> </v>
      </c>
    </row>
    <row r="687" spans="1:35" x14ac:dyDescent="0.3">
      <c r="A687" s="1">
        <f>entrée!F687</f>
        <v>0</v>
      </c>
      <c r="B687" s="1">
        <f>entrée!G687</f>
        <v>0</v>
      </c>
      <c r="C687" s="2">
        <f t="shared" si="221"/>
        <v>686</v>
      </c>
      <c r="F687" s="12">
        <v>686</v>
      </c>
      <c r="G687" s="12">
        <f>entrée!H687</f>
        <v>0</v>
      </c>
      <c r="H687" s="12">
        <f>entrée!I687</f>
        <v>0</v>
      </c>
      <c r="I687" s="12">
        <f>entrée!K687</f>
        <v>0</v>
      </c>
      <c r="J687" s="12">
        <f>entrée!L687</f>
        <v>0</v>
      </c>
      <c r="K687" s="12">
        <f>entrée!M687</f>
        <v>0</v>
      </c>
      <c r="L687" s="12">
        <f t="shared" si="222"/>
        <v>0</v>
      </c>
      <c r="M687" s="12">
        <f>entrée!J687</f>
        <v>0</v>
      </c>
      <c r="N687" s="12" t="str">
        <f t="shared" si="212"/>
        <v/>
      </c>
      <c r="O687" s="12">
        <f t="shared" si="213"/>
        <v>0</v>
      </c>
      <c r="R687" s="1">
        <f t="shared" si="223"/>
        <v>0</v>
      </c>
      <c r="S687" s="1">
        <f t="shared" si="224"/>
        <v>0</v>
      </c>
      <c r="T687" s="1">
        <f t="shared" si="208"/>
        <v>0.68600000000000005</v>
      </c>
      <c r="V687" s="1">
        <v>686</v>
      </c>
      <c r="W687" s="1">
        <f t="shared" si="225"/>
        <v>0.65200000000000002</v>
      </c>
      <c r="X687" s="1">
        <f t="shared" si="214"/>
        <v>0</v>
      </c>
      <c r="Y687" s="1">
        <f t="shared" si="226"/>
        <v>652</v>
      </c>
      <c r="Z687" s="1">
        <f t="shared" si="209"/>
        <v>0</v>
      </c>
      <c r="AA687" s="1">
        <f t="shared" si="210"/>
        <v>0</v>
      </c>
      <c r="AB687" s="1">
        <f t="shared" si="215"/>
        <v>0</v>
      </c>
      <c r="AC687" s="1">
        <f t="shared" si="216"/>
        <v>0</v>
      </c>
      <c r="AD687" s="1">
        <f t="shared" si="217"/>
        <v>0</v>
      </c>
      <c r="AE687" s="1">
        <f t="shared" si="218"/>
        <v>0</v>
      </c>
      <c r="AF687" s="1" t="str">
        <f t="shared" si="219"/>
        <v/>
      </c>
      <c r="AG687" s="1">
        <f t="shared" si="211"/>
        <v>0</v>
      </c>
      <c r="AH687" s="1" t="str">
        <f t="shared" si="220"/>
        <v>-</v>
      </c>
      <c r="AI687" s="1" t="str">
        <f t="shared" si="227"/>
        <v xml:space="preserve"> </v>
      </c>
    </row>
    <row r="688" spans="1:35" x14ac:dyDescent="0.3">
      <c r="A688" s="1">
        <f>entrée!F688</f>
        <v>0</v>
      </c>
      <c r="B688" s="1">
        <f>entrée!G688</f>
        <v>0</v>
      </c>
      <c r="C688" s="2">
        <f t="shared" si="221"/>
        <v>687</v>
      </c>
      <c r="F688" s="12">
        <v>687</v>
      </c>
      <c r="G688" s="12">
        <f>entrée!H688</f>
        <v>0</v>
      </c>
      <c r="H688" s="12">
        <f>entrée!I688</f>
        <v>0</v>
      </c>
      <c r="I688" s="12">
        <f>entrée!K688</f>
        <v>0</v>
      </c>
      <c r="J688" s="12">
        <f>entrée!L688</f>
        <v>0</v>
      </c>
      <c r="K688" s="12">
        <f>entrée!M688</f>
        <v>0</v>
      </c>
      <c r="L688" s="12">
        <f t="shared" si="222"/>
        <v>0</v>
      </c>
      <c r="M688" s="12">
        <f>entrée!J688</f>
        <v>0</v>
      </c>
      <c r="N688" s="12" t="str">
        <f t="shared" si="212"/>
        <v/>
      </c>
      <c r="O688" s="12">
        <f t="shared" si="213"/>
        <v>0</v>
      </c>
      <c r="R688" s="1">
        <f t="shared" si="223"/>
        <v>0</v>
      </c>
      <c r="S688" s="1">
        <f t="shared" si="224"/>
        <v>0</v>
      </c>
      <c r="T688" s="1">
        <f t="shared" si="208"/>
        <v>0.68700000000000006</v>
      </c>
      <c r="V688" s="1">
        <v>687</v>
      </c>
      <c r="W688" s="1">
        <f t="shared" si="225"/>
        <v>0.65100000000000002</v>
      </c>
      <c r="X688" s="1">
        <f t="shared" si="214"/>
        <v>0</v>
      </c>
      <c r="Y688" s="1">
        <f t="shared" si="226"/>
        <v>651</v>
      </c>
      <c r="Z688" s="1">
        <f t="shared" si="209"/>
        <v>0</v>
      </c>
      <c r="AA688" s="1">
        <f t="shared" si="210"/>
        <v>0</v>
      </c>
      <c r="AB688" s="1">
        <f t="shared" si="215"/>
        <v>0</v>
      </c>
      <c r="AC688" s="1">
        <f t="shared" si="216"/>
        <v>0</v>
      </c>
      <c r="AD688" s="1">
        <f t="shared" si="217"/>
        <v>0</v>
      </c>
      <c r="AE688" s="1">
        <f t="shared" si="218"/>
        <v>0</v>
      </c>
      <c r="AF688" s="1" t="str">
        <f t="shared" si="219"/>
        <v/>
      </c>
      <c r="AG688" s="1">
        <f t="shared" si="211"/>
        <v>0</v>
      </c>
      <c r="AH688" s="1" t="str">
        <f t="shared" si="220"/>
        <v>-</v>
      </c>
      <c r="AI688" s="1" t="str">
        <f t="shared" si="227"/>
        <v xml:space="preserve"> </v>
      </c>
    </row>
    <row r="689" spans="1:35" x14ac:dyDescent="0.3">
      <c r="A689" s="1">
        <f>entrée!F689</f>
        <v>0</v>
      </c>
      <c r="B689" s="1">
        <f>entrée!G689</f>
        <v>0</v>
      </c>
      <c r="C689" s="2">
        <f t="shared" si="221"/>
        <v>688</v>
      </c>
      <c r="F689" s="12">
        <v>688</v>
      </c>
      <c r="G689" s="12">
        <f>entrée!H689</f>
        <v>0</v>
      </c>
      <c r="H689" s="12">
        <f>entrée!I689</f>
        <v>0</v>
      </c>
      <c r="I689" s="12">
        <f>entrée!K689</f>
        <v>0</v>
      </c>
      <c r="J689" s="12">
        <f>entrée!L689</f>
        <v>0</v>
      </c>
      <c r="K689" s="12">
        <f>entrée!M689</f>
        <v>0</v>
      </c>
      <c r="L689" s="12">
        <f t="shared" si="222"/>
        <v>0</v>
      </c>
      <c r="M689" s="12">
        <f>entrée!J689</f>
        <v>0</v>
      </c>
      <c r="N689" s="12" t="str">
        <f t="shared" si="212"/>
        <v/>
      </c>
      <c r="O689" s="12">
        <f t="shared" si="213"/>
        <v>0</v>
      </c>
      <c r="R689" s="1">
        <f t="shared" si="223"/>
        <v>0</v>
      </c>
      <c r="S689" s="1">
        <f t="shared" si="224"/>
        <v>0</v>
      </c>
      <c r="T689" s="1">
        <f t="shared" si="208"/>
        <v>0.68799999999999994</v>
      </c>
      <c r="V689" s="1">
        <v>688</v>
      </c>
      <c r="W689" s="1">
        <f t="shared" si="225"/>
        <v>0.65</v>
      </c>
      <c r="X689" s="1">
        <f t="shared" si="214"/>
        <v>0</v>
      </c>
      <c r="Y689" s="1">
        <f t="shared" si="226"/>
        <v>650</v>
      </c>
      <c r="Z689" s="1">
        <f t="shared" si="209"/>
        <v>0</v>
      </c>
      <c r="AA689" s="1">
        <f t="shared" si="210"/>
        <v>0</v>
      </c>
      <c r="AB689" s="1">
        <f t="shared" si="215"/>
        <v>0</v>
      </c>
      <c r="AC689" s="1">
        <f t="shared" si="216"/>
        <v>0</v>
      </c>
      <c r="AD689" s="1">
        <f t="shared" si="217"/>
        <v>0</v>
      </c>
      <c r="AE689" s="1">
        <f t="shared" si="218"/>
        <v>0</v>
      </c>
      <c r="AF689" s="1" t="str">
        <f t="shared" si="219"/>
        <v/>
      </c>
      <c r="AG689" s="1">
        <f t="shared" si="211"/>
        <v>0</v>
      </c>
      <c r="AH689" s="1" t="str">
        <f t="shared" si="220"/>
        <v>-</v>
      </c>
      <c r="AI689" s="1" t="str">
        <f t="shared" si="227"/>
        <v xml:space="preserve"> </v>
      </c>
    </row>
    <row r="690" spans="1:35" x14ac:dyDescent="0.3">
      <c r="A690" s="1">
        <f>entrée!F690</f>
        <v>0</v>
      </c>
      <c r="B690" s="1">
        <f>entrée!G690</f>
        <v>0</v>
      </c>
      <c r="C690" s="2">
        <f t="shared" si="221"/>
        <v>689</v>
      </c>
      <c r="F690" s="12">
        <v>689</v>
      </c>
      <c r="G690" s="12">
        <f>entrée!H690</f>
        <v>0</v>
      </c>
      <c r="H690" s="12">
        <f>entrée!I690</f>
        <v>0</v>
      </c>
      <c r="I690" s="12">
        <f>entrée!K690</f>
        <v>0</v>
      </c>
      <c r="J690" s="12">
        <f>entrée!L690</f>
        <v>0</v>
      </c>
      <c r="K690" s="12">
        <f>entrée!M690</f>
        <v>0</v>
      </c>
      <c r="L690" s="12">
        <f t="shared" si="222"/>
        <v>0</v>
      </c>
      <c r="M690" s="12">
        <f>entrée!J690</f>
        <v>0</v>
      </c>
      <c r="N690" s="12" t="str">
        <f t="shared" si="212"/>
        <v/>
      </c>
      <c r="O690" s="12">
        <f t="shared" si="213"/>
        <v>0</v>
      </c>
      <c r="R690" s="1">
        <f t="shared" si="223"/>
        <v>0</v>
      </c>
      <c r="S690" s="1">
        <f t="shared" si="224"/>
        <v>0</v>
      </c>
      <c r="T690" s="1">
        <f t="shared" si="208"/>
        <v>0.68899999999999995</v>
      </c>
      <c r="V690" s="1">
        <v>689</v>
      </c>
      <c r="W690" s="1">
        <f t="shared" si="225"/>
        <v>0.64900000000000002</v>
      </c>
      <c r="X690" s="1">
        <f t="shared" si="214"/>
        <v>0</v>
      </c>
      <c r="Y690" s="1">
        <f t="shared" si="226"/>
        <v>649</v>
      </c>
      <c r="Z690" s="1">
        <f t="shared" si="209"/>
        <v>0</v>
      </c>
      <c r="AA690" s="1">
        <f t="shared" si="210"/>
        <v>0</v>
      </c>
      <c r="AB690" s="1">
        <f t="shared" si="215"/>
        <v>0</v>
      </c>
      <c r="AC690" s="1">
        <f t="shared" si="216"/>
        <v>0</v>
      </c>
      <c r="AD690" s="1">
        <f t="shared" si="217"/>
        <v>0</v>
      </c>
      <c r="AE690" s="1">
        <f t="shared" si="218"/>
        <v>0</v>
      </c>
      <c r="AF690" s="1" t="str">
        <f t="shared" si="219"/>
        <v/>
      </c>
      <c r="AG690" s="1">
        <f t="shared" si="211"/>
        <v>0</v>
      </c>
      <c r="AH690" s="1" t="str">
        <f t="shared" si="220"/>
        <v>-</v>
      </c>
      <c r="AI690" s="1" t="str">
        <f t="shared" si="227"/>
        <v xml:space="preserve"> </v>
      </c>
    </row>
    <row r="691" spans="1:35" x14ac:dyDescent="0.3">
      <c r="A691" s="1">
        <f>entrée!F691</f>
        <v>0</v>
      </c>
      <c r="B691" s="1">
        <f>entrée!G691</f>
        <v>0</v>
      </c>
      <c r="C691" s="2">
        <f t="shared" si="221"/>
        <v>690</v>
      </c>
      <c r="F691" s="12">
        <v>690</v>
      </c>
      <c r="G691" s="12">
        <f>entrée!H691</f>
        <v>0</v>
      </c>
      <c r="H691" s="12">
        <f>entrée!I691</f>
        <v>0</v>
      </c>
      <c r="I691" s="12">
        <f>entrée!K691</f>
        <v>0</v>
      </c>
      <c r="J691" s="12">
        <f>entrée!L691</f>
        <v>0</v>
      </c>
      <c r="K691" s="12">
        <f>entrée!M691</f>
        <v>0</v>
      </c>
      <c r="L691" s="12">
        <f t="shared" si="222"/>
        <v>0</v>
      </c>
      <c r="M691" s="12">
        <f>entrée!J691</f>
        <v>0</v>
      </c>
      <c r="N691" s="12" t="str">
        <f t="shared" si="212"/>
        <v/>
      </c>
      <c r="O691" s="12">
        <f t="shared" si="213"/>
        <v>0</v>
      </c>
      <c r="R691" s="1">
        <f t="shared" si="223"/>
        <v>0</v>
      </c>
      <c r="S691" s="1">
        <f t="shared" si="224"/>
        <v>0</v>
      </c>
      <c r="T691" s="1">
        <f t="shared" si="208"/>
        <v>0.69</v>
      </c>
      <c r="V691" s="1">
        <v>690</v>
      </c>
      <c r="W691" s="1">
        <f t="shared" si="225"/>
        <v>0.64800000000000002</v>
      </c>
      <c r="X691" s="1">
        <f t="shared" si="214"/>
        <v>0</v>
      </c>
      <c r="Y691" s="1">
        <f t="shared" si="226"/>
        <v>648</v>
      </c>
      <c r="Z691" s="1">
        <f t="shared" si="209"/>
        <v>0</v>
      </c>
      <c r="AA691" s="1">
        <f t="shared" si="210"/>
        <v>0</v>
      </c>
      <c r="AB691" s="1">
        <f t="shared" si="215"/>
        <v>0</v>
      </c>
      <c r="AC691" s="1">
        <f t="shared" si="216"/>
        <v>0</v>
      </c>
      <c r="AD691" s="1">
        <f t="shared" si="217"/>
        <v>0</v>
      </c>
      <c r="AE691" s="1">
        <f t="shared" si="218"/>
        <v>0</v>
      </c>
      <c r="AF691" s="1" t="str">
        <f t="shared" si="219"/>
        <v/>
      </c>
      <c r="AG691" s="1">
        <f t="shared" si="211"/>
        <v>0</v>
      </c>
      <c r="AH691" s="1" t="str">
        <f t="shared" si="220"/>
        <v>-</v>
      </c>
      <c r="AI691" s="1" t="str">
        <f t="shared" si="227"/>
        <v xml:space="preserve"> </v>
      </c>
    </row>
    <row r="692" spans="1:35" x14ac:dyDescent="0.3">
      <c r="A692" s="1">
        <f>entrée!F692</f>
        <v>0</v>
      </c>
      <c r="B692" s="1">
        <f>entrée!G692</f>
        <v>0</v>
      </c>
      <c r="C692" s="2">
        <f t="shared" si="221"/>
        <v>691</v>
      </c>
      <c r="F692" s="12">
        <v>691</v>
      </c>
      <c r="G692" s="12">
        <f>entrée!H692</f>
        <v>0</v>
      </c>
      <c r="H692" s="12">
        <f>entrée!I692</f>
        <v>0</v>
      </c>
      <c r="I692" s="12">
        <f>entrée!K692</f>
        <v>0</v>
      </c>
      <c r="J692" s="12">
        <f>entrée!L692</f>
        <v>0</v>
      </c>
      <c r="K692" s="12">
        <f>entrée!M692</f>
        <v>0</v>
      </c>
      <c r="L692" s="12">
        <f t="shared" si="222"/>
        <v>0</v>
      </c>
      <c r="M692" s="12">
        <f>entrée!J692</f>
        <v>0</v>
      </c>
      <c r="N692" s="12" t="str">
        <f t="shared" si="212"/>
        <v/>
      </c>
      <c r="O692" s="12">
        <f t="shared" si="213"/>
        <v>0</v>
      </c>
      <c r="R692" s="1">
        <f t="shared" si="223"/>
        <v>0</v>
      </c>
      <c r="S692" s="1">
        <f t="shared" si="224"/>
        <v>0</v>
      </c>
      <c r="T692" s="1">
        <f t="shared" si="208"/>
        <v>0.69099999999999995</v>
      </c>
      <c r="V692" s="1">
        <v>691</v>
      </c>
      <c r="W692" s="1">
        <f t="shared" si="225"/>
        <v>0.64700000000000002</v>
      </c>
      <c r="X692" s="1">
        <f t="shared" si="214"/>
        <v>0</v>
      </c>
      <c r="Y692" s="1">
        <f t="shared" si="226"/>
        <v>647</v>
      </c>
      <c r="Z692" s="1">
        <f t="shared" si="209"/>
        <v>0</v>
      </c>
      <c r="AA692" s="1">
        <f t="shared" si="210"/>
        <v>0</v>
      </c>
      <c r="AB692" s="1">
        <f t="shared" si="215"/>
        <v>0</v>
      </c>
      <c r="AC692" s="1">
        <f t="shared" si="216"/>
        <v>0</v>
      </c>
      <c r="AD692" s="1">
        <f t="shared" si="217"/>
        <v>0</v>
      </c>
      <c r="AE692" s="1">
        <f t="shared" si="218"/>
        <v>0</v>
      </c>
      <c r="AF692" s="1" t="str">
        <f t="shared" si="219"/>
        <v/>
      </c>
      <c r="AG692" s="1">
        <f t="shared" si="211"/>
        <v>0</v>
      </c>
      <c r="AH692" s="1" t="str">
        <f t="shared" si="220"/>
        <v>-</v>
      </c>
      <c r="AI692" s="1" t="str">
        <f t="shared" si="227"/>
        <v xml:space="preserve"> </v>
      </c>
    </row>
    <row r="693" spans="1:35" x14ac:dyDescent="0.3">
      <c r="A693" s="1">
        <f>entrée!F693</f>
        <v>0</v>
      </c>
      <c r="B693" s="1">
        <f>entrée!G693</f>
        <v>0</v>
      </c>
      <c r="C693" s="2">
        <f t="shared" si="221"/>
        <v>692</v>
      </c>
      <c r="F693" s="12">
        <v>692</v>
      </c>
      <c r="G693" s="12">
        <f>entrée!H693</f>
        <v>0</v>
      </c>
      <c r="H693" s="12">
        <f>entrée!I693</f>
        <v>0</v>
      </c>
      <c r="I693" s="12">
        <f>entrée!K693</f>
        <v>0</v>
      </c>
      <c r="J693" s="12">
        <f>entrée!L693</f>
        <v>0</v>
      </c>
      <c r="K693" s="12">
        <f>entrée!M693</f>
        <v>0</v>
      </c>
      <c r="L693" s="12">
        <f t="shared" si="222"/>
        <v>0</v>
      </c>
      <c r="M693" s="12">
        <f>entrée!J693</f>
        <v>0</v>
      </c>
      <c r="N693" s="12" t="str">
        <f t="shared" si="212"/>
        <v/>
      </c>
      <c r="O693" s="12">
        <f t="shared" si="213"/>
        <v>0</v>
      </c>
      <c r="R693" s="1">
        <f t="shared" si="223"/>
        <v>0</v>
      </c>
      <c r="S693" s="1">
        <f t="shared" si="224"/>
        <v>0</v>
      </c>
      <c r="T693" s="1">
        <f t="shared" si="208"/>
        <v>0.69199999999999995</v>
      </c>
      <c r="V693" s="1">
        <v>692</v>
      </c>
      <c r="W693" s="1">
        <f t="shared" si="225"/>
        <v>0.64600000000000002</v>
      </c>
      <c r="X693" s="1">
        <f t="shared" si="214"/>
        <v>0</v>
      </c>
      <c r="Y693" s="1">
        <f t="shared" si="226"/>
        <v>646</v>
      </c>
      <c r="Z693" s="1">
        <f t="shared" si="209"/>
        <v>0</v>
      </c>
      <c r="AA693" s="1">
        <f t="shared" si="210"/>
        <v>0</v>
      </c>
      <c r="AB693" s="1">
        <f t="shared" si="215"/>
        <v>0</v>
      </c>
      <c r="AC693" s="1">
        <f t="shared" si="216"/>
        <v>0</v>
      </c>
      <c r="AD693" s="1">
        <f t="shared" si="217"/>
        <v>0</v>
      </c>
      <c r="AE693" s="1">
        <f t="shared" si="218"/>
        <v>0</v>
      </c>
      <c r="AF693" s="1" t="str">
        <f t="shared" si="219"/>
        <v/>
      </c>
      <c r="AG693" s="1">
        <f t="shared" si="211"/>
        <v>0</v>
      </c>
      <c r="AH693" s="1" t="str">
        <f t="shared" si="220"/>
        <v>-</v>
      </c>
      <c r="AI693" s="1" t="str">
        <f t="shared" si="227"/>
        <v xml:space="preserve"> </v>
      </c>
    </row>
    <row r="694" spans="1:35" x14ac:dyDescent="0.3">
      <c r="A694" s="1">
        <f>entrée!F694</f>
        <v>0</v>
      </c>
      <c r="B694" s="1">
        <f>entrée!G694</f>
        <v>0</v>
      </c>
      <c r="C694" s="2">
        <f t="shared" si="221"/>
        <v>693</v>
      </c>
      <c r="F694" s="12">
        <v>693</v>
      </c>
      <c r="G694" s="12">
        <f>entrée!H694</f>
        <v>0</v>
      </c>
      <c r="H694" s="12">
        <f>entrée!I694</f>
        <v>0</v>
      </c>
      <c r="I694" s="12">
        <f>entrée!K694</f>
        <v>0</v>
      </c>
      <c r="J694" s="12">
        <f>entrée!L694</f>
        <v>0</v>
      </c>
      <c r="K694" s="12">
        <f>entrée!M694</f>
        <v>0</v>
      </c>
      <c r="L694" s="12">
        <f t="shared" si="222"/>
        <v>0</v>
      </c>
      <c r="M694" s="12">
        <f>entrée!J694</f>
        <v>0</v>
      </c>
      <c r="N694" s="12" t="str">
        <f t="shared" si="212"/>
        <v/>
      </c>
      <c r="O694" s="12">
        <f t="shared" si="213"/>
        <v>0</v>
      </c>
      <c r="R694" s="1">
        <f t="shared" si="223"/>
        <v>0</v>
      </c>
      <c r="S694" s="1">
        <f t="shared" si="224"/>
        <v>0</v>
      </c>
      <c r="T694" s="1">
        <f t="shared" si="208"/>
        <v>0.69299999999999995</v>
      </c>
      <c r="V694" s="1">
        <v>693</v>
      </c>
      <c r="W694" s="1">
        <f t="shared" si="225"/>
        <v>0.64500000000000002</v>
      </c>
      <c r="X694" s="1">
        <f t="shared" si="214"/>
        <v>0</v>
      </c>
      <c r="Y694" s="1">
        <f t="shared" si="226"/>
        <v>645</v>
      </c>
      <c r="Z694" s="1">
        <f t="shared" si="209"/>
        <v>0</v>
      </c>
      <c r="AA694" s="1">
        <f t="shared" si="210"/>
        <v>0</v>
      </c>
      <c r="AB694" s="1">
        <f t="shared" si="215"/>
        <v>0</v>
      </c>
      <c r="AC694" s="1">
        <f t="shared" si="216"/>
        <v>0</v>
      </c>
      <c r="AD694" s="1">
        <f t="shared" si="217"/>
        <v>0</v>
      </c>
      <c r="AE694" s="1">
        <f t="shared" si="218"/>
        <v>0</v>
      </c>
      <c r="AF694" s="1" t="str">
        <f t="shared" si="219"/>
        <v/>
      </c>
      <c r="AG694" s="1">
        <f t="shared" si="211"/>
        <v>0</v>
      </c>
      <c r="AH694" s="1" t="str">
        <f t="shared" si="220"/>
        <v>-</v>
      </c>
      <c r="AI694" s="1" t="str">
        <f t="shared" si="227"/>
        <v xml:space="preserve"> </v>
      </c>
    </row>
    <row r="695" spans="1:35" x14ac:dyDescent="0.3">
      <c r="A695" s="1">
        <f>entrée!F695</f>
        <v>0</v>
      </c>
      <c r="B695" s="1">
        <f>entrée!G695</f>
        <v>0</v>
      </c>
      <c r="C695" s="2">
        <f t="shared" si="221"/>
        <v>694</v>
      </c>
      <c r="F695" s="12">
        <v>694</v>
      </c>
      <c r="G695" s="12">
        <f>entrée!H695</f>
        <v>0</v>
      </c>
      <c r="H695" s="12">
        <f>entrée!I695</f>
        <v>0</v>
      </c>
      <c r="I695" s="12">
        <f>entrée!K695</f>
        <v>0</v>
      </c>
      <c r="J695" s="12">
        <f>entrée!L695</f>
        <v>0</v>
      </c>
      <c r="K695" s="12">
        <f>entrée!M695</f>
        <v>0</v>
      </c>
      <c r="L695" s="12">
        <f t="shared" si="222"/>
        <v>0</v>
      </c>
      <c r="M695" s="12">
        <f>entrée!J695</f>
        <v>0</v>
      </c>
      <c r="N695" s="12" t="str">
        <f t="shared" si="212"/>
        <v/>
      </c>
      <c r="O695" s="12">
        <f t="shared" si="213"/>
        <v>0</v>
      </c>
      <c r="R695" s="1">
        <f t="shared" si="223"/>
        <v>0</v>
      </c>
      <c r="S695" s="1">
        <f t="shared" si="224"/>
        <v>0</v>
      </c>
      <c r="T695" s="1">
        <f t="shared" si="208"/>
        <v>0.69399999999999995</v>
      </c>
      <c r="V695" s="1">
        <v>694</v>
      </c>
      <c r="W695" s="1">
        <f t="shared" si="225"/>
        <v>0.64400000000000002</v>
      </c>
      <c r="X695" s="1">
        <f t="shared" si="214"/>
        <v>0</v>
      </c>
      <c r="Y695" s="1">
        <f t="shared" si="226"/>
        <v>644</v>
      </c>
      <c r="Z695" s="1">
        <f t="shared" si="209"/>
        <v>0</v>
      </c>
      <c r="AA695" s="1">
        <f t="shared" si="210"/>
        <v>0</v>
      </c>
      <c r="AB695" s="1">
        <f t="shared" si="215"/>
        <v>0</v>
      </c>
      <c r="AC695" s="1">
        <f t="shared" si="216"/>
        <v>0</v>
      </c>
      <c r="AD695" s="1">
        <f t="shared" si="217"/>
        <v>0</v>
      </c>
      <c r="AE695" s="1">
        <f t="shared" si="218"/>
        <v>0</v>
      </c>
      <c r="AF695" s="1" t="str">
        <f t="shared" si="219"/>
        <v/>
      </c>
      <c r="AG695" s="1">
        <f t="shared" si="211"/>
        <v>0</v>
      </c>
      <c r="AH695" s="1" t="str">
        <f t="shared" si="220"/>
        <v>-</v>
      </c>
      <c r="AI695" s="1" t="str">
        <f t="shared" si="227"/>
        <v xml:space="preserve"> </v>
      </c>
    </row>
    <row r="696" spans="1:35" x14ac:dyDescent="0.3">
      <c r="A696" s="1">
        <f>entrée!F696</f>
        <v>0</v>
      </c>
      <c r="B696" s="1">
        <f>entrée!G696</f>
        <v>0</v>
      </c>
      <c r="C696" s="2">
        <f t="shared" si="221"/>
        <v>695</v>
      </c>
      <c r="F696" s="12">
        <v>695</v>
      </c>
      <c r="G696" s="12">
        <f>entrée!H696</f>
        <v>0</v>
      </c>
      <c r="H696" s="12">
        <f>entrée!I696</f>
        <v>0</v>
      </c>
      <c r="I696" s="12">
        <f>entrée!K696</f>
        <v>0</v>
      </c>
      <c r="J696" s="12">
        <f>entrée!L696</f>
        <v>0</v>
      </c>
      <c r="K696" s="12">
        <f>entrée!M696</f>
        <v>0</v>
      </c>
      <c r="L696" s="12">
        <f t="shared" si="222"/>
        <v>0</v>
      </c>
      <c r="M696" s="12">
        <f>entrée!J696</f>
        <v>0</v>
      </c>
      <c r="N696" s="12" t="str">
        <f t="shared" si="212"/>
        <v/>
      </c>
      <c r="O696" s="12">
        <f t="shared" si="213"/>
        <v>0</v>
      </c>
      <c r="R696" s="1">
        <f t="shared" si="223"/>
        <v>0</v>
      </c>
      <c r="S696" s="1">
        <f t="shared" si="224"/>
        <v>0</v>
      </c>
      <c r="T696" s="1">
        <f t="shared" si="208"/>
        <v>0.69499999999999995</v>
      </c>
      <c r="V696" s="1">
        <v>695</v>
      </c>
      <c r="W696" s="1">
        <f t="shared" si="225"/>
        <v>0.64300000000000002</v>
      </c>
      <c r="X696" s="1">
        <f t="shared" si="214"/>
        <v>0</v>
      </c>
      <c r="Y696" s="1">
        <f t="shared" si="226"/>
        <v>643</v>
      </c>
      <c r="Z696" s="1">
        <f t="shared" si="209"/>
        <v>0</v>
      </c>
      <c r="AA696" s="1">
        <f t="shared" si="210"/>
        <v>0</v>
      </c>
      <c r="AB696" s="1">
        <f t="shared" si="215"/>
        <v>0</v>
      </c>
      <c r="AC696" s="1">
        <f t="shared" si="216"/>
        <v>0</v>
      </c>
      <c r="AD696" s="1">
        <f t="shared" si="217"/>
        <v>0</v>
      </c>
      <c r="AE696" s="1">
        <f t="shared" si="218"/>
        <v>0</v>
      </c>
      <c r="AF696" s="1" t="str">
        <f t="shared" si="219"/>
        <v/>
      </c>
      <c r="AG696" s="1">
        <f t="shared" si="211"/>
        <v>0</v>
      </c>
      <c r="AH696" s="1" t="str">
        <f t="shared" si="220"/>
        <v>-</v>
      </c>
      <c r="AI696" s="1" t="str">
        <f t="shared" si="227"/>
        <v xml:space="preserve"> </v>
      </c>
    </row>
    <row r="697" spans="1:35" x14ac:dyDescent="0.3">
      <c r="A697" s="1">
        <f>entrée!F697</f>
        <v>0</v>
      </c>
      <c r="B697" s="1">
        <f>entrée!G697</f>
        <v>0</v>
      </c>
      <c r="C697" s="2">
        <f t="shared" si="221"/>
        <v>696</v>
      </c>
      <c r="F697" s="12">
        <v>696</v>
      </c>
      <c r="G697" s="12">
        <f>entrée!H697</f>
        <v>0</v>
      </c>
      <c r="H697" s="12">
        <f>entrée!I697</f>
        <v>0</v>
      </c>
      <c r="I697" s="12">
        <f>entrée!K697</f>
        <v>0</v>
      </c>
      <c r="J697" s="12">
        <f>entrée!L697</f>
        <v>0</v>
      </c>
      <c r="K697" s="12">
        <f>entrée!M697</f>
        <v>0</v>
      </c>
      <c r="L697" s="12">
        <f t="shared" si="222"/>
        <v>0</v>
      </c>
      <c r="M697" s="12">
        <f>entrée!J697</f>
        <v>0</v>
      </c>
      <c r="N697" s="12" t="str">
        <f t="shared" si="212"/>
        <v/>
      </c>
      <c r="O697" s="12">
        <f t="shared" si="213"/>
        <v>0</v>
      </c>
      <c r="R697" s="1">
        <f t="shared" si="223"/>
        <v>0</v>
      </c>
      <c r="S697" s="1">
        <f t="shared" si="224"/>
        <v>0</v>
      </c>
      <c r="T697" s="1">
        <f t="shared" si="208"/>
        <v>0.69599999999999995</v>
      </c>
      <c r="V697" s="1">
        <v>696</v>
      </c>
      <c r="W697" s="1">
        <f t="shared" si="225"/>
        <v>0.64200000000000002</v>
      </c>
      <c r="X697" s="1">
        <f t="shared" si="214"/>
        <v>0</v>
      </c>
      <c r="Y697" s="1">
        <f t="shared" si="226"/>
        <v>642</v>
      </c>
      <c r="Z697" s="1">
        <f t="shared" si="209"/>
        <v>0</v>
      </c>
      <c r="AA697" s="1">
        <f t="shared" si="210"/>
        <v>0</v>
      </c>
      <c r="AB697" s="1">
        <f t="shared" si="215"/>
        <v>0</v>
      </c>
      <c r="AC697" s="1">
        <f t="shared" si="216"/>
        <v>0</v>
      </c>
      <c r="AD697" s="1">
        <f t="shared" si="217"/>
        <v>0</v>
      </c>
      <c r="AE697" s="1">
        <f t="shared" si="218"/>
        <v>0</v>
      </c>
      <c r="AF697" s="1" t="str">
        <f t="shared" si="219"/>
        <v/>
      </c>
      <c r="AG697" s="1">
        <f t="shared" si="211"/>
        <v>0</v>
      </c>
      <c r="AH697" s="1" t="str">
        <f t="shared" si="220"/>
        <v>-</v>
      </c>
      <c r="AI697" s="1" t="str">
        <f t="shared" si="227"/>
        <v xml:space="preserve"> </v>
      </c>
    </row>
    <row r="698" spans="1:35" x14ac:dyDescent="0.3">
      <c r="A698" s="1">
        <f>entrée!F698</f>
        <v>0</v>
      </c>
      <c r="B698" s="1">
        <f>entrée!G698</f>
        <v>0</v>
      </c>
      <c r="C698" s="2">
        <f t="shared" si="221"/>
        <v>697</v>
      </c>
      <c r="F698" s="12">
        <v>697</v>
      </c>
      <c r="G698" s="12">
        <f>entrée!H698</f>
        <v>0</v>
      </c>
      <c r="H698" s="12">
        <f>entrée!I698</f>
        <v>0</v>
      </c>
      <c r="I698" s="12">
        <f>entrée!K698</f>
        <v>0</v>
      </c>
      <c r="J698" s="12">
        <f>entrée!L698</f>
        <v>0</v>
      </c>
      <c r="K698" s="12">
        <f>entrée!M698</f>
        <v>0</v>
      </c>
      <c r="L698" s="12">
        <f t="shared" si="222"/>
        <v>0</v>
      </c>
      <c r="M698" s="12">
        <f>entrée!J698</f>
        <v>0</v>
      </c>
      <c r="N698" s="12" t="str">
        <f t="shared" si="212"/>
        <v/>
      </c>
      <c r="O698" s="12">
        <f t="shared" si="213"/>
        <v>0</v>
      </c>
      <c r="R698" s="1">
        <f t="shared" si="223"/>
        <v>0</v>
      </c>
      <c r="S698" s="1">
        <f t="shared" si="224"/>
        <v>0</v>
      </c>
      <c r="T698" s="1">
        <f t="shared" si="208"/>
        <v>0.69699999999999995</v>
      </c>
      <c r="V698" s="1">
        <v>697</v>
      </c>
      <c r="W698" s="1">
        <f t="shared" si="225"/>
        <v>0.64100000000000001</v>
      </c>
      <c r="X698" s="1">
        <f t="shared" si="214"/>
        <v>0</v>
      </c>
      <c r="Y698" s="1">
        <f t="shared" si="226"/>
        <v>641</v>
      </c>
      <c r="Z698" s="1">
        <f t="shared" si="209"/>
        <v>0</v>
      </c>
      <c r="AA698" s="1">
        <f t="shared" si="210"/>
        <v>0</v>
      </c>
      <c r="AB698" s="1">
        <f t="shared" si="215"/>
        <v>0</v>
      </c>
      <c r="AC698" s="1">
        <f t="shared" si="216"/>
        <v>0</v>
      </c>
      <c r="AD698" s="1">
        <f t="shared" si="217"/>
        <v>0</v>
      </c>
      <c r="AE698" s="1">
        <f t="shared" si="218"/>
        <v>0</v>
      </c>
      <c r="AF698" s="1" t="str">
        <f t="shared" si="219"/>
        <v/>
      </c>
      <c r="AG698" s="1">
        <f t="shared" si="211"/>
        <v>0</v>
      </c>
      <c r="AH698" s="1" t="str">
        <f t="shared" si="220"/>
        <v>-</v>
      </c>
      <c r="AI698" s="1" t="str">
        <f t="shared" si="227"/>
        <v xml:space="preserve"> </v>
      </c>
    </row>
    <row r="699" spans="1:35" x14ac:dyDescent="0.3">
      <c r="A699" s="1">
        <f>entrée!F699</f>
        <v>0</v>
      </c>
      <c r="B699" s="1">
        <f>entrée!G699</f>
        <v>0</v>
      </c>
      <c r="C699" s="2">
        <f t="shared" si="221"/>
        <v>698</v>
      </c>
      <c r="F699" s="12">
        <v>698</v>
      </c>
      <c r="G699" s="12">
        <f>entrée!H699</f>
        <v>0</v>
      </c>
      <c r="H699" s="12">
        <f>entrée!I699</f>
        <v>0</v>
      </c>
      <c r="I699" s="12">
        <f>entrée!K699</f>
        <v>0</v>
      </c>
      <c r="J699" s="12">
        <f>entrée!L699</f>
        <v>0</v>
      </c>
      <c r="K699" s="12">
        <f>entrée!M699</f>
        <v>0</v>
      </c>
      <c r="L699" s="12">
        <f t="shared" si="222"/>
        <v>0</v>
      </c>
      <c r="M699" s="12">
        <f>entrée!J699</f>
        <v>0</v>
      </c>
      <c r="N699" s="12" t="str">
        <f t="shared" si="212"/>
        <v/>
      </c>
      <c r="O699" s="12">
        <f t="shared" si="213"/>
        <v>0</v>
      </c>
      <c r="R699" s="1">
        <f t="shared" si="223"/>
        <v>0</v>
      </c>
      <c r="S699" s="1">
        <f t="shared" si="224"/>
        <v>0</v>
      </c>
      <c r="T699" s="1">
        <f t="shared" si="208"/>
        <v>0.69799999999999995</v>
      </c>
      <c r="V699" s="1">
        <v>698</v>
      </c>
      <c r="W699" s="1">
        <f t="shared" si="225"/>
        <v>0.64</v>
      </c>
      <c r="X699" s="1">
        <f t="shared" si="214"/>
        <v>0</v>
      </c>
      <c r="Y699" s="1">
        <f t="shared" si="226"/>
        <v>640</v>
      </c>
      <c r="Z699" s="1">
        <f t="shared" si="209"/>
        <v>0</v>
      </c>
      <c r="AA699" s="1">
        <f t="shared" si="210"/>
        <v>0</v>
      </c>
      <c r="AB699" s="1">
        <f t="shared" si="215"/>
        <v>0</v>
      </c>
      <c r="AC699" s="1">
        <f t="shared" si="216"/>
        <v>0</v>
      </c>
      <c r="AD699" s="1">
        <f t="shared" si="217"/>
        <v>0</v>
      </c>
      <c r="AE699" s="1">
        <f t="shared" si="218"/>
        <v>0</v>
      </c>
      <c r="AF699" s="1" t="str">
        <f t="shared" si="219"/>
        <v/>
      </c>
      <c r="AG699" s="1">
        <f t="shared" si="211"/>
        <v>0</v>
      </c>
      <c r="AH699" s="1" t="str">
        <f t="shared" si="220"/>
        <v>-</v>
      </c>
      <c r="AI699" s="1" t="str">
        <f t="shared" si="227"/>
        <v xml:space="preserve"> </v>
      </c>
    </row>
    <row r="700" spans="1:35" x14ac:dyDescent="0.3">
      <c r="A700" s="1">
        <f>entrée!F700</f>
        <v>0</v>
      </c>
      <c r="B700" s="1">
        <f>entrée!G700</f>
        <v>0</v>
      </c>
      <c r="C700" s="2">
        <f t="shared" si="221"/>
        <v>699</v>
      </c>
      <c r="F700" s="12">
        <v>699</v>
      </c>
      <c r="G700" s="12">
        <f>entrée!H700</f>
        <v>0</v>
      </c>
      <c r="H700" s="12">
        <f>entrée!I700</f>
        <v>0</v>
      </c>
      <c r="I700" s="12">
        <f>entrée!K700</f>
        <v>0</v>
      </c>
      <c r="J700" s="12">
        <f>entrée!L700</f>
        <v>0</v>
      </c>
      <c r="K700" s="12">
        <f>entrée!M700</f>
        <v>0</v>
      </c>
      <c r="L700" s="12">
        <f t="shared" si="222"/>
        <v>0</v>
      </c>
      <c r="M700" s="12">
        <f>entrée!J700</f>
        <v>0</v>
      </c>
      <c r="N700" s="12" t="str">
        <f t="shared" si="212"/>
        <v/>
      </c>
      <c r="O700" s="12">
        <f t="shared" si="213"/>
        <v>0</v>
      </c>
      <c r="R700" s="1">
        <f t="shared" si="223"/>
        <v>0</v>
      </c>
      <c r="S700" s="1">
        <f t="shared" si="224"/>
        <v>0</v>
      </c>
      <c r="T700" s="1">
        <f t="shared" si="208"/>
        <v>0.69899999999999995</v>
      </c>
      <c r="V700" s="1">
        <v>699</v>
      </c>
      <c r="W700" s="1">
        <f t="shared" si="225"/>
        <v>0.63900000000000001</v>
      </c>
      <c r="X700" s="1">
        <f t="shared" si="214"/>
        <v>0</v>
      </c>
      <c r="Y700" s="1">
        <f t="shared" si="226"/>
        <v>639</v>
      </c>
      <c r="Z700" s="1">
        <f t="shared" si="209"/>
        <v>0</v>
      </c>
      <c r="AA700" s="1">
        <f t="shared" si="210"/>
        <v>0</v>
      </c>
      <c r="AB700" s="1">
        <f t="shared" si="215"/>
        <v>0</v>
      </c>
      <c r="AC700" s="1">
        <f t="shared" si="216"/>
        <v>0</v>
      </c>
      <c r="AD700" s="1">
        <f t="shared" si="217"/>
        <v>0</v>
      </c>
      <c r="AE700" s="1">
        <f t="shared" si="218"/>
        <v>0</v>
      </c>
      <c r="AF700" s="1" t="str">
        <f t="shared" si="219"/>
        <v/>
      </c>
      <c r="AG700" s="1">
        <f t="shared" si="211"/>
        <v>0</v>
      </c>
      <c r="AH700" s="1" t="str">
        <f t="shared" si="220"/>
        <v>-</v>
      </c>
      <c r="AI700" s="1" t="str">
        <f t="shared" si="227"/>
        <v xml:space="preserve"> </v>
      </c>
    </row>
    <row r="701" spans="1:35" x14ac:dyDescent="0.3">
      <c r="A701" s="1">
        <f>entrée!F701</f>
        <v>0</v>
      </c>
      <c r="B701" s="1">
        <f>entrée!G701</f>
        <v>0</v>
      </c>
      <c r="C701" s="2">
        <f t="shared" si="221"/>
        <v>700</v>
      </c>
      <c r="F701" s="12">
        <v>700</v>
      </c>
      <c r="G701" s="12">
        <f>entrée!H701</f>
        <v>0</v>
      </c>
      <c r="H701" s="12">
        <f>entrée!I701</f>
        <v>0</v>
      </c>
      <c r="I701" s="12">
        <f>entrée!K701</f>
        <v>0</v>
      </c>
      <c r="J701" s="12">
        <f>entrée!L701</f>
        <v>0</v>
      </c>
      <c r="K701" s="12">
        <f>entrée!M701</f>
        <v>0</v>
      </c>
      <c r="L701" s="12">
        <f t="shared" si="222"/>
        <v>0</v>
      </c>
      <c r="M701" s="12">
        <f>entrée!J701</f>
        <v>0</v>
      </c>
      <c r="N701" s="12" t="str">
        <f t="shared" si="212"/>
        <v/>
      </c>
      <c r="O701" s="12">
        <f t="shared" si="213"/>
        <v>0</v>
      </c>
      <c r="R701" s="1">
        <f t="shared" si="223"/>
        <v>0</v>
      </c>
      <c r="S701" s="1">
        <f t="shared" si="224"/>
        <v>0</v>
      </c>
      <c r="T701" s="1">
        <f t="shared" si="208"/>
        <v>0.7</v>
      </c>
      <c r="V701" s="1">
        <v>700</v>
      </c>
      <c r="W701" s="1">
        <f t="shared" si="225"/>
        <v>0.63800000000000001</v>
      </c>
      <c r="X701" s="1">
        <f t="shared" si="214"/>
        <v>0</v>
      </c>
      <c r="Y701" s="1">
        <f t="shared" si="226"/>
        <v>638</v>
      </c>
      <c r="Z701" s="1">
        <f t="shared" si="209"/>
        <v>0</v>
      </c>
      <c r="AA701" s="1">
        <f t="shared" si="210"/>
        <v>0</v>
      </c>
      <c r="AB701" s="1">
        <f t="shared" si="215"/>
        <v>0</v>
      </c>
      <c r="AC701" s="1">
        <f t="shared" si="216"/>
        <v>0</v>
      </c>
      <c r="AD701" s="1">
        <f t="shared" si="217"/>
        <v>0</v>
      </c>
      <c r="AE701" s="1">
        <f t="shared" si="218"/>
        <v>0</v>
      </c>
      <c r="AF701" s="1" t="str">
        <f t="shared" si="219"/>
        <v/>
      </c>
      <c r="AG701" s="1">
        <f t="shared" si="211"/>
        <v>0</v>
      </c>
      <c r="AH701" s="1" t="str">
        <f t="shared" si="220"/>
        <v>-</v>
      </c>
      <c r="AI701" s="1" t="str">
        <f t="shared" si="227"/>
        <v xml:space="preserve"> </v>
      </c>
    </row>
    <row r="702" spans="1:35" x14ac:dyDescent="0.3">
      <c r="A702" s="1">
        <f>entrée!F702</f>
        <v>0</v>
      </c>
      <c r="B702" s="1">
        <f>entrée!G702</f>
        <v>0</v>
      </c>
      <c r="C702" s="2">
        <f t="shared" si="221"/>
        <v>701</v>
      </c>
      <c r="F702" s="12">
        <v>701</v>
      </c>
      <c r="G702" s="12">
        <f>entrée!H702</f>
        <v>0</v>
      </c>
      <c r="H702" s="12">
        <f>entrée!I702</f>
        <v>0</v>
      </c>
      <c r="I702" s="12">
        <f>entrée!K702</f>
        <v>0</v>
      </c>
      <c r="J702" s="12">
        <f>entrée!L702</f>
        <v>0</v>
      </c>
      <c r="K702" s="12">
        <f>entrée!M702</f>
        <v>0</v>
      </c>
      <c r="L702" s="12">
        <f t="shared" si="222"/>
        <v>0</v>
      </c>
      <c r="M702" s="12">
        <f>entrée!J702</f>
        <v>0</v>
      </c>
      <c r="N702" s="12" t="str">
        <f t="shared" si="212"/>
        <v/>
      </c>
      <c r="O702" s="12">
        <f t="shared" si="213"/>
        <v>0</v>
      </c>
      <c r="R702" s="1">
        <f t="shared" si="223"/>
        <v>0</v>
      </c>
      <c r="S702" s="1">
        <f t="shared" si="224"/>
        <v>0</v>
      </c>
      <c r="T702" s="1">
        <f t="shared" si="208"/>
        <v>0.70099999999999996</v>
      </c>
      <c r="V702" s="1">
        <v>701</v>
      </c>
      <c r="W702" s="1">
        <f t="shared" si="225"/>
        <v>0.63700000000000001</v>
      </c>
      <c r="X702" s="1">
        <f t="shared" si="214"/>
        <v>0</v>
      </c>
      <c r="Y702" s="1">
        <f t="shared" si="226"/>
        <v>637</v>
      </c>
      <c r="Z702" s="1">
        <f t="shared" si="209"/>
        <v>0</v>
      </c>
      <c r="AA702" s="1">
        <f t="shared" si="210"/>
        <v>0</v>
      </c>
      <c r="AB702" s="1">
        <f t="shared" si="215"/>
        <v>0</v>
      </c>
      <c r="AC702" s="1">
        <f t="shared" si="216"/>
        <v>0</v>
      </c>
      <c r="AD702" s="1">
        <f t="shared" si="217"/>
        <v>0</v>
      </c>
      <c r="AE702" s="1">
        <f t="shared" si="218"/>
        <v>0</v>
      </c>
      <c r="AF702" s="1" t="str">
        <f t="shared" si="219"/>
        <v/>
      </c>
      <c r="AG702" s="1">
        <f t="shared" si="211"/>
        <v>0</v>
      </c>
      <c r="AH702" s="1" t="str">
        <f t="shared" si="220"/>
        <v>-</v>
      </c>
      <c r="AI702" s="1" t="str">
        <f t="shared" si="227"/>
        <v xml:space="preserve"> </v>
      </c>
    </row>
    <row r="703" spans="1:35" x14ac:dyDescent="0.3">
      <c r="A703" s="1">
        <f>entrée!F703</f>
        <v>0</v>
      </c>
      <c r="B703" s="1">
        <f>entrée!G703</f>
        <v>0</v>
      </c>
      <c r="C703" s="2">
        <f t="shared" si="221"/>
        <v>702</v>
      </c>
      <c r="F703" s="12">
        <v>702</v>
      </c>
      <c r="G703" s="12">
        <f>entrée!H703</f>
        <v>0</v>
      </c>
      <c r="H703" s="12">
        <f>entrée!I703</f>
        <v>0</v>
      </c>
      <c r="I703" s="12">
        <f>entrée!K703</f>
        <v>0</v>
      </c>
      <c r="J703" s="12">
        <f>entrée!L703</f>
        <v>0</v>
      </c>
      <c r="K703" s="12">
        <f>entrée!M703</f>
        <v>0</v>
      </c>
      <c r="L703" s="12">
        <f t="shared" si="222"/>
        <v>0</v>
      </c>
      <c r="M703" s="12">
        <f>entrée!J703</f>
        <v>0</v>
      </c>
      <c r="N703" s="12" t="str">
        <f t="shared" si="212"/>
        <v/>
      </c>
      <c r="O703" s="12">
        <f t="shared" si="213"/>
        <v>0</v>
      </c>
      <c r="R703" s="1">
        <f t="shared" si="223"/>
        <v>0</v>
      </c>
      <c r="S703" s="1">
        <f t="shared" si="224"/>
        <v>0</v>
      </c>
      <c r="T703" s="1">
        <f t="shared" si="208"/>
        <v>0.70199999999999996</v>
      </c>
      <c r="V703" s="1">
        <v>702</v>
      </c>
      <c r="W703" s="1">
        <f t="shared" si="225"/>
        <v>0.63600000000000001</v>
      </c>
      <c r="X703" s="1">
        <f t="shared" si="214"/>
        <v>0</v>
      </c>
      <c r="Y703" s="1">
        <f t="shared" si="226"/>
        <v>636</v>
      </c>
      <c r="Z703" s="1">
        <f t="shared" si="209"/>
        <v>0</v>
      </c>
      <c r="AA703" s="1">
        <f t="shared" si="210"/>
        <v>0</v>
      </c>
      <c r="AB703" s="1">
        <f t="shared" si="215"/>
        <v>0</v>
      </c>
      <c r="AC703" s="1">
        <f t="shared" si="216"/>
        <v>0</v>
      </c>
      <c r="AD703" s="1">
        <f t="shared" si="217"/>
        <v>0</v>
      </c>
      <c r="AE703" s="1">
        <f t="shared" si="218"/>
        <v>0</v>
      </c>
      <c r="AF703" s="1" t="str">
        <f t="shared" si="219"/>
        <v/>
      </c>
      <c r="AG703" s="1">
        <f t="shared" si="211"/>
        <v>0</v>
      </c>
      <c r="AH703" s="1" t="str">
        <f t="shared" si="220"/>
        <v>-</v>
      </c>
      <c r="AI703" s="1" t="str">
        <f t="shared" si="227"/>
        <v xml:space="preserve"> </v>
      </c>
    </row>
    <row r="704" spans="1:35" x14ac:dyDescent="0.3">
      <c r="A704" s="1">
        <f>entrée!F704</f>
        <v>0</v>
      </c>
      <c r="B704" s="1">
        <f>entrée!G704</f>
        <v>0</v>
      </c>
      <c r="C704" s="2">
        <f t="shared" si="221"/>
        <v>703</v>
      </c>
      <c r="F704" s="12">
        <v>703</v>
      </c>
      <c r="G704" s="12">
        <f>entrée!H704</f>
        <v>0</v>
      </c>
      <c r="H704" s="12">
        <f>entrée!I704</f>
        <v>0</v>
      </c>
      <c r="I704" s="12">
        <f>entrée!K704</f>
        <v>0</v>
      </c>
      <c r="J704" s="12">
        <f>entrée!L704</f>
        <v>0</v>
      </c>
      <c r="K704" s="12">
        <f>entrée!M704</f>
        <v>0</v>
      </c>
      <c r="L704" s="12">
        <f t="shared" si="222"/>
        <v>0</v>
      </c>
      <c r="M704" s="12">
        <f>entrée!J704</f>
        <v>0</v>
      </c>
      <c r="N704" s="12" t="str">
        <f t="shared" si="212"/>
        <v/>
      </c>
      <c r="O704" s="12">
        <f t="shared" si="213"/>
        <v>0</v>
      </c>
      <c r="R704" s="1">
        <f t="shared" si="223"/>
        <v>0</v>
      </c>
      <c r="S704" s="1">
        <f t="shared" si="224"/>
        <v>0</v>
      </c>
      <c r="T704" s="1">
        <f t="shared" si="208"/>
        <v>0.70299999999999996</v>
      </c>
      <c r="V704" s="1">
        <v>703</v>
      </c>
      <c r="W704" s="1">
        <f t="shared" si="225"/>
        <v>0.63500000000000001</v>
      </c>
      <c r="X704" s="1">
        <f t="shared" si="214"/>
        <v>0</v>
      </c>
      <c r="Y704" s="1">
        <f t="shared" si="226"/>
        <v>635</v>
      </c>
      <c r="Z704" s="1">
        <f t="shared" si="209"/>
        <v>0</v>
      </c>
      <c r="AA704" s="1">
        <f t="shared" si="210"/>
        <v>0</v>
      </c>
      <c r="AB704" s="1">
        <f t="shared" si="215"/>
        <v>0</v>
      </c>
      <c r="AC704" s="1">
        <f t="shared" si="216"/>
        <v>0</v>
      </c>
      <c r="AD704" s="1">
        <f t="shared" si="217"/>
        <v>0</v>
      </c>
      <c r="AE704" s="1">
        <f t="shared" si="218"/>
        <v>0</v>
      </c>
      <c r="AF704" s="1" t="str">
        <f t="shared" si="219"/>
        <v/>
      </c>
      <c r="AG704" s="1">
        <f t="shared" si="211"/>
        <v>0</v>
      </c>
      <c r="AH704" s="1" t="str">
        <f t="shared" si="220"/>
        <v>-</v>
      </c>
      <c r="AI704" s="1" t="str">
        <f t="shared" si="227"/>
        <v xml:space="preserve"> </v>
      </c>
    </row>
    <row r="705" spans="1:35" x14ac:dyDescent="0.3">
      <c r="A705" s="1">
        <f>entrée!F705</f>
        <v>0</v>
      </c>
      <c r="B705" s="1">
        <f>entrée!G705</f>
        <v>0</v>
      </c>
      <c r="C705" s="2">
        <f t="shared" si="221"/>
        <v>704</v>
      </c>
      <c r="F705" s="12">
        <v>704</v>
      </c>
      <c r="G705" s="12">
        <f>entrée!H705</f>
        <v>0</v>
      </c>
      <c r="H705" s="12">
        <f>entrée!I705</f>
        <v>0</v>
      </c>
      <c r="I705" s="12">
        <f>entrée!K705</f>
        <v>0</v>
      </c>
      <c r="J705" s="12">
        <f>entrée!L705</f>
        <v>0</v>
      </c>
      <c r="K705" s="12">
        <f>entrée!M705</f>
        <v>0</v>
      </c>
      <c r="L705" s="12">
        <f t="shared" si="222"/>
        <v>0</v>
      </c>
      <c r="M705" s="12">
        <f>entrée!J705</f>
        <v>0</v>
      </c>
      <c r="N705" s="12" t="str">
        <f t="shared" si="212"/>
        <v/>
      </c>
      <c r="O705" s="12">
        <f t="shared" si="213"/>
        <v>0</v>
      </c>
      <c r="R705" s="1">
        <f t="shared" si="223"/>
        <v>0</v>
      </c>
      <c r="S705" s="1">
        <f t="shared" si="224"/>
        <v>0</v>
      </c>
      <c r="T705" s="1">
        <f t="shared" si="208"/>
        <v>0.70399999999999996</v>
      </c>
      <c r="V705" s="1">
        <v>704</v>
      </c>
      <c r="W705" s="1">
        <f t="shared" si="225"/>
        <v>0.63400000000000001</v>
      </c>
      <c r="X705" s="1">
        <f t="shared" si="214"/>
        <v>0</v>
      </c>
      <c r="Y705" s="1">
        <f t="shared" si="226"/>
        <v>634</v>
      </c>
      <c r="Z705" s="1">
        <f t="shared" si="209"/>
        <v>0</v>
      </c>
      <c r="AA705" s="1">
        <f t="shared" si="210"/>
        <v>0</v>
      </c>
      <c r="AB705" s="1">
        <f t="shared" si="215"/>
        <v>0</v>
      </c>
      <c r="AC705" s="1">
        <f t="shared" si="216"/>
        <v>0</v>
      </c>
      <c r="AD705" s="1">
        <f t="shared" si="217"/>
        <v>0</v>
      </c>
      <c r="AE705" s="1">
        <f t="shared" si="218"/>
        <v>0</v>
      </c>
      <c r="AF705" s="1" t="str">
        <f t="shared" si="219"/>
        <v/>
      </c>
      <c r="AG705" s="1">
        <f t="shared" si="211"/>
        <v>0</v>
      </c>
      <c r="AH705" s="1" t="str">
        <f t="shared" si="220"/>
        <v>-</v>
      </c>
      <c r="AI705" s="1" t="str">
        <f t="shared" si="227"/>
        <v xml:space="preserve"> </v>
      </c>
    </row>
    <row r="706" spans="1:35" x14ac:dyDescent="0.3">
      <c r="A706" s="1">
        <f>entrée!F706</f>
        <v>0</v>
      </c>
      <c r="B706" s="1">
        <f>entrée!G706</f>
        <v>0</v>
      </c>
      <c r="C706" s="2">
        <f t="shared" si="221"/>
        <v>705</v>
      </c>
      <c r="F706" s="12">
        <v>705</v>
      </c>
      <c r="G706" s="12">
        <f>entrée!H706</f>
        <v>0</v>
      </c>
      <c r="H706" s="12">
        <f>entrée!I706</f>
        <v>0</v>
      </c>
      <c r="I706" s="12">
        <f>entrée!K706</f>
        <v>0</v>
      </c>
      <c r="J706" s="12">
        <f>entrée!L706</f>
        <v>0</v>
      </c>
      <c r="K706" s="12">
        <f>entrée!M706</f>
        <v>0</v>
      </c>
      <c r="L706" s="12">
        <f t="shared" si="222"/>
        <v>0</v>
      </c>
      <c r="M706" s="12">
        <f>entrée!J706</f>
        <v>0</v>
      </c>
      <c r="N706" s="12" t="str">
        <f t="shared" si="212"/>
        <v/>
      </c>
      <c r="O706" s="12">
        <f t="shared" si="213"/>
        <v>0</v>
      </c>
      <c r="R706" s="1">
        <f t="shared" si="223"/>
        <v>0</v>
      </c>
      <c r="S706" s="1">
        <f t="shared" si="224"/>
        <v>0</v>
      </c>
      <c r="T706" s="1">
        <f t="shared" ref="T706:T769" si="228">S706+F706/1000</f>
        <v>0.70499999999999996</v>
      </c>
      <c r="V706" s="1">
        <v>705</v>
      </c>
      <c r="W706" s="1">
        <f t="shared" si="225"/>
        <v>0.63300000000000001</v>
      </c>
      <c r="X706" s="1">
        <f t="shared" si="214"/>
        <v>0</v>
      </c>
      <c r="Y706" s="1">
        <f t="shared" si="226"/>
        <v>633</v>
      </c>
      <c r="Z706" s="1">
        <f t="shared" ref="Z706:Z769" si="229">VLOOKUP(Y706,$F$2:$L$1000,2,FALSE)</f>
        <v>0</v>
      </c>
      <c r="AA706" s="1">
        <f t="shared" ref="AA706:AA769" si="230">VLOOKUP(Y706,$F$2:$L$1000,3,FALSE)</f>
        <v>0</v>
      </c>
      <c r="AB706" s="1">
        <f t="shared" si="215"/>
        <v>0</v>
      </c>
      <c r="AC706" s="1">
        <f t="shared" si="216"/>
        <v>0</v>
      </c>
      <c r="AD706" s="1">
        <f t="shared" si="217"/>
        <v>0</v>
      </c>
      <c r="AE706" s="1">
        <f t="shared" si="218"/>
        <v>0</v>
      </c>
      <c r="AF706" s="1" t="str">
        <f t="shared" si="219"/>
        <v/>
      </c>
      <c r="AG706" s="1">
        <f t="shared" ref="AG706:AG769" si="231">VLOOKUP(Y706,$F$2:$L$1000,7,FALSE)</f>
        <v>0</v>
      </c>
      <c r="AH706" s="1" t="str">
        <f t="shared" si="220"/>
        <v>-</v>
      </c>
      <c r="AI706" s="1" t="str">
        <f t="shared" si="227"/>
        <v xml:space="preserve"> </v>
      </c>
    </row>
    <row r="707" spans="1:35" x14ac:dyDescent="0.3">
      <c r="A707" s="1">
        <f>entrée!F707</f>
        <v>0</v>
      </c>
      <c r="B707" s="1">
        <f>entrée!G707</f>
        <v>0</v>
      </c>
      <c r="C707" s="2">
        <f t="shared" si="221"/>
        <v>706</v>
      </c>
      <c r="F707" s="12">
        <v>706</v>
      </c>
      <c r="G707" s="12">
        <f>entrée!H707</f>
        <v>0</v>
      </c>
      <c r="H707" s="12">
        <f>entrée!I707</f>
        <v>0</v>
      </c>
      <c r="I707" s="12">
        <f>entrée!K707</f>
        <v>0</v>
      </c>
      <c r="J707" s="12">
        <f>entrée!L707</f>
        <v>0</v>
      </c>
      <c r="K707" s="12">
        <f>entrée!M707</f>
        <v>0</v>
      </c>
      <c r="L707" s="12">
        <f t="shared" si="222"/>
        <v>0</v>
      </c>
      <c r="M707" s="12">
        <f>entrée!J707</f>
        <v>0</v>
      </c>
      <c r="N707" s="12" t="str">
        <f t="shared" ref="N707:N770" si="232">IF(OR(M707="oui",M707="ch",M707="cheminot",M707="x",M707="o",M707="chem"),"ch","")</f>
        <v/>
      </c>
      <c r="O707" s="12">
        <f t="shared" ref="O707:O770" si="233">A707</f>
        <v>0</v>
      </c>
      <c r="R707" s="1">
        <f t="shared" si="223"/>
        <v>0</v>
      </c>
      <c r="S707" s="1">
        <f t="shared" si="224"/>
        <v>0</v>
      </c>
      <c r="T707" s="1">
        <f t="shared" si="228"/>
        <v>0.70599999999999996</v>
      </c>
      <c r="V707" s="1">
        <v>706</v>
      </c>
      <c r="W707" s="1">
        <f t="shared" si="225"/>
        <v>0.63200000000000001</v>
      </c>
      <c r="X707" s="1">
        <f t="shared" ref="X707:X770" si="234">TRUNC(W707,0)</f>
        <v>0</v>
      </c>
      <c r="Y707" s="1">
        <f t="shared" si="226"/>
        <v>632</v>
      </c>
      <c r="Z707" s="1">
        <f t="shared" si="229"/>
        <v>0</v>
      </c>
      <c r="AA707" s="1">
        <f t="shared" si="230"/>
        <v>0</v>
      </c>
      <c r="AB707" s="1">
        <f t="shared" ref="AB707:AB770" si="235">VLOOKUP(Y707,$F$2:$L$1000,4,FALSE)</f>
        <v>0</v>
      </c>
      <c r="AC707" s="1">
        <f t="shared" ref="AC707:AC770" si="236">VLOOKUP(Y707,$F$2:$L$1000,5,FALSE)</f>
        <v>0</v>
      </c>
      <c r="AD707" s="1">
        <f t="shared" ref="AD707:AD770" si="237">VLOOKUP(Y707,$F$2:$L$1000,6,FALSE)</f>
        <v>0</v>
      </c>
      <c r="AE707" s="1">
        <f t="shared" ref="AE707:AE770" si="238">VLOOKUP(Y707,$F$2:$O$1000,10,FALSE)</f>
        <v>0</v>
      </c>
      <c r="AF707" s="1" t="str">
        <f t="shared" ref="AF707:AF770" si="239">VLOOKUP(Y707,$F$2:$O$1000,9,FALSE)</f>
        <v/>
      </c>
      <c r="AG707" s="1">
        <f t="shared" si="231"/>
        <v>0</v>
      </c>
      <c r="AH707" s="1" t="str">
        <f t="shared" si="220"/>
        <v>-</v>
      </c>
      <c r="AI707" s="1" t="str">
        <f t="shared" si="227"/>
        <v xml:space="preserve"> </v>
      </c>
    </row>
    <row r="708" spans="1:35" x14ac:dyDescent="0.3">
      <c r="A708" s="1">
        <f>entrée!F708</f>
        <v>0</v>
      </c>
      <c r="B708" s="1">
        <f>entrée!G708</f>
        <v>0</v>
      </c>
      <c r="C708" s="2">
        <f t="shared" si="221"/>
        <v>707</v>
      </c>
      <c r="F708" s="12">
        <v>707</v>
      </c>
      <c r="G708" s="12">
        <f>entrée!H708</f>
        <v>0</v>
      </c>
      <c r="H708" s="12">
        <f>entrée!I708</f>
        <v>0</v>
      </c>
      <c r="I708" s="12">
        <f>entrée!K708</f>
        <v>0</v>
      </c>
      <c r="J708" s="12">
        <f>entrée!L708</f>
        <v>0</v>
      </c>
      <c r="K708" s="12">
        <f>entrée!M708</f>
        <v>0</v>
      </c>
      <c r="L708" s="12">
        <f t="shared" si="222"/>
        <v>0</v>
      </c>
      <c r="M708" s="12">
        <f>entrée!J708</f>
        <v>0</v>
      </c>
      <c r="N708" s="12" t="str">
        <f t="shared" si="232"/>
        <v/>
      </c>
      <c r="O708" s="12">
        <f t="shared" si="233"/>
        <v>0</v>
      </c>
      <c r="R708" s="1">
        <f t="shared" si="223"/>
        <v>0</v>
      </c>
      <c r="S708" s="1">
        <f t="shared" si="224"/>
        <v>0</v>
      </c>
      <c r="T708" s="1">
        <f t="shared" si="228"/>
        <v>0.70699999999999996</v>
      </c>
      <c r="V708" s="1">
        <v>707</v>
      </c>
      <c r="W708" s="1">
        <f t="shared" si="225"/>
        <v>0.63100000000000001</v>
      </c>
      <c r="X708" s="1">
        <f t="shared" si="234"/>
        <v>0</v>
      </c>
      <c r="Y708" s="1">
        <f t="shared" si="226"/>
        <v>631</v>
      </c>
      <c r="Z708" s="1">
        <f t="shared" si="229"/>
        <v>0</v>
      </c>
      <c r="AA708" s="1">
        <f t="shared" si="230"/>
        <v>0</v>
      </c>
      <c r="AB708" s="1">
        <f t="shared" si="235"/>
        <v>0</v>
      </c>
      <c r="AC708" s="1">
        <f t="shared" si="236"/>
        <v>0</v>
      </c>
      <c r="AD708" s="1">
        <f t="shared" si="237"/>
        <v>0</v>
      </c>
      <c r="AE708" s="1">
        <f t="shared" si="238"/>
        <v>0</v>
      </c>
      <c r="AF708" s="1" t="str">
        <f t="shared" si="239"/>
        <v/>
      </c>
      <c r="AG708" s="1">
        <f t="shared" si="231"/>
        <v>0</v>
      </c>
      <c r="AH708" s="1" t="str">
        <f t="shared" ref="AH708:AH771" si="240">IF(X707=X708,"-",V707+1)</f>
        <v>-</v>
      </c>
      <c r="AI708" s="1" t="str">
        <f t="shared" si="227"/>
        <v xml:space="preserve"> </v>
      </c>
    </row>
    <row r="709" spans="1:35" x14ac:dyDescent="0.3">
      <c r="A709" s="1">
        <f>entrée!F709</f>
        <v>0</v>
      </c>
      <c r="B709" s="1">
        <f>entrée!G709</f>
        <v>0</v>
      </c>
      <c r="C709" s="2">
        <f t="shared" si="221"/>
        <v>708</v>
      </c>
      <c r="F709" s="12">
        <v>708</v>
      </c>
      <c r="G709" s="12">
        <f>entrée!H709</f>
        <v>0</v>
      </c>
      <c r="H709" s="12">
        <f>entrée!I709</f>
        <v>0</v>
      </c>
      <c r="I709" s="12">
        <f>entrée!K709</f>
        <v>0</v>
      </c>
      <c r="J709" s="12">
        <f>entrée!L709</f>
        <v>0</v>
      </c>
      <c r="K709" s="12">
        <f>entrée!M709</f>
        <v>0</v>
      </c>
      <c r="L709" s="12">
        <f t="shared" si="222"/>
        <v>0</v>
      </c>
      <c r="M709" s="12">
        <f>entrée!J709</f>
        <v>0</v>
      </c>
      <c r="N709" s="12" t="str">
        <f t="shared" si="232"/>
        <v/>
      </c>
      <c r="O709" s="12">
        <f t="shared" si="233"/>
        <v>0</v>
      </c>
      <c r="R709" s="1">
        <f t="shared" si="223"/>
        <v>0</v>
      </c>
      <c r="S709" s="1">
        <f t="shared" si="224"/>
        <v>0</v>
      </c>
      <c r="T709" s="1">
        <f t="shared" si="228"/>
        <v>0.70799999999999996</v>
      </c>
      <c r="V709" s="1">
        <v>708</v>
      </c>
      <c r="W709" s="1">
        <f t="shared" si="225"/>
        <v>0.63</v>
      </c>
      <c r="X709" s="1">
        <f t="shared" si="234"/>
        <v>0</v>
      </c>
      <c r="Y709" s="1">
        <f t="shared" si="226"/>
        <v>630</v>
      </c>
      <c r="Z709" s="1">
        <f t="shared" si="229"/>
        <v>0</v>
      </c>
      <c r="AA709" s="1">
        <f t="shared" si="230"/>
        <v>0</v>
      </c>
      <c r="AB709" s="1">
        <f t="shared" si="235"/>
        <v>0</v>
      </c>
      <c r="AC709" s="1">
        <f t="shared" si="236"/>
        <v>0</v>
      </c>
      <c r="AD709" s="1">
        <f t="shared" si="237"/>
        <v>0</v>
      </c>
      <c r="AE709" s="1">
        <f t="shared" si="238"/>
        <v>0</v>
      </c>
      <c r="AF709" s="1" t="str">
        <f t="shared" si="239"/>
        <v/>
      </c>
      <c r="AG709" s="1">
        <f t="shared" si="231"/>
        <v>0</v>
      </c>
      <c r="AH709" s="1" t="str">
        <f t="shared" si="240"/>
        <v>-</v>
      </c>
      <c r="AI709" s="1" t="str">
        <f t="shared" si="227"/>
        <v xml:space="preserve"> </v>
      </c>
    </row>
    <row r="710" spans="1:35" x14ac:dyDescent="0.3">
      <c r="A710" s="1">
        <f>entrée!F710</f>
        <v>0</v>
      </c>
      <c r="B710" s="1">
        <f>entrée!G710</f>
        <v>0</v>
      </c>
      <c r="C710" s="2">
        <f t="shared" si="221"/>
        <v>709</v>
      </c>
      <c r="F710" s="12">
        <v>709</v>
      </c>
      <c r="G710" s="12">
        <f>entrée!H710</f>
        <v>0</v>
      </c>
      <c r="H710" s="12">
        <f>entrée!I710</f>
        <v>0</v>
      </c>
      <c r="I710" s="12">
        <f>entrée!K710</f>
        <v>0</v>
      </c>
      <c r="J710" s="12">
        <f>entrée!L710</f>
        <v>0</v>
      </c>
      <c r="K710" s="12">
        <f>entrée!M710</f>
        <v>0</v>
      </c>
      <c r="L710" s="12">
        <f t="shared" si="222"/>
        <v>0</v>
      </c>
      <c r="M710" s="12">
        <f>entrée!J710</f>
        <v>0</v>
      </c>
      <c r="N710" s="12" t="str">
        <f t="shared" si="232"/>
        <v/>
      </c>
      <c r="O710" s="12">
        <f t="shared" si="233"/>
        <v>0</v>
      </c>
      <c r="R710" s="1">
        <f t="shared" si="223"/>
        <v>0</v>
      </c>
      <c r="S710" s="1">
        <f t="shared" si="224"/>
        <v>0</v>
      </c>
      <c r="T710" s="1">
        <f t="shared" si="228"/>
        <v>0.70899999999999996</v>
      </c>
      <c r="V710" s="1">
        <v>709</v>
      </c>
      <c r="W710" s="1">
        <f t="shared" si="225"/>
        <v>0.629</v>
      </c>
      <c r="X710" s="1">
        <f t="shared" si="234"/>
        <v>0</v>
      </c>
      <c r="Y710" s="1">
        <f t="shared" si="226"/>
        <v>629</v>
      </c>
      <c r="Z710" s="1">
        <f t="shared" si="229"/>
        <v>0</v>
      </c>
      <c r="AA710" s="1">
        <f t="shared" si="230"/>
        <v>0</v>
      </c>
      <c r="AB710" s="1">
        <f t="shared" si="235"/>
        <v>0</v>
      </c>
      <c r="AC710" s="1">
        <f t="shared" si="236"/>
        <v>0</v>
      </c>
      <c r="AD710" s="1">
        <f t="shared" si="237"/>
        <v>0</v>
      </c>
      <c r="AE710" s="1">
        <f t="shared" si="238"/>
        <v>0</v>
      </c>
      <c r="AF710" s="1" t="str">
        <f t="shared" si="239"/>
        <v/>
      </c>
      <c r="AG710" s="1">
        <f t="shared" si="231"/>
        <v>0</v>
      </c>
      <c r="AH710" s="1" t="str">
        <f t="shared" si="240"/>
        <v>-</v>
      </c>
      <c r="AI710" s="1" t="str">
        <f t="shared" si="227"/>
        <v xml:space="preserve"> </v>
      </c>
    </row>
    <row r="711" spans="1:35" x14ac:dyDescent="0.3">
      <c r="A711" s="1">
        <f>entrée!F711</f>
        <v>0</v>
      </c>
      <c r="B711" s="1">
        <f>entrée!G711</f>
        <v>0</v>
      </c>
      <c r="C711" s="2">
        <f t="shared" si="221"/>
        <v>710</v>
      </c>
      <c r="F711" s="12">
        <v>710</v>
      </c>
      <c r="G711" s="12">
        <f>entrée!H711</f>
        <v>0</v>
      </c>
      <c r="H711" s="12">
        <f>entrée!I711</f>
        <v>0</v>
      </c>
      <c r="I711" s="12">
        <f>entrée!K711</f>
        <v>0</v>
      </c>
      <c r="J711" s="12">
        <f>entrée!L711</f>
        <v>0</v>
      </c>
      <c r="K711" s="12">
        <f>entrée!M711</f>
        <v>0</v>
      </c>
      <c r="L711" s="12">
        <f t="shared" si="222"/>
        <v>0</v>
      </c>
      <c r="M711" s="12">
        <f>entrée!J711</f>
        <v>0</v>
      </c>
      <c r="N711" s="12" t="str">
        <f t="shared" si="232"/>
        <v/>
      </c>
      <c r="O711" s="12">
        <f t="shared" si="233"/>
        <v>0</v>
      </c>
      <c r="R711" s="1">
        <f t="shared" si="223"/>
        <v>0</v>
      </c>
      <c r="S711" s="1">
        <f t="shared" si="224"/>
        <v>0</v>
      </c>
      <c r="T711" s="1">
        <f t="shared" si="228"/>
        <v>0.71</v>
      </c>
      <c r="V711" s="1">
        <v>710</v>
      </c>
      <c r="W711" s="1">
        <f t="shared" si="225"/>
        <v>0.628</v>
      </c>
      <c r="X711" s="1">
        <f t="shared" si="234"/>
        <v>0</v>
      </c>
      <c r="Y711" s="1">
        <f t="shared" si="226"/>
        <v>628</v>
      </c>
      <c r="Z711" s="1">
        <f t="shared" si="229"/>
        <v>0</v>
      </c>
      <c r="AA711" s="1">
        <f t="shared" si="230"/>
        <v>0</v>
      </c>
      <c r="AB711" s="1">
        <f t="shared" si="235"/>
        <v>0</v>
      </c>
      <c r="AC711" s="1">
        <f t="shared" si="236"/>
        <v>0</v>
      </c>
      <c r="AD711" s="1">
        <f t="shared" si="237"/>
        <v>0</v>
      </c>
      <c r="AE711" s="1">
        <f t="shared" si="238"/>
        <v>0</v>
      </c>
      <c r="AF711" s="1" t="str">
        <f t="shared" si="239"/>
        <v/>
      </c>
      <c r="AG711" s="1">
        <f t="shared" si="231"/>
        <v>0</v>
      </c>
      <c r="AH711" s="1" t="str">
        <f t="shared" si="240"/>
        <v>-</v>
      </c>
      <c r="AI711" s="1" t="str">
        <f t="shared" si="227"/>
        <v xml:space="preserve"> </v>
      </c>
    </row>
    <row r="712" spans="1:35" x14ac:dyDescent="0.3">
      <c r="A712" s="1">
        <f>entrée!F712</f>
        <v>0</v>
      </c>
      <c r="B712" s="1">
        <f>entrée!G712</f>
        <v>0</v>
      </c>
      <c r="C712" s="2">
        <f t="shared" si="221"/>
        <v>711</v>
      </c>
      <c r="F712" s="12">
        <v>711</v>
      </c>
      <c r="G712" s="12">
        <f>entrée!H712</f>
        <v>0</v>
      </c>
      <c r="H712" s="12">
        <f>entrée!I712</f>
        <v>0</v>
      </c>
      <c r="I712" s="12">
        <f>entrée!K712</f>
        <v>0</v>
      </c>
      <c r="J712" s="12">
        <f>entrée!L712</f>
        <v>0</v>
      </c>
      <c r="K712" s="12">
        <f>entrée!M712</f>
        <v>0</v>
      </c>
      <c r="L712" s="12">
        <f t="shared" si="222"/>
        <v>0</v>
      </c>
      <c r="M712" s="12">
        <f>entrée!J712</f>
        <v>0</v>
      </c>
      <c r="N712" s="12" t="str">
        <f t="shared" si="232"/>
        <v/>
      </c>
      <c r="O712" s="12">
        <f t="shared" si="233"/>
        <v>0</v>
      </c>
      <c r="R712" s="1">
        <f t="shared" si="223"/>
        <v>0</v>
      </c>
      <c r="S712" s="1">
        <f t="shared" si="224"/>
        <v>0</v>
      </c>
      <c r="T712" s="1">
        <f t="shared" si="228"/>
        <v>0.71099999999999997</v>
      </c>
      <c r="V712" s="1">
        <v>711</v>
      </c>
      <c r="W712" s="1">
        <f t="shared" si="225"/>
        <v>0.627</v>
      </c>
      <c r="X712" s="1">
        <f t="shared" si="234"/>
        <v>0</v>
      </c>
      <c r="Y712" s="1">
        <f t="shared" si="226"/>
        <v>627</v>
      </c>
      <c r="Z712" s="1">
        <f t="shared" si="229"/>
        <v>0</v>
      </c>
      <c r="AA712" s="1">
        <f t="shared" si="230"/>
        <v>0</v>
      </c>
      <c r="AB712" s="1">
        <f t="shared" si="235"/>
        <v>0</v>
      </c>
      <c r="AC712" s="1">
        <f t="shared" si="236"/>
        <v>0</v>
      </c>
      <c r="AD712" s="1">
        <f t="shared" si="237"/>
        <v>0</v>
      </c>
      <c r="AE712" s="1">
        <f t="shared" si="238"/>
        <v>0</v>
      </c>
      <c r="AF712" s="1" t="str">
        <f t="shared" si="239"/>
        <v/>
      </c>
      <c r="AG712" s="1">
        <f t="shared" si="231"/>
        <v>0</v>
      </c>
      <c r="AH712" s="1" t="str">
        <f t="shared" si="240"/>
        <v>-</v>
      </c>
      <c r="AI712" s="1" t="str">
        <f t="shared" si="227"/>
        <v xml:space="preserve"> </v>
      </c>
    </row>
    <row r="713" spans="1:35" x14ac:dyDescent="0.3">
      <c r="A713" s="1">
        <f>entrée!F713</f>
        <v>0</v>
      </c>
      <c r="B713" s="1">
        <f>entrée!G713</f>
        <v>0</v>
      </c>
      <c r="C713" s="2">
        <f t="shared" si="221"/>
        <v>712</v>
      </c>
      <c r="F713" s="12">
        <v>712</v>
      </c>
      <c r="G713" s="12">
        <f>entrée!H713</f>
        <v>0</v>
      </c>
      <c r="H713" s="12">
        <f>entrée!I713</f>
        <v>0</v>
      </c>
      <c r="I713" s="12">
        <f>entrée!K713</f>
        <v>0</v>
      </c>
      <c r="J713" s="12">
        <f>entrée!L713</f>
        <v>0</v>
      </c>
      <c r="K713" s="12">
        <f>entrée!M713</f>
        <v>0</v>
      </c>
      <c r="L713" s="12">
        <f t="shared" si="222"/>
        <v>0</v>
      </c>
      <c r="M713" s="12">
        <f>entrée!J713</f>
        <v>0</v>
      </c>
      <c r="N713" s="12" t="str">
        <f t="shared" si="232"/>
        <v/>
      </c>
      <c r="O713" s="12">
        <f t="shared" si="233"/>
        <v>0</v>
      </c>
      <c r="R713" s="1">
        <f t="shared" si="223"/>
        <v>0</v>
      </c>
      <c r="S713" s="1">
        <f t="shared" si="224"/>
        <v>0</v>
      </c>
      <c r="T713" s="1">
        <f t="shared" si="228"/>
        <v>0.71199999999999997</v>
      </c>
      <c r="V713" s="1">
        <v>712</v>
      </c>
      <c r="W713" s="1">
        <f t="shared" si="225"/>
        <v>0.626</v>
      </c>
      <c r="X713" s="1">
        <f t="shared" si="234"/>
        <v>0</v>
      </c>
      <c r="Y713" s="1">
        <f t="shared" si="226"/>
        <v>626</v>
      </c>
      <c r="Z713" s="1">
        <f t="shared" si="229"/>
        <v>0</v>
      </c>
      <c r="AA713" s="1">
        <f t="shared" si="230"/>
        <v>0</v>
      </c>
      <c r="AB713" s="1">
        <f t="shared" si="235"/>
        <v>0</v>
      </c>
      <c r="AC713" s="1">
        <f t="shared" si="236"/>
        <v>0</v>
      </c>
      <c r="AD713" s="1">
        <f t="shared" si="237"/>
        <v>0</v>
      </c>
      <c r="AE713" s="1">
        <f t="shared" si="238"/>
        <v>0</v>
      </c>
      <c r="AF713" s="1" t="str">
        <f t="shared" si="239"/>
        <v/>
      </c>
      <c r="AG713" s="1">
        <f t="shared" si="231"/>
        <v>0</v>
      </c>
      <c r="AH713" s="1" t="str">
        <f t="shared" si="240"/>
        <v>-</v>
      </c>
      <c r="AI713" s="1" t="str">
        <f t="shared" si="227"/>
        <v xml:space="preserve"> </v>
      </c>
    </row>
    <row r="714" spans="1:35" x14ac:dyDescent="0.3">
      <c r="A714" s="1">
        <f>entrée!F714</f>
        <v>0</v>
      </c>
      <c r="B714" s="1">
        <f>entrée!G714</f>
        <v>0</v>
      </c>
      <c r="C714" s="2">
        <f t="shared" si="221"/>
        <v>713</v>
      </c>
      <c r="F714" s="12">
        <v>713</v>
      </c>
      <c r="G714" s="12">
        <f>entrée!H714</f>
        <v>0</v>
      </c>
      <c r="H714" s="12">
        <f>entrée!I714</f>
        <v>0</v>
      </c>
      <c r="I714" s="12">
        <f>entrée!K714</f>
        <v>0</v>
      </c>
      <c r="J714" s="12">
        <f>entrée!L714</f>
        <v>0</v>
      </c>
      <c r="K714" s="12">
        <f>entrée!M714</f>
        <v>0</v>
      </c>
      <c r="L714" s="12">
        <f t="shared" si="222"/>
        <v>0</v>
      </c>
      <c r="M714" s="12">
        <f>entrée!J714</f>
        <v>0</v>
      </c>
      <c r="N714" s="12" t="str">
        <f t="shared" si="232"/>
        <v/>
      </c>
      <c r="O714" s="12">
        <f t="shared" si="233"/>
        <v>0</v>
      </c>
      <c r="R714" s="1">
        <f t="shared" si="223"/>
        <v>0</v>
      </c>
      <c r="S714" s="1">
        <f t="shared" si="224"/>
        <v>0</v>
      </c>
      <c r="T714" s="1">
        <f t="shared" si="228"/>
        <v>0.71299999999999997</v>
      </c>
      <c r="V714" s="1">
        <v>713</v>
      </c>
      <c r="W714" s="1">
        <f t="shared" si="225"/>
        <v>0.625</v>
      </c>
      <c r="X714" s="1">
        <f t="shared" si="234"/>
        <v>0</v>
      </c>
      <c r="Y714" s="1">
        <f t="shared" si="226"/>
        <v>625</v>
      </c>
      <c r="Z714" s="1">
        <f t="shared" si="229"/>
        <v>0</v>
      </c>
      <c r="AA714" s="1">
        <f t="shared" si="230"/>
        <v>0</v>
      </c>
      <c r="AB714" s="1">
        <f t="shared" si="235"/>
        <v>0</v>
      </c>
      <c r="AC714" s="1">
        <f t="shared" si="236"/>
        <v>0</v>
      </c>
      <c r="AD714" s="1">
        <f t="shared" si="237"/>
        <v>0</v>
      </c>
      <c r="AE714" s="1">
        <f t="shared" si="238"/>
        <v>0</v>
      </c>
      <c r="AF714" s="1" t="str">
        <f t="shared" si="239"/>
        <v/>
      </c>
      <c r="AG714" s="1">
        <f t="shared" si="231"/>
        <v>0</v>
      </c>
      <c r="AH714" s="1" t="str">
        <f t="shared" si="240"/>
        <v>-</v>
      </c>
      <c r="AI714" s="1" t="str">
        <f t="shared" si="227"/>
        <v xml:space="preserve"> </v>
      </c>
    </row>
    <row r="715" spans="1:35" x14ac:dyDescent="0.3">
      <c r="A715" s="1">
        <f>entrée!F715</f>
        <v>0</v>
      </c>
      <c r="B715" s="1">
        <f>entrée!G715</f>
        <v>0</v>
      </c>
      <c r="C715" s="2">
        <f t="shared" si="221"/>
        <v>714</v>
      </c>
      <c r="F715" s="12">
        <v>714</v>
      </c>
      <c r="G715" s="12">
        <f>entrée!H715</f>
        <v>0</v>
      </c>
      <c r="H715" s="12">
        <f>entrée!I715</f>
        <v>0</v>
      </c>
      <c r="I715" s="12">
        <f>entrée!K715</f>
        <v>0</v>
      </c>
      <c r="J715" s="12">
        <f>entrée!L715</f>
        <v>0</v>
      </c>
      <c r="K715" s="12">
        <f>entrée!M715</f>
        <v>0</v>
      </c>
      <c r="L715" s="12">
        <f t="shared" si="222"/>
        <v>0</v>
      </c>
      <c r="M715" s="12">
        <f>entrée!J715</f>
        <v>0</v>
      </c>
      <c r="N715" s="12" t="str">
        <f t="shared" si="232"/>
        <v/>
      </c>
      <c r="O715" s="12">
        <f t="shared" si="233"/>
        <v>0</v>
      </c>
      <c r="R715" s="1">
        <f t="shared" si="223"/>
        <v>0</v>
      </c>
      <c r="S715" s="1">
        <f t="shared" si="224"/>
        <v>0</v>
      </c>
      <c r="T715" s="1">
        <f t="shared" si="228"/>
        <v>0.71399999999999997</v>
      </c>
      <c r="V715" s="1">
        <v>714</v>
      </c>
      <c r="W715" s="1">
        <f t="shared" si="225"/>
        <v>0.624</v>
      </c>
      <c r="X715" s="1">
        <f t="shared" si="234"/>
        <v>0</v>
      </c>
      <c r="Y715" s="1">
        <f t="shared" si="226"/>
        <v>624</v>
      </c>
      <c r="Z715" s="1">
        <f t="shared" si="229"/>
        <v>0</v>
      </c>
      <c r="AA715" s="1">
        <f t="shared" si="230"/>
        <v>0</v>
      </c>
      <c r="AB715" s="1">
        <f t="shared" si="235"/>
        <v>0</v>
      </c>
      <c r="AC715" s="1">
        <f t="shared" si="236"/>
        <v>0</v>
      </c>
      <c r="AD715" s="1">
        <f t="shared" si="237"/>
        <v>0</v>
      </c>
      <c r="AE715" s="1">
        <f t="shared" si="238"/>
        <v>0</v>
      </c>
      <c r="AF715" s="1" t="str">
        <f t="shared" si="239"/>
        <v/>
      </c>
      <c r="AG715" s="1">
        <f t="shared" si="231"/>
        <v>0</v>
      </c>
      <c r="AH715" s="1" t="str">
        <f t="shared" si="240"/>
        <v>-</v>
      </c>
      <c r="AI715" s="1" t="str">
        <f t="shared" si="227"/>
        <v xml:space="preserve"> </v>
      </c>
    </row>
    <row r="716" spans="1:35" x14ac:dyDescent="0.3">
      <c r="A716" s="1">
        <f>entrée!F716</f>
        <v>0</v>
      </c>
      <c r="B716" s="1">
        <f>entrée!G716</f>
        <v>0</v>
      </c>
      <c r="C716" s="2">
        <f t="shared" si="221"/>
        <v>715</v>
      </c>
      <c r="F716" s="12">
        <v>715</v>
      </c>
      <c r="G716" s="12">
        <f>entrée!H716</f>
        <v>0</v>
      </c>
      <c r="H716" s="12">
        <f>entrée!I716</f>
        <v>0</v>
      </c>
      <c r="I716" s="12">
        <f>entrée!K716</f>
        <v>0</v>
      </c>
      <c r="J716" s="12">
        <f>entrée!L716</f>
        <v>0</v>
      </c>
      <c r="K716" s="12">
        <f>entrée!M716</f>
        <v>0</v>
      </c>
      <c r="L716" s="12">
        <f t="shared" si="222"/>
        <v>0</v>
      </c>
      <c r="M716" s="12">
        <f>entrée!J716</f>
        <v>0</v>
      </c>
      <c r="N716" s="12" t="str">
        <f t="shared" si="232"/>
        <v/>
      </c>
      <c r="O716" s="12">
        <f t="shared" si="233"/>
        <v>0</v>
      </c>
      <c r="R716" s="1">
        <f t="shared" si="223"/>
        <v>0</v>
      </c>
      <c r="S716" s="1">
        <f t="shared" si="224"/>
        <v>0</v>
      </c>
      <c r="T716" s="1">
        <f t="shared" si="228"/>
        <v>0.71499999999999997</v>
      </c>
      <c r="V716" s="1">
        <v>715</v>
      </c>
      <c r="W716" s="1">
        <f t="shared" si="225"/>
        <v>0.623</v>
      </c>
      <c r="X716" s="1">
        <f t="shared" si="234"/>
        <v>0</v>
      </c>
      <c r="Y716" s="1">
        <f t="shared" si="226"/>
        <v>623</v>
      </c>
      <c r="Z716" s="1">
        <f t="shared" si="229"/>
        <v>0</v>
      </c>
      <c r="AA716" s="1">
        <f t="shared" si="230"/>
        <v>0</v>
      </c>
      <c r="AB716" s="1">
        <f t="shared" si="235"/>
        <v>0</v>
      </c>
      <c r="AC716" s="1">
        <f t="shared" si="236"/>
        <v>0</v>
      </c>
      <c r="AD716" s="1">
        <f t="shared" si="237"/>
        <v>0</v>
      </c>
      <c r="AE716" s="1">
        <f t="shared" si="238"/>
        <v>0</v>
      </c>
      <c r="AF716" s="1" t="str">
        <f t="shared" si="239"/>
        <v/>
      </c>
      <c r="AG716" s="1">
        <f t="shared" si="231"/>
        <v>0</v>
      </c>
      <c r="AH716" s="1" t="str">
        <f t="shared" si="240"/>
        <v>-</v>
      </c>
      <c r="AI716" s="1" t="str">
        <f t="shared" si="227"/>
        <v xml:space="preserve"> </v>
      </c>
    </row>
    <row r="717" spans="1:35" x14ac:dyDescent="0.3">
      <c r="A717" s="1">
        <f>entrée!F717</f>
        <v>0</v>
      </c>
      <c r="B717" s="1">
        <f>entrée!G717</f>
        <v>0</v>
      </c>
      <c r="C717" s="2">
        <f t="shared" si="221"/>
        <v>716</v>
      </c>
      <c r="F717" s="12">
        <v>716</v>
      </c>
      <c r="G717" s="12">
        <f>entrée!H717</f>
        <v>0</v>
      </c>
      <c r="H717" s="12">
        <f>entrée!I717</f>
        <v>0</v>
      </c>
      <c r="I717" s="12">
        <f>entrée!K717</f>
        <v>0</v>
      </c>
      <c r="J717" s="12">
        <f>entrée!L717</f>
        <v>0</v>
      </c>
      <c r="K717" s="12">
        <f>entrée!M717</f>
        <v>0</v>
      </c>
      <c r="L717" s="12">
        <f t="shared" si="222"/>
        <v>0</v>
      </c>
      <c r="M717" s="12">
        <f>entrée!J717</f>
        <v>0</v>
      </c>
      <c r="N717" s="12" t="str">
        <f t="shared" si="232"/>
        <v/>
      </c>
      <c r="O717" s="12">
        <f t="shared" si="233"/>
        <v>0</v>
      </c>
      <c r="R717" s="1">
        <f t="shared" si="223"/>
        <v>0</v>
      </c>
      <c r="S717" s="1">
        <f t="shared" si="224"/>
        <v>0</v>
      </c>
      <c r="T717" s="1">
        <f t="shared" si="228"/>
        <v>0.71599999999999997</v>
      </c>
      <c r="V717" s="1">
        <v>716</v>
      </c>
      <c r="W717" s="1">
        <f t="shared" si="225"/>
        <v>0.622</v>
      </c>
      <c r="X717" s="1">
        <f t="shared" si="234"/>
        <v>0</v>
      </c>
      <c r="Y717" s="1">
        <f t="shared" si="226"/>
        <v>622</v>
      </c>
      <c r="Z717" s="1">
        <f t="shared" si="229"/>
        <v>0</v>
      </c>
      <c r="AA717" s="1">
        <f t="shared" si="230"/>
        <v>0</v>
      </c>
      <c r="AB717" s="1">
        <f t="shared" si="235"/>
        <v>0</v>
      </c>
      <c r="AC717" s="1">
        <f t="shared" si="236"/>
        <v>0</v>
      </c>
      <c r="AD717" s="1">
        <f t="shared" si="237"/>
        <v>0</v>
      </c>
      <c r="AE717" s="1">
        <f t="shared" si="238"/>
        <v>0</v>
      </c>
      <c r="AF717" s="1" t="str">
        <f t="shared" si="239"/>
        <v/>
      </c>
      <c r="AG717" s="1">
        <f t="shared" si="231"/>
        <v>0</v>
      </c>
      <c r="AH717" s="1" t="str">
        <f t="shared" si="240"/>
        <v>-</v>
      </c>
      <c r="AI717" s="1" t="str">
        <f t="shared" si="227"/>
        <v xml:space="preserve"> </v>
      </c>
    </row>
    <row r="718" spans="1:35" x14ac:dyDescent="0.3">
      <c r="A718" s="1">
        <f>entrée!F718</f>
        <v>0</v>
      </c>
      <c r="B718" s="1">
        <f>entrée!G718</f>
        <v>0</v>
      </c>
      <c r="C718" s="2">
        <f t="shared" si="221"/>
        <v>717</v>
      </c>
      <c r="F718" s="12">
        <v>717</v>
      </c>
      <c r="G718" s="12">
        <f>entrée!H718</f>
        <v>0</v>
      </c>
      <c r="H718" s="12">
        <f>entrée!I718</f>
        <v>0</v>
      </c>
      <c r="I718" s="12">
        <f>entrée!K718</f>
        <v>0</v>
      </c>
      <c r="J718" s="12">
        <f>entrée!L718</f>
        <v>0</v>
      </c>
      <c r="K718" s="12">
        <f>entrée!M718</f>
        <v>0</v>
      </c>
      <c r="L718" s="12">
        <f t="shared" si="222"/>
        <v>0</v>
      </c>
      <c r="M718" s="12">
        <f>entrée!J718</f>
        <v>0</v>
      </c>
      <c r="N718" s="12" t="str">
        <f t="shared" si="232"/>
        <v/>
      </c>
      <c r="O718" s="12">
        <f t="shared" si="233"/>
        <v>0</v>
      </c>
      <c r="R718" s="1">
        <f t="shared" si="223"/>
        <v>0</v>
      </c>
      <c r="S718" s="1">
        <f t="shared" si="224"/>
        <v>0</v>
      </c>
      <c r="T718" s="1">
        <f t="shared" si="228"/>
        <v>0.71699999999999997</v>
      </c>
      <c r="V718" s="1">
        <v>717</v>
      </c>
      <c r="W718" s="1">
        <f t="shared" si="225"/>
        <v>0.621</v>
      </c>
      <c r="X718" s="1">
        <f t="shared" si="234"/>
        <v>0</v>
      </c>
      <c r="Y718" s="1">
        <f t="shared" si="226"/>
        <v>621</v>
      </c>
      <c r="Z718" s="1">
        <f t="shared" si="229"/>
        <v>0</v>
      </c>
      <c r="AA718" s="1">
        <f t="shared" si="230"/>
        <v>0</v>
      </c>
      <c r="AB718" s="1">
        <f t="shared" si="235"/>
        <v>0</v>
      </c>
      <c r="AC718" s="1">
        <f t="shared" si="236"/>
        <v>0</v>
      </c>
      <c r="AD718" s="1">
        <f t="shared" si="237"/>
        <v>0</v>
      </c>
      <c r="AE718" s="1">
        <f t="shared" si="238"/>
        <v>0</v>
      </c>
      <c r="AF718" s="1" t="str">
        <f t="shared" si="239"/>
        <v/>
      </c>
      <c r="AG718" s="1">
        <f t="shared" si="231"/>
        <v>0</v>
      </c>
      <c r="AH718" s="1" t="str">
        <f t="shared" si="240"/>
        <v>-</v>
      </c>
      <c r="AI718" s="1" t="str">
        <f t="shared" si="227"/>
        <v xml:space="preserve"> </v>
      </c>
    </row>
    <row r="719" spans="1:35" x14ac:dyDescent="0.3">
      <c r="A719" s="1">
        <f>entrée!F719</f>
        <v>0</v>
      </c>
      <c r="B719" s="1">
        <f>entrée!G719</f>
        <v>0</v>
      </c>
      <c r="C719" s="2">
        <f t="shared" si="221"/>
        <v>718</v>
      </c>
      <c r="F719" s="12">
        <v>718</v>
      </c>
      <c r="G719" s="12">
        <f>entrée!H719</f>
        <v>0</v>
      </c>
      <c r="H719" s="12">
        <f>entrée!I719</f>
        <v>0</v>
      </c>
      <c r="I719" s="12">
        <f>entrée!K719</f>
        <v>0</v>
      </c>
      <c r="J719" s="12">
        <f>entrée!L719</f>
        <v>0</v>
      </c>
      <c r="K719" s="12">
        <f>entrée!M719</f>
        <v>0</v>
      </c>
      <c r="L719" s="12">
        <f t="shared" si="222"/>
        <v>0</v>
      </c>
      <c r="M719" s="12">
        <f>entrée!J719</f>
        <v>0</v>
      </c>
      <c r="N719" s="12" t="str">
        <f t="shared" si="232"/>
        <v/>
      </c>
      <c r="O719" s="12">
        <f t="shared" si="233"/>
        <v>0</v>
      </c>
      <c r="R719" s="1">
        <f t="shared" si="223"/>
        <v>0</v>
      </c>
      <c r="S719" s="1">
        <f t="shared" si="224"/>
        <v>0</v>
      </c>
      <c r="T719" s="1">
        <f t="shared" si="228"/>
        <v>0.71799999999999997</v>
      </c>
      <c r="V719" s="1">
        <v>718</v>
      </c>
      <c r="W719" s="1">
        <f t="shared" si="225"/>
        <v>0.62</v>
      </c>
      <c r="X719" s="1">
        <f t="shared" si="234"/>
        <v>0</v>
      </c>
      <c r="Y719" s="1">
        <f t="shared" si="226"/>
        <v>620</v>
      </c>
      <c r="Z719" s="1">
        <f t="shared" si="229"/>
        <v>0</v>
      </c>
      <c r="AA719" s="1">
        <f t="shared" si="230"/>
        <v>0</v>
      </c>
      <c r="AB719" s="1">
        <f t="shared" si="235"/>
        <v>0</v>
      </c>
      <c r="AC719" s="1">
        <f t="shared" si="236"/>
        <v>0</v>
      </c>
      <c r="AD719" s="1">
        <f t="shared" si="237"/>
        <v>0</v>
      </c>
      <c r="AE719" s="1">
        <f t="shared" si="238"/>
        <v>0</v>
      </c>
      <c r="AF719" s="1" t="str">
        <f t="shared" si="239"/>
        <v/>
      </c>
      <c r="AG719" s="1">
        <f t="shared" si="231"/>
        <v>0</v>
      </c>
      <c r="AH719" s="1" t="str">
        <f t="shared" si="240"/>
        <v>-</v>
      </c>
      <c r="AI719" s="1" t="str">
        <f t="shared" si="227"/>
        <v xml:space="preserve"> </v>
      </c>
    </row>
    <row r="720" spans="1:35" x14ac:dyDescent="0.3">
      <c r="A720" s="1">
        <f>entrée!F720</f>
        <v>0</v>
      </c>
      <c r="B720" s="1">
        <f>entrée!G720</f>
        <v>0</v>
      </c>
      <c r="C720" s="2">
        <f t="shared" si="221"/>
        <v>719</v>
      </c>
      <c r="F720" s="12">
        <v>719</v>
      </c>
      <c r="G720" s="12">
        <f>entrée!H720</f>
        <v>0</v>
      </c>
      <c r="H720" s="12">
        <f>entrée!I720</f>
        <v>0</v>
      </c>
      <c r="I720" s="12">
        <f>entrée!K720</f>
        <v>0</v>
      </c>
      <c r="J720" s="12">
        <f>entrée!L720</f>
        <v>0</v>
      </c>
      <c r="K720" s="12">
        <f>entrée!M720</f>
        <v>0</v>
      </c>
      <c r="L720" s="12">
        <f t="shared" si="222"/>
        <v>0</v>
      </c>
      <c r="M720" s="12">
        <f>entrée!J720</f>
        <v>0</v>
      </c>
      <c r="N720" s="12" t="str">
        <f t="shared" si="232"/>
        <v/>
      </c>
      <c r="O720" s="12">
        <f t="shared" si="233"/>
        <v>0</v>
      </c>
      <c r="R720" s="1">
        <f t="shared" si="223"/>
        <v>0</v>
      </c>
      <c r="S720" s="1">
        <f t="shared" si="224"/>
        <v>0</v>
      </c>
      <c r="T720" s="1">
        <f t="shared" si="228"/>
        <v>0.71899999999999997</v>
      </c>
      <c r="V720" s="1">
        <v>719</v>
      </c>
      <c r="W720" s="1">
        <f t="shared" si="225"/>
        <v>0.61899999999999999</v>
      </c>
      <c r="X720" s="1">
        <f t="shared" si="234"/>
        <v>0</v>
      </c>
      <c r="Y720" s="1">
        <f t="shared" si="226"/>
        <v>619</v>
      </c>
      <c r="Z720" s="1">
        <f t="shared" si="229"/>
        <v>0</v>
      </c>
      <c r="AA720" s="1">
        <f t="shared" si="230"/>
        <v>0</v>
      </c>
      <c r="AB720" s="1">
        <f t="shared" si="235"/>
        <v>0</v>
      </c>
      <c r="AC720" s="1">
        <f t="shared" si="236"/>
        <v>0</v>
      </c>
      <c r="AD720" s="1">
        <f t="shared" si="237"/>
        <v>0</v>
      </c>
      <c r="AE720" s="1">
        <f t="shared" si="238"/>
        <v>0</v>
      </c>
      <c r="AF720" s="1" t="str">
        <f t="shared" si="239"/>
        <v/>
      </c>
      <c r="AG720" s="1">
        <f t="shared" si="231"/>
        <v>0</v>
      </c>
      <c r="AH720" s="1" t="str">
        <f t="shared" si="240"/>
        <v>-</v>
      </c>
      <c r="AI720" s="1" t="str">
        <f t="shared" si="227"/>
        <v xml:space="preserve"> </v>
      </c>
    </row>
    <row r="721" spans="1:35" x14ac:dyDescent="0.3">
      <c r="A721" s="1">
        <f>entrée!F721</f>
        <v>0</v>
      </c>
      <c r="B721" s="1">
        <f>entrée!G721</f>
        <v>0</v>
      </c>
      <c r="C721" s="2">
        <f t="shared" si="221"/>
        <v>720</v>
      </c>
      <c r="F721" s="12">
        <v>720</v>
      </c>
      <c r="G721" s="12">
        <f>entrée!H721</f>
        <v>0</v>
      </c>
      <c r="H721" s="12">
        <f>entrée!I721</f>
        <v>0</v>
      </c>
      <c r="I721" s="12">
        <f>entrée!K721</f>
        <v>0</v>
      </c>
      <c r="J721" s="12">
        <f>entrée!L721</f>
        <v>0</v>
      </c>
      <c r="K721" s="12">
        <f>entrée!M721</f>
        <v>0</v>
      </c>
      <c r="L721" s="12">
        <f t="shared" si="222"/>
        <v>0</v>
      </c>
      <c r="M721" s="12">
        <f>entrée!J721</f>
        <v>0</v>
      </c>
      <c r="N721" s="12" t="str">
        <f t="shared" si="232"/>
        <v/>
      </c>
      <c r="O721" s="12">
        <f t="shared" si="233"/>
        <v>0</v>
      </c>
      <c r="R721" s="1">
        <f t="shared" si="223"/>
        <v>0</v>
      </c>
      <c r="S721" s="1">
        <f t="shared" si="224"/>
        <v>0</v>
      </c>
      <c r="T721" s="1">
        <f t="shared" si="228"/>
        <v>0.72</v>
      </c>
      <c r="V721" s="1">
        <v>720</v>
      </c>
      <c r="W721" s="1">
        <f t="shared" si="225"/>
        <v>0.61799999999999999</v>
      </c>
      <c r="X721" s="1">
        <f t="shared" si="234"/>
        <v>0</v>
      </c>
      <c r="Y721" s="1">
        <f t="shared" si="226"/>
        <v>618</v>
      </c>
      <c r="Z721" s="1">
        <f t="shared" si="229"/>
        <v>0</v>
      </c>
      <c r="AA721" s="1">
        <f t="shared" si="230"/>
        <v>0</v>
      </c>
      <c r="AB721" s="1">
        <f t="shared" si="235"/>
        <v>0</v>
      </c>
      <c r="AC721" s="1">
        <f t="shared" si="236"/>
        <v>0</v>
      </c>
      <c r="AD721" s="1">
        <f t="shared" si="237"/>
        <v>0</v>
      </c>
      <c r="AE721" s="1">
        <f t="shared" si="238"/>
        <v>0</v>
      </c>
      <c r="AF721" s="1" t="str">
        <f t="shared" si="239"/>
        <v/>
      </c>
      <c r="AG721" s="1">
        <f t="shared" si="231"/>
        <v>0</v>
      </c>
      <c r="AH721" s="1" t="str">
        <f t="shared" si="240"/>
        <v>-</v>
      </c>
      <c r="AI721" s="1" t="str">
        <f t="shared" si="227"/>
        <v xml:space="preserve"> </v>
      </c>
    </row>
    <row r="722" spans="1:35" x14ac:dyDescent="0.3">
      <c r="A722" s="1">
        <f>entrée!F722</f>
        <v>0</v>
      </c>
      <c r="B722" s="1">
        <f>entrée!G722</f>
        <v>0</v>
      </c>
      <c r="C722" s="2">
        <f t="shared" si="221"/>
        <v>721</v>
      </c>
      <c r="F722" s="12">
        <v>721</v>
      </c>
      <c r="G722" s="12">
        <f>entrée!H722</f>
        <v>0</v>
      </c>
      <c r="H722" s="12">
        <f>entrée!I722</f>
        <v>0</v>
      </c>
      <c r="I722" s="12">
        <f>entrée!K722</f>
        <v>0</v>
      </c>
      <c r="J722" s="12">
        <f>entrée!L722</f>
        <v>0</v>
      </c>
      <c r="K722" s="12">
        <f>entrée!M722</f>
        <v>0</v>
      </c>
      <c r="L722" s="12">
        <f t="shared" si="222"/>
        <v>0</v>
      </c>
      <c r="M722" s="12">
        <f>entrée!J722</f>
        <v>0</v>
      </c>
      <c r="N722" s="12" t="str">
        <f t="shared" si="232"/>
        <v/>
      </c>
      <c r="O722" s="12">
        <f t="shared" si="233"/>
        <v>0</v>
      </c>
      <c r="R722" s="1">
        <f t="shared" si="223"/>
        <v>0</v>
      </c>
      <c r="S722" s="1">
        <f t="shared" si="224"/>
        <v>0</v>
      </c>
      <c r="T722" s="1">
        <f t="shared" si="228"/>
        <v>0.72099999999999997</v>
      </c>
      <c r="V722" s="1">
        <v>721</v>
      </c>
      <c r="W722" s="1">
        <f t="shared" si="225"/>
        <v>0.61699999999999999</v>
      </c>
      <c r="X722" s="1">
        <f t="shared" si="234"/>
        <v>0</v>
      </c>
      <c r="Y722" s="1">
        <f t="shared" si="226"/>
        <v>617</v>
      </c>
      <c r="Z722" s="1">
        <f t="shared" si="229"/>
        <v>0</v>
      </c>
      <c r="AA722" s="1">
        <f t="shared" si="230"/>
        <v>0</v>
      </c>
      <c r="AB722" s="1">
        <f t="shared" si="235"/>
        <v>0</v>
      </c>
      <c r="AC722" s="1">
        <f t="shared" si="236"/>
        <v>0</v>
      </c>
      <c r="AD722" s="1">
        <f t="shared" si="237"/>
        <v>0</v>
      </c>
      <c r="AE722" s="1">
        <f t="shared" si="238"/>
        <v>0</v>
      </c>
      <c r="AF722" s="1" t="str">
        <f t="shared" si="239"/>
        <v/>
      </c>
      <c r="AG722" s="1">
        <f t="shared" si="231"/>
        <v>0</v>
      </c>
      <c r="AH722" s="1" t="str">
        <f t="shared" si="240"/>
        <v>-</v>
      </c>
      <c r="AI722" s="1" t="str">
        <f t="shared" si="227"/>
        <v xml:space="preserve"> </v>
      </c>
    </row>
    <row r="723" spans="1:35" x14ac:dyDescent="0.3">
      <c r="A723" s="1">
        <f>entrée!F723</f>
        <v>0</v>
      </c>
      <c r="B723" s="1">
        <f>entrée!G723</f>
        <v>0</v>
      </c>
      <c r="C723" s="2">
        <f t="shared" si="221"/>
        <v>722</v>
      </c>
      <c r="F723" s="12">
        <v>722</v>
      </c>
      <c r="G723" s="12">
        <f>entrée!H723</f>
        <v>0</v>
      </c>
      <c r="H723" s="12">
        <f>entrée!I723</f>
        <v>0</v>
      </c>
      <c r="I723" s="12">
        <f>entrée!K723</f>
        <v>0</v>
      </c>
      <c r="J723" s="12">
        <f>entrée!L723</f>
        <v>0</v>
      </c>
      <c r="K723" s="12">
        <f>entrée!M723</f>
        <v>0</v>
      </c>
      <c r="L723" s="12">
        <f t="shared" si="222"/>
        <v>0</v>
      </c>
      <c r="M723" s="12">
        <f>entrée!J723</f>
        <v>0</v>
      </c>
      <c r="N723" s="12" t="str">
        <f t="shared" si="232"/>
        <v/>
      </c>
      <c r="O723" s="12">
        <f t="shared" si="233"/>
        <v>0</v>
      </c>
      <c r="R723" s="1">
        <f t="shared" si="223"/>
        <v>0</v>
      </c>
      <c r="S723" s="1">
        <f t="shared" si="224"/>
        <v>0</v>
      </c>
      <c r="T723" s="1">
        <f t="shared" si="228"/>
        <v>0.72199999999999998</v>
      </c>
      <c r="V723" s="1">
        <v>722</v>
      </c>
      <c r="W723" s="1">
        <f t="shared" si="225"/>
        <v>0.61599999999999999</v>
      </c>
      <c r="X723" s="1">
        <f t="shared" si="234"/>
        <v>0</v>
      </c>
      <c r="Y723" s="1">
        <f t="shared" si="226"/>
        <v>616</v>
      </c>
      <c r="Z723" s="1">
        <f t="shared" si="229"/>
        <v>0</v>
      </c>
      <c r="AA723" s="1">
        <f t="shared" si="230"/>
        <v>0</v>
      </c>
      <c r="AB723" s="1">
        <f t="shared" si="235"/>
        <v>0</v>
      </c>
      <c r="AC723" s="1">
        <f t="shared" si="236"/>
        <v>0</v>
      </c>
      <c r="AD723" s="1">
        <f t="shared" si="237"/>
        <v>0</v>
      </c>
      <c r="AE723" s="1">
        <f t="shared" si="238"/>
        <v>0</v>
      </c>
      <c r="AF723" s="1" t="str">
        <f t="shared" si="239"/>
        <v/>
      </c>
      <c r="AG723" s="1">
        <f t="shared" si="231"/>
        <v>0</v>
      </c>
      <c r="AH723" s="1" t="str">
        <f t="shared" si="240"/>
        <v>-</v>
      </c>
      <c r="AI723" s="1" t="str">
        <f t="shared" si="227"/>
        <v xml:space="preserve"> </v>
      </c>
    </row>
    <row r="724" spans="1:35" x14ac:dyDescent="0.3">
      <c r="A724" s="1">
        <f>entrée!F724</f>
        <v>0</v>
      </c>
      <c r="B724" s="1">
        <f>entrée!G724</f>
        <v>0</v>
      </c>
      <c r="C724" s="2">
        <f t="shared" si="221"/>
        <v>723</v>
      </c>
      <c r="F724" s="12">
        <v>723</v>
      </c>
      <c r="G724" s="12">
        <f>entrée!H724</f>
        <v>0</v>
      </c>
      <c r="H724" s="12">
        <f>entrée!I724</f>
        <v>0</v>
      </c>
      <c r="I724" s="12">
        <f>entrée!K724</f>
        <v>0</v>
      </c>
      <c r="J724" s="12">
        <f>entrée!L724</f>
        <v>0</v>
      </c>
      <c r="K724" s="12">
        <f>entrée!M724</f>
        <v>0</v>
      </c>
      <c r="L724" s="12">
        <f t="shared" si="222"/>
        <v>0</v>
      </c>
      <c r="M724" s="12">
        <f>entrée!J724</f>
        <v>0</v>
      </c>
      <c r="N724" s="12" t="str">
        <f t="shared" si="232"/>
        <v/>
      </c>
      <c r="O724" s="12">
        <f t="shared" si="233"/>
        <v>0</v>
      </c>
      <c r="R724" s="1">
        <f t="shared" si="223"/>
        <v>0</v>
      </c>
      <c r="S724" s="1">
        <f t="shared" si="224"/>
        <v>0</v>
      </c>
      <c r="T724" s="1">
        <f t="shared" si="228"/>
        <v>0.72299999999999998</v>
      </c>
      <c r="V724" s="1">
        <v>723</v>
      </c>
      <c r="W724" s="1">
        <f t="shared" si="225"/>
        <v>0.61499999999999999</v>
      </c>
      <c r="X724" s="1">
        <f t="shared" si="234"/>
        <v>0</v>
      </c>
      <c r="Y724" s="1">
        <f t="shared" si="226"/>
        <v>615</v>
      </c>
      <c r="Z724" s="1">
        <f t="shared" si="229"/>
        <v>0</v>
      </c>
      <c r="AA724" s="1">
        <f t="shared" si="230"/>
        <v>0</v>
      </c>
      <c r="AB724" s="1">
        <f t="shared" si="235"/>
        <v>0</v>
      </c>
      <c r="AC724" s="1">
        <f t="shared" si="236"/>
        <v>0</v>
      </c>
      <c r="AD724" s="1">
        <f t="shared" si="237"/>
        <v>0</v>
      </c>
      <c r="AE724" s="1">
        <f t="shared" si="238"/>
        <v>0</v>
      </c>
      <c r="AF724" s="1" t="str">
        <f t="shared" si="239"/>
        <v/>
      </c>
      <c r="AG724" s="1">
        <f t="shared" si="231"/>
        <v>0</v>
      </c>
      <c r="AH724" s="1" t="str">
        <f t="shared" si="240"/>
        <v>-</v>
      </c>
      <c r="AI724" s="1" t="str">
        <f t="shared" si="227"/>
        <v xml:space="preserve"> </v>
      </c>
    </row>
    <row r="725" spans="1:35" x14ac:dyDescent="0.3">
      <c r="A725" s="1">
        <f>entrée!F725</f>
        <v>0</v>
      </c>
      <c r="B725" s="1">
        <f>entrée!G725</f>
        <v>0</v>
      </c>
      <c r="C725" s="2">
        <f t="shared" ref="C725:C788" si="241">A725*1000+F725</f>
        <v>724</v>
      </c>
      <c r="F725" s="12">
        <v>724</v>
      </c>
      <c r="G725" s="12">
        <f>entrée!H725</f>
        <v>0</v>
      </c>
      <c r="H725" s="12">
        <f>entrée!I725</f>
        <v>0</v>
      </c>
      <c r="I725" s="12">
        <f>entrée!K725</f>
        <v>0</v>
      </c>
      <c r="J725" s="12">
        <f>entrée!L725</f>
        <v>0</v>
      </c>
      <c r="K725" s="12">
        <f>entrée!M725</f>
        <v>0</v>
      </c>
      <c r="L725" s="12">
        <f t="shared" ref="L725:L788" si="242">SUM(I725:K725)</f>
        <v>0</v>
      </c>
      <c r="M725" s="12">
        <f>entrée!J725</f>
        <v>0</v>
      </c>
      <c r="N725" s="12" t="str">
        <f t="shared" si="232"/>
        <v/>
      </c>
      <c r="O725" s="12">
        <f t="shared" si="233"/>
        <v>0</v>
      </c>
      <c r="R725" s="1">
        <f t="shared" ref="R725:R788" si="243">LARGE(I725:K725,1)*100+LARGE(I725:K725,2)</f>
        <v>0</v>
      </c>
      <c r="S725" s="1">
        <f t="shared" ref="S725:S788" si="244">L725*10000+R725</f>
        <v>0</v>
      </c>
      <c r="T725" s="1">
        <f t="shared" si="228"/>
        <v>0.72399999999999998</v>
      </c>
      <c r="V725" s="1">
        <v>724</v>
      </c>
      <c r="W725" s="1">
        <f t="shared" ref="W725:W788" si="245">LARGE($T$2:$T$1000,ROW(A724))</f>
        <v>0.61399999999999999</v>
      </c>
      <c r="X725" s="1">
        <f t="shared" si="234"/>
        <v>0</v>
      </c>
      <c r="Y725" s="1">
        <f t="shared" ref="Y725:Y788" si="246">ROUND(MOD(W725,1)*1000,1)</f>
        <v>614</v>
      </c>
      <c r="Z725" s="1">
        <f t="shared" si="229"/>
        <v>0</v>
      </c>
      <c r="AA725" s="1">
        <f t="shared" si="230"/>
        <v>0</v>
      </c>
      <c r="AB725" s="1">
        <f t="shared" si="235"/>
        <v>0</v>
      </c>
      <c r="AC725" s="1">
        <f t="shared" si="236"/>
        <v>0</v>
      </c>
      <c r="AD725" s="1">
        <f t="shared" si="237"/>
        <v>0</v>
      </c>
      <c r="AE725" s="1">
        <f t="shared" si="238"/>
        <v>0</v>
      </c>
      <c r="AF725" s="1" t="str">
        <f t="shared" si="239"/>
        <v/>
      </c>
      <c r="AG725" s="1">
        <f t="shared" si="231"/>
        <v>0</v>
      </c>
      <c r="AH725" s="1" t="str">
        <f t="shared" si="240"/>
        <v>-</v>
      </c>
      <c r="AI725" s="1" t="str">
        <f t="shared" ref="AI725:AI788" si="247">IF(X725=0," ",AH725)</f>
        <v xml:space="preserve"> </v>
      </c>
    </row>
    <row r="726" spans="1:35" x14ac:dyDescent="0.3">
      <c r="A726" s="1">
        <f>entrée!F726</f>
        <v>0</v>
      </c>
      <c r="B726" s="1">
        <f>entrée!G726</f>
        <v>0</v>
      </c>
      <c r="C726" s="2">
        <f t="shared" si="241"/>
        <v>725</v>
      </c>
      <c r="F726" s="12">
        <v>725</v>
      </c>
      <c r="G726" s="12">
        <f>entrée!H726</f>
        <v>0</v>
      </c>
      <c r="H726" s="12">
        <f>entrée!I726</f>
        <v>0</v>
      </c>
      <c r="I726" s="12">
        <f>entrée!K726</f>
        <v>0</v>
      </c>
      <c r="J726" s="12">
        <f>entrée!L726</f>
        <v>0</v>
      </c>
      <c r="K726" s="12">
        <f>entrée!M726</f>
        <v>0</v>
      </c>
      <c r="L726" s="12">
        <f t="shared" si="242"/>
        <v>0</v>
      </c>
      <c r="M726" s="12">
        <f>entrée!J726</f>
        <v>0</v>
      </c>
      <c r="N726" s="12" t="str">
        <f t="shared" si="232"/>
        <v/>
      </c>
      <c r="O726" s="12">
        <f t="shared" si="233"/>
        <v>0</v>
      </c>
      <c r="R726" s="1">
        <f t="shared" si="243"/>
        <v>0</v>
      </c>
      <c r="S726" s="1">
        <f t="shared" si="244"/>
        <v>0</v>
      </c>
      <c r="T726" s="1">
        <f t="shared" si="228"/>
        <v>0.72499999999999998</v>
      </c>
      <c r="V726" s="1">
        <v>725</v>
      </c>
      <c r="W726" s="1">
        <f t="shared" si="245"/>
        <v>0.61299999999999999</v>
      </c>
      <c r="X726" s="1">
        <f t="shared" si="234"/>
        <v>0</v>
      </c>
      <c r="Y726" s="1">
        <f t="shared" si="246"/>
        <v>613</v>
      </c>
      <c r="Z726" s="1">
        <f t="shared" si="229"/>
        <v>0</v>
      </c>
      <c r="AA726" s="1">
        <f t="shared" si="230"/>
        <v>0</v>
      </c>
      <c r="AB726" s="1">
        <f t="shared" si="235"/>
        <v>0</v>
      </c>
      <c r="AC726" s="1">
        <f t="shared" si="236"/>
        <v>0</v>
      </c>
      <c r="AD726" s="1">
        <f t="shared" si="237"/>
        <v>0</v>
      </c>
      <c r="AE726" s="1">
        <f t="shared" si="238"/>
        <v>0</v>
      </c>
      <c r="AF726" s="1" t="str">
        <f t="shared" si="239"/>
        <v/>
      </c>
      <c r="AG726" s="1">
        <f t="shared" si="231"/>
        <v>0</v>
      </c>
      <c r="AH726" s="1" t="str">
        <f t="shared" si="240"/>
        <v>-</v>
      </c>
      <c r="AI726" s="1" t="str">
        <f t="shared" si="247"/>
        <v xml:space="preserve"> </v>
      </c>
    </row>
    <row r="727" spans="1:35" x14ac:dyDescent="0.3">
      <c r="A727" s="1">
        <f>entrée!F727</f>
        <v>0</v>
      </c>
      <c r="B727" s="1">
        <f>entrée!G727</f>
        <v>0</v>
      </c>
      <c r="C727" s="2">
        <f t="shared" si="241"/>
        <v>726</v>
      </c>
      <c r="F727" s="12">
        <v>726</v>
      </c>
      <c r="G727" s="12">
        <f>entrée!H727</f>
        <v>0</v>
      </c>
      <c r="H727" s="12">
        <f>entrée!I727</f>
        <v>0</v>
      </c>
      <c r="I727" s="12">
        <f>entrée!K727</f>
        <v>0</v>
      </c>
      <c r="J727" s="12">
        <f>entrée!L727</f>
        <v>0</v>
      </c>
      <c r="K727" s="12">
        <f>entrée!M727</f>
        <v>0</v>
      </c>
      <c r="L727" s="12">
        <f t="shared" si="242"/>
        <v>0</v>
      </c>
      <c r="M727" s="12">
        <f>entrée!J727</f>
        <v>0</v>
      </c>
      <c r="N727" s="12" t="str">
        <f t="shared" si="232"/>
        <v/>
      </c>
      <c r="O727" s="12">
        <f t="shared" si="233"/>
        <v>0</v>
      </c>
      <c r="R727" s="1">
        <f t="shared" si="243"/>
        <v>0</v>
      </c>
      <c r="S727" s="1">
        <f t="shared" si="244"/>
        <v>0</v>
      </c>
      <c r="T727" s="1">
        <f t="shared" si="228"/>
        <v>0.72599999999999998</v>
      </c>
      <c r="V727" s="1">
        <v>726</v>
      </c>
      <c r="W727" s="1">
        <f t="shared" si="245"/>
        <v>0.61199999999999999</v>
      </c>
      <c r="X727" s="1">
        <f t="shared" si="234"/>
        <v>0</v>
      </c>
      <c r="Y727" s="1">
        <f t="shared" si="246"/>
        <v>612</v>
      </c>
      <c r="Z727" s="1">
        <f t="shared" si="229"/>
        <v>0</v>
      </c>
      <c r="AA727" s="1">
        <f t="shared" si="230"/>
        <v>0</v>
      </c>
      <c r="AB727" s="1">
        <f t="shared" si="235"/>
        <v>0</v>
      </c>
      <c r="AC727" s="1">
        <f t="shared" si="236"/>
        <v>0</v>
      </c>
      <c r="AD727" s="1">
        <f t="shared" si="237"/>
        <v>0</v>
      </c>
      <c r="AE727" s="1">
        <f t="shared" si="238"/>
        <v>0</v>
      </c>
      <c r="AF727" s="1" t="str">
        <f t="shared" si="239"/>
        <v/>
      </c>
      <c r="AG727" s="1">
        <f t="shared" si="231"/>
        <v>0</v>
      </c>
      <c r="AH727" s="1" t="str">
        <f t="shared" si="240"/>
        <v>-</v>
      </c>
      <c r="AI727" s="1" t="str">
        <f t="shared" si="247"/>
        <v xml:space="preserve"> </v>
      </c>
    </row>
    <row r="728" spans="1:35" x14ac:dyDescent="0.3">
      <c r="A728" s="1">
        <f>entrée!F728</f>
        <v>0</v>
      </c>
      <c r="B728" s="1">
        <f>entrée!G728</f>
        <v>0</v>
      </c>
      <c r="C728" s="2">
        <f t="shared" si="241"/>
        <v>727</v>
      </c>
      <c r="F728" s="12">
        <v>727</v>
      </c>
      <c r="G728" s="12">
        <f>entrée!H728</f>
        <v>0</v>
      </c>
      <c r="H728" s="12">
        <f>entrée!I728</f>
        <v>0</v>
      </c>
      <c r="I728" s="12">
        <f>entrée!K728</f>
        <v>0</v>
      </c>
      <c r="J728" s="12">
        <f>entrée!L728</f>
        <v>0</v>
      </c>
      <c r="K728" s="12">
        <f>entrée!M728</f>
        <v>0</v>
      </c>
      <c r="L728" s="12">
        <f t="shared" si="242"/>
        <v>0</v>
      </c>
      <c r="M728" s="12">
        <f>entrée!J728</f>
        <v>0</v>
      </c>
      <c r="N728" s="12" t="str">
        <f t="shared" si="232"/>
        <v/>
      </c>
      <c r="O728" s="12">
        <f t="shared" si="233"/>
        <v>0</v>
      </c>
      <c r="R728" s="1">
        <f t="shared" si="243"/>
        <v>0</v>
      </c>
      <c r="S728" s="1">
        <f t="shared" si="244"/>
        <v>0</v>
      </c>
      <c r="T728" s="1">
        <f t="shared" si="228"/>
        <v>0.72699999999999998</v>
      </c>
      <c r="V728" s="1">
        <v>727</v>
      </c>
      <c r="W728" s="1">
        <f t="shared" si="245"/>
        <v>0.61099999999999999</v>
      </c>
      <c r="X728" s="1">
        <f t="shared" si="234"/>
        <v>0</v>
      </c>
      <c r="Y728" s="1">
        <f t="shared" si="246"/>
        <v>611</v>
      </c>
      <c r="Z728" s="1">
        <f t="shared" si="229"/>
        <v>0</v>
      </c>
      <c r="AA728" s="1">
        <f t="shared" si="230"/>
        <v>0</v>
      </c>
      <c r="AB728" s="1">
        <f t="shared" si="235"/>
        <v>0</v>
      </c>
      <c r="AC728" s="1">
        <f t="shared" si="236"/>
        <v>0</v>
      </c>
      <c r="AD728" s="1">
        <f t="shared" si="237"/>
        <v>0</v>
      </c>
      <c r="AE728" s="1">
        <f t="shared" si="238"/>
        <v>0</v>
      </c>
      <c r="AF728" s="1" t="str">
        <f t="shared" si="239"/>
        <v/>
      </c>
      <c r="AG728" s="1">
        <f t="shared" si="231"/>
        <v>0</v>
      </c>
      <c r="AH728" s="1" t="str">
        <f t="shared" si="240"/>
        <v>-</v>
      </c>
      <c r="AI728" s="1" t="str">
        <f t="shared" si="247"/>
        <v xml:space="preserve"> </v>
      </c>
    </row>
    <row r="729" spans="1:35" x14ac:dyDescent="0.3">
      <c r="A729" s="1">
        <f>entrée!F729</f>
        <v>0</v>
      </c>
      <c r="B729" s="1">
        <f>entrée!G729</f>
        <v>0</v>
      </c>
      <c r="C729" s="2">
        <f t="shared" si="241"/>
        <v>728</v>
      </c>
      <c r="F729" s="12">
        <v>728</v>
      </c>
      <c r="G729" s="12">
        <f>entrée!H729</f>
        <v>0</v>
      </c>
      <c r="H729" s="12">
        <f>entrée!I729</f>
        <v>0</v>
      </c>
      <c r="I729" s="12">
        <f>entrée!K729</f>
        <v>0</v>
      </c>
      <c r="J729" s="12">
        <f>entrée!L729</f>
        <v>0</v>
      </c>
      <c r="K729" s="12">
        <f>entrée!M729</f>
        <v>0</v>
      </c>
      <c r="L729" s="12">
        <f t="shared" si="242"/>
        <v>0</v>
      </c>
      <c r="M729" s="12">
        <f>entrée!J729</f>
        <v>0</v>
      </c>
      <c r="N729" s="12" t="str">
        <f t="shared" si="232"/>
        <v/>
      </c>
      <c r="O729" s="12">
        <f t="shared" si="233"/>
        <v>0</v>
      </c>
      <c r="R729" s="1">
        <f t="shared" si="243"/>
        <v>0</v>
      </c>
      <c r="S729" s="1">
        <f t="shared" si="244"/>
        <v>0</v>
      </c>
      <c r="T729" s="1">
        <f t="shared" si="228"/>
        <v>0.72799999999999998</v>
      </c>
      <c r="V729" s="1">
        <v>728</v>
      </c>
      <c r="W729" s="1">
        <f t="shared" si="245"/>
        <v>0.61</v>
      </c>
      <c r="X729" s="1">
        <f t="shared" si="234"/>
        <v>0</v>
      </c>
      <c r="Y729" s="1">
        <f t="shared" si="246"/>
        <v>610</v>
      </c>
      <c r="Z729" s="1">
        <f t="shared" si="229"/>
        <v>0</v>
      </c>
      <c r="AA729" s="1">
        <f t="shared" si="230"/>
        <v>0</v>
      </c>
      <c r="AB729" s="1">
        <f t="shared" si="235"/>
        <v>0</v>
      </c>
      <c r="AC729" s="1">
        <f t="shared" si="236"/>
        <v>0</v>
      </c>
      <c r="AD729" s="1">
        <f t="shared" si="237"/>
        <v>0</v>
      </c>
      <c r="AE729" s="1">
        <f t="shared" si="238"/>
        <v>0</v>
      </c>
      <c r="AF729" s="1" t="str">
        <f t="shared" si="239"/>
        <v/>
      </c>
      <c r="AG729" s="1">
        <f t="shared" si="231"/>
        <v>0</v>
      </c>
      <c r="AH729" s="1" t="str">
        <f t="shared" si="240"/>
        <v>-</v>
      </c>
      <c r="AI729" s="1" t="str">
        <f t="shared" si="247"/>
        <v xml:space="preserve"> </v>
      </c>
    </row>
    <row r="730" spans="1:35" x14ac:dyDescent="0.3">
      <c r="A730" s="1">
        <f>entrée!F730</f>
        <v>0</v>
      </c>
      <c r="B730" s="1">
        <f>entrée!G730</f>
        <v>0</v>
      </c>
      <c r="C730" s="2">
        <f t="shared" si="241"/>
        <v>729</v>
      </c>
      <c r="F730" s="12">
        <v>729</v>
      </c>
      <c r="G730" s="12">
        <f>entrée!H730</f>
        <v>0</v>
      </c>
      <c r="H730" s="12">
        <f>entrée!I730</f>
        <v>0</v>
      </c>
      <c r="I730" s="12">
        <f>entrée!K730</f>
        <v>0</v>
      </c>
      <c r="J730" s="12">
        <f>entrée!L730</f>
        <v>0</v>
      </c>
      <c r="K730" s="12">
        <f>entrée!M730</f>
        <v>0</v>
      </c>
      <c r="L730" s="12">
        <f t="shared" si="242"/>
        <v>0</v>
      </c>
      <c r="M730" s="12">
        <f>entrée!J730</f>
        <v>0</v>
      </c>
      <c r="N730" s="12" t="str">
        <f t="shared" si="232"/>
        <v/>
      </c>
      <c r="O730" s="12">
        <f t="shared" si="233"/>
        <v>0</v>
      </c>
      <c r="R730" s="1">
        <f t="shared" si="243"/>
        <v>0</v>
      </c>
      <c r="S730" s="1">
        <f t="shared" si="244"/>
        <v>0</v>
      </c>
      <c r="T730" s="1">
        <f t="shared" si="228"/>
        <v>0.72899999999999998</v>
      </c>
      <c r="V730" s="1">
        <v>729</v>
      </c>
      <c r="W730" s="1">
        <f t="shared" si="245"/>
        <v>0.60899999999999999</v>
      </c>
      <c r="X730" s="1">
        <f t="shared" si="234"/>
        <v>0</v>
      </c>
      <c r="Y730" s="1">
        <f t="shared" si="246"/>
        <v>609</v>
      </c>
      <c r="Z730" s="1">
        <f t="shared" si="229"/>
        <v>0</v>
      </c>
      <c r="AA730" s="1">
        <f t="shared" si="230"/>
        <v>0</v>
      </c>
      <c r="AB730" s="1">
        <f t="shared" si="235"/>
        <v>0</v>
      </c>
      <c r="AC730" s="1">
        <f t="shared" si="236"/>
        <v>0</v>
      </c>
      <c r="AD730" s="1">
        <f t="shared" si="237"/>
        <v>0</v>
      </c>
      <c r="AE730" s="1">
        <f t="shared" si="238"/>
        <v>0</v>
      </c>
      <c r="AF730" s="1" t="str">
        <f t="shared" si="239"/>
        <v/>
      </c>
      <c r="AG730" s="1">
        <f t="shared" si="231"/>
        <v>0</v>
      </c>
      <c r="AH730" s="1" t="str">
        <f t="shared" si="240"/>
        <v>-</v>
      </c>
      <c r="AI730" s="1" t="str">
        <f t="shared" si="247"/>
        <v xml:space="preserve"> </v>
      </c>
    </row>
    <row r="731" spans="1:35" x14ac:dyDescent="0.3">
      <c r="A731" s="1">
        <f>entrée!F731</f>
        <v>0</v>
      </c>
      <c r="B731" s="1">
        <f>entrée!G731</f>
        <v>0</v>
      </c>
      <c r="C731" s="2">
        <f t="shared" si="241"/>
        <v>730</v>
      </c>
      <c r="F731" s="12">
        <v>730</v>
      </c>
      <c r="G731" s="12">
        <f>entrée!H731</f>
        <v>0</v>
      </c>
      <c r="H731" s="12">
        <f>entrée!I731</f>
        <v>0</v>
      </c>
      <c r="I731" s="12">
        <f>entrée!K731</f>
        <v>0</v>
      </c>
      <c r="J731" s="12">
        <f>entrée!L731</f>
        <v>0</v>
      </c>
      <c r="K731" s="12">
        <f>entrée!M731</f>
        <v>0</v>
      </c>
      <c r="L731" s="12">
        <f t="shared" si="242"/>
        <v>0</v>
      </c>
      <c r="M731" s="12">
        <f>entrée!J731</f>
        <v>0</v>
      </c>
      <c r="N731" s="12" t="str">
        <f t="shared" si="232"/>
        <v/>
      </c>
      <c r="O731" s="12">
        <f t="shared" si="233"/>
        <v>0</v>
      </c>
      <c r="R731" s="1">
        <f t="shared" si="243"/>
        <v>0</v>
      </c>
      <c r="S731" s="1">
        <f t="shared" si="244"/>
        <v>0</v>
      </c>
      <c r="T731" s="1">
        <f t="shared" si="228"/>
        <v>0.73</v>
      </c>
      <c r="V731" s="1">
        <v>730</v>
      </c>
      <c r="W731" s="1">
        <f t="shared" si="245"/>
        <v>0.60799999999999998</v>
      </c>
      <c r="X731" s="1">
        <f t="shared" si="234"/>
        <v>0</v>
      </c>
      <c r="Y731" s="1">
        <f t="shared" si="246"/>
        <v>608</v>
      </c>
      <c r="Z731" s="1">
        <f t="shared" si="229"/>
        <v>0</v>
      </c>
      <c r="AA731" s="1">
        <f t="shared" si="230"/>
        <v>0</v>
      </c>
      <c r="AB731" s="1">
        <f t="shared" si="235"/>
        <v>0</v>
      </c>
      <c r="AC731" s="1">
        <f t="shared" si="236"/>
        <v>0</v>
      </c>
      <c r="AD731" s="1">
        <f t="shared" si="237"/>
        <v>0</v>
      </c>
      <c r="AE731" s="1">
        <f t="shared" si="238"/>
        <v>0</v>
      </c>
      <c r="AF731" s="1" t="str">
        <f t="shared" si="239"/>
        <v/>
      </c>
      <c r="AG731" s="1">
        <f t="shared" si="231"/>
        <v>0</v>
      </c>
      <c r="AH731" s="1" t="str">
        <f t="shared" si="240"/>
        <v>-</v>
      </c>
      <c r="AI731" s="1" t="str">
        <f t="shared" si="247"/>
        <v xml:space="preserve"> </v>
      </c>
    </row>
    <row r="732" spans="1:35" x14ac:dyDescent="0.3">
      <c r="A732" s="1">
        <f>entrée!F732</f>
        <v>0</v>
      </c>
      <c r="B732" s="1">
        <f>entrée!G732</f>
        <v>0</v>
      </c>
      <c r="C732" s="2">
        <f t="shared" si="241"/>
        <v>731</v>
      </c>
      <c r="F732" s="12">
        <v>731</v>
      </c>
      <c r="G732" s="12">
        <f>entrée!H732</f>
        <v>0</v>
      </c>
      <c r="H732" s="12">
        <f>entrée!I732</f>
        <v>0</v>
      </c>
      <c r="I732" s="12">
        <f>entrée!K732</f>
        <v>0</v>
      </c>
      <c r="J732" s="12">
        <f>entrée!L732</f>
        <v>0</v>
      </c>
      <c r="K732" s="12">
        <f>entrée!M732</f>
        <v>0</v>
      </c>
      <c r="L732" s="12">
        <f t="shared" si="242"/>
        <v>0</v>
      </c>
      <c r="M732" s="12">
        <f>entrée!J732</f>
        <v>0</v>
      </c>
      <c r="N732" s="12" t="str">
        <f t="shared" si="232"/>
        <v/>
      </c>
      <c r="O732" s="12">
        <f t="shared" si="233"/>
        <v>0</v>
      </c>
      <c r="R732" s="1">
        <f t="shared" si="243"/>
        <v>0</v>
      </c>
      <c r="S732" s="1">
        <f t="shared" si="244"/>
        <v>0</v>
      </c>
      <c r="T732" s="1">
        <f t="shared" si="228"/>
        <v>0.73099999999999998</v>
      </c>
      <c r="V732" s="1">
        <v>731</v>
      </c>
      <c r="W732" s="1">
        <f t="shared" si="245"/>
        <v>0.60699999999999998</v>
      </c>
      <c r="X732" s="1">
        <f t="shared" si="234"/>
        <v>0</v>
      </c>
      <c r="Y732" s="1">
        <f t="shared" si="246"/>
        <v>607</v>
      </c>
      <c r="Z732" s="1">
        <f t="shared" si="229"/>
        <v>0</v>
      </c>
      <c r="AA732" s="1">
        <f t="shared" si="230"/>
        <v>0</v>
      </c>
      <c r="AB732" s="1">
        <f t="shared" si="235"/>
        <v>0</v>
      </c>
      <c r="AC732" s="1">
        <f t="shared" si="236"/>
        <v>0</v>
      </c>
      <c r="AD732" s="1">
        <f t="shared" si="237"/>
        <v>0</v>
      </c>
      <c r="AE732" s="1">
        <f t="shared" si="238"/>
        <v>0</v>
      </c>
      <c r="AF732" s="1" t="str">
        <f t="shared" si="239"/>
        <v/>
      </c>
      <c r="AG732" s="1">
        <f t="shared" si="231"/>
        <v>0</v>
      </c>
      <c r="AH732" s="1" t="str">
        <f t="shared" si="240"/>
        <v>-</v>
      </c>
      <c r="AI732" s="1" t="str">
        <f t="shared" si="247"/>
        <v xml:space="preserve"> </v>
      </c>
    </row>
    <row r="733" spans="1:35" x14ac:dyDescent="0.3">
      <c r="A733" s="1">
        <f>entrée!F733</f>
        <v>0</v>
      </c>
      <c r="B733" s="1">
        <f>entrée!G733</f>
        <v>0</v>
      </c>
      <c r="C733" s="2">
        <f t="shared" si="241"/>
        <v>732</v>
      </c>
      <c r="F733" s="12">
        <v>732</v>
      </c>
      <c r="G733" s="12">
        <f>entrée!H733</f>
        <v>0</v>
      </c>
      <c r="H733" s="12">
        <f>entrée!I733</f>
        <v>0</v>
      </c>
      <c r="I733" s="12">
        <f>entrée!K733</f>
        <v>0</v>
      </c>
      <c r="J733" s="12">
        <f>entrée!L733</f>
        <v>0</v>
      </c>
      <c r="K733" s="12">
        <f>entrée!M733</f>
        <v>0</v>
      </c>
      <c r="L733" s="12">
        <f t="shared" si="242"/>
        <v>0</v>
      </c>
      <c r="M733" s="12">
        <f>entrée!J733</f>
        <v>0</v>
      </c>
      <c r="N733" s="12" t="str">
        <f t="shared" si="232"/>
        <v/>
      </c>
      <c r="O733" s="12">
        <f t="shared" si="233"/>
        <v>0</v>
      </c>
      <c r="R733" s="1">
        <f t="shared" si="243"/>
        <v>0</v>
      </c>
      <c r="S733" s="1">
        <f t="shared" si="244"/>
        <v>0</v>
      </c>
      <c r="T733" s="1">
        <f t="shared" si="228"/>
        <v>0.73199999999999998</v>
      </c>
      <c r="V733" s="1">
        <v>732</v>
      </c>
      <c r="W733" s="1">
        <f t="shared" si="245"/>
        <v>0.60599999999999998</v>
      </c>
      <c r="X733" s="1">
        <f t="shared" si="234"/>
        <v>0</v>
      </c>
      <c r="Y733" s="1">
        <f t="shared" si="246"/>
        <v>606</v>
      </c>
      <c r="Z733" s="1">
        <f t="shared" si="229"/>
        <v>0</v>
      </c>
      <c r="AA733" s="1">
        <f t="shared" si="230"/>
        <v>0</v>
      </c>
      <c r="AB733" s="1">
        <f t="shared" si="235"/>
        <v>0</v>
      </c>
      <c r="AC733" s="1">
        <f t="shared" si="236"/>
        <v>0</v>
      </c>
      <c r="AD733" s="1">
        <f t="shared" si="237"/>
        <v>0</v>
      </c>
      <c r="AE733" s="1">
        <f t="shared" si="238"/>
        <v>0</v>
      </c>
      <c r="AF733" s="1" t="str">
        <f t="shared" si="239"/>
        <v/>
      </c>
      <c r="AG733" s="1">
        <f t="shared" si="231"/>
        <v>0</v>
      </c>
      <c r="AH733" s="1" t="str">
        <f t="shared" si="240"/>
        <v>-</v>
      </c>
      <c r="AI733" s="1" t="str">
        <f t="shared" si="247"/>
        <v xml:space="preserve"> </v>
      </c>
    </row>
    <row r="734" spans="1:35" x14ac:dyDescent="0.3">
      <c r="A734" s="1">
        <f>entrée!F734</f>
        <v>0</v>
      </c>
      <c r="B734" s="1">
        <f>entrée!G734</f>
        <v>0</v>
      </c>
      <c r="C734" s="2">
        <f t="shared" si="241"/>
        <v>733</v>
      </c>
      <c r="F734" s="12">
        <v>733</v>
      </c>
      <c r="G734" s="12">
        <f>entrée!H734</f>
        <v>0</v>
      </c>
      <c r="H734" s="12">
        <f>entrée!I734</f>
        <v>0</v>
      </c>
      <c r="I734" s="12">
        <f>entrée!K734</f>
        <v>0</v>
      </c>
      <c r="J734" s="12">
        <f>entrée!L734</f>
        <v>0</v>
      </c>
      <c r="K734" s="12">
        <f>entrée!M734</f>
        <v>0</v>
      </c>
      <c r="L734" s="12">
        <f t="shared" si="242"/>
        <v>0</v>
      </c>
      <c r="M734" s="12">
        <f>entrée!J734</f>
        <v>0</v>
      </c>
      <c r="N734" s="12" t="str">
        <f t="shared" si="232"/>
        <v/>
      </c>
      <c r="O734" s="12">
        <f t="shared" si="233"/>
        <v>0</v>
      </c>
      <c r="R734" s="1">
        <f t="shared" si="243"/>
        <v>0</v>
      </c>
      <c r="S734" s="1">
        <f t="shared" si="244"/>
        <v>0</v>
      </c>
      <c r="T734" s="1">
        <f t="shared" si="228"/>
        <v>0.73299999999999998</v>
      </c>
      <c r="V734" s="1">
        <v>733</v>
      </c>
      <c r="W734" s="1">
        <f t="shared" si="245"/>
        <v>0.60499999999999998</v>
      </c>
      <c r="X734" s="1">
        <f t="shared" si="234"/>
        <v>0</v>
      </c>
      <c r="Y734" s="1">
        <f t="shared" si="246"/>
        <v>605</v>
      </c>
      <c r="Z734" s="1">
        <f t="shared" si="229"/>
        <v>0</v>
      </c>
      <c r="AA734" s="1">
        <f t="shared" si="230"/>
        <v>0</v>
      </c>
      <c r="AB734" s="1">
        <f t="shared" si="235"/>
        <v>0</v>
      </c>
      <c r="AC734" s="1">
        <f t="shared" si="236"/>
        <v>0</v>
      </c>
      <c r="AD734" s="1">
        <f t="shared" si="237"/>
        <v>0</v>
      </c>
      <c r="AE734" s="1">
        <f t="shared" si="238"/>
        <v>0</v>
      </c>
      <c r="AF734" s="1" t="str">
        <f t="shared" si="239"/>
        <v/>
      </c>
      <c r="AG734" s="1">
        <f t="shared" si="231"/>
        <v>0</v>
      </c>
      <c r="AH734" s="1" t="str">
        <f t="shared" si="240"/>
        <v>-</v>
      </c>
      <c r="AI734" s="1" t="str">
        <f t="shared" si="247"/>
        <v xml:space="preserve"> </v>
      </c>
    </row>
    <row r="735" spans="1:35" x14ac:dyDescent="0.3">
      <c r="A735" s="1">
        <f>entrée!F735</f>
        <v>0</v>
      </c>
      <c r="B735" s="1">
        <f>entrée!G735</f>
        <v>0</v>
      </c>
      <c r="C735" s="2">
        <f t="shared" si="241"/>
        <v>734</v>
      </c>
      <c r="F735" s="12">
        <v>734</v>
      </c>
      <c r="G735" s="12">
        <f>entrée!H735</f>
        <v>0</v>
      </c>
      <c r="H735" s="12">
        <f>entrée!I735</f>
        <v>0</v>
      </c>
      <c r="I735" s="12">
        <f>entrée!K735</f>
        <v>0</v>
      </c>
      <c r="J735" s="12">
        <f>entrée!L735</f>
        <v>0</v>
      </c>
      <c r="K735" s="12">
        <f>entrée!M735</f>
        <v>0</v>
      </c>
      <c r="L735" s="12">
        <f t="shared" si="242"/>
        <v>0</v>
      </c>
      <c r="M735" s="12">
        <f>entrée!J735</f>
        <v>0</v>
      </c>
      <c r="N735" s="12" t="str">
        <f t="shared" si="232"/>
        <v/>
      </c>
      <c r="O735" s="12">
        <f t="shared" si="233"/>
        <v>0</v>
      </c>
      <c r="R735" s="1">
        <f t="shared" si="243"/>
        <v>0</v>
      </c>
      <c r="S735" s="1">
        <f t="shared" si="244"/>
        <v>0</v>
      </c>
      <c r="T735" s="1">
        <f t="shared" si="228"/>
        <v>0.73399999999999999</v>
      </c>
      <c r="V735" s="1">
        <v>734</v>
      </c>
      <c r="W735" s="1">
        <f t="shared" si="245"/>
        <v>0.60399999999999998</v>
      </c>
      <c r="X735" s="1">
        <f t="shared" si="234"/>
        <v>0</v>
      </c>
      <c r="Y735" s="1">
        <f t="shared" si="246"/>
        <v>604</v>
      </c>
      <c r="Z735" s="1">
        <f t="shared" si="229"/>
        <v>0</v>
      </c>
      <c r="AA735" s="1">
        <f t="shared" si="230"/>
        <v>0</v>
      </c>
      <c r="AB735" s="1">
        <f t="shared" si="235"/>
        <v>0</v>
      </c>
      <c r="AC735" s="1">
        <f t="shared" si="236"/>
        <v>0</v>
      </c>
      <c r="AD735" s="1">
        <f t="shared" si="237"/>
        <v>0</v>
      </c>
      <c r="AE735" s="1">
        <f t="shared" si="238"/>
        <v>0</v>
      </c>
      <c r="AF735" s="1" t="str">
        <f t="shared" si="239"/>
        <v/>
      </c>
      <c r="AG735" s="1">
        <f t="shared" si="231"/>
        <v>0</v>
      </c>
      <c r="AH735" s="1" t="str">
        <f t="shared" si="240"/>
        <v>-</v>
      </c>
      <c r="AI735" s="1" t="str">
        <f t="shared" si="247"/>
        <v xml:space="preserve"> </v>
      </c>
    </row>
    <row r="736" spans="1:35" x14ac:dyDescent="0.3">
      <c r="A736" s="1">
        <f>entrée!F736</f>
        <v>0</v>
      </c>
      <c r="B736" s="1">
        <f>entrée!G736</f>
        <v>0</v>
      </c>
      <c r="C736" s="2">
        <f t="shared" si="241"/>
        <v>735</v>
      </c>
      <c r="F736" s="12">
        <v>735</v>
      </c>
      <c r="G736" s="12">
        <f>entrée!H736</f>
        <v>0</v>
      </c>
      <c r="H736" s="12">
        <f>entrée!I736</f>
        <v>0</v>
      </c>
      <c r="I736" s="12">
        <f>entrée!K736</f>
        <v>0</v>
      </c>
      <c r="J736" s="12">
        <f>entrée!L736</f>
        <v>0</v>
      </c>
      <c r="K736" s="12">
        <f>entrée!M736</f>
        <v>0</v>
      </c>
      <c r="L736" s="12">
        <f t="shared" si="242"/>
        <v>0</v>
      </c>
      <c r="M736" s="12">
        <f>entrée!J736</f>
        <v>0</v>
      </c>
      <c r="N736" s="12" t="str">
        <f t="shared" si="232"/>
        <v/>
      </c>
      <c r="O736" s="12">
        <f t="shared" si="233"/>
        <v>0</v>
      </c>
      <c r="R736" s="1">
        <f t="shared" si="243"/>
        <v>0</v>
      </c>
      <c r="S736" s="1">
        <f t="shared" si="244"/>
        <v>0</v>
      </c>
      <c r="T736" s="1">
        <f t="shared" si="228"/>
        <v>0.73499999999999999</v>
      </c>
      <c r="V736" s="1">
        <v>735</v>
      </c>
      <c r="W736" s="1">
        <f t="shared" si="245"/>
        <v>0.60299999999999998</v>
      </c>
      <c r="X736" s="1">
        <f t="shared" si="234"/>
        <v>0</v>
      </c>
      <c r="Y736" s="1">
        <f t="shared" si="246"/>
        <v>603</v>
      </c>
      <c r="Z736" s="1">
        <f t="shared" si="229"/>
        <v>0</v>
      </c>
      <c r="AA736" s="1">
        <f t="shared" si="230"/>
        <v>0</v>
      </c>
      <c r="AB736" s="1">
        <f t="shared" si="235"/>
        <v>0</v>
      </c>
      <c r="AC736" s="1">
        <f t="shared" si="236"/>
        <v>0</v>
      </c>
      <c r="AD736" s="1">
        <f t="shared" si="237"/>
        <v>0</v>
      </c>
      <c r="AE736" s="1">
        <f t="shared" si="238"/>
        <v>0</v>
      </c>
      <c r="AF736" s="1" t="str">
        <f t="shared" si="239"/>
        <v/>
      </c>
      <c r="AG736" s="1">
        <f t="shared" si="231"/>
        <v>0</v>
      </c>
      <c r="AH736" s="1" t="str">
        <f t="shared" si="240"/>
        <v>-</v>
      </c>
      <c r="AI736" s="1" t="str">
        <f t="shared" si="247"/>
        <v xml:space="preserve"> </v>
      </c>
    </row>
    <row r="737" spans="1:35" x14ac:dyDescent="0.3">
      <c r="A737" s="1">
        <f>entrée!F737</f>
        <v>0</v>
      </c>
      <c r="B737" s="1">
        <f>entrée!G737</f>
        <v>0</v>
      </c>
      <c r="C737" s="2">
        <f t="shared" si="241"/>
        <v>736</v>
      </c>
      <c r="F737" s="12">
        <v>736</v>
      </c>
      <c r="G737" s="12">
        <f>entrée!H737</f>
        <v>0</v>
      </c>
      <c r="H737" s="12">
        <f>entrée!I737</f>
        <v>0</v>
      </c>
      <c r="I737" s="12">
        <f>entrée!K737</f>
        <v>0</v>
      </c>
      <c r="J737" s="12">
        <f>entrée!L737</f>
        <v>0</v>
      </c>
      <c r="K737" s="12">
        <f>entrée!M737</f>
        <v>0</v>
      </c>
      <c r="L737" s="12">
        <f t="shared" si="242"/>
        <v>0</v>
      </c>
      <c r="M737" s="12">
        <f>entrée!J737</f>
        <v>0</v>
      </c>
      <c r="N737" s="12" t="str">
        <f t="shared" si="232"/>
        <v/>
      </c>
      <c r="O737" s="12">
        <f t="shared" si="233"/>
        <v>0</v>
      </c>
      <c r="R737" s="1">
        <f t="shared" si="243"/>
        <v>0</v>
      </c>
      <c r="S737" s="1">
        <f t="shared" si="244"/>
        <v>0</v>
      </c>
      <c r="T737" s="1">
        <f t="shared" si="228"/>
        <v>0.73599999999999999</v>
      </c>
      <c r="V737" s="1">
        <v>736</v>
      </c>
      <c r="W737" s="1">
        <f t="shared" si="245"/>
        <v>0.60199999999999998</v>
      </c>
      <c r="X737" s="1">
        <f t="shared" si="234"/>
        <v>0</v>
      </c>
      <c r="Y737" s="1">
        <f t="shared" si="246"/>
        <v>602</v>
      </c>
      <c r="Z737" s="1">
        <f t="shared" si="229"/>
        <v>0</v>
      </c>
      <c r="AA737" s="1">
        <f t="shared" si="230"/>
        <v>0</v>
      </c>
      <c r="AB737" s="1">
        <f t="shared" si="235"/>
        <v>0</v>
      </c>
      <c r="AC737" s="1">
        <f t="shared" si="236"/>
        <v>0</v>
      </c>
      <c r="AD737" s="1">
        <f t="shared" si="237"/>
        <v>0</v>
      </c>
      <c r="AE737" s="1">
        <f t="shared" si="238"/>
        <v>0</v>
      </c>
      <c r="AF737" s="1" t="str">
        <f t="shared" si="239"/>
        <v/>
      </c>
      <c r="AG737" s="1">
        <f t="shared" si="231"/>
        <v>0</v>
      </c>
      <c r="AH737" s="1" t="str">
        <f t="shared" si="240"/>
        <v>-</v>
      </c>
      <c r="AI737" s="1" t="str">
        <f t="shared" si="247"/>
        <v xml:space="preserve"> </v>
      </c>
    </row>
    <row r="738" spans="1:35" x14ac:dyDescent="0.3">
      <c r="A738" s="1">
        <f>entrée!F738</f>
        <v>0</v>
      </c>
      <c r="B738" s="1">
        <f>entrée!G738</f>
        <v>0</v>
      </c>
      <c r="C738" s="2">
        <f t="shared" si="241"/>
        <v>737</v>
      </c>
      <c r="F738" s="12">
        <v>737</v>
      </c>
      <c r="G738" s="12">
        <f>entrée!H738</f>
        <v>0</v>
      </c>
      <c r="H738" s="12">
        <f>entrée!I738</f>
        <v>0</v>
      </c>
      <c r="I738" s="12">
        <f>entrée!K738</f>
        <v>0</v>
      </c>
      <c r="J738" s="12">
        <f>entrée!L738</f>
        <v>0</v>
      </c>
      <c r="K738" s="12">
        <f>entrée!M738</f>
        <v>0</v>
      </c>
      <c r="L738" s="12">
        <f t="shared" si="242"/>
        <v>0</v>
      </c>
      <c r="M738" s="12">
        <f>entrée!J738</f>
        <v>0</v>
      </c>
      <c r="N738" s="12" t="str">
        <f t="shared" si="232"/>
        <v/>
      </c>
      <c r="O738" s="12">
        <f t="shared" si="233"/>
        <v>0</v>
      </c>
      <c r="R738" s="1">
        <f t="shared" si="243"/>
        <v>0</v>
      </c>
      <c r="S738" s="1">
        <f t="shared" si="244"/>
        <v>0</v>
      </c>
      <c r="T738" s="1">
        <f t="shared" si="228"/>
        <v>0.73699999999999999</v>
      </c>
      <c r="V738" s="1">
        <v>737</v>
      </c>
      <c r="W738" s="1">
        <f t="shared" si="245"/>
        <v>0.60099999999999998</v>
      </c>
      <c r="X738" s="1">
        <f t="shared" si="234"/>
        <v>0</v>
      </c>
      <c r="Y738" s="1">
        <f t="shared" si="246"/>
        <v>601</v>
      </c>
      <c r="Z738" s="1">
        <f t="shared" si="229"/>
        <v>0</v>
      </c>
      <c r="AA738" s="1">
        <f t="shared" si="230"/>
        <v>0</v>
      </c>
      <c r="AB738" s="1">
        <f t="shared" si="235"/>
        <v>0</v>
      </c>
      <c r="AC738" s="1">
        <f t="shared" si="236"/>
        <v>0</v>
      </c>
      <c r="AD738" s="1">
        <f t="shared" si="237"/>
        <v>0</v>
      </c>
      <c r="AE738" s="1">
        <f t="shared" si="238"/>
        <v>0</v>
      </c>
      <c r="AF738" s="1" t="str">
        <f t="shared" si="239"/>
        <v/>
      </c>
      <c r="AG738" s="1">
        <f t="shared" si="231"/>
        <v>0</v>
      </c>
      <c r="AH738" s="1" t="str">
        <f t="shared" si="240"/>
        <v>-</v>
      </c>
      <c r="AI738" s="1" t="str">
        <f t="shared" si="247"/>
        <v xml:space="preserve"> </v>
      </c>
    </row>
    <row r="739" spans="1:35" x14ac:dyDescent="0.3">
      <c r="A739" s="1">
        <f>entrée!F739</f>
        <v>0</v>
      </c>
      <c r="B739" s="1">
        <f>entrée!G739</f>
        <v>0</v>
      </c>
      <c r="C739" s="2">
        <f t="shared" si="241"/>
        <v>738</v>
      </c>
      <c r="F739" s="12">
        <v>738</v>
      </c>
      <c r="G739" s="12">
        <f>entrée!H739</f>
        <v>0</v>
      </c>
      <c r="H739" s="12">
        <f>entrée!I739</f>
        <v>0</v>
      </c>
      <c r="I739" s="12">
        <f>entrée!K739</f>
        <v>0</v>
      </c>
      <c r="J739" s="12">
        <f>entrée!L739</f>
        <v>0</v>
      </c>
      <c r="K739" s="12">
        <f>entrée!M739</f>
        <v>0</v>
      </c>
      <c r="L739" s="12">
        <f t="shared" si="242"/>
        <v>0</v>
      </c>
      <c r="M739" s="12">
        <f>entrée!J739</f>
        <v>0</v>
      </c>
      <c r="N739" s="12" t="str">
        <f t="shared" si="232"/>
        <v/>
      </c>
      <c r="O739" s="12">
        <f t="shared" si="233"/>
        <v>0</v>
      </c>
      <c r="R739" s="1">
        <f t="shared" si="243"/>
        <v>0</v>
      </c>
      <c r="S739" s="1">
        <f t="shared" si="244"/>
        <v>0</v>
      </c>
      <c r="T739" s="1">
        <f t="shared" si="228"/>
        <v>0.73799999999999999</v>
      </c>
      <c r="V739" s="1">
        <v>738</v>
      </c>
      <c r="W739" s="1">
        <f t="shared" si="245"/>
        <v>0.6</v>
      </c>
      <c r="X739" s="1">
        <f t="shared" si="234"/>
        <v>0</v>
      </c>
      <c r="Y739" s="1">
        <f t="shared" si="246"/>
        <v>600</v>
      </c>
      <c r="Z739" s="1">
        <f t="shared" si="229"/>
        <v>0</v>
      </c>
      <c r="AA739" s="1">
        <f t="shared" si="230"/>
        <v>0</v>
      </c>
      <c r="AB739" s="1">
        <f t="shared" si="235"/>
        <v>0</v>
      </c>
      <c r="AC739" s="1">
        <f t="shared" si="236"/>
        <v>0</v>
      </c>
      <c r="AD739" s="1">
        <f t="shared" si="237"/>
        <v>0</v>
      </c>
      <c r="AE739" s="1">
        <f t="shared" si="238"/>
        <v>0</v>
      </c>
      <c r="AF739" s="1" t="str">
        <f t="shared" si="239"/>
        <v/>
      </c>
      <c r="AG739" s="1">
        <f t="shared" si="231"/>
        <v>0</v>
      </c>
      <c r="AH739" s="1" t="str">
        <f t="shared" si="240"/>
        <v>-</v>
      </c>
      <c r="AI739" s="1" t="str">
        <f t="shared" si="247"/>
        <v xml:space="preserve"> </v>
      </c>
    </row>
    <row r="740" spans="1:35" x14ac:dyDescent="0.3">
      <c r="A740" s="1">
        <f>entrée!F740</f>
        <v>0</v>
      </c>
      <c r="B740" s="1">
        <f>entrée!G740</f>
        <v>0</v>
      </c>
      <c r="C740" s="2">
        <f t="shared" si="241"/>
        <v>739</v>
      </c>
      <c r="F740" s="12">
        <v>739</v>
      </c>
      <c r="G740" s="12">
        <f>entrée!H740</f>
        <v>0</v>
      </c>
      <c r="H740" s="12">
        <f>entrée!I740</f>
        <v>0</v>
      </c>
      <c r="I740" s="12">
        <f>entrée!K740</f>
        <v>0</v>
      </c>
      <c r="J740" s="12">
        <f>entrée!L740</f>
        <v>0</v>
      </c>
      <c r="K740" s="12">
        <f>entrée!M740</f>
        <v>0</v>
      </c>
      <c r="L740" s="12">
        <f t="shared" si="242"/>
        <v>0</v>
      </c>
      <c r="M740" s="12">
        <f>entrée!J740</f>
        <v>0</v>
      </c>
      <c r="N740" s="12" t="str">
        <f t="shared" si="232"/>
        <v/>
      </c>
      <c r="O740" s="12">
        <f t="shared" si="233"/>
        <v>0</v>
      </c>
      <c r="R740" s="1">
        <f t="shared" si="243"/>
        <v>0</v>
      </c>
      <c r="S740" s="1">
        <f t="shared" si="244"/>
        <v>0</v>
      </c>
      <c r="T740" s="1">
        <f t="shared" si="228"/>
        <v>0.73899999999999999</v>
      </c>
      <c r="V740" s="1">
        <v>739</v>
      </c>
      <c r="W740" s="1">
        <f t="shared" si="245"/>
        <v>0.59899999999999998</v>
      </c>
      <c r="X740" s="1">
        <f t="shared" si="234"/>
        <v>0</v>
      </c>
      <c r="Y740" s="1">
        <f t="shared" si="246"/>
        <v>599</v>
      </c>
      <c r="Z740" s="1">
        <f t="shared" si="229"/>
        <v>0</v>
      </c>
      <c r="AA740" s="1">
        <f t="shared" si="230"/>
        <v>0</v>
      </c>
      <c r="AB740" s="1">
        <f t="shared" si="235"/>
        <v>0</v>
      </c>
      <c r="AC740" s="1">
        <f t="shared" si="236"/>
        <v>0</v>
      </c>
      <c r="AD740" s="1">
        <f t="shared" si="237"/>
        <v>0</v>
      </c>
      <c r="AE740" s="1">
        <f t="shared" si="238"/>
        <v>0</v>
      </c>
      <c r="AF740" s="1" t="str">
        <f t="shared" si="239"/>
        <v/>
      </c>
      <c r="AG740" s="1">
        <f t="shared" si="231"/>
        <v>0</v>
      </c>
      <c r="AH740" s="1" t="str">
        <f t="shared" si="240"/>
        <v>-</v>
      </c>
      <c r="AI740" s="1" t="str">
        <f t="shared" si="247"/>
        <v xml:space="preserve"> </v>
      </c>
    </row>
    <row r="741" spans="1:35" x14ac:dyDescent="0.3">
      <c r="A741" s="1">
        <f>entrée!F741</f>
        <v>0</v>
      </c>
      <c r="B741" s="1">
        <f>entrée!G741</f>
        <v>0</v>
      </c>
      <c r="C741" s="2">
        <f t="shared" si="241"/>
        <v>740</v>
      </c>
      <c r="F741" s="12">
        <v>740</v>
      </c>
      <c r="G741" s="12">
        <f>entrée!H741</f>
        <v>0</v>
      </c>
      <c r="H741" s="12">
        <f>entrée!I741</f>
        <v>0</v>
      </c>
      <c r="I741" s="12">
        <f>entrée!K741</f>
        <v>0</v>
      </c>
      <c r="J741" s="12">
        <f>entrée!L741</f>
        <v>0</v>
      </c>
      <c r="K741" s="12">
        <f>entrée!M741</f>
        <v>0</v>
      </c>
      <c r="L741" s="12">
        <f t="shared" si="242"/>
        <v>0</v>
      </c>
      <c r="M741" s="12">
        <f>entrée!J741</f>
        <v>0</v>
      </c>
      <c r="N741" s="12" t="str">
        <f t="shared" si="232"/>
        <v/>
      </c>
      <c r="O741" s="12">
        <f t="shared" si="233"/>
        <v>0</v>
      </c>
      <c r="R741" s="1">
        <f t="shared" si="243"/>
        <v>0</v>
      </c>
      <c r="S741" s="1">
        <f t="shared" si="244"/>
        <v>0</v>
      </c>
      <c r="T741" s="1">
        <f t="shared" si="228"/>
        <v>0.74</v>
      </c>
      <c r="V741" s="1">
        <v>740</v>
      </c>
      <c r="W741" s="1">
        <f t="shared" si="245"/>
        <v>0.59799999999999998</v>
      </c>
      <c r="X741" s="1">
        <f t="shared" si="234"/>
        <v>0</v>
      </c>
      <c r="Y741" s="1">
        <f t="shared" si="246"/>
        <v>598</v>
      </c>
      <c r="Z741" s="1">
        <f t="shared" si="229"/>
        <v>0</v>
      </c>
      <c r="AA741" s="1">
        <f t="shared" si="230"/>
        <v>0</v>
      </c>
      <c r="AB741" s="1">
        <f t="shared" si="235"/>
        <v>0</v>
      </c>
      <c r="AC741" s="1">
        <f t="shared" si="236"/>
        <v>0</v>
      </c>
      <c r="AD741" s="1">
        <f t="shared" si="237"/>
        <v>0</v>
      </c>
      <c r="AE741" s="1">
        <f t="shared" si="238"/>
        <v>0</v>
      </c>
      <c r="AF741" s="1" t="str">
        <f t="shared" si="239"/>
        <v/>
      </c>
      <c r="AG741" s="1">
        <f t="shared" si="231"/>
        <v>0</v>
      </c>
      <c r="AH741" s="1" t="str">
        <f t="shared" si="240"/>
        <v>-</v>
      </c>
      <c r="AI741" s="1" t="str">
        <f t="shared" si="247"/>
        <v xml:space="preserve"> </v>
      </c>
    </row>
    <row r="742" spans="1:35" x14ac:dyDescent="0.3">
      <c r="A742" s="1">
        <f>entrée!F742</f>
        <v>0</v>
      </c>
      <c r="B742" s="1">
        <f>entrée!G742</f>
        <v>0</v>
      </c>
      <c r="C742" s="2">
        <f t="shared" si="241"/>
        <v>741</v>
      </c>
      <c r="F742" s="12">
        <v>741</v>
      </c>
      <c r="G742" s="12">
        <f>entrée!H742</f>
        <v>0</v>
      </c>
      <c r="H742" s="12">
        <f>entrée!I742</f>
        <v>0</v>
      </c>
      <c r="I742" s="12">
        <f>entrée!K742</f>
        <v>0</v>
      </c>
      <c r="J742" s="12">
        <f>entrée!L742</f>
        <v>0</v>
      </c>
      <c r="K742" s="12">
        <f>entrée!M742</f>
        <v>0</v>
      </c>
      <c r="L742" s="12">
        <f t="shared" si="242"/>
        <v>0</v>
      </c>
      <c r="M742" s="12">
        <f>entrée!J742</f>
        <v>0</v>
      </c>
      <c r="N742" s="12" t="str">
        <f t="shared" si="232"/>
        <v/>
      </c>
      <c r="O742" s="12">
        <f t="shared" si="233"/>
        <v>0</v>
      </c>
      <c r="R742" s="1">
        <f t="shared" si="243"/>
        <v>0</v>
      </c>
      <c r="S742" s="1">
        <f t="shared" si="244"/>
        <v>0</v>
      </c>
      <c r="T742" s="1">
        <f t="shared" si="228"/>
        <v>0.74099999999999999</v>
      </c>
      <c r="V742" s="1">
        <v>741</v>
      </c>
      <c r="W742" s="1">
        <f t="shared" si="245"/>
        <v>0.59699999999999998</v>
      </c>
      <c r="X742" s="1">
        <f t="shared" si="234"/>
        <v>0</v>
      </c>
      <c r="Y742" s="1">
        <f t="shared" si="246"/>
        <v>597</v>
      </c>
      <c r="Z742" s="1">
        <f t="shared" si="229"/>
        <v>0</v>
      </c>
      <c r="AA742" s="1">
        <f t="shared" si="230"/>
        <v>0</v>
      </c>
      <c r="AB742" s="1">
        <f t="shared" si="235"/>
        <v>0</v>
      </c>
      <c r="AC742" s="1">
        <f t="shared" si="236"/>
        <v>0</v>
      </c>
      <c r="AD742" s="1">
        <f t="shared" si="237"/>
        <v>0</v>
      </c>
      <c r="AE742" s="1">
        <f t="shared" si="238"/>
        <v>0</v>
      </c>
      <c r="AF742" s="1" t="str">
        <f t="shared" si="239"/>
        <v/>
      </c>
      <c r="AG742" s="1">
        <f t="shared" si="231"/>
        <v>0</v>
      </c>
      <c r="AH742" s="1" t="str">
        <f t="shared" si="240"/>
        <v>-</v>
      </c>
      <c r="AI742" s="1" t="str">
        <f t="shared" si="247"/>
        <v xml:space="preserve"> </v>
      </c>
    </row>
    <row r="743" spans="1:35" x14ac:dyDescent="0.3">
      <c r="A743" s="1">
        <f>entrée!F743</f>
        <v>0</v>
      </c>
      <c r="B743" s="1">
        <f>entrée!G743</f>
        <v>0</v>
      </c>
      <c r="C743" s="2">
        <f t="shared" si="241"/>
        <v>742</v>
      </c>
      <c r="F743" s="12">
        <v>742</v>
      </c>
      <c r="G743" s="12">
        <f>entrée!H743</f>
        <v>0</v>
      </c>
      <c r="H743" s="12">
        <f>entrée!I743</f>
        <v>0</v>
      </c>
      <c r="I743" s="12">
        <f>entrée!K743</f>
        <v>0</v>
      </c>
      <c r="J743" s="12">
        <f>entrée!L743</f>
        <v>0</v>
      </c>
      <c r="K743" s="12">
        <f>entrée!M743</f>
        <v>0</v>
      </c>
      <c r="L743" s="12">
        <f t="shared" si="242"/>
        <v>0</v>
      </c>
      <c r="M743" s="12">
        <f>entrée!J743</f>
        <v>0</v>
      </c>
      <c r="N743" s="12" t="str">
        <f t="shared" si="232"/>
        <v/>
      </c>
      <c r="O743" s="12">
        <f t="shared" si="233"/>
        <v>0</v>
      </c>
      <c r="R743" s="1">
        <f t="shared" si="243"/>
        <v>0</v>
      </c>
      <c r="S743" s="1">
        <f t="shared" si="244"/>
        <v>0</v>
      </c>
      <c r="T743" s="1">
        <f t="shared" si="228"/>
        <v>0.74199999999999999</v>
      </c>
      <c r="V743" s="1">
        <v>742</v>
      </c>
      <c r="W743" s="1">
        <f t="shared" si="245"/>
        <v>0.59599999999999997</v>
      </c>
      <c r="X743" s="1">
        <f t="shared" si="234"/>
        <v>0</v>
      </c>
      <c r="Y743" s="1">
        <f t="shared" si="246"/>
        <v>596</v>
      </c>
      <c r="Z743" s="1">
        <f t="shared" si="229"/>
        <v>0</v>
      </c>
      <c r="AA743" s="1">
        <f t="shared" si="230"/>
        <v>0</v>
      </c>
      <c r="AB743" s="1">
        <f t="shared" si="235"/>
        <v>0</v>
      </c>
      <c r="AC743" s="1">
        <f t="shared" si="236"/>
        <v>0</v>
      </c>
      <c r="AD743" s="1">
        <f t="shared" si="237"/>
        <v>0</v>
      </c>
      <c r="AE743" s="1">
        <f t="shared" si="238"/>
        <v>0</v>
      </c>
      <c r="AF743" s="1" t="str">
        <f t="shared" si="239"/>
        <v/>
      </c>
      <c r="AG743" s="1">
        <f t="shared" si="231"/>
        <v>0</v>
      </c>
      <c r="AH743" s="1" t="str">
        <f t="shared" si="240"/>
        <v>-</v>
      </c>
      <c r="AI743" s="1" t="str">
        <f t="shared" si="247"/>
        <v xml:space="preserve"> </v>
      </c>
    </row>
    <row r="744" spans="1:35" x14ac:dyDescent="0.3">
      <c r="A744" s="1">
        <f>entrée!F744</f>
        <v>0</v>
      </c>
      <c r="B744" s="1">
        <f>entrée!G744</f>
        <v>0</v>
      </c>
      <c r="C744" s="2">
        <f t="shared" si="241"/>
        <v>743</v>
      </c>
      <c r="F744" s="12">
        <v>743</v>
      </c>
      <c r="G744" s="12">
        <f>entrée!H744</f>
        <v>0</v>
      </c>
      <c r="H744" s="12">
        <f>entrée!I744</f>
        <v>0</v>
      </c>
      <c r="I744" s="12">
        <f>entrée!K744</f>
        <v>0</v>
      </c>
      <c r="J744" s="12">
        <f>entrée!L744</f>
        <v>0</v>
      </c>
      <c r="K744" s="12">
        <f>entrée!M744</f>
        <v>0</v>
      </c>
      <c r="L744" s="12">
        <f t="shared" si="242"/>
        <v>0</v>
      </c>
      <c r="M744" s="12">
        <f>entrée!J744</f>
        <v>0</v>
      </c>
      <c r="N744" s="12" t="str">
        <f t="shared" si="232"/>
        <v/>
      </c>
      <c r="O744" s="12">
        <f t="shared" si="233"/>
        <v>0</v>
      </c>
      <c r="R744" s="1">
        <f t="shared" si="243"/>
        <v>0</v>
      </c>
      <c r="S744" s="1">
        <f t="shared" si="244"/>
        <v>0</v>
      </c>
      <c r="T744" s="1">
        <f t="shared" si="228"/>
        <v>0.74299999999999999</v>
      </c>
      <c r="V744" s="1">
        <v>743</v>
      </c>
      <c r="W744" s="1">
        <f t="shared" si="245"/>
        <v>0.59499999999999997</v>
      </c>
      <c r="X744" s="1">
        <f t="shared" si="234"/>
        <v>0</v>
      </c>
      <c r="Y744" s="1">
        <f t="shared" si="246"/>
        <v>595</v>
      </c>
      <c r="Z744" s="1">
        <f t="shared" si="229"/>
        <v>0</v>
      </c>
      <c r="AA744" s="1">
        <f t="shared" si="230"/>
        <v>0</v>
      </c>
      <c r="AB744" s="1">
        <f t="shared" si="235"/>
        <v>0</v>
      </c>
      <c r="AC744" s="1">
        <f t="shared" si="236"/>
        <v>0</v>
      </c>
      <c r="AD744" s="1">
        <f t="shared" si="237"/>
        <v>0</v>
      </c>
      <c r="AE744" s="1">
        <f t="shared" si="238"/>
        <v>0</v>
      </c>
      <c r="AF744" s="1" t="str">
        <f t="shared" si="239"/>
        <v/>
      </c>
      <c r="AG744" s="1">
        <f t="shared" si="231"/>
        <v>0</v>
      </c>
      <c r="AH744" s="1" t="str">
        <f t="shared" si="240"/>
        <v>-</v>
      </c>
      <c r="AI744" s="1" t="str">
        <f t="shared" si="247"/>
        <v xml:space="preserve"> </v>
      </c>
    </row>
    <row r="745" spans="1:35" x14ac:dyDescent="0.3">
      <c r="A745" s="1">
        <f>entrée!F745</f>
        <v>0</v>
      </c>
      <c r="B745" s="1">
        <f>entrée!G745</f>
        <v>0</v>
      </c>
      <c r="C745" s="2">
        <f t="shared" si="241"/>
        <v>744</v>
      </c>
      <c r="F745" s="12">
        <v>744</v>
      </c>
      <c r="G745" s="12">
        <f>entrée!H745</f>
        <v>0</v>
      </c>
      <c r="H745" s="12">
        <f>entrée!I745</f>
        <v>0</v>
      </c>
      <c r="I745" s="12">
        <f>entrée!K745</f>
        <v>0</v>
      </c>
      <c r="J745" s="12">
        <f>entrée!L745</f>
        <v>0</v>
      </c>
      <c r="K745" s="12">
        <f>entrée!M745</f>
        <v>0</v>
      </c>
      <c r="L745" s="12">
        <f t="shared" si="242"/>
        <v>0</v>
      </c>
      <c r="M745" s="12">
        <f>entrée!J745</f>
        <v>0</v>
      </c>
      <c r="N745" s="12" t="str">
        <f t="shared" si="232"/>
        <v/>
      </c>
      <c r="O745" s="12">
        <f t="shared" si="233"/>
        <v>0</v>
      </c>
      <c r="R745" s="1">
        <f t="shared" si="243"/>
        <v>0</v>
      </c>
      <c r="S745" s="1">
        <f t="shared" si="244"/>
        <v>0</v>
      </c>
      <c r="T745" s="1">
        <f t="shared" si="228"/>
        <v>0.74399999999999999</v>
      </c>
      <c r="V745" s="1">
        <v>744</v>
      </c>
      <c r="W745" s="1">
        <f t="shared" si="245"/>
        <v>0.59399999999999997</v>
      </c>
      <c r="X745" s="1">
        <f t="shared" si="234"/>
        <v>0</v>
      </c>
      <c r="Y745" s="1">
        <f t="shared" si="246"/>
        <v>594</v>
      </c>
      <c r="Z745" s="1">
        <f t="shared" si="229"/>
        <v>0</v>
      </c>
      <c r="AA745" s="1">
        <f t="shared" si="230"/>
        <v>0</v>
      </c>
      <c r="AB745" s="1">
        <f t="shared" si="235"/>
        <v>0</v>
      </c>
      <c r="AC745" s="1">
        <f t="shared" si="236"/>
        <v>0</v>
      </c>
      <c r="AD745" s="1">
        <f t="shared" si="237"/>
        <v>0</v>
      </c>
      <c r="AE745" s="1">
        <f t="shared" si="238"/>
        <v>0</v>
      </c>
      <c r="AF745" s="1" t="str">
        <f t="shared" si="239"/>
        <v/>
      </c>
      <c r="AG745" s="1">
        <f t="shared" si="231"/>
        <v>0</v>
      </c>
      <c r="AH745" s="1" t="str">
        <f t="shared" si="240"/>
        <v>-</v>
      </c>
      <c r="AI745" s="1" t="str">
        <f t="shared" si="247"/>
        <v xml:space="preserve"> </v>
      </c>
    </row>
    <row r="746" spans="1:35" x14ac:dyDescent="0.3">
      <c r="A746" s="1">
        <f>entrée!F746</f>
        <v>0</v>
      </c>
      <c r="B746" s="1">
        <f>entrée!G746</f>
        <v>0</v>
      </c>
      <c r="C746" s="2">
        <f t="shared" si="241"/>
        <v>745</v>
      </c>
      <c r="F746" s="12">
        <v>745</v>
      </c>
      <c r="G746" s="12">
        <f>entrée!H746</f>
        <v>0</v>
      </c>
      <c r="H746" s="12">
        <f>entrée!I746</f>
        <v>0</v>
      </c>
      <c r="I746" s="12">
        <f>entrée!K746</f>
        <v>0</v>
      </c>
      <c r="J746" s="12">
        <f>entrée!L746</f>
        <v>0</v>
      </c>
      <c r="K746" s="12">
        <f>entrée!M746</f>
        <v>0</v>
      </c>
      <c r="L746" s="12">
        <f t="shared" si="242"/>
        <v>0</v>
      </c>
      <c r="M746" s="12">
        <f>entrée!J746</f>
        <v>0</v>
      </c>
      <c r="N746" s="12" t="str">
        <f t="shared" si="232"/>
        <v/>
      </c>
      <c r="O746" s="12">
        <f t="shared" si="233"/>
        <v>0</v>
      </c>
      <c r="R746" s="1">
        <f t="shared" si="243"/>
        <v>0</v>
      </c>
      <c r="S746" s="1">
        <f t="shared" si="244"/>
        <v>0</v>
      </c>
      <c r="T746" s="1">
        <f t="shared" si="228"/>
        <v>0.745</v>
      </c>
      <c r="V746" s="1">
        <v>745</v>
      </c>
      <c r="W746" s="1">
        <f t="shared" si="245"/>
        <v>0.59299999999999997</v>
      </c>
      <c r="X746" s="1">
        <f t="shared" si="234"/>
        <v>0</v>
      </c>
      <c r="Y746" s="1">
        <f t="shared" si="246"/>
        <v>593</v>
      </c>
      <c r="Z746" s="1">
        <f t="shared" si="229"/>
        <v>0</v>
      </c>
      <c r="AA746" s="1">
        <f t="shared" si="230"/>
        <v>0</v>
      </c>
      <c r="AB746" s="1">
        <f t="shared" si="235"/>
        <v>0</v>
      </c>
      <c r="AC746" s="1">
        <f t="shared" si="236"/>
        <v>0</v>
      </c>
      <c r="AD746" s="1">
        <f t="shared" si="237"/>
        <v>0</v>
      </c>
      <c r="AE746" s="1">
        <f t="shared" si="238"/>
        <v>0</v>
      </c>
      <c r="AF746" s="1" t="str">
        <f t="shared" si="239"/>
        <v/>
      </c>
      <c r="AG746" s="1">
        <f t="shared" si="231"/>
        <v>0</v>
      </c>
      <c r="AH746" s="1" t="str">
        <f t="shared" si="240"/>
        <v>-</v>
      </c>
      <c r="AI746" s="1" t="str">
        <f t="shared" si="247"/>
        <v xml:space="preserve"> </v>
      </c>
    </row>
    <row r="747" spans="1:35" x14ac:dyDescent="0.3">
      <c r="A747" s="1">
        <f>entrée!F747</f>
        <v>0</v>
      </c>
      <c r="B747" s="1">
        <f>entrée!G747</f>
        <v>0</v>
      </c>
      <c r="C747" s="2">
        <f t="shared" si="241"/>
        <v>746</v>
      </c>
      <c r="F747" s="12">
        <v>746</v>
      </c>
      <c r="G747" s="12">
        <f>entrée!H747</f>
        <v>0</v>
      </c>
      <c r="H747" s="12">
        <f>entrée!I747</f>
        <v>0</v>
      </c>
      <c r="I747" s="12">
        <f>entrée!K747</f>
        <v>0</v>
      </c>
      <c r="J747" s="12">
        <f>entrée!L747</f>
        <v>0</v>
      </c>
      <c r="K747" s="12">
        <f>entrée!M747</f>
        <v>0</v>
      </c>
      <c r="L747" s="12">
        <f t="shared" si="242"/>
        <v>0</v>
      </c>
      <c r="M747" s="12">
        <f>entrée!J747</f>
        <v>0</v>
      </c>
      <c r="N747" s="12" t="str">
        <f t="shared" si="232"/>
        <v/>
      </c>
      <c r="O747" s="12">
        <f t="shared" si="233"/>
        <v>0</v>
      </c>
      <c r="R747" s="1">
        <f t="shared" si="243"/>
        <v>0</v>
      </c>
      <c r="S747" s="1">
        <f t="shared" si="244"/>
        <v>0</v>
      </c>
      <c r="T747" s="1">
        <f t="shared" si="228"/>
        <v>0.746</v>
      </c>
      <c r="V747" s="1">
        <v>746</v>
      </c>
      <c r="W747" s="1">
        <f t="shared" si="245"/>
        <v>0.59199999999999997</v>
      </c>
      <c r="X747" s="1">
        <f t="shared" si="234"/>
        <v>0</v>
      </c>
      <c r="Y747" s="1">
        <f t="shared" si="246"/>
        <v>592</v>
      </c>
      <c r="Z747" s="1">
        <f t="shared" si="229"/>
        <v>0</v>
      </c>
      <c r="AA747" s="1">
        <f t="shared" si="230"/>
        <v>0</v>
      </c>
      <c r="AB747" s="1">
        <f t="shared" si="235"/>
        <v>0</v>
      </c>
      <c r="AC747" s="1">
        <f t="shared" si="236"/>
        <v>0</v>
      </c>
      <c r="AD747" s="1">
        <f t="shared" si="237"/>
        <v>0</v>
      </c>
      <c r="AE747" s="1">
        <f t="shared" si="238"/>
        <v>0</v>
      </c>
      <c r="AF747" s="1" t="str">
        <f t="shared" si="239"/>
        <v/>
      </c>
      <c r="AG747" s="1">
        <f t="shared" si="231"/>
        <v>0</v>
      </c>
      <c r="AH747" s="1" t="str">
        <f t="shared" si="240"/>
        <v>-</v>
      </c>
      <c r="AI747" s="1" t="str">
        <f t="shared" si="247"/>
        <v xml:space="preserve"> </v>
      </c>
    </row>
    <row r="748" spans="1:35" x14ac:dyDescent="0.3">
      <c r="A748" s="1">
        <f>entrée!F748</f>
        <v>0</v>
      </c>
      <c r="B748" s="1">
        <f>entrée!G748</f>
        <v>0</v>
      </c>
      <c r="C748" s="2">
        <f t="shared" si="241"/>
        <v>747</v>
      </c>
      <c r="F748" s="12">
        <v>747</v>
      </c>
      <c r="G748" s="12">
        <f>entrée!H748</f>
        <v>0</v>
      </c>
      <c r="H748" s="12">
        <f>entrée!I748</f>
        <v>0</v>
      </c>
      <c r="I748" s="12">
        <f>entrée!K748</f>
        <v>0</v>
      </c>
      <c r="J748" s="12">
        <f>entrée!L748</f>
        <v>0</v>
      </c>
      <c r="K748" s="12">
        <f>entrée!M748</f>
        <v>0</v>
      </c>
      <c r="L748" s="12">
        <f t="shared" si="242"/>
        <v>0</v>
      </c>
      <c r="M748" s="12">
        <f>entrée!J748</f>
        <v>0</v>
      </c>
      <c r="N748" s="12" t="str">
        <f t="shared" si="232"/>
        <v/>
      </c>
      <c r="O748" s="12">
        <f t="shared" si="233"/>
        <v>0</v>
      </c>
      <c r="R748" s="1">
        <f t="shared" si="243"/>
        <v>0</v>
      </c>
      <c r="S748" s="1">
        <f t="shared" si="244"/>
        <v>0</v>
      </c>
      <c r="T748" s="1">
        <f t="shared" si="228"/>
        <v>0.747</v>
      </c>
      <c r="V748" s="1">
        <v>747</v>
      </c>
      <c r="W748" s="1">
        <f t="shared" si="245"/>
        <v>0.59099999999999997</v>
      </c>
      <c r="X748" s="1">
        <f t="shared" si="234"/>
        <v>0</v>
      </c>
      <c r="Y748" s="1">
        <f t="shared" si="246"/>
        <v>591</v>
      </c>
      <c r="Z748" s="1">
        <f t="shared" si="229"/>
        <v>0</v>
      </c>
      <c r="AA748" s="1">
        <f t="shared" si="230"/>
        <v>0</v>
      </c>
      <c r="AB748" s="1">
        <f t="shared" si="235"/>
        <v>0</v>
      </c>
      <c r="AC748" s="1">
        <f t="shared" si="236"/>
        <v>0</v>
      </c>
      <c r="AD748" s="1">
        <f t="shared" si="237"/>
        <v>0</v>
      </c>
      <c r="AE748" s="1">
        <f t="shared" si="238"/>
        <v>0</v>
      </c>
      <c r="AF748" s="1" t="str">
        <f t="shared" si="239"/>
        <v/>
      </c>
      <c r="AG748" s="1">
        <f t="shared" si="231"/>
        <v>0</v>
      </c>
      <c r="AH748" s="1" t="str">
        <f t="shared" si="240"/>
        <v>-</v>
      </c>
      <c r="AI748" s="1" t="str">
        <f t="shared" si="247"/>
        <v xml:space="preserve"> </v>
      </c>
    </row>
    <row r="749" spans="1:35" x14ac:dyDescent="0.3">
      <c r="A749" s="1">
        <f>entrée!F749</f>
        <v>0</v>
      </c>
      <c r="B749" s="1">
        <f>entrée!G749</f>
        <v>0</v>
      </c>
      <c r="C749" s="2">
        <f t="shared" si="241"/>
        <v>748</v>
      </c>
      <c r="F749" s="12">
        <v>748</v>
      </c>
      <c r="G749" s="12">
        <f>entrée!H749</f>
        <v>0</v>
      </c>
      <c r="H749" s="12">
        <f>entrée!I749</f>
        <v>0</v>
      </c>
      <c r="I749" s="12">
        <f>entrée!K749</f>
        <v>0</v>
      </c>
      <c r="J749" s="12">
        <f>entrée!L749</f>
        <v>0</v>
      </c>
      <c r="K749" s="12">
        <f>entrée!M749</f>
        <v>0</v>
      </c>
      <c r="L749" s="12">
        <f t="shared" si="242"/>
        <v>0</v>
      </c>
      <c r="M749" s="12">
        <f>entrée!J749</f>
        <v>0</v>
      </c>
      <c r="N749" s="12" t="str">
        <f t="shared" si="232"/>
        <v/>
      </c>
      <c r="O749" s="12">
        <f t="shared" si="233"/>
        <v>0</v>
      </c>
      <c r="R749" s="1">
        <f t="shared" si="243"/>
        <v>0</v>
      </c>
      <c r="S749" s="1">
        <f t="shared" si="244"/>
        <v>0</v>
      </c>
      <c r="T749" s="1">
        <f t="shared" si="228"/>
        <v>0.748</v>
      </c>
      <c r="V749" s="1">
        <v>748</v>
      </c>
      <c r="W749" s="1">
        <f t="shared" si="245"/>
        <v>0.59</v>
      </c>
      <c r="X749" s="1">
        <f t="shared" si="234"/>
        <v>0</v>
      </c>
      <c r="Y749" s="1">
        <f t="shared" si="246"/>
        <v>590</v>
      </c>
      <c r="Z749" s="1">
        <f t="shared" si="229"/>
        <v>0</v>
      </c>
      <c r="AA749" s="1">
        <f t="shared" si="230"/>
        <v>0</v>
      </c>
      <c r="AB749" s="1">
        <f t="shared" si="235"/>
        <v>0</v>
      </c>
      <c r="AC749" s="1">
        <f t="shared" si="236"/>
        <v>0</v>
      </c>
      <c r="AD749" s="1">
        <f t="shared" si="237"/>
        <v>0</v>
      </c>
      <c r="AE749" s="1">
        <f t="shared" si="238"/>
        <v>0</v>
      </c>
      <c r="AF749" s="1" t="str">
        <f t="shared" si="239"/>
        <v/>
      </c>
      <c r="AG749" s="1">
        <f t="shared" si="231"/>
        <v>0</v>
      </c>
      <c r="AH749" s="1" t="str">
        <f t="shared" si="240"/>
        <v>-</v>
      </c>
      <c r="AI749" s="1" t="str">
        <f t="shared" si="247"/>
        <v xml:space="preserve"> </v>
      </c>
    </row>
    <row r="750" spans="1:35" x14ac:dyDescent="0.3">
      <c r="A750" s="1">
        <f>entrée!F750</f>
        <v>0</v>
      </c>
      <c r="B750" s="1">
        <f>entrée!G750</f>
        <v>0</v>
      </c>
      <c r="C750" s="2">
        <f t="shared" si="241"/>
        <v>749</v>
      </c>
      <c r="F750" s="12">
        <v>749</v>
      </c>
      <c r="G750" s="12">
        <f>entrée!H750</f>
        <v>0</v>
      </c>
      <c r="H750" s="12">
        <f>entrée!I750</f>
        <v>0</v>
      </c>
      <c r="I750" s="12">
        <f>entrée!K750</f>
        <v>0</v>
      </c>
      <c r="J750" s="12">
        <f>entrée!L750</f>
        <v>0</v>
      </c>
      <c r="K750" s="12">
        <f>entrée!M750</f>
        <v>0</v>
      </c>
      <c r="L750" s="12">
        <f t="shared" si="242"/>
        <v>0</v>
      </c>
      <c r="M750" s="12">
        <f>entrée!J750</f>
        <v>0</v>
      </c>
      <c r="N750" s="12" t="str">
        <f t="shared" si="232"/>
        <v/>
      </c>
      <c r="O750" s="12">
        <f t="shared" si="233"/>
        <v>0</v>
      </c>
      <c r="R750" s="1">
        <f t="shared" si="243"/>
        <v>0</v>
      </c>
      <c r="S750" s="1">
        <f t="shared" si="244"/>
        <v>0</v>
      </c>
      <c r="T750" s="1">
        <f t="shared" si="228"/>
        <v>0.749</v>
      </c>
      <c r="V750" s="1">
        <v>749</v>
      </c>
      <c r="W750" s="1">
        <f t="shared" si="245"/>
        <v>0.58899999999999997</v>
      </c>
      <c r="X750" s="1">
        <f t="shared" si="234"/>
        <v>0</v>
      </c>
      <c r="Y750" s="1">
        <f t="shared" si="246"/>
        <v>589</v>
      </c>
      <c r="Z750" s="1">
        <f t="shared" si="229"/>
        <v>0</v>
      </c>
      <c r="AA750" s="1">
        <f t="shared" si="230"/>
        <v>0</v>
      </c>
      <c r="AB750" s="1">
        <f t="shared" si="235"/>
        <v>0</v>
      </c>
      <c r="AC750" s="1">
        <f t="shared" si="236"/>
        <v>0</v>
      </c>
      <c r="AD750" s="1">
        <f t="shared" si="237"/>
        <v>0</v>
      </c>
      <c r="AE750" s="1">
        <f t="shared" si="238"/>
        <v>0</v>
      </c>
      <c r="AF750" s="1" t="str">
        <f t="shared" si="239"/>
        <v/>
      </c>
      <c r="AG750" s="1">
        <f t="shared" si="231"/>
        <v>0</v>
      </c>
      <c r="AH750" s="1" t="str">
        <f t="shared" si="240"/>
        <v>-</v>
      </c>
      <c r="AI750" s="1" t="str">
        <f t="shared" si="247"/>
        <v xml:space="preserve"> </v>
      </c>
    </row>
    <row r="751" spans="1:35" x14ac:dyDescent="0.3">
      <c r="A751" s="1">
        <f>entrée!F751</f>
        <v>0</v>
      </c>
      <c r="B751" s="1">
        <f>entrée!G751</f>
        <v>0</v>
      </c>
      <c r="C751" s="2">
        <f t="shared" si="241"/>
        <v>750</v>
      </c>
      <c r="F751" s="12">
        <v>750</v>
      </c>
      <c r="G751" s="12">
        <f>entrée!H751</f>
        <v>0</v>
      </c>
      <c r="H751" s="12">
        <f>entrée!I751</f>
        <v>0</v>
      </c>
      <c r="I751" s="12">
        <f>entrée!K751</f>
        <v>0</v>
      </c>
      <c r="J751" s="12">
        <f>entrée!L751</f>
        <v>0</v>
      </c>
      <c r="K751" s="12">
        <f>entrée!M751</f>
        <v>0</v>
      </c>
      <c r="L751" s="12">
        <f t="shared" si="242"/>
        <v>0</v>
      </c>
      <c r="M751" s="12">
        <f>entrée!J751</f>
        <v>0</v>
      </c>
      <c r="N751" s="12" t="str">
        <f t="shared" si="232"/>
        <v/>
      </c>
      <c r="O751" s="12">
        <f t="shared" si="233"/>
        <v>0</v>
      </c>
      <c r="R751" s="1">
        <f t="shared" si="243"/>
        <v>0</v>
      </c>
      <c r="S751" s="1">
        <f t="shared" si="244"/>
        <v>0</v>
      </c>
      <c r="T751" s="1">
        <f t="shared" si="228"/>
        <v>0.75</v>
      </c>
      <c r="V751" s="1">
        <v>750</v>
      </c>
      <c r="W751" s="1">
        <f t="shared" si="245"/>
        <v>0.58799999999999997</v>
      </c>
      <c r="X751" s="1">
        <f t="shared" si="234"/>
        <v>0</v>
      </c>
      <c r="Y751" s="1">
        <f t="shared" si="246"/>
        <v>588</v>
      </c>
      <c r="Z751" s="1">
        <f t="shared" si="229"/>
        <v>0</v>
      </c>
      <c r="AA751" s="1">
        <f t="shared" si="230"/>
        <v>0</v>
      </c>
      <c r="AB751" s="1">
        <f t="shared" si="235"/>
        <v>0</v>
      </c>
      <c r="AC751" s="1">
        <f t="shared" si="236"/>
        <v>0</v>
      </c>
      <c r="AD751" s="1">
        <f t="shared" si="237"/>
        <v>0</v>
      </c>
      <c r="AE751" s="1">
        <f t="shared" si="238"/>
        <v>0</v>
      </c>
      <c r="AF751" s="1" t="str">
        <f t="shared" si="239"/>
        <v/>
      </c>
      <c r="AG751" s="1">
        <f t="shared" si="231"/>
        <v>0</v>
      </c>
      <c r="AH751" s="1" t="str">
        <f t="shared" si="240"/>
        <v>-</v>
      </c>
      <c r="AI751" s="1" t="str">
        <f t="shared" si="247"/>
        <v xml:space="preserve"> </v>
      </c>
    </row>
    <row r="752" spans="1:35" x14ac:dyDescent="0.3">
      <c r="A752" s="1">
        <f>entrée!F752</f>
        <v>0</v>
      </c>
      <c r="B752" s="1">
        <f>entrée!G752</f>
        <v>0</v>
      </c>
      <c r="C752" s="2">
        <f t="shared" si="241"/>
        <v>751</v>
      </c>
      <c r="F752" s="12">
        <v>751</v>
      </c>
      <c r="G752" s="12">
        <f>entrée!H752</f>
        <v>0</v>
      </c>
      <c r="H752" s="12">
        <f>entrée!I752</f>
        <v>0</v>
      </c>
      <c r="I752" s="12">
        <f>entrée!K752</f>
        <v>0</v>
      </c>
      <c r="J752" s="12">
        <f>entrée!L752</f>
        <v>0</v>
      </c>
      <c r="K752" s="12">
        <f>entrée!M752</f>
        <v>0</v>
      </c>
      <c r="L752" s="12">
        <f t="shared" si="242"/>
        <v>0</v>
      </c>
      <c r="M752" s="12">
        <f>entrée!J752</f>
        <v>0</v>
      </c>
      <c r="N752" s="12" t="str">
        <f t="shared" si="232"/>
        <v/>
      </c>
      <c r="O752" s="12">
        <f t="shared" si="233"/>
        <v>0</v>
      </c>
      <c r="R752" s="1">
        <f t="shared" si="243"/>
        <v>0</v>
      </c>
      <c r="S752" s="1">
        <f t="shared" si="244"/>
        <v>0</v>
      </c>
      <c r="T752" s="1">
        <f t="shared" si="228"/>
        <v>0.751</v>
      </c>
      <c r="V752" s="1">
        <v>751</v>
      </c>
      <c r="W752" s="1">
        <f t="shared" si="245"/>
        <v>0.58699999999999997</v>
      </c>
      <c r="X752" s="1">
        <f t="shared" si="234"/>
        <v>0</v>
      </c>
      <c r="Y752" s="1">
        <f t="shared" si="246"/>
        <v>587</v>
      </c>
      <c r="Z752" s="1">
        <f t="shared" si="229"/>
        <v>0</v>
      </c>
      <c r="AA752" s="1">
        <f t="shared" si="230"/>
        <v>0</v>
      </c>
      <c r="AB752" s="1">
        <f t="shared" si="235"/>
        <v>0</v>
      </c>
      <c r="AC752" s="1">
        <f t="shared" si="236"/>
        <v>0</v>
      </c>
      <c r="AD752" s="1">
        <f t="shared" si="237"/>
        <v>0</v>
      </c>
      <c r="AE752" s="1">
        <f t="shared" si="238"/>
        <v>0</v>
      </c>
      <c r="AF752" s="1" t="str">
        <f t="shared" si="239"/>
        <v/>
      </c>
      <c r="AG752" s="1">
        <f t="shared" si="231"/>
        <v>0</v>
      </c>
      <c r="AH752" s="1" t="str">
        <f t="shared" si="240"/>
        <v>-</v>
      </c>
      <c r="AI752" s="1" t="str">
        <f t="shared" si="247"/>
        <v xml:space="preserve"> </v>
      </c>
    </row>
    <row r="753" spans="1:35" x14ac:dyDescent="0.3">
      <c r="A753" s="1">
        <f>entrée!F753</f>
        <v>0</v>
      </c>
      <c r="B753" s="1">
        <f>entrée!G753</f>
        <v>0</v>
      </c>
      <c r="C753" s="2">
        <f t="shared" si="241"/>
        <v>752</v>
      </c>
      <c r="F753" s="12">
        <v>752</v>
      </c>
      <c r="G753" s="12">
        <f>entrée!H753</f>
        <v>0</v>
      </c>
      <c r="H753" s="12">
        <f>entrée!I753</f>
        <v>0</v>
      </c>
      <c r="I753" s="12">
        <f>entrée!K753</f>
        <v>0</v>
      </c>
      <c r="J753" s="12">
        <f>entrée!L753</f>
        <v>0</v>
      </c>
      <c r="K753" s="12">
        <f>entrée!M753</f>
        <v>0</v>
      </c>
      <c r="L753" s="12">
        <f t="shared" si="242"/>
        <v>0</v>
      </c>
      <c r="M753" s="12">
        <f>entrée!J753</f>
        <v>0</v>
      </c>
      <c r="N753" s="12" t="str">
        <f t="shared" si="232"/>
        <v/>
      </c>
      <c r="O753" s="12">
        <f t="shared" si="233"/>
        <v>0</v>
      </c>
      <c r="R753" s="1">
        <f t="shared" si="243"/>
        <v>0</v>
      </c>
      <c r="S753" s="1">
        <f t="shared" si="244"/>
        <v>0</v>
      </c>
      <c r="T753" s="1">
        <f t="shared" si="228"/>
        <v>0.752</v>
      </c>
      <c r="V753" s="1">
        <v>752</v>
      </c>
      <c r="W753" s="1">
        <f t="shared" si="245"/>
        <v>0.58599999999999997</v>
      </c>
      <c r="X753" s="1">
        <f t="shared" si="234"/>
        <v>0</v>
      </c>
      <c r="Y753" s="1">
        <f t="shared" si="246"/>
        <v>586</v>
      </c>
      <c r="Z753" s="1">
        <f t="shared" si="229"/>
        <v>0</v>
      </c>
      <c r="AA753" s="1">
        <f t="shared" si="230"/>
        <v>0</v>
      </c>
      <c r="AB753" s="1">
        <f t="shared" si="235"/>
        <v>0</v>
      </c>
      <c r="AC753" s="1">
        <f t="shared" si="236"/>
        <v>0</v>
      </c>
      <c r="AD753" s="1">
        <f t="shared" si="237"/>
        <v>0</v>
      </c>
      <c r="AE753" s="1">
        <f t="shared" si="238"/>
        <v>0</v>
      </c>
      <c r="AF753" s="1" t="str">
        <f t="shared" si="239"/>
        <v/>
      </c>
      <c r="AG753" s="1">
        <f t="shared" si="231"/>
        <v>0</v>
      </c>
      <c r="AH753" s="1" t="str">
        <f t="shared" si="240"/>
        <v>-</v>
      </c>
      <c r="AI753" s="1" t="str">
        <f t="shared" si="247"/>
        <v xml:space="preserve"> </v>
      </c>
    </row>
    <row r="754" spans="1:35" x14ac:dyDescent="0.3">
      <c r="A754" s="1">
        <f>entrée!F754</f>
        <v>0</v>
      </c>
      <c r="B754" s="1">
        <f>entrée!G754</f>
        <v>0</v>
      </c>
      <c r="C754" s="2">
        <f t="shared" si="241"/>
        <v>753</v>
      </c>
      <c r="F754" s="12">
        <v>753</v>
      </c>
      <c r="G754" s="12">
        <f>entrée!H754</f>
        <v>0</v>
      </c>
      <c r="H754" s="12">
        <f>entrée!I754</f>
        <v>0</v>
      </c>
      <c r="I754" s="12">
        <f>entrée!K754</f>
        <v>0</v>
      </c>
      <c r="J754" s="12">
        <f>entrée!L754</f>
        <v>0</v>
      </c>
      <c r="K754" s="12">
        <f>entrée!M754</f>
        <v>0</v>
      </c>
      <c r="L754" s="12">
        <f t="shared" si="242"/>
        <v>0</v>
      </c>
      <c r="M754" s="12">
        <f>entrée!J754</f>
        <v>0</v>
      </c>
      <c r="N754" s="12" t="str">
        <f t="shared" si="232"/>
        <v/>
      </c>
      <c r="O754" s="12">
        <f t="shared" si="233"/>
        <v>0</v>
      </c>
      <c r="R754" s="1">
        <f t="shared" si="243"/>
        <v>0</v>
      </c>
      <c r="S754" s="1">
        <f t="shared" si="244"/>
        <v>0</v>
      </c>
      <c r="T754" s="1">
        <f t="shared" si="228"/>
        <v>0.753</v>
      </c>
      <c r="V754" s="1">
        <v>753</v>
      </c>
      <c r="W754" s="1">
        <f t="shared" si="245"/>
        <v>0.58499999999999996</v>
      </c>
      <c r="X754" s="1">
        <f t="shared" si="234"/>
        <v>0</v>
      </c>
      <c r="Y754" s="1">
        <f t="shared" si="246"/>
        <v>585</v>
      </c>
      <c r="Z754" s="1">
        <f t="shared" si="229"/>
        <v>0</v>
      </c>
      <c r="AA754" s="1">
        <f t="shared" si="230"/>
        <v>0</v>
      </c>
      <c r="AB754" s="1">
        <f t="shared" si="235"/>
        <v>0</v>
      </c>
      <c r="AC754" s="1">
        <f t="shared" si="236"/>
        <v>0</v>
      </c>
      <c r="AD754" s="1">
        <f t="shared" si="237"/>
        <v>0</v>
      </c>
      <c r="AE754" s="1">
        <f t="shared" si="238"/>
        <v>0</v>
      </c>
      <c r="AF754" s="1" t="str">
        <f t="shared" si="239"/>
        <v/>
      </c>
      <c r="AG754" s="1">
        <f t="shared" si="231"/>
        <v>0</v>
      </c>
      <c r="AH754" s="1" t="str">
        <f t="shared" si="240"/>
        <v>-</v>
      </c>
      <c r="AI754" s="1" t="str">
        <f t="shared" si="247"/>
        <v xml:space="preserve"> </v>
      </c>
    </row>
    <row r="755" spans="1:35" x14ac:dyDescent="0.3">
      <c r="A755" s="1">
        <f>entrée!F755</f>
        <v>0</v>
      </c>
      <c r="B755" s="1">
        <f>entrée!G755</f>
        <v>0</v>
      </c>
      <c r="C755" s="2">
        <f t="shared" si="241"/>
        <v>754</v>
      </c>
      <c r="F755" s="12">
        <v>754</v>
      </c>
      <c r="G755" s="12">
        <f>entrée!H755</f>
        <v>0</v>
      </c>
      <c r="H755" s="12">
        <f>entrée!I755</f>
        <v>0</v>
      </c>
      <c r="I755" s="12">
        <f>entrée!K755</f>
        <v>0</v>
      </c>
      <c r="J755" s="12">
        <f>entrée!L755</f>
        <v>0</v>
      </c>
      <c r="K755" s="12">
        <f>entrée!M755</f>
        <v>0</v>
      </c>
      <c r="L755" s="12">
        <f t="shared" si="242"/>
        <v>0</v>
      </c>
      <c r="M755" s="12">
        <f>entrée!J755</f>
        <v>0</v>
      </c>
      <c r="N755" s="12" t="str">
        <f t="shared" si="232"/>
        <v/>
      </c>
      <c r="O755" s="12">
        <f t="shared" si="233"/>
        <v>0</v>
      </c>
      <c r="R755" s="1">
        <f t="shared" si="243"/>
        <v>0</v>
      </c>
      <c r="S755" s="1">
        <f t="shared" si="244"/>
        <v>0</v>
      </c>
      <c r="T755" s="1">
        <f t="shared" si="228"/>
        <v>0.754</v>
      </c>
      <c r="V755" s="1">
        <v>754</v>
      </c>
      <c r="W755" s="1">
        <f t="shared" si="245"/>
        <v>0.58399999999999996</v>
      </c>
      <c r="X755" s="1">
        <f t="shared" si="234"/>
        <v>0</v>
      </c>
      <c r="Y755" s="1">
        <f t="shared" si="246"/>
        <v>584</v>
      </c>
      <c r="Z755" s="1">
        <f t="shared" si="229"/>
        <v>0</v>
      </c>
      <c r="AA755" s="1">
        <f t="shared" si="230"/>
        <v>0</v>
      </c>
      <c r="AB755" s="1">
        <f t="shared" si="235"/>
        <v>0</v>
      </c>
      <c r="AC755" s="1">
        <f t="shared" si="236"/>
        <v>0</v>
      </c>
      <c r="AD755" s="1">
        <f t="shared" si="237"/>
        <v>0</v>
      </c>
      <c r="AE755" s="1">
        <f t="shared" si="238"/>
        <v>0</v>
      </c>
      <c r="AF755" s="1" t="str">
        <f t="shared" si="239"/>
        <v/>
      </c>
      <c r="AG755" s="1">
        <f t="shared" si="231"/>
        <v>0</v>
      </c>
      <c r="AH755" s="1" t="str">
        <f t="shared" si="240"/>
        <v>-</v>
      </c>
      <c r="AI755" s="1" t="str">
        <f t="shared" si="247"/>
        <v xml:space="preserve"> </v>
      </c>
    </row>
    <row r="756" spans="1:35" x14ac:dyDescent="0.3">
      <c r="A756" s="1">
        <f>entrée!F756</f>
        <v>0</v>
      </c>
      <c r="B756" s="1">
        <f>entrée!G756</f>
        <v>0</v>
      </c>
      <c r="C756" s="2">
        <f t="shared" si="241"/>
        <v>755</v>
      </c>
      <c r="F756" s="12">
        <v>755</v>
      </c>
      <c r="G756" s="12">
        <f>entrée!H756</f>
        <v>0</v>
      </c>
      <c r="H756" s="12">
        <f>entrée!I756</f>
        <v>0</v>
      </c>
      <c r="I756" s="12">
        <f>entrée!K756</f>
        <v>0</v>
      </c>
      <c r="J756" s="12">
        <f>entrée!L756</f>
        <v>0</v>
      </c>
      <c r="K756" s="12">
        <f>entrée!M756</f>
        <v>0</v>
      </c>
      <c r="L756" s="12">
        <f t="shared" si="242"/>
        <v>0</v>
      </c>
      <c r="M756" s="12">
        <f>entrée!J756</f>
        <v>0</v>
      </c>
      <c r="N756" s="12" t="str">
        <f t="shared" si="232"/>
        <v/>
      </c>
      <c r="O756" s="12">
        <f t="shared" si="233"/>
        <v>0</v>
      </c>
      <c r="R756" s="1">
        <f t="shared" si="243"/>
        <v>0</v>
      </c>
      <c r="S756" s="1">
        <f t="shared" si="244"/>
        <v>0</v>
      </c>
      <c r="T756" s="1">
        <f t="shared" si="228"/>
        <v>0.755</v>
      </c>
      <c r="V756" s="1">
        <v>755</v>
      </c>
      <c r="W756" s="1">
        <f t="shared" si="245"/>
        <v>0.58299999999999996</v>
      </c>
      <c r="X756" s="1">
        <f t="shared" si="234"/>
        <v>0</v>
      </c>
      <c r="Y756" s="1">
        <f t="shared" si="246"/>
        <v>583</v>
      </c>
      <c r="Z756" s="1">
        <f t="shared" si="229"/>
        <v>0</v>
      </c>
      <c r="AA756" s="1">
        <f t="shared" si="230"/>
        <v>0</v>
      </c>
      <c r="AB756" s="1">
        <f t="shared" si="235"/>
        <v>0</v>
      </c>
      <c r="AC756" s="1">
        <f t="shared" si="236"/>
        <v>0</v>
      </c>
      <c r="AD756" s="1">
        <f t="shared" si="237"/>
        <v>0</v>
      </c>
      <c r="AE756" s="1">
        <f t="shared" si="238"/>
        <v>0</v>
      </c>
      <c r="AF756" s="1" t="str">
        <f t="shared" si="239"/>
        <v/>
      </c>
      <c r="AG756" s="1">
        <f t="shared" si="231"/>
        <v>0</v>
      </c>
      <c r="AH756" s="1" t="str">
        <f t="shared" si="240"/>
        <v>-</v>
      </c>
      <c r="AI756" s="1" t="str">
        <f t="shared" si="247"/>
        <v xml:space="preserve"> </v>
      </c>
    </row>
    <row r="757" spans="1:35" x14ac:dyDescent="0.3">
      <c r="A757" s="1">
        <f>entrée!F757</f>
        <v>0</v>
      </c>
      <c r="B757" s="1">
        <f>entrée!G757</f>
        <v>0</v>
      </c>
      <c r="C757" s="2">
        <f t="shared" si="241"/>
        <v>756</v>
      </c>
      <c r="F757" s="12">
        <v>756</v>
      </c>
      <c r="G757" s="12">
        <f>entrée!H757</f>
        <v>0</v>
      </c>
      <c r="H757" s="12">
        <f>entrée!I757</f>
        <v>0</v>
      </c>
      <c r="I757" s="12">
        <f>entrée!K757</f>
        <v>0</v>
      </c>
      <c r="J757" s="12">
        <f>entrée!L757</f>
        <v>0</v>
      </c>
      <c r="K757" s="12">
        <f>entrée!M757</f>
        <v>0</v>
      </c>
      <c r="L757" s="12">
        <f t="shared" si="242"/>
        <v>0</v>
      </c>
      <c r="M757" s="12">
        <f>entrée!J757</f>
        <v>0</v>
      </c>
      <c r="N757" s="12" t="str">
        <f t="shared" si="232"/>
        <v/>
      </c>
      <c r="O757" s="12">
        <f t="shared" si="233"/>
        <v>0</v>
      </c>
      <c r="R757" s="1">
        <f t="shared" si="243"/>
        <v>0</v>
      </c>
      <c r="S757" s="1">
        <f t="shared" si="244"/>
        <v>0</v>
      </c>
      <c r="T757" s="1">
        <f t="shared" si="228"/>
        <v>0.75600000000000001</v>
      </c>
      <c r="V757" s="1">
        <v>756</v>
      </c>
      <c r="W757" s="1">
        <f t="shared" si="245"/>
        <v>0.58199999999999996</v>
      </c>
      <c r="X757" s="1">
        <f t="shared" si="234"/>
        <v>0</v>
      </c>
      <c r="Y757" s="1">
        <f t="shared" si="246"/>
        <v>582</v>
      </c>
      <c r="Z757" s="1">
        <f t="shared" si="229"/>
        <v>0</v>
      </c>
      <c r="AA757" s="1">
        <f t="shared" si="230"/>
        <v>0</v>
      </c>
      <c r="AB757" s="1">
        <f t="shared" si="235"/>
        <v>0</v>
      </c>
      <c r="AC757" s="1">
        <f t="shared" si="236"/>
        <v>0</v>
      </c>
      <c r="AD757" s="1">
        <f t="shared" si="237"/>
        <v>0</v>
      </c>
      <c r="AE757" s="1">
        <f t="shared" si="238"/>
        <v>0</v>
      </c>
      <c r="AF757" s="1" t="str">
        <f t="shared" si="239"/>
        <v/>
      </c>
      <c r="AG757" s="1">
        <f t="shared" si="231"/>
        <v>0</v>
      </c>
      <c r="AH757" s="1" t="str">
        <f t="shared" si="240"/>
        <v>-</v>
      </c>
      <c r="AI757" s="1" t="str">
        <f t="shared" si="247"/>
        <v xml:space="preserve"> </v>
      </c>
    </row>
    <row r="758" spans="1:35" x14ac:dyDescent="0.3">
      <c r="A758" s="1">
        <f>entrée!F758</f>
        <v>0</v>
      </c>
      <c r="B758" s="1">
        <f>entrée!G758</f>
        <v>0</v>
      </c>
      <c r="C758" s="2">
        <f t="shared" si="241"/>
        <v>757</v>
      </c>
      <c r="F758" s="12">
        <v>757</v>
      </c>
      <c r="G758" s="12">
        <f>entrée!H758</f>
        <v>0</v>
      </c>
      <c r="H758" s="12">
        <f>entrée!I758</f>
        <v>0</v>
      </c>
      <c r="I758" s="12">
        <f>entrée!K758</f>
        <v>0</v>
      </c>
      <c r="J758" s="12">
        <f>entrée!L758</f>
        <v>0</v>
      </c>
      <c r="K758" s="12">
        <f>entrée!M758</f>
        <v>0</v>
      </c>
      <c r="L758" s="12">
        <f t="shared" si="242"/>
        <v>0</v>
      </c>
      <c r="M758" s="12">
        <f>entrée!J758</f>
        <v>0</v>
      </c>
      <c r="N758" s="12" t="str">
        <f t="shared" si="232"/>
        <v/>
      </c>
      <c r="O758" s="12">
        <f t="shared" si="233"/>
        <v>0</v>
      </c>
      <c r="R758" s="1">
        <f t="shared" si="243"/>
        <v>0</v>
      </c>
      <c r="S758" s="1">
        <f t="shared" si="244"/>
        <v>0</v>
      </c>
      <c r="T758" s="1">
        <f t="shared" si="228"/>
        <v>0.75700000000000001</v>
      </c>
      <c r="V758" s="1">
        <v>757</v>
      </c>
      <c r="W758" s="1">
        <f t="shared" si="245"/>
        <v>0.58099999999999996</v>
      </c>
      <c r="X758" s="1">
        <f t="shared" si="234"/>
        <v>0</v>
      </c>
      <c r="Y758" s="1">
        <f t="shared" si="246"/>
        <v>581</v>
      </c>
      <c r="Z758" s="1">
        <f t="shared" si="229"/>
        <v>0</v>
      </c>
      <c r="AA758" s="1">
        <f t="shared" si="230"/>
        <v>0</v>
      </c>
      <c r="AB758" s="1">
        <f t="shared" si="235"/>
        <v>0</v>
      </c>
      <c r="AC758" s="1">
        <f t="shared" si="236"/>
        <v>0</v>
      </c>
      <c r="AD758" s="1">
        <f t="shared" si="237"/>
        <v>0</v>
      </c>
      <c r="AE758" s="1">
        <f t="shared" si="238"/>
        <v>0</v>
      </c>
      <c r="AF758" s="1" t="str">
        <f t="shared" si="239"/>
        <v/>
      </c>
      <c r="AG758" s="1">
        <f t="shared" si="231"/>
        <v>0</v>
      </c>
      <c r="AH758" s="1" t="str">
        <f t="shared" si="240"/>
        <v>-</v>
      </c>
      <c r="AI758" s="1" t="str">
        <f t="shared" si="247"/>
        <v xml:space="preserve"> </v>
      </c>
    </row>
    <row r="759" spans="1:35" x14ac:dyDescent="0.3">
      <c r="A759" s="1">
        <f>entrée!F759</f>
        <v>0</v>
      </c>
      <c r="B759" s="1">
        <f>entrée!G759</f>
        <v>0</v>
      </c>
      <c r="C759" s="2">
        <f t="shared" si="241"/>
        <v>758</v>
      </c>
      <c r="F759" s="12">
        <v>758</v>
      </c>
      <c r="G759" s="12">
        <f>entrée!H759</f>
        <v>0</v>
      </c>
      <c r="H759" s="12">
        <f>entrée!I759</f>
        <v>0</v>
      </c>
      <c r="I759" s="12">
        <f>entrée!K759</f>
        <v>0</v>
      </c>
      <c r="J759" s="12">
        <f>entrée!L759</f>
        <v>0</v>
      </c>
      <c r="K759" s="12">
        <f>entrée!M759</f>
        <v>0</v>
      </c>
      <c r="L759" s="12">
        <f t="shared" si="242"/>
        <v>0</v>
      </c>
      <c r="M759" s="12">
        <f>entrée!J759</f>
        <v>0</v>
      </c>
      <c r="N759" s="12" t="str">
        <f t="shared" si="232"/>
        <v/>
      </c>
      <c r="O759" s="12">
        <f t="shared" si="233"/>
        <v>0</v>
      </c>
      <c r="R759" s="1">
        <f t="shared" si="243"/>
        <v>0</v>
      </c>
      <c r="S759" s="1">
        <f t="shared" si="244"/>
        <v>0</v>
      </c>
      <c r="T759" s="1">
        <f t="shared" si="228"/>
        <v>0.75800000000000001</v>
      </c>
      <c r="V759" s="1">
        <v>758</v>
      </c>
      <c r="W759" s="1">
        <f t="shared" si="245"/>
        <v>0.57999999999999996</v>
      </c>
      <c r="X759" s="1">
        <f t="shared" si="234"/>
        <v>0</v>
      </c>
      <c r="Y759" s="1">
        <f t="shared" si="246"/>
        <v>580</v>
      </c>
      <c r="Z759" s="1">
        <f t="shared" si="229"/>
        <v>0</v>
      </c>
      <c r="AA759" s="1">
        <f t="shared" si="230"/>
        <v>0</v>
      </c>
      <c r="AB759" s="1">
        <f t="shared" si="235"/>
        <v>0</v>
      </c>
      <c r="AC759" s="1">
        <f t="shared" si="236"/>
        <v>0</v>
      </c>
      <c r="AD759" s="1">
        <f t="shared" si="237"/>
        <v>0</v>
      </c>
      <c r="AE759" s="1">
        <f t="shared" si="238"/>
        <v>0</v>
      </c>
      <c r="AF759" s="1" t="str">
        <f t="shared" si="239"/>
        <v/>
      </c>
      <c r="AG759" s="1">
        <f t="shared" si="231"/>
        <v>0</v>
      </c>
      <c r="AH759" s="1" t="str">
        <f t="shared" si="240"/>
        <v>-</v>
      </c>
      <c r="AI759" s="1" t="str">
        <f t="shared" si="247"/>
        <v xml:space="preserve"> </v>
      </c>
    </row>
    <row r="760" spans="1:35" x14ac:dyDescent="0.3">
      <c r="A760" s="1">
        <f>entrée!F760</f>
        <v>0</v>
      </c>
      <c r="B760" s="1">
        <f>entrée!G760</f>
        <v>0</v>
      </c>
      <c r="C760" s="2">
        <f t="shared" si="241"/>
        <v>759</v>
      </c>
      <c r="F760" s="12">
        <v>759</v>
      </c>
      <c r="G760" s="12">
        <f>entrée!H760</f>
        <v>0</v>
      </c>
      <c r="H760" s="12">
        <f>entrée!I760</f>
        <v>0</v>
      </c>
      <c r="I760" s="12">
        <f>entrée!K760</f>
        <v>0</v>
      </c>
      <c r="J760" s="12">
        <f>entrée!L760</f>
        <v>0</v>
      </c>
      <c r="K760" s="12">
        <f>entrée!M760</f>
        <v>0</v>
      </c>
      <c r="L760" s="12">
        <f t="shared" si="242"/>
        <v>0</v>
      </c>
      <c r="M760" s="12">
        <f>entrée!J760</f>
        <v>0</v>
      </c>
      <c r="N760" s="12" t="str">
        <f t="shared" si="232"/>
        <v/>
      </c>
      <c r="O760" s="12">
        <f t="shared" si="233"/>
        <v>0</v>
      </c>
      <c r="R760" s="1">
        <f t="shared" si="243"/>
        <v>0</v>
      </c>
      <c r="S760" s="1">
        <f t="shared" si="244"/>
        <v>0</v>
      </c>
      <c r="T760" s="1">
        <f t="shared" si="228"/>
        <v>0.75900000000000001</v>
      </c>
      <c r="V760" s="1">
        <v>759</v>
      </c>
      <c r="W760" s="1">
        <f t="shared" si="245"/>
        <v>0.57899999999999996</v>
      </c>
      <c r="X760" s="1">
        <f t="shared" si="234"/>
        <v>0</v>
      </c>
      <c r="Y760" s="1">
        <f t="shared" si="246"/>
        <v>579</v>
      </c>
      <c r="Z760" s="1">
        <f t="shared" si="229"/>
        <v>0</v>
      </c>
      <c r="AA760" s="1">
        <f t="shared" si="230"/>
        <v>0</v>
      </c>
      <c r="AB760" s="1">
        <f t="shared" si="235"/>
        <v>0</v>
      </c>
      <c r="AC760" s="1">
        <f t="shared" si="236"/>
        <v>0</v>
      </c>
      <c r="AD760" s="1">
        <f t="shared" si="237"/>
        <v>0</v>
      </c>
      <c r="AE760" s="1">
        <f t="shared" si="238"/>
        <v>0</v>
      </c>
      <c r="AF760" s="1" t="str">
        <f t="shared" si="239"/>
        <v/>
      </c>
      <c r="AG760" s="1">
        <f t="shared" si="231"/>
        <v>0</v>
      </c>
      <c r="AH760" s="1" t="str">
        <f t="shared" si="240"/>
        <v>-</v>
      </c>
      <c r="AI760" s="1" t="str">
        <f t="shared" si="247"/>
        <v xml:space="preserve"> </v>
      </c>
    </row>
    <row r="761" spans="1:35" x14ac:dyDescent="0.3">
      <c r="A761" s="1">
        <f>entrée!F761</f>
        <v>0</v>
      </c>
      <c r="B761" s="1">
        <f>entrée!G761</f>
        <v>0</v>
      </c>
      <c r="C761" s="2">
        <f t="shared" si="241"/>
        <v>760</v>
      </c>
      <c r="F761" s="12">
        <v>760</v>
      </c>
      <c r="G761" s="12">
        <f>entrée!H761</f>
        <v>0</v>
      </c>
      <c r="H761" s="12">
        <f>entrée!I761</f>
        <v>0</v>
      </c>
      <c r="I761" s="12">
        <f>entrée!K761</f>
        <v>0</v>
      </c>
      <c r="J761" s="12">
        <f>entrée!L761</f>
        <v>0</v>
      </c>
      <c r="K761" s="12">
        <f>entrée!M761</f>
        <v>0</v>
      </c>
      <c r="L761" s="12">
        <f t="shared" si="242"/>
        <v>0</v>
      </c>
      <c r="M761" s="12">
        <f>entrée!J761</f>
        <v>0</v>
      </c>
      <c r="N761" s="12" t="str">
        <f t="shared" si="232"/>
        <v/>
      </c>
      <c r="O761" s="12">
        <f t="shared" si="233"/>
        <v>0</v>
      </c>
      <c r="R761" s="1">
        <f t="shared" si="243"/>
        <v>0</v>
      </c>
      <c r="S761" s="1">
        <f t="shared" si="244"/>
        <v>0</v>
      </c>
      <c r="T761" s="1">
        <f t="shared" si="228"/>
        <v>0.76</v>
      </c>
      <c r="V761" s="1">
        <v>760</v>
      </c>
      <c r="W761" s="1">
        <f t="shared" si="245"/>
        <v>0.57799999999999996</v>
      </c>
      <c r="X761" s="1">
        <f t="shared" si="234"/>
        <v>0</v>
      </c>
      <c r="Y761" s="1">
        <f t="shared" si="246"/>
        <v>578</v>
      </c>
      <c r="Z761" s="1">
        <f t="shared" si="229"/>
        <v>0</v>
      </c>
      <c r="AA761" s="1">
        <f t="shared" si="230"/>
        <v>0</v>
      </c>
      <c r="AB761" s="1">
        <f t="shared" si="235"/>
        <v>0</v>
      </c>
      <c r="AC761" s="1">
        <f t="shared" si="236"/>
        <v>0</v>
      </c>
      <c r="AD761" s="1">
        <f t="shared" si="237"/>
        <v>0</v>
      </c>
      <c r="AE761" s="1">
        <f t="shared" si="238"/>
        <v>0</v>
      </c>
      <c r="AF761" s="1" t="str">
        <f t="shared" si="239"/>
        <v/>
      </c>
      <c r="AG761" s="1">
        <f t="shared" si="231"/>
        <v>0</v>
      </c>
      <c r="AH761" s="1" t="str">
        <f t="shared" si="240"/>
        <v>-</v>
      </c>
      <c r="AI761" s="1" t="str">
        <f t="shared" si="247"/>
        <v xml:space="preserve"> </v>
      </c>
    </row>
    <row r="762" spans="1:35" x14ac:dyDescent="0.3">
      <c r="A762" s="1">
        <f>entrée!F762</f>
        <v>0</v>
      </c>
      <c r="B762" s="1">
        <f>entrée!G762</f>
        <v>0</v>
      </c>
      <c r="C762" s="2">
        <f t="shared" si="241"/>
        <v>761</v>
      </c>
      <c r="F762" s="12">
        <v>761</v>
      </c>
      <c r="G762" s="12">
        <f>entrée!H762</f>
        <v>0</v>
      </c>
      <c r="H762" s="12">
        <f>entrée!I762</f>
        <v>0</v>
      </c>
      <c r="I762" s="12">
        <f>entrée!K762</f>
        <v>0</v>
      </c>
      <c r="J762" s="12">
        <f>entrée!L762</f>
        <v>0</v>
      </c>
      <c r="K762" s="12">
        <f>entrée!M762</f>
        <v>0</v>
      </c>
      <c r="L762" s="12">
        <f t="shared" si="242"/>
        <v>0</v>
      </c>
      <c r="M762" s="12">
        <f>entrée!J762</f>
        <v>0</v>
      </c>
      <c r="N762" s="12" t="str">
        <f t="shared" si="232"/>
        <v/>
      </c>
      <c r="O762" s="12">
        <f t="shared" si="233"/>
        <v>0</v>
      </c>
      <c r="R762" s="1">
        <f t="shared" si="243"/>
        <v>0</v>
      </c>
      <c r="S762" s="1">
        <f t="shared" si="244"/>
        <v>0</v>
      </c>
      <c r="T762" s="1">
        <f t="shared" si="228"/>
        <v>0.76100000000000001</v>
      </c>
      <c r="V762" s="1">
        <v>761</v>
      </c>
      <c r="W762" s="1">
        <f t="shared" si="245"/>
        <v>0.57699999999999996</v>
      </c>
      <c r="X762" s="1">
        <f t="shared" si="234"/>
        <v>0</v>
      </c>
      <c r="Y762" s="1">
        <f t="shared" si="246"/>
        <v>577</v>
      </c>
      <c r="Z762" s="1">
        <f t="shared" si="229"/>
        <v>0</v>
      </c>
      <c r="AA762" s="1">
        <f t="shared" si="230"/>
        <v>0</v>
      </c>
      <c r="AB762" s="1">
        <f t="shared" si="235"/>
        <v>0</v>
      </c>
      <c r="AC762" s="1">
        <f t="shared" si="236"/>
        <v>0</v>
      </c>
      <c r="AD762" s="1">
        <f t="shared" si="237"/>
        <v>0</v>
      </c>
      <c r="AE762" s="1">
        <f t="shared" si="238"/>
        <v>0</v>
      </c>
      <c r="AF762" s="1" t="str">
        <f t="shared" si="239"/>
        <v/>
      </c>
      <c r="AG762" s="1">
        <f t="shared" si="231"/>
        <v>0</v>
      </c>
      <c r="AH762" s="1" t="str">
        <f t="shared" si="240"/>
        <v>-</v>
      </c>
      <c r="AI762" s="1" t="str">
        <f t="shared" si="247"/>
        <v xml:space="preserve"> </v>
      </c>
    </row>
    <row r="763" spans="1:35" x14ac:dyDescent="0.3">
      <c r="A763" s="1">
        <f>entrée!F763</f>
        <v>0</v>
      </c>
      <c r="B763" s="1">
        <f>entrée!G763</f>
        <v>0</v>
      </c>
      <c r="C763" s="2">
        <f t="shared" si="241"/>
        <v>762</v>
      </c>
      <c r="F763" s="12">
        <v>762</v>
      </c>
      <c r="G763" s="12">
        <f>entrée!H763</f>
        <v>0</v>
      </c>
      <c r="H763" s="12">
        <f>entrée!I763</f>
        <v>0</v>
      </c>
      <c r="I763" s="12">
        <f>entrée!K763</f>
        <v>0</v>
      </c>
      <c r="J763" s="12">
        <f>entrée!L763</f>
        <v>0</v>
      </c>
      <c r="K763" s="12">
        <f>entrée!M763</f>
        <v>0</v>
      </c>
      <c r="L763" s="12">
        <f t="shared" si="242"/>
        <v>0</v>
      </c>
      <c r="M763" s="12">
        <f>entrée!J763</f>
        <v>0</v>
      </c>
      <c r="N763" s="12" t="str">
        <f t="shared" si="232"/>
        <v/>
      </c>
      <c r="O763" s="12">
        <f t="shared" si="233"/>
        <v>0</v>
      </c>
      <c r="R763" s="1">
        <f t="shared" si="243"/>
        <v>0</v>
      </c>
      <c r="S763" s="1">
        <f t="shared" si="244"/>
        <v>0</v>
      </c>
      <c r="T763" s="1">
        <f t="shared" si="228"/>
        <v>0.76200000000000001</v>
      </c>
      <c r="V763" s="1">
        <v>762</v>
      </c>
      <c r="W763" s="1">
        <f t="shared" si="245"/>
        <v>0.57599999999999996</v>
      </c>
      <c r="X763" s="1">
        <f t="shared" si="234"/>
        <v>0</v>
      </c>
      <c r="Y763" s="1">
        <f t="shared" si="246"/>
        <v>576</v>
      </c>
      <c r="Z763" s="1">
        <f t="shared" si="229"/>
        <v>0</v>
      </c>
      <c r="AA763" s="1">
        <f t="shared" si="230"/>
        <v>0</v>
      </c>
      <c r="AB763" s="1">
        <f t="shared" si="235"/>
        <v>0</v>
      </c>
      <c r="AC763" s="1">
        <f t="shared" si="236"/>
        <v>0</v>
      </c>
      <c r="AD763" s="1">
        <f t="shared" si="237"/>
        <v>0</v>
      </c>
      <c r="AE763" s="1">
        <f t="shared" si="238"/>
        <v>0</v>
      </c>
      <c r="AF763" s="1" t="str">
        <f t="shared" si="239"/>
        <v/>
      </c>
      <c r="AG763" s="1">
        <f t="shared" si="231"/>
        <v>0</v>
      </c>
      <c r="AH763" s="1" t="str">
        <f t="shared" si="240"/>
        <v>-</v>
      </c>
      <c r="AI763" s="1" t="str">
        <f t="shared" si="247"/>
        <v xml:space="preserve"> </v>
      </c>
    </row>
    <row r="764" spans="1:35" x14ac:dyDescent="0.3">
      <c r="A764" s="1">
        <f>entrée!F764</f>
        <v>0</v>
      </c>
      <c r="B764" s="1">
        <f>entrée!G764</f>
        <v>0</v>
      </c>
      <c r="C764" s="2">
        <f t="shared" si="241"/>
        <v>763</v>
      </c>
      <c r="F764" s="12">
        <v>763</v>
      </c>
      <c r="G764" s="12">
        <f>entrée!H764</f>
        <v>0</v>
      </c>
      <c r="H764" s="12">
        <f>entrée!I764</f>
        <v>0</v>
      </c>
      <c r="I764" s="12">
        <f>entrée!K764</f>
        <v>0</v>
      </c>
      <c r="J764" s="12">
        <f>entrée!L764</f>
        <v>0</v>
      </c>
      <c r="K764" s="12">
        <f>entrée!M764</f>
        <v>0</v>
      </c>
      <c r="L764" s="12">
        <f t="shared" si="242"/>
        <v>0</v>
      </c>
      <c r="M764" s="12">
        <f>entrée!J764</f>
        <v>0</v>
      </c>
      <c r="N764" s="12" t="str">
        <f t="shared" si="232"/>
        <v/>
      </c>
      <c r="O764" s="12">
        <f t="shared" si="233"/>
        <v>0</v>
      </c>
      <c r="R764" s="1">
        <f t="shared" si="243"/>
        <v>0</v>
      </c>
      <c r="S764" s="1">
        <f t="shared" si="244"/>
        <v>0</v>
      </c>
      <c r="T764" s="1">
        <f t="shared" si="228"/>
        <v>0.76300000000000001</v>
      </c>
      <c r="V764" s="1">
        <v>763</v>
      </c>
      <c r="W764" s="1">
        <f t="shared" si="245"/>
        <v>0.57499999999999996</v>
      </c>
      <c r="X764" s="1">
        <f t="shared" si="234"/>
        <v>0</v>
      </c>
      <c r="Y764" s="1">
        <f t="shared" si="246"/>
        <v>575</v>
      </c>
      <c r="Z764" s="1">
        <f t="shared" si="229"/>
        <v>0</v>
      </c>
      <c r="AA764" s="1">
        <f t="shared" si="230"/>
        <v>0</v>
      </c>
      <c r="AB764" s="1">
        <f t="shared" si="235"/>
        <v>0</v>
      </c>
      <c r="AC764" s="1">
        <f t="shared" si="236"/>
        <v>0</v>
      </c>
      <c r="AD764" s="1">
        <f t="shared" si="237"/>
        <v>0</v>
      </c>
      <c r="AE764" s="1">
        <f t="shared" si="238"/>
        <v>0</v>
      </c>
      <c r="AF764" s="1" t="str">
        <f t="shared" si="239"/>
        <v/>
      </c>
      <c r="AG764" s="1">
        <f t="shared" si="231"/>
        <v>0</v>
      </c>
      <c r="AH764" s="1" t="str">
        <f t="shared" si="240"/>
        <v>-</v>
      </c>
      <c r="AI764" s="1" t="str">
        <f t="shared" si="247"/>
        <v xml:space="preserve"> </v>
      </c>
    </row>
    <row r="765" spans="1:35" x14ac:dyDescent="0.3">
      <c r="A765" s="1">
        <f>entrée!F765</f>
        <v>0</v>
      </c>
      <c r="B765" s="1">
        <f>entrée!G765</f>
        <v>0</v>
      </c>
      <c r="C765" s="2">
        <f t="shared" si="241"/>
        <v>764</v>
      </c>
      <c r="F765" s="12">
        <v>764</v>
      </c>
      <c r="G765" s="12">
        <f>entrée!H765</f>
        <v>0</v>
      </c>
      <c r="H765" s="12">
        <f>entrée!I765</f>
        <v>0</v>
      </c>
      <c r="I765" s="12">
        <f>entrée!K765</f>
        <v>0</v>
      </c>
      <c r="J765" s="12">
        <f>entrée!L765</f>
        <v>0</v>
      </c>
      <c r="K765" s="12">
        <f>entrée!M765</f>
        <v>0</v>
      </c>
      <c r="L765" s="12">
        <f t="shared" si="242"/>
        <v>0</v>
      </c>
      <c r="M765" s="12">
        <f>entrée!J765</f>
        <v>0</v>
      </c>
      <c r="N765" s="12" t="str">
        <f t="shared" si="232"/>
        <v/>
      </c>
      <c r="O765" s="12">
        <f t="shared" si="233"/>
        <v>0</v>
      </c>
      <c r="R765" s="1">
        <f t="shared" si="243"/>
        <v>0</v>
      </c>
      <c r="S765" s="1">
        <f t="shared" si="244"/>
        <v>0</v>
      </c>
      <c r="T765" s="1">
        <f t="shared" si="228"/>
        <v>0.76400000000000001</v>
      </c>
      <c r="V765" s="1">
        <v>764</v>
      </c>
      <c r="W765" s="1">
        <f t="shared" si="245"/>
        <v>0.57399999999999995</v>
      </c>
      <c r="X765" s="1">
        <f t="shared" si="234"/>
        <v>0</v>
      </c>
      <c r="Y765" s="1">
        <f t="shared" si="246"/>
        <v>574</v>
      </c>
      <c r="Z765" s="1">
        <f t="shared" si="229"/>
        <v>0</v>
      </c>
      <c r="AA765" s="1">
        <f t="shared" si="230"/>
        <v>0</v>
      </c>
      <c r="AB765" s="1">
        <f t="shared" si="235"/>
        <v>0</v>
      </c>
      <c r="AC765" s="1">
        <f t="shared" si="236"/>
        <v>0</v>
      </c>
      <c r="AD765" s="1">
        <f t="shared" si="237"/>
        <v>0</v>
      </c>
      <c r="AE765" s="1">
        <f t="shared" si="238"/>
        <v>0</v>
      </c>
      <c r="AF765" s="1" t="str">
        <f t="shared" si="239"/>
        <v/>
      </c>
      <c r="AG765" s="1">
        <f t="shared" si="231"/>
        <v>0</v>
      </c>
      <c r="AH765" s="1" t="str">
        <f t="shared" si="240"/>
        <v>-</v>
      </c>
      <c r="AI765" s="1" t="str">
        <f t="shared" si="247"/>
        <v xml:space="preserve"> </v>
      </c>
    </row>
    <row r="766" spans="1:35" x14ac:dyDescent="0.3">
      <c r="A766" s="1">
        <f>entrée!F766</f>
        <v>0</v>
      </c>
      <c r="B766" s="1">
        <f>entrée!G766</f>
        <v>0</v>
      </c>
      <c r="C766" s="2">
        <f t="shared" si="241"/>
        <v>765</v>
      </c>
      <c r="F766" s="12">
        <v>765</v>
      </c>
      <c r="G766" s="12">
        <f>entrée!H766</f>
        <v>0</v>
      </c>
      <c r="H766" s="12">
        <f>entrée!I766</f>
        <v>0</v>
      </c>
      <c r="I766" s="12">
        <f>entrée!K766</f>
        <v>0</v>
      </c>
      <c r="J766" s="12">
        <f>entrée!L766</f>
        <v>0</v>
      </c>
      <c r="K766" s="12">
        <f>entrée!M766</f>
        <v>0</v>
      </c>
      <c r="L766" s="12">
        <f t="shared" si="242"/>
        <v>0</v>
      </c>
      <c r="M766" s="12">
        <f>entrée!J766</f>
        <v>0</v>
      </c>
      <c r="N766" s="12" t="str">
        <f t="shared" si="232"/>
        <v/>
      </c>
      <c r="O766" s="12">
        <f t="shared" si="233"/>
        <v>0</v>
      </c>
      <c r="R766" s="1">
        <f t="shared" si="243"/>
        <v>0</v>
      </c>
      <c r="S766" s="1">
        <f t="shared" si="244"/>
        <v>0</v>
      </c>
      <c r="T766" s="1">
        <f t="shared" si="228"/>
        <v>0.76500000000000001</v>
      </c>
      <c r="V766" s="1">
        <v>765</v>
      </c>
      <c r="W766" s="1">
        <f t="shared" si="245"/>
        <v>0.57299999999999995</v>
      </c>
      <c r="X766" s="1">
        <f t="shared" si="234"/>
        <v>0</v>
      </c>
      <c r="Y766" s="1">
        <f t="shared" si="246"/>
        <v>573</v>
      </c>
      <c r="Z766" s="1">
        <f t="shared" si="229"/>
        <v>0</v>
      </c>
      <c r="AA766" s="1">
        <f t="shared" si="230"/>
        <v>0</v>
      </c>
      <c r="AB766" s="1">
        <f t="shared" si="235"/>
        <v>0</v>
      </c>
      <c r="AC766" s="1">
        <f t="shared" si="236"/>
        <v>0</v>
      </c>
      <c r="AD766" s="1">
        <f t="shared" si="237"/>
        <v>0</v>
      </c>
      <c r="AE766" s="1">
        <f t="shared" si="238"/>
        <v>0</v>
      </c>
      <c r="AF766" s="1" t="str">
        <f t="shared" si="239"/>
        <v/>
      </c>
      <c r="AG766" s="1">
        <f t="shared" si="231"/>
        <v>0</v>
      </c>
      <c r="AH766" s="1" t="str">
        <f t="shared" si="240"/>
        <v>-</v>
      </c>
      <c r="AI766" s="1" t="str">
        <f t="shared" si="247"/>
        <v xml:space="preserve"> </v>
      </c>
    </row>
    <row r="767" spans="1:35" x14ac:dyDescent="0.3">
      <c r="A767" s="1">
        <f>entrée!F767</f>
        <v>0</v>
      </c>
      <c r="B767" s="1">
        <f>entrée!G767</f>
        <v>0</v>
      </c>
      <c r="C767" s="2">
        <f t="shared" si="241"/>
        <v>766</v>
      </c>
      <c r="F767" s="12">
        <v>766</v>
      </c>
      <c r="G767" s="12">
        <f>entrée!H767</f>
        <v>0</v>
      </c>
      <c r="H767" s="12">
        <f>entrée!I767</f>
        <v>0</v>
      </c>
      <c r="I767" s="12">
        <f>entrée!K767</f>
        <v>0</v>
      </c>
      <c r="J767" s="12">
        <f>entrée!L767</f>
        <v>0</v>
      </c>
      <c r="K767" s="12">
        <f>entrée!M767</f>
        <v>0</v>
      </c>
      <c r="L767" s="12">
        <f t="shared" si="242"/>
        <v>0</v>
      </c>
      <c r="M767" s="12">
        <f>entrée!J767</f>
        <v>0</v>
      </c>
      <c r="N767" s="12" t="str">
        <f t="shared" si="232"/>
        <v/>
      </c>
      <c r="O767" s="12">
        <f t="shared" si="233"/>
        <v>0</v>
      </c>
      <c r="R767" s="1">
        <f t="shared" si="243"/>
        <v>0</v>
      </c>
      <c r="S767" s="1">
        <f t="shared" si="244"/>
        <v>0</v>
      </c>
      <c r="T767" s="1">
        <f t="shared" si="228"/>
        <v>0.76600000000000001</v>
      </c>
      <c r="V767" s="1">
        <v>766</v>
      </c>
      <c r="W767" s="1">
        <f t="shared" si="245"/>
        <v>0.57199999999999995</v>
      </c>
      <c r="X767" s="1">
        <f t="shared" si="234"/>
        <v>0</v>
      </c>
      <c r="Y767" s="1">
        <f t="shared" si="246"/>
        <v>572</v>
      </c>
      <c r="Z767" s="1">
        <f t="shared" si="229"/>
        <v>0</v>
      </c>
      <c r="AA767" s="1">
        <f t="shared" si="230"/>
        <v>0</v>
      </c>
      <c r="AB767" s="1">
        <f t="shared" si="235"/>
        <v>0</v>
      </c>
      <c r="AC767" s="1">
        <f t="shared" si="236"/>
        <v>0</v>
      </c>
      <c r="AD767" s="1">
        <f t="shared" si="237"/>
        <v>0</v>
      </c>
      <c r="AE767" s="1">
        <f t="shared" si="238"/>
        <v>0</v>
      </c>
      <c r="AF767" s="1" t="str">
        <f t="shared" si="239"/>
        <v/>
      </c>
      <c r="AG767" s="1">
        <f t="shared" si="231"/>
        <v>0</v>
      </c>
      <c r="AH767" s="1" t="str">
        <f t="shared" si="240"/>
        <v>-</v>
      </c>
      <c r="AI767" s="1" t="str">
        <f t="shared" si="247"/>
        <v xml:space="preserve"> </v>
      </c>
    </row>
    <row r="768" spans="1:35" x14ac:dyDescent="0.3">
      <c r="A768" s="1">
        <f>entrée!F768</f>
        <v>0</v>
      </c>
      <c r="B768" s="1">
        <f>entrée!G768</f>
        <v>0</v>
      </c>
      <c r="C768" s="2">
        <f t="shared" si="241"/>
        <v>767</v>
      </c>
      <c r="F768" s="12">
        <v>767</v>
      </c>
      <c r="G768" s="12">
        <f>entrée!H768</f>
        <v>0</v>
      </c>
      <c r="H768" s="12">
        <f>entrée!I768</f>
        <v>0</v>
      </c>
      <c r="I768" s="12">
        <f>entrée!K768</f>
        <v>0</v>
      </c>
      <c r="J768" s="12">
        <f>entrée!L768</f>
        <v>0</v>
      </c>
      <c r="K768" s="12">
        <f>entrée!M768</f>
        <v>0</v>
      </c>
      <c r="L768" s="12">
        <f t="shared" si="242"/>
        <v>0</v>
      </c>
      <c r="M768" s="12">
        <f>entrée!J768</f>
        <v>0</v>
      </c>
      <c r="N768" s="12" t="str">
        <f t="shared" si="232"/>
        <v/>
      </c>
      <c r="O768" s="12">
        <f t="shared" si="233"/>
        <v>0</v>
      </c>
      <c r="R768" s="1">
        <f t="shared" si="243"/>
        <v>0</v>
      </c>
      <c r="S768" s="1">
        <f t="shared" si="244"/>
        <v>0</v>
      </c>
      <c r="T768" s="1">
        <f t="shared" si="228"/>
        <v>0.76700000000000002</v>
      </c>
      <c r="V768" s="1">
        <v>767</v>
      </c>
      <c r="W768" s="1">
        <f t="shared" si="245"/>
        <v>0.57099999999999995</v>
      </c>
      <c r="X768" s="1">
        <f t="shared" si="234"/>
        <v>0</v>
      </c>
      <c r="Y768" s="1">
        <f t="shared" si="246"/>
        <v>571</v>
      </c>
      <c r="Z768" s="1">
        <f t="shared" si="229"/>
        <v>0</v>
      </c>
      <c r="AA768" s="1">
        <f t="shared" si="230"/>
        <v>0</v>
      </c>
      <c r="AB768" s="1">
        <f t="shared" si="235"/>
        <v>0</v>
      </c>
      <c r="AC768" s="1">
        <f t="shared" si="236"/>
        <v>0</v>
      </c>
      <c r="AD768" s="1">
        <f t="shared" si="237"/>
        <v>0</v>
      </c>
      <c r="AE768" s="1">
        <f t="shared" si="238"/>
        <v>0</v>
      </c>
      <c r="AF768" s="1" t="str">
        <f t="shared" si="239"/>
        <v/>
      </c>
      <c r="AG768" s="1">
        <f t="shared" si="231"/>
        <v>0</v>
      </c>
      <c r="AH768" s="1" t="str">
        <f t="shared" si="240"/>
        <v>-</v>
      </c>
      <c r="AI768" s="1" t="str">
        <f t="shared" si="247"/>
        <v xml:space="preserve"> </v>
      </c>
    </row>
    <row r="769" spans="1:35" x14ac:dyDescent="0.3">
      <c r="A769" s="1">
        <f>entrée!F769</f>
        <v>0</v>
      </c>
      <c r="B769" s="1">
        <f>entrée!G769</f>
        <v>0</v>
      </c>
      <c r="C769" s="2">
        <f t="shared" si="241"/>
        <v>768</v>
      </c>
      <c r="F769" s="12">
        <v>768</v>
      </c>
      <c r="G769" s="12">
        <f>entrée!H769</f>
        <v>0</v>
      </c>
      <c r="H769" s="12">
        <f>entrée!I769</f>
        <v>0</v>
      </c>
      <c r="I769" s="12">
        <f>entrée!K769</f>
        <v>0</v>
      </c>
      <c r="J769" s="12">
        <f>entrée!L769</f>
        <v>0</v>
      </c>
      <c r="K769" s="12">
        <f>entrée!M769</f>
        <v>0</v>
      </c>
      <c r="L769" s="12">
        <f t="shared" si="242"/>
        <v>0</v>
      </c>
      <c r="M769" s="12">
        <f>entrée!J769</f>
        <v>0</v>
      </c>
      <c r="N769" s="12" t="str">
        <f t="shared" si="232"/>
        <v/>
      </c>
      <c r="O769" s="12">
        <f t="shared" si="233"/>
        <v>0</v>
      </c>
      <c r="R769" s="1">
        <f t="shared" si="243"/>
        <v>0</v>
      </c>
      <c r="S769" s="1">
        <f t="shared" si="244"/>
        <v>0</v>
      </c>
      <c r="T769" s="1">
        <f t="shared" si="228"/>
        <v>0.76800000000000002</v>
      </c>
      <c r="V769" s="1">
        <v>768</v>
      </c>
      <c r="W769" s="1">
        <f t="shared" si="245"/>
        <v>0.56999999999999995</v>
      </c>
      <c r="X769" s="1">
        <f t="shared" si="234"/>
        <v>0</v>
      </c>
      <c r="Y769" s="1">
        <f t="shared" si="246"/>
        <v>570</v>
      </c>
      <c r="Z769" s="1">
        <f t="shared" si="229"/>
        <v>0</v>
      </c>
      <c r="AA769" s="1">
        <f t="shared" si="230"/>
        <v>0</v>
      </c>
      <c r="AB769" s="1">
        <f t="shared" si="235"/>
        <v>0</v>
      </c>
      <c r="AC769" s="1">
        <f t="shared" si="236"/>
        <v>0</v>
      </c>
      <c r="AD769" s="1">
        <f t="shared" si="237"/>
        <v>0</v>
      </c>
      <c r="AE769" s="1">
        <f t="shared" si="238"/>
        <v>0</v>
      </c>
      <c r="AF769" s="1" t="str">
        <f t="shared" si="239"/>
        <v/>
      </c>
      <c r="AG769" s="1">
        <f t="shared" si="231"/>
        <v>0</v>
      </c>
      <c r="AH769" s="1" t="str">
        <f t="shared" si="240"/>
        <v>-</v>
      </c>
      <c r="AI769" s="1" t="str">
        <f t="shared" si="247"/>
        <v xml:space="preserve"> </v>
      </c>
    </row>
    <row r="770" spans="1:35" x14ac:dyDescent="0.3">
      <c r="A770" s="1">
        <f>entrée!F770</f>
        <v>0</v>
      </c>
      <c r="B770" s="1">
        <f>entrée!G770</f>
        <v>0</v>
      </c>
      <c r="C770" s="2">
        <f t="shared" si="241"/>
        <v>769</v>
      </c>
      <c r="F770" s="12">
        <v>769</v>
      </c>
      <c r="G770" s="12">
        <f>entrée!H770</f>
        <v>0</v>
      </c>
      <c r="H770" s="12">
        <f>entrée!I770</f>
        <v>0</v>
      </c>
      <c r="I770" s="12">
        <f>entrée!K770</f>
        <v>0</v>
      </c>
      <c r="J770" s="12">
        <f>entrée!L770</f>
        <v>0</v>
      </c>
      <c r="K770" s="12">
        <f>entrée!M770</f>
        <v>0</v>
      </c>
      <c r="L770" s="12">
        <f t="shared" si="242"/>
        <v>0</v>
      </c>
      <c r="M770" s="12">
        <f>entrée!J770</f>
        <v>0</v>
      </c>
      <c r="N770" s="12" t="str">
        <f t="shared" si="232"/>
        <v/>
      </c>
      <c r="O770" s="12">
        <f t="shared" si="233"/>
        <v>0</v>
      </c>
      <c r="R770" s="1">
        <f t="shared" si="243"/>
        <v>0</v>
      </c>
      <c r="S770" s="1">
        <f t="shared" si="244"/>
        <v>0</v>
      </c>
      <c r="T770" s="1">
        <f t="shared" ref="T770:T833" si="248">S770+F770/1000</f>
        <v>0.76900000000000002</v>
      </c>
      <c r="V770" s="1">
        <v>769</v>
      </c>
      <c r="W770" s="1">
        <f t="shared" si="245"/>
        <v>0.56899999999999995</v>
      </c>
      <c r="X770" s="1">
        <f t="shared" si="234"/>
        <v>0</v>
      </c>
      <c r="Y770" s="1">
        <f t="shared" si="246"/>
        <v>569</v>
      </c>
      <c r="Z770" s="1">
        <f t="shared" ref="Z770:Z833" si="249">VLOOKUP(Y770,$F$2:$L$1000,2,FALSE)</f>
        <v>0</v>
      </c>
      <c r="AA770" s="1">
        <f t="shared" ref="AA770:AA833" si="250">VLOOKUP(Y770,$F$2:$L$1000,3,FALSE)</f>
        <v>0</v>
      </c>
      <c r="AB770" s="1">
        <f t="shared" si="235"/>
        <v>0</v>
      </c>
      <c r="AC770" s="1">
        <f t="shared" si="236"/>
        <v>0</v>
      </c>
      <c r="AD770" s="1">
        <f t="shared" si="237"/>
        <v>0</v>
      </c>
      <c r="AE770" s="1">
        <f t="shared" si="238"/>
        <v>0</v>
      </c>
      <c r="AF770" s="1" t="str">
        <f t="shared" si="239"/>
        <v/>
      </c>
      <c r="AG770" s="1">
        <f t="shared" ref="AG770:AG833" si="251">VLOOKUP(Y770,$F$2:$L$1000,7,FALSE)</f>
        <v>0</v>
      </c>
      <c r="AH770" s="1" t="str">
        <f t="shared" si="240"/>
        <v>-</v>
      </c>
      <c r="AI770" s="1" t="str">
        <f t="shared" si="247"/>
        <v xml:space="preserve"> </v>
      </c>
    </row>
    <row r="771" spans="1:35" x14ac:dyDescent="0.3">
      <c r="A771" s="1">
        <f>entrée!F771</f>
        <v>0</v>
      </c>
      <c r="B771" s="1">
        <f>entrée!G771</f>
        <v>0</v>
      </c>
      <c r="C771" s="2">
        <f t="shared" si="241"/>
        <v>770</v>
      </c>
      <c r="F771" s="12">
        <v>770</v>
      </c>
      <c r="G771" s="12">
        <f>entrée!H771</f>
        <v>0</v>
      </c>
      <c r="H771" s="12">
        <f>entrée!I771</f>
        <v>0</v>
      </c>
      <c r="I771" s="12">
        <f>entrée!K771</f>
        <v>0</v>
      </c>
      <c r="J771" s="12">
        <f>entrée!L771</f>
        <v>0</v>
      </c>
      <c r="K771" s="12">
        <f>entrée!M771</f>
        <v>0</v>
      </c>
      <c r="L771" s="12">
        <f t="shared" si="242"/>
        <v>0</v>
      </c>
      <c r="M771" s="12">
        <f>entrée!J771</f>
        <v>0</v>
      </c>
      <c r="N771" s="12" t="str">
        <f t="shared" ref="N771:N834" si="252">IF(OR(M771="oui",M771="ch",M771="cheminot",M771="x",M771="o",M771="chem"),"ch","")</f>
        <v/>
      </c>
      <c r="O771" s="12">
        <f t="shared" ref="O771:O834" si="253">A771</f>
        <v>0</v>
      </c>
      <c r="R771" s="1">
        <f t="shared" si="243"/>
        <v>0</v>
      </c>
      <c r="S771" s="1">
        <f t="shared" si="244"/>
        <v>0</v>
      </c>
      <c r="T771" s="1">
        <f t="shared" si="248"/>
        <v>0.77</v>
      </c>
      <c r="V771" s="1">
        <v>770</v>
      </c>
      <c r="W771" s="1">
        <f t="shared" si="245"/>
        <v>0.56799999999999995</v>
      </c>
      <c r="X771" s="1">
        <f t="shared" ref="X771:X834" si="254">TRUNC(W771,0)</f>
        <v>0</v>
      </c>
      <c r="Y771" s="1">
        <f t="shared" si="246"/>
        <v>568</v>
      </c>
      <c r="Z771" s="1">
        <f t="shared" si="249"/>
        <v>0</v>
      </c>
      <c r="AA771" s="1">
        <f t="shared" si="250"/>
        <v>0</v>
      </c>
      <c r="AB771" s="1">
        <f t="shared" ref="AB771:AB834" si="255">VLOOKUP(Y771,$F$2:$L$1000,4,FALSE)</f>
        <v>0</v>
      </c>
      <c r="AC771" s="1">
        <f t="shared" ref="AC771:AC834" si="256">VLOOKUP(Y771,$F$2:$L$1000,5,FALSE)</f>
        <v>0</v>
      </c>
      <c r="AD771" s="1">
        <f t="shared" ref="AD771:AD834" si="257">VLOOKUP(Y771,$F$2:$L$1000,6,FALSE)</f>
        <v>0</v>
      </c>
      <c r="AE771" s="1">
        <f t="shared" ref="AE771:AE834" si="258">VLOOKUP(Y771,$F$2:$O$1000,10,FALSE)</f>
        <v>0</v>
      </c>
      <c r="AF771" s="1" t="str">
        <f t="shared" ref="AF771:AF834" si="259">VLOOKUP(Y771,$F$2:$O$1000,9,FALSE)</f>
        <v/>
      </c>
      <c r="AG771" s="1">
        <f t="shared" si="251"/>
        <v>0</v>
      </c>
      <c r="AH771" s="1" t="str">
        <f t="shared" si="240"/>
        <v>-</v>
      </c>
      <c r="AI771" s="1" t="str">
        <f t="shared" si="247"/>
        <v xml:space="preserve"> </v>
      </c>
    </row>
    <row r="772" spans="1:35" x14ac:dyDescent="0.3">
      <c r="A772" s="1">
        <f>entrée!F772</f>
        <v>0</v>
      </c>
      <c r="B772" s="1">
        <f>entrée!G772</f>
        <v>0</v>
      </c>
      <c r="C772" s="2">
        <f t="shared" si="241"/>
        <v>771</v>
      </c>
      <c r="F772" s="12">
        <v>771</v>
      </c>
      <c r="G772" s="12">
        <f>entrée!H772</f>
        <v>0</v>
      </c>
      <c r="H772" s="12">
        <f>entrée!I772</f>
        <v>0</v>
      </c>
      <c r="I772" s="12">
        <f>entrée!K772</f>
        <v>0</v>
      </c>
      <c r="J772" s="12">
        <f>entrée!L772</f>
        <v>0</v>
      </c>
      <c r="K772" s="12">
        <f>entrée!M772</f>
        <v>0</v>
      </c>
      <c r="L772" s="12">
        <f t="shared" si="242"/>
        <v>0</v>
      </c>
      <c r="M772" s="12">
        <f>entrée!J772</f>
        <v>0</v>
      </c>
      <c r="N772" s="12" t="str">
        <f t="shared" si="252"/>
        <v/>
      </c>
      <c r="O772" s="12">
        <f t="shared" si="253"/>
        <v>0</v>
      </c>
      <c r="R772" s="1">
        <f t="shared" si="243"/>
        <v>0</v>
      </c>
      <c r="S772" s="1">
        <f t="shared" si="244"/>
        <v>0</v>
      </c>
      <c r="T772" s="1">
        <f t="shared" si="248"/>
        <v>0.77100000000000002</v>
      </c>
      <c r="V772" s="1">
        <v>771</v>
      </c>
      <c r="W772" s="1">
        <f t="shared" si="245"/>
        <v>0.56699999999999995</v>
      </c>
      <c r="X772" s="1">
        <f t="shared" si="254"/>
        <v>0</v>
      </c>
      <c r="Y772" s="1">
        <f t="shared" si="246"/>
        <v>567</v>
      </c>
      <c r="Z772" s="1">
        <f t="shared" si="249"/>
        <v>0</v>
      </c>
      <c r="AA772" s="1">
        <f t="shared" si="250"/>
        <v>0</v>
      </c>
      <c r="AB772" s="1">
        <f t="shared" si="255"/>
        <v>0</v>
      </c>
      <c r="AC772" s="1">
        <f t="shared" si="256"/>
        <v>0</v>
      </c>
      <c r="AD772" s="1">
        <f t="shared" si="257"/>
        <v>0</v>
      </c>
      <c r="AE772" s="1">
        <f t="shared" si="258"/>
        <v>0</v>
      </c>
      <c r="AF772" s="1" t="str">
        <f t="shared" si="259"/>
        <v/>
      </c>
      <c r="AG772" s="1">
        <f t="shared" si="251"/>
        <v>0</v>
      </c>
      <c r="AH772" s="1" t="str">
        <f t="shared" ref="AH772:AH835" si="260">IF(X771=X772,"-",V771+1)</f>
        <v>-</v>
      </c>
      <c r="AI772" s="1" t="str">
        <f t="shared" si="247"/>
        <v xml:space="preserve"> </v>
      </c>
    </row>
    <row r="773" spans="1:35" x14ac:dyDescent="0.3">
      <c r="A773" s="1">
        <f>entrée!F773</f>
        <v>0</v>
      </c>
      <c r="B773" s="1">
        <f>entrée!G773</f>
        <v>0</v>
      </c>
      <c r="C773" s="2">
        <f t="shared" si="241"/>
        <v>772</v>
      </c>
      <c r="F773" s="12">
        <v>772</v>
      </c>
      <c r="G773" s="12">
        <f>entrée!H773</f>
        <v>0</v>
      </c>
      <c r="H773" s="12">
        <f>entrée!I773</f>
        <v>0</v>
      </c>
      <c r="I773" s="12">
        <f>entrée!K773</f>
        <v>0</v>
      </c>
      <c r="J773" s="12">
        <f>entrée!L773</f>
        <v>0</v>
      </c>
      <c r="K773" s="12">
        <f>entrée!M773</f>
        <v>0</v>
      </c>
      <c r="L773" s="12">
        <f t="shared" si="242"/>
        <v>0</v>
      </c>
      <c r="M773" s="12">
        <f>entrée!J773</f>
        <v>0</v>
      </c>
      <c r="N773" s="12" t="str">
        <f t="shared" si="252"/>
        <v/>
      </c>
      <c r="O773" s="12">
        <f t="shared" si="253"/>
        <v>0</v>
      </c>
      <c r="R773" s="1">
        <f t="shared" si="243"/>
        <v>0</v>
      </c>
      <c r="S773" s="1">
        <f t="shared" si="244"/>
        <v>0</v>
      </c>
      <c r="T773" s="1">
        <f t="shared" si="248"/>
        <v>0.77200000000000002</v>
      </c>
      <c r="V773" s="1">
        <v>772</v>
      </c>
      <c r="W773" s="1">
        <f t="shared" si="245"/>
        <v>0.56599999999999995</v>
      </c>
      <c r="X773" s="1">
        <f t="shared" si="254"/>
        <v>0</v>
      </c>
      <c r="Y773" s="1">
        <f t="shared" si="246"/>
        <v>566</v>
      </c>
      <c r="Z773" s="1">
        <f t="shared" si="249"/>
        <v>0</v>
      </c>
      <c r="AA773" s="1">
        <f t="shared" si="250"/>
        <v>0</v>
      </c>
      <c r="AB773" s="1">
        <f t="shared" si="255"/>
        <v>0</v>
      </c>
      <c r="AC773" s="1">
        <f t="shared" si="256"/>
        <v>0</v>
      </c>
      <c r="AD773" s="1">
        <f t="shared" si="257"/>
        <v>0</v>
      </c>
      <c r="AE773" s="1">
        <f t="shared" si="258"/>
        <v>0</v>
      </c>
      <c r="AF773" s="1" t="str">
        <f t="shared" si="259"/>
        <v/>
      </c>
      <c r="AG773" s="1">
        <f t="shared" si="251"/>
        <v>0</v>
      </c>
      <c r="AH773" s="1" t="str">
        <f t="shared" si="260"/>
        <v>-</v>
      </c>
      <c r="AI773" s="1" t="str">
        <f t="shared" si="247"/>
        <v xml:space="preserve"> </v>
      </c>
    </row>
    <row r="774" spans="1:35" x14ac:dyDescent="0.3">
      <c r="A774" s="1">
        <f>entrée!F774</f>
        <v>0</v>
      </c>
      <c r="B774" s="1">
        <f>entrée!G774</f>
        <v>0</v>
      </c>
      <c r="C774" s="2">
        <f t="shared" si="241"/>
        <v>773</v>
      </c>
      <c r="F774" s="12">
        <v>773</v>
      </c>
      <c r="G774" s="12">
        <f>entrée!H774</f>
        <v>0</v>
      </c>
      <c r="H774" s="12">
        <f>entrée!I774</f>
        <v>0</v>
      </c>
      <c r="I774" s="12">
        <f>entrée!K774</f>
        <v>0</v>
      </c>
      <c r="J774" s="12">
        <f>entrée!L774</f>
        <v>0</v>
      </c>
      <c r="K774" s="12">
        <f>entrée!M774</f>
        <v>0</v>
      </c>
      <c r="L774" s="12">
        <f t="shared" si="242"/>
        <v>0</v>
      </c>
      <c r="M774" s="12">
        <f>entrée!J774</f>
        <v>0</v>
      </c>
      <c r="N774" s="12" t="str">
        <f t="shared" si="252"/>
        <v/>
      </c>
      <c r="O774" s="12">
        <f t="shared" si="253"/>
        <v>0</v>
      </c>
      <c r="R774" s="1">
        <f t="shared" si="243"/>
        <v>0</v>
      </c>
      <c r="S774" s="1">
        <f t="shared" si="244"/>
        <v>0</v>
      </c>
      <c r="T774" s="1">
        <f t="shared" si="248"/>
        <v>0.77300000000000002</v>
      </c>
      <c r="V774" s="1">
        <v>773</v>
      </c>
      <c r="W774" s="1">
        <f t="shared" si="245"/>
        <v>0.56499999999999995</v>
      </c>
      <c r="X774" s="1">
        <f t="shared" si="254"/>
        <v>0</v>
      </c>
      <c r="Y774" s="1">
        <f t="shared" si="246"/>
        <v>565</v>
      </c>
      <c r="Z774" s="1">
        <f t="shared" si="249"/>
        <v>0</v>
      </c>
      <c r="AA774" s="1">
        <f t="shared" si="250"/>
        <v>0</v>
      </c>
      <c r="AB774" s="1">
        <f t="shared" si="255"/>
        <v>0</v>
      </c>
      <c r="AC774" s="1">
        <f t="shared" si="256"/>
        <v>0</v>
      </c>
      <c r="AD774" s="1">
        <f t="shared" si="257"/>
        <v>0</v>
      </c>
      <c r="AE774" s="1">
        <f t="shared" si="258"/>
        <v>0</v>
      </c>
      <c r="AF774" s="1" t="str">
        <f t="shared" si="259"/>
        <v/>
      </c>
      <c r="AG774" s="1">
        <f t="shared" si="251"/>
        <v>0</v>
      </c>
      <c r="AH774" s="1" t="str">
        <f t="shared" si="260"/>
        <v>-</v>
      </c>
      <c r="AI774" s="1" t="str">
        <f t="shared" si="247"/>
        <v xml:space="preserve"> </v>
      </c>
    </row>
    <row r="775" spans="1:35" x14ac:dyDescent="0.3">
      <c r="A775" s="1">
        <f>entrée!F775</f>
        <v>0</v>
      </c>
      <c r="B775" s="1">
        <f>entrée!G775</f>
        <v>0</v>
      </c>
      <c r="C775" s="2">
        <f t="shared" si="241"/>
        <v>774</v>
      </c>
      <c r="F775" s="12">
        <v>774</v>
      </c>
      <c r="G775" s="12">
        <f>entrée!H775</f>
        <v>0</v>
      </c>
      <c r="H775" s="12">
        <f>entrée!I775</f>
        <v>0</v>
      </c>
      <c r="I775" s="12">
        <f>entrée!K775</f>
        <v>0</v>
      </c>
      <c r="J775" s="12">
        <f>entrée!L775</f>
        <v>0</v>
      </c>
      <c r="K775" s="12">
        <f>entrée!M775</f>
        <v>0</v>
      </c>
      <c r="L775" s="12">
        <f t="shared" si="242"/>
        <v>0</v>
      </c>
      <c r="M775" s="12">
        <f>entrée!J775</f>
        <v>0</v>
      </c>
      <c r="N775" s="12" t="str">
        <f t="shared" si="252"/>
        <v/>
      </c>
      <c r="O775" s="12">
        <f t="shared" si="253"/>
        <v>0</v>
      </c>
      <c r="R775" s="1">
        <f t="shared" si="243"/>
        <v>0</v>
      </c>
      <c r="S775" s="1">
        <f t="shared" si="244"/>
        <v>0</v>
      </c>
      <c r="T775" s="1">
        <f t="shared" si="248"/>
        <v>0.77400000000000002</v>
      </c>
      <c r="V775" s="1">
        <v>774</v>
      </c>
      <c r="W775" s="1">
        <f t="shared" si="245"/>
        <v>0.56399999999999995</v>
      </c>
      <c r="X775" s="1">
        <f t="shared" si="254"/>
        <v>0</v>
      </c>
      <c r="Y775" s="1">
        <f t="shared" si="246"/>
        <v>564</v>
      </c>
      <c r="Z775" s="1">
        <f t="shared" si="249"/>
        <v>0</v>
      </c>
      <c r="AA775" s="1">
        <f t="shared" si="250"/>
        <v>0</v>
      </c>
      <c r="AB775" s="1">
        <f t="shared" si="255"/>
        <v>0</v>
      </c>
      <c r="AC775" s="1">
        <f t="shared" si="256"/>
        <v>0</v>
      </c>
      <c r="AD775" s="1">
        <f t="shared" si="257"/>
        <v>0</v>
      </c>
      <c r="AE775" s="1">
        <f t="shared" si="258"/>
        <v>0</v>
      </c>
      <c r="AF775" s="1" t="str">
        <f t="shared" si="259"/>
        <v/>
      </c>
      <c r="AG775" s="1">
        <f t="shared" si="251"/>
        <v>0</v>
      </c>
      <c r="AH775" s="1" t="str">
        <f t="shared" si="260"/>
        <v>-</v>
      </c>
      <c r="AI775" s="1" t="str">
        <f t="shared" si="247"/>
        <v xml:space="preserve"> </v>
      </c>
    </row>
    <row r="776" spans="1:35" x14ac:dyDescent="0.3">
      <c r="A776" s="1">
        <f>entrée!F776</f>
        <v>0</v>
      </c>
      <c r="B776" s="1">
        <f>entrée!G776</f>
        <v>0</v>
      </c>
      <c r="C776" s="2">
        <f t="shared" si="241"/>
        <v>775</v>
      </c>
      <c r="F776" s="12">
        <v>775</v>
      </c>
      <c r="G776" s="12">
        <f>entrée!H776</f>
        <v>0</v>
      </c>
      <c r="H776" s="12">
        <f>entrée!I776</f>
        <v>0</v>
      </c>
      <c r="I776" s="12">
        <f>entrée!K776</f>
        <v>0</v>
      </c>
      <c r="J776" s="12">
        <f>entrée!L776</f>
        <v>0</v>
      </c>
      <c r="K776" s="12">
        <f>entrée!M776</f>
        <v>0</v>
      </c>
      <c r="L776" s="12">
        <f t="shared" si="242"/>
        <v>0</v>
      </c>
      <c r="M776" s="12">
        <f>entrée!J776</f>
        <v>0</v>
      </c>
      <c r="N776" s="12" t="str">
        <f t="shared" si="252"/>
        <v/>
      </c>
      <c r="O776" s="12">
        <f t="shared" si="253"/>
        <v>0</v>
      </c>
      <c r="R776" s="1">
        <f t="shared" si="243"/>
        <v>0</v>
      </c>
      <c r="S776" s="1">
        <f t="shared" si="244"/>
        <v>0</v>
      </c>
      <c r="T776" s="1">
        <f t="shared" si="248"/>
        <v>0.77500000000000002</v>
      </c>
      <c r="V776" s="1">
        <v>775</v>
      </c>
      <c r="W776" s="1">
        <f t="shared" si="245"/>
        <v>0.56299999999999994</v>
      </c>
      <c r="X776" s="1">
        <f t="shared" si="254"/>
        <v>0</v>
      </c>
      <c r="Y776" s="1">
        <f t="shared" si="246"/>
        <v>563</v>
      </c>
      <c r="Z776" s="1">
        <f t="shared" si="249"/>
        <v>0</v>
      </c>
      <c r="AA776" s="1">
        <f t="shared" si="250"/>
        <v>0</v>
      </c>
      <c r="AB776" s="1">
        <f t="shared" si="255"/>
        <v>0</v>
      </c>
      <c r="AC776" s="1">
        <f t="shared" si="256"/>
        <v>0</v>
      </c>
      <c r="AD776" s="1">
        <f t="shared" si="257"/>
        <v>0</v>
      </c>
      <c r="AE776" s="1">
        <f t="shared" si="258"/>
        <v>0</v>
      </c>
      <c r="AF776" s="1" t="str">
        <f t="shared" si="259"/>
        <v/>
      </c>
      <c r="AG776" s="1">
        <f t="shared" si="251"/>
        <v>0</v>
      </c>
      <c r="AH776" s="1" t="str">
        <f t="shared" si="260"/>
        <v>-</v>
      </c>
      <c r="AI776" s="1" t="str">
        <f t="shared" si="247"/>
        <v xml:space="preserve"> </v>
      </c>
    </row>
    <row r="777" spans="1:35" x14ac:dyDescent="0.3">
      <c r="A777" s="1">
        <f>entrée!F777</f>
        <v>0</v>
      </c>
      <c r="B777" s="1">
        <f>entrée!G777</f>
        <v>0</v>
      </c>
      <c r="C777" s="2">
        <f t="shared" si="241"/>
        <v>776</v>
      </c>
      <c r="F777" s="12">
        <v>776</v>
      </c>
      <c r="G777" s="12">
        <f>entrée!H777</f>
        <v>0</v>
      </c>
      <c r="H777" s="12">
        <f>entrée!I777</f>
        <v>0</v>
      </c>
      <c r="I777" s="12">
        <f>entrée!K777</f>
        <v>0</v>
      </c>
      <c r="J777" s="12">
        <f>entrée!L777</f>
        <v>0</v>
      </c>
      <c r="K777" s="12">
        <f>entrée!M777</f>
        <v>0</v>
      </c>
      <c r="L777" s="12">
        <f t="shared" si="242"/>
        <v>0</v>
      </c>
      <c r="M777" s="12">
        <f>entrée!J777</f>
        <v>0</v>
      </c>
      <c r="N777" s="12" t="str">
        <f t="shared" si="252"/>
        <v/>
      </c>
      <c r="O777" s="12">
        <f t="shared" si="253"/>
        <v>0</v>
      </c>
      <c r="R777" s="1">
        <f t="shared" si="243"/>
        <v>0</v>
      </c>
      <c r="S777" s="1">
        <f t="shared" si="244"/>
        <v>0</v>
      </c>
      <c r="T777" s="1">
        <f t="shared" si="248"/>
        <v>0.77600000000000002</v>
      </c>
      <c r="V777" s="1">
        <v>776</v>
      </c>
      <c r="W777" s="1">
        <f t="shared" si="245"/>
        <v>0.56200000000000006</v>
      </c>
      <c r="X777" s="1">
        <f t="shared" si="254"/>
        <v>0</v>
      </c>
      <c r="Y777" s="1">
        <f t="shared" si="246"/>
        <v>562</v>
      </c>
      <c r="Z777" s="1">
        <f t="shared" si="249"/>
        <v>0</v>
      </c>
      <c r="AA777" s="1">
        <f t="shared" si="250"/>
        <v>0</v>
      </c>
      <c r="AB777" s="1">
        <f t="shared" si="255"/>
        <v>0</v>
      </c>
      <c r="AC777" s="1">
        <f t="shared" si="256"/>
        <v>0</v>
      </c>
      <c r="AD777" s="1">
        <f t="shared" si="257"/>
        <v>0</v>
      </c>
      <c r="AE777" s="1">
        <f t="shared" si="258"/>
        <v>0</v>
      </c>
      <c r="AF777" s="1" t="str">
        <f t="shared" si="259"/>
        <v/>
      </c>
      <c r="AG777" s="1">
        <f t="shared" si="251"/>
        <v>0</v>
      </c>
      <c r="AH777" s="1" t="str">
        <f t="shared" si="260"/>
        <v>-</v>
      </c>
      <c r="AI777" s="1" t="str">
        <f t="shared" si="247"/>
        <v xml:space="preserve"> </v>
      </c>
    </row>
    <row r="778" spans="1:35" x14ac:dyDescent="0.3">
      <c r="A778" s="1">
        <f>entrée!F778</f>
        <v>0</v>
      </c>
      <c r="B778" s="1">
        <f>entrée!G778</f>
        <v>0</v>
      </c>
      <c r="C778" s="2">
        <f t="shared" si="241"/>
        <v>777</v>
      </c>
      <c r="F778" s="12">
        <v>777</v>
      </c>
      <c r="G778" s="12">
        <f>entrée!H778</f>
        <v>0</v>
      </c>
      <c r="H778" s="12">
        <f>entrée!I778</f>
        <v>0</v>
      </c>
      <c r="I778" s="12">
        <f>entrée!K778</f>
        <v>0</v>
      </c>
      <c r="J778" s="12">
        <f>entrée!L778</f>
        <v>0</v>
      </c>
      <c r="K778" s="12">
        <f>entrée!M778</f>
        <v>0</v>
      </c>
      <c r="L778" s="12">
        <f t="shared" si="242"/>
        <v>0</v>
      </c>
      <c r="M778" s="12">
        <f>entrée!J778</f>
        <v>0</v>
      </c>
      <c r="N778" s="12" t="str">
        <f t="shared" si="252"/>
        <v/>
      </c>
      <c r="O778" s="12">
        <f t="shared" si="253"/>
        <v>0</v>
      </c>
      <c r="R778" s="1">
        <f t="shared" si="243"/>
        <v>0</v>
      </c>
      <c r="S778" s="1">
        <f t="shared" si="244"/>
        <v>0</v>
      </c>
      <c r="T778" s="1">
        <f t="shared" si="248"/>
        <v>0.77700000000000002</v>
      </c>
      <c r="V778" s="1">
        <v>777</v>
      </c>
      <c r="W778" s="1">
        <f t="shared" si="245"/>
        <v>0.56100000000000005</v>
      </c>
      <c r="X778" s="1">
        <f t="shared" si="254"/>
        <v>0</v>
      </c>
      <c r="Y778" s="1">
        <f t="shared" si="246"/>
        <v>561</v>
      </c>
      <c r="Z778" s="1">
        <f t="shared" si="249"/>
        <v>0</v>
      </c>
      <c r="AA778" s="1">
        <f t="shared" si="250"/>
        <v>0</v>
      </c>
      <c r="AB778" s="1">
        <f t="shared" si="255"/>
        <v>0</v>
      </c>
      <c r="AC778" s="1">
        <f t="shared" si="256"/>
        <v>0</v>
      </c>
      <c r="AD778" s="1">
        <f t="shared" si="257"/>
        <v>0</v>
      </c>
      <c r="AE778" s="1">
        <f t="shared" si="258"/>
        <v>0</v>
      </c>
      <c r="AF778" s="1" t="str">
        <f t="shared" si="259"/>
        <v/>
      </c>
      <c r="AG778" s="1">
        <f t="shared" si="251"/>
        <v>0</v>
      </c>
      <c r="AH778" s="1" t="str">
        <f t="shared" si="260"/>
        <v>-</v>
      </c>
      <c r="AI778" s="1" t="str">
        <f t="shared" si="247"/>
        <v xml:space="preserve"> </v>
      </c>
    </row>
    <row r="779" spans="1:35" x14ac:dyDescent="0.3">
      <c r="A779" s="1">
        <f>entrée!F779</f>
        <v>0</v>
      </c>
      <c r="B779" s="1">
        <f>entrée!G779</f>
        <v>0</v>
      </c>
      <c r="C779" s="2">
        <f t="shared" si="241"/>
        <v>778</v>
      </c>
      <c r="F779" s="12">
        <v>778</v>
      </c>
      <c r="G779" s="12">
        <f>entrée!H779</f>
        <v>0</v>
      </c>
      <c r="H779" s="12">
        <f>entrée!I779</f>
        <v>0</v>
      </c>
      <c r="I779" s="12">
        <f>entrée!K779</f>
        <v>0</v>
      </c>
      <c r="J779" s="12">
        <f>entrée!L779</f>
        <v>0</v>
      </c>
      <c r="K779" s="12">
        <f>entrée!M779</f>
        <v>0</v>
      </c>
      <c r="L779" s="12">
        <f t="shared" si="242"/>
        <v>0</v>
      </c>
      <c r="M779" s="12">
        <f>entrée!J779</f>
        <v>0</v>
      </c>
      <c r="N779" s="12" t="str">
        <f t="shared" si="252"/>
        <v/>
      </c>
      <c r="O779" s="12">
        <f t="shared" si="253"/>
        <v>0</v>
      </c>
      <c r="R779" s="1">
        <f t="shared" si="243"/>
        <v>0</v>
      </c>
      <c r="S779" s="1">
        <f t="shared" si="244"/>
        <v>0</v>
      </c>
      <c r="T779" s="1">
        <f t="shared" si="248"/>
        <v>0.77800000000000002</v>
      </c>
      <c r="V779" s="1">
        <v>778</v>
      </c>
      <c r="W779" s="1">
        <f t="shared" si="245"/>
        <v>0.56000000000000005</v>
      </c>
      <c r="X779" s="1">
        <f t="shared" si="254"/>
        <v>0</v>
      </c>
      <c r="Y779" s="1">
        <f t="shared" si="246"/>
        <v>560</v>
      </c>
      <c r="Z779" s="1">
        <f t="shared" si="249"/>
        <v>0</v>
      </c>
      <c r="AA779" s="1">
        <f t="shared" si="250"/>
        <v>0</v>
      </c>
      <c r="AB779" s="1">
        <f t="shared" si="255"/>
        <v>0</v>
      </c>
      <c r="AC779" s="1">
        <f t="shared" si="256"/>
        <v>0</v>
      </c>
      <c r="AD779" s="1">
        <f t="shared" si="257"/>
        <v>0</v>
      </c>
      <c r="AE779" s="1">
        <f t="shared" si="258"/>
        <v>0</v>
      </c>
      <c r="AF779" s="1" t="str">
        <f t="shared" si="259"/>
        <v/>
      </c>
      <c r="AG779" s="1">
        <f t="shared" si="251"/>
        <v>0</v>
      </c>
      <c r="AH779" s="1" t="str">
        <f t="shared" si="260"/>
        <v>-</v>
      </c>
      <c r="AI779" s="1" t="str">
        <f t="shared" si="247"/>
        <v xml:space="preserve"> </v>
      </c>
    </row>
    <row r="780" spans="1:35" x14ac:dyDescent="0.3">
      <c r="A780" s="1">
        <f>entrée!F780</f>
        <v>0</v>
      </c>
      <c r="B780" s="1">
        <f>entrée!G780</f>
        <v>0</v>
      </c>
      <c r="C780" s="2">
        <f t="shared" si="241"/>
        <v>779</v>
      </c>
      <c r="F780" s="12">
        <v>779</v>
      </c>
      <c r="G780" s="12">
        <f>entrée!H780</f>
        <v>0</v>
      </c>
      <c r="H780" s="12">
        <f>entrée!I780</f>
        <v>0</v>
      </c>
      <c r="I780" s="12">
        <f>entrée!K780</f>
        <v>0</v>
      </c>
      <c r="J780" s="12">
        <f>entrée!L780</f>
        <v>0</v>
      </c>
      <c r="K780" s="12">
        <f>entrée!M780</f>
        <v>0</v>
      </c>
      <c r="L780" s="12">
        <f t="shared" si="242"/>
        <v>0</v>
      </c>
      <c r="M780" s="12">
        <f>entrée!J780</f>
        <v>0</v>
      </c>
      <c r="N780" s="12" t="str">
        <f t="shared" si="252"/>
        <v/>
      </c>
      <c r="O780" s="12">
        <f t="shared" si="253"/>
        <v>0</v>
      </c>
      <c r="R780" s="1">
        <f t="shared" si="243"/>
        <v>0</v>
      </c>
      <c r="S780" s="1">
        <f t="shared" si="244"/>
        <v>0</v>
      </c>
      <c r="T780" s="1">
        <f t="shared" si="248"/>
        <v>0.77900000000000003</v>
      </c>
      <c r="V780" s="1">
        <v>779</v>
      </c>
      <c r="W780" s="1">
        <f t="shared" si="245"/>
        <v>0.55900000000000005</v>
      </c>
      <c r="X780" s="1">
        <f t="shared" si="254"/>
        <v>0</v>
      </c>
      <c r="Y780" s="1">
        <f t="shared" si="246"/>
        <v>559</v>
      </c>
      <c r="Z780" s="1">
        <f t="shared" si="249"/>
        <v>0</v>
      </c>
      <c r="AA780" s="1">
        <f t="shared" si="250"/>
        <v>0</v>
      </c>
      <c r="AB780" s="1">
        <f t="shared" si="255"/>
        <v>0</v>
      </c>
      <c r="AC780" s="1">
        <f t="shared" si="256"/>
        <v>0</v>
      </c>
      <c r="AD780" s="1">
        <f t="shared" si="257"/>
        <v>0</v>
      </c>
      <c r="AE780" s="1">
        <f t="shared" si="258"/>
        <v>0</v>
      </c>
      <c r="AF780" s="1" t="str">
        <f t="shared" si="259"/>
        <v/>
      </c>
      <c r="AG780" s="1">
        <f t="shared" si="251"/>
        <v>0</v>
      </c>
      <c r="AH780" s="1" t="str">
        <f t="shared" si="260"/>
        <v>-</v>
      </c>
      <c r="AI780" s="1" t="str">
        <f t="shared" si="247"/>
        <v xml:space="preserve"> </v>
      </c>
    </row>
    <row r="781" spans="1:35" x14ac:dyDescent="0.3">
      <c r="A781" s="1">
        <f>entrée!F781</f>
        <v>0</v>
      </c>
      <c r="B781" s="1">
        <f>entrée!G781</f>
        <v>0</v>
      </c>
      <c r="C781" s="2">
        <f t="shared" si="241"/>
        <v>780</v>
      </c>
      <c r="F781" s="12">
        <v>780</v>
      </c>
      <c r="G781" s="12">
        <f>entrée!H781</f>
        <v>0</v>
      </c>
      <c r="H781" s="12">
        <f>entrée!I781</f>
        <v>0</v>
      </c>
      <c r="I781" s="12">
        <f>entrée!K781</f>
        <v>0</v>
      </c>
      <c r="J781" s="12">
        <f>entrée!L781</f>
        <v>0</v>
      </c>
      <c r="K781" s="12">
        <f>entrée!M781</f>
        <v>0</v>
      </c>
      <c r="L781" s="12">
        <f t="shared" si="242"/>
        <v>0</v>
      </c>
      <c r="M781" s="12">
        <f>entrée!J781</f>
        <v>0</v>
      </c>
      <c r="N781" s="12" t="str">
        <f t="shared" si="252"/>
        <v/>
      </c>
      <c r="O781" s="12">
        <f t="shared" si="253"/>
        <v>0</v>
      </c>
      <c r="R781" s="1">
        <f t="shared" si="243"/>
        <v>0</v>
      </c>
      <c r="S781" s="1">
        <f t="shared" si="244"/>
        <v>0</v>
      </c>
      <c r="T781" s="1">
        <f t="shared" si="248"/>
        <v>0.78</v>
      </c>
      <c r="V781" s="1">
        <v>780</v>
      </c>
      <c r="W781" s="1">
        <f t="shared" si="245"/>
        <v>0.55800000000000005</v>
      </c>
      <c r="X781" s="1">
        <f t="shared" si="254"/>
        <v>0</v>
      </c>
      <c r="Y781" s="1">
        <f t="shared" si="246"/>
        <v>558</v>
      </c>
      <c r="Z781" s="1">
        <f t="shared" si="249"/>
        <v>0</v>
      </c>
      <c r="AA781" s="1">
        <f t="shared" si="250"/>
        <v>0</v>
      </c>
      <c r="AB781" s="1">
        <f t="shared" si="255"/>
        <v>0</v>
      </c>
      <c r="AC781" s="1">
        <f t="shared" si="256"/>
        <v>0</v>
      </c>
      <c r="AD781" s="1">
        <f t="shared" si="257"/>
        <v>0</v>
      </c>
      <c r="AE781" s="1">
        <f t="shared" si="258"/>
        <v>0</v>
      </c>
      <c r="AF781" s="1" t="str">
        <f t="shared" si="259"/>
        <v/>
      </c>
      <c r="AG781" s="1">
        <f t="shared" si="251"/>
        <v>0</v>
      </c>
      <c r="AH781" s="1" t="str">
        <f t="shared" si="260"/>
        <v>-</v>
      </c>
      <c r="AI781" s="1" t="str">
        <f t="shared" si="247"/>
        <v xml:space="preserve"> </v>
      </c>
    </row>
    <row r="782" spans="1:35" x14ac:dyDescent="0.3">
      <c r="A782" s="1">
        <f>entrée!F782</f>
        <v>0</v>
      </c>
      <c r="B782" s="1">
        <f>entrée!G782</f>
        <v>0</v>
      </c>
      <c r="C782" s="2">
        <f t="shared" si="241"/>
        <v>781</v>
      </c>
      <c r="F782" s="12">
        <v>781</v>
      </c>
      <c r="G782" s="12">
        <f>entrée!H782</f>
        <v>0</v>
      </c>
      <c r="H782" s="12">
        <f>entrée!I782</f>
        <v>0</v>
      </c>
      <c r="I782" s="12">
        <f>entrée!K782</f>
        <v>0</v>
      </c>
      <c r="J782" s="12">
        <f>entrée!L782</f>
        <v>0</v>
      </c>
      <c r="K782" s="12">
        <f>entrée!M782</f>
        <v>0</v>
      </c>
      <c r="L782" s="12">
        <f t="shared" si="242"/>
        <v>0</v>
      </c>
      <c r="M782" s="12">
        <f>entrée!J782</f>
        <v>0</v>
      </c>
      <c r="N782" s="12" t="str">
        <f t="shared" si="252"/>
        <v/>
      </c>
      <c r="O782" s="12">
        <f t="shared" si="253"/>
        <v>0</v>
      </c>
      <c r="R782" s="1">
        <f t="shared" si="243"/>
        <v>0</v>
      </c>
      <c r="S782" s="1">
        <f t="shared" si="244"/>
        <v>0</v>
      </c>
      <c r="T782" s="1">
        <f t="shared" si="248"/>
        <v>0.78100000000000003</v>
      </c>
      <c r="V782" s="1">
        <v>781</v>
      </c>
      <c r="W782" s="1">
        <f t="shared" si="245"/>
        <v>0.55700000000000005</v>
      </c>
      <c r="X782" s="1">
        <f t="shared" si="254"/>
        <v>0</v>
      </c>
      <c r="Y782" s="1">
        <f t="shared" si="246"/>
        <v>557</v>
      </c>
      <c r="Z782" s="1">
        <f t="shared" si="249"/>
        <v>0</v>
      </c>
      <c r="AA782" s="1">
        <f t="shared" si="250"/>
        <v>0</v>
      </c>
      <c r="AB782" s="1">
        <f t="shared" si="255"/>
        <v>0</v>
      </c>
      <c r="AC782" s="1">
        <f t="shared" si="256"/>
        <v>0</v>
      </c>
      <c r="AD782" s="1">
        <f t="shared" si="257"/>
        <v>0</v>
      </c>
      <c r="AE782" s="1">
        <f t="shared" si="258"/>
        <v>0</v>
      </c>
      <c r="AF782" s="1" t="str">
        <f t="shared" si="259"/>
        <v/>
      </c>
      <c r="AG782" s="1">
        <f t="shared" si="251"/>
        <v>0</v>
      </c>
      <c r="AH782" s="1" t="str">
        <f t="shared" si="260"/>
        <v>-</v>
      </c>
      <c r="AI782" s="1" t="str">
        <f t="shared" si="247"/>
        <v xml:space="preserve"> </v>
      </c>
    </row>
    <row r="783" spans="1:35" x14ac:dyDescent="0.3">
      <c r="A783" s="1">
        <f>entrée!F783</f>
        <v>0</v>
      </c>
      <c r="B783" s="1">
        <f>entrée!G783</f>
        <v>0</v>
      </c>
      <c r="C783" s="2">
        <f t="shared" si="241"/>
        <v>782</v>
      </c>
      <c r="F783" s="12">
        <v>782</v>
      </c>
      <c r="G783" s="12">
        <f>entrée!H783</f>
        <v>0</v>
      </c>
      <c r="H783" s="12">
        <f>entrée!I783</f>
        <v>0</v>
      </c>
      <c r="I783" s="12">
        <f>entrée!K783</f>
        <v>0</v>
      </c>
      <c r="J783" s="12">
        <f>entrée!L783</f>
        <v>0</v>
      </c>
      <c r="K783" s="12">
        <f>entrée!M783</f>
        <v>0</v>
      </c>
      <c r="L783" s="12">
        <f t="shared" si="242"/>
        <v>0</v>
      </c>
      <c r="M783" s="12">
        <f>entrée!J783</f>
        <v>0</v>
      </c>
      <c r="N783" s="12" t="str">
        <f t="shared" si="252"/>
        <v/>
      </c>
      <c r="O783" s="12">
        <f t="shared" si="253"/>
        <v>0</v>
      </c>
      <c r="R783" s="1">
        <f t="shared" si="243"/>
        <v>0</v>
      </c>
      <c r="S783" s="1">
        <f t="shared" si="244"/>
        <v>0</v>
      </c>
      <c r="T783" s="1">
        <f t="shared" si="248"/>
        <v>0.78200000000000003</v>
      </c>
      <c r="V783" s="1">
        <v>782</v>
      </c>
      <c r="W783" s="1">
        <f t="shared" si="245"/>
        <v>0.55600000000000005</v>
      </c>
      <c r="X783" s="1">
        <f t="shared" si="254"/>
        <v>0</v>
      </c>
      <c r="Y783" s="1">
        <f t="shared" si="246"/>
        <v>556</v>
      </c>
      <c r="Z783" s="1">
        <f t="shared" si="249"/>
        <v>0</v>
      </c>
      <c r="AA783" s="1">
        <f t="shared" si="250"/>
        <v>0</v>
      </c>
      <c r="AB783" s="1">
        <f t="shared" si="255"/>
        <v>0</v>
      </c>
      <c r="AC783" s="1">
        <f t="shared" si="256"/>
        <v>0</v>
      </c>
      <c r="AD783" s="1">
        <f t="shared" si="257"/>
        <v>0</v>
      </c>
      <c r="AE783" s="1">
        <f t="shared" si="258"/>
        <v>0</v>
      </c>
      <c r="AF783" s="1" t="str">
        <f t="shared" si="259"/>
        <v/>
      </c>
      <c r="AG783" s="1">
        <f t="shared" si="251"/>
        <v>0</v>
      </c>
      <c r="AH783" s="1" t="str">
        <f t="shared" si="260"/>
        <v>-</v>
      </c>
      <c r="AI783" s="1" t="str">
        <f t="shared" si="247"/>
        <v xml:space="preserve"> </v>
      </c>
    </row>
    <row r="784" spans="1:35" x14ac:dyDescent="0.3">
      <c r="A784" s="1">
        <f>entrée!F784</f>
        <v>0</v>
      </c>
      <c r="B784" s="1">
        <f>entrée!G784</f>
        <v>0</v>
      </c>
      <c r="C784" s="2">
        <f t="shared" si="241"/>
        <v>783</v>
      </c>
      <c r="F784" s="12">
        <v>783</v>
      </c>
      <c r="G784" s="12">
        <f>entrée!H784</f>
        <v>0</v>
      </c>
      <c r="H784" s="12">
        <f>entrée!I784</f>
        <v>0</v>
      </c>
      <c r="I784" s="12">
        <f>entrée!K784</f>
        <v>0</v>
      </c>
      <c r="J784" s="12">
        <f>entrée!L784</f>
        <v>0</v>
      </c>
      <c r="K784" s="12">
        <f>entrée!M784</f>
        <v>0</v>
      </c>
      <c r="L784" s="12">
        <f t="shared" si="242"/>
        <v>0</v>
      </c>
      <c r="M784" s="12">
        <f>entrée!J784</f>
        <v>0</v>
      </c>
      <c r="N784" s="12" t="str">
        <f t="shared" si="252"/>
        <v/>
      </c>
      <c r="O784" s="12">
        <f t="shared" si="253"/>
        <v>0</v>
      </c>
      <c r="R784" s="1">
        <f t="shared" si="243"/>
        <v>0</v>
      </c>
      <c r="S784" s="1">
        <f t="shared" si="244"/>
        <v>0</v>
      </c>
      <c r="T784" s="1">
        <f t="shared" si="248"/>
        <v>0.78300000000000003</v>
      </c>
      <c r="V784" s="1">
        <v>783</v>
      </c>
      <c r="W784" s="1">
        <f t="shared" si="245"/>
        <v>0.55500000000000005</v>
      </c>
      <c r="X784" s="1">
        <f t="shared" si="254"/>
        <v>0</v>
      </c>
      <c r="Y784" s="1">
        <f t="shared" si="246"/>
        <v>555</v>
      </c>
      <c r="Z784" s="1">
        <f t="shared" si="249"/>
        <v>0</v>
      </c>
      <c r="AA784" s="1">
        <f t="shared" si="250"/>
        <v>0</v>
      </c>
      <c r="AB784" s="1">
        <f t="shared" si="255"/>
        <v>0</v>
      </c>
      <c r="AC784" s="1">
        <f t="shared" si="256"/>
        <v>0</v>
      </c>
      <c r="AD784" s="1">
        <f t="shared" si="257"/>
        <v>0</v>
      </c>
      <c r="AE784" s="1">
        <f t="shared" si="258"/>
        <v>0</v>
      </c>
      <c r="AF784" s="1" t="str">
        <f t="shared" si="259"/>
        <v/>
      </c>
      <c r="AG784" s="1">
        <f t="shared" si="251"/>
        <v>0</v>
      </c>
      <c r="AH784" s="1" t="str">
        <f t="shared" si="260"/>
        <v>-</v>
      </c>
      <c r="AI784" s="1" t="str">
        <f t="shared" si="247"/>
        <v xml:space="preserve"> </v>
      </c>
    </row>
    <row r="785" spans="1:35" x14ac:dyDescent="0.3">
      <c r="A785" s="1">
        <f>entrée!F785</f>
        <v>0</v>
      </c>
      <c r="B785" s="1">
        <f>entrée!G785</f>
        <v>0</v>
      </c>
      <c r="C785" s="2">
        <f t="shared" si="241"/>
        <v>784</v>
      </c>
      <c r="F785" s="12">
        <v>784</v>
      </c>
      <c r="G785" s="12">
        <f>entrée!H785</f>
        <v>0</v>
      </c>
      <c r="H785" s="12">
        <f>entrée!I785</f>
        <v>0</v>
      </c>
      <c r="I785" s="12">
        <f>entrée!K785</f>
        <v>0</v>
      </c>
      <c r="J785" s="12">
        <f>entrée!L785</f>
        <v>0</v>
      </c>
      <c r="K785" s="12">
        <f>entrée!M785</f>
        <v>0</v>
      </c>
      <c r="L785" s="12">
        <f t="shared" si="242"/>
        <v>0</v>
      </c>
      <c r="M785" s="12">
        <f>entrée!J785</f>
        <v>0</v>
      </c>
      <c r="N785" s="12" t="str">
        <f t="shared" si="252"/>
        <v/>
      </c>
      <c r="O785" s="12">
        <f t="shared" si="253"/>
        <v>0</v>
      </c>
      <c r="R785" s="1">
        <f t="shared" si="243"/>
        <v>0</v>
      </c>
      <c r="S785" s="1">
        <f t="shared" si="244"/>
        <v>0</v>
      </c>
      <c r="T785" s="1">
        <f t="shared" si="248"/>
        <v>0.78400000000000003</v>
      </c>
      <c r="V785" s="1">
        <v>784</v>
      </c>
      <c r="W785" s="1">
        <f t="shared" si="245"/>
        <v>0.55400000000000005</v>
      </c>
      <c r="X785" s="1">
        <f t="shared" si="254"/>
        <v>0</v>
      </c>
      <c r="Y785" s="1">
        <f t="shared" si="246"/>
        <v>554</v>
      </c>
      <c r="Z785" s="1">
        <f t="shared" si="249"/>
        <v>0</v>
      </c>
      <c r="AA785" s="1">
        <f t="shared" si="250"/>
        <v>0</v>
      </c>
      <c r="AB785" s="1">
        <f t="shared" si="255"/>
        <v>0</v>
      </c>
      <c r="AC785" s="1">
        <f t="shared" si="256"/>
        <v>0</v>
      </c>
      <c r="AD785" s="1">
        <f t="shared" si="257"/>
        <v>0</v>
      </c>
      <c r="AE785" s="1">
        <f t="shared" si="258"/>
        <v>0</v>
      </c>
      <c r="AF785" s="1" t="str">
        <f t="shared" si="259"/>
        <v/>
      </c>
      <c r="AG785" s="1">
        <f t="shared" si="251"/>
        <v>0</v>
      </c>
      <c r="AH785" s="1" t="str">
        <f t="shared" si="260"/>
        <v>-</v>
      </c>
      <c r="AI785" s="1" t="str">
        <f t="shared" si="247"/>
        <v xml:space="preserve"> </v>
      </c>
    </row>
    <row r="786" spans="1:35" x14ac:dyDescent="0.3">
      <c r="A786" s="1">
        <f>entrée!F786</f>
        <v>0</v>
      </c>
      <c r="B786" s="1">
        <f>entrée!G786</f>
        <v>0</v>
      </c>
      <c r="C786" s="2">
        <f t="shared" si="241"/>
        <v>785</v>
      </c>
      <c r="F786" s="12">
        <v>785</v>
      </c>
      <c r="G786" s="12">
        <f>entrée!H786</f>
        <v>0</v>
      </c>
      <c r="H786" s="12">
        <f>entrée!I786</f>
        <v>0</v>
      </c>
      <c r="I786" s="12">
        <f>entrée!K786</f>
        <v>0</v>
      </c>
      <c r="J786" s="12">
        <f>entrée!L786</f>
        <v>0</v>
      </c>
      <c r="K786" s="12">
        <f>entrée!M786</f>
        <v>0</v>
      </c>
      <c r="L786" s="12">
        <f t="shared" si="242"/>
        <v>0</v>
      </c>
      <c r="M786" s="12">
        <f>entrée!J786</f>
        <v>0</v>
      </c>
      <c r="N786" s="12" t="str">
        <f t="shared" si="252"/>
        <v/>
      </c>
      <c r="O786" s="12">
        <f t="shared" si="253"/>
        <v>0</v>
      </c>
      <c r="R786" s="1">
        <f t="shared" si="243"/>
        <v>0</v>
      </c>
      <c r="S786" s="1">
        <f t="shared" si="244"/>
        <v>0</v>
      </c>
      <c r="T786" s="1">
        <f t="shared" si="248"/>
        <v>0.78500000000000003</v>
      </c>
      <c r="V786" s="1">
        <v>785</v>
      </c>
      <c r="W786" s="1">
        <f t="shared" si="245"/>
        <v>0.55300000000000005</v>
      </c>
      <c r="X786" s="1">
        <f t="shared" si="254"/>
        <v>0</v>
      </c>
      <c r="Y786" s="1">
        <f t="shared" si="246"/>
        <v>553</v>
      </c>
      <c r="Z786" s="1">
        <f t="shared" si="249"/>
        <v>0</v>
      </c>
      <c r="AA786" s="1">
        <f t="shared" si="250"/>
        <v>0</v>
      </c>
      <c r="AB786" s="1">
        <f t="shared" si="255"/>
        <v>0</v>
      </c>
      <c r="AC786" s="1">
        <f t="shared" si="256"/>
        <v>0</v>
      </c>
      <c r="AD786" s="1">
        <f t="shared" si="257"/>
        <v>0</v>
      </c>
      <c r="AE786" s="1">
        <f t="shared" si="258"/>
        <v>0</v>
      </c>
      <c r="AF786" s="1" t="str">
        <f t="shared" si="259"/>
        <v/>
      </c>
      <c r="AG786" s="1">
        <f t="shared" si="251"/>
        <v>0</v>
      </c>
      <c r="AH786" s="1" t="str">
        <f t="shared" si="260"/>
        <v>-</v>
      </c>
      <c r="AI786" s="1" t="str">
        <f t="shared" si="247"/>
        <v xml:space="preserve"> </v>
      </c>
    </row>
    <row r="787" spans="1:35" x14ac:dyDescent="0.3">
      <c r="A787" s="1">
        <f>entrée!F787</f>
        <v>0</v>
      </c>
      <c r="B787" s="1">
        <f>entrée!G787</f>
        <v>0</v>
      </c>
      <c r="C787" s="2">
        <f t="shared" si="241"/>
        <v>786</v>
      </c>
      <c r="F787" s="12">
        <v>786</v>
      </c>
      <c r="G787" s="12">
        <f>entrée!H787</f>
        <v>0</v>
      </c>
      <c r="H787" s="12">
        <f>entrée!I787</f>
        <v>0</v>
      </c>
      <c r="I787" s="12">
        <f>entrée!K787</f>
        <v>0</v>
      </c>
      <c r="J787" s="12">
        <f>entrée!L787</f>
        <v>0</v>
      </c>
      <c r="K787" s="12">
        <f>entrée!M787</f>
        <v>0</v>
      </c>
      <c r="L787" s="12">
        <f t="shared" si="242"/>
        <v>0</v>
      </c>
      <c r="M787" s="12">
        <f>entrée!J787</f>
        <v>0</v>
      </c>
      <c r="N787" s="12" t="str">
        <f t="shared" si="252"/>
        <v/>
      </c>
      <c r="O787" s="12">
        <f t="shared" si="253"/>
        <v>0</v>
      </c>
      <c r="R787" s="1">
        <f t="shared" si="243"/>
        <v>0</v>
      </c>
      <c r="S787" s="1">
        <f t="shared" si="244"/>
        <v>0</v>
      </c>
      <c r="T787" s="1">
        <f t="shared" si="248"/>
        <v>0.78600000000000003</v>
      </c>
      <c r="V787" s="1">
        <v>786</v>
      </c>
      <c r="W787" s="1">
        <f t="shared" si="245"/>
        <v>0.55200000000000005</v>
      </c>
      <c r="X787" s="1">
        <f t="shared" si="254"/>
        <v>0</v>
      </c>
      <c r="Y787" s="1">
        <f t="shared" si="246"/>
        <v>552</v>
      </c>
      <c r="Z787" s="1">
        <f t="shared" si="249"/>
        <v>0</v>
      </c>
      <c r="AA787" s="1">
        <f t="shared" si="250"/>
        <v>0</v>
      </c>
      <c r="AB787" s="1">
        <f t="shared" si="255"/>
        <v>0</v>
      </c>
      <c r="AC787" s="1">
        <f t="shared" si="256"/>
        <v>0</v>
      </c>
      <c r="AD787" s="1">
        <f t="shared" si="257"/>
        <v>0</v>
      </c>
      <c r="AE787" s="1">
        <f t="shared" si="258"/>
        <v>0</v>
      </c>
      <c r="AF787" s="1" t="str">
        <f t="shared" si="259"/>
        <v/>
      </c>
      <c r="AG787" s="1">
        <f t="shared" si="251"/>
        <v>0</v>
      </c>
      <c r="AH787" s="1" t="str">
        <f t="shared" si="260"/>
        <v>-</v>
      </c>
      <c r="AI787" s="1" t="str">
        <f t="shared" si="247"/>
        <v xml:space="preserve"> </v>
      </c>
    </row>
    <row r="788" spans="1:35" x14ac:dyDescent="0.3">
      <c r="A788" s="1">
        <f>entrée!F788</f>
        <v>0</v>
      </c>
      <c r="B788" s="1">
        <f>entrée!G788</f>
        <v>0</v>
      </c>
      <c r="C788" s="2">
        <f t="shared" si="241"/>
        <v>787</v>
      </c>
      <c r="F788" s="12">
        <v>787</v>
      </c>
      <c r="G788" s="12">
        <f>entrée!H788</f>
        <v>0</v>
      </c>
      <c r="H788" s="12">
        <f>entrée!I788</f>
        <v>0</v>
      </c>
      <c r="I788" s="12">
        <f>entrée!K788</f>
        <v>0</v>
      </c>
      <c r="J788" s="12">
        <f>entrée!L788</f>
        <v>0</v>
      </c>
      <c r="K788" s="12">
        <f>entrée!M788</f>
        <v>0</v>
      </c>
      <c r="L788" s="12">
        <f t="shared" si="242"/>
        <v>0</v>
      </c>
      <c r="M788" s="12">
        <f>entrée!J788</f>
        <v>0</v>
      </c>
      <c r="N788" s="12" t="str">
        <f t="shared" si="252"/>
        <v/>
      </c>
      <c r="O788" s="12">
        <f t="shared" si="253"/>
        <v>0</v>
      </c>
      <c r="R788" s="1">
        <f t="shared" si="243"/>
        <v>0</v>
      </c>
      <c r="S788" s="1">
        <f t="shared" si="244"/>
        <v>0</v>
      </c>
      <c r="T788" s="1">
        <f t="shared" si="248"/>
        <v>0.78700000000000003</v>
      </c>
      <c r="V788" s="1">
        <v>787</v>
      </c>
      <c r="W788" s="1">
        <f t="shared" si="245"/>
        <v>0.55100000000000005</v>
      </c>
      <c r="X788" s="1">
        <f t="shared" si="254"/>
        <v>0</v>
      </c>
      <c r="Y788" s="1">
        <f t="shared" si="246"/>
        <v>551</v>
      </c>
      <c r="Z788" s="1">
        <f t="shared" si="249"/>
        <v>0</v>
      </c>
      <c r="AA788" s="1">
        <f t="shared" si="250"/>
        <v>0</v>
      </c>
      <c r="AB788" s="1">
        <f t="shared" si="255"/>
        <v>0</v>
      </c>
      <c r="AC788" s="1">
        <f t="shared" si="256"/>
        <v>0</v>
      </c>
      <c r="AD788" s="1">
        <f t="shared" si="257"/>
        <v>0</v>
      </c>
      <c r="AE788" s="1">
        <f t="shared" si="258"/>
        <v>0</v>
      </c>
      <c r="AF788" s="1" t="str">
        <f t="shared" si="259"/>
        <v/>
      </c>
      <c r="AG788" s="1">
        <f t="shared" si="251"/>
        <v>0</v>
      </c>
      <c r="AH788" s="1" t="str">
        <f t="shared" si="260"/>
        <v>-</v>
      </c>
      <c r="AI788" s="1" t="str">
        <f t="shared" si="247"/>
        <v xml:space="preserve"> </v>
      </c>
    </row>
    <row r="789" spans="1:35" x14ac:dyDescent="0.3">
      <c r="A789" s="1">
        <f>entrée!F789</f>
        <v>0</v>
      </c>
      <c r="B789" s="1">
        <f>entrée!G789</f>
        <v>0</v>
      </c>
      <c r="C789" s="2">
        <f t="shared" ref="C789:C852" si="261">A789*1000+F789</f>
        <v>788</v>
      </c>
      <c r="F789" s="12">
        <v>788</v>
      </c>
      <c r="G789" s="12">
        <f>entrée!H789</f>
        <v>0</v>
      </c>
      <c r="H789" s="12">
        <f>entrée!I789</f>
        <v>0</v>
      </c>
      <c r="I789" s="12">
        <f>entrée!K789</f>
        <v>0</v>
      </c>
      <c r="J789" s="12">
        <f>entrée!L789</f>
        <v>0</v>
      </c>
      <c r="K789" s="12">
        <f>entrée!M789</f>
        <v>0</v>
      </c>
      <c r="L789" s="12">
        <f t="shared" ref="L789:L852" si="262">SUM(I789:K789)</f>
        <v>0</v>
      </c>
      <c r="M789" s="12">
        <f>entrée!J789</f>
        <v>0</v>
      </c>
      <c r="N789" s="12" t="str">
        <f t="shared" si="252"/>
        <v/>
      </c>
      <c r="O789" s="12">
        <f t="shared" si="253"/>
        <v>0</v>
      </c>
      <c r="R789" s="1">
        <f t="shared" ref="R789:R852" si="263">LARGE(I789:K789,1)*100+LARGE(I789:K789,2)</f>
        <v>0</v>
      </c>
      <c r="S789" s="1">
        <f t="shared" ref="S789:S852" si="264">L789*10000+R789</f>
        <v>0</v>
      </c>
      <c r="T789" s="1">
        <f t="shared" si="248"/>
        <v>0.78800000000000003</v>
      </c>
      <c r="V789" s="1">
        <v>788</v>
      </c>
      <c r="W789" s="1">
        <f t="shared" ref="W789:W852" si="265">LARGE($T$2:$T$1000,ROW(A788))</f>
        <v>0.55000000000000004</v>
      </c>
      <c r="X789" s="1">
        <f t="shared" si="254"/>
        <v>0</v>
      </c>
      <c r="Y789" s="1">
        <f t="shared" ref="Y789:Y852" si="266">ROUND(MOD(W789,1)*1000,1)</f>
        <v>550</v>
      </c>
      <c r="Z789" s="1">
        <f t="shared" si="249"/>
        <v>0</v>
      </c>
      <c r="AA789" s="1">
        <f t="shared" si="250"/>
        <v>0</v>
      </c>
      <c r="AB789" s="1">
        <f t="shared" si="255"/>
        <v>0</v>
      </c>
      <c r="AC789" s="1">
        <f t="shared" si="256"/>
        <v>0</v>
      </c>
      <c r="AD789" s="1">
        <f t="shared" si="257"/>
        <v>0</v>
      </c>
      <c r="AE789" s="1">
        <f t="shared" si="258"/>
        <v>0</v>
      </c>
      <c r="AF789" s="1" t="str">
        <f t="shared" si="259"/>
        <v/>
      </c>
      <c r="AG789" s="1">
        <f t="shared" si="251"/>
        <v>0</v>
      </c>
      <c r="AH789" s="1" t="str">
        <f t="shared" si="260"/>
        <v>-</v>
      </c>
      <c r="AI789" s="1" t="str">
        <f t="shared" ref="AI789:AI852" si="267">IF(X789=0," ",AH789)</f>
        <v xml:space="preserve"> </v>
      </c>
    </row>
    <row r="790" spans="1:35" x14ac:dyDescent="0.3">
      <c r="A790" s="1">
        <f>entrée!F790</f>
        <v>0</v>
      </c>
      <c r="B790" s="1">
        <f>entrée!G790</f>
        <v>0</v>
      </c>
      <c r="C790" s="2">
        <f t="shared" si="261"/>
        <v>789</v>
      </c>
      <c r="F790" s="12">
        <v>789</v>
      </c>
      <c r="G790" s="12">
        <f>entrée!H790</f>
        <v>0</v>
      </c>
      <c r="H790" s="12">
        <f>entrée!I790</f>
        <v>0</v>
      </c>
      <c r="I790" s="12">
        <f>entrée!K790</f>
        <v>0</v>
      </c>
      <c r="J790" s="12">
        <f>entrée!L790</f>
        <v>0</v>
      </c>
      <c r="K790" s="12">
        <f>entrée!M790</f>
        <v>0</v>
      </c>
      <c r="L790" s="12">
        <f t="shared" si="262"/>
        <v>0</v>
      </c>
      <c r="M790" s="12">
        <f>entrée!J790</f>
        <v>0</v>
      </c>
      <c r="N790" s="12" t="str">
        <f t="shared" si="252"/>
        <v/>
      </c>
      <c r="O790" s="12">
        <f t="shared" si="253"/>
        <v>0</v>
      </c>
      <c r="R790" s="1">
        <f t="shared" si="263"/>
        <v>0</v>
      </c>
      <c r="S790" s="1">
        <f t="shared" si="264"/>
        <v>0</v>
      </c>
      <c r="T790" s="1">
        <f t="shared" si="248"/>
        <v>0.78900000000000003</v>
      </c>
      <c r="V790" s="1">
        <v>789</v>
      </c>
      <c r="W790" s="1">
        <f t="shared" si="265"/>
        <v>0.54900000000000004</v>
      </c>
      <c r="X790" s="1">
        <f t="shared" si="254"/>
        <v>0</v>
      </c>
      <c r="Y790" s="1">
        <f t="shared" si="266"/>
        <v>549</v>
      </c>
      <c r="Z790" s="1">
        <f t="shared" si="249"/>
        <v>0</v>
      </c>
      <c r="AA790" s="1">
        <f t="shared" si="250"/>
        <v>0</v>
      </c>
      <c r="AB790" s="1">
        <f t="shared" si="255"/>
        <v>0</v>
      </c>
      <c r="AC790" s="1">
        <f t="shared" si="256"/>
        <v>0</v>
      </c>
      <c r="AD790" s="1">
        <f t="shared" si="257"/>
        <v>0</v>
      </c>
      <c r="AE790" s="1">
        <f t="shared" si="258"/>
        <v>0</v>
      </c>
      <c r="AF790" s="1" t="str">
        <f t="shared" si="259"/>
        <v/>
      </c>
      <c r="AG790" s="1">
        <f t="shared" si="251"/>
        <v>0</v>
      </c>
      <c r="AH790" s="1" t="str">
        <f t="shared" si="260"/>
        <v>-</v>
      </c>
      <c r="AI790" s="1" t="str">
        <f t="shared" si="267"/>
        <v xml:space="preserve"> </v>
      </c>
    </row>
    <row r="791" spans="1:35" x14ac:dyDescent="0.3">
      <c r="A791" s="1">
        <f>entrée!F791</f>
        <v>0</v>
      </c>
      <c r="B791" s="1">
        <f>entrée!G791</f>
        <v>0</v>
      </c>
      <c r="C791" s="2">
        <f t="shared" si="261"/>
        <v>790</v>
      </c>
      <c r="F791" s="12">
        <v>790</v>
      </c>
      <c r="G791" s="12">
        <f>entrée!H791</f>
        <v>0</v>
      </c>
      <c r="H791" s="12">
        <f>entrée!I791</f>
        <v>0</v>
      </c>
      <c r="I791" s="12">
        <f>entrée!K791</f>
        <v>0</v>
      </c>
      <c r="J791" s="12">
        <f>entrée!L791</f>
        <v>0</v>
      </c>
      <c r="K791" s="12">
        <f>entrée!M791</f>
        <v>0</v>
      </c>
      <c r="L791" s="12">
        <f t="shared" si="262"/>
        <v>0</v>
      </c>
      <c r="M791" s="12">
        <f>entrée!J791</f>
        <v>0</v>
      </c>
      <c r="N791" s="12" t="str">
        <f t="shared" si="252"/>
        <v/>
      </c>
      <c r="O791" s="12">
        <f t="shared" si="253"/>
        <v>0</v>
      </c>
      <c r="R791" s="1">
        <f t="shared" si="263"/>
        <v>0</v>
      </c>
      <c r="S791" s="1">
        <f t="shared" si="264"/>
        <v>0</v>
      </c>
      <c r="T791" s="1">
        <f t="shared" si="248"/>
        <v>0.79</v>
      </c>
      <c r="V791" s="1">
        <v>790</v>
      </c>
      <c r="W791" s="1">
        <f t="shared" si="265"/>
        <v>0.54800000000000004</v>
      </c>
      <c r="X791" s="1">
        <f t="shared" si="254"/>
        <v>0</v>
      </c>
      <c r="Y791" s="1">
        <f t="shared" si="266"/>
        <v>548</v>
      </c>
      <c r="Z791" s="1">
        <f t="shared" si="249"/>
        <v>0</v>
      </c>
      <c r="AA791" s="1">
        <f t="shared" si="250"/>
        <v>0</v>
      </c>
      <c r="AB791" s="1">
        <f t="shared" si="255"/>
        <v>0</v>
      </c>
      <c r="AC791" s="1">
        <f t="shared" si="256"/>
        <v>0</v>
      </c>
      <c r="AD791" s="1">
        <f t="shared" si="257"/>
        <v>0</v>
      </c>
      <c r="AE791" s="1">
        <f t="shared" si="258"/>
        <v>0</v>
      </c>
      <c r="AF791" s="1" t="str">
        <f t="shared" si="259"/>
        <v/>
      </c>
      <c r="AG791" s="1">
        <f t="shared" si="251"/>
        <v>0</v>
      </c>
      <c r="AH791" s="1" t="str">
        <f t="shared" si="260"/>
        <v>-</v>
      </c>
      <c r="AI791" s="1" t="str">
        <f t="shared" si="267"/>
        <v xml:space="preserve"> </v>
      </c>
    </row>
    <row r="792" spans="1:35" x14ac:dyDescent="0.3">
      <c r="A792" s="1">
        <f>entrée!F792</f>
        <v>0</v>
      </c>
      <c r="B792" s="1">
        <f>entrée!G792</f>
        <v>0</v>
      </c>
      <c r="C792" s="2">
        <f t="shared" si="261"/>
        <v>791</v>
      </c>
      <c r="F792" s="12">
        <v>791</v>
      </c>
      <c r="G792" s="12">
        <f>entrée!H792</f>
        <v>0</v>
      </c>
      <c r="H792" s="12">
        <f>entrée!I792</f>
        <v>0</v>
      </c>
      <c r="I792" s="12">
        <f>entrée!K792</f>
        <v>0</v>
      </c>
      <c r="J792" s="12">
        <f>entrée!L792</f>
        <v>0</v>
      </c>
      <c r="K792" s="12">
        <f>entrée!M792</f>
        <v>0</v>
      </c>
      <c r="L792" s="12">
        <f t="shared" si="262"/>
        <v>0</v>
      </c>
      <c r="M792" s="12">
        <f>entrée!J792</f>
        <v>0</v>
      </c>
      <c r="N792" s="12" t="str">
        <f t="shared" si="252"/>
        <v/>
      </c>
      <c r="O792" s="12">
        <f t="shared" si="253"/>
        <v>0</v>
      </c>
      <c r="R792" s="1">
        <f t="shared" si="263"/>
        <v>0</v>
      </c>
      <c r="S792" s="1">
        <f t="shared" si="264"/>
        <v>0</v>
      </c>
      <c r="T792" s="1">
        <f t="shared" si="248"/>
        <v>0.79100000000000004</v>
      </c>
      <c r="V792" s="1">
        <v>791</v>
      </c>
      <c r="W792" s="1">
        <f t="shared" si="265"/>
        <v>0.54700000000000004</v>
      </c>
      <c r="X792" s="1">
        <f t="shared" si="254"/>
        <v>0</v>
      </c>
      <c r="Y792" s="1">
        <f t="shared" si="266"/>
        <v>547</v>
      </c>
      <c r="Z792" s="1">
        <f t="shared" si="249"/>
        <v>0</v>
      </c>
      <c r="AA792" s="1">
        <f t="shared" si="250"/>
        <v>0</v>
      </c>
      <c r="AB792" s="1">
        <f t="shared" si="255"/>
        <v>0</v>
      </c>
      <c r="AC792" s="1">
        <f t="shared" si="256"/>
        <v>0</v>
      </c>
      <c r="AD792" s="1">
        <f t="shared" si="257"/>
        <v>0</v>
      </c>
      <c r="AE792" s="1">
        <f t="shared" si="258"/>
        <v>0</v>
      </c>
      <c r="AF792" s="1" t="str">
        <f t="shared" si="259"/>
        <v/>
      </c>
      <c r="AG792" s="1">
        <f t="shared" si="251"/>
        <v>0</v>
      </c>
      <c r="AH792" s="1" t="str">
        <f t="shared" si="260"/>
        <v>-</v>
      </c>
      <c r="AI792" s="1" t="str">
        <f t="shared" si="267"/>
        <v xml:space="preserve"> </v>
      </c>
    </row>
    <row r="793" spans="1:35" x14ac:dyDescent="0.3">
      <c r="A793" s="1">
        <f>entrée!F793</f>
        <v>0</v>
      </c>
      <c r="B793" s="1">
        <f>entrée!G793</f>
        <v>0</v>
      </c>
      <c r="C793" s="2">
        <f t="shared" si="261"/>
        <v>792</v>
      </c>
      <c r="F793" s="12">
        <v>792</v>
      </c>
      <c r="G793" s="12">
        <f>entrée!H793</f>
        <v>0</v>
      </c>
      <c r="H793" s="12">
        <f>entrée!I793</f>
        <v>0</v>
      </c>
      <c r="I793" s="12">
        <f>entrée!K793</f>
        <v>0</v>
      </c>
      <c r="J793" s="12">
        <f>entrée!L793</f>
        <v>0</v>
      </c>
      <c r="K793" s="12">
        <f>entrée!M793</f>
        <v>0</v>
      </c>
      <c r="L793" s="12">
        <f t="shared" si="262"/>
        <v>0</v>
      </c>
      <c r="M793" s="12">
        <f>entrée!J793</f>
        <v>0</v>
      </c>
      <c r="N793" s="12" t="str">
        <f t="shared" si="252"/>
        <v/>
      </c>
      <c r="O793" s="12">
        <f t="shared" si="253"/>
        <v>0</v>
      </c>
      <c r="R793" s="1">
        <f t="shared" si="263"/>
        <v>0</v>
      </c>
      <c r="S793" s="1">
        <f t="shared" si="264"/>
        <v>0</v>
      </c>
      <c r="T793" s="1">
        <f t="shared" si="248"/>
        <v>0.79200000000000004</v>
      </c>
      <c r="V793" s="1">
        <v>792</v>
      </c>
      <c r="W793" s="1">
        <f t="shared" si="265"/>
        <v>0.54600000000000004</v>
      </c>
      <c r="X793" s="1">
        <f t="shared" si="254"/>
        <v>0</v>
      </c>
      <c r="Y793" s="1">
        <f t="shared" si="266"/>
        <v>546</v>
      </c>
      <c r="Z793" s="1">
        <f t="shared" si="249"/>
        <v>0</v>
      </c>
      <c r="AA793" s="1">
        <f t="shared" si="250"/>
        <v>0</v>
      </c>
      <c r="AB793" s="1">
        <f t="shared" si="255"/>
        <v>0</v>
      </c>
      <c r="AC793" s="1">
        <f t="shared" si="256"/>
        <v>0</v>
      </c>
      <c r="AD793" s="1">
        <f t="shared" si="257"/>
        <v>0</v>
      </c>
      <c r="AE793" s="1">
        <f t="shared" si="258"/>
        <v>0</v>
      </c>
      <c r="AF793" s="1" t="str">
        <f t="shared" si="259"/>
        <v/>
      </c>
      <c r="AG793" s="1">
        <f t="shared" si="251"/>
        <v>0</v>
      </c>
      <c r="AH793" s="1" t="str">
        <f t="shared" si="260"/>
        <v>-</v>
      </c>
      <c r="AI793" s="1" t="str">
        <f t="shared" si="267"/>
        <v xml:space="preserve"> </v>
      </c>
    </row>
    <row r="794" spans="1:35" x14ac:dyDescent="0.3">
      <c r="A794" s="1">
        <f>entrée!F794</f>
        <v>0</v>
      </c>
      <c r="B794" s="1">
        <f>entrée!G794</f>
        <v>0</v>
      </c>
      <c r="C794" s="2">
        <f t="shared" si="261"/>
        <v>793</v>
      </c>
      <c r="F794" s="12">
        <v>793</v>
      </c>
      <c r="G794" s="12">
        <f>entrée!H794</f>
        <v>0</v>
      </c>
      <c r="H794" s="12">
        <f>entrée!I794</f>
        <v>0</v>
      </c>
      <c r="I794" s="12">
        <f>entrée!K794</f>
        <v>0</v>
      </c>
      <c r="J794" s="12">
        <f>entrée!L794</f>
        <v>0</v>
      </c>
      <c r="K794" s="12">
        <f>entrée!M794</f>
        <v>0</v>
      </c>
      <c r="L794" s="12">
        <f t="shared" si="262"/>
        <v>0</v>
      </c>
      <c r="M794" s="12">
        <f>entrée!J794</f>
        <v>0</v>
      </c>
      <c r="N794" s="12" t="str">
        <f t="shared" si="252"/>
        <v/>
      </c>
      <c r="O794" s="12">
        <f t="shared" si="253"/>
        <v>0</v>
      </c>
      <c r="R794" s="1">
        <f t="shared" si="263"/>
        <v>0</v>
      </c>
      <c r="S794" s="1">
        <f t="shared" si="264"/>
        <v>0</v>
      </c>
      <c r="T794" s="1">
        <f t="shared" si="248"/>
        <v>0.79300000000000004</v>
      </c>
      <c r="V794" s="1">
        <v>793</v>
      </c>
      <c r="W794" s="1">
        <f t="shared" si="265"/>
        <v>0.54500000000000004</v>
      </c>
      <c r="X794" s="1">
        <f t="shared" si="254"/>
        <v>0</v>
      </c>
      <c r="Y794" s="1">
        <f t="shared" si="266"/>
        <v>545</v>
      </c>
      <c r="Z794" s="1">
        <f t="shared" si="249"/>
        <v>0</v>
      </c>
      <c r="AA794" s="1">
        <f t="shared" si="250"/>
        <v>0</v>
      </c>
      <c r="AB794" s="1">
        <f t="shared" si="255"/>
        <v>0</v>
      </c>
      <c r="AC794" s="1">
        <f t="shared" si="256"/>
        <v>0</v>
      </c>
      <c r="AD794" s="1">
        <f t="shared" si="257"/>
        <v>0</v>
      </c>
      <c r="AE794" s="1">
        <f t="shared" si="258"/>
        <v>0</v>
      </c>
      <c r="AF794" s="1" t="str">
        <f t="shared" si="259"/>
        <v/>
      </c>
      <c r="AG794" s="1">
        <f t="shared" si="251"/>
        <v>0</v>
      </c>
      <c r="AH794" s="1" t="str">
        <f t="shared" si="260"/>
        <v>-</v>
      </c>
      <c r="AI794" s="1" t="str">
        <f t="shared" si="267"/>
        <v xml:space="preserve"> </v>
      </c>
    </row>
    <row r="795" spans="1:35" x14ac:dyDescent="0.3">
      <c r="A795" s="1">
        <f>entrée!F795</f>
        <v>0</v>
      </c>
      <c r="B795" s="1">
        <f>entrée!G795</f>
        <v>0</v>
      </c>
      <c r="C795" s="2">
        <f t="shared" si="261"/>
        <v>794</v>
      </c>
      <c r="F795" s="12">
        <v>794</v>
      </c>
      <c r="G795" s="12">
        <f>entrée!H795</f>
        <v>0</v>
      </c>
      <c r="H795" s="12">
        <f>entrée!I795</f>
        <v>0</v>
      </c>
      <c r="I795" s="12">
        <f>entrée!K795</f>
        <v>0</v>
      </c>
      <c r="J795" s="12">
        <f>entrée!L795</f>
        <v>0</v>
      </c>
      <c r="K795" s="12">
        <f>entrée!M795</f>
        <v>0</v>
      </c>
      <c r="L795" s="12">
        <f t="shared" si="262"/>
        <v>0</v>
      </c>
      <c r="M795" s="12">
        <f>entrée!J795</f>
        <v>0</v>
      </c>
      <c r="N795" s="12" t="str">
        <f t="shared" si="252"/>
        <v/>
      </c>
      <c r="O795" s="12">
        <f t="shared" si="253"/>
        <v>0</v>
      </c>
      <c r="R795" s="1">
        <f t="shared" si="263"/>
        <v>0</v>
      </c>
      <c r="S795" s="1">
        <f t="shared" si="264"/>
        <v>0</v>
      </c>
      <c r="T795" s="1">
        <f t="shared" si="248"/>
        <v>0.79400000000000004</v>
      </c>
      <c r="V795" s="1">
        <v>794</v>
      </c>
      <c r="W795" s="1">
        <f t="shared" si="265"/>
        <v>0.54400000000000004</v>
      </c>
      <c r="X795" s="1">
        <f t="shared" si="254"/>
        <v>0</v>
      </c>
      <c r="Y795" s="1">
        <f t="shared" si="266"/>
        <v>544</v>
      </c>
      <c r="Z795" s="1">
        <f t="shared" si="249"/>
        <v>0</v>
      </c>
      <c r="AA795" s="1">
        <f t="shared" si="250"/>
        <v>0</v>
      </c>
      <c r="AB795" s="1">
        <f t="shared" si="255"/>
        <v>0</v>
      </c>
      <c r="AC795" s="1">
        <f t="shared" si="256"/>
        <v>0</v>
      </c>
      <c r="AD795" s="1">
        <f t="shared" si="257"/>
        <v>0</v>
      </c>
      <c r="AE795" s="1">
        <f t="shared" si="258"/>
        <v>0</v>
      </c>
      <c r="AF795" s="1" t="str">
        <f t="shared" si="259"/>
        <v/>
      </c>
      <c r="AG795" s="1">
        <f t="shared" si="251"/>
        <v>0</v>
      </c>
      <c r="AH795" s="1" t="str">
        <f t="shared" si="260"/>
        <v>-</v>
      </c>
      <c r="AI795" s="1" t="str">
        <f t="shared" si="267"/>
        <v xml:space="preserve"> </v>
      </c>
    </row>
    <row r="796" spans="1:35" x14ac:dyDescent="0.3">
      <c r="A796" s="1">
        <f>entrée!F796</f>
        <v>0</v>
      </c>
      <c r="B796" s="1">
        <f>entrée!G796</f>
        <v>0</v>
      </c>
      <c r="C796" s="2">
        <f t="shared" si="261"/>
        <v>795</v>
      </c>
      <c r="F796" s="12">
        <v>795</v>
      </c>
      <c r="G796" s="12">
        <f>entrée!H796</f>
        <v>0</v>
      </c>
      <c r="H796" s="12">
        <f>entrée!I796</f>
        <v>0</v>
      </c>
      <c r="I796" s="12">
        <f>entrée!K796</f>
        <v>0</v>
      </c>
      <c r="J796" s="12">
        <f>entrée!L796</f>
        <v>0</v>
      </c>
      <c r="K796" s="12">
        <f>entrée!M796</f>
        <v>0</v>
      </c>
      <c r="L796" s="12">
        <f t="shared" si="262"/>
        <v>0</v>
      </c>
      <c r="M796" s="12">
        <f>entrée!J796</f>
        <v>0</v>
      </c>
      <c r="N796" s="12" t="str">
        <f t="shared" si="252"/>
        <v/>
      </c>
      <c r="O796" s="12">
        <f t="shared" si="253"/>
        <v>0</v>
      </c>
      <c r="R796" s="1">
        <f t="shared" si="263"/>
        <v>0</v>
      </c>
      <c r="S796" s="1">
        <f t="shared" si="264"/>
        <v>0</v>
      </c>
      <c r="T796" s="1">
        <f t="shared" si="248"/>
        <v>0.79500000000000004</v>
      </c>
      <c r="V796" s="1">
        <v>795</v>
      </c>
      <c r="W796" s="1">
        <f t="shared" si="265"/>
        <v>0.54300000000000004</v>
      </c>
      <c r="X796" s="1">
        <f t="shared" si="254"/>
        <v>0</v>
      </c>
      <c r="Y796" s="1">
        <f t="shared" si="266"/>
        <v>543</v>
      </c>
      <c r="Z796" s="1">
        <f t="shared" si="249"/>
        <v>0</v>
      </c>
      <c r="AA796" s="1">
        <f t="shared" si="250"/>
        <v>0</v>
      </c>
      <c r="AB796" s="1">
        <f t="shared" si="255"/>
        <v>0</v>
      </c>
      <c r="AC796" s="1">
        <f t="shared" si="256"/>
        <v>0</v>
      </c>
      <c r="AD796" s="1">
        <f t="shared" si="257"/>
        <v>0</v>
      </c>
      <c r="AE796" s="1">
        <f t="shared" si="258"/>
        <v>0</v>
      </c>
      <c r="AF796" s="1" t="str">
        <f t="shared" si="259"/>
        <v/>
      </c>
      <c r="AG796" s="1">
        <f t="shared" si="251"/>
        <v>0</v>
      </c>
      <c r="AH796" s="1" t="str">
        <f t="shared" si="260"/>
        <v>-</v>
      </c>
      <c r="AI796" s="1" t="str">
        <f t="shared" si="267"/>
        <v xml:space="preserve"> </v>
      </c>
    </row>
    <row r="797" spans="1:35" x14ac:dyDescent="0.3">
      <c r="A797" s="1">
        <f>entrée!F797</f>
        <v>0</v>
      </c>
      <c r="B797" s="1">
        <f>entrée!G797</f>
        <v>0</v>
      </c>
      <c r="C797" s="2">
        <f t="shared" si="261"/>
        <v>796</v>
      </c>
      <c r="F797" s="12">
        <v>796</v>
      </c>
      <c r="G797" s="12">
        <f>entrée!H797</f>
        <v>0</v>
      </c>
      <c r="H797" s="12">
        <f>entrée!I797</f>
        <v>0</v>
      </c>
      <c r="I797" s="12">
        <f>entrée!K797</f>
        <v>0</v>
      </c>
      <c r="J797" s="12">
        <f>entrée!L797</f>
        <v>0</v>
      </c>
      <c r="K797" s="12">
        <f>entrée!M797</f>
        <v>0</v>
      </c>
      <c r="L797" s="12">
        <f t="shared" si="262"/>
        <v>0</v>
      </c>
      <c r="M797" s="12">
        <f>entrée!J797</f>
        <v>0</v>
      </c>
      <c r="N797" s="12" t="str">
        <f t="shared" si="252"/>
        <v/>
      </c>
      <c r="O797" s="12">
        <f t="shared" si="253"/>
        <v>0</v>
      </c>
      <c r="R797" s="1">
        <f t="shared" si="263"/>
        <v>0</v>
      </c>
      <c r="S797" s="1">
        <f t="shared" si="264"/>
        <v>0</v>
      </c>
      <c r="T797" s="1">
        <f t="shared" si="248"/>
        <v>0.79600000000000004</v>
      </c>
      <c r="V797" s="1">
        <v>796</v>
      </c>
      <c r="W797" s="1">
        <f t="shared" si="265"/>
        <v>0.54200000000000004</v>
      </c>
      <c r="X797" s="1">
        <f t="shared" si="254"/>
        <v>0</v>
      </c>
      <c r="Y797" s="1">
        <f t="shared" si="266"/>
        <v>542</v>
      </c>
      <c r="Z797" s="1">
        <f t="shared" si="249"/>
        <v>0</v>
      </c>
      <c r="AA797" s="1">
        <f t="shared" si="250"/>
        <v>0</v>
      </c>
      <c r="AB797" s="1">
        <f t="shared" si="255"/>
        <v>0</v>
      </c>
      <c r="AC797" s="1">
        <f t="shared" si="256"/>
        <v>0</v>
      </c>
      <c r="AD797" s="1">
        <f t="shared" si="257"/>
        <v>0</v>
      </c>
      <c r="AE797" s="1">
        <f t="shared" si="258"/>
        <v>0</v>
      </c>
      <c r="AF797" s="1" t="str">
        <f t="shared" si="259"/>
        <v/>
      </c>
      <c r="AG797" s="1">
        <f t="shared" si="251"/>
        <v>0</v>
      </c>
      <c r="AH797" s="1" t="str">
        <f t="shared" si="260"/>
        <v>-</v>
      </c>
      <c r="AI797" s="1" t="str">
        <f t="shared" si="267"/>
        <v xml:space="preserve"> </v>
      </c>
    </row>
    <row r="798" spans="1:35" x14ac:dyDescent="0.3">
      <c r="A798" s="1">
        <f>entrée!F798</f>
        <v>0</v>
      </c>
      <c r="B798" s="1">
        <f>entrée!G798</f>
        <v>0</v>
      </c>
      <c r="C798" s="2">
        <f t="shared" si="261"/>
        <v>797</v>
      </c>
      <c r="F798" s="12">
        <v>797</v>
      </c>
      <c r="G798" s="12">
        <f>entrée!H798</f>
        <v>0</v>
      </c>
      <c r="H798" s="12">
        <f>entrée!I798</f>
        <v>0</v>
      </c>
      <c r="I798" s="12">
        <f>entrée!K798</f>
        <v>0</v>
      </c>
      <c r="J798" s="12">
        <f>entrée!L798</f>
        <v>0</v>
      </c>
      <c r="K798" s="12">
        <f>entrée!M798</f>
        <v>0</v>
      </c>
      <c r="L798" s="12">
        <f t="shared" si="262"/>
        <v>0</v>
      </c>
      <c r="M798" s="12">
        <f>entrée!J798</f>
        <v>0</v>
      </c>
      <c r="N798" s="12" t="str">
        <f t="shared" si="252"/>
        <v/>
      </c>
      <c r="O798" s="12">
        <f t="shared" si="253"/>
        <v>0</v>
      </c>
      <c r="R798" s="1">
        <f t="shared" si="263"/>
        <v>0</v>
      </c>
      <c r="S798" s="1">
        <f t="shared" si="264"/>
        <v>0</v>
      </c>
      <c r="T798" s="1">
        <f t="shared" si="248"/>
        <v>0.79700000000000004</v>
      </c>
      <c r="V798" s="1">
        <v>797</v>
      </c>
      <c r="W798" s="1">
        <f t="shared" si="265"/>
        <v>0.54100000000000004</v>
      </c>
      <c r="X798" s="1">
        <f t="shared" si="254"/>
        <v>0</v>
      </c>
      <c r="Y798" s="1">
        <f t="shared" si="266"/>
        <v>541</v>
      </c>
      <c r="Z798" s="1">
        <f t="shared" si="249"/>
        <v>0</v>
      </c>
      <c r="AA798" s="1">
        <f t="shared" si="250"/>
        <v>0</v>
      </c>
      <c r="AB798" s="1">
        <f t="shared" si="255"/>
        <v>0</v>
      </c>
      <c r="AC798" s="1">
        <f t="shared" si="256"/>
        <v>0</v>
      </c>
      <c r="AD798" s="1">
        <f t="shared" si="257"/>
        <v>0</v>
      </c>
      <c r="AE798" s="1">
        <f t="shared" si="258"/>
        <v>0</v>
      </c>
      <c r="AF798" s="1" t="str">
        <f t="shared" si="259"/>
        <v/>
      </c>
      <c r="AG798" s="1">
        <f t="shared" si="251"/>
        <v>0</v>
      </c>
      <c r="AH798" s="1" t="str">
        <f t="shared" si="260"/>
        <v>-</v>
      </c>
      <c r="AI798" s="1" t="str">
        <f t="shared" si="267"/>
        <v xml:space="preserve"> </v>
      </c>
    </row>
    <row r="799" spans="1:35" x14ac:dyDescent="0.3">
      <c r="A799" s="1">
        <f>entrée!F799</f>
        <v>0</v>
      </c>
      <c r="B799" s="1">
        <f>entrée!G799</f>
        <v>0</v>
      </c>
      <c r="C799" s="2">
        <f t="shared" si="261"/>
        <v>798</v>
      </c>
      <c r="F799" s="12">
        <v>798</v>
      </c>
      <c r="G799" s="12">
        <f>entrée!H799</f>
        <v>0</v>
      </c>
      <c r="H799" s="12">
        <f>entrée!I799</f>
        <v>0</v>
      </c>
      <c r="I799" s="12">
        <f>entrée!K799</f>
        <v>0</v>
      </c>
      <c r="J799" s="12">
        <f>entrée!L799</f>
        <v>0</v>
      </c>
      <c r="K799" s="12">
        <f>entrée!M799</f>
        <v>0</v>
      </c>
      <c r="L799" s="12">
        <f t="shared" si="262"/>
        <v>0</v>
      </c>
      <c r="M799" s="12">
        <f>entrée!J799</f>
        <v>0</v>
      </c>
      <c r="N799" s="12" t="str">
        <f t="shared" si="252"/>
        <v/>
      </c>
      <c r="O799" s="12">
        <f t="shared" si="253"/>
        <v>0</v>
      </c>
      <c r="R799" s="1">
        <f t="shared" si="263"/>
        <v>0</v>
      </c>
      <c r="S799" s="1">
        <f t="shared" si="264"/>
        <v>0</v>
      </c>
      <c r="T799" s="1">
        <f t="shared" si="248"/>
        <v>0.79800000000000004</v>
      </c>
      <c r="V799" s="1">
        <v>798</v>
      </c>
      <c r="W799" s="1">
        <f t="shared" si="265"/>
        <v>0.54</v>
      </c>
      <c r="X799" s="1">
        <f t="shared" si="254"/>
        <v>0</v>
      </c>
      <c r="Y799" s="1">
        <f t="shared" si="266"/>
        <v>540</v>
      </c>
      <c r="Z799" s="1">
        <f t="shared" si="249"/>
        <v>0</v>
      </c>
      <c r="AA799" s="1">
        <f t="shared" si="250"/>
        <v>0</v>
      </c>
      <c r="AB799" s="1">
        <f t="shared" si="255"/>
        <v>0</v>
      </c>
      <c r="AC799" s="1">
        <f t="shared" si="256"/>
        <v>0</v>
      </c>
      <c r="AD799" s="1">
        <f t="shared" si="257"/>
        <v>0</v>
      </c>
      <c r="AE799" s="1">
        <f t="shared" si="258"/>
        <v>0</v>
      </c>
      <c r="AF799" s="1" t="str">
        <f t="shared" si="259"/>
        <v/>
      </c>
      <c r="AG799" s="1">
        <f t="shared" si="251"/>
        <v>0</v>
      </c>
      <c r="AH799" s="1" t="str">
        <f t="shared" si="260"/>
        <v>-</v>
      </c>
      <c r="AI799" s="1" t="str">
        <f t="shared" si="267"/>
        <v xml:space="preserve"> </v>
      </c>
    </row>
    <row r="800" spans="1:35" x14ac:dyDescent="0.3">
      <c r="A800" s="1">
        <f>entrée!F800</f>
        <v>0</v>
      </c>
      <c r="B800" s="1">
        <f>entrée!G800</f>
        <v>0</v>
      </c>
      <c r="C800" s="2">
        <f t="shared" si="261"/>
        <v>799</v>
      </c>
      <c r="F800" s="12">
        <v>799</v>
      </c>
      <c r="G800" s="12">
        <f>entrée!H800</f>
        <v>0</v>
      </c>
      <c r="H800" s="12">
        <f>entrée!I800</f>
        <v>0</v>
      </c>
      <c r="I800" s="12">
        <f>entrée!K800</f>
        <v>0</v>
      </c>
      <c r="J800" s="12">
        <f>entrée!L800</f>
        <v>0</v>
      </c>
      <c r="K800" s="12">
        <f>entrée!M800</f>
        <v>0</v>
      </c>
      <c r="L800" s="12">
        <f t="shared" si="262"/>
        <v>0</v>
      </c>
      <c r="M800" s="12">
        <f>entrée!J800</f>
        <v>0</v>
      </c>
      <c r="N800" s="12" t="str">
        <f t="shared" si="252"/>
        <v/>
      </c>
      <c r="O800" s="12">
        <f t="shared" si="253"/>
        <v>0</v>
      </c>
      <c r="R800" s="1">
        <f t="shared" si="263"/>
        <v>0</v>
      </c>
      <c r="S800" s="1">
        <f t="shared" si="264"/>
        <v>0</v>
      </c>
      <c r="T800" s="1">
        <f t="shared" si="248"/>
        <v>0.79900000000000004</v>
      </c>
      <c r="V800" s="1">
        <v>799</v>
      </c>
      <c r="W800" s="1">
        <f t="shared" si="265"/>
        <v>0.53900000000000003</v>
      </c>
      <c r="X800" s="1">
        <f t="shared" si="254"/>
        <v>0</v>
      </c>
      <c r="Y800" s="1">
        <f t="shared" si="266"/>
        <v>539</v>
      </c>
      <c r="Z800" s="1">
        <f t="shared" si="249"/>
        <v>0</v>
      </c>
      <c r="AA800" s="1">
        <f t="shared" si="250"/>
        <v>0</v>
      </c>
      <c r="AB800" s="1">
        <f t="shared" si="255"/>
        <v>0</v>
      </c>
      <c r="AC800" s="1">
        <f t="shared" si="256"/>
        <v>0</v>
      </c>
      <c r="AD800" s="1">
        <f t="shared" si="257"/>
        <v>0</v>
      </c>
      <c r="AE800" s="1">
        <f t="shared" si="258"/>
        <v>0</v>
      </c>
      <c r="AF800" s="1" t="str">
        <f t="shared" si="259"/>
        <v/>
      </c>
      <c r="AG800" s="1">
        <f t="shared" si="251"/>
        <v>0</v>
      </c>
      <c r="AH800" s="1" t="str">
        <f t="shared" si="260"/>
        <v>-</v>
      </c>
      <c r="AI800" s="1" t="str">
        <f t="shared" si="267"/>
        <v xml:space="preserve"> </v>
      </c>
    </row>
    <row r="801" spans="1:35" x14ac:dyDescent="0.3">
      <c r="A801" s="1">
        <f>entrée!F801</f>
        <v>0</v>
      </c>
      <c r="B801" s="1">
        <f>entrée!G801</f>
        <v>0</v>
      </c>
      <c r="C801" s="2">
        <f t="shared" si="261"/>
        <v>800</v>
      </c>
      <c r="F801" s="12">
        <v>800</v>
      </c>
      <c r="G801" s="12">
        <f>entrée!H801</f>
        <v>0</v>
      </c>
      <c r="H801" s="12">
        <f>entrée!I801</f>
        <v>0</v>
      </c>
      <c r="I801" s="12">
        <f>entrée!K801</f>
        <v>0</v>
      </c>
      <c r="J801" s="12">
        <f>entrée!L801</f>
        <v>0</v>
      </c>
      <c r="K801" s="12">
        <f>entrée!M801</f>
        <v>0</v>
      </c>
      <c r="L801" s="12">
        <f t="shared" si="262"/>
        <v>0</v>
      </c>
      <c r="M801" s="12">
        <f>entrée!J801</f>
        <v>0</v>
      </c>
      <c r="N801" s="12" t="str">
        <f t="shared" si="252"/>
        <v/>
      </c>
      <c r="O801" s="12">
        <f t="shared" si="253"/>
        <v>0</v>
      </c>
      <c r="R801" s="1">
        <f t="shared" si="263"/>
        <v>0</v>
      </c>
      <c r="S801" s="1">
        <f t="shared" si="264"/>
        <v>0</v>
      </c>
      <c r="T801" s="1">
        <f t="shared" si="248"/>
        <v>0.8</v>
      </c>
      <c r="V801" s="1">
        <v>800</v>
      </c>
      <c r="W801" s="1">
        <f t="shared" si="265"/>
        <v>0.53800000000000003</v>
      </c>
      <c r="X801" s="1">
        <f t="shared" si="254"/>
        <v>0</v>
      </c>
      <c r="Y801" s="1">
        <f t="shared" si="266"/>
        <v>538</v>
      </c>
      <c r="Z801" s="1">
        <f t="shared" si="249"/>
        <v>0</v>
      </c>
      <c r="AA801" s="1">
        <f t="shared" si="250"/>
        <v>0</v>
      </c>
      <c r="AB801" s="1">
        <f t="shared" si="255"/>
        <v>0</v>
      </c>
      <c r="AC801" s="1">
        <f t="shared" si="256"/>
        <v>0</v>
      </c>
      <c r="AD801" s="1">
        <f t="shared" si="257"/>
        <v>0</v>
      </c>
      <c r="AE801" s="1">
        <f t="shared" si="258"/>
        <v>0</v>
      </c>
      <c r="AF801" s="1" t="str">
        <f t="shared" si="259"/>
        <v/>
      </c>
      <c r="AG801" s="1">
        <f t="shared" si="251"/>
        <v>0</v>
      </c>
      <c r="AH801" s="1" t="str">
        <f t="shared" si="260"/>
        <v>-</v>
      </c>
      <c r="AI801" s="1" t="str">
        <f t="shared" si="267"/>
        <v xml:space="preserve"> </v>
      </c>
    </row>
    <row r="802" spans="1:35" x14ac:dyDescent="0.3">
      <c r="A802" s="1">
        <f>entrée!F802</f>
        <v>0</v>
      </c>
      <c r="B802" s="1">
        <f>entrée!G802</f>
        <v>0</v>
      </c>
      <c r="C802" s="2">
        <f t="shared" si="261"/>
        <v>801</v>
      </c>
      <c r="F802" s="12">
        <v>801</v>
      </c>
      <c r="G802" s="12">
        <f>entrée!H802</f>
        <v>0</v>
      </c>
      <c r="H802" s="12">
        <f>entrée!I802</f>
        <v>0</v>
      </c>
      <c r="I802" s="12">
        <f>entrée!K802</f>
        <v>0</v>
      </c>
      <c r="J802" s="12">
        <f>entrée!L802</f>
        <v>0</v>
      </c>
      <c r="K802" s="12">
        <f>entrée!M802</f>
        <v>0</v>
      </c>
      <c r="L802" s="12">
        <f t="shared" si="262"/>
        <v>0</v>
      </c>
      <c r="M802" s="12">
        <f>entrée!J802</f>
        <v>0</v>
      </c>
      <c r="N802" s="12" t="str">
        <f t="shared" si="252"/>
        <v/>
      </c>
      <c r="O802" s="12">
        <f t="shared" si="253"/>
        <v>0</v>
      </c>
      <c r="R802" s="1">
        <f t="shared" si="263"/>
        <v>0</v>
      </c>
      <c r="S802" s="1">
        <f t="shared" si="264"/>
        <v>0</v>
      </c>
      <c r="T802" s="1">
        <f t="shared" si="248"/>
        <v>0.80100000000000005</v>
      </c>
      <c r="V802" s="1">
        <v>801</v>
      </c>
      <c r="W802" s="1">
        <f t="shared" si="265"/>
        <v>0.53700000000000003</v>
      </c>
      <c r="X802" s="1">
        <f t="shared" si="254"/>
        <v>0</v>
      </c>
      <c r="Y802" s="1">
        <f t="shared" si="266"/>
        <v>537</v>
      </c>
      <c r="Z802" s="1">
        <f t="shared" si="249"/>
        <v>0</v>
      </c>
      <c r="AA802" s="1">
        <f t="shared" si="250"/>
        <v>0</v>
      </c>
      <c r="AB802" s="1">
        <f t="shared" si="255"/>
        <v>0</v>
      </c>
      <c r="AC802" s="1">
        <f t="shared" si="256"/>
        <v>0</v>
      </c>
      <c r="AD802" s="1">
        <f t="shared" si="257"/>
        <v>0</v>
      </c>
      <c r="AE802" s="1">
        <f t="shared" si="258"/>
        <v>0</v>
      </c>
      <c r="AF802" s="1" t="str">
        <f t="shared" si="259"/>
        <v/>
      </c>
      <c r="AG802" s="1">
        <f t="shared" si="251"/>
        <v>0</v>
      </c>
      <c r="AH802" s="1" t="str">
        <f t="shared" si="260"/>
        <v>-</v>
      </c>
      <c r="AI802" s="1" t="str">
        <f t="shared" si="267"/>
        <v xml:space="preserve"> </v>
      </c>
    </row>
    <row r="803" spans="1:35" x14ac:dyDescent="0.3">
      <c r="A803" s="1">
        <f>entrée!F803</f>
        <v>0</v>
      </c>
      <c r="B803" s="1">
        <f>entrée!G803</f>
        <v>0</v>
      </c>
      <c r="C803" s="2">
        <f t="shared" si="261"/>
        <v>802</v>
      </c>
      <c r="F803" s="12">
        <v>802</v>
      </c>
      <c r="G803" s="12">
        <f>entrée!H803</f>
        <v>0</v>
      </c>
      <c r="H803" s="12">
        <f>entrée!I803</f>
        <v>0</v>
      </c>
      <c r="I803" s="12">
        <f>entrée!K803</f>
        <v>0</v>
      </c>
      <c r="J803" s="12">
        <f>entrée!L803</f>
        <v>0</v>
      </c>
      <c r="K803" s="12">
        <f>entrée!M803</f>
        <v>0</v>
      </c>
      <c r="L803" s="12">
        <f t="shared" si="262"/>
        <v>0</v>
      </c>
      <c r="M803" s="12">
        <f>entrée!J803</f>
        <v>0</v>
      </c>
      <c r="N803" s="12" t="str">
        <f t="shared" si="252"/>
        <v/>
      </c>
      <c r="O803" s="12">
        <f t="shared" si="253"/>
        <v>0</v>
      </c>
      <c r="R803" s="1">
        <f t="shared" si="263"/>
        <v>0</v>
      </c>
      <c r="S803" s="1">
        <f t="shared" si="264"/>
        <v>0</v>
      </c>
      <c r="T803" s="1">
        <f t="shared" si="248"/>
        <v>0.80200000000000005</v>
      </c>
      <c r="V803" s="1">
        <v>802</v>
      </c>
      <c r="W803" s="1">
        <f t="shared" si="265"/>
        <v>0.53600000000000003</v>
      </c>
      <c r="X803" s="1">
        <f t="shared" si="254"/>
        <v>0</v>
      </c>
      <c r="Y803" s="1">
        <f t="shared" si="266"/>
        <v>536</v>
      </c>
      <c r="Z803" s="1">
        <f t="shared" si="249"/>
        <v>0</v>
      </c>
      <c r="AA803" s="1">
        <f t="shared" si="250"/>
        <v>0</v>
      </c>
      <c r="AB803" s="1">
        <f t="shared" si="255"/>
        <v>0</v>
      </c>
      <c r="AC803" s="1">
        <f t="shared" si="256"/>
        <v>0</v>
      </c>
      <c r="AD803" s="1">
        <f t="shared" si="257"/>
        <v>0</v>
      </c>
      <c r="AE803" s="1">
        <f t="shared" si="258"/>
        <v>0</v>
      </c>
      <c r="AF803" s="1" t="str">
        <f t="shared" si="259"/>
        <v/>
      </c>
      <c r="AG803" s="1">
        <f t="shared" si="251"/>
        <v>0</v>
      </c>
      <c r="AH803" s="1" t="str">
        <f t="shared" si="260"/>
        <v>-</v>
      </c>
      <c r="AI803" s="1" t="str">
        <f t="shared" si="267"/>
        <v xml:space="preserve"> </v>
      </c>
    </row>
    <row r="804" spans="1:35" x14ac:dyDescent="0.3">
      <c r="A804" s="1">
        <f>entrée!F804</f>
        <v>0</v>
      </c>
      <c r="B804" s="1">
        <f>entrée!G804</f>
        <v>0</v>
      </c>
      <c r="C804" s="2">
        <f t="shared" si="261"/>
        <v>803</v>
      </c>
      <c r="F804" s="12">
        <v>803</v>
      </c>
      <c r="G804" s="12">
        <f>entrée!H804</f>
        <v>0</v>
      </c>
      <c r="H804" s="12">
        <f>entrée!I804</f>
        <v>0</v>
      </c>
      <c r="I804" s="12">
        <f>entrée!K804</f>
        <v>0</v>
      </c>
      <c r="J804" s="12">
        <f>entrée!L804</f>
        <v>0</v>
      </c>
      <c r="K804" s="12">
        <f>entrée!M804</f>
        <v>0</v>
      </c>
      <c r="L804" s="12">
        <f t="shared" si="262"/>
        <v>0</v>
      </c>
      <c r="M804" s="12">
        <f>entrée!J804</f>
        <v>0</v>
      </c>
      <c r="N804" s="12" t="str">
        <f t="shared" si="252"/>
        <v/>
      </c>
      <c r="O804" s="12">
        <f t="shared" si="253"/>
        <v>0</v>
      </c>
      <c r="R804" s="1">
        <f t="shared" si="263"/>
        <v>0</v>
      </c>
      <c r="S804" s="1">
        <f t="shared" si="264"/>
        <v>0</v>
      </c>
      <c r="T804" s="1">
        <f t="shared" si="248"/>
        <v>0.80300000000000005</v>
      </c>
      <c r="V804" s="1">
        <v>803</v>
      </c>
      <c r="W804" s="1">
        <f t="shared" si="265"/>
        <v>0.53500000000000003</v>
      </c>
      <c r="X804" s="1">
        <f t="shared" si="254"/>
        <v>0</v>
      </c>
      <c r="Y804" s="1">
        <f t="shared" si="266"/>
        <v>535</v>
      </c>
      <c r="Z804" s="1">
        <f t="shared" si="249"/>
        <v>0</v>
      </c>
      <c r="AA804" s="1">
        <f t="shared" si="250"/>
        <v>0</v>
      </c>
      <c r="AB804" s="1">
        <f t="shared" si="255"/>
        <v>0</v>
      </c>
      <c r="AC804" s="1">
        <f t="shared" si="256"/>
        <v>0</v>
      </c>
      <c r="AD804" s="1">
        <f t="shared" si="257"/>
        <v>0</v>
      </c>
      <c r="AE804" s="1">
        <f t="shared" si="258"/>
        <v>0</v>
      </c>
      <c r="AF804" s="1" t="str">
        <f t="shared" si="259"/>
        <v/>
      </c>
      <c r="AG804" s="1">
        <f t="shared" si="251"/>
        <v>0</v>
      </c>
      <c r="AH804" s="1" t="str">
        <f t="shared" si="260"/>
        <v>-</v>
      </c>
      <c r="AI804" s="1" t="str">
        <f t="shared" si="267"/>
        <v xml:space="preserve"> </v>
      </c>
    </row>
    <row r="805" spans="1:35" x14ac:dyDescent="0.3">
      <c r="A805" s="1">
        <f>entrée!F805</f>
        <v>0</v>
      </c>
      <c r="B805" s="1">
        <f>entrée!G805</f>
        <v>0</v>
      </c>
      <c r="C805" s="2">
        <f t="shared" si="261"/>
        <v>804</v>
      </c>
      <c r="F805" s="12">
        <v>804</v>
      </c>
      <c r="G805" s="12">
        <f>entrée!H805</f>
        <v>0</v>
      </c>
      <c r="H805" s="12">
        <f>entrée!I805</f>
        <v>0</v>
      </c>
      <c r="I805" s="12">
        <f>entrée!K805</f>
        <v>0</v>
      </c>
      <c r="J805" s="12">
        <f>entrée!L805</f>
        <v>0</v>
      </c>
      <c r="K805" s="12">
        <f>entrée!M805</f>
        <v>0</v>
      </c>
      <c r="L805" s="12">
        <f t="shared" si="262"/>
        <v>0</v>
      </c>
      <c r="M805" s="12">
        <f>entrée!J805</f>
        <v>0</v>
      </c>
      <c r="N805" s="12" t="str">
        <f t="shared" si="252"/>
        <v/>
      </c>
      <c r="O805" s="12">
        <f t="shared" si="253"/>
        <v>0</v>
      </c>
      <c r="R805" s="1">
        <f t="shared" si="263"/>
        <v>0</v>
      </c>
      <c r="S805" s="1">
        <f t="shared" si="264"/>
        <v>0</v>
      </c>
      <c r="T805" s="1">
        <f t="shared" si="248"/>
        <v>0.80400000000000005</v>
      </c>
      <c r="V805" s="1">
        <v>804</v>
      </c>
      <c r="W805" s="1">
        <f t="shared" si="265"/>
        <v>0.53400000000000003</v>
      </c>
      <c r="X805" s="1">
        <f t="shared" si="254"/>
        <v>0</v>
      </c>
      <c r="Y805" s="1">
        <f t="shared" si="266"/>
        <v>534</v>
      </c>
      <c r="Z805" s="1">
        <f t="shared" si="249"/>
        <v>0</v>
      </c>
      <c r="AA805" s="1">
        <f t="shared" si="250"/>
        <v>0</v>
      </c>
      <c r="AB805" s="1">
        <f t="shared" si="255"/>
        <v>0</v>
      </c>
      <c r="AC805" s="1">
        <f t="shared" si="256"/>
        <v>0</v>
      </c>
      <c r="AD805" s="1">
        <f t="shared" si="257"/>
        <v>0</v>
      </c>
      <c r="AE805" s="1">
        <f t="shared" si="258"/>
        <v>0</v>
      </c>
      <c r="AF805" s="1" t="str">
        <f t="shared" si="259"/>
        <v/>
      </c>
      <c r="AG805" s="1">
        <f t="shared" si="251"/>
        <v>0</v>
      </c>
      <c r="AH805" s="1" t="str">
        <f t="shared" si="260"/>
        <v>-</v>
      </c>
      <c r="AI805" s="1" t="str">
        <f t="shared" si="267"/>
        <v xml:space="preserve"> </v>
      </c>
    </row>
    <row r="806" spans="1:35" x14ac:dyDescent="0.3">
      <c r="A806" s="1">
        <f>entrée!F806</f>
        <v>0</v>
      </c>
      <c r="B806" s="1">
        <f>entrée!G806</f>
        <v>0</v>
      </c>
      <c r="C806" s="2">
        <f t="shared" si="261"/>
        <v>805</v>
      </c>
      <c r="F806" s="12">
        <v>805</v>
      </c>
      <c r="G806" s="12">
        <f>entrée!H806</f>
        <v>0</v>
      </c>
      <c r="H806" s="12">
        <f>entrée!I806</f>
        <v>0</v>
      </c>
      <c r="I806" s="12">
        <f>entrée!K806</f>
        <v>0</v>
      </c>
      <c r="J806" s="12">
        <f>entrée!L806</f>
        <v>0</v>
      </c>
      <c r="K806" s="12">
        <f>entrée!M806</f>
        <v>0</v>
      </c>
      <c r="L806" s="12">
        <f t="shared" si="262"/>
        <v>0</v>
      </c>
      <c r="M806" s="12">
        <f>entrée!J806</f>
        <v>0</v>
      </c>
      <c r="N806" s="12" t="str">
        <f t="shared" si="252"/>
        <v/>
      </c>
      <c r="O806" s="12">
        <f t="shared" si="253"/>
        <v>0</v>
      </c>
      <c r="R806" s="1">
        <f t="shared" si="263"/>
        <v>0</v>
      </c>
      <c r="S806" s="1">
        <f t="shared" si="264"/>
        <v>0</v>
      </c>
      <c r="T806" s="1">
        <f t="shared" si="248"/>
        <v>0.80500000000000005</v>
      </c>
      <c r="V806" s="1">
        <v>805</v>
      </c>
      <c r="W806" s="1">
        <f t="shared" si="265"/>
        <v>0.53300000000000003</v>
      </c>
      <c r="X806" s="1">
        <f t="shared" si="254"/>
        <v>0</v>
      </c>
      <c r="Y806" s="1">
        <f t="shared" si="266"/>
        <v>533</v>
      </c>
      <c r="Z806" s="1">
        <f t="shared" si="249"/>
        <v>0</v>
      </c>
      <c r="AA806" s="1">
        <f t="shared" si="250"/>
        <v>0</v>
      </c>
      <c r="AB806" s="1">
        <f t="shared" si="255"/>
        <v>0</v>
      </c>
      <c r="AC806" s="1">
        <f t="shared" si="256"/>
        <v>0</v>
      </c>
      <c r="AD806" s="1">
        <f t="shared" si="257"/>
        <v>0</v>
      </c>
      <c r="AE806" s="1">
        <f t="shared" si="258"/>
        <v>0</v>
      </c>
      <c r="AF806" s="1" t="str">
        <f t="shared" si="259"/>
        <v/>
      </c>
      <c r="AG806" s="1">
        <f t="shared" si="251"/>
        <v>0</v>
      </c>
      <c r="AH806" s="1" t="str">
        <f t="shared" si="260"/>
        <v>-</v>
      </c>
      <c r="AI806" s="1" t="str">
        <f t="shared" si="267"/>
        <v xml:space="preserve"> </v>
      </c>
    </row>
    <row r="807" spans="1:35" x14ac:dyDescent="0.3">
      <c r="A807" s="1">
        <f>entrée!F807</f>
        <v>0</v>
      </c>
      <c r="B807" s="1">
        <f>entrée!G807</f>
        <v>0</v>
      </c>
      <c r="C807" s="2">
        <f t="shared" si="261"/>
        <v>806</v>
      </c>
      <c r="F807" s="12">
        <v>806</v>
      </c>
      <c r="G807" s="12">
        <f>entrée!H807</f>
        <v>0</v>
      </c>
      <c r="H807" s="12">
        <f>entrée!I807</f>
        <v>0</v>
      </c>
      <c r="I807" s="12">
        <f>entrée!K807</f>
        <v>0</v>
      </c>
      <c r="J807" s="12">
        <f>entrée!L807</f>
        <v>0</v>
      </c>
      <c r="K807" s="12">
        <f>entrée!M807</f>
        <v>0</v>
      </c>
      <c r="L807" s="12">
        <f t="shared" si="262"/>
        <v>0</v>
      </c>
      <c r="M807" s="12">
        <f>entrée!J807</f>
        <v>0</v>
      </c>
      <c r="N807" s="12" t="str">
        <f t="shared" si="252"/>
        <v/>
      </c>
      <c r="O807" s="12">
        <f t="shared" si="253"/>
        <v>0</v>
      </c>
      <c r="R807" s="1">
        <f t="shared" si="263"/>
        <v>0</v>
      </c>
      <c r="S807" s="1">
        <f t="shared" si="264"/>
        <v>0</v>
      </c>
      <c r="T807" s="1">
        <f t="shared" si="248"/>
        <v>0.80600000000000005</v>
      </c>
      <c r="V807" s="1">
        <v>806</v>
      </c>
      <c r="W807" s="1">
        <f t="shared" si="265"/>
        <v>0.53200000000000003</v>
      </c>
      <c r="X807" s="1">
        <f t="shared" si="254"/>
        <v>0</v>
      </c>
      <c r="Y807" s="1">
        <f t="shared" si="266"/>
        <v>532</v>
      </c>
      <c r="Z807" s="1">
        <f t="shared" si="249"/>
        <v>0</v>
      </c>
      <c r="AA807" s="1">
        <f t="shared" si="250"/>
        <v>0</v>
      </c>
      <c r="AB807" s="1">
        <f t="shared" si="255"/>
        <v>0</v>
      </c>
      <c r="AC807" s="1">
        <f t="shared" si="256"/>
        <v>0</v>
      </c>
      <c r="AD807" s="1">
        <f t="shared" si="257"/>
        <v>0</v>
      </c>
      <c r="AE807" s="1">
        <f t="shared" si="258"/>
        <v>0</v>
      </c>
      <c r="AF807" s="1" t="str">
        <f t="shared" si="259"/>
        <v/>
      </c>
      <c r="AG807" s="1">
        <f t="shared" si="251"/>
        <v>0</v>
      </c>
      <c r="AH807" s="1" t="str">
        <f t="shared" si="260"/>
        <v>-</v>
      </c>
      <c r="AI807" s="1" t="str">
        <f t="shared" si="267"/>
        <v xml:space="preserve"> </v>
      </c>
    </row>
    <row r="808" spans="1:35" x14ac:dyDescent="0.3">
      <c r="A808" s="1">
        <f>entrée!F808</f>
        <v>0</v>
      </c>
      <c r="B808" s="1">
        <f>entrée!G808</f>
        <v>0</v>
      </c>
      <c r="C808" s="2">
        <f t="shared" si="261"/>
        <v>807</v>
      </c>
      <c r="F808" s="12">
        <v>807</v>
      </c>
      <c r="G808" s="12">
        <f>entrée!H808</f>
        <v>0</v>
      </c>
      <c r="H808" s="12">
        <f>entrée!I808</f>
        <v>0</v>
      </c>
      <c r="I808" s="12">
        <f>entrée!K808</f>
        <v>0</v>
      </c>
      <c r="J808" s="12">
        <f>entrée!L808</f>
        <v>0</v>
      </c>
      <c r="K808" s="12">
        <f>entrée!M808</f>
        <v>0</v>
      </c>
      <c r="L808" s="12">
        <f t="shared" si="262"/>
        <v>0</v>
      </c>
      <c r="M808" s="12">
        <f>entrée!J808</f>
        <v>0</v>
      </c>
      <c r="N808" s="12" t="str">
        <f t="shared" si="252"/>
        <v/>
      </c>
      <c r="O808" s="12">
        <f t="shared" si="253"/>
        <v>0</v>
      </c>
      <c r="R808" s="1">
        <f t="shared" si="263"/>
        <v>0</v>
      </c>
      <c r="S808" s="1">
        <f t="shared" si="264"/>
        <v>0</v>
      </c>
      <c r="T808" s="1">
        <f t="shared" si="248"/>
        <v>0.80700000000000005</v>
      </c>
      <c r="V808" s="1">
        <v>807</v>
      </c>
      <c r="W808" s="1">
        <f t="shared" si="265"/>
        <v>0.53100000000000003</v>
      </c>
      <c r="X808" s="1">
        <f t="shared" si="254"/>
        <v>0</v>
      </c>
      <c r="Y808" s="1">
        <f t="shared" si="266"/>
        <v>531</v>
      </c>
      <c r="Z808" s="1">
        <f t="shared" si="249"/>
        <v>0</v>
      </c>
      <c r="AA808" s="1">
        <f t="shared" si="250"/>
        <v>0</v>
      </c>
      <c r="AB808" s="1">
        <f t="shared" si="255"/>
        <v>0</v>
      </c>
      <c r="AC808" s="1">
        <f t="shared" si="256"/>
        <v>0</v>
      </c>
      <c r="AD808" s="1">
        <f t="shared" si="257"/>
        <v>0</v>
      </c>
      <c r="AE808" s="1">
        <f t="shared" si="258"/>
        <v>0</v>
      </c>
      <c r="AF808" s="1" t="str">
        <f t="shared" si="259"/>
        <v/>
      </c>
      <c r="AG808" s="1">
        <f t="shared" si="251"/>
        <v>0</v>
      </c>
      <c r="AH808" s="1" t="str">
        <f t="shared" si="260"/>
        <v>-</v>
      </c>
      <c r="AI808" s="1" t="str">
        <f t="shared" si="267"/>
        <v xml:space="preserve"> </v>
      </c>
    </row>
    <row r="809" spans="1:35" x14ac:dyDescent="0.3">
      <c r="A809" s="1">
        <f>entrée!F809</f>
        <v>0</v>
      </c>
      <c r="B809" s="1">
        <f>entrée!G809</f>
        <v>0</v>
      </c>
      <c r="C809" s="2">
        <f t="shared" si="261"/>
        <v>808</v>
      </c>
      <c r="F809" s="12">
        <v>808</v>
      </c>
      <c r="G809" s="12">
        <f>entrée!H809</f>
        <v>0</v>
      </c>
      <c r="H809" s="12">
        <f>entrée!I809</f>
        <v>0</v>
      </c>
      <c r="I809" s="12">
        <f>entrée!K809</f>
        <v>0</v>
      </c>
      <c r="J809" s="12">
        <f>entrée!L809</f>
        <v>0</v>
      </c>
      <c r="K809" s="12">
        <f>entrée!M809</f>
        <v>0</v>
      </c>
      <c r="L809" s="12">
        <f t="shared" si="262"/>
        <v>0</v>
      </c>
      <c r="M809" s="12">
        <f>entrée!J809</f>
        <v>0</v>
      </c>
      <c r="N809" s="12" t="str">
        <f t="shared" si="252"/>
        <v/>
      </c>
      <c r="O809" s="12">
        <f t="shared" si="253"/>
        <v>0</v>
      </c>
      <c r="R809" s="1">
        <f t="shared" si="263"/>
        <v>0</v>
      </c>
      <c r="S809" s="1">
        <f t="shared" si="264"/>
        <v>0</v>
      </c>
      <c r="T809" s="1">
        <f t="shared" si="248"/>
        <v>0.80800000000000005</v>
      </c>
      <c r="V809" s="1">
        <v>808</v>
      </c>
      <c r="W809" s="1">
        <f t="shared" si="265"/>
        <v>0.53</v>
      </c>
      <c r="X809" s="1">
        <f t="shared" si="254"/>
        <v>0</v>
      </c>
      <c r="Y809" s="1">
        <f t="shared" si="266"/>
        <v>530</v>
      </c>
      <c r="Z809" s="1">
        <f t="shared" si="249"/>
        <v>0</v>
      </c>
      <c r="AA809" s="1">
        <f t="shared" si="250"/>
        <v>0</v>
      </c>
      <c r="AB809" s="1">
        <f t="shared" si="255"/>
        <v>0</v>
      </c>
      <c r="AC809" s="1">
        <f t="shared" si="256"/>
        <v>0</v>
      </c>
      <c r="AD809" s="1">
        <f t="shared" si="257"/>
        <v>0</v>
      </c>
      <c r="AE809" s="1">
        <f t="shared" si="258"/>
        <v>0</v>
      </c>
      <c r="AF809" s="1" t="str">
        <f t="shared" si="259"/>
        <v/>
      </c>
      <c r="AG809" s="1">
        <f t="shared" si="251"/>
        <v>0</v>
      </c>
      <c r="AH809" s="1" t="str">
        <f t="shared" si="260"/>
        <v>-</v>
      </c>
      <c r="AI809" s="1" t="str">
        <f t="shared" si="267"/>
        <v xml:space="preserve"> </v>
      </c>
    </row>
    <row r="810" spans="1:35" x14ac:dyDescent="0.3">
      <c r="A810" s="1">
        <f>entrée!F810</f>
        <v>0</v>
      </c>
      <c r="B810" s="1">
        <f>entrée!G810</f>
        <v>0</v>
      </c>
      <c r="C810" s="2">
        <f t="shared" si="261"/>
        <v>809</v>
      </c>
      <c r="F810" s="12">
        <v>809</v>
      </c>
      <c r="G810" s="12">
        <f>entrée!H810</f>
        <v>0</v>
      </c>
      <c r="H810" s="12">
        <f>entrée!I810</f>
        <v>0</v>
      </c>
      <c r="I810" s="12">
        <f>entrée!K810</f>
        <v>0</v>
      </c>
      <c r="J810" s="12">
        <f>entrée!L810</f>
        <v>0</v>
      </c>
      <c r="K810" s="12">
        <f>entrée!M810</f>
        <v>0</v>
      </c>
      <c r="L810" s="12">
        <f t="shared" si="262"/>
        <v>0</v>
      </c>
      <c r="M810" s="12">
        <f>entrée!J810</f>
        <v>0</v>
      </c>
      <c r="N810" s="12" t="str">
        <f t="shared" si="252"/>
        <v/>
      </c>
      <c r="O810" s="12">
        <f t="shared" si="253"/>
        <v>0</v>
      </c>
      <c r="R810" s="1">
        <f t="shared" si="263"/>
        <v>0</v>
      </c>
      <c r="S810" s="1">
        <f t="shared" si="264"/>
        <v>0</v>
      </c>
      <c r="T810" s="1">
        <f t="shared" si="248"/>
        <v>0.80900000000000005</v>
      </c>
      <c r="V810" s="1">
        <v>809</v>
      </c>
      <c r="W810" s="1">
        <f t="shared" si="265"/>
        <v>0.52900000000000003</v>
      </c>
      <c r="X810" s="1">
        <f t="shared" si="254"/>
        <v>0</v>
      </c>
      <c r="Y810" s="1">
        <f t="shared" si="266"/>
        <v>529</v>
      </c>
      <c r="Z810" s="1">
        <f t="shared" si="249"/>
        <v>0</v>
      </c>
      <c r="AA810" s="1">
        <f t="shared" si="250"/>
        <v>0</v>
      </c>
      <c r="AB810" s="1">
        <f t="shared" si="255"/>
        <v>0</v>
      </c>
      <c r="AC810" s="1">
        <f t="shared" si="256"/>
        <v>0</v>
      </c>
      <c r="AD810" s="1">
        <f t="shared" si="257"/>
        <v>0</v>
      </c>
      <c r="AE810" s="1">
        <f t="shared" si="258"/>
        <v>0</v>
      </c>
      <c r="AF810" s="1" t="str">
        <f t="shared" si="259"/>
        <v/>
      </c>
      <c r="AG810" s="1">
        <f t="shared" si="251"/>
        <v>0</v>
      </c>
      <c r="AH810" s="1" t="str">
        <f t="shared" si="260"/>
        <v>-</v>
      </c>
      <c r="AI810" s="1" t="str">
        <f t="shared" si="267"/>
        <v xml:space="preserve"> </v>
      </c>
    </row>
    <row r="811" spans="1:35" x14ac:dyDescent="0.3">
      <c r="A811" s="1">
        <f>entrée!F811</f>
        <v>0</v>
      </c>
      <c r="B811" s="1">
        <f>entrée!G811</f>
        <v>0</v>
      </c>
      <c r="C811" s="2">
        <f t="shared" si="261"/>
        <v>810</v>
      </c>
      <c r="F811" s="12">
        <v>810</v>
      </c>
      <c r="G811" s="12">
        <f>entrée!H811</f>
        <v>0</v>
      </c>
      <c r="H811" s="12">
        <f>entrée!I811</f>
        <v>0</v>
      </c>
      <c r="I811" s="12">
        <f>entrée!K811</f>
        <v>0</v>
      </c>
      <c r="J811" s="12">
        <f>entrée!L811</f>
        <v>0</v>
      </c>
      <c r="K811" s="12">
        <f>entrée!M811</f>
        <v>0</v>
      </c>
      <c r="L811" s="12">
        <f t="shared" si="262"/>
        <v>0</v>
      </c>
      <c r="M811" s="12">
        <f>entrée!J811</f>
        <v>0</v>
      </c>
      <c r="N811" s="12" t="str">
        <f t="shared" si="252"/>
        <v/>
      </c>
      <c r="O811" s="12">
        <f t="shared" si="253"/>
        <v>0</v>
      </c>
      <c r="R811" s="1">
        <f t="shared" si="263"/>
        <v>0</v>
      </c>
      <c r="S811" s="1">
        <f t="shared" si="264"/>
        <v>0</v>
      </c>
      <c r="T811" s="1">
        <f t="shared" si="248"/>
        <v>0.81</v>
      </c>
      <c r="V811" s="1">
        <v>810</v>
      </c>
      <c r="W811" s="1">
        <f t="shared" si="265"/>
        <v>0.52800000000000002</v>
      </c>
      <c r="X811" s="1">
        <f t="shared" si="254"/>
        <v>0</v>
      </c>
      <c r="Y811" s="1">
        <f t="shared" si="266"/>
        <v>528</v>
      </c>
      <c r="Z811" s="1">
        <f t="shared" si="249"/>
        <v>0</v>
      </c>
      <c r="AA811" s="1">
        <f t="shared" si="250"/>
        <v>0</v>
      </c>
      <c r="AB811" s="1">
        <f t="shared" si="255"/>
        <v>0</v>
      </c>
      <c r="AC811" s="1">
        <f t="shared" si="256"/>
        <v>0</v>
      </c>
      <c r="AD811" s="1">
        <f t="shared" si="257"/>
        <v>0</v>
      </c>
      <c r="AE811" s="1">
        <f t="shared" si="258"/>
        <v>0</v>
      </c>
      <c r="AF811" s="1" t="str">
        <f t="shared" si="259"/>
        <v/>
      </c>
      <c r="AG811" s="1">
        <f t="shared" si="251"/>
        <v>0</v>
      </c>
      <c r="AH811" s="1" t="str">
        <f t="shared" si="260"/>
        <v>-</v>
      </c>
      <c r="AI811" s="1" t="str">
        <f t="shared" si="267"/>
        <v xml:space="preserve"> </v>
      </c>
    </row>
    <row r="812" spans="1:35" x14ac:dyDescent="0.3">
      <c r="A812" s="1">
        <f>entrée!F812</f>
        <v>0</v>
      </c>
      <c r="B812" s="1">
        <f>entrée!G812</f>
        <v>0</v>
      </c>
      <c r="C812" s="2">
        <f t="shared" si="261"/>
        <v>811</v>
      </c>
      <c r="F812" s="12">
        <v>811</v>
      </c>
      <c r="G812" s="12">
        <f>entrée!H812</f>
        <v>0</v>
      </c>
      <c r="H812" s="12">
        <f>entrée!I812</f>
        <v>0</v>
      </c>
      <c r="I812" s="12">
        <f>entrée!K812</f>
        <v>0</v>
      </c>
      <c r="J812" s="12">
        <f>entrée!L812</f>
        <v>0</v>
      </c>
      <c r="K812" s="12">
        <f>entrée!M812</f>
        <v>0</v>
      </c>
      <c r="L812" s="12">
        <f t="shared" si="262"/>
        <v>0</v>
      </c>
      <c r="M812" s="12">
        <f>entrée!J812</f>
        <v>0</v>
      </c>
      <c r="N812" s="12" t="str">
        <f t="shared" si="252"/>
        <v/>
      </c>
      <c r="O812" s="12">
        <f t="shared" si="253"/>
        <v>0</v>
      </c>
      <c r="R812" s="1">
        <f t="shared" si="263"/>
        <v>0</v>
      </c>
      <c r="S812" s="1">
        <f t="shared" si="264"/>
        <v>0</v>
      </c>
      <c r="T812" s="1">
        <f t="shared" si="248"/>
        <v>0.81100000000000005</v>
      </c>
      <c r="V812" s="1">
        <v>811</v>
      </c>
      <c r="W812" s="1">
        <f t="shared" si="265"/>
        <v>0.52700000000000002</v>
      </c>
      <c r="X812" s="1">
        <f t="shared" si="254"/>
        <v>0</v>
      </c>
      <c r="Y812" s="1">
        <f t="shared" si="266"/>
        <v>527</v>
      </c>
      <c r="Z812" s="1">
        <f t="shared" si="249"/>
        <v>0</v>
      </c>
      <c r="AA812" s="1">
        <f t="shared" si="250"/>
        <v>0</v>
      </c>
      <c r="AB812" s="1">
        <f t="shared" si="255"/>
        <v>0</v>
      </c>
      <c r="AC812" s="1">
        <f t="shared" si="256"/>
        <v>0</v>
      </c>
      <c r="AD812" s="1">
        <f t="shared" si="257"/>
        <v>0</v>
      </c>
      <c r="AE812" s="1">
        <f t="shared" si="258"/>
        <v>0</v>
      </c>
      <c r="AF812" s="1" t="str">
        <f t="shared" si="259"/>
        <v/>
      </c>
      <c r="AG812" s="1">
        <f t="shared" si="251"/>
        <v>0</v>
      </c>
      <c r="AH812" s="1" t="str">
        <f t="shared" si="260"/>
        <v>-</v>
      </c>
      <c r="AI812" s="1" t="str">
        <f t="shared" si="267"/>
        <v xml:space="preserve"> </v>
      </c>
    </row>
    <row r="813" spans="1:35" x14ac:dyDescent="0.3">
      <c r="A813" s="1">
        <f>entrée!F813</f>
        <v>0</v>
      </c>
      <c r="B813" s="1">
        <f>entrée!G813</f>
        <v>0</v>
      </c>
      <c r="C813" s="2">
        <f t="shared" si="261"/>
        <v>812</v>
      </c>
      <c r="F813" s="12">
        <v>812</v>
      </c>
      <c r="G813" s="12">
        <f>entrée!H813</f>
        <v>0</v>
      </c>
      <c r="H813" s="12">
        <f>entrée!I813</f>
        <v>0</v>
      </c>
      <c r="I813" s="12">
        <f>entrée!K813</f>
        <v>0</v>
      </c>
      <c r="J813" s="12">
        <f>entrée!L813</f>
        <v>0</v>
      </c>
      <c r="K813" s="12">
        <f>entrée!M813</f>
        <v>0</v>
      </c>
      <c r="L813" s="12">
        <f t="shared" si="262"/>
        <v>0</v>
      </c>
      <c r="M813" s="12">
        <f>entrée!J813</f>
        <v>0</v>
      </c>
      <c r="N813" s="12" t="str">
        <f t="shared" si="252"/>
        <v/>
      </c>
      <c r="O813" s="12">
        <f t="shared" si="253"/>
        <v>0</v>
      </c>
      <c r="R813" s="1">
        <f t="shared" si="263"/>
        <v>0</v>
      </c>
      <c r="S813" s="1">
        <f t="shared" si="264"/>
        <v>0</v>
      </c>
      <c r="T813" s="1">
        <f t="shared" si="248"/>
        <v>0.81200000000000006</v>
      </c>
      <c r="V813" s="1">
        <v>812</v>
      </c>
      <c r="W813" s="1">
        <f t="shared" si="265"/>
        <v>0.52600000000000002</v>
      </c>
      <c r="X813" s="1">
        <f t="shared" si="254"/>
        <v>0</v>
      </c>
      <c r="Y813" s="1">
        <f t="shared" si="266"/>
        <v>526</v>
      </c>
      <c r="Z813" s="1">
        <f t="shared" si="249"/>
        <v>0</v>
      </c>
      <c r="AA813" s="1">
        <f t="shared" si="250"/>
        <v>0</v>
      </c>
      <c r="AB813" s="1">
        <f t="shared" si="255"/>
        <v>0</v>
      </c>
      <c r="AC813" s="1">
        <f t="shared" si="256"/>
        <v>0</v>
      </c>
      <c r="AD813" s="1">
        <f t="shared" si="257"/>
        <v>0</v>
      </c>
      <c r="AE813" s="1">
        <f t="shared" si="258"/>
        <v>0</v>
      </c>
      <c r="AF813" s="1" t="str">
        <f t="shared" si="259"/>
        <v/>
      </c>
      <c r="AG813" s="1">
        <f t="shared" si="251"/>
        <v>0</v>
      </c>
      <c r="AH813" s="1" t="str">
        <f t="shared" si="260"/>
        <v>-</v>
      </c>
      <c r="AI813" s="1" t="str">
        <f t="shared" si="267"/>
        <v xml:space="preserve"> </v>
      </c>
    </row>
    <row r="814" spans="1:35" x14ac:dyDescent="0.3">
      <c r="A814" s="1">
        <f>entrée!F814</f>
        <v>0</v>
      </c>
      <c r="B814" s="1">
        <f>entrée!G814</f>
        <v>0</v>
      </c>
      <c r="C814" s="2">
        <f t="shared" si="261"/>
        <v>813</v>
      </c>
      <c r="F814" s="12">
        <v>813</v>
      </c>
      <c r="G814" s="12">
        <f>entrée!H814</f>
        <v>0</v>
      </c>
      <c r="H814" s="12">
        <f>entrée!I814</f>
        <v>0</v>
      </c>
      <c r="I814" s="12">
        <f>entrée!K814</f>
        <v>0</v>
      </c>
      <c r="J814" s="12">
        <f>entrée!L814</f>
        <v>0</v>
      </c>
      <c r="K814" s="12">
        <f>entrée!M814</f>
        <v>0</v>
      </c>
      <c r="L814" s="12">
        <f t="shared" si="262"/>
        <v>0</v>
      </c>
      <c r="M814" s="12">
        <f>entrée!J814</f>
        <v>0</v>
      </c>
      <c r="N814" s="12" t="str">
        <f t="shared" si="252"/>
        <v/>
      </c>
      <c r="O814" s="12">
        <f t="shared" si="253"/>
        <v>0</v>
      </c>
      <c r="R814" s="1">
        <f t="shared" si="263"/>
        <v>0</v>
      </c>
      <c r="S814" s="1">
        <f t="shared" si="264"/>
        <v>0</v>
      </c>
      <c r="T814" s="1">
        <f t="shared" si="248"/>
        <v>0.81299999999999994</v>
      </c>
      <c r="V814" s="1">
        <v>813</v>
      </c>
      <c r="W814" s="1">
        <f t="shared" si="265"/>
        <v>0.52500000000000002</v>
      </c>
      <c r="X814" s="1">
        <f t="shared" si="254"/>
        <v>0</v>
      </c>
      <c r="Y814" s="1">
        <f t="shared" si="266"/>
        <v>525</v>
      </c>
      <c r="Z814" s="1">
        <f t="shared" si="249"/>
        <v>0</v>
      </c>
      <c r="AA814" s="1">
        <f t="shared" si="250"/>
        <v>0</v>
      </c>
      <c r="AB814" s="1">
        <f t="shared" si="255"/>
        <v>0</v>
      </c>
      <c r="AC814" s="1">
        <f t="shared" si="256"/>
        <v>0</v>
      </c>
      <c r="AD814" s="1">
        <f t="shared" si="257"/>
        <v>0</v>
      </c>
      <c r="AE814" s="1">
        <f t="shared" si="258"/>
        <v>0</v>
      </c>
      <c r="AF814" s="1" t="str">
        <f t="shared" si="259"/>
        <v/>
      </c>
      <c r="AG814" s="1">
        <f t="shared" si="251"/>
        <v>0</v>
      </c>
      <c r="AH814" s="1" t="str">
        <f t="shared" si="260"/>
        <v>-</v>
      </c>
      <c r="AI814" s="1" t="str">
        <f t="shared" si="267"/>
        <v xml:space="preserve"> </v>
      </c>
    </row>
    <row r="815" spans="1:35" x14ac:dyDescent="0.3">
      <c r="A815" s="1">
        <f>entrée!F815</f>
        <v>0</v>
      </c>
      <c r="B815" s="1">
        <f>entrée!G815</f>
        <v>0</v>
      </c>
      <c r="C815" s="2">
        <f t="shared" si="261"/>
        <v>814</v>
      </c>
      <c r="F815" s="12">
        <v>814</v>
      </c>
      <c r="G815" s="12">
        <f>entrée!H815</f>
        <v>0</v>
      </c>
      <c r="H815" s="12">
        <f>entrée!I815</f>
        <v>0</v>
      </c>
      <c r="I815" s="12">
        <f>entrée!K815</f>
        <v>0</v>
      </c>
      <c r="J815" s="12">
        <f>entrée!L815</f>
        <v>0</v>
      </c>
      <c r="K815" s="12">
        <f>entrée!M815</f>
        <v>0</v>
      </c>
      <c r="L815" s="12">
        <f t="shared" si="262"/>
        <v>0</v>
      </c>
      <c r="M815" s="12">
        <f>entrée!J815</f>
        <v>0</v>
      </c>
      <c r="N815" s="12" t="str">
        <f t="shared" si="252"/>
        <v/>
      </c>
      <c r="O815" s="12">
        <f t="shared" si="253"/>
        <v>0</v>
      </c>
      <c r="R815" s="1">
        <f t="shared" si="263"/>
        <v>0</v>
      </c>
      <c r="S815" s="1">
        <f t="shared" si="264"/>
        <v>0</v>
      </c>
      <c r="T815" s="1">
        <f t="shared" si="248"/>
        <v>0.81399999999999995</v>
      </c>
      <c r="V815" s="1">
        <v>814</v>
      </c>
      <c r="W815" s="1">
        <f t="shared" si="265"/>
        <v>0.52400000000000002</v>
      </c>
      <c r="X815" s="1">
        <f t="shared" si="254"/>
        <v>0</v>
      </c>
      <c r="Y815" s="1">
        <f t="shared" si="266"/>
        <v>524</v>
      </c>
      <c r="Z815" s="1">
        <f t="shared" si="249"/>
        <v>0</v>
      </c>
      <c r="AA815" s="1">
        <f t="shared" si="250"/>
        <v>0</v>
      </c>
      <c r="AB815" s="1">
        <f t="shared" si="255"/>
        <v>0</v>
      </c>
      <c r="AC815" s="1">
        <f t="shared" si="256"/>
        <v>0</v>
      </c>
      <c r="AD815" s="1">
        <f t="shared" si="257"/>
        <v>0</v>
      </c>
      <c r="AE815" s="1">
        <f t="shared" si="258"/>
        <v>0</v>
      </c>
      <c r="AF815" s="1" t="str">
        <f t="shared" si="259"/>
        <v/>
      </c>
      <c r="AG815" s="1">
        <f t="shared" si="251"/>
        <v>0</v>
      </c>
      <c r="AH815" s="1" t="str">
        <f t="shared" si="260"/>
        <v>-</v>
      </c>
      <c r="AI815" s="1" t="str">
        <f t="shared" si="267"/>
        <v xml:space="preserve"> </v>
      </c>
    </row>
    <row r="816" spans="1:35" x14ac:dyDescent="0.3">
      <c r="A816" s="1">
        <f>entrée!F816</f>
        <v>0</v>
      </c>
      <c r="B816" s="1">
        <f>entrée!G816</f>
        <v>0</v>
      </c>
      <c r="C816" s="2">
        <f t="shared" si="261"/>
        <v>815</v>
      </c>
      <c r="F816" s="12">
        <v>815</v>
      </c>
      <c r="G816" s="12">
        <f>entrée!H816</f>
        <v>0</v>
      </c>
      <c r="H816" s="12">
        <f>entrée!I816</f>
        <v>0</v>
      </c>
      <c r="I816" s="12">
        <f>entrée!K816</f>
        <v>0</v>
      </c>
      <c r="J816" s="12">
        <f>entrée!L816</f>
        <v>0</v>
      </c>
      <c r="K816" s="12">
        <f>entrée!M816</f>
        <v>0</v>
      </c>
      <c r="L816" s="12">
        <f t="shared" si="262"/>
        <v>0</v>
      </c>
      <c r="M816" s="12">
        <f>entrée!J816</f>
        <v>0</v>
      </c>
      <c r="N816" s="12" t="str">
        <f t="shared" si="252"/>
        <v/>
      </c>
      <c r="O816" s="12">
        <f t="shared" si="253"/>
        <v>0</v>
      </c>
      <c r="R816" s="1">
        <f t="shared" si="263"/>
        <v>0</v>
      </c>
      <c r="S816" s="1">
        <f t="shared" si="264"/>
        <v>0</v>
      </c>
      <c r="T816" s="1">
        <f t="shared" si="248"/>
        <v>0.81499999999999995</v>
      </c>
      <c r="V816" s="1">
        <v>815</v>
      </c>
      <c r="W816" s="1">
        <f t="shared" si="265"/>
        <v>0.52300000000000002</v>
      </c>
      <c r="X816" s="1">
        <f t="shared" si="254"/>
        <v>0</v>
      </c>
      <c r="Y816" s="1">
        <f t="shared" si="266"/>
        <v>523</v>
      </c>
      <c r="Z816" s="1">
        <f t="shared" si="249"/>
        <v>0</v>
      </c>
      <c r="AA816" s="1">
        <f t="shared" si="250"/>
        <v>0</v>
      </c>
      <c r="AB816" s="1">
        <f t="shared" si="255"/>
        <v>0</v>
      </c>
      <c r="AC816" s="1">
        <f t="shared" si="256"/>
        <v>0</v>
      </c>
      <c r="AD816" s="1">
        <f t="shared" si="257"/>
        <v>0</v>
      </c>
      <c r="AE816" s="1">
        <f t="shared" si="258"/>
        <v>0</v>
      </c>
      <c r="AF816" s="1" t="str">
        <f t="shared" si="259"/>
        <v/>
      </c>
      <c r="AG816" s="1">
        <f t="shared" si="251"/>
        <v>0</v>
      </c>
      <c r="AH816" s="1" t="str">
        <f t="shared" si="260"/>
        <v>-</v>
      </c>
      <c r="AI816" s="1" t="str">
        <f t="shared" si="267"/>
        <v xml:space="preserve"> </v>
      </c>
    </row>
    <row r="817" spans="1:35" x14ac:dyDescent="0.3">
      <c r="A817" s="1">
        <f>entrée!F817</f>
        <v>0</v>
      </c>
      <c r="B817" s="1">
        <f>entrée!G817</f>
        <v>0</v>
      </c>
      <c r="C817" s="2">
        <f t="shared" si="261"/>
        <v>816</v>
      </c>
      <c r="F817" s="12">
        <v>816</v>
      </c>
      <c r="G817" s="12">
        <f>entrée!H817</f>
        <v>0</v>
      </c>
      <c r="H817" s="12">
        <f>entrée!I817</f>
        <v>0</v>
      </c>
      <c r="I817" s="12">
        <f>entrée!K817</f>
        <v>0</v>
      </c>
      <c r="J817" s="12">
        <f>entrée!L817</f>
        <v>0</v>
      </c>
      <c r="K817" s="12">
        <f>entrée!M817</f>
        <v>0</v>
      </c>
      <c r="L817" s="12">
        <f t="shared" si="262"/>
        <v>0</v>
      </c>
      <c r="M817" s="12">
        <f>entrée!J817</f>
        <v>0</v>
      </c>
      <c r="N817" s="12" t="str">
        <f t="shared" si="252"/>
        <v/>
      </c>
      <c r="O817" s="12">
        <f t="shared" si="253"/>
        <v>0</v>
      </c>
      <c r="R817" s="1">
        <f t="shared" si="263"/>
        <v>0</v>
      </c>
      <c r="S817" s="1">
        <f t="shared" si="264"/>
        <v>0</v>
      </c>
      <c r="T817" s="1">
        <f t="shared" si="248"/>
        <v>0.81599999999999995</v>
      </c>
      <c r="V817" s="1">
        <v>816</v>
      </c>
      <c r="W817" s="1">
        <f t="shared" si="265"/>
        <v>0.52200000000000002</v>
      </c>
      <c r="X817" s="1">
        <f t="shared" si="254"/>
        <v>0</v>
      </c>
      <c r="Y817" s="1">
        <f t="shared" si="266"/>
        <v>522</v>
      </c>
      <c r="Z817" s="1">
        <f t="shared" si="249"/>
        <v>0</v>
      </c>
      <c r="AA817" s="1">
        <f t="shared" si="250"/>
        <v>0</v>
      </c>
      <c r="AB817" s="1">
        <f t="shared" si="255"/>
        <v>0</v>
      </c>
      <c r="AC817" s="1">
        <f t="shared" si="256"/>
        <v>0</v>
      </c>
      <c r="AD817" s="1">
        <f t="shared" si="257"/>
        <v>0</v>
      </c>
      <c r="AE817" s="1">
        <f t="shared" si="258"/>
        <v>0</v>
      </c>
      <c r="AF817" s="1" t="str">
        <f t="shared" si="259"/>
        <v/>
      </c>
      <c r="AG817" s="1">
        <f t="shared" si="251"/>
        <v>0</v>
      </c>
      <c r="AH817" s="1" t="str">
        <f t="shared" si="260"/>
        <v>-</v>
      </c>
      <c r="AI817" s="1" t="str">
        <f t="shared" si="267"/>
        <v xml:space="preserve"> </v>
      </c>
    </row>
    <row r="818" spans="1:35" x14ac:dyDescent="0.3">
      <c r="A818" s="1">
        <f>entrée!F818</f>
        <v>0</v>
      </c>
      <c r="B818" s="1">
        <f>entrée!G818</f>
        <v>0</v>
      </c>
      <c r="C818" s="2">
        <f t="shared" si="261"/>
        <v>817</v>
      </c>
      <c r="F818" s="12">
        <v>817</v>
      </c>
      <c r="G818" s="12">
        <f>entrée!H818</f>
        <v>0</v>
      </c>
      <c r="H818" s="12">
        <f>entrée!I818</f>
        <v>0</v>
      </c>
      <c r="I818" s="12">
        <f>entrée!K818</f>
        <v>0</v>
      </c>
      <c r="J818" s="12">
        <f>entrée!L818</f>
        <v>0</v>
      </c>
      <c r="K818" s="12">
        <f>entrée!M818</f>
        <v>0</v>
      </c>
      <c r="L818" s="12">
        <f t="shared" si="262"/>
        <v>0</v>
      </c>
      <c r="M818" s="12">
        <f>entrée!J818</f>
        <v>0</v>
      </c>
      <c r="N818" s="12" t="str">
        <f t="shared" si="252"/>
        <v/>
      </c>
      <c r="O818" s="12">
        <f t="shared" si="253"/>
        <v>0</v>
      </c>
      <c r="R818" s="1">
        <f t="shared" si="263"/>
        <v>0</v>
      </c>
      <c r="S818" s="1">
        <f t="shared" si="264"/>
        <v>0</v>
      </c>
      <c r="T818" s="1">
        <f t="shared" si="248"/>
        <v>0.81699999999999995</v>
      </c>
      <c r="V818" s="1">
        <v>817</v>
      </c>
      <c r="W818" s="1">
        <f t="shared" si="265"/>
        <v>0.52100000000000002</v>
      </c>
      <c r="X818" s="1">
        <f t="shared" si="254"/>
        <v>0</v>
      </c>
      <c r="Y818" s="1">
        <f t="shared" si="266"/>
        <v>521</v>
      </c>
      <c r="Z818" s="1">
        <f t="shared" si="249"/>
        <v>0</v>
      </c>
      <c r="AA818" s="1">
        <f t="shared" si="250"/>
        <v>0</v>
      </c>
      <c r="AB818" s="1">
        <f t="shared" si="255"/>
        <v>0</v>
      </c>
      <c r="AC818" s="1">
        <f t="shared" si="256"/>
        <v>0</v>
      </c>
      <c r="AD818" s="1">
        <f t="shared" si="257"/>
        <v>0</v>
      </c>
      <c r="AE818" s="1">
        <f t="shared" si="258"/>
        <v>0</v>
      </c>
      <c r="AF818" s="1" t="str">
        <f t="shared" si="259"/>
        <v/>
      </c>
      <c r="AG818" s="1">
        <f t="shared" si="251"/>
        <v>0</v>
      </c>
      <c r="AH818" s="1" t="str">
        <f t="shared" si="260"/>
        <v>-</v>
      </c>
      <c r="AI818" s="1" t="str">
        <f t="shared" si="267"/>
        <v xml:space="preserve"> </v>
      </c>
    </row>
    <row r="819" spans="1:35" x14ac:dyDescent="0.3">
      <c r="A819" s="1">
        <f>entrée!F819</f>
        <v>0</v>
      </c>
      <c r="B819" s="1">
        <f>entrée!G819</f>
        <v>0</v>
      </c>
      <c r="C819" s="2">
        <f t="shared" si="261"/>
        <v>818</v>
      </c>
      <c r="F819" s="12">
        <v>818</v>
      </c>
      <c r="G819" s="12">
        <f>entrée!H819</f>
        <v>0</v>
      </c>
      <c r="H819" s="12">
        <f>entrée!I819</f>
        <v>0</v>
      </c>
      <c r="I819" s="12">
        <f>entrée!K819</f>
        <v>0</v>
      </c>
      <c r="J819" s="12">
        <f>entrée!L819</f>
        <v>0</v>
      </c>
      <c r="K819" s="12">
        <f>entrée!M819</f>
        <v>0</v>
      </c>
      <c r="L819" s="12">
        <f t="shared" si="262"/>
        <v>0</v>
      </c>
      <c r="M819" s="12">
        <f>entrée!J819</f>
        <v>0</v>
      </c>
      <c r="N819" s="12" t="str">
        <f t="shared" si="252"/>
        <v/>
      </c>
      <c r="O819" s="12">
        <f t="shared" si="253"/>
        <v>0</v>
      </c>
      <c r="R819" s="1">
        <f t="shared" si="263"/>
        <v>0</v>
      </c>
      <c r="S819" s="1">
        <f t="shared" si="264"/>
        <v>0</v>
      </c>
      <c r="T819" s="1">
        <f t="shared" si="248"/>
        <v>0.81799999999999995</v>
      </c>
      <c r="V819" s="1">
        <v>818</v>
      </c>
      <c r="W819" s="1">
        <f t="shared" si="265"/>
        <v>0.52</v>
      </c>
      <c r="X819" s="1">
        <f t="shared" si="254"/>
        <v>0</v>
      </c>
      <c r="Y819" s="1">
        <f t="shared" si="266"/>
        <v>520</v>
      </c>
      <c r="Z819" s="1">
        <f t="shared" si="249"/>
        <v>0</v>
      </c>
      <c r="AA819" s="1">
        <f t="shared" si="250"/>
        <v>0</v>
      </c>
      <c r="AB819" s="1">
        <f t="shared" si="255"/>
        <v>0</v>
      </c>
      <c r="AC819" s="1">
        <f t="shared" si="256"/>
        <v>0</v>
      </c>
      <c r="AD819" s="1">
        <f t="shared" si="257"/>
        <v>0</v>
      </c>
      <c r="AE819" s="1">
        <f t="shared" si="258"/>
        <v>0</v>
      </c>
      <c r="AF819" s="1" t="str">
        <f t="shared" si="259"/>
        <v/>
      </c>
      <c r="AG819" s="1">
        <f t="shared" si="251"/>
        <v>0</v>
      </c>
      <c r="AH819" s="1" t="str">
        <f t="shared" si="260"/>
        <v>-</v>
      </c>
      <c r="AI819" s="1" t="str">
        <f t="shared" si="267"/>
        <v xml:space="preserve"> </v>
      </c>
    </row>
    <row r="820" spans="1:35" x14ac:dyDescent="0.3">
      <c r="A820" s="1">
        <f>entrée!F820</f>
        <v>0</v>
      </c>
      <c r="B820" s="1">
        <f>entrée!G820</f>
        <v>0</v>
      </c>
      <c r="C820" s="2">
        <f t="shared" si="261"/>
        <v>819</v>
      </c>
      <c r="F820" s="12">
        <v>819</v>
      </c>
      <c r="G820" s="12">
        <f>entrée!H820</f>
        <v>0</v>
      </c>
      <c r="H820" s="12">
        <f>entrée!I820</f>
        <v>0</v>
      </c>
      <c r="I820" s="12">
        <f>entrée!K820</f>
        <v>0</v>
      </c>
      <c r="J820" s="12">
        <f>entrée!L820</f>
        <v>0</v>
      </c>
      <c r="K820" s="12">
        <f>entrée!M820</f>
        <v>0</v>
      </c>
      <c r="L820" s="12">
        <f t="shared" si="262"/>
        <v>0</v>
      </c>
      <c r="M820" s="12">
        <f>entrée!J820</f>
        <v>0</v>
      </c>
      <c r="N820" s="12" t="str">
        <f t="shared" si="252"/>
        <v/>
      </c>
      <c r="O820" s="12">
        <f t="shared" si="253"/>
        <v>0</v>
      </c>
      <c r="R820" s="1">
        <f t="shared" si="263"/>
        <v>0</v>
      </c>
      <c r="S820" s="1">
        <f t="shared" si="264"/>
        <v>0</v>
      </c>
      <c r="T820" s="1">
        <f t="shared" si="248"/>
        <v>0.81899999999999995</v>
      </c>
      <c r="V820" s="1">
        <v>819</v>
      </c>
      <c r="W820" s="1">
        <f t="shared" si="265"/>
        <v>0.51900000000000002</v>
      </c>
      <c r="X820" s="1">
        <f t="shared" si="254"/>
        <v>0</v>
      </c>
      <c r="Y820" s="1">
        <f t="shared" si="266"/>
        <v>519</v>
      </c>
      <c r="Z820" s="1">
        <f t="shared" si="249"/>
        <v>0</v>
      </c>
      <c r="AA820" s="1">
        <f t="shared" si="250"/>
        <v>0</v>
      </c>
      <c r="AB820" s="1">
        <f t="shared" si="255"/>
        <v>0</v>
      </c>
      <c r="AC820" s="1">
        <f t="shared" si="256"/>
        <v>0</v>
      </c>
      <c r="AD820" s="1">
        <f t="shared" si="257"/>
        <v>0</v>
      </c>
      <c r="AE820" s="1">
        <f t="shared" si="258"/>
        <v>0</v>
      </c>
      <c r="AF820" s="1" t="str">
        <f t="shared" si="259"/>
        <v/>
      </c>
      <c r="AG820" s="1">
        <f t="shared" si="251"/>
        <v>0</v>
      </c>
      <c r="AH820" s="1" t="str">
        <f t="shared" si="260"/>
        <v>-</v>
      </c>
      <c r="AI820" s="1" t="str">
        <f t="shared" si="267"/>
        <v xml:space="preserve"> </v>
      </c>
    </row>
    <row r="821" spans="1:35" x14ac:dyDescent="0.3">
      <c r="A821" s="1">
        <f>entrée!F821</f>
        <v>0</v>
      </c>
      <c r="B821" s="1">
        <f>entrée!G821</f>
        <v>0</v>
      </c>
      <c r="C821" s="2">
        <f t="shared" si="261"/>
        <v>820</v>
      </c>
      <c r="F821" s="12">
        <v>820</v>
      </c>
      <c r="G821" s="12">
        <f>entrée!H821</f>
        <v>0</v>
      </c>
      <c r="H821" s="12">
        <f>entrée!I821</f>
        <v>0</v>
      </c>
      <c r="I821" s="12">
        <f>entrée!K821</f>
        <v>0</v>
      </c>
      <c r="J821" s="12">
        <f>entrée!L821</f>
        <v>0</v>
      </c>
      <c r="K821" s="12">
        <f>entrée!M821</f>
        <v>0</v>
      </c>
      <c r="L821" s="12">
        <f t="shared" si="262"/>
        <v>0</v>
      </c>
      <c r="M821" s="12">
        <f>entrée!J821</f>
        <v>0</v>
      </c>
      <c r="N821" s="12" t="str">
        <f t="shared" si="252"/>
        <v/>
      </c>
      <c r="O821" s="12">
        <f t="shared" si="253"/>
        <v>0</v>
      </c>
      <c r="R821" s="1">
        <f t="shared" si="263"/>
        <v>0</v>
      </c>
      <c r="S821" s="1">
        <f t="shared" si="264"/>
        <v>0</v>
      </c>
      <c r="T821" s="1">
        <f t="shared" si="248"/>
        <v>0.82</v>
      </c>
      <c r="V821" s="1">
        <v>820</v>
      </c>
      <c r="W821" s="1">
        <f t="shared" si="265"/>
        <v>0.51800000000000002</v>
      </c>
      <c r="X821" s="1">
        <f t="shared" si="254"/>
        <v>0</v>
      </c>
      <c r="Y821" s="1">
        <f t="shared" si="266"/>
        <v>518</v>
      </c>
      <c r="Z821" s="1">
        <f t="shared" si="249"/>
        <v>0</v>
      </c>
      <c r="AA821" s="1">
        <f t="shared" si="250"/>
        <v>0</v>
      </c>
      <c r="AB821" s="1">
        <f t="shared" si="255"/>
        <v>0</v>
      </c>
      <c r="AC821" s="1">
        <f t="shared" si="256"/>
        <v>0</v>
      </c>
      <c r="AD821" s="1">
        <f t="shared" si="257"/>
        <v>0</v>
      </c>
      <c r="AE821" s="1">
        <f t="shared" si="258"/>
        <v>0</v>
      </c>
      <c r="AF821" s="1" t="str">
        <f t="shared" si="259"/>
        <v/>
      </c>
      <c r="AG821" s="1">
        <f t="shared" si="251"/>
        <v>0</v>
      </c>
      <c r="AH821" s="1" t="str">
        <f t="shared" si="260"/>
        <v>-</v>
      </c>
      <c r="AI821" s="1" t="str">
        <f t="shared" si="267"/>
        <v xml:space="preserve"> </v>
      </c>
    </row>
    <row r="822" spans="1:35" x14ac:dyDescent="0.3">
      <c r="A822" s="1">
        <f>entrée!F822</f>
        <v>0</v>
      </c>
      <c r="B822" s="1">
        <f>entrée!G822</f>
        <v>0</v>
      </c>
      <c r="C822" s="2">
        <f t="shared" si="261"/>
        <v>821</v>
      </c>
      <c r="F822" s="12">
        <v>821</v>
      </c>
      <c r="G822" s="12">
        <f>entrée!H822</f>
        <v>0</v>
      </c>
      <c r="H822" s="12">
        <f>entrée!I822</f>
        <v>0</v>
      </c>
      <c r="I822" s="12">
        <f>entrée!K822</f>
        <v>0</v>
      </c>
      <c r="J822" s="12">
        <f>entrée!L822</f>
        <v>0</v>
      </c>
      <c r="K822" s="12">
        <f>entrée!M822</f>
        <v>0</v>
      </c>
      <c r="L822" s="12">
        <f t="shared" si="262"/>
        <v>0</v>
      </c>
      <c r="M822" s="12">
        <f>entrée!J822</f>
        <v>0</v>
      </c>
      <c r="N822" s="12" t="str">
        <f t="shared" si="252"/>
        <v/>
      </c>
      <c r="O822" s="12">
        <f t="shared" si="253"/>
        <v>0</v>
      </c>
      <c r="R822" s="1">
        <f t="shared" si="263"/>
        <v>0</v>
      </c>
      <c r="S822" s="1">
        <f t="shared" si="264"/>
        <v>0</v>
      </c>
      <c r="T822" s="1">
        <f t="shared" si="248"/>
        <v>0.82099999999999995</v>
      </c>
      <c r="V822" s="1">
        <v>821</v>
      </c>
      <c r="W822" s="1">
        <f t="shared" si="265"/>
        <v>0.51700000000000002</v>
      </c>
      <c r="X822" s="1">
        <f t="shared" si="254"/>
        <v>0</v>
      </c>
      <c r="Y822" s="1">
        <f t="shared" si="266"/>
        <v>517</v>
      </c>
      <c r="Z822" s="1">
        <f t="shared" si="249"/>
        <v>0</v>
      </c>
      <c r="AA822" s="1">
        <f t="shared" si="250"/>
        <v>0</v>
      </c>
      <c r="AB822" s="1">
        <f t="shared" si="255"/>
        <v>0</v>
      </c>
      <c r="AC822" s="1">
        <f t="shared" si="256"/>
        <v>0</v>
      </c>
      <c r="AD822" s="1">
        <f t="shared" si="257"/>
        <v>0</v>
      </c>
      <c r="AE822" s="1">
        <f t="shared" si="258"/>
        <v>0</v>
      </c>
      <c r="AF822" s="1" t="str">
        <f t="shared" si="259"/>
        <v/>
      </c>
      <c r="AG822" s="1">
        <f t="shared" si="251"/>
        <v>0</v>
      </c>
      <c r="AH822" s="1" t="str">
        <f t="shared" si="260"/>
        <v>-</v>
      </c>
      <c r="AI822" s="1" t="str">
        <f t="shared" si="267"/>
        <v xml:space="preserve"> </v>
      </c>
    </row>
    <row r="823" spans="1:35" x14ac:dyDescent="0.3">
      <c r="A823" s="1">
        <f>entrée!F823</f>
        <v>0</v>
      </c>
      <c r="B823" s="1">
        <f>entrée!G823</f>
        <v>0</v>
      </c>
      <c r="C823" s="2">
        <f t="shared" si="261"/>
        <v>822</v>
      </c>
      <c r="F823" s="12">
        <v>822</v>
      </c>
      <c r="G823" s="12">
        <f>entrée!H823</f>
        <v>0</v>
      </c>
      <c r="H823" s="12">
        <f>entrée!I823</f>
        <v>0</v>
      </c>
      <c r="I823" s="12">
        <f>entrée!K823</f>
        <v>0</v>
      </c>
      <c r="J823" s="12">
        <f>entrée!L823</f>
        <v>0</v>
      </c>
      <c r="K823" s="12">
        <f>entrée!M823</f>
        <v>0</v>
      </c>
      <c r="L823" s="12">
        <f t="shared" si="262"/>
        <v>0</v>
      </c>
      <c r="M823" s="12">
        <f>entrée!J823</f>
        <v>0</v>
      </c>
      <c r="N823" s="12" t="str">
        <f t="shared" si="252"/>
        <v/>
      </c>
      <c r="O823" s="12">
        <f t="shared" si="253"/>
        <v>0</v>
      </c>
      <c r="R823" s="1">
        <f t="shared" si="263"/>
        <v>0</v>
      </c>
      <c r="S823" s="1">
        <f t="shared" si="264"/>
        <v>0</v>
      </c>
      <c r="T823" s="1">
        <f t="shared" si="248"/>
        <v>0.82199999999999995</v>
      </c>
      <c r="V823" s="1">
        <v>822</v>
      </c>
      <c r="W823" s="1">
        <f t="shared" si="265"/>
        <v>0.51600000000000001</v>
      </c>
      <c r="X823" s="1">
        <f t="shared" si="254"/>
        <v>0</v>
      </c>
      <c r="Y823" s="1">
        <f t="shared" si="266"/>
        <v>516</v>
      </c>
      <c r="Z823" s="1">
        <f t="shared" si="249"/>
        <v>0</v>
      </c>
      <c r="AA823" s="1">
        <f t="shared" si="250"/>
        <v>0</v>
      </c>
      <c r="AB823" s="1">
        <f t="shared" si="255"/>
        <v>0</v>
      </c>
      <c r="AC823" s="1">
        <f t="shared" si="256"/>
        <v>0</v>
      </c>
      <c r="AD823" s="1">
        <f t="shared" si="257"/>
        <v>0</v>
      </c>
      <c r="AE823" s="1">
        <f t="shared" si="258"/>
        <v>0</v>
      </c>
      <c r="AF823" s="1" t="str">
        <f t="shared" si="259"/>
        <v/>
      </c>
      <c r="AG823" s="1">
        <f t="shared" si="251"/>
        <v>0</v>
      </c>
      <c r="AH823" s="1" t="str">
        <f t="shared" si="260"/>
        <v>-</v>
      </c>
      <c r="AI823" s="1" t="str">
        <f t="shared" si="267"/>
        <v xml:space="preserve"> </v>
      </c>
    </row>
    <row r="824" spans="1:35" x14ac:dyDescent="0.3">
      <c r="A824" s="1">
        <f>entrée!F824</f>
        <v>0</v>
      </c>
      <c r="B824" s="1">
        <f>entrée!G824</f>
        <v>0</v>
      </c>
      <c r="C824" s="2">
        <f t="shared" si="261"/>
        <v>823</v>
      </c>
      <c r="F824" s="12">
        <v>823</v>
      </c>
      <c r="G824" s="12">
        <f>entrée!H824</f>
        <v>0</v>
      </c>
      <c r="H824" s="12">
        <f>entrée!I824</f>
        <v>0</v>
      </c>
      <c r="I824" s="12">
        <f>entrée!K824</f>
        <v>0</v>
      </c>
      <c r="J824" s="12">
        <f>entrée!L824</f>
        <v>0</v>
      </c>
      <c r="K824" s="12">
        <f>entrée!M824</f>
        <v>0</v>
      </c>
      <c r="L824" s="12">
        <f t="shared" si="262"/>
        <v>0</v>
      </c>
      <c r="M824" s="12">
        <f>entrée!J824</f>
        <v>0</v>
      </c>
      <c r="N824" s="12" t="str">
        <f t="shared" si="252"/>
        <v/>
      </c>
      <c r="O824" s="12">
        <f t="shared" si="253"/>
        <v>0</v>
      </c>
      <c r="R824" s="1">
        <f t="shared" si="263"/>
        <v>0</v>
      </c>
      <c r="S824" s="1">
        <f t="shared" si="264"/>
        <v>0</v>
      </c>
      <c r="T824" s="1">
        <f t="shared" si="248"/>
        <v>0.82299999999999995</v>
      </c>
      <c r="V824" s="1">
        <v>823</v>
      </c>
      <c r="W824" s="1">
        <f t="shared" si="265"/>
        <v>0.51500000000000001</v>
      </c>
      <c r="X824" s="1">
        <f t="shared" si="254"/>
        <v>0</v>
      </c>
      <c r="Y824" s="1">
        <f t="shared" si="266"/>
        <v>515</v>
      </c>
      <c r="Z824" s="1">
        <f t="shared" si="249"/>
        <v>0</v>
      </c>
      <c r="AA824" s="1">
        <f t="shared" si="250"/>
        <v>0</v>
      </c>
      <c r="AB824" s="1">
        <f t="shared" si="255"/>
        <v>0</v>
      </c>
      <c r="AC824" s="1">
        <f t="shared" si="256"/>
        <v>0</v>
      </c>
      <c r="AD824" s="1">
        <f t="shared" si="257"/>
        <v>0</v>
      </c>
      <c r="AE824" s="1">
        <f t="shared" si="258"/>
        <v>0</v>
      </c>
      <c r="AF824" s="1" t="str">
        <f t="shared" si="259"/>
        <v/>
      </c>
      <c r="AG824" s="1">
        <f t="shared" si="251"/>
        <v>0</v>
      </c>
      <c r="AH824" s="1" t="str">
        <f t="shared" si="260"/>
        <v>-</v>
      </c>
      <c r="AI824" s="1" t="str">
        <f t="shared" si="267"/>
        <v xml:space="preserve"> </v>
      </c>
    </row>
    <row r="825" spans="1:35" x14ac:dyDescent="0.3">
      <c r="A825" s="1">
        <f>entrée!F825</f>
        <v>0</v>
      </c>
      <c r="B825" s="1">
        <f>entrée!G825</f>
        <v>0</v>
      </c>
      <c r="C825" s="2">
        <f t="shared" si="261"/>
        <v>824</v>
      </c>
      <c r="F825" s="12">
        <v>824</v>
      </c>
      <c r="G825" s="12">
        <f>entrée!H825</f>
        <v>0</v>
      </c>
      <c r="H825" s="12">
        <f>entrée!I825</f>
        <v>0</v>
      </c>
      <c r="I825" s="12">
        <f>entrée!K825</f>
        <v>0</v>
      </c>
      <c r="J825" s="12">
        <f>entrée!L825</f>
        <v>0</v>
      </c>
      <c r="K825" s="12">
        <f>entrée!M825</f>
        <v>0</v>
      </c>
      <c r="L825" s="12">
        <f t="shared" si="262"/>
        <v>0</v>
      </c>
      <c r="M825" s="12">
        <f>entrée!J825</f>
        <v>0</v>
      </c>
      <c r="N825" s="12" t="str">
        <f t="shared" si="252"/>
        <v/>
      </c>
      <c r="O825" s="12">
        <f t="shared" si="253"/>
        <v>0</v>
      </c>
      <c r="R825" s="1">
        <f t="shared" si="263"/>
        <v>0</v>
      </c>
      <c r="S825" s="1">
        <f t="shared" si="264"/>
        <v>0</v>
      </c>
      <c r="T825" s="1">
        <f t="shared" si="248"/>
        <v>0.82399999999999995</v>
      </c>
      <c r="V825" s="1">
        <v>824</v>
      </c>
      <c r="W825" s="1">
        <f t="shared" si="265"/>
        <v>0.51400000000000001</v>
      </c>
      <c r="X825" s="1">
        <f t="shared" si="254"/>
        <v>0</v>
      </c>
      <c r="Y825" s="1">
        <f t="shared" si="266"/>
        <v>514</v>
      </c>
      <c r="Z825" s="1">
        <f t="shared" si="249"/>
        <v>0</v>
      </c>
      <c r="AA825" s="1">
        <f t="shared" si="250"/>
        <v>0</v>
      </c>
      <c r="AB825" s="1">
        <f t="shared" si="255"/>
        <v>0</v>
      </c>
      <c r="AC825" s="1">
        <f t="shared" si="256"/>
        <v>0</v>
      </c>
      <c r="AD825" s="1">
        <f t="shared" si="257"/>
        <v>0</v>
      </c>
      <c r="AE825" s="1">
        <f t="shared" si="258"/>
        <v>0</v>
      </c>
      <c r="AF825" s="1" t="str">
        <f t="shared" si="259"/>
        <v/>
      </c>
      <c r="AG825" s="1">
        <f t="shared" si="251"/>
        <v>0</v>
      </c>
      <c r="AH825" s="1" t="str">
        <f t="shared" si="260"/>
        <v>-</v>
      </c>
      <c r="AI825" s="1" t="str">
        <f t="shared" si="267"/>
        <v xml:space="preserve"> </v>
      </c>
    </row>
    <row r="826" spans="1:35" x14ac:dyDescent="0.3">
      <c r="A826" s="1">
        <f>entrée!F826</f>
        <v>0</v>
      </c>
      <c r="B826" s="1">
        <f>entrée!G826</f>
        <v>0</v>
      </c>
      <c r="C826" s="2">
        <f t="shared" si="261"/>
        <v>825</v>
      </c>
      <c r="F826" s="12">
        <v>825</v>
      </c>
      <c r="G826" s="12">
        <f>entrée!H826</f>
        <v>0</v>
      </c>
      <c r="H826" s="12">
        <f>entrée!I826</f>
        <v>0</v>
      </c>
      <c r="I826" s="12">
        <f>entrée!K826</f>
        <v>0</v>
      </c>
      <c r="J826" s="12">
        <f>entrée!L826</f>
        <v>0</v>
      </c>
      <c r="K826" s="12">
        <f>entrée!M826</f>
        <v>0</v>
      </c>
      <c r="L826" s="12">
        <f t="shared" si="262"/>
        <v>0</v>
      </c>
      <c r="M826" s="12">
        <f>entrée!J826</f>
        <v>0</v>
      </c>
      <c r="N826" s="12" t="str">
        <f t="shared" si="252"/>
        <v/>
      </c>
      <c r="O826" s="12">
        <f t="shared" si="253"/>
        <v>0</v>
      </c>
      <c r="R826" s="1">
        <f t="shared" si="263"/>
        <v>0</v>
      </c>
      <c r="S826" s="1">
        <f t="shared" si="264"/>
        <v>0</v>
      </c>
      <c r="T826" s="1">
        <f t="shared" si="248"/>
        <v>0.82499999999999996</v>
      </c>
      <c r="V826" s="1">
        <v>825</v>
      </c>
      <c r="W826" s="1">
        <f t="shared" si="265"/>
        <v>0.51300000000000001</v>
      </c>
      <c r="X826" s="1">
        <f t="shared" si="254"/>
        <v>0</v>
      </c>
      <c r="Y826" s="1">
        <f t="shared" si="266"/>
        <v>513</v>
      </c>
      <c r="Z826" s="1">
        <f t="shared" si="249"/>
        <v>0</v>
      </c>
      <c r="AA826" s="1">
        <f t="shared" si="250"/>
        <v>0</v>
      </c>
      <c r="AB826" s="1">
        <f t="shared" si="255"/>
        <v>0</v>
      </c>
      <c r="AC826" s="1">
        <f t="shared" si="256"/>
        <v>0</v>
      </c>
      <c r="AD826" s="1">
        <f t="shared" si="257"/>
        <v>0</v>
      </c>
      <c r="AE826" s="1">
        <f t="shared" si="258"/>
        <v>0</v>
      </c>
      <c r="AF826" s="1" t="str">
        <f t="shared" si="259"/>
        <v/>
      </c>
      <c r="AG826" s="1">
        <f t="shared" si="251"/>
        <v>0</v>
      </c>
      <c r="AH826" s="1" t="str">
        <f t="shared" si="260"/>
        <v>-</v>
      </c>
      <c r="AI826" s="1" t="str">
        <f t="shared" si="267"/>
        <v xml:space="preserve"> </v>
      </c>
    </row>
    <row r="827" spans="1:35" x14ac:dyDescent="0.3">
      <c r="A827" s="1">
        <f>entrée!F827</f>
        <v>0</v>
      </c>
      <c r="B827" s="1">
        <f>entrée!G827</f>
        <v>0</v>
      </c>
      <c r="C827" s="2">
        <f t="shared" si="261"/>
        <v>826</v>
      </c>
      <c r="F827" s="12">
        <v>826</v>
      </c>
      <c r="G827" s="12">
        <f>entrée!H827</f>
        <v>0</v>
      </c>
      <c r="H827" s="12">
        <f>entrée!I827</f>
        <v>0</v>
      </c>
      <c r="I827" s="12">
        <f>entrée!K827</f>
        <v>0</v>
      </c>
      <c r="J827" s="12">
        <f>entrée!L827</f>
        <v>0</v>
      </c>
      <c r="K827" s="12">
        <f>entrée!M827</f>
        <v>0</v>
      </c>
      <c r="L827" s="12">
        <f t="shared" si="262"/>
        <v>0</v>
      </c>
      <c r="M827" s="12">
        <f>entrée!J827</f>
        <v>0</v>
      </c>
      <c r="N827" s="12" t="str">
        <f t="shared" si="252"/>
        <v/>
      </c>
      <c r="O827" s="12">
        <f t="shared" si="253"/>
        <v>0</v>
      </c>
      <c r="R827" s="1">
        <f t="shared" si="263"/>
        <v>0</v>
      </c>
      <c r="S827" s="1">
        <f t="shared" si="264"/>
        <v>0</v>
      </c>
      <c r="T827" s="1">
        <f t="shared" si="248"/>
        <v>0.82599999999999996</v>
      </c>
      <c r="V827" s="1">
        <v>826</v>
      </c>
      <c r="W827" s="1">
        <f t="shared" si="265"/>
        <v>0.51200000000000001</v>
      </c>
      <c r="X827" s="1">
        <f t="shared" si="254"/>
        <v>0</v>
      </c>
      <c r="Y827" s="1">
        <f t="shared" si="266"/>
        <v>512</v>
      </c>
      <c r="Z827" s="1">
        <f t="shared" si="249"/>
        <v>0</v>
      </c>
      <c r="AA827" s="1">
        <f t="shared" si="250"/>
        <v>0</v>
      </c>
      <c r="AB827" s="1">
        <f t="shared" si="255"/>
        <v>0</v>
      </c>
      <c r="AC827" s="1">
        <f t="shared" si="256"/>
        <v>0</v>
      </c>
      <c r="AD827" s="1">
        <f t="shared" si="257"/>
        <v>0</v>
      </c>
      <c r="AE827" s="1">
        <f t="shared" si="258"/>
        <v>0</v>
      </c>
      <c r="AF827" s="1" t="str">
        <f t="shared" si="259"/>
        <v/>
      </c>
      <c r="AG827" s="1">
        <f t="shared" si="251"/>
        <v>0</v>
      </c>
      <c r="AH827" s="1" t="str">
        <f t="shared" si="260"/>
        <v>-</v>
      </c>
      <c r="AI827" s="1" t="str">
        <f t="shared" si="267"/>
        <v xml:space="preserve"> </v>
      </c>
    </row>
    <row r="828" spans="1:35" x14ac:dyDescent="0.3">
      <c r="A828" s="1">
        <f>entrée!F828</f>
        <v>0</v>
      </c>
      <c r="B828" s="1">
        <f>entrée!G828</f>
        <v>0</v>
      </c>
      <c r="C828" s="2">
        <f t="shared" si="261"/>
        <v>827</v>
      </c>
      <c r="F828" s="12">
        <v>827</v>
      </c>
      <c r="G828" s="12">
        <f>entrée!H828</f>
        <v>0</v>
      </c>
      <c r="H828" s="12">
        <f>entrée!I828</f>
        <v>0</v>
      </c>
      <c r="I828" s="12">
        <f>entrée!K828</f>
        <v>0</v>
      </c>
      <c r="J828" s="12">
        <f>entrée!L828</f>
        <v>0</v>
      </c>
      <c r="K828" s="12">
        <f>entrée!M828</f>
        <v>0</v>
      </c>
      <c r="L828" s="12">
        <f t="shared" si="262"/>
        <v>0</v>
      </c>
      <c r="M828" s="12">
        <f>entrée!J828</f>
        <v>0</v>
      </c>
      <c r="N828" s="12" t="str">
        <f t="shared" si="252"/>
        <v/>
      </c>
      <c r="O828" s="12">
        <f t="shared" si="253"/>
        <v>0</v>
      </c>
      <c r="R828" s="1">
        <f t="shared" si="263"/>
        <v>0</v>
      </c>
      <c r="S828" s="1">
        <f t="shared" si="264"/>
        <v>0</v>
      </c>
      <c r="T828" s="1">
        <f t="shared" si="248"/>
        <v>0.82699999999999996</v>
      </c>
      <c r="V828" s="1">
        <v>827</v>
      </c>
      <c r="W828" s="1">
        <f t="shared" si="265"/>
        <v>0.51100000000000001</v>
      </c>
      <c r="X828" s="1">
        <f t="shared" si="254"/>
        <v>0</v>
      </c>
      <c r="Y828" s="1">
        <f t="shared" si="266"/>
        <v>511</v>
      </c>
      <c r="Z828" s="1">
        <f t="shared" si="249"/>
        <v>0</v>
      </c>
      <c r="AA828" s="1">
        <f t="shared" si="250"/>
        <v>0</v>
      </c>
      <c r="AB828" s="1">
        <f t="shared" si="255"/>
        <v>0</v>
      </c>
      <c r="AC828" s="1">
        <f t="shared" si="256"/>
        <v>0</v>
      </c>
      <c r="AD828" s="1">
        <f t="shared" si="257"/>
        <v>0</v>
      </c>
      <c r="AE828" s="1">
        <f t="shared" si="258"/>
        <v>0</v>
      </c>
      <c r="AF828" s="1" t="str">
        <f t="shared" si="259"/>
        <v/>
      </c>
      <c r="AG828" s="1">
        <f t="shared" si="251"/>
        <v>0</v>
      </c>
      <c r="AH828" s="1" t="str">
        <f t="shared" si="260"/>
        <v>-</v>
      </c>
      <c r="AI828" s="1" t="str">
        <f t="shared" si="267"/>
        <v xml:space="preserve"> </v>
      </c>
    </row>
    <row r="829" spans="1:35" x14ac:dyDescent="0.3">
      <c r="A829" s="1">
        <f>entrée!F829</f>
        <v>0</v>
      </c>
      <c r="B829" s="1">
        <f>entrée!G829</f>
        <v>0</v>
      </c>
      <c r="C829" s="2">
        <f t="shared" si="261"/>
        <v>828</v>
      </c>
      <c r="F829" s="12">
        <v>828</v>
      </c>
      <c r="G829" s="12">
        <f>entrée!H829</f>
        <v>0</v>
      </c>
      <c r="H829" s="12">
        <f>entrée!I829</f>
        <v>0</v>
      </c>
      <c r="I829" s="12">
        <f>entrée!K829</f>
        <v>0</v>
      </c>
      <c r="J829" s="12">
        <f>entrée!L829</f>
        <v>0</v>
      </c>
      <c r="K829" s="12">
        <f>entrée!M829</f>
        <v>0</v>
      </c>
      <c r="L829" s="12">
        <f t="shared" si="262"/>
        <v>0</v>
      </c>
      <c r="M829" s="12">
        <f>entrée!J829</f>
        <v>0</v>
      </c>
      <c r="N829" s="12" t="str">
        <f t="shared" si="252"/>
        <v/>
      </c>
      <c r="O829" s="12">
        <f t="shared" si="253"/>
        <v>0</v>
      </c>
      <c r="R829" s="1">
        <f t="shared" si="263"/>
        <v>0</v>
      </c>
      <c r="S829" s="1">
        <f t="shared" si="264"/>
        <v>0</v>
      </c>
      <c r="T829" s="1">
        <f t="shared" si="248"/>
        <v>0.82799999999999996</v>
      </c>
      <c r="V829" s="1">
        <v>828</v>
      </c>
      <c r="W829" s="1">
        <f t="shared" si="265"/>
        <v>0.51</v>
      </c>
      <c r="X829" s="1">
        <f t="shared" si="254"/>
        <v>0</v>
      </c>
      <c r="Y829" s="1">
        <f t="shared" si="266"/>
        <v>510</v>
      </c>
      <c r="Z829" s="1">
        <f t="shared" si="249"/>
        <v>0</v>
      </c>
      <c r="AA829" s="1">
        <f t="shared" si="250"/>
        <v>0</v>
      </c>
      <c r="AB829" s="1">
        <f t="shared" si="255"/>
        <v>0</v>
      </c>
      <c r="AC829" s="1">
        <f t="shared" si="256"/>
        <v>0</v>
      </c>
      <c r="AD829" s="1">
        <f t="shared" si="257"/>
        <v>0</v>
      </c>
      <c r="AE829" s="1">
        <f t="shared" si="258"/>
        <v>0</v>
      </c>
      <c r="AF829" s="1" t="str">
        <f t="shared" si="259"/>
        <v/>
      </c>
      <c r="AG829" s="1">
        <f t="shared" si="251"/>
        <v>0</v>
      </c>
      <c r="AH829" s="1" t="str">
        <f t="shared" si="260"/>
        <v>-</v>
      </c>
      <c r="AI829" s="1" t="str">
        <f t="shared" si="267"/>
        <v xml:space="preserve"> </v>
      </c>
    </row>
    <row r="830" spans="1:35" x14ac:dyDescent="0.3">
      <c r="A830" s="1">
        <f>entrée!F830</f>
        <v>0</v>
      </c>
      <c r="B830" s="1">
        <f>entrée!G830</f>
        <v>0</v>
      </c>
      <c r="C830" s="2">
        <f t="shared" si="261"/>
        <v>829</v>
      </c>
      <c r="F830" s="12">
        <v>829</v>
      </c>
      <c r="G830" s="12">
        <f>entrée!H830</f>
        <v>0</v>
      </c>
      <c r="H830" s="12">
        <f>entrée!I830</f>
        <v>0</v>
      </c>
      <c r="I830" s="12">
        <f>entrée!K830</f>
        <v>0</v>
      </c>
      <c r="J830" s="12">
        <f>entrée!L830</f>
        <v>0</v>
      </c>
      <c r="K830" s="12">
        <f>entrée!M830</f>
        <v>0</v>
      </c>
      <c r="L830" s="12">
        <f t="shared" si="262"/>
        <v>0</v>
      </c>
      <c r="M830" s="12">
        <f>entrée!J830</f>
        <v>0</v>
      </c>
      <c r="N830" s="12" t="str">
        <f t="shared" si="252"/>
        <v/>
      </c>
      <c r="O830" s="12">
        <f t="shared" si="253"/>
        <v>0</v>
      </c>
      <c r="R830" s="1">
        <f t="shared" si="263"/>
        <v>0</v>
      </c>
      <c r="S830" s="1">
        <f t="shared" si="264"/>
        <v>0</v>
      </c>
      <c r="T830" s="1">
        <f t="shared" si="248"/>
        <v>0.82899999999999996</v>
      </c>
      <c r="V830" s="1">
        <v>829</v>
      </c>
      <c r="W830" s="1">
        <f t="shared" si="265"/>
        <v>0.50900000000000001</v>
      </c>
      <c r="X830" s="1">
        <f t="shared" si="254"/>
        <v>0</v>
      </c>
      <c r="Y830" s="1">
        <f t="shared" si="266"/>
        <v>509</v>
      </c>
      <c r="Z830" s="1">
        <f t="shared" si="249"/>
        <v>0</v>
      </c>
      <c r="AA830" s="1">
        <f t="shared" si="250"/>
        <v>0</v>
      </c>
      <c r="AB830" s="1">
        <f t="shared" si="255"/>
        <v>0</v>
      </c>
      <c r="AC830" s="1">
        <f t="shared" si="256"/>
        <v>0</v>
      </c>
      <c r="AD830" s="1">
        <f t="shared" si="257"/>
        <v>0</v>
      </c>
      <c r="AE830" s="1">
        <f t="shared" si="258"/>
        <v>0</v>
      </c>
      <c r="AF830" s="1" t="str">
        <f t="shared" si="259"/>
        <v/>
      </c>
      <c r="AG830" s="1">
        <f t="shared" si="251"/>
        <v>0</v>
      </c>
      <c r="AH830" s="1" t="str">
        <f t="shared" si="260"/>
        <v>-</v>
      </c>
      <c r="AI830" s="1" t="str">
        <f t="shared" si="267"/>
        <v xml:space="preserve"> </v>
      </c>
    </row>
    <row r="831" spans="1:35" x14ac:dyDescent="0.3">
      <c r="A831" s="1">
        <f>entrée!F831</f>
        <v>0</v>
      </c>
      <c r="B831" s="1">
        <f>entrée!G831</f>
        <v>0</v>
      </c>
      <c r="C831" s="2">
        <f t="shared" si="261"/>
        <v>830</v>
      </c>
      <c r="F831" s="12">
        <v>830</v>
      </c>
      <c r="G831" s="12">
        <f>entrée!H831</f>
        <v>0</v>
      </c>
      <c r="H831" s="12">
        <f>entrée!I831</f>
        <v>0</v>
      </c>
      <c r="I831" s="12">
        <f>entrée!K831</f>
        <v>0</v>
      </c>
      <c r="J831" s="12">
        <f>entrée!L831</f>
        <v>0</v>
      </c>
      <c r="K831" s="12">
        <f>entrée!M831</f>
        <v>0</v>
      </c>
      <c r="L831" s="12">
        <f t="shared" si="262"/>
        <v>0</v>
      </c>
      <c r="M831" s="12">
        <f>entrée!J831</f>
        <v>0</v>
      </c>
      <c r="N831" s="12" t="str">
        <f t="shared" si="252"/>
        <v/>
      </c>
      <c r="O831" s="12">
        <f t="shared" si="253"/>
        <v>0</v>
      </c>
      <c r="R831" s="1">
        <f t="shared" si="263"/>
        <v>0</v>
      </c>
      <c r="S831" s="1">
        <f t="shared" si="264"/>
        <v>0</v>
      </c>
      <c r="T831" s="1">
        <f t="shared" si="248"/>
        <v>0.83</v>
      </c>
      <c r="V831" s="1">
        <v>830</v>
      </c>
      <c r="W831" s="1">
        <f t="shared" si="265"/>
        <v>0.50800000000000001</v>
      </c>
      <c r="X831" s="1">
        <f t="shared" si="254"/>
        <v>0</v>
      </c>
      <c r="Y831" s="1">
        <f t="shared" si="266"/>
        <v>508</v>
      </c>
      <c r="Z831" s="1">
        <f t="shared" si="249"/>
        <v>0</v>
      </c>
      <c r="AA831" s="1">
        <f t="shared" si="250"/>
        <v>0</v>
      </c>
      <c r="AB831" s="1">
        <f t="shared" si="255"/>
        <v>0</v>
      </c>
      <c r="AC831" s="1">
        <f t="shared" si="256"/>
        <v>0</v>
      </c>
      <c r="AD831" s="1">
        <f t="shared" si="257"/>
        <v>0</v>
      </c>
      <c r="AE831" s="1">
        <f t="shared" si="258"/>
        <v>0</v>
      </c>
      <c r="AF831" s="1" t="str">
        <f t="shared" si="259"/>
        <v/>
      </c>
      <c r="AG831" s="1">
        <f t="shared" si="251"/>
        <v>0</v>
      </c>
      <c r="AH831" s="1" t="str">
        <f t="shared" si="260"/>
        <v>-</v>
      </c>
      <c r="AI831" s="1" t="str">
        <f t="shared" si="267"/>
        <v xml:space="preserve"> </v>
      </c>
    </row>
    <row r="832" spans="1:35" x14ac:dyDescent="0.3">
      <c r="A832" s="1">
        <f>entrée!F832</f>
        <v>0</v>
      </c>
      <c r="B832" s="1">
        <f>entrée!G832</f>
        <v>0</v>
      </c>
      <c r="C832" s="2">
        <f t="shared" si="261"/>
        <v>831</v>
      </c>
      <c r="F832" s="12">
        <v>831</v>
      </c>
      <c r="G832" s="12">
        <f>entrée!H832</f>
        <v>0</v>
      </c>
      <c r="H832" s="12">
        <f>entrée!I832</f>
        <v>0</v>
      </c>
      <c r="I832" s="12">
        <f>entrée!K832</f>
        <v>0</v>
      </c>
      <c r="J832" s="12">
        <f>entrée!L832</f>
        <v>0</v>
      </c>
      <c r="K832" s="12">
        <f>entrée!M832</f>
        <v>0</v>
      </c>
      <c r="L832" s="12">
        <f t="shared" si="262"/>
        <v>0</v>
      </c>
      <c r="M832" s="12">
        <f>entrée!J832</f>
        <v>0</v>
      </c>
      <c r="N832" s="12" t="str">
        <f t="shared" si="252"/>
        <v/>
      </c>
      <c r="O832" s="12">
        <f t="shared" si="253"/>
        <v>0</v>
      </c>
      <c r="R832" s="1">
        <f t="shared" si="263"/>
        <v>0</v>
      </c>
      <c r="S832" s="1">
        <f t="shared" si="264"/>
        <v>0</v>
      </c>
      <c r="T832" s="1">
        <f t="shared" si="248"/>
        <v>0.83099999999999996</v>
      </c>
      <c r="V832" s="1">
        <v>831</v>
      </c>
      <c r="W832" s="1">
        <f t="shared" si="265"/>
        <v>0.50700000000000001</v>
      </c>
      <c r="X832" s="1">
        <f t="shared" si="254"/>
        <v>0</v>
      </c>
      <c r="Y832" s="1">
        <f t="shared" si="266"/>
        <v>507</v>
      </c>
      <c r="Z832" s="1">
        <f t="shared" si="249"/>
        <v>0</v>
      </c>
      <c r="AA832" s="1">
        <f t="shared" si="250"/>
        <v>0</v>
      </c>
      <c r="AB832" s="1">
        <f t="shared" si="255"/>
        <v>0</v>
      </c>
      <c r="AC832" s="1">
        <f t="shared" si="256"/>
        <v>0</v>
      </c>
      <c r="AD832" s="1">
        <f t="shared" si="257"/>
        <v>0</v>
      </c>
      <c r="AE832" s="1">
        <f t="shared" si="258"/>
        <v>0</v>
      </c>
      <c r="AF832" s="1" t="str">
        <f t="shared" si="259"/>
        <v/>
      </c>
      <c r="AG832" s="1">
        <f t="shared" si="251"/>
        <v>0</v>
      </c>
      <c r="AH832" s="1" t="str">
        <f t="shared" si="260"/>
        <v>-</v>
      </c>
      <c r="AI832" s="1" t="str">
        <f t="shared" si="267"/>
        <v xml:space="preserve"> </v>
      </c>
    </row>
    <row r="833" spans="1:35" x14ac:dyDescent="0.3">
      <c r="A833" s="1">
        <f>entrée!F833</f>
        <v>0</v>
      </c>
      <c r="B833" s="1">
        <f>entrée!G833</f>
        <v>0</v>
      </c>
      <c r="C833" s="2">
        <f t="shared" si="261"/>
        <v>832</v>
      </c>
      <c r="F833" s="12">
        <v>832</v>
      </c>
      <c r="G833" s="12">
        <f>entrée!H833</f>
        <v>0</v>
      </c>
      <c r="H833" s="12">
        <f>entrée!I833</f>
        <v>0</v>
      </c>
      <c r="I833" s="12">
        <f>entrée!K833</f>
        <v>0</v>
      </c>
      <c r="J833" s="12">
        <f>entrée!L833</f>
        <v>0</v>
      </c>
      <c r="K833" s="12">
        <f>entrée!M833</f>
        <v>0</v>
      </c>
      <c r="L833" s="12">
        <f t="shared" si="262"/>
        <v>0</v>
      </c>
      <c r="M833" s="12">
        <f>entrée!J833</f>
        <v>0</v>
      </c>
      <c r="N833" s="12" t="str">
        <f t="shared" si="252"/>
        <v/>
      </c>
      <c r="O833" s="12">
        <f t="shared" si="253"/>
        <v>0</v>
      </c>
      <c r="R833" s="1">
        <f t="shared" si="263"/>
        <v>0</v>
      </c>
      <c r="S833" s="1">
        <f t="shared" si="264"/>
        <v>0</v>
      </c>
      <c r="T833" s="1">
        <f t="shared" si="248"/>
        <v>0.83199999999999996</v>
      </c>
      <c r="V833" s="1">
        <v>832</v>
      </c>
      <c r="W833" s="1">
        <f t="shared" si="265"/>
        <v>0.50600000000000001</v>
      </c>
      <c r="X833" s="1">
        <f t="shared" si="254"/>
        <v>0</v>
      </c>
      <c r="Y833" s="1">
        <f t="shared" si="266"/>
        <v>506</v>
      </c>
      <c r="Z833" s="1">
        <f t="shared" si="249"/>
        <v>0</v>
      </c>
      <c r="AA833" s="1">
        <f t="shared" si="250"/>
        <v>0</v>
      </c>
      <c r="AB833" s="1">
        <f t="shared" si="255"/>
        <v>0</v>
      </c>
      <c r="AC833" s="1">
        <f t="shared" si="256"/>
        <v>0</v>
      </c>
      <c r="AD833" s="1">
        <f t="shared" si="257"/>
        <v>0</v>
      </c>
      <c r="AE833" s="1">
        <f t="shared" si="258"/>
        <v>0</v>
      </c>
      <c r="AF833" s="1" t="str">
        <f t="shared" si="259"/>
        <v/>
      </c>
      <c r="AG833" s="1">
        <f t="shared" si="251"/>
        <v>0</v>
      </c>
      <c r="AH833" s="1" t="str">
        <f t="shared" si="260"/>
        <v>-</v>
      </c>
      <c r="AI833" s="1" t="str">
        <f t="shared" si="267"/>
        <v xml:space="preserve"> </v>
      </c>
    </row>
    <row r="834" spans="1:35" x14ac:dyDescent="0.3">
      <c r="A834" s="1">
        <f>entrée!F834</f>
        <v>0</v>
      </c>
      <c r="B834" s="1">
        <f>entrée!G834</f>
        <v>0</v>
      </c>
      <c r="C834" s="2">
        <f t="shared" si="261"/>
        <v>833</v>
      </c>
      <c r="F834" s="12">
        <v>833</v>
      </c>
      <c r="G834" s="12">
        <f>entrée!H834</f>
        <v>0</v>
      </c>
      <c r="H834" s="12">
        <f>entrée!I834</f>
        <v>0</v>
      </c>
      <c r="I834" s="12">
        <f>entrée!K834</f>
        <v>0</v>
      </c>
      <c r="J834" s="12">
        <f>entrée!L834</f>
        <v>0</v>
      </c>
      <c r="K834" s="12">
        <f>entrée!M834</f>
        <v>0</v>
      </c>
      <c r="L834" s="12">
        <f t="shared" si="262"/>
        <v>0</v>
      </c>
      <c r="M834" s="12">
        <f>entrée!J834</f>
        <v>0</v>
      </c>
      <c r="N834" s="12" t="str">
        <f t="shared" si="252"/>
        <v/>
      </c>
      <c r="O834" s="12">
        <f t="shared" si="253"/>
        <v>0</v>
      </c>
      <c r="R834" s="1">
        <f t="shared" si="263"/>
        <v>0</v>
      </c>
      <c r="S834" s="1">
        <f t="shared" si="264"/>
        <v>0</v>
      </c>
      <c r="T834" s="1">
        <f t="shared" ref="T834:T897" si="268">S834+F834/1000</f>
        <v>0.83299999999999996</v>
      </c>
      <c r="V834" s="1">
        <v>833</v>
      </c>
      <c r="W834" s="1">
        <f t="shared" si="265"/>
        <v>0.505</v>
      </c>
      <c r="X834" s="1">
        <f t="shared" si="254"/>
        <v>0</v>
      </c>
      <c r="Y834" s="1">
        <f t="shared" si="266"/>
        <v>505</v>
      </c>
      <c r="Z834" s="1">
        <f t="shared" ref="Z834:Z897" si="269">VLOOKUP(Y834,$F$2:$L$1000,2,FALSE)</f>
        <v>0</v>
      </c>
      <c r="AA834" s="1">
        <f t="shared" ref="AA834:AA897" si="270">VLOOKUP(Y834,$F$2:$L$1000,3,FALSE)</f>
        <v>0</v>
      </c>
      <c r="AB834" s="1">
        <f t="shared" si="255"/>
        <v>0</v>
      </c>
      <c r="AC834" s="1">
        <f t="shared" si="256"/>
        <v>0</v>
      </c>
      <c r="AD834" s="1">
        <f t="shared" si="257"/>
        <v>0</v>
      </c>
      <c r="AE834" s="1">
        <f t="shared" si="258"/>
        <v>0</v>
      </c>
      <c r="AF834" s="1" t="str">
        <f t="shared" si="259"/>
        <v/>
      </c>
      <c r="AG834" s="1">
        <f t="shared" ref="AG834:AG897" si="271">VLOOKUP(Y834,$F$2:$L$1000,7,FALSE)</f>
        <v>0</v>
      </c>
      <c r="AH834" s="1" t="str">
        <f t="shared" si="260"/>
        <v>-</v>
      </c>
      <c r="AI834" s="1" t="str">
        <f t="shared" si="267"/>
        <v xml:space="preserve"> </v>
      </c>
    </row>
    <row r="835" spans="1:35" x14ac:dyDescent="0.3">
      <c r="A835" s="1">
        <f>entrée!F835</f>
        <v>0</v>
      </c>
      <c r="B835" s="1">
        <f>entrée!G835</f>
        <v>0</v>
      </c>
      <c r="C835" s="2">
        <f t="shared" si="261"/>
        <v>834</v>
      </c>
      <c r="F835" s="12">
        <v>834</v>
      </c>
      <c r="G835" s="12">
        <f>entrée!H835</f>
        <v>0</v>
      </c>
      <c r="H835" s="12">
        <f>entrée!I835</f>
        <v>0</v>
      </c>
      <c r="I835" s="12">
        <f>entrée!K835</f>
        <v>0</v>
      </c>
      <c r="J835" s="12">
        <f>entrée!L835</f>
        <v>0</v>
      </c>
      <c r="K835" s="12">
        <f>entrée!M835</f>
        <v>0</v>
      </c>
      <c r="L835" s="12">
        <f t="shared" si="262"/>
        <v>0</v>
      </c>
      <c r="M835" s="12">
        <f>entrée!J835</f>
        <v>0</v>
      </c>
      <c r="N835" s="12" t="str">
        <f t="shared" ref="N835:N898" si="272">IF(OR(M835="oui",M835="ch",M835="cheminot",M835="x",M835="o",M835="chem"),"ch","")</f>
        <v/>
      </c>
      <c r="O835" s="12">
        <f t="shared" ref="O835:O898" si="273">A835</f>
        <v>0</v>
      </c>
      <c r="R835" s="1">
        <f t="shared" si="263"/>
        <v>0</v>
      </c>
      <c r="S835" s="1">
        <f t="shared" si="264"/>
        <v>0</v>
      </c>
      <c r="T835" s="1">
        <f t="shared" si="268"/>
        <v>0.83399999999999996</v>
      </c>
      <c r="V835" s="1">
        <v>834</v>
      </c>
      <c r="W835" s="1">
        <f t="shared" si="265"/>
        <v>0.504</v>
      </c>
      <c r="X835" s="1">
        <f t="shared" ref="X835:X898" si="274">TRUNC(W835,0)</f>
        <v>0</v>
      </c>
      <c r="Y835" s="1">
        <f t="shared" si="266"/>
        <v>504</v>
      </c>
      <c r="Z835" s="1">
        <f t="shared" si="269"/>
        <v>0</v>
      </c>
      <c r="AA835" s="1">
        <f t="shared" si="270"/>
        <v>0</v>
      </c>
      <c r="AB835" s="1">
        <f t="shared" ref="AB835:AB898" si="275">VLOOKUP(Y835,$F$2:$L$1000,4,FALSE)</f>
        <v>0</v>
      </c>
      <c r="AC835" s="1">
        <f t="shared" ref="AC835:AC898" si="276">VLOOKUP(Y835,$F$2:$L$1000,5,FALSE)</f>
        <v>0</v>
      </c>
      <c r="AD835" s="1">
        <f t="shared" ref="AD835:AD898" si="277">VLOOKUP(Y835,$F$2:$L$1000,6,FALSE)</f>
        <v>0</v>
      </c>
      <c r="AE835" s="1">
        <f t="shared" ref="AE835:AE898" si="278">VLOOKUP(Y835,$F$2:$O$1000,10,FALSE)</f>
        <v>0</v>
      </c>
      <c r="AF835" s="1" t="str">
        <f t="shared" ref="AF835:AF898" si="279">VLOOKUP(Y835,$F$2:$O$1000,9,FALSE)</f>
        <v/>
      </c>
      <c r="AG835" s="1">
        <f t="shared" si="271"/>
        <v>0</v>
      </c>
      <c r="AH835" s="1" t="str">
        <f t="shared" si="260"/>
        <v>-</v>
      </c>
      <c r="AI835" s="1" t="str">
        <f t="shared" si="267"/>
        <v xml:space="preserve"> </v>
      </c>
    </row>
    <row r="836" spans="1:35" x14ac:dyDescent="0.3">
      <c r="A836" s="1">
        <f>entrée!F836</f>
        <v>0</v>
      </c>
      <c r="B836" s="1">
        <f>entrée!G836</f>
        <v>0</v>
      </c>
      <c r="C836" s="2">
        <f t="shared" si="261"/>
        <v>835</v>
      </c>
      <c r="F836" s="12">
        <v>835</v>
      </c>
      <c r="G836" s="12">
        <f>entrée!H836</f>
        <v>0</v>
      </c>
      <c r="H836" s="12">
        <f>entrée!I836</f>
        <v>0</v>
      </c>
      <c r="I836" s="12">
        <f>entrée!K836</f>
        <v>0</v>
      </c>
      <c r="J836" s="12">
        <f>entrée!L836</f>
        <v>0</v>
      </c>
      <c r="K836" s="12">
        <f>entrée!M836</f>
        <v>0</v>
      </c>
      <c r="L836" s="12">
        <f t="shared" si="262"/>
        <v>0</v>
      </c>
      <c r="M836" s="12">
        <f>entrée!J836</f>
        <v>0</v>
      </c>
      <c r="N836" s="12" t="str">
        <f t="shared" si="272"/>
        <v/>
      </c>
      <c r="O836" s="12">
        <f t="shared" si="273"/>
        <v>0</v>
      </c>
      <c r="R836" s="1">
        <f t="shared" si="263"/>
        <v>0</v>
      </c>
      <c r="S836" s="1">
        <f t="shared" si="264"/>
        <v>0</v>
      </c>
      <c r="T836" s="1">
        <f t="shared" si="268"/>
        <v>0.83499999999999996</v>
      </c>
      <c r="V836" s="1">
        <v>835</v>
      </c>
      <c r="W836" s="1">
        <f t="shared" si="265"/>
        <v>0.503</v>
      </c>
      <c r="X836" s="1">
        <f t="shared" si="274"/>
        <v>0</v>
      </c>
      <c r="Y836" s="1">
        <f t="shared" si="266"/>
        <v>503</v>
      </c>
      <c r="Z836" s="1">
        <f t="shared" si="269"/>
        <v>0</v>
      </c>
      <c r="AA836" s="1">
        <f t="shared" si="270"/>
        <v>0</v>
      </c>
      <c r="AB836" s="1">
        <f t="shared" si="275"/>
        <v>0</v>
      </c>
      <c r="AC836" s="1">
        <f t="shared" si="276"/>
        <v>0</v>
      </c>
      <c r="AD836" s="1">
        <f t="shared" si="277"/>
        <v>0</v>
      </c>
      <c r="AE836" s="1">
        <f t="shared" si="278"/>
        <v>0</v>
      </c>
      <c r="AF836" s="1" t="str">
        <f t="shared" si="279"/>
        <v/>
      </c>
      <c r="AG836" s="1">
        <f t="shared" si="271"/>
        <v>0</v>
      </c>
      <c r="AH836" s="1" t="str">
        <f t="shared" ref="AH836:AH899" si="280">IF(X835=X836,"-",V835+1)</f>
        <v>-</v>
      </c>
      <c r="AI836" s="1" t="str">
        <f t="shared" si="267"/>
        <v xml:space="preserve"> </v>
      </c>
    </row>
    <row r="837" spans="1:35" x14ac:dyDescent="0.3">
      <c r="A837" s="1">
        <f>entrée!F837</f>
        <v>0</v>
      </c>
      <c r="B837" s="1">
        <f>entrée!G837</f>
        <v>0</v>
      </c>
      <c r="C837" s="2">
        <f t="shared" si="261"/>
        <v>836</v>
      </c>
      <c r="F837" s="12">
        <v>836</v>
      </c>
      <c r="G837" s="12">
        <f>entrée!H837</f>
        <v>0</v>
      </c>
      <c r="H837" s="12">
        <f>entrée!I837</f>
        <v>0</v>
      </c>
      <c r="I837" s="12">
        <f>entrée!K837</f>
        <v>0</v>
      </c>
      <c r="J837" s="12">
        <f>entrée!L837</f>
        <v>0</v>
      </c>
      <c r="K837" s="12">
        <f>entrée!M837</f>
        <v>0</v>
      </c>
      <c r="L837" s="12">
        <f t="shared" si="262"/>
        <v>0</v>
      </c>
      <c r="M837" s="12">
        <f>entrée!J837</f>
        <v>0</v>
      </c>
      <c r="N837" s="12" t="str">
        <f t="shared" si="272"/>
        <v/>
      </c>
      <c r="O837" s="12">
        <f t="shared" si="273"/>
        <v>0</v>
      </c>
      <c r="R837" s="1">
        <f t="shared" si="263"/>
        <v>0</v>
      </c>
      <c r="S837" s="1">
        <f t="shared" si="264"/>
        <v>0</v>
      </c>
      <c r="T837" s="1">
        <f t="shared" si="268"/>
        <v>0.83599999999999997</v>
      </c>
      <c r="V837" s="1">
        <v>836</v>
      </c>
      <c r="W837" s="1">
        <f t="shared" si="265"/>
        <v>0.502</v>
      </c>
      <c r="X837" s="1">
        <f t="shared" si="274"/>
        <v>0</v>
      </c>
      <c r="Y837" s="1">
        <f t="shared" si="266"/>
        <v>502</v>
      </c>
      <c r="Z837" s="1">
        <f t="shared" si="269"/>
        <v>0</v>
      </c>
      <c r="AA837" s="1">
        <f t="shared" si="270"/>
        <v>0</v>
      </c>
      <c r="AB837" s="1">
        <f t="shared" si="275"/>
        <v>0</v>
      </c>
      <c r="AC837" s="1">
        <f t="shared" si="276"/>
        <v>0</v>
      </c>
      <c r="AD837" s="1">
        <f t="shared" si="277"/>
        <v>0</v>
      </c>
      <c r="AE837" s="1">
        <f t="shared" si="278"/>
        <v>0</v>
      </c>
      <c r="AF837" s="1" t="str">
        <f t="shared" si="279"/>
        <v/>
      </c>
      <c r="AG837" s="1">
        <f t="shared" si="271"/>
        <v>0</v>
      </c>
      <c r="AH837" s="1" t="str">
        <f t="shared" si="280"/>
        <v>-</v>
      </c>
      <c r="AI837" s="1" t="str">
        <f t="shared" si="267"/>
        <v xml:space="preserve"> </v>
      </c>
    </row>
    <row r="838" spans="1:35" x14ac:dyDescent="0.3">
      <c r="A838" s="1">
        <f>entrée!F838</f>
        <v>0</v>
      </c>
      <c r="B838" s="1">
        <f>entrée!G838</f>
        <v>0</v>
      </c>
      <c r="C838" s="2">
        <f t="shared" si="261"/>
        <v>837</v>
      </c>
      <c r="F838" s="12">
        <v>837</v>
      </c>
      <c r="G838" s="12">
        <f>entrée!H838</f>
        <v>0</v>
      </c>
      <c r="H838" s="12">
        <f>entrée!I838</f>
        <v>0</v>
      </c>
      <c r="I838" s="12">
        <f>entrée!K838</f>
        <v>0</v>
      </c>
      <c r="J838" s="12">
        <f>entrée!L838</f>
        <v>0</v>
      </c>
      <c r="K838" s="12">
        <f>entrée!M838</f>
        <v>0</v>
      </c>
      <c r="L838" s="12">
        <f t="shared" si="262"/>
        <v>0</v>
      </c>
      <c r="M838" s="12">
        <f>entrée!J838</f>
        <v>0</v>
      </c>
      <c r="N838" s="12" t="str">
        <f t="shared" si="272"/>
        <v/>
      </c>
      <c r="O838" s="12">
        <f t="shared" si="273"/>
        <v>0</v>
      </c>
      <c r="R838" s="1">
        <f t="shared" si="263"/>
        <v>0</v>
      </c>
      <c r="S838" s="1">
        <f t="shared" si="264"/>
        <v>0</v>
      </c>
      <c r="T838" s="1">
        <f t="shared" si="268"/>
        <v>0.83699999999999997</v>
      </c>
      <c r="V838" s="1">
        <v>837</v>
      </c>
      <c r="W838" s="1">
        <f t="shared" si="265"/>
        <v>0.501</v>
      </c>
      <c r="X838" s="1">
        <f t="shared" si="274"/>
        <v>0</v>
      </c>
      <c r="Y838" s="1">
        <f t="shared" si="266"/>
        <v>501</v>
      </c>
      <c r="Z838" s="1">
        <f t="shared" si="269"/>
        <v>0</v>
      </c>
      <c r="AA838" s="1">
        <f t="shared" si="270"/>
        <v>0</v>
      </c>
      <c r="AB838" s="1">
        <f t="shared" si="275"/>
        <v>0</v>
      </c>
      <c r="AC838" s="1">
        <f t="shared" si="276"/>
        <v>0</v>
      </c>
      <c r="AD838" s="1">
        <f t="shared" si="277"/>
        <v>0</v>
      </c>
      <c r="AE838" s="1">
        <f t="shared" si="278"/>
        <v>0</v>
      </c>
      <c r="AF838" s="1" t="str">
        <f t="shared" si="279"/>
        <v/>
      </c>
      <c r="AG838" s="1">
        <f t="shared" si="271"/>
        <v>0</v>
      </c>
      <c r="AH838" s="1" t="str">
        <f t="shared" si="280"/>
        <v>-</v>
      </c>
      <c r="AI838" s="1" t="str">
        <f t="shared" si="267"/>
        <v xml:space="preserve"> </v>
      </c>
    </row>
    <row r="839" spans="1:35" x14ac:dyDescent="0.3">
      <c r="A839" s="1">
        <f>entrée!F839</f>
        <v>0</v>
      </c>
      <c r="B839" s="1">
        <f>entrée!G839</f>
        <v>0</v>
      </c>
      <c r="C839" s="2">
        <f t="shared" si="261"/>
        <v>838</v>
      </c>
      <c r="F839" s="12">
        <v>838</v>
      </c>
      <c r="G839" s="12">
        <f>entrée!H839</f>
        <v>0</v>
      </c>
      <c r="H839" s="12">
        <f>entrée!I839</f>
        <v>0</v>
      </c>
      <c r="I839" s="12">
        <f>entrée!K839</f>
        <v>0</v>
      </c>
      <c r="J839" s="12">
        <f>entrée!L839</f>
        <v>0</v>
      </c>
      <c r="K839" s="12">
        <f>entrée!M839</f>
        <v>0</v>
      </c>
      <c r="L839" s="12">
        <f t="shared" si="262"/>
        <v>0</v>
      </c>
      <c r="M839" s="12">
        <f>entrée!J839</f>
        <v>0</v>
      </c>
      <c r="N839" s="12" t="str">
        <f t="shared" si="272"/>
        <v/>
      </c>
      <c r="O839" s="12">
        <f t="shared" si="273"/>
        <v>0</v>
      </c>
      <c r="R839" s="1">
        <f t="shared" si="263"/>
        <v>0</v>
      </c>
      <c r="S839" s="1">
        <f t="shared" si="264"/>
        <v>0</v>
      </c>
      <c r="T839" s="1">
        <f t="shared" si="268"/>
        <v>0.83799999999999997</v>
      </c>
      <c r="V839" s="1">
        <v>838</v>
      </c>
      <c r="W839" s="1">
        <f t="shared" si="265"/>
        <v>0.5</v>
      </c>
      <c r="X839" s="1">
        <f t="shared" si="274"/>
        <v>0</v>
      </c>
      <c r="Y839" s="1">
        <f t="shared" si="266"/>
        <v>500</v>
      </c>
      <c r="Z839" s="1">
        <f t="shared" si="269"/>
        <v>0</v>
      </c>
      <c r="AA839" s="1">
        <f t="shared" si="270"/>
        <v>0</v>
      </c>
      <c r="AB839" s="1">
        <f t="shared" si="275"/>
        <v>0</v>
      </c>
      <c r="AC839" s="1">
        <f t="shared" si="276"/>
        <v>0</v>
      </c>
      <c r="AD839" s="1">
        <f t="shared" si="277"/>
        <v>0</v>
      </c>
      <c r="AE839" s="1">
        <f t="shared" si="278"/>
        <v>0</v>
      </c>
      <c r="AF839" s="1" t="str">
        <f t="shared" si="279"/>
        <v/>
      </c>
      <c r="AG839" s="1">
        <f t="shared" si="271"/>
        <v>0</v>
      </c>
      <c r="AH839" s="1" t="str">
        <f t="shared" si="280"/>
        <v>-</v>
      </c>
      <c r="AI839" s="1" t="str">
        <f t="shared" si="267"/>
        <v xml:space="preserve"> </v>
      </c>
    </row>
    <row r="840" spans="1:35" x14ac:dyDescent="0.3">
      <c r="A840" s="1">
        <f>entrée!F840</f>
        <v>0</v>
      </c>
      <c r="B840" s="1">
        <f>entrée!G840</f>
        <v>0</v>
      </c>
      <c r="C840" s="2">
        <f t="shared" si="261"/>
        <v>839</v>
      </c>
      <c r="F840" s="12">
        <v>839</v>
      </c>
      <c r="G840" s="12">
        <f>entrée!H840</f>
        <v>0</v>
      </c>
      <c r="H840" s="12">
        <f>entrée!I840</f>
        <v>0</v>
      </c>
      <c r="I840" s="12">
        <f>entrée!K840</f>
        <v>0</v>
      </c>
      <c r="J840" s="12">
        <f>entrée!L840</f>
        <v>0</v>
      </c>
      <c r="K840" s="12">
        <f>entrée!M840</f>
        <v>0</v>
      </c>
      <c r="L840" s="12">
        <f t="shared" si="262"/>
        <v>0</v>
      </c>
      <c r="M840" s="12">
        <f>entrée!J840</f>
        <v>0</v>
      </c>
      <c r="N840" s="12" t="str">
        <f t="shared" si="272"/>
        <v/>
      </c>
      <c r="O840" s="12">
        <f t="shared" si="273"/>
        <v>0</v>
      </c>
      <c r="R840" s="1">
        <f t="shared" si="263"/>
        <v>0</v>
      </c>
      <c r="S840" s="1">
        <f t="shared" si="264"/>
        <v>0</v>
      </c>
      <c r="T840" s="1">
        <f t="shared" si="268"/>
        <v>0.83899999999999997</v>
      </c>
      <c r="V840" s="1">
        <v>839</v>
      </c>
      <c r="W840" s="1">
        <f t="shared" si="265"/>
        <v>0.499</v>
      </c>
      <c r="X840" s="1">
        <f t="shared" si="274"/>
        <v>0</v>
      </c>
      <c r="Y840" s="1">
        <f t="shared" si="266"/>
        <v>499</v>
      </c>
      <c r="Z840" s="1">
        <f t="shared" si="269"/>
        <v>0</v>
      </c>
      <c r="AA840" s="1">
        <f t="shared" si="270"/>
        <v>0</v>
      </c>
      <c r="AB840" s="1">
        <f t="shared" si="275"/>
        <v>0</v>
      </c>
      <c r="AC840" s="1">
        <f t="shared" si="276"/>
        <v>0</v>
      </c>
      <c r="AD840" s="1">
        <f t="shared" si="277"/>
        <v>0</v>
      </c>
      <c r="AE840" s="1">
        <f t="shared" si="278"/>
        <v>0</v>
      </c>
      <c r="AF840" s="1" t="str">
        <f t="shared" si="279"/>
        <v/>
      </c>
      <c r="AG840" s="1">
        <f t="shared" si="271"/>
        <v>0</v>
      </c>
      <c r="AH840" s="1" t="str">
        <f t="shared" si="280"/>
        <v>-</v>
      </c>
      <c r="AI840" s="1" t="str">
        <f t="shared" si="267"/>
        <v xml:space="preserve"> </v>
      </c>
    </row>
    <row r="841" spans="1:35" x14ac:dyDescent="0.3">
      <c r="A841" s="1">
        <f>entrée!F841</f>
        <v>0</v>
      </c>
      <c r="B841" s="1">
        <f>entrée!G841</f>
        <v>0</v>
      </c>
      <c r="C841" s="2">
        <f t="shared" si="261"/>
        <v>840</v>
      </c>
      <c r="F841" s="12">
        <v>840</v>
      </c>
      <c r="G841" s="12">
        <f>entrée!H841</f>
        <v>0</v>
      </c>
      <c r="H841" s="12">
        <f>entrée!I841</f>
        <v>0</v>
      </c>
      <c r="I841" s="12">
        <f>entrée!K841</f>
        <v>0</v>
      </c>
      <c r="J841" s="12">
        <f>entrée!L841</f>
        <v>0</v>
      </c>
      <c r="K841" s="12">
        <f>entrée!M841</f>
        <v>0</v>
      </c>
      <c r="L841" s="12">
        <f t="shared" si="262"/>
        <v>0</v>
      </c>
      <c r="M841" s="12">
        <f>entrée!J841</f>
        <v>0</v>
      </c>
      <c r="N841" s="12" t="str">
        <f t="shared" si="272"/>
        <v/>
      </c>
      <c r="O841" s="12">
        <f t="shared" si="273"/>
        <v>0</v>
      </c>
      <c r="R841" s="1">
        <f t="shared" si="263"/>
        <v>0</v>
      </c>
      <c r="S841" s="1">
        <f t="shared" si="264"/>
        <v>0</v>
      </c>
      <c r="T841" s="1">
        <f t="shared" si="268"/>
        <v>0.84</v>
      </c>
      <c r="V841" s="1">
        <v>840</v>
      </c>
      <c r="W841" s="1">
        <f t="shared" si="265"/>
        <v>0.498</v>
      </c>
      <c r="X841" s="1">
        <f t="shared" si="274"/>
        <v>0</v>
      </c>
      <c r="Y841" s="1">
        <f t="shared" si="266"/>
        <v>498</v>
      </c>
      <c r="Z841" s="1">
        <f t="shared" si="269"/>
        <v>0</v>
      </c>
      <c r="AA841" s="1">
        <f t="shared" si="270"/>
        <v>0</v>
      </c>
      <c r="AB841" s="1">
        <f t="shared" si="275"/>
        <v>0</v>
      </c>
      <c r="AC841" s="1">
        <f t="shared" si="276"/>
        <v>0</v>
      </c>
      <c r="AD841" s="1">
        <f t="shared" si="277"/>
        <v>0</v>
      </c>
      <c r="AE841" s="1">
        <f t="shared" si="278"/>
        <v>0</v>
      </c>
      <c r="AF841" s="1" t="str">
        <f t="shared" si="279"/>
        <v/>
      </c>
      <c r="AG841" s="1">
        <f t="shared" si="271"/>
        <v>0</v>
      </c>
      <c r="AH841" s="1" t="str">
        <f t="shared" si="280"/>
        <v>-</v>
      </c>
      <c r="AI841" s="1" t="str">
        <f t="shared" si="267"/>
        <v xml:space="preserve"> </v>
      </c>
    </row>
    <row r="842" spans="1:35" x14ac:dyDescent="0.3">
      <c r="A842" s="1">
        <f>entrée!F842</f>
        <v>0</v>
      </c>
      <c r="B842" s="1">
        <f>entrée!G842</f>
        <v>0</v>
      </c>
      <c r="C842" s="2">
        <f t="shared" si="261"/>
        <v>841</v>
      </c>
      <c r="F842" s="12">
        <v>841</v>
      </c>
      <c r="G842" s="12">
        <f>entrée!H842</f>
        <v>0</v>
      </c>
      <c r="H842" s="12">
        <f>entrée!I842</f>
        <v>0</v>
      </c>
      <c r="I842" s="12">
        <f>entrée!K842</f>
        <v>0</v>
      </c>
      <c r="J842" s="12">
        <f>entrée!L842</f>
        <v>0</v>
      </c>
      <c r="K842" s="12">
        <f>entrée!M842</f>
        <v>0</v>
      </c>
      <c r="L842" s="12">
        <f t="shared" si="262"/>
        <v>0</v>
      </c>
      <c r="M842" s="12">
        <f>entrée!J842</f>
        <v>0</v>
      </c>
      <c r="N842" s="12" t="str">
        <f t="shared" si="272"/>
        <v/>
      </c>
      <c r="O842" s="12">
        <f t="shared" si="273"/>
        <v>0</v>
      </c>
      <c r="R842" s="1">
        <f t="shared" si="263"/>
        <v>0</v>
      </c>
      <c r="S842" s="1">
        <f t="shared" si="264"/>
        <v>0</v>
      </c>
      <c r="T842" s="1">
        <f t="shared" si="268"/>
        <v>0.84099999999999997</v>
      </c>
      <c r="V842" s="1">
        <v>841</v>
      </c>
      <c r="W842" s="1">
        <f t="shared" si="265"/>
        <v>0.497</v>
      </c>
      <c r="X842" s="1">
        <f t="shared" si="274"/>
        <v>0</v>
      </c>
      <c r="Y842" s="1">
        <f t="shared" si="266"/>
        <v>497</v>
      </c>
      <c r="Z842" s="1">
        <f t="shared" si="269"/>
        <v>0</v>
      </c>
      <c r="AA842" s="1">
        <f t="shared" si="270"/>
        <v>0</v>
      </c>
      <c r="AB842" s="1">
        <f t="shared" si="275"/>
        <v>0</v>
      </c>
      <c r="AC842" s="1">
        <f t="shared" si="276"/>
        <v>0</v>
      </c>
      <c r="AD842" s="1">
        <f t="shared" si="277"/>
        <v>0</v>
      </c>
      <c r="AE842" s="1">
        <f t="shared" si="278"/>
        <v>0</v>
      </c>
      <c r="AF842" s="1" t="str">
        <f t="shared" si="279"/>
        <v/>
      </c>
      <c r="AG842" s="1">
        <f t="shared" si="271"/>
        <v>0</v>
      </c>
      <c r="AH842" s="1" t="str">
        <f t="shared" si="280"/>
        <v>-</v>
      </c>
      <c r="AI842" s="1" t="str">
        <f t="shared" si="267"/>
        <v xml:space="preserve"> </v>
      </c>
    </row>
    <row r="843" spans="1:35" x14ac:dyDescent="0.3">
      <c r="A843" s="1">
        <f>entrée!F843</f>
        <v>0</v>
      </c>
      <c r="B843" s="1">
        <f>entrée!G843</f>
        <v>0</v>
      </c>
      <c r="C843" s="2">
        <f t="shared" si="261"/>
        <v>842</v>
      </c>
      <c r="F843" s="12">
        <v>842</v>
      </c>
      <c r="G843" s="12">
        <f>entrée!H843</f>
        <v>0</v>
      </c>
      <c r="H843" s="12">
        <f>entrée!I843</f>
        <v>0</v>
      </c>
      <c r="I843" s="12">
        <f>entrée!K843</f>
        <v>0</v>
      </c>
      <c r="J843" s="12">
        <f>entrée!L843</f>
        <v>0</v>
      </c>
      <c r="K843" s="12">
        <f>entrée!M843</f>
        <v>0</v>
      </c>
      <c r="L843" s="12">
        <f t="shared" si="262"/>
        <v>0</v>
      </c>
      <c r="M843" s="12">
        <f>entrée!J843</f>
        <v>0</v>
      </c>
      <c r="N843" s="12" t="str">
        <f t="shared" si="272"/>
        <v/>
      </c>
      <c r="O843" s="12">
        <f t="shared" si="273"/>
        <v>0</v>
      </c>
      <c r="R843" s="1">
        <f t="shared" si="263"/>
        <v>0</v>
      </c>
      <c r="S843" s="1">
        <f t="shared" si="264"/>
        <v>0</v>
      </c>
      <c r="T843" s="1">
        <f t="shared" si="268"/>
        <v>0.84199999999999997</v>
      </c>
      <c r="V843" s="1">
        <v>842</v>
      </c>
      <c r="W843" s="1">
        <f t="shared" si="265"/>
        <v>0.496</v>
      </c>
      <c r="X843" s="1">
        <f t="shared" si="274"/>
        <v>0</v>
      </c>
      <c r="Y843" s="1">
        <f t="shared" si="266"/>
        <v>496</v>
      </c>
      <c r="Z843" s="1">
        <f t="shared" si="269"/>
        <v>0</v>
      </c>
      <c r="AA843" s="1">
        <f t="shared" si="270"/>
        <v>0</v>
      </c>
      <c r="AB843" s="1">
        <f t="shared" si="275"/>
        <v>0</v>
      </c>
      <c r="AC843" s="1">
        <f t="shared" si="276"/>
        <v>0</v>
      </c>
      <c r="AD843" s="1">
        <f t="shared" si="277"/>
        <v>0</v>
      </c>
      <c r="AE843" s="1">
        <f t="shared" si="278"/>
        <v>0</v>
      </c>
      <c r="AF843" s="1" t="str">
        <f t="shared" si="279"/>
        <v/>
      </c>
      <c r="AG843" s="1">
        <f t="shared" si="271"/>
        <v>0</v>
      </c>
      <c r="AH843" s="1" t="str">
        <f t="shared" si="280"/>
        <v>-</v>
      </c>
      <c r="AI843" s="1" t="str">
        <f t="shared" si="267"/>
        <v xml:space="preserve"> </v>
      </c>
    </row>
    <row r="844" spans="1:35" x14ac:dyDescent="0.3">
      <c r="A844" s="1">
        <f>entrée!F844</f>
        <v>0</v>
      </c>
      <c r="B844" s="1">
        <f>entrée!G844</f>
        <v>0</v>
      </c>
      <c r="C844" s="2">
        <f t="shared" si="261"/>
        <v>843</v>
      </c>
      <c r="F844" s="12">
        <v>843</v>
      </c>
      <c r="G844" s="12">
        <f>entrée!H844</f>
        <v>0</v>
      </c>
      <c r="H844" s="12">
        <f>entrée!I844</f>
        <v>0</v>
      </c>
      <c r="I844" s="12">
        <f>entrée!K844</f>
        <v>0</v>
      </c>
      <c r="J844" s="12">
        <f>entrée!L844</f>
        <v>0</v>
      </c>
      <c r="K844" s="12">
        <f>entrée!M844</f>
        <v>0</v>
      </c>
      <c r="L844" s="12">
        <f t="shared" si="262"/>
        <v>0</v>
      </c>
      <c r="M844" s="12">
        <f>entrée!J844</f>
        <v>0</v>
      </c>
      <c r="N844" s="12" t="str">
        <f t="shared" si="272"/>
        <v/>
      </c>
      <c r="O844" s="12">
        <f t="shared" si="273"/>
        <v>0</v>
      </c>
      <c r="R844" s="1">
        <f t="shared" si="263"/>
        <v>0</v>
      </c>
      <c r="S844" s="1">
        <f t="shared" si="264"/>
        <v>0</v>
      </c>
      <c r="T844" s="1">
        <f t="shared" si="268"/>
        <v>0.84299999999999997</v>
      </c>
      <c r="V844" s="1">
        <v>843</v>
      </c>
      <c r="W844" s="1">
        <f t="shared" si="265"/>
        <v>0.495</v>
      </c>
      <c r="X844" s="1">
        <f t="shared" si="274"/>
        <v>0</v>
      </c>
      <c r="Y844" s="1">
        <f t="shared" si="266"/>
        <v>495</v>
      </c>
      <c r="Z844" s="1">
        <f t="shared" si="269"/>
        <v>0</v>
      </c>
      <c r="AA844" s="1">
        <f t="shared" si="270"/>
        <v>0</v>
      </c>
      <c r="AB844" s="1">
        <f t="shared" si="275"/>
        <v>0</v>
      </c>
      <c r="AC844" s="1">
        <f t="shared" si="276"/>
        <v>0</v>
      </c>
      <c r="AD844" s="1">
        <f t="shared" si="277"/>
        <v>0</v>
      </c>
      <c r="AE844" s="1">
        <f t="shared" si="278"/>
        <v>0</v>
      </c>
      <c r="AF844" s="1" t="str">
        <f t="shared" si="279"/>
        <v/>
      </c>
      <c r="AG844" s="1">
        <f t="shared" si="271"/>
        <v>0</v>
      </c>
      <c r="AH844" s="1" t="str">
        <f t="shared" si="280"/>
        <v>-</v>
      </c>
      <c r="AI844" s="1" t="str">
        <f t="shared" si="267"/>
        <v xml:space="preserve"> </v>
      </c>
    </row>
    <row r="845" spans="1:35" x14ac:dyDescent="0.3">
      <c r="A845" s="1">
        <f>entrée!F845</f>
        <v>0</v>
      </c>
      <c r="B845" s="1">
        <f>entrée!G845</f>
        <v>0</v>
      </c>
      <c r="C845" s="2">
        <f t="shared" si="261"/>
        <v>844</v>
      </c>
      <c r="F845" s="12">
        <v>844</v>
      </c>
      <c r="G845" s="12">
        <f>entrée!H845</f>
        <v>0</v>
      </c>
      <c r="H845" s="12">
        <f>entrée!I845</f>
        <v>0</v>
      </c>
      <c r="I845" s="12">
        <f>entrée!K845</f>
        <v>0</v>
      </c>
      <c r="J845" s="12">
        <f>entrée!L845</f>
        <v>0</v>
      </c>
      <c r="K845" s="12">
        <f>entrée!M845</f>
        <v>0</v>
      </c>
      <c r="L845" s="12">
        <f t="shared" si="262"/>
        <v>0</v>
      </c>
      <c r="M845" s="12">
        <f>entrée!J845</f>
        <v>0</v>
      </c>
      <c r="N845" s="12" t="str">
        <f t="shared" si="272"/>
        <v/>
      </c>
      <c r="O845" s="12">
        <f t="shared" si="273"/>
        <v>0</v>
      </c>
      <c r="R845" s="1">
        <f t="shared" si="263"/>
        <v>0</v>
      </c>
      <c r="S845" s="1">
        <f t="shared" si="264"/>
        <v>0</v>
      </c>
      <c r="T845" s="1">
        <f t="shared" si="268"/>
        <v>0.84399999999999997</v>
      </c>
      <c r="V845" s="1">
        <v>844</v>
      </c>
      <c r="W845" s="1">
        <f t="shared" si="265"/>
        <v>0.49399999999999999</v>
      </c>
      <c r="X845" s="1">
        <f t="shared" si="274"/>
        <v>0</v>
      </c>
      <c r="Y845" s="1">
        <f t="shared" si="266"/>
        <v>494</v>
      </c>
      <c r="Z845" s="1">
        <f t="shared" si="269"/>
        <v>0</v>
      </c>
      <c r="AA845" s="1">
        <f t="shared" si="270"/>
        <v>0</v>
      </c>
      <c r="AB845" s="1">
        <f t="shared" si="275"/>
        <v>0</v>
      </c>
      <c r="AC845" s="1">
        <f t="shared" si="276"/>
        <v>0</v>
      </c>
      <c r="AD845" s="1">
        <f t="shared" si="277"/>
        <v>0</v>
      </c>
      <c r="AE845" s="1">
        <f t="shared" si="278"/>
        <v>0</v>
      </c>
      <c r="AF845" s="1" t="str">
        <f t="shared" si="279"/>
        <v/>
      </c>
      <c r="AG845" s="1">
        <f t="shared" si="271"/>
        <v>0</v>
      </c>
      <c r="AH845" s="1" t="str">
        <f t="shared" si="280"/>
        <v>-</v>
      </c>
      <c r="AI845" s="1" t="str">
        <f t="shared" si="267"/>
        <v xml:space="preserve"> </v>
      </c>
    </row>
    <row r="846" spans="1:35" x14ac:dyDescent="0.3">
      <c r="A846" s="1">
        <f>entrée!F846</f>
        <v>0</v>
      </c>
      <c r="B846" s="1">
        <f>entrée!G846</f>
        <v>0</v>
      </c>
      <c r="C846" s="2">
        <f t="shared" si="261"/>
        <v>845</v>
      </c>
      <c r="F846" s="12">
        <v>845</v>
      </c>
      <c r="G846" s="12">
        <f>entrée!H846</f>
        <v>0</v>
      </c>
      <c r="H846" s="12">
        <f>entrée!I846</f>
        <v>0</v>
      </c>
      <c r="I846" s="12">
        <f>entrée!K846</f>
        <v>0</v>
      </c>
      <c r="J846" s="12">
        <f>entrée!L846</f>
        <v>0</v>
      </c>
      <c r="K846" s="12">
        <f>entrée!M846</f>
        <v>0</v>
      </c>
      <c r="L846" s="12">
        <f t="shared" si="262"/>
        <v>0</v>
      </c>
      <c r="M846" s="12">
        <f>entrée!J846</f>
        <v>0</v>
      </c>
      <c r="N846" s="12" t="str">
        <f t="shared" si="272"/>
        <v/>
      </c>
      <c r="O846" s="12">
        <f t="shared" si="273"/>
        <v>0</v>
      </c>
      <c r="R846" s="1">
        <f t="shared" si="263"/>
        <v>0</v>
      </c>
      <c r="S846" s="1">
        <f t="shared" si="264"/>
        <v>0</v>
      </c>
      <c r="T846" s="1">
        <f t="shared" si="268"/>
        <v>0.84499999999999997</v>
      </c>
      <c r="V846" s="1">
        <v>845</v>
      </c>
      <c r="W846" s="1">
        <f t="shared" si="265"/>
        <v>0.49299999999999999</v>
      </c>
      <c r="X846" s="1">
        <f t="shared" si="274"/>
        <v>0</v>
      </c>
      <c r="Y846" s="1">
        <f t="shared" si="266"/>
        <v>493</v>
      </c>
      <c r="Z846" s="1">
        <f t="shared" si="269"/>
        <v>0</v>
      </c>
      <c r="AA846" s="1">
        <f t="shared" si="270"/>
        <v>0</v>
      </c>
      <c r="AB846" s="1">
        <f t="shared" si="275"/>
        <v>0</v>
      </c>
      <c r="AC846" s="1">
        <f t="shared" si="276"/>
        <v>0</v>
      </c>
      <c r="AD846" s="1">
        <f t="shared" si="277"/>
        <v>0</v>
      </c>
      <c r="AE846" s="1">
        <f t="shared" si="278"/>
        <v>0</v>
      </c>
      <c r="AF846" s="1" t="str">
        <f t="shared" si="279"/>
        <v/>
      </c>
      <c r="AG846" s="1">
        <f t="shared" si="271"/>
        <v>0</v>
      </c>
      <c r="AH846" s="1" t="str">
        <f t="shared" si="280"/>
        <v>-</v>
      </c>
      <c r="AI846" s="1" t="str">
        <f t="shared" si="267"/>
        <v xml:space="preserve"> </v>
      </c>
    </row>
    <row r="847" spans="1:35" x14ac:dyDescent="0.3">
      <c r="A847" s="1">
        <f>entrée!F847</f>
        <v>0</v>
      </c>
      <c r="B847" s="1">
        <f>entrée!G847</f>
        <v>0</v>
      </c>
      <c r="C847" s="2">
        <f t="shared" si="261"/>
        <v>846</v>
      </c>
      <c r="F847" s="12">
        <v>846</v>
      </c>
      <c r="G847" s="12">
        <f>entrée!H847</f>
        <v>0</v>
      </c>
      <c r="H847" s="12">
        <f>entrée!I847</f>
        <v>0</v>
      </c>
      <c r="I847" s="12">
        <f>entrée!K847</f>
        <v>0</v>
      </c>
      <c r="J847" s="12">
        <f>entrée!L847</f>
        <v>0</v>
      </c>
      <c r="K847" s="12">
        <f>entrée!M847</f>
        <v>0</v>
      </c>
      <c r="L847" s="12">
        <f t="shared" si="262"/>
        <v>0</v>
      </c>
      <c r="M847" s="12">
        <f>entrée!J847</f>
        <v>0</v>
      </c>
      <c r="N847" s="12" t="str">
        <f t="shared" si="272"/>
        <v/>
      </c>
      <c r="O847" s="12">
        <f t="shared" si="273"/>
        <v>0</v>
      </c>
      <c r="R847" s="1">
        <f t="shared" si="263"/>
        <v>0</v>
      </c>
      <c r="S847" s="1">
        <f t="shared" si="264"/>
        <v>0</v>
      </c>
      <c r="T847" s="1">
        <f t="shared" si="268"/>
        <v>0.84599999999999997</v>
      </c>
      <c r="V847" s="1">
        <v>846</v>
      </c>
      <c r="W847" s="1">
        <f t="shared" si="265"/>
        <v>0.49199999999999999</v>
      </c>
      <c r="X847" s="1">
        <f t="shared" si="274"/>
        <v>0</v>
      </c>
      <c r="Y847" s="1">
        <f t="shared" si="266"/>
        <v>492</v>
      </c>
      <c r="Z847" s="1">
        <f t="shared" si="269"/>
        <v>0</v>
      </c>
      <c r="AA847" s="1">
        <f t="shared" si="270"/>
        <v>0</v>
      </c>
      <c r="AB847" s="1">
        <f t="shared" si="275"/>
        <v>0</v>
      </c>
      <c r="AC847" s="1">
        <f t="shared" si="276"/>
        <v>0</v>
      </c>
      <c r="AD847" s="1">
        <f t="shared" si="277"/>
        <v>0</v>
      </c>
      <c r="AE847" s="1">
        <f t="shared" si="278"/>
        <v>0</v>
      </c>
      <c r="AF847" s="1" t="str">
        <f t="shared" si="279"/>
        <v/>
      </c>
      <c r="AG847" s="1">
        <f t="shared" si="271"/>
        <v>0</v>
      </c>
      <c r="AH847" s="1" t="str">
        <f t="shared" si="280"/>
        <v>-</v>
      </c>
      <c r="AI847" s="1" t="str">
        <f t="shared" si="267"/>
        <v xml:space="preserve"> </v>
      </c>
    </row>
    <row r="848" spans="1:35" x14ac:dyDescent="0.3">
      <c r="A848" s="1">
        <f>entrée!F848</f>
        <v>0</v>
      </c>
      <c r="B848" s="1">
        <f>entrée!G848</f>
        <v>0</v>
      </c>
      <c r="C848" s="2">
        <f t="shared" si="261"/>
        <v>847</v>
      </c>
      <c r="F848" s="12">
        <v>847</v>
      </c>
      <c r="G848" s="12">
        <f>entrée!H848</f>
        <v>0</v>
      </c>
      <c r="H848" s="12">
        <f>entrée!I848</f>
        <v>0</v>
      </c>
      <c r="I848" s="12">
        <f>entrée!K848</f>
        <v>0</v>
      </c>
      <c r="J848" s="12">
        <f>entrée!L848</f>
        <v>0</v>
      </c>
      <c r="K848" s="12">
        <f>entrée!M848</f>
        <v>0</v>
      </c>
      <c r="L848" s="12">
        <f t="shared" si="262"/>
        <v>0</v>
      </c>
      <c r="M848" s="12">
        <f>entrée!J848</f>
        <v>0</v>
      </c>
      <c r="N848" s="12" t="str">
        <f t="shared" si="272"/>
        <v/>
      </c>
      <c r="O848" s="12">
        <f t="shared" si="273"/>
        <v>0</v>
      </c>
      <c r="R848" s="1">
        <f t="shared" si="263"/>
        <v>0</v>
      </c>
      <c r="S848" s="1">
        <f t="shared" si="264"/>
        <v>0</v>
      </c>
      <c r="T848" s="1">
        <f t="shared" si="268"/>
        <v>0.84699999999999998</v>
      </c>
      <c r="V848" s="1">
        <v>847</v>
      </c>
      <c r="W848" s="1">
        <f t="shared" si="265"/>
        <v>0.49099999999999999</v>
      </c>
      <c r="X848" s="1">
        <f t="shared" si="274"/>
        <v>0</v>
      </c>
      <c r="Y848" s="1">
        <f t="shared" si="266"/>
        <v>491</v>
      </c>
      <c r="Z848" s="1">
        <f t="shared" si="269"/>
        <v>0</v>
      </c>
      <c r="AA848" s="1">
        <f t="shared" si="270"/>
        <v>0</v>
      </c>
      <c r="AB848" s="1">
        <f t="shared" si="275"/>
        <v>0</v>
      </c>
      <c r="AC848" s="1">
        <f t="shared" si="276"/>
        <v>0</v>
      </c>
      <c r="AD848" s="1">
        <f t="shared" si="277"/>
        <v>0</v>
      </c>
      <c r="AE848" s="1">
        <f t="shared" si="278"/>
        <v>0</v>
      </c>
      <c r="AF848" s="1" t="str">
        <f t="shared" si="279"/>
        <v/>
      </c>
      <c r="AG848" s="1">
        <f t="shared" si="271"/>
        <v>0</v>
      </c>
      <c r="AH848" s="1" t="str">
        <f t="shared" si="280"/>
        <v>-</v>
      </c>
      <c r="AI848" s="1" t="str">
        <f t="shared" si="267"/>
        <v xml:space="preserve"> </v>
      </c>
    </row>
    <row r="849" spans="1:35" x14ac:dyDescent="0.3">
      <c r="A849" s="1">
        <f>entrée!F849</f>
        <v>0</v>
      </c>
      <c r="B849" s="1">
        <f>entrée!G849</f>
        <v>0</v>
      </c>
      <c r="C849" s="2">
        <f t="shared" si="261"/>
        <v>848</v>
      </c>
      <c r="F849" s="12">
        <v>848</v>
      </c>
      <c r="G849" s="12">
        <f>entrée!H849</f>
        <v>0</v>
      </c>
      <c r="H849" s="12">
        <f>entrée!I849</f>
        <v>0</v>
      </c>
      <c r="I849" s="12">
        <f>entrée!K849</f>
        <v>0</v>
      </c>
      <c r="J849" s="12">
        <f>entrée!L849</f>
        <v>0</v>
      </c>
      <c r="K849" s="12">
        <f>entrée!M849</f>
        <v>0</v>
      </c>
      <c r="L849" s="12">
        <f t="shared" si="262"/>
        <v>0</v>
      </c>
      <c r="M849" s="12">
        <f>entrée!J849</f>
        <v>0</v>
      </c>
      <c r="N849" s="12" t="str">
        <f t="shared" si="272"/>
        <v/>
      </c>
      <c r="O849" s="12">
        <f t="shared" si="273"/>
        <v>0</v>
      </c>
      <c r="R849" s="1">
        <f t="shared" si="263"/>
        <v>0</v>
      </c>
      <c r="S849" s="1">
        <f t="shared" si="264"/>
        <v>0</v>
      </c>
      <c r="T849" s="1">
        <f t="shared" si="268"/>
        <v>0.84799999999999998</v>
      </c>
      <c r="V849" s="1">
        <v>848</v>
      </c>
      <c r="W849" s="1">
        <f t="shared" si="265"/>
        <v>0.49</v>
      </c>
      <c r="X849" s="1">
        <f t="shared" si="274"/>
        <v>0</v>
      </c>
      <c r="Y849" s="1">
        <f t="shared" si="266"/>
        <v>490</v>
      </c>
      <c r="Z849" s="1">
        <f t="shared" si="269"/>
        <v>0</v>
      </c>
      <c r="AA849" s="1">
        <f t="shared" si="270"/>
        <v>0</v>
      </c>
      <c r="AB849" s="1">
        <f t="shared" si="275"/>
        <v>0</v>
      </c>
      <c r="AC849" s="1">
        <f t="shared" si="276"/>
        <v>0</v>
      </c>
      <c r="AD849" s="1">
        <f t="shared" si="277"/>
        <v>0</v>
      </c>
      <c r="AE849" s="1">
        <f t="shared" si="278"/>
        <v>0</v>
      </c>
      <c r="AF849" s="1" t="str">
        <f t="shared" si="279"/>
        <v/>
      </c>
      <c r="AG849" s="1">
        <f t="shared" si="271"/>
        <v>0</v>
      </c>
      <c r="AH849" s="1" t="str">
        <f t="shared" si="280"/>
        <v>-</v>
      </c>
      <c r="AI849" s="1" t="str">
        <f t="shared" si="267"/>
        <v xml:space="preserve"> </v>
      </c>
    </row>
    <row r="850" spans="1:35" x14ac:dyDescent="0.3">
      <c r="A850" s="1">
        <f>entrée!F850</f>
        <v>0</v>
      </c>
      <c r="B850" s="1">
        <f>entrée!G850</f>
        <v>0</v>
      </c>
      <c r="C850" s="2">
        <f t="shared" si="261"/>
        <v>849</v>
      </c>
      <c r="F850" s="12">
        <v>849</v>
      </c>
      <c r="G850" s="12">
        <f>entrée!H850</f>
        <v>0</v>
      </c>
      <c r="H850" s="12">
        <f>entrée!I850</f>
        <v>0</v>
      </c>
      <c r="I850" s="12">
        <f>entrée!K850</f>
        <v>0</v>
      </c>
      <c r="J850" s="12">
        <f>entrée!L850</f>
        <v>0</v>
      </c>
      <c r="K850" s="12">
        <f>entrée!M850</f>
        <v>0</v>
      </c>
      <c r="L850" s="12">
        <f t="shared" si="262"/>
        <v>0</v>
      </c>
      <c r="M850" s="12">
        <f>entrée!J850</f>
        <v>0</v>
      </c>
      <c r="N850" s="12" t="str">
        <f t="shared" si="272"/>
        <v/>
      </c>
      <c r="O850" s="12">
        <f t="shared" si="273"/>
        <v>0</v>
      </c>
      <c r="R850" s="1">
        <f t="shared" si="263"/>
        <v>0</v>
      </c>
      <c r="S850" s="1">
        <f t="shared" si="264"/>
        <v>0</v>
      </c>
      <c r="T850" s="1">
        <f t="shared" si="268"/>
        <v>0.84899999999999998</v>
      </c>
      <c r="V850" s="1">
        <v>849</v>
      </c>
      <c r="W850" s="1">
        <f t="shared" si="265"/>
        <v>0.48899999999999999</v>
      </c>
      <c r="X850" s="1">
        <f t="shared" si="274"/>
        <v>0</v>
      </c>
      <c r="Y850" s="1">
        <f t="shared" si="266"/>
        <v>489</v>
      </c>
      <c r="Z850" s="1">
        <f t="shared" si="269"/>
        <v>0</v>
      </c>
      <c r="AA850" s="1">
        <f t="shared" si="270"/>
        <v>0</v>
      </c>
      <c r="AB850" s="1">
        <f t="shared" si="275"/>
        <v>0</v>
      </c>
      <c r="AC850" s="1">
        <f t="shared" si="276"/>
        <v>0</v>
      </c>
      <c r="AD850" s="1">
        <f t="shared" si="277"/>
        <v>0</v>
      </c>
      <c r="AE850" s="1">
        <f t="shared" si="278"/>
        <v>0</v>
      </c>
      <c r="AF850" s="1" t="str">
        <f t="shared" si="279"/>
        <v/>
      </c>
      <c r="AG850" s="1">
        <f t="shared" si="271"/>
        <v>0</v>
      </c>
      <c r="AH850" s="1" t="str">
        <f t="shared" si="280"/>
        <v>-</v>
      </c>
      <c r="AI850" s="1" t="str">
        <f t="shared" si="267"/>
        <v xml:space="preserve"> </v>
      </c>
    </row>
    <row r="851" spans="1:35" x14ac:dyDescent="0.3">
      <c r="A851" s="1">
        <f>entrée!F851</f>
        <v>0</v>
      </c>
      <c r="B851" s="1">
        <f>entrée!G851</f>
        <v>0</v>
      </c>
      <c r="C851" s="2">
        <f t="shared" si="261"/>
        <v>850</v>
      </c>
      <c r="F851" s="12">
        <v>850</v>
      </c>
      <c r="G851" s="12">
        <f>entrée!H851</f>
        <v>0</v>
      </c>
      <c r="H851" s="12">
        <f>entrée!I851</f>
        <v>0</v>
      </c>
      <c r="I851" s="12">
        <f>entrée!K851</f>
        <v>0</v>
      </c>
      <c r="J851" s="12">
        <f>entrée!L851</f>
        <v>0</v>
      </c>
      <c r="K851" s="12">
        <f>entrée!M851</f>
        <v>0</v>
      </c>
      <c r="L851" s="12">
        <f t="shared" si="262"/>
        <v>0</v>
      </c>
      <c r="M851" s="12">
        <f>entrée!J851</f>
        <v>0</v>
      </c>
      <c r="N851" s="12" t="str">
        <f t="shared" si="272"/>
        <v/>
      </c>
      <c r="O851" s="12">
        <f t="shared" si="273"/>
        <v>0</v>
      </c>
      <c r="R851" s="1">
        <f t="shared" si="263"/>
        <v>0</v>
      </c>
      <c r="S851" s="1">
        <f t="shared" si="264"/>
        <v>0</v>
      </c>
      <c r="T851" s="1">
        <f t="shared" si="268"/>
        <v>0.85</v>
      </c>
      <c r="V851" s="1">
        <v>850</v>
      </c>
      <c r="W851" s="1">
        <f t="shared" si="265"/>
        <v>0.48799999999999999</v>
      </c>
      <c r="X851" s="1">
        <f t="shared" si="274"/>
        <v>0</v>
      </c>
      <c r="Y851" s="1">
        <f t="shared" si="266"/>
        <v>488</v>
      </c>
      <c r="Z851" s="1">
        <f t="shared" si="269"/>
        <v>0</v>
      </c>
      <c r="AA851" s="1">
        <f t="shared" si="270"/>
        <v>0</v>
      </c>
      <c r="AB851" s="1">
        <f t="shared" si="275"/>
        <v>0</v>
      </c>
      <c r="AC851" s="1">
        <f t="shared" si="276"/>
        <v>0</v>
      </c>
      <c r="AD851" s="1">
        <f t="shared" si="277"/>
        <v>0</v>
      </c>
      <c r="AE851" s="1">
        <f t="shared" si="278"/>
        <v>0</v>
      </c>
      <c r="AF851" s="1" t="str">
        <f t="shared" si="279"/>
        <v/>
      </c>
      <c r="AG851" s="1">
        <f t="shared" si="271"/>
        <v>0</v>
      </c>
      <c r="AH851" s="1" t="str">
        <f t="shared" si="280"/>
        <v>-</v>
      </c>
      <c r="AI851" s="1" t="str">
        <f t="shared" si="267"/>
        <v xml:space="preserve"> </v>
      </c>
    </row>
    <row r="852" spans="1:35" x14ac:dyDescent="0.3">
      <c r="A852" s="1">
        <f>entrée!F852</f>
        <v>0</v>
      </c>
      <c r="B852" s="1">
        <f>entrée!G852</f>
        <v>0</v>
      </c>
      <c r="C852" s="2">
        <f t="shared" si="261"/>
        <v>851</v>
      </c>
      <c r="F852" s="12">
        <v>851</v>
      </c>
      <c r="G852" s="12">
        <f>entrée!H852</f>
        <v>0</v>
      </c>
      <c r="H852" s="12">
        <f>entrée!I852</f>
        <v>0</v>
      </c>
      <c r="I852" s="12">
        <f>entrée!K852</f>
        <v>0</v>
      </c>
      <c r="J852" s="12">
        <f>entrée!L852</f>
        <v>0</v>
      </c>
      <c r="K852" s="12">
        <f>entrée!M852</f>
        <v>0</v>
      </c>
      <c r="L852" s="12">
        <f t="shared" si="262"/>
        <v>0</v>
      </c>
      <c r="M852" s="12">
        <f>entrée!J852</f>
        <v>0</v>
      </c>
      <c r="N852" s="12" t="str">
        <f t="shared" si="272"/>
        <v/>
      </c>
      <c r="O852" s="12">
        <f t="shared" si="273"/>
        <v>0</v>
      </c>
      <c r="R852" s="1">
        <f t="shared" si="263"/>
        <v>0</v>
      </c>
      <c r="S852" s="1">
        <f t="shared" si="264"/>
        <v>0</v>
      </c>
      <c r="T852" s="1">
        <f t="shared" si="268"/>
        <v>0.85099999999999998</v>
      </c>
      <c r="V852" s="1">
        <v>851</v>
      </c>
      <c r="W852" s="1">
        <f t="shared" si="265"/>
        <v>0.48699999999999999</v>
      </c>
      <c r="X852" s="1">
        <f t="shared" si="274"/>
        <v>0</v>
      </c>
      <c r="Y852" s="1">
        <f t="shared" si="266"/>
        <v>487</v>
      </c>
      <c r="Z852" s="1">
        <f t="shared" si="269"/>
        <v>0</v>
      </c>
      <c r="AA852" s="1">
        <f t="shared" si="270"/>
        <v>0</v>
      </c>
      <c r="AB852" s="1">
        <f t="shared" si="275"/>
        <v>0</v>
      </c>
      <c r="AC852" s="1">
        <f t="shared" si="276"/>
        <v>0</v>
      </c>
      <c r="AD852" s="1">
        <f t="shared" si="277"/>
        <v>0</v>
      </c>
      <c r="AE852" s="1">
        <f t="shared" si="278"/>
        <v>0</v>
      </c>
      <c r="AF852" s="1" t="str">
        <f t="shared" si="279"/>
        <v/>
      </c>
      <c r="AG852" s="1">
        <f t="shared" si="271"/>
        <v>0</v>
      </c>
      <c r="AH852" s="1" t="str">
        <f t="shared" si="280"/>
        <v>-</v>
      </c>
      <c r="AI852" s="1" t="str">
        <f t="shared" si="267"/>
        <v xml:space="preserve"> </v>
      </c>
    </row>
    <row r="853" spans="1:35" x14ac:dyDescent="0.3">
      <c r="A853" s="1">
        <f>entrée!F853</f>
        <v>0</v>
      </c>
      <c r="B853" s="1">
        <f>entrée!G853</f>
        <v>0</v>
      </c>
      <c r="C853" s="2">
        <f t="shared" ref="C853:C916" si="281">A853*1000+F853</f>
        <v>852</v>
      </c>
      <c r="F853" s="12">
        <v>852</v>
      </c>
      <c r="G853" s="12">
        <f>entrée!H853</f>
        <v>0</v>
      </c>
      <c r="H853" s="12">
        <f>entrée!I853</f>
        <v>0</v>
      </c>
      <c r="I853" s="12">
        <f>entrée!K853</f>
        <v>0</v>
      </c>
      <c r="J853" s="12">
        <f>entrée!L853</f>
        <v>0</v>
      </c>
      <c r="K853" s="12">
        <f>entrée!M853</f>
        <v>0</v>
      </c>
      <c r="L853" s="12">
        <f t="shared" ref="L853:L916" si="282">SUM(I853:K853)</f>
        <v>0</v>
      </c>
      <c r="M853" s="12">
        <f>entrée!J853</f>
        <v>0</v>
      </c>
      <c r="N853" s="12" t="str">
        <f t="shared" si="272"/>
        <v/>
      </c>
      <c r="O853" s="12">
        <f t="shared" si="273"/>
        <v>0</v>
      </c>
      <c r="R853" s="1">
        <f t="shared" ref="R853:R916" si="283">LARGE(I853:K853,1)*100+LARGE(I853:K853,2)</f>
        <v>0</v>
      </c>
      <c r="S853" s="1">
        <f t="shared" ref="S853:S916" si="284">L853*10000+R853</f>
        <v>0</v>
      </c>
      <c r="T853" s="1">
        <f t="shared" si="268"/>
        <v>0.85199999999999998</v>
      </c>
      <c r="V853" s="1">
        <v>852</v>
      </c>
      <c r="W853" s="1">
        <f t="shared" ref="W853:W916" si="285">LARGE($T$2:$T$1000,ROW(A852))</f>
        <v>0.48599999999999999</v>
      </c>
      <c r="X853" s="1">
        <f t="shared" si="274"/>
        <v>0</v>
      </c>
      <c r="Y853" s="1">
        <f t="shared" ref="Y853:Y916" si="286">ROUND(MOD(W853,1)*1000,1)</f>
        <v>486</v>
      </c>
      <c r="Z853" s="1">
        <f t="shared" si="269"/>
        <v>0</v>
      </c>
      <c r="AA853" s="1">
        <f t="shared" si="270"/>
        <v>0</v>
      </c>
      <c r="AB853" s="1">
        <f t="shared" si="275"/>
        <v>0</v>
      </c>
      <c r="AC853" s="1">
        <f t="shared" si="276"/>
        <v>0</v>
      </c>
      <c r="AD853" s="1">
        <f t="shared" si="277"/>
        <v>0</v>
      </c>
      <c r="AE853" s="1">
        <f t="shared" si="278"/>
        <v>0</v>
      </c>
      <c r="AF853" s="1" t="str">
        <f t="shared" si="279"/>
        <v/>
      </c>
      <c r="AG853" s="1">
        <f t="shared" si="271"/>
        <v>0</v>
      </c>
      <c r="AH853" s="1" t="str">
        <f t="shared" si="280"/>
        <v>-</v>
      </c>
      <c r="AI853" s="1" t="str">
        <f t="shared" ref="AI853:AI916" si="287">IF(X853=0," ",AH853)</f>
        <v xml:space="preserve"> </v>
      </c>
    </row>
    <row r="854" spans="1:35" x14ac:dyDescent="0.3">
      <c r="A854" s="1">
        <f>entrée!F854</f>
        <v>0</v>
      </c>
      <c r="B854" s="1">
        <f>entrée!G854</f>
        <v>0</v>
      </c>
      <c r="C854" s="2">
        <f t="shared" si="281"/>
        <v>853</v>
      </c>
      <c r="F854" s="12">
        <v>853</v>
      </c>
      <c r="G854" s="12">
        <f>entrée!H854</f>
        <v>0</v>
      </c>
      <c r="H854" s="12">
        <f>entrée!I854</f>
        <v>0</v>
      </c>
      <c r="I854" s="12">
        <f>entrée!K854</f>
        <v>0</v>
      </c>
      <c r="J854" s="12">
        <f>entrée!L854</f>
        <v>0</v>
      </c>
      <c r="K854" s="12">
        <f>entrée!M854</f>
        <v>0</v>
      </c>
      <c r="L854" s="12">
        <f t="shared" si="282"/>
        <v>0</v>
      </c>
      <c r="M854" s="12">
        <f>entrée!J854</f>
        <v>0</v>
      </c>
      <c r="N854" s="12" t="str">
        <f t="shared" si="272"/>
        <v/>
      </c>
      <c r="O854" s="12">
        <f t="shared" si="273"/>
        <v>0</v>
      </c>
      <c r="R854" s="1">
        <f t="shared" si="283"/>
        <v>0</v>
      </c>
      <c r="S854" s="1">
        <f t="shared" si="284"/>
        <v>0</v>
      </c>
      <c r="T854" s="1">
        <f t="shared" si="268"/>
        <v>0.85299999999999998</v>
      </c>
      <c r="V854" s="1">
        <v>853</v>
      </c>
      <c r="W854" s="1">
        <f t="shared" si="285"/>
        <v>0.48499999999999999</v>
      </c>
      <c r="X854" s="1">
        <f t="shared" si="274"/>
        <v>0</v>
      </c>
      <c r="Y854" s="1">
        <f t="shared" si="286"/>
        <v>485</v>
      </c>
      <c r="Z854" s="1">
        <f t="shared" si="269"/>
        <v>0</v>
      </c>
      <c r="AA854" s="1">
        <f t="shared" si="270"/>
        <v>0</v>
      </c>
      <c r="AB854" s="1">
        <f t="shared" si="275"/>
        <v>0</v>
      </c>
      <c r="AC854" s="1">
        <f t="shared" si="276"/>
        <v>0</v>
      </c>
      <c r="AD854" s="1">
        <f t="shared" si="277"/>
        <v>0</v>
      </c>
      <c r="AE854" s="1">
        <f t="shared" si="278"/>
        <v>0</v>
      </c>
      <c r="AF854" s="1" t="str">
        <f t="shared" si="279"/>
        <v/>
      </c>
      <c r="AG854" s="1">
        <f t="shared" si="271"/>
        <v>0</v>
      </c>
      <c r="AH854" s="1" t="str">
        <f t="shared" si="280"/>
        <v>-</v>
      </c>
      <c r="AI854" s="1" t="str">
        <f t="shared" si="287"/>
        <v xml:space="preserve"> </v>
      </c>
    </row>
    <row r="855" spans="1:35" x14ac:dyDescent="0.3">
      <c r="A855" s="1">
        <f>entrée!F855</f>
        <v>0</v>
      </c>
      <c r="B855" s="1">
        <f>entrée!G855</f>
        <v>0</v>
      </c>
      <c r="C855" s="2">
        <f t="shared" si="281"/>
        <v>854</v>
      </c>
      <c r="F855" s="12">
        <v>854</v>
      </c>
      <c r="G855" s="12">
        <f>entrée!H855</f>
        <v>0</v>
      </c>
      <c r="H855" s="12">
        <f>entrée!I855</f>
        <v>0</v>
      </c>
      <c r="I855" s="12">
        <f>entrée!K855</f>
        <v>0</v>
      </c>
      <c r="J855" s="12">
        <f>entrée!L855</f>
        <v>0</v>
      </c>
      <c r="K855" s="12">
        <f>entrée!M855</f>
        <v>0</v>
      </c>
      <c r="L855" s="12">
        <f t="shared" si="282"/>
        <v>0</v>
      </c>
      <c r="M855" s="12">
        <f>entrée!J855</f>
        <v>0</v>
      </c>
      <c r="N855" s="12" t="str">
        <f t="shared" si="272"/>
        <v/>
      </c>
      <c r="O855" s="12">
        <f t="shared" si="273"/>
        <v>0</v>
      </c>
      <c r="R855" s="1">
        <f t="shared" si="283"/>
        <v>0</v>
      </c>
      <c r="S855" s="1">
        <f t="shared" si="284"/>
        <v>0</v>
      </c>
      <c r="T855" s="1">
        <f t="shared" si="268"/>
        <v>0.85399999999999998</v>
      </c>
      <c r="V855" s="1">
        <v>854</v>
      </c>
      <c r="W855" s="1">
        <f t="shared" si="285"/>
        <v>0.48399999999999999</v>
      </c>
      <c r="X855" s="1">
        <f t="shared" si="274"/>
        <v>0</v>
      </c>
      <c r="Y855" s="1">
        <f t="shared" si="286"/>
        <v>484</v>
      </c>
      <c r="Z855" s="1">
        <f t="shared" si="269"/>
        <v>0</v>
      </c>
      <c r="AA855" s="1">
        <f t="shared" si="270"/>
        <v>0</v>
      </c>
      <c r="AB855" s="1">
        <f t="shared" si="275"/>
        <v>0</v>
      </c>
      <c r="AC855" s="1">
        <f t="shared" si="276"/>
        <v>0</v>
      </c>
      <c r="AD855" s="1">
        <f t="shared" si="277"/>
        <v>0</v>
      </c>
      <c r="AE855" s="1">
        <f t="shared" si="278"/>
        <v>0</v>
      </c>
      <c r="AF855" s="1" t="str">
        <f t="shared" si="279"/>
        <v/>
      </c>
      <c r="AG855" s="1">
        <f t="shared" si="271"/>
        <v>0</v>
      </c>
      <c r="AH855" s="1" t="str">
        <f t="shared" si="280"/>
        <v>-</v>
      </c>
      <c r="AI855" s="1" t="str">
        <f t="shared" si="287"/>
        <v xml:space="preserve"> </v>
      </c>
    </row>
    <row r="856" spans="1:35" x14ac:dyDescent="0.3">
      <c r="A856" s="1">
        <f>entrée!F856</f>
        <v>0</v>
      </c>
      <c r="B856" s="1">
        <f>entrée!G856</f>
        <v>0</v>
      </c>
      <c r="C856" s="2">
        <f t="shared" si="281"/>
        <v>855</v>
      </c>
      <c r="F856" s="12">
        <v>855</v>
      </c>
      <c r="G856" s="12">
        <f>entrée!H856</f>
        <v>0</v>
      </c>
      <c r="H856" s="12">
        <f>entrée!I856</f>
        <v>0</v>
      </c>
      <c r="I856" s="12">
        <f>entrée!K856</f>
        <v>0</v>
      </c>
      <c r="J856" s="12">
        <f>entrée!L856</f>
        <v>0</v>
      </c>
      <c r="K856" s="12">
        <f>entrée!M856</f>
        <v>0</v>
      </c>
      <c r="L856" s="12">
        <f t="shared" si="282"/>
        <v>0</v>
      </c>
      <c r="M856" s="12">
        <f>entrée!J856</f>
        <v>0</v>
      </c>
      <c r="N856" s="12" t="str">
        <f t="shared" si="272"/>
        <v/>
      </c>
      <c r="O856" s="12">
        <f t="shared" si="273"/>
        <v>0</v>
      </c>
      <c r="R856" s="1">
        <f t="shared" si="283"/>
        <v>0</v>
      </c>
      <c r="S856" s="1">
        <f t="shared" si="284"/>
        <v>0</v>
      </c>
      <c r="T856" s="1">
        <f t="shared" si="268"/>
        <v>0.85499999999999998</v>
      </c>
      <c r="V856" s="1">
        <v>855</v>
      </c>
      <c r="W856" s="1">
        <f t="shared" si="285"/>
        <v>0.48299999999999998</v>
      </c>
      <c r="X856" s="1">
        <f t="shared" si="274"/>
        <v>0</v>
      </c>
      <c r="Y856" s="1">
        <f t="shared" si="286"/>
        <v>483</v>
      </c>
      <c r="Z856" s="1">
        <f t="shared" si="269"/>
        <v>0</v>
      </c>
      <c r="AA856" s="1">
        <f t="shared" si="270"/>
        <v>0</v>
      </c>
      <c r="AB856" s="1">
        <f t="shared" si="275"/>
        <v>0</v>
      </c>
      <c r="AC856" s="1">
        <f t="shared" si="276"/>
        <v>0</v>
      </c>
      <c r="AD856" s="1">
        <f t="shared" si="277"/>
        <v>0</v>
      </c>
      <c r="AE856" s="1">
        <f t="shared" si="278"/>
        <v>0</v>
      </c>
      <c r="AF856" s="1" t="str">
        <f t="shared" si="279"/>
        <v/>
      </c>
      <c r="AG856" s="1">
        <f t="shared" si="271"/>
        <v>0</v>
      </c>
      <c r="AH856" s="1" t="str">
        <f t="shared" si="280"/>
        <v>-</v>
      </c>
      <c r="AI856" s="1" t="str">
        <f t="shared" si="287"/>
        <v xml:space="preserve"> </v>
      </c>
    </row>
    <row r="857" spans="1:35" x14ac:dyDescent="0.3">
      <c r="A857" s="1">
        <f>entrée!F857</f>
        <v>0</v>
      </c>
      <c r="B857" s="1">
        <f>entrée!G857</f>
        <v>0</v>
      </c>
      <c r="C857" s="2">
        <f t="shared" si="281"/>
        <v>856</v>
      </c>
      <c r="F857" s="12">
        <v>856</v>
      </c>
      <c r="G857" s="12">
        <f>entrée!H857</f>
        <v>0</v>
      </c>
      <c r="H857" s="12">
        <f>entrée!I857</f>
        <v>0</v>
      </c>
      <c r="I857" s="12">
        <f>entrée!K857</f>
        <v>0</v>
      </c>
      <c r="J857" s="12">
        <f>entrée!L857</f>
        <v>0</v>
      </c>
      <c r="K857" s="12">
        <f>entrée!M857</f>
        <v>0</v>
      </c>
      <c r="L857" s="12">
        <f t="shared" si="282"/>
        <v>0</v>
      </c>
      <c r="M857" s="12">
        <f>entrée!J857</f>
        <v>0</v>
      </c>
      <c r="N857" s="12" t="str">
        <f t="shared" si="272"/>
        <v/>
      </c>
      <c r="O857" s="12">
        <f t="shared" si="273"/>
        <v>0</v>
      </c>
      <c r="R857" s="1">
        <f t="shared" si="283"/>
        <v>0</v>
      </c>
      <c r="S857" s="1">
        <f t="shared" si="284"/>
        <v>0</v>
      </c>
      <c r="T857" s="1">
        <f t="shared" si="268"/>
        <v>0.85599999999999998</v>
      </c>
      <c r="V857" s="1">
        <v>856</v>
      </c>
      <c r="W857" s="1">
        <f t="shared" si="285"/>
        <v>0.48199999999999998</v>
      </c>
      <c r="X857" s="1">
        <f t="shared" si="274"/>
        <v>0</v>
      </c>
      <c r="Y857" s="1">
        <f t="shared" si="286"/>
        <v>482</v>
      </c>
      <c r="Z857" s="1">
        <f t="shared" si="269"/>
        <v>0</v>
      </c>
      <c r="AA857" s="1">
        <f t="shared" si="270"/>
        <v>0</v>
      </c>
      <c r="AB857" s="1">
        <f t="shared" si="275"/>
        <v>0</v>
      </c>
      <c r="AC857" s="1">
        <f t="shared" si="276"/>
        <v>0</v>
      </c>
      <c r="AD857" s="1">
        <f t="shared" si="277"/>
        <v>0</v>
      </c>
      <c r="AE857" s="1">
        <f t="shared" si="278"/>
        <v>0</v>
      </c>
      <c r="AF857" s="1" t="str">
        <f t="shared" si="279"/>
        <v/>
      </c>
      <c r="AG857" s="1">
        <f t="shared" si="271"/>
        <v>0</v>
      </c>
      <c r="AH857" s="1" t="str">
        <f t="shared" si="280"/>
        <v>-</v>
      </c>
      <c r="AI857" s="1" t="str">
        <f t="shared" si="287"/>
        <v xml:space="preserve"> </v>
      </c>
    </row>
    <row r="858" spans="1:35" x14ac:dyDescent="0.3">
      <c r="A858" s="1">
        <f>entrée!F858</f>
        <v>0</v>
      </c>
      <c r="B858" s="1">
        <f>entrée!G858</f>
        <v>0</v>
      </c>
      <c r="C858" s="2">
        <f t="shared" si="281"/>
        <v>857</v>
      </c>
      <c r="F858" s="12">
        <v>857</v>
      </c>
      <c r="G858" s="12">
        <f>entrée!H858</f>
        <v>0</v>
      </c>
      <c r="H858" s="12">
        <f>entrée!I858</f>
        <v>0</v>
      </c>
      <c r="I858" s="12">
        <f>entrée!K858</f>
        <v>0</v>
      </c>
      <c r="J858" s="12">
        <f>entrée!L858</f>
        <v>0</v>
      </c>
      <c r="K858" s="12">
        <f>entrée!M858</f>
        <v>0</v>
      </c>
      <c r="L858" s="12">
        <f t="shared" si="282"/>
        <v>0</v>
      </c>
      <c r="M858" s="12">
        <f>entrée!J858</f>
        <v>0</v>
      </c>
      <c r="N858" s="12" t="str">
        <f t="shared" si="272"/>
        <v/>
      </c>
      <c r="O858" s="12">
        <f t="shared" si="273"/>
        <v>0</v>
      </c>
      <c r="R858" s="1">
        <f t="shared" si="283"/>
        <v>0</v>
      </c>
      <c r="S858" s="1">
        <f t="shared" si="284"/>
        <v>0</v>
      </c>
      <c r="T858" s="1">
        <f t="shared" si="268"/>
        <v>0.85699999999999998</v>
      </c>
      <c r="V858" s="1">
        <v>857</v>
      </c>
      <c r="W858" s="1">
        <f t="shared" si="285"/>
        <v>0.48099999999999998</v>
      </c>
      <c r="X858" s="1">
        <f t="shared" si="274"/>
        <v>0</v>
      </c>
      <c r="Y858" s="1">
        <f t="shared" si="286"/>
        <v>481</v>
      </c>
      <c r="Z858" s="1">
        <f t="shared" si="269"/>
        <v>0</v>
      </c>
      <c r="AA858" s="1">
        <f t="shared" si="270"/>
        <v>0</v>
      </c>
      <c r="AB858" s="1">
        <f t="shared" si="275"/>
        <v>0</v>
      </c>
      <c r="AC858" s="1">
        <f t="shared" si="276"/>
        <v>0</v>
      </c>
      <c r="AD858" s="1">
        <f t="shared" si="277"/>
        <v>0</v>
      </c>
      <c r="AE858" s="1">
        <f t="shared" si="278"/>
        <v>0</v>
      </c>
      <c r="AF858" s="1" t="str">
        <f t="shared" si="279"/>
        <v/>
      </c>
      <c r="AG858" s="1">
        <f t="shared" si="271"/>
        <v>0</v>
      </c>
      <c r="AH858" s="1" t="str">
        <f t="shared" si="280"/>
        <v>-</v>
      </c>
      <c r="AI858" s="1" t="str">
        <f t="shared" si="287"/>
        <v xml:space="preserve"> </v>
      </c>
    </row>
    <row r="859" spans="1:35" x14ac:dyDescent="0.3">
      <c r="A859" s="1">
        <f>entrée!F859</f>
        <v>0</v>
      </c>
      <c r="B859" s="1">
        <f>entrée!G859</f>
        <v>0</v>
      </c>
      <c r="C859" s="2">
        <f t="shared" si="281"/>
        <v>858</v>
      </c>
      <c r="F859" s="12">
        <v>858</v>
      </c>
      <c r="G859" s="12">
        <f>entrée!H859</f>
        <v>0</v>
      </c>
      <c r="H859" s="12">
        <f>entrée!I859</f>
        <v>0</v>
      </c>
      <c r="I859" s="12">
        <f>entrée!K859</f>
        <v>0</v>
      </c>
      <c r="J859" s="12">
        <f>entrée!L859</f>
        <v>0</v>
      </c>
      <c r="K859" s="12">
        <f>entrée!M859</f>
        <v>0</v>
      </c>
      <c r="L859" s="12">
        <f t="shared" si="282"/>
        <v>0</v>
      </c>
      <c r="M859" s="12">
        <f>entrée!J859</f>
        <v>0</v>
      </c>
      <c r="N859" s="12" t="str">
        <f t="shared" si="272"/>
        <v/>
      </c>
      <c r="O859" s="12">
        <f t="shared" si="273"/>
        <v>0</v>
      </c>
      <c r="R859" s="1">
        <f t="shared" si="283"/>
        <v>0</v>
      </c>
      <c r="S859" s="1">
        <f t="shared" si="284"/>
        <v>0</v>
      </c>
      <c r="T859" s="1">
        <f t="shared" si="268"/>
        <v>0.85799999999999998</v>
      </c>
      <c r="V859" s="1">
        <v>858</v>
      </c>
      <c r="W859" s="1">
        <f t="shared" si="285"/>
        <v>0.48</v>
      </c>
      <c r="X859" s="1">
        <f t="shared" si="274"/>
        <v>0</v>
      </c>
      <c r="Y859" s="1">
        <f t="shared" si="286"/>
        <v>480</v>
      </c>
      <c r="Z859" s="1">
        <f t="shared" si="269"/>
        <v>0</v>
      </c>
      <c r="AA859" s="1">
        <f t="shared" si="270"/>
        <v>0</v>
      </c>
      <c r="AB859" s="1">
        <f t="shared" si="275"/>
        <v>0</v>
      </c>
      <c r="AC859" s="1">
        <f t="shared" si="276"/>
        <v>0</v>
      </c>
      <c r="AD859" s="1">
        <f t="shared" si="277"/>
        <v>0</v>
      </c>
      <c r="AE859" s="1">
        <f t="shared" si="278"/>
        <v>0</v>
      </c>
      <c r="AF859" s="1" t="str">
        <f t="shared" si="279"/>
        <v/>
      </c>
      <c r="AG859" s="1">
        <f t="shared" si="271"/>
        <v>0</v>
      </c>
      <c r="AH859" s="1" t="str">
        <f t="shared" si="280"/>
        <v>-</v>
      </c>
      <c r="AI859" s="1" t="str">
        <f t="shared" si="287"/>
        <v xml:space="preserve"> </v>
      </c>
    </row>
    <row r="860" spans="1:35" x14ac:dyDescent="0.3">
      <c r="A860" s="1">
        <f>entrée!F860</f>
        <v>0</v>
      </c>
      <c r="B860" s="1">
        <f>entrée!G860</f>
        <v>0</v>
      </c>
      <c r="C860" s="2">
        <f t="shared" si="281"/>
        <v>859</v>
      </c>
      <c r="F860" s="12">
        <v>859</v>
      </c>
      <c r="G860" s="12">
        <f>entrée!H860</f>
        <v>0</v>
      </c>
      <c r="H860" s="12">
        <f>entrée!I860</f>
        <v>0</v>
      </c>
      <c r="I860" s="12">
        <f>entrée!K860</f>
        <v>0</v>
      </c>
      <c r="J860" s="12">
        <f>entrée!L860</f>
        <v>0</v>
      </c>
      <c r="K860" s="12">
        <f>entrée!M860</f>
        <v>0</v>
      </c>
      <c r="L860" s="12">
        <f t="shared" si="282"/>
        <v>0</v>
      </c>
      <c r="M860" s="12">
        <f>entrée!J860</f>
        <v>0</v>
      </c>
      <c r="N860" s="12" t="str">
        <f t="shared" si="272"/>
        <v/>
      </c>
      <c r="O860" s="12">
        <f t="shared" si="273"/>
        <v>0</v>
      </c>
      <c r="R860" s="1">
        <f t="shared" si="283"/>
        <v>0</v>
      </c>
      <c r="S860" s="1">
        <f t="shared" si="284"/>
        <v>0</v>
      </c>
      <c r="T860" s="1">
        <f t="shared" si="268"/>
        <v>0.85899999999999999</v>
      </c>
      <c r="V860" s="1">
        <v>859</v>
      </c>
      <c r="W860" s="1">
        <f t="shared" si="285"/>
        <v>0.47899999999999998</v>
      </c>
      <c r="X860" s="1">
        <f t="shared" si="274"/>
        <v>0</v>
      </c>
      <c r="Y860" s="1">
        <f t="shared" si="286"/>
        <v>479</v>
      </c>
      <c r="Z860" s="1">
        <f t="shared" si="269"/>
        <v>0</v>
      </c>
      <c r="AA860" s="1">
        <f t="shared" si="270"/>
        <v>0</v>
      </c>
      <c r="AB860" s="1">
        <f t="shared" si="275"/>
        <v>0</v>
      </c>
      <c r="AC860" s="1">
        <f t="shared" si="276"/>
        <v>0</v>
      </c>
      <c r="AD860" s="1">
        <f t="shared" si="277"/>
        <v>0</v>
      </c>
      <c r="AE860" s="1">
        <f t="shared" si="278"/>
        <v>0</v>
      </c>
      <c r="AF860" s="1" t="str">
        <f t="shared" si="279"/>
        <v/>
      </c>
      <c r="AG860" s="1">
        <f t="shared" si="271"/>
        <v>0</v>
      </c>
      <c r="AH860" s="1" t="str">
        <f t="shared" si="280"/>
        <v>-</v>
      </c>
      <c r="AI860" s="1" t="str">
        <f t="shared" si="287"/>
        <v xml:space="preserve"> </v>
      </c>
    </row>
    <row r="861" spans="1:35" x14ac:dyDescent="0.3">
      <c r="A861" s="1">
        <f>entrée!F861</f>
        <v>0</v>
      </c>
      <c r="B861" s="1">
        <f>entrée!G861</f>
        <v>0</v>
      </c>
      <c r="C861" s="2">
        <f t="shared" si="281"/>
        <v>860</v>
      </c>
      <c r="F861" s="12">
        <v>860</v>
      </c>
      <c r="G861" s="12">
        <f>entrée!H861</f>
        <v>0</v>
      </c>
      <c r="H861" s="12">
        <f>entrée!I861</f>
        <v>0</v>
      </c>
      <c r="I861" s="12">
        <f>entrée!K861</f>
        <v>0</v>
      </c>
      <c r="J861" s="12">
        <f>entrée!L861</f>
        <v>0</v>
      </c>
      <c r="K861" s="12">
        <f>entrée!M861</f>
        <v>0</v>
      </c>
      <c r="L861" s="12">
        <f t="shared" si="282"/>
        <v>0</v>
      </c>
      <c r="M861" s="12">
        <f>entrée!J861</f>
        <v>0</v>
      </c>
      <c r="N861" s="12" t="str">
        <f t="shared" si="272"/>
        <v/>
      </c>
      <c r="O861" s="12">
        <f t="shared" si="273"/>
        <v>0</v>
      </c>
      <c r="R861" s="1">
        <f t="shared" si="283"/>
        <v>0</v>
      </c>
      <c r="S861" s="1">
        <f t="shared" si="284"/>
        <v>0</v>
      </c>
      <c r="T861" s="1">
        <f t="shared" si="268"/>
        <v>0.86</v>
      </c>
      <c r="V861" s="1">
        <v>860</v>
      </c>
      <c r="W861" s="1">
        <f t="shared" si="285"/>
        <v>0.47799999999999998</v>
      </c>
      <c r="X861" s="1">
        <f t="shared" si="274"/>
        <v>0</v>
      </c>
      <c r="Y861" s="1">
        <f t="shared" si="286"/>
        <v>478</v>
      </c>
      <c r="Z861" s="1">
        <f t="shared" si="269"/>
        <v>0</v>
      </c>
      <c r="AA861" s="1">
        <f t="shared" si="270"/>
        <v>0</v>
      </c>
      <c r="AB861" s="1">
        <f t="shared" si="275"/>
        <v>0</v>
      </c>
      <c r="AC861" s="1">
        <f t="shared" si="276"/>
        <v>0</v>
      </c>
      <c r="AD861" s="1">
        <f t="shared" si="277"/>
        <v>0</v>
      </c>
      <c r="AE861" s="1">
        <f t="shared" si="278"/>
        <v>0</v>
      </c>
      <c r="AF861" s="1" t="str">
        <f t="shared" si="279"/>
        <v/>
      </c>
      <c r="AG861" s="1">
        <f t="shared" si="271"/>
        <v>0</v>
      </c>
      <c r="AH861" s="1" t="str">
        <f t="shared" si="280"/>
        <v>-</v>
      </c>
      <c r="AI861" s="1" t="str">
        <f t="shared" si="287"/>
        <v xml:space="preserve"> </v>
      </c>
    </row>
    <row r="862" spans="1:35" x14ac:dyDescent="0.3">
      <c r="A862" s="1">
        <f>entrée!F862</f>
        <v>0</v>
      </c>
      <c r="B862" s="1">
        <f>entrée!G862</f>
        <v>0</v>
      </c>
      <c r="C862" s="2">
        <f t="shared" si="281"/>
        <v>861</v>
      </c>
      <c r="F862" s="12">
        <v>861</v>
      </c>
      <c r="G862" s="12">
        <f>entrée!H862</f>
        <v>0</v>
      </c>
      <c r="H862" s="12">
        <f>entrée!I862</f>
        <v>0</v>
      </c>
      <c r="I862" s="12">
        <f>entrée!K862</f>
        <v>0</v>
      </c>
      <c r="J862" s="12">
        <f>entrée!L862</f>
        <v>0</v>
      </c>
      <c r="K862" s="12">
        <f>entrée!M862</f>
        <v>0</v>
      </c>
      <c r="L862" s="12">
        <f t="shared" si="282"/>
        <v>0</v>
      </c>
      <c r="M862" s="12">
        <f>entrée!J862</f>
        <v>0</v>
      </c>
      <c r="N862" s="12" t="str">
        <f t="shared" si="272"/>
        <v/>
      </c>
      <c r="O862" s="12">
        <f t="shared" si="273"/>
        <v>0</v>
      </c>
      <c r="R862" s="1">
        <f t="shared" si="283"/>
        <v>0</v>
      </c>
      <c r="S862" s="1">
        <f t="shared" si="284"/>
        <v>0</v>
      </c>
      <c r="T862" s="1">
        <f t="shared" si="268"/>
        <v>0.86099999999999999</v>
      </c>
      <c r="V862" s="1">
        <v>861</v>
      </c>
      <c r="W862" s="1">
        <f t="shared" si="285"/>
        <v>0.47699999999999998</v>
      </c>
      <c r="X862" s="1">
        <f t="shared" si="274"/>
        <v>0</v>
      </c>
      <c r="Y862" s="1">
        <f t="shared" si="286"/>
        <v>477</v>
      </c>
      <c r="Z862" s="1">
        <f t="shared" si="269"/>
        <v>0</v>
      </c>
      <c r="AA862" s="1">
        <f t="shared" si="270"/>
        <v>0</v>
      </c>
      <c r="AB862" s="1">
        <f t="shared" si="275"/>
        <v>0</v>
      </c>
      <c r="AC862" s="1">
        <f t="shared" si="276"/>
        <v>0</v>
      </c>
      <c r="AD862" s="1">
        <f t="shared" si="277"/>
        <v>0</v>
      </c>
      <c r="AE862" s="1">
        <f t="shared" si="278"/>
        <v>0</v>
      </c>
      <c r="AF862" s="1" t="str">
        <f t="shared" si="279"/>
        <v/>
      </c>
      <c r="AG862" s="1">
        <f t="shared" si="271"/>
        <v>0</v>
      </c>
      <c r="AH862" s="1" t="str">
        <f t="shared" si="280"/>
        <v>-</v>
      </c>
      <c r="AI862" s="1" t="str">
        <f t="shared" si="287"/>
        <v xml:space="preserve"> </v>
      </c>
    </row>
    <row r="863" spans="1:35" x14ac:dyDescent="0.3">
      <c r="A863" s="1">
        <f>entrée!F863</f>
        <v>0</v>
      </c>
      <c r="B863" s="1">
        <f>entrée!G863</f>
        <v>0</v>
      </c>
      <c r="C863" s="2">
        <f t="shared" si="281"/>
        <v>862</v>
      </c>
      <c r="F863" s="12">
        <v>862</v>
      </c>
      <c r="G863" s="12">
        <f>entrée!H863</f>
        <v>0</v>
      </c>
      <c r="H863" s="12">
        <f>entrée!I863</f>
        <v>0</v>
      </c>
      <c r="I863" s="12">
        <f>entrée!K863</f>
        <v>0</v>
      </c>
      <c r="J863" s="12">
        <f>entrée!L863</f>
        <v>0</v>
      </c>
      <c r="K863" s="12">
        <f>entrée!M863</f>
        <v>0</v>
      </c>
      <c r="L863" s="12">
        <f t="shared" si="282"/>
        <v>0</v>
      </c>
      <c r="M863" s="12">
        <f>entrée!J863</f>
        <v>0</v>
      </c>
      <c r="N863" s="12" t="str">
        <f t="shared" si="272"/>
        <v/>
      </c>
      <c r="O863" s="12">
        <f t="shared" si="273"/>
        <v>0</v>
      </c>
      <c r="R863" s="1">
        <f t="shared" si="283"/>
        <v>0</v>
      </c>
      <c r="S863" s="1">
        <f t="shared" si="284"/>
        <v>0</v>
      </c>
      <c r="T863" s="1">
        <f t="shared" si="268"/>
        <v>0.86199999999999999</v>
      </c>
      <c r="V863" s="1">
        <v>862</v>
      </c>
      <c r="W863" s="1">
        <f t="shared" si="285"/>
        <v>0.47599999999999998</v>
      </c>
      <c r="X863" s="1">
        <f t="shared" si="274"/>
        <v>0</v>
      </c>
      <c r="Y863" s="1">
        <f t="shared" si="286"/>
        <v>476</v>
      </c>
      <c r="Z863" s="1">
        <f t="shared" si="269"/>
        <v>0</v>
      </c>
      <c r="AA863" s="1">
        <f t="shared" si="270"/>
        <v>0</v>
      </c>
      <c r="AB863" s="1">
        <f t="shared" si="275"/>
        <v>0</v>
      </c>
      <c r="AC863" s="1">
        <f t="shared" si="276"/>
        <v>0</v>
      </c>
      <c r="AD863" s="1">
        <f t="shared" si="277"/>
        <v>0</v>
      </c>
      <c r="AE863" s="1">
        <f t="shared" si="278"/>
        <v>0</v>
      </c>
      <c r="AF863" s="1" t="str">
        <f t="shared" si="279"/>
        <v/>
      </c>
      <c r="AG863" s="1">
        <f t="shared" si="271"/>
        <v>0</v>
      </c>
      <c r="AH863" s="1" t="str">
        <f t="shared" si="280"/>
        <v>-</v>
      </c>
      <c r="AI863" s="1" t="str">
        <f t="shared" si="287"/>
        <v xml:space="preserve"> </v>
      </c>
    </row>
    <row r="864" spans="1:35" x14ac:dyDescent="0.3">
      <c r="A864" s="1">
        <f>entrée!F864</f>
        <v>0</v>
      </c>
      <c r="B864" s="1">
        <f>entrée!G864</f>
        <v>0</v>
      </c>
      <c r="C864" s="2">
        <f t="shared" si="281"/>
        <v>863</v>
      </c>
      <c r="F864" s="12">
        <v>863</v>
      </c>
      <c r="G864" s="12">
        <f>entrée!H864</f>
        <v>0</v>
      </c>
      <c r="H864" s="12">
        <f>entrée!I864</f>
        <v>0</v>
      </c>
      <c r="I864" s="12">
        <f>entrée!K864</f>
        <v>0</v>
      </c>
      <c r="J864" s="12">
        <f>entrée!L864</f>
        <v>0</v>
      </c>
      <c r="K864" s="12">
        <f>entrée!M864</f>
        <v>0</v>
      </c>
      <c r="L864" s="12">
        <f t="shared" si="282"/>
        <v>0</v>
      </c>
      <c r="M864" s="12">
        <f>entrée!J864</f>
        <v>0</v>
      </c>
      <c r="N864" s="12" t="str">
        <f t="shared" si="272"/>
        <v/>
      </c>
      <c r="O864" s="12">
        <f t="shared" si="273"/>
        <v>0</v>
      </c>
      <c r="R864" s="1">
        <f t="shared" si="283"/>
        <v>0</v>
      </c>
      <c r="S864" s="1">
        <f t="shared" si="284"/>
        <v>0</v>
      </c>
      <c r="T864" s="1">
        <f t="shared" si="268"/>
        <v>0.86299999999999999</v>
      </c>
      <c r="V864" s="1">
        <v>863</v>
      </c>
      <c r="W864" s="1">
        <f t="shared" si="285"/>
        <v>0.47499999999999998</v>
      </c>
      <c r="X864" s="1">
        <f t="shared" si="274"/>
        <v>0</v>
      </c>
      <c r="Y864" s="1">
        <f t="shared" si="286"/>
        <v>475</v>
      </c>
      <c r="Z864" s="1">
        <f t="shared" si="269"/>
        <v>0</v>
      </c>
      <c r="AA864" s="1">
        <f t="shared" si="270"/>
        <v>0</v>
      </c>
      <c r="AB864" s="1">
        <f t="shared" si="275"/>
        <v>0</v>
      </c>
      <c r="AC864" s="1">
        <f t="shared" si="276"/>
        <v>0</v>
      </c>
      <c r="AD864" s="1">
        <f t="shared" si="277"/>
        <v>0</v>
      </c>
      <c r="AE864" s="1">
        <f t="shared" si="278"/>
        <v>0</v>
      </c>
      <c r="AF864" s="1" t="str">
        <f t="shared" si="279"/>
        <v/>
      </c>
      <c r="AG864" s="1">
        <f t="shared" si="271"/>
        <v>0</v>
      </c>
      <c r="AH864" s="1" t="str">
        <f t="shared" si="280"/>
        <v>-</v>
      </c>
      <c r="AI864" s="1" t="str">
        <f t="shared" si="287"/>
        <v xml:space="preserve"> </v>
      </c>
    </row>
    <row r="865" spans="1:35" x14ac:dyDescent="0.3">
      <c r="A865" s="1">
        <f>entrée!F865</f>
        <v>0</v>
      </c>
      <c r="B865" s="1">
        <f>entrée!G865</f>
        <v>0</v>
      </c>
      <c r="C865" s="2">
        <f t="shared" si="281"/>
        <v>864</v>
      </c>
      <c r="F865" s="12">
        <v>864</v>
      </c>
      <c r="G865" s="12">
        <f>entrée!H865</f>
        <v>0</v>
      </c>
      <c r="H865" s="12">
        <f>entrée!I865</f>
        <v>0</v>
      </c>
      <c r="I865" s="12">
        <f>entrée!K865</f>
        <v>0</v>
      </c>
      <c r="J865" s="12">
        <f>entrée!L865</f>
        <v>0</v>
      </c>
      <c r="K865" s="12">
        <f>entrée!M865</f>
        <v>0</v>
      </c>
      <c r="L865" s="12">
        <f t="shared" si="282"/>
        <v>0</v>
      </c>
      <c r="M865" s="12">
        <f>entrée!J865</f>
        <v>0</v>
      </c>
      <c r="N865" s="12" t="str">
        <f t="shared" si="272"/>
        <v/>
      </c>
      <c r="O865" s="12">
        <f t="shared" si="273"/>
        <v>0</v>
      </c>
      <c r="R865" s="1">
        <f t="shared" si="283"/>
        <v>0</v>
      </c>
      <c r="S865" s="1">
        <f t="shared" si="284"/>
        <v>0</v>
      </c>
      <c r="T865" s="1">
        <f t="shared" si="268"/>
        <v>0.86399999999999999</v>
      </c>
      <c r="V865" s="1">
        <v>864</v>
      </c>
      <c r="W865" s="1">
        <f t="shared" si="285"/>
        <v>0.47399999999999998</v>
      </c>
      <c r="X865" s="1">
        <f t="shared" si="274"/>
        <v>0</v>
      </c>
      <c r="Y865" s="1">
        <f t="shared" si="286"/>
        <v>474</v>
      </c>
      <c r="Z865" s="1">
        <f t="shared" si="269"/>
        <v>0</v>
      </c>
      <c r="AA865" s="1">
        <f t="shared" si="270"/>
        <v>0</v>
      </c>
      <c r="AB865" s="1">
        <f t="shared" si="275"/>
        <v>0</v>
      </c>
      <c r="AC865" s="1">
        <f t="shared" si="276"/>
        <v>0</v>
      </c>
      <c r="AD865" s="1">
        <f t="shared" si="277"/>
        <v>0</v>
      </c>
      <c r="AE865" s="1">
        <f t="shared" si="278"/>
        <v>0</v>
      </c>
      <c r="AF865" s="1" t="str">
        <f t="shared" si="279"/>
        <v/>
      </c>
      <c r="AG865" s="1">
        <f t="shared" si="271"/>
        <v>0</v>
      </c>
      <c r="AH865" s="1" t="str">
        <f t="shared" si="280"/>
        <v>-</v>
      </c>
      <c r="AI865" s="1" t="str">
        <f t="shared" si="287"/>
        <v xml:space="preserve"> </v>
      </c>
    </row>
    <row r="866" spans="1:35" x14ac:dyDescent="0.3">
      <c r="A866" s="1">
        <f>entrée!F866</f>
        <v>0</v>
      </c>
      <c r="B866" s="1">
        <f>entrée!G866</f>
        <v>0</v>
      </c>
      <c r="C866" s="2">
        <f t="shared" si="281"/>
        <v>865</v>
      </c>
      <c r="F866" s="12">
        <v>865</v>
      </c>
      <c r="G866" s="12">
        <f>entrée!H866</f>
        <v>0</v>
      </c>
      <c r="H866" s="12">
        <f>entrée!I866</f>
        <v>0</v>
      </c>
      <c r="I866" s="12">
        <f>entrée!K866</f>
        <v>0</v>
      </c>
      <c r="J866" s="12">
        <f>entrée!L866</f>
        <v>0</v>
      </c>
      <c r="K866" s="12">
        <f>entrée!M866</f>
        <v>0</v>
      </c>
      <c r="L866" s="12">
        <f t="shared" si="282"/>
        <v>0</v>
      </c>
      <c r="M866" s="12">
        <f>entrée!J866</f>
        <v>0</v>
      </c>
      <c r="N866" s="12" t="str">
        <f t="shared" si="272"/>
        <v/>
      </c>
      <c r="O866" s="12">
        <f t="shared" si="273"/>
        <v>0</v>
      </c>
      <c r="R866" s="1">
        <f t="shared" si="283"/>
        <v>0</v>
      </c>
      <c r="S866" s="1">
        <f t="shared" si="284"/>
        <v>0</v>
      </c>
      <c r="T866" s="1">
        <f t="shared" si="268"/>
        <v>0.86499999999999999</v>
      </c>
      <c r="V866" s="1">
        <v>865</v>
      </c>
      <c r="W866" s="1">
        <f t="shared" si="285"/>
        <v>0.47299999999999998</v>
      </c>
      <c r="X866" s="1">
        <f t="shared" si="274"/>
        <v>0</v>
      </c>
      <c r="Y866" s="1">
        <f t="shared" si="286"/>
        <v>473</v>
      </c>
      <c r="Z866" s="1">
        <f t="shared" si="269"/>
        <v>0</v>
      </c>
      <c r="AA866" s="1">
        <f t="shared" si="270"/>
        <v>0</v>
      </c>
      <c r="AB866" s="1">
        <f t="shared" si="275"/>
        <v>0</v>
      </c>
      <c r="AC866" s="1">
        <f t="shared" si="276"/>
        <v>0</v>
      </c>
      <c r="AD866" s="1">
        <f t="shared" si="277"/>
        <v>0</v>
      </c>
      <c r="AE866" s="1">
        <f t="shared" si="278"/>
        <v>0</v>
      </c>
      <c r="AF866" s="1" t="str">
        <f t="shared" si="279"/>
        <v/>
      </c>
      <c r="AG866" s="1">
        <f t="shared" si="271"/>
        <v>0</v>
      </c>
      <c r="AH866" s="1" t="str">
        <f t="shared" si="280"/>
        <v>-</v>
      </c>
      <c r="AI866" s="1" t="str">
        <f t="shared" si="287"/>
        <v xml:space="preserve"> </v>
      </c>
    </row>
    <row r="867" spans="1:35" x14ac:dyDescent="0.3">
      <c r="A867" s="1">
        <f>entrée!F867</f>
        <v>0</v>
      </c>
      <c r="B867" s="1">
        <f>entrée!G867</f>
        <v>0</v>
      </c>
      <c r="C867" s="2">
        <f t="shared" si="281"/>
        <v>866</v>
      </c>
      <c r="F867" s="12">
        <v>866</v>
      </c>
      <c r="G867" s="12">
        <f>entrée!H867</f>
        <v>0</v>
      </c>
      <c r="H867" s="12">
        <f>entrée!I867</f>
        <v>0</v>
      </c>
      <c r="I867" s="12">
        <f>entrée!K867</f>
        <v>0</v>
      </c>
      <c r="J867" s="12">
        <f>entrée!L867</f>
        <v>0</v>
      </c>
      <c r="K867" s="12">
        <f>entrée!M867</f>
        <v>0</v>
      </c>
      <c r="L867" s="12">
        <f t="shared" si="282"/>
        <v>0</v>
      </c>
      <c r="M867" s="12">
        <f>entrée!J867</f>
        <v>0</v>
      </c>
      <c r="N867" s="12" t="str">
        <f t="shared" si="272"/>
        <v/>
      </c>
      <c r="O867" s="12">
        <f t="shared" si="273"/>
        <v>0</v>
      </c>
      <c r="R867" s="1">
        <f t="shared" si="283"/>
        <v>0</v>
      </c>
      <c r="S867" s="1">
        <f t="shared" si="284"/>
        <v>0</v>
      </c>
      <c r="T867" s="1">
        <f t="shared" si="268"/>
        <v>0.86599999999999999</v>
      </c>
      <c r="V867" s="1">
        <v>866</v>
      </c>
      <c r="W867" s="1">
        <f t="shared" si="285"/>
        <v>0.47199999999999998</v>
      </c>
      <c r="X867" s="1">
        <f t="shared" si="274"/>
        <v>0</v>
      </c>
      <c r="Y867" s="1">
        <f t="shared" si="286"/>
        <v>472</v>
      </c>
      <c r="Z867" s="1">
        <f t="shared" si="269"/>
        <v>0</v>
      </c>
      <c r="AA867" s="1">
        <f t="shared" si="270"/>
        <v>0</v>
      </c>
      <c r="AB867" s="1">
        <f t="shared" si="275"/>
        <v>0</v>
      </c>
      <c r="AC867" s="1">
        <f t="shared" si="276"/>
        <v>0</v>
      </c>
      <c r="AD867" s="1">
        <f t="shared" si="277"/>
        <v>0</v>
      </c>
      <c r="AE867" s="1">
        <f t="shared" si="278"/>
        <v>0</v>
      </c>
      <c r="AF867" s="1" t="str">
        <f t="shared" si="279"/>
        <v/>
      </c>
      <c r="AG867" s="1">
        <f t="shared" si="271"/>
        <v>0</v>
      </c>
      <c r="AH867" s="1" t="str">
        <f t="shared" si="280"/>
        <v>-</v>
      </c>
      <c r="AI867" s="1" t="str">
        <f t="shared" si="287"/>
        <v xml:space="preserve"> </v>
      </c>
    </row>
    <row r="868" spans="1:35" x14ac:dyDescent="0.3">
      <c r="A868" s="1">
        <f>entrée!F868</f>
        <v>0</v>
      </c>
      <c r="B868" s="1">
        <f>entrée!G868</f>
        <v>0</v>
      </c>
      <c r="C868" s="2">
        <f t="shared" si="281"/>
        <v>867</v>
      </c>
      <c r="F868" s="12">
        <v>867</v>
      </c>
      <c r="G868" s="12">
        <f>entrée!H868</f>
        <v>0</v>
      </c>
      <c r="H868" s="12">
        <f>entrée!I868</f>
        <v>0</v>
      </c>
      <c r="I868" s="12">
        <f>entrée!K868</f>
        <v>0</v>
      </c>
      <c r="J868" s="12">
        <f>entrée!L868</f>
        <v>0</v>
      </c>
      <c r="K868" s="12">
        <f>entrée!M868</f>
        <v>0</v>
      </c>
      <c r="L868" s="12">
        <f t="shared" si="282"/>
        <v>0</v>
      </c>
      <c r="M868" s="12">
        <f>entrée!J868</f>
        <v>0</v>
      </c>
      <c r="N868" s="12" t="str">
        <f t="shared" si="272"/>
        <v/>
      </c>
      <c r="O868" s="12">
        <f t="shared" si="273"/>
        <v>0</v>
      </c>
      <c r="R868" s="1">
        <f t="shared" si="283"/>
        <v>0</v>
      </c>
      <c r="S868" s="1">
        <f t="shared" si="284"/>
        <v>0</v>
      </c>
      <c r="T868" s="1">
        <f t="shared" si="268"/>
        <v>0.86699999999999999</v>
      </c>
      <c r="V868" s="1">
        <v>867</v>
      </c>
      <c r="W868" s="1">
        <f t="shared" si="285"/>
        <v>0.47099999999999997</v>
      </c>
      <c r="X868" s="1">
        <f t="shared" si="274"/>
        <v>0</v>
      </c>
      <c r="Y868" s="1">
        <f t="shared" si="286"/>
        <v>471</v>
      </c>
      <c r="Z868" s="1">
        <f t="shared" si="269"/>
        <v>0</v>
      </c>
      <c r="AA868" s="1">
        <f t="shared" si="270"/>
        <v>0</v>
      </c>
      <c r="AB868" s="1">
        <f t="shared" si="275"/>
        <v>0</v>
      </c>
      <c r="AC868" s="1">
        <f t="shared" si="276"/>
        <v>0</v>
      </c>
      <c r="AD868" s="1">
        <f t="shared" si="277"/>
        <v>0</v>
      </c>
      <c r="AE868" s="1">
        <f t="shared" si="278"/>
        <v>0</v>
      </c>
      <c r="AF868" s="1" t="str">
        <f t="shared" si="279"/>
        <v/>
      </c>
      <c r="AG868" s="1">
        <f t="shared" si="271"/>
        <v>0</v>
      </c>
      <c r="AH868" s="1" t="str">
        <f t="shared" si="280"/>
        <v>-</v>
      </c>
      <c r="AI868" s="1" t="str">
        <f t="shared" si="287"/>
        <v xml:space="preserve"> </v>
      </c>
    </row>
    <row r="869" spans="1:35" x14ac:dyDescent="0.3">
      <c r="A869" s="1">
        <f>entrée!F869</f>
        <v>0</v>
      </c>
      <c r="B869" s="1">
        <f>entrée!G869</f>
        <v>0</v>
      </c>
      <c r="C869" s="2">
        <f t="shared" si="281"/>
        <v>868</v>
      </c>
      <c r="F869" s="12">
        <v>868</v>
      </c>
      <c r="G869" s="12">
        <f>entrée!H869</f>
        <v>0</v>
      </c>
      <c r="H869" s="12">
        <f>entrée!I869</f>
        <v>0</v>
      </c>
      <c r="I869" s="12">
        <f>entrée!K869</f>
        <v>0</v>
      </c>
      <c r="J869" s="12">
        <f>entrée!L869</f>
        <v>0</v>
      </c>
      <c r="K869" s="12">
        <f>entrée!M869</f>
        <v>0</v>
      </c>
      <c r="L869" s="12">
        <f t="shared" si="282"/>
        <v>0</v>
      </c>
      <c r="M869" s="12">
        <f>entrée!J869</f>
        <v>0</v>
      </c>
      <c r="N869" s="12" t="str">
        <f t="shared" si="272"/>
        <v/>
      </c>
      <c r="O869" s="12">
        <f t="shared" si="273"/>
        <v>0</v>
      </c>
      <c r="R869" s="1">
        <f t="shared" si="283"/>
        <v>0</v>
      </c>
      <c r="S869" s="1">
        <f t="shared" si="284"/>
        <v>0</v>
      </c>
      <c r="T869" s="1">
        <f t="shared" si="268"/>
        <v>0.86799999999999999</v>
      </c>
      <c r="V869" s="1">
        <v>868</v>
      </c>
      <c r="W869" s="1">
        <f t="shared" si="285"/>
        <v>0.47</v>
      </c>
      <c r="X869" s="1">
        <f t="shared" si="274"/>
        <v>0</v>
      </c>
      <c r="Y869" s="1">
        <f t="shared" si="286"/>
        <v>470</v>
      </c>
      <c r="Z869" s="1">
        <f t="shared" si="269"/>
        <v>0</v>
      </c>
      <c r="AA869" s="1">
        <f t="shared" si="270"/>
        <v>0</v>
      </c>
      <c r="AB869" s="1">
        <f t="shared" si="275"/>
        <v>0</v>
      </c>
      <c r="AC869" s="1">
        <f t="shared" si="276"/>
        <v>0</v>
      </c>
      <c r="AD869" s="1">
        <f t="shared" si="277"/>
        <v>0</v>
      </c>
      <c r="AE869" s="1">
        <f t="shared" si="278"/>
        <v>0</v>
      </c>
      <c r="AF869" s="1" t="str">
        <f t="shared" si="279"/>
        <v/>
      </c>
      <c r="AG869" s="1">
        <f t="shared" si="271"/>
        <v>0</v>
      </c>
      <c r="AH869" s="1" t="str">
        <f t="shared" si="280"/>
        <v>-</v>
      </c>
      <c r="AI869" s="1" t="str">
        <f t="shared" si="287"/>
        <v xml:space="preserve"> </v>
      </c>
    </row>
    <row r="870" spans="1:35" x14ac:dyDescent="0.3">
      <c r="A870" s="1">
        <f>entrée!F870</f>
        <v>0</v>
      </c>
      <c r="B870" s="1">
        <f>entrée!G870</f>
        <v>0</v>
      </c>
      <c r="C870" s="2">
        <f t="shared" si="281"/>
        <v>869</v>
      </c>
      <c r="F870" s="12">
        <v>869</v>
      </c>
      <c r="G870" s="12">
        <f>entrée!H870</f>
        <v>0</v>
      </c>
      <c r="H870" s="12">
        <f>entrée!I870</f>
        <v>0</v>
      </c>
      <c r="I870" s="12">
        <f>entrée!K870</f>
        <v>0</v>
      </c>
      <c r="J870" s="12">
        <f>entrée!L870</f>
        <v>0</v>
      </c>
      <c r="K870" s="12">
        <f>entrée!M870</f>
        <v>0</v>
      </c>
      <c r="L870" s="12">
        <f t="shared" si="282"/>
        <v>0</v>
      </c>
      <c r="M870" s="12">
        <f>entrée!J870</f>
        <v>0</v>
      </c>
      <c r="N870" s="12" t="str">
        <f t="shared" si="272"/>
        <v/>
      </c>
      <c r="O870" s="12">
        <f t="shared" si="273"/>
        <v>0</v>
      </c>
      <c r="R870" s="1">
        <f t="shared" si="283"/>
        <v>0</v>
      </c>
      <c r="S870" s="1">
        <f t="shared" si="284"/>
        <v>0</v>
      </c>
      <c r="T870" s="1">
        <f t="shared" si="268"/>
        <v>0.86899999999999999</v>
      </c>
      <c r="V870" s="1">
        <v>869</v>
      </c>
      <c r="W870" s="1">
        <f t="shared" si="285"/>
        <v>0.46899999999999997</v>
      </c>
      <c r="X870" s="1">
        <f t="shared" si="274"/>
        <v>0</v>
      </c>
      <c r="Y870" s="1">
        <f t="shared" si="286"/>
        <v>469</v>
      </c>
      <c r="Z870" s="1">
        <f t="shared" si="269"/>
        <v>0</v>
      </c>
      <c r="AA870" s="1">
        <f t="shared" si="270"/>
        <v>0</v>
      </c>
      <c r="AB870" s="1">
        <f t="shared" si="275"/>
        <v>0</v>
      </c>
      <c r="AC870" s="1">
        <f t="shared" si="276"/>
        <v>0</v>
      </c>
      <c r="AD870" s="1">
        <f t="shared" si="277"/>
        <v>0</v>
      </c>
      <c r="AE870" s="1">
        <f t="shared" si="278"/>
        <v>0</v>
      </c>
      <c r="AF870" s="1" t="str">
        <f t="shared" si="279"/>
        <v/>
      </c>
      <c r="AG870" s="1">
        <f t="shared" si="271"/>
        <v>0</v>
      </c>
      <c r="AH870" s="1" t="str">
        <f t="shared" si="280"/>
        <v>-</v>
      </c>
      <c r="AI870" s="1" t="str">
        <f t="shared" si="287"/>
        <v xml:space="preserve"> </v>
      </c>
    </row>
    <row r="871" spans="1:35" x14ac:dyDescent="0.3">
      <c r="A871" s="1">
        <f>entrée!F871</f>
        <v>0</v>
      </c>
      <c r="B871" s="1">
        <f>entrée!G871</f>
        <v>0</v>
      </c>
      <c r="C871" s="2">
        <f t="shared" si="281"/>
        <v>870</v>
      </c>
      <c r="F871" s="12">
        <v>870</v>
      </c>
      <c r="G871" s="12">
        <f>entrée!H871</f>
        <v>0</v>
      </c>
      <c r="H871" s="12">
        <f>entrée!I871</f>
        <v>0</v>
      </c>
      <c r="I871" s="12">
        <f>entrée!K871</f>
        <v>0</v>
      </c>
      <c r="J871" s="12">
        <f>entrée!L871</f>
        <v>0</v>
      </c>
      <c r="K871" s="12">
        <f>entrée!M871</f>
        <v>0</v>
      </c>
      <c r="L871" s="12">
        <f t="shared" si="282"/>
        <v>0</v>
      </c>
      <c r="M871" s="12">
        <f>entrée!J871</f>
        <v>0</v>
      </c>
      <c r="N871" s="12" t="str">
        <f t="shared" si="272"/>
        <v/>
      </c>
      <c r="O871" s="12">
        <f t="shared" si="273"/>
        <v>0</v>
      </c>
      <c r="R871" s="1">
        <f t="shared" si="283"/>
        <v>0</v>
      </c>
      <c r="S871" s="1">
        <f t="shared" si="284"/>
        <v>0</v>
      </c>
      <c r="T871" s="1">
        <f t="shared" si="268"/>
        <v>0.87</v>
      </c>
      <c r="V871" s="1">
        <v>870</v>
      </c>
      <c r="W871" s="1">
        <f t="shared" si="285"/>
        <v>0.46800000000000003</v>
      </c>
      <c r="X871" s="1">
        <f t="shared" si="274"/>
        <v>0</v>
      </c>
      <c r="Y871" s="1">
        <f t="shared" si="286"/>
        <v>468</v>
      </c>
      <c r="Z871" s="1">
        <f t="shared" si="269"/>
        <v>0</v>
      </c>
      <c r="AA871" s="1">
        <f t="shared" si="270"/>
        <v>0</v>
      </c>
      <c r="AB871" s="1">
        <f t="shared" si="275"/>
        <v>0</v>
      </c>
      <c r="AC871" s="1">
        <f t="shared" si="276"/>
        <v>0</v>
      </c>
      <c r="AD871" s="1">
        <f t="shared" si="277"/>
        <v>0</v>
      </c>
      <c r="AE871" s="1">
        <f t="shared" si="278"/>
        <v>0</v>
      </c>
      <c r="AF871" s="1" t="str">
        <f t="shared" si="279"/>
        <v/>
      </c>
      <c r="AG871" s="1">
        <f t="shared" si="271"/>
        <v>0</v>
      </c>
      <c r="AH871" s="1" t="str">
        <f t="shared" si="280"/>
        <v>-</v>
      </c>
      <c r="AI871" s="1" t="str">
        <f t="shared" si="287"/>
        <v xml:space="preserve"> </v>
      </c>
    </row>
    <row r="872" spans="1:35" x14ac:dyDescent="0.3">
      <c r="A872" s="1">
        <f>entrée!F872</f>
        <v>0</v>
      </c>
      <c r="B872" s="1">
        <f>entrée!G872</f>
        <v>0</v>
      </c>
      <c r="C872" s="2">
        <f t="shared" si="281"/>
        <v>871</v>
      </c>
      <c r="F872" s="12">
        <v>871</v>
      </c>
      <c r="G872" s="12">
        <f>entrée!H872</f>
        <v>0</v>
      </c>
      <c r="H872" s="12">
        <f>entrée!I872</f>
        <v>0</v>
      </c>
      <c r="I872" s="12">
        <f>entrée!K872</f>
        <v>0</v>
      </c>
      <c r="J872" s="12">
        <f>entrée!L872</f>
        <v>0</v>
      </c>
      <c r="K872" s="12">
        <f>entrée!M872</f>
        <v>0</v>
      </c>
      <c r="L872" s="12">
        <f t="shared" si="282"/>
        <v>0</v>
      </c>
      <c r="M872" s="12">
        <f>entrée!J872</f>
        <v>0</v>
      </c>
      <c r="N872" s="12" t="str">
        <f t="shared" si="272"/>
        <v/>
      </c>
      <c r="O872" s="12">
        <f t="shared" si="273"/>
        <v>0</v>
      </c>
      <c r="R872" s="1">
        <f t="shared" si="283"/>
        <v>0</v>
      </c>
      <c r="S872" s="1">
        <f t="shared" si="284"/>
        <v>0</v>
      </c>
      <c r="T872" s="1">
        <f t="shared" si="268"/>
        <v>0.871</v>
      </c>
      <c r="V872" s="1">
        <v>871</v>
      </c>
      <c r="W872" s="1">
        <f t="shared" si="285"/>
        <v>0.46700000000000003</v>
      </c>
      <c r="X872" s="1">
        <f t="shared" si="274"/>
        <v>0</v>
      </c>
      <c r="Y872" s="1">
        <f t="shared" si="286"/>
        <v>467</v>
      </c>
      <c r="Z872" s="1">
        <f t="shared" si="269"/>
        <v>0</v>
      </c>
      <c r="AA872" s="1">
        <f t="shared" si="270"/>
        <v>0</v>
      </c>
      <c r="AB872" s="1">
        <f t="shared" si="275"/>
        <v>0</v>
      </c>
      <c r="AC872" s="1">
        <f t="shared" si="276"/>
        <v>0</v>
      </c>
      <c r="AD872" s="1">
        <f t="shared" si="277"/>
        <v>0</v>
      </c>
      <c r="AE872" s="1">
        <f t="shared" si="278"/>
        <v>0</v>
      </c>
      <c r="AF872" s="1" t="str">
        <f t="shared" si="279"/>
        <v/>
      </c>
      <c r="AG872" s="1">
        <f t="shared" si="271"/>
        <v>0</v>
      </c>
      <c r="AH872" s="1" t="str">
        <f t="shared" si="280"/>
        <v>-</v>
      </c>
      <c r="AI872" s="1" t="str">
        <f t="shared" si="287"/>
        <v xml:space="preserve"> </v>
      </c>
    </row>
    <row r="873" spans="1:35" x14ac:dyDescent="0.3">
      <c r="A873" s="1">
        <f>entrée!F873</f>
        <v>0</v>
      </c>
      <c r="B873" s="1">
        <f>entrée!G873</f>
        <v>0</v>
      </c>
      <c r="C873" s="2">
        <f t="shared" si="281"/>
        <v>872</v>
      </c>
      <c r="F873" s="12">
        <v>872</v>
      </c>
      <c r="G873" s="12">
        <f>entrée!H873</f>
        <v>0</v>
      </c>
      <c r="H873" s="12">
        <f>entrée!I873</f>
        <v>0</v>
      </c>
      <c r="I873" s="12">
        <f>entrée!K873</f>
        <v>0</v>
      </c>
      <c r="J873" s="12">
        <f>entrée!L873</f>
        <v>0</v>
      </c>
      <c r="K873" s="12">
        <f>entrée!M873</f>
        <v>0</v>
      </c>
      <c r="L873" s="12">
        <f t="shared" si="282"/>
        <v>0</v>
      </c>
      <c r="M873" s="12">
        <f>entrée!J873</f>
        <v>0</v>
      </c>
      <c r="N873" s="12" t="str">
        <f t="shared" si="272"/>
        <v/>
      </c>
      <c r="O873" s="12">
        <f t="shared" si="273"/>
        <v>0</v>
      </c>
      <c r="R873" s="1">
        <f t="shared" si="283"/>
        <v>0</v>
      </c>
      <c r="S873" s="1">
        <f t="shared" si="284"/>
        <v>0</v>
      </c>
      <c r="T873" s="1">
        <f t="shared" si="268"/>
        <v>0.872</v>
      </c>
      <c r="V873" s="1">
        <v>872</v>
      </c>
      <c r="W873" s="1">
        <f t="shared" si="285"/>
        <v>0.46600000000000003</v>
      </c>
      <c r="X873" s="1">
        <f t="shared" si="274"/>
        <v>0</v>
      </c>
      <c r="Y873" s="1">
        <f t="shared" si="286"/>
        <v>466</v>
      </c>
      <c r="Z873" s="1">
        <f t="shared" si="269"/>
        <v>0</v>
      </c>
      <c r="AA873" s="1">
        <f t="shared" si="270"/>
        <v>0</v>
      </c>
      <c r="AB873" s="1">
        <f t="shared" si="275"/>
        <v>0</v>
      </c>
      <c r="AC873" s="1">
        <f t="shared" si="276"/>
        <v>0</v>
      </c>
      <c r="AD873" s="1">
        <f t="shared" si="277"/>
        <v>0</v>
      </c>
      <c r="AE873" s="1">
        <f t="shared" si="278"/>
        <v>0</v>
      </c>
      <c r="AF873" s="1" t="str">
        <f t="shared" si="279"/>
        <v/>
      </c>
      <c r="AG873" s="1">
        <f t="shared" si="271"/>
        <v>0</v>
      </c>
      <c r="AH873" s="1" t="str">
        <f t="shared" si="280"/>
        <v>-</v>
      </c>
      <c r="AI873" s="1" t="str">
        <f t="shared" si="287"/>
        <v xml:space="preserve"> </v>
      </c>
    </row>
    <row r="874" spans="1:35" x14ac:dyDescent="0.3">
      <c r="A874" s="1">
        <f>entrée!F874</f>
        <v>0</v>
      </c>
      <c r="B874" s="1">
        <f>entrée!G874</f>
        <v>0</v>
      </c>
      <c r="C874" s="2">
        <f t="shared" si="281"/>
        <v>873</v>
      </c>
      <c r="F874" s="12">
        <v>873</v>
      </c>
      <c r="G874" s="12">
        <f>entrée!H874</f>
        <v>0</v>
      </c>
      <c r="H874" s="12">
        <f>entrée!I874</f>
        <v>0</v>
      </c>
      <c r="I874" s="12">
        <f>entrée!K874</f>
        <v>0</v>
      </c>
      <c r="J874" s="12">
        <f>entrée!L874</f>
        <v>0</v>
      </c>
      <c r="K874" s="12">
        <f>entrée!M874</f>
        <v>0</v>
      </c>
      <c r="L874" s="12">
        <f t="shared" si="282"/>
        <v>0</v>
      </c>
      <c r="M874" s="12">
        <f>entrée!J874</f>
        <v>0</v>
      </c>
      <c r="N874" s="12" t="str">
        <f t="shared" si="272"/>
        <v/>
      </c>
      <c r="O874" s="12">
        <f t="shared" si="273"/>
        <v>0</v>
      </c>
      <c r="R874" s="1">
        <f t="shared" si="283"/>
        <v>0</v>
      </c>
      <c r="S874" s="1">
        <f t="shared" si="284"/>
        <v>0</v>
      </c>
      <c r="T874" s="1">
        <f t="shared" si="268"/>
        <v>0.873</v>
      </c>
      <c r="V874" s="1">
        <v>873</v>
      </c>
      <c r="W874" s="1">
        <f t="shared" si="285"/>
        <v>0.46500000000000002</v>
      </c>
      <c r="X874" s="1">
        <f t="shared" si="274"/>
        <v>0</v>
      </c>
      <c r="Y874" s="1">
        <f t="shared" si="286"/>
        <v>465</v>
      </c>
      <c r="Z874" s="1">
        <f t="shared" si="269"/>
        <v>0</v>
      </c>
      <c r="AA874" s="1">
        <f t="shared" si="270"/>
        <v>0</v>
      </c>
      <c r="AB874" s="1">
        <f t="shared" si="275"/>
        <v>0</v>
      </c>
      <c r="AC874" s="1">
        <f t="shared" si="276"/>
        <v>0</v>
      </c>
      <c r="AD874" s="1">
        <f t="shared" si="277"/>
        <v>0</v>
      </c>
      <c r="AE874" s="1">
        <f t="shared" si="278"/>
        <v>0</v>
      </c>
      <c r="AF874" s="1" t="str">
        <f t="shared" si="279"/>
        <v/>
      </c>
      <c r="AG874" s="1">
        <f t="shared" si="271"/>
        <v>0</v>
      </c>
      <c r="AH874" s="1" t="str">
        <f t="shared" si="280"/>
        <v>-</v>
      </c>
      <c r="AI874" s="1" t="str">
        <f t="shared" si="287"/>
        <v xml:space="preserve"> </v>
      </c>
    </row>
    <row r="875" spans="1:35" x14ac:dyDescent="0.3">
      <c r="A875" s="1">
        <f>entrée!F875</f>
        <v>0</v>
      </c>
      <c r="B875" s="1">
        <f>entrée!G875</f>
        <v>0</v>
      </c>
      <c r="C875" s="2">
        <f t="shared" si="281"/>
        <v>874</v>
      </c>
      <c r="F875" s="12">
        <v>874</v>
      </c>
      <c r="G875" s="12">
        <f>entrée!H875</f>
        <v>0</v>
      </c>
      <c r="H875" s="12">
        <f>entrée!I875</f>
        <v>0</v>
      </c>
      <c r="I875" s="12">
        <f>entrée!K875</f>
        <v>0</v>
      </c>
      <c r="J875" s="12">
        <f>entrée!L875</f>
        <v>0</v>
      </c>
      <c r="K875" s="12">
        <f>entrée!M875</f>
        <v>0</v>
      </c>
      <c r="L875" s="12">
        <f t="shared" si="282"/>
        <v>0</v>
      </c>
      <c r="M875" s="12">
        <f>entrée!J875</f>
        <v>0</v>
      </c>
      <c r="N875" s="12" t="str">
        <f t="shared" si="272"/>
        <v/>
      </c>
      <c r="O875" s="12">
        <f t="shared" si="273"/>
        <v>0</v>
      </c>
      <c r="R875" s="1">
        <f t="shared" si="283"/>
        <v>0</v>
      </c>
      <c r="S875" s="1">
        <f t="shared" si="284"/>
        <v>0</v>
      </c>
      <c r="T875" s="1">
        <f t="shared" si="268"/>
        <v>0.874</v>
      </c>
      <c r="V875" s="1">
        <v>874</v>
      </c>
      <c r="W875" s="1">
        <f t="shared" si="285"/>
        <v>0.46400000000000002</v>
      </c>
      <c r="X875" s="1">
        <f t="shared" si="274"/>
        <v>0</v>
      </c>
      <c r="Y875" s="1">
        <f t="shared" si="286"/>
        <v>464</v>
      </c>
      <c r="Z875" s="1">
        <f t="shared" si="269"/>
        <v>0</v>
      </c>
      <c r="AA875" s="1">
        <f t="shared" si="270"/>
        <v>0</v>
      </c>
      <c r="AB875" s="1">
        <f t="shared" si="275"/>
        <v>0</v>
      </c>
      <c r="AC875" s="1">
        <f t="shared" si="276"/>
        <v>0</v>
      </c>
      <c r="AD875" s="1">
        <f t="shared" si="277"/>
        <v>0</v>
      </c>
      <c r="AE875" s="1">
        <f t="shared" si="278"/>
        <v>0</v>
      </c>
      <c r="AF875" s="1" t="str">
        <f t="shared" si="279"/>
        <v/>
      </c>
      <c r="AG875" s="1">
        <f t="shared" si="271"/>
        <v>0</v>
      </c>
      <c r="AH875" s="1" t="str">
        <f t="shared" si="280"/>
        <v>-</v>
      </c>
      <c r="AI875" s="1" t="str">
        <f t="shared" si="287"/>
        <v xml:space="preserve"> </v>
      </c>
    </row>
    <row r="876" spans="1:35" x14ac:dyDescent="0.3">
      <c r="A876" s="1">
        <f>entrée!F876</f>
        <v>0</v>
      </c>
      <c r="B876" s="1">
        <f>entrée!G876</f>
        <v>0</v>
      </c>
      <c r="C876" s="2">
        <f t="shared" si="281"/>
        <v>875</v>
      </c>
      <c r="F876" s="12">
        <v>875</v>
      </c>
      <c r="G876" s="12">
        <f>entrée!H876</f>
        <v>0</v>
      </c>
      <c r="H876" s="12">
        <f>entrée!I876</f>
        <v>0</v>
      </c>
      <c r="I876" s="12">
        <f>entrée!K876</f>
        <v>0</v>
      </c>
      <c r="J876" s="12">
        <f>entrée!L876</f>
        <v>0</v>
      </c>
      <c r="K876" s="12">
        <f>entrée!M876</f>
        <v>0</v>
      </c>
      <c r="L876" s="12">
        <f t="shared" si="282"/>
        <v>0</v>
      </c>
      <c r="M876" s="12">
        <f>entrée!J876</f>
        <v>0</v>
      </c>
      <c r="N876" s="12" t="str">
        <f t="shared" si="272"/>
        <v/>
      </c>
      <c r="O876" s="12">
        <f t="shared" si="273"/>
        <v>0</v>
      </c>
      <c r="R876" s="1">
        <f t="shared" si="283"/>
        <v>0</v>
      </c>
      <c r="S876" s="1">
        <f t="shared" si="284"/>
        <v>0</v>
      </c>
      <c r="T876" s="1">
        <f t="shared" si="268"/>
        <v>0.875</v>
      </c>
      <c r="V876" s="1">
        <v>875</v>
      </c>
      <c r="W876" s="1">
        <f t="shared" si="285"/>
        <v>0.46300000000000002</v>
      </c>
      <c r="X876" s="1">
        <f t="shared" si="274"/>
        <v>0</v>
      </c>
      <c r="Y876" s="1">
        <f t="shared" si="286"/>
        <v>463</v>
      </c>
      <c r="Z876" s="1">
        <f t="shared" si="269"/>
        <v>0</v>
      </c>
      <c r="AA876" s="1">
        <f t="shared" si="270"/>
        <v>0</v>
      </c>
      <c r="AB876" s="1">
        <f t="shared" si="275"/>
        <v>0</v>
      </c>
      <c r="AC876" s="1">
        <f t="shared" si="276"/>
        <v>0</v>
      </c>
      <c r="AD876" s="1">
        <f t="shared" si="277"/>
        <v>0</v>
      </c>
      <c r="AE876" s="1">
        <f t="shared" si="278"/>
        <v>0</v>
      </c>
      <c r="AF876" s="1" t="str">
        <f t="shared" si="279"/>
        <v/>
      </c>
      <c r="AG876" s="1">
        <f t="shared" si="271"/>
        <v>0</v>
      </c>
      <c r="AH876" s="1" t="str">
        <f t="shared" si="280"/>
        <v>-</v>
      </c>
      <c r="AI876" s="1" t="str">
        <f t="shared" si="287"/>
        <v xml:space="preserve"> </v>
      </c>
    </row>
    <row r="877" spans="1:35" x14ac:dyDescent="0.3">
      <c r="A877" s="1">
        <f>entrée!F877</f>
        <v>0</v>
      </c>
      <c r="B877" s="1">
        <f>entrée!G877</f>
        <v>0</v>
      </c>
      <c r="C877" s="2">
        <f t="shared" si="281"/>
        <v>876</v>
      </c>
      <c r="F877" s="12">
        <v>876</v>
      </c>
      <c r="G877" s="12">
        <f>entrée!H877</f>
        <v>0</v>
      </c>
      <c r="H877" s="12">
        <f>entrée!I877</f>
        <v>0</v>
      </c>
      <c r="I877" s="12">
        <f>entrée!K877</f>
        <v>0</v>
      </c>
      <c r="J877" s="12">
        <f>entrée!L877</f>
        <v>0</v>
      </c>
      <c r="K877" s="12">
        <f>entrée!M877</f>
        <v>0</v>
      </c>
      <c r="L877" s="12">
        <f t="shared" si="282"/>
        <v>0</v>
      </c>
      <c r="M877" s="12">
        <f>entrée!J877</f>
        <v>0</v>
      </c>
      <c r="N877" s="12" t="str">
        <f t="shared" si="272"/>
        <v/>
      </c>
      <c r="O877" s="12">
        <f t="shared" si="273"/>
        <v>0</v>
      </c>
      <c r="R877" s="1">
        <f t="shared" si="283"/>
        <v>0</v>
      </c>
      <c r="S877" s="1">
        <f t="shared" si="284"/>
        <v>0</v>
      </c>
      <c r="T877" s="1">
        <f t="shared" si="268"/>
        <v>0.876</v>
      </c>
      <c r="V877" s="1">
        <v>876</v>
      </c>
      <c r="W877" s="1">
        <f t="shared" si="285"/>
        <v>0.46200000000000002</v>
      </c>
      <c r="X877" s="1">
        <f t="shared" si="274"/>
        <v>0</v>
      </c>
      <c r="Y877" s="1">
        <f t="shared" si="286"/>
        <v>462</v>
      </c>
      <c r="Z877" s="1">
        <f t="shared" si="269"/>
        <v>0</v>
      </c>
      <c r="AA877" s="1">
        <f t="shared" si="270"/>
        <v>0</v>
      </c>
      <c r="AB877" s="1">
        <f t="shared" si="275"/>
        <v>0</v>
      </c>
      <c r="AC877" s="1">
        <f t="shared" si="276"/>
        <v>0</v>
      </c>
      <c r="AD877" s="1">
        <f t="shared" si="277"/>
        <v>0</v>
      </c>
      <c r="AE877" s="1">
        <f t="shared" si="278"/>
        <v>0</v>
      </c>
      <c r="AF877" s="1" t="str">
        <f t="shared" si="279"/>
        <v/>
      </c>
      <c r="AG877" s="1">
        <f t="shared" si="271"/>
        <v>0</v>
      </c>
      <c r="AH877" s="1" t="str">
        <f t="shared" si="280"/>
        <v>-</v>
      </c>
      <c r="AI877" s="1" t="str">
        <f t="shared" si="287"/>
        <v xml:space="preserve"> </v>
      </c>
    </row>
    <row r="878" spans="1:35" x14ac:dyDescent="0.3">
      <c r="A878" s="1">
        <f>entrée!F878</f>
        <v>0</v>
      </c>
      <c r="B878" s="1">
        <f>entrée!G878</f>
        <v>0</v>
      </c>
      <c r="C878" s="2">
        <f t="shared" si="281"/>
        <v>877</v>
      </c>
      <c r="F878" s="12">
        <v>877</v>
      </c>
      <c r="G878" s="12">
        <f>entrée!H878</f>
        <v>0</v>
      </c>
      <c r="H878" s="12">
        <f>entrée!I878</f>
        <v>0</v>
      </c>
      <c r="I878" s="12">
        <f>entrée!K878</f>
        <v>0</v>
      </c>
      <c r="J878" s="12">
        <f>entrée!L878</f>
        <v>0</v>
      </c>
      <c r="K878" s="12">
        <f>entrée!M878</f>
        <v>0</v>
      </c>
      <c r="L878" s="12">
        <f t="shared" si="282"/>
        <v>0</v>
      </c>
      <c r="M878" s="12">
        <f>entrée!J878</f>
        <v>0</v>
      </c>
      <c r="N878" s="12" t="str">
        <f t="shared" si="272"/>
        <v/>
      </c>
      <c r="O878" s="12">
        <f t="shared" si="273"/>
        <v>0</v>
      </c>
      <c r="R878" s="1">
        <f t="shared" si="283"/>
        <v>0</v>
      </c>
      <c r="S878" s="1">
        <f t="shared" si="284"/>
        <v>0</v>
      </c>
      <c r="T878" s="1">
        <f t="shared" si="268"/>
        <v>0.877</v>
      </c>
      <c r="V878" s="1">
        <v>877</v>
      </c>
      <c r="W878" s="1">
        <f t="shared" si="285"/>
        <v>0.46100000000000002</v>
      </c>
      <c r="X878" s="1">
        <f t="shared" si="274"/>
        <v>0</v>
      </c>
      <c r="Y878" s="1">
        <f t="shared" si="286"/>
        <v>461</v>
      </c>
      <c r="Z878" s="1">
        <f t="shared" si="269"/>
        <v>0</v>
      </c>
      <c r="AA878" s="1">
        <f t="shared" si="270"/>
        <v>0</v>
      </c>
      <c r="AB878" s="1">
        <f t="shared" si="275"/>
        <v>0</v>
      </c>
      <c r="AC878" s="1">
        <f t="shared" si="276"/>
        <v>0</v>
      </c>
      <c r="AD878" s="1">
        <f t="shared" si="277"/>
        <v>0</v>
      </c>
      <c r="AE878" s="1">
        <f t="shared" si="278"/>
        <v>0</v>
      </c>
      <c r="AF878" s="1" t="str">
        <f t="shared" si="279"/>
        <v/>
      </c>
      <c r="AG878" s="1">
        <f t="shared" si="271"/>
        <v>0</v>
      </c>
      <c r="AH878" s="1" t="str">
        <f t="shared" si="280"/>
        <v>-</v>
      </c>
      <c r="AI878" s="1" t="str">
        <f t="shared" si="287"/>
        <v xml:space="preserve"> </v>
      </c>
    </row>
    <row r="879" spans="1:35" x14ac:dyDescent="0.3">
      <c r="A879" s="1">
        <f>entrée!F879</f>
        <v>0</v>
      </c>
      <c r="B879" s="1">
        <f>entrée!G879</f>
        <v>0</v>
      </c>
      <c r="C879" s="2">
        <f t="shared" si="281"/>
        <v>878</v>
      </c>
      <c r="F879" s="12">
        <v>878</v>
      </c>
      <c r="G879" s="12">
        <f>entrée!H879</f>
        <v>0</v>
      </c>
      <c r="H879" s="12">
        <f>entrée!I879</f>
        <v>0</v>
      </c>
      <c r="I879" s="12">
        <f>entrée!K879</f>
        <v>0</v>
      </c>
      <c r="J879" s="12">
        <f>entrée!L879</f>
        <v>0</v>
      </c>
      <c r="K879" s="12">
        <f>entrée!M879</f>
        <v>0</v>
      </c>
      <c r="L879" s="12">
        <f t="shared" si="282"/>
        <v>0</v>
      </c>
      <c r="M879" s="12">
        <f>entrée!J879</f>
        <v>0</v>
      </c>
      <c r="N879" s="12" t="str">
        <f t="shared" si="272"/>
        <v/>
      </c>
      <c r="O879" s="12">
        <f t="shared" si="273"/>
        <v>0</v>
      </c>
      <c r="R879" s="1">
        <f t="shared" si="283"/>
        <v>0</v>
      </c>
      <c r="S879" s="1">
        <f t="shared" si="284"/>
        <v>0</v>
      </c>
      <c r="T879" s="1">
        <f t="shared" si="268"/>
        <v>0.878</v>
      </c>
      <c r="V879" s="1">
        <v>878</v>
      </c>
      <c r="W879" s="1">
        <f t="shared" si="285"/>
        <v>0.46</v>
      </c>
      <c r="X879" s="1">
        <f t="shared" si="274"/>
        <v>0</v>
      </c>
      <c r="Y879" s="1">
        <f t="shared" si="286"/>
        <v>460</v>
      </c>
      <c r="Z879" s="1">
        <f t="shared" si="269"/>
        <v>0</v>
      </c>
      <c r="AA879" s="1">
        <f t="shared" si="270"/>
        <v>0</v>
      </c>
      <c r="AB879" s="1">
        <f t="shared" si="275"/>
        <v>0</v>
      </c>
      <c r="AC879" s="1">
        <f t="shared" si="276"/>
        <v>0</v>
      </c>
      <c r="AD879" s="1">
        <f t="shared" si="277"/>
        <v>0</v>
      </c>
      <c r="AE879" s="1">
        <f t="shared" si="278"/>
        <v>0</v>
      </c>
      <c r="AF879" s="1" t="str">
        <f t="shared" si="279"/>
        <v/>
      </c>
      <c r="AG879" s="1">
        <f t="shared" si="271"/>
        <v>0</v>
      </c>
      <c r="AH879" s="1" t="str">
        <f t="shared" si="280"/>
        <v>-</v>
      </c>
      <c r="AI879" s="1" t="str">
        <f t="shared" si="287"/>
        <v xml:space="preserve"> </v>
      </c>
    </row>
    <row r="880" spans="1:35" x14ac:dyDescent="0.3">
      <c r="A880" s="1">
        <f>entrée!F880</f>
        <v>0</v>
      </c>
      <c r="B880" s="1">
        <f>entrée!G880</f>
        <v>0</v>
      </c>
      <c r="C880" s="2">
        <f t="shared" si="281"/>
        <v>879</v>
      </c>
      <c r="F880" s="12">
        <v>879</v>
      </c>
      <c r="G880" s="12">
        <f>entrée!H880</f>
        <v>0</v>
      </c>
      <c r="H880" s="12">
        <f>entrée!I880</f>
        <v>0</v>
      </c>
      <c r="I880" s="12">
        <f>entrée!K880</f>
        <v>0</v>
      </c>
      <c r="J880" s="12">
        <f>entrée!L880</f>
        <v>0</v>
      </c>
      <c r="K880" s="12">
        <f>entrée!M880</f>
        <v>0</v>
      </c>
      <c r="L880" s="12">
        <f t="shared" si="282"/>
        <v>0</v>
      </c>
      <c r="M880" s="12">
        <f>entrée!J880</f>
        <v>0</v>
      </c>
      <c r="N880" s="12" t="str">
        <f t="shared" si="272"/>
        <v/>
      </c>
      <c r="O880" s="12">
        <f t="shared" si="273"/>
        <v>0</v>
      </c>
      <c r="R880" s="1">
        <f t="shared" si="283"/>
        <v>0</v>
      </c>
      <c r="S880" s="1">
        <f t="shared" si="284"/>
        <v>0</v>
      </c>
      <c r="T880" s="1">
        <f t="shared" si="268"/>
        <v>0.879</v>
      </c>
      <c r="V880" s="1">
        <v>879</v>
      </c>
      <c r="W880" s="1">
        <f t="shared" si="285"/>
        <v>0.45900000000000002</v>
      </c>
      <c r="X880" s="1">
        <f t="shared" si="274"/>
        <v>0</v>
      </c>
      <c r="Y880" s="1">
        <f t="shared" si="286"/>
        <v>459</v>
      </c>
      <c r="Z880" s="1">
        <f t="shared" si="269"/>
        <v>0</v>
      </c>
      <c r="AA880" s="1">
        <f t="shared" si="270"/>
        <v>0</v>
      </c>
      <c r="AB880" s="1">
        <f t="shared" si="275"/>
        <v>0</v>
      </c>
      <c r="AC880" s="1">
        <f t="shared" si="276"/>
        <v>0</v>
      </c>
      <c r="AD880" s="1">
        <f t="shared" si="277"/>
        <v>0</v>
      </c>
      <c r="AE880" s="1">
        <f t="shared" si="278"/>
        <v>0</v>
      </c>
      <c r="AF880" s="1" t="str">
        <f t="shared" si="279"/>
        <v/>
      </c>
      <c r="AG880" s="1">
        <f t="shared" si="271"/>
        <v>0</v>
      </c>
      <c r="AH880" s="1" t="str">
        <f t="shared" si="280"/>
        <v>-</v>
      </c>
      <c r="AI880" s="1" t="str">
        <f t="shared" si="287"/>
        <v xml:space="preserve"> </v>
      </c>
    </row>
    <row r="881" spans="1:35" x14ac:dyDescent="0.3">
      <c r="A881" s="1">
        <f>entrée!F881</f>
        <v>0</v>
      </c>
      <c r="B881" s="1">
        <f>entrée!G881</f>
        <v>0</v>
      </c>
      <c r="C881" s="2">
        <f t="shared" si="281"/>
        <v>880</v>
      </c>
      <c r="F881" s="12">
        <v>880</v>
      </c>
      <c r="G881" s="12">
        <f>entrée!H881</f>
        <v>0</v>
      </c>
      <c r="H881" s="12">
        <f>entrée!I881</f>
        <v>0</v>
      </c>
      <c r="I881" s="12">
        <f>entrée!K881</f>
        <v>0</v>
      </c>
      <c r="J881" s="12">
        <f>entrée!L881</f>
        <v>0</v>
      </c>
      <c r="K881" s="12">
        <f>entrée!M881</f>
        <v>0</v>
      </c>
      <c r="L881" s="12">
        <f t="shared" si="282"/>
        <v>0</v>
      </c>
      <c r="M881" s="12">
        <f>entrée!J881</f>
        <v>0</v>
      </c>
      <c r="N881" s="12" t="str">
        <f t="shared" si="272"/>
        <v/>
      </c>
      <c r="O881" s="12">
        <f t="shared" si="273"/>
        <v>0</v>
      </c>
      <c r="R881" s="1">
        <f t="shared" si="283"/>
        <v>0</v>
      </c>
      <c r="S881" s="1">
        <f t="shared" si="284"/>
        <v>0</v>
      </c>
      <c r="T881" s="1">
        <f t="shared" si="268"/>
        <v>0.88</v>
      </c>
      <c r="V881" s="1">
        <v>880</v>
      </c>
      <c r="W881" s="1">
        <f t="shared" si="285"/>
        <v>0.45800000000000002</v>
      </c>
      <c r="X881" s="1">
        <f t="shared" si="274"/>
        <v>0</v>
      </c>
      <c r="Y881" s="1">
        <f t="shared" si="286"/>
        <v>458</v>
      </c>
      <c r="Z881" s="1">
        <f t="shared" si="269"/>
        <v>0</v>
      </c>
      <c r="AA881" s="1">
        <f t="shared" si="270"/>
        <v>0</v>
      </c>
      <c r="AB881" s="1">
        <f t="shared" si="275"/>
        <v>0</v>
      </c>
      <c r="AC881" s="1">
        <f t="shared" si="276"/>
        <v>0</v>
      </c>
      <c r="AD881" s="1">
        <f t="shared" si="277"/>
        <v>0</v>
      </c>
      <c r="AE881" s="1">
        <f t="shared" si="278"/>
        <v>0</v>
      </c>
      <c r="AF881" s="1" t="str">
        <f t="shared" si="279"/>
        <v/>
      </c>
      <c r="AG881" s="1">
        <f t="shared" si="271"/>
        <v>0</v>
      </c>
      <c r="AH881" s="1" t="str">
        <f t="shared" si="280"/>
        <v>-</v>
      </c>
      <c r="AI881" s="1" t="str">
        <f t="shared" si="287"/>
        <v xml:space="preserve"> </v>
      </c>
    </row>
    <row r="882" spans="1:35" x14ac:dyDescent="0.3">
      <c r="A882" s="1">
        <f>entrée!F882</f>
        <v>0</v>
      </c>
      <c r="B882" s="1">
        <f>entrée!G882</f>
        <v>0</v>
      </c>
      <c r="C882" s="2">
        <f t="shared" si="281"/>
        <v>881</v>
      </c>
      <c r="F882" s="12">
        <v>881</v>
      </c>
      <c r="G882" s="12">
        <f>entrée!H882</f>
        <v>0</v>
      </c>
      <c r="H882" s="12">
        <f>entrée!I882</f>
        <v>0</v>
      </c>
      <c r="I882" s="12">
        <f>entrée!K882</f>
        <v>0</v>
      </c>
      <c r="J882" s="12">
        <f>entrée!L882</f>
        <v>0</v>
      </c>
      <c r="K882" s="12">
        <f>entrée!M882</f>
        <v>0</v>
      </c>
      <c r="L882" s="12">
        <f t="shared" si="282"/>
        <v>0</v>
      </c>
      <c r="M882" s="12">
        <f>entrée!J882</f>
        <v>0</v>
      </c>
      <c r="N882" s="12" t="str">
        <f t="shared" si="272"/>
        <v/>
      </c>
      <c r="O882" s="12">
        <f t="shared" si="273"/>
        <v>0</v>
      </c>
      <c r="R882" s="1">
        <f t="shared" si="283"/>
        <v>0</v>
      </c>
      <c r="S882" s="1">
        <f t="shared" si="284"/>
        <v>0</v>
      </c>
      <c r="T882" s="1">
        <f t="shared" si="268"/>
        <v>0.88100000000000001</v>
      </c>
      <c r="V882" s="1">
        <v>881</v>
      </c>
      <c r="W882" s="1">
        <f t="shared" si="285"/>
        <v>0.45700000000000002</v>
      </c>
      <c r="X882" s="1">
        <f t="shared" si="274"/>
        <v>0</v>
      </c>
      <c r="Y882" s="1">
        <f t="shared" si="286"/>
        <v>457</v>
      </c>
      <c r="Z882" s="1">
        <f t="shared" si="269"/>
        <v>0</v>
      </c>
      <c r="AA882" s="1">
        <f t="shared" si="270"/>
        <v>0</v>
      </c>
      <c r="AB882" s="1">
        <f t="shared" si="275"/>
        <v>0</v>
      </c>
      <c r="AC882" s="1">
        <f t="shared" si="276"/>
        <v>0</v>
      </c>
      <c r="AD882" s="1">
        <f t="shared" si="277"/>
        <v>0</v>
      </c>
      <c r="AE882" s="1">
        <f t="shared" si="278"/>
        <v>0</v>
      </c>
      <c r="AF882" s="1" t="str">
        <f t="shared" si="279"/>
        <v/>
      </c>
      <c r="AG882" s="1">
        <f t="shared" si="271"/>
        <v>0</v>
      </c>
      <c r="AH882" s="1" t="str">
        <f t="shared" si="280"/>
        <v>-</v>
      </c>
      <c r="AI882" s="1" t="str">
        <f t="shared" si="287"/>
        <v xml:space="preserve"> </v>
      </c>
    </row>
    <row r="883" spans="1:35" x14ac:dyDescent="0.3">
      <c r="A883" s="1">
        <f>entrée!F883</f>
        <v>0</v>
      </c>
      <c r="B883" s="1">
        <f>entrée!G883</f>
        <v>0</v>
      </c>
      <c r="C883" s="2">
        <f t="shared" si="281"/>
        <v>882</v>
      </c>
      <c r="F883" s="12">
        <v>882</v>
      </c>
      <c r="G883" s="12">
        <f>entrée!H883</f>
        <v>0</v>
      </c>
      <c r="H883" s="12">
        <f>entrée!I883</f>
        <v>0</v>
      </c>
      <c r="I883" s="12">
        <f>entrée!K883</f>
        <v>0</v>
      </c>
      <c r="J883" s="12">
        <f>entrée!L883</f>
        <v>0</v>
      </c>
      <c r="K883" s="12">
        <f>entrée!M883</f>
        <v>0</v>
      </c>
      <c r="L883" s="12">
        <f t="shared" si="282"/>
        <v>0</v>
      </c>
      <c r="M883" s="12">
        <f>entrée!J883</f>
        <v>0</v>
      </c>
      <c r="N883" s="12" t="str">
        <f t="shared" si="272"/>
        <v/>
      </c>
      <c r="O883" s="12">
        <f t="shared" si="273"/>
        <v>0</v>
      </c>
      <c r="R883" s="1">
        <f t="shared" si="283"/>
        <v>0</v>
      </c>
      <c r="S883" s="1">
        <f t="shared" si="284"/>
        <v>0</v>
      </c>
      <c r="T883" s="1">
        <f t="shared" si="268"/>
        <v>0.88200000000000001</v>
      </c>
      <c r="V883" s="1">
        <v>882</v>
      </c>
      <c r="W883" s="1">
        <f t="shared" si="285"/>
        <v>0.45600000000000002</v>
      </c>
      <c r="X883" s="1">
        <f t="shared" si="274"/>
        <v>0</v>
      </c>
      <c r="Y883" s="1">
        <f t="shared" si="286"/>
        <v>456</v>
      </c>
      <c r="Z883" s="1">
        <f t="shared" si="269"/>
        <v>0</v>
      </c>
      <c r="AA883" s="1">
        <f t="shared" si="270"/>
        <v>0</v>
      </c>
      <c r="AB883" s="1">
        <f t="shared" si="275"/>
        <v>0</v>
      </c>
      <c r="AC883" s="1">
        <f t="shared" si="276"/>
        <v>0</v>
      </c>
      <c r="AD883" s="1">
        <f t="shared" si="277"/>
        <v>0</v>
      </c>
      <c r="AE883" s="1">
        <f t="shared" si="278"/>
        <v>0</v>
      </c>
      <c r="AF883" s="1" t="str">
        <f t="shared" si="279"/>
        <v/>
      </c>
      <c r="AG883" s="1">
        <f t="shared" si="271"/>
        <v>0</v>
      </c>
      <c r="AH883" s="1" t="str">
        <f t="shared" si="280"/>
        <v>-</v>
      </c>
      <c r="AI883" s="1" t="str">
        <f t="shared" si="287"/>
        <v xml:space="preserve"> </v>
      </c>
    </row>
    <row r="884" spans="1:35" x14ac:dyDescent="0.3">
      <c r="A884" s="1">
        <f>entrée!F884</f>
        <v>0</v>
      </c>
      <c r="B884" s="1">
        <f>entrée!G884</f>
        <v>0</v>
      </c>
      <c r="C884" s="2">
        <f t="shared" si="281"/>
        <v>883</v>
      </c>
      <c r="F884" s="12">
        <v>883</v>
      </c>
      <c r="G884" s="12">
        <f>entrée!H884</f>
        <v>0</v>
      </c>
      <c r="H884" s="12">
        <f>entrée!I884</f>
        <v>0</v>
      </c>
      <c r="I884" s="12">
        <f>entrée!K884</f>
        <v>0</v>
      </c>
      <c r="J884" s="12">
        <f>entrée!L884</f>
        <v>0</v>
      </c>
      <c r="K884" s="12">
        <f>entrée!M884</f>
        <v>0</v>
      </c>
      <c r="L884" s="12">
        <f t="shared" si="282"/>
        <v>0</v>
      </c>
      <c r="M884" s="12">
        <f>entrée!J884</f>
        <v>0</v>
      </c>
      <c r="N884" s="12" t="str">
        <f t="shared" si="272"/>
        <v/>
      </c>
      <c r="O884" s="12">
        <f t="shared" si="273"/>
        <v>0</v>
      </c>
      <c r="R884" s="1">
        <f t="shared" si="283"/>
        <v>0</v>
      </c>
      <c r="S884" s="1">
        <f t="shared" si="284"/>
        <v>0</v>
      </c>
      <c r="T884" s="1">
        <f t="shared" si="268"/>
        <v>0.88300000000000001</v>
      </c>
      <c r="V884" s="1">
        <v>883</v>
      </c>
      <c r="W884" s="1">
        <f t="shared" si="285"/>
        <v>0.45500000000000002</v>
      </c>
      <c r="X884" s="1">
        <f t="shared" si="274"/>
        <v>0</v>
      </c>
      <c r="Y884" s="1">
        <f t="shared" si="286"/>
        <v>455</v>
      </c>
      <c r="Z884" s="1">
        <f t="shared" si="269"/>
        <v>0</v>
      </c>
      <c r="AA884" s="1">
        <f t="shared" si="270"/>
        <v>0</v>
      </c>
      <c r="AB884" s="1">
        <f t="shared" si="275"/>
        <v>0</v>
      </c>
      <c r="AC884" s="1">
        <f t="shared" si="276"/>
        <v>0</v>
      </c>
      <c r="AD884" s="1">
        <f t="shared" si="277"/>
        <v>0</v>
      </c>
      <c r="AE884" s="1">
        <f t="shared" si="278"/>
        <v>0</v>
      </c>
      <c r="AF884" s="1" t="str">
        <f t="shared" si="279"/>
        <v/>
      </c>
      <c r="AG884" s="1">
        <f t="shared" si="271"/>
        <v>0</v>
      </c>
      <c r="AH884" s="1" t="str">
        <f t="shared" si="280"/>
        <v>-</v>
      </c>
      <c r="AI884" s="1" t="str">
        <f t="shared" si="287"/>
        <v xml:space="preserve"> </v>
      </c>
    </row>
    <row r="885" spans="1:35" x14ac:dyDescent="0.3">
      <c r="A885" s="1">
        <f>entrée!F885</f>
        <v>0</v>
      </c>
      <c r="B885" s="1">
        <f>entrée!G885</f>
        <v>0</v>
      </c>
      <c r="C885" s="2">
        <f t="shared" si="281"/>
        <v>884</v>
      </c>
      <c r="F885" s="12">
        <v>884</v>
      </c>
      <c r="G885" s="12">
        <f>entrée!H885</f>
        <v>0</v>
      </c>
      <c r="H885" s="12">
        <f>entrée!I885</f>
        <v>0</v>
      </c>
      <c r="I885" s="12">
        <f>entrée!K885</f>
        <v>0</v>
      </c>
      <c r="J885" s="12">
        <f>entrée!L885</f>
        <v>0</v>
      </c>
      <c r="K885" s="12">
        <f>entrée!M885</f>
        <v>0</v>
      </c>
      <c r="L885" s="12">
        <f t="shared" si="282"/>
        <v>0</v>
      </c>
      <c r="M885" s="12">
        <f>entrée!J885</f>
        <v>0</v>
      </c>
      <c r="N885" s="12" t="str">
        <f t="shared" si="272"/>
        <v/>
      </c>
      <c r="O885" s="12">
        <f t="shared" si="273"/>
        <v>0</v>
      </c>
      <c r="R885" s="1">
        <f t="shared" si="283"/>
        <v>0</v>
      </c>
      <c r="S885" s="1">
        <f t="shared" si="284"/>
        <v>0</v>
      </c>
      <c r="T885" s="1">
        <f t="shared" si="268"/>
        <v>0.88400000000000001</v>
      </c>
      <c r="V885" s="1">
        <v>884</v>
      </c>
      <c r="W885" s="1">
        <f t="shared" si="285"/>
        <v>0.45400000000000001</v>
      </c>
      <c r="X885" s="1">
        <f t="shared" si="274"/>
        <v>0</v>
      </c>
      <c r="Y885" s="1">
        <f t="shared" si="286"/>
        <v>454</v>
      </c>
      <c r="Z885" s="1">
        <f t="shared" si="269"/>
        <v>0</v>
      </c>
      <c r="AA885" s="1">
        <f t="shared" si="270"/>
        <v>0</v>
      </c>
      <c r="AB885" s="1">
        <f t="shared" si="275"/>
        <v>0</v>
      </c>
      <c r="AC885" s="1">
        <f t="shared" si="276"/>
        <v>0</v>
      </c>
      <c r="AD885" s="1">
        <f t="shared" si="277"/>
        <v>0</v>
      </c>
      <c r="AE885" s="1">
        <f t="shared" si="278"/>
        <v>0</v>
      </c>
      <c r="AF885" s="1" t="str">
        <f t="shared" si="279"/>
        <v/>
      </c>
      <c r="AG885" s="1">
        <f t="shared" si="271"/>
        <v>0</v>
      </c>
      <c r="AH885" s="1" t="str">
        <f t="shared" si="280"/>
        <v>-</v>
      </c>
      <c r="AI885" s="1" t="str">
        <f t="shared" si="287"/>
        <v xml:space="preserve"> </v>
      </c>
    </row>
    <row r="886" spans="1:35" x14ac:dyDescent="0.3">
      <c r="A886" s="1">
        <f>entrée!F886</f>
        <v>0</v>
      </c>
      <c r="B886" s="1">
        <f>entrée!G886</f>
        <v>0</v>
      </c>
      <c r="C886" s="2">
        <f t="shared" si="281"/>
        <v>885</v>
      </c>
      <c r="F886" s="12">
        <v>885</v>
      </c>
      <c r="G886" s="12">
        <f>entrée!H886</f>
        <v>0</v>
      </c>
      <c r="H886" s="12">
        <f>entrée!I886</f>
        <v>0</v>
      </c>
      <c r="I886" s="12">
        <f>entrée!K886</f>
        <v>0</v>
      </c>
      <c r="J886" s="12">
        <f>entrée!L886</f>
        <v>0</v>
      </c>
      <c r="K886" s="12">
        <f>entrée!M886</f>
        <v>0</v>
      </c>
      <c r="L886" s="12">
        <f t="shared" si="282"/>
        <v>0</v>
      </c>
      <c r="M886" s="12">
        <f>entrée!J886</f>
        <v>0</v>
      </c>
      <c r="N886" s="12" t="str">
        <f t="shared" si="272"/>
        <v/>
      </c>
      <c r="O886" s="12">
        <f t="shared" si="273"/>
        <v>0</v>
      </c>
      <c r="R886" s="1">
        <f t="shared" si="283"/>
        <v>0</v>
      </c>
      <c r="S886" s="1">
        <f t="shared" si="284"/>
        <v>0</v>
      </c>
      <c r="T886" s="1">
        <f t="shared" si="268"/>
        <v>0.88500000000000001</v>
      </c>
      <c r="V886" s="1">
        <v>885</v>
      </c>
      <c r="W886" s="1">
        <f t="shared" si="285"/>
        <v>0.45300000000000001</v>
      </c>
      <c r="X886" s="1">
        <f t="shared" si="274"/>
        <v>0</v>
      </c>
      <c r="Y886" s="1">
        <f t="shared" si="286"/>
        <v>453</v>
      </c>
      <c r="Z886" s="1">
        <f t="shared" si="269"/>
        <v>0</v>
      </c>
      <c r="AA886" s="1">
        <f t="shared" si="270"/>
        <v>0</v>
      </c>
      <c r="AB886" s="1">
        <f t="shared" si="275"/>
        <v>0</v>
      </c>
      <c r="AC886" s="1">
        <f t="shared" si="276"/>
        <v>0</v>
      </c>
      <c r="AD886" s="1">
        <f t="shared" si="277"/>
        <v>0</v>
      </c>
      <c r="AE886" s="1">
        <f t="shared" si="278"/>
        <v>0</v>
      </c>
      <c r="AF886" s="1" t="str">
        <f t="shared" si="279"/>
        <v/>
      </c>
      <c r="AG886" s="1">
        <f t="shared" si="271"/>
        <v>0</v>
      </c>
      <c r="AH886" s="1" t="str">
        <f t="shared" si="280"/>
        <v>-</v>
      </c>
      <c r="AI886" s="1" t="str">
        <f t="shared" si="287"/>
        <v xml:space="preserve"> </v>
      </c>
    </row>
    <row r="887" spans="1:35" x14ac:dyDescent="0.3">
      <c r="A887" s="1">
        <f>entrée!F887</f>
        <v>0</v>
      </c>
      <c r="B887" s="1">
        <f>entrée!G887</f>
        <v>0</v>
      </c>
      <c r="C887" s="2">
        <f t="shared" si="281"/>
        <v>886</v>
      </c>
      <c r="F887" s="12">
        <v>886</v>
      </c>
      <c r="G887" s="12">
        <f>entrée!H887</f>
        <v>0</v>
      </c>
      <c r="H887" s="12">
        <f>entrée!I887</f>
        <v>0</v>
      </c>
      <c r="I887" s="12">
        <f>entrée!K887</f>
        <v>0</v>
      </c>
      <c r="J887" s="12">
        <f>entrée!L887</f>
        <v>0</v>
      </c>
      <c r="K887" s="12">
        <f>entrée!M887</f>
        <v>0</v>
      </c>
      <c r="L887" s="12">
        <f t="shared" si="282"/>
        <v>0</v>
      </c>
      <c r="M887" s="12">
        <f>entrée!J887</f>
        <v>0</v>
      </c>
      <c r="N887" s="12" t="str">
        <f t="shared" si="272"/>
        <v/>
      </c>
      <c r="O887" s="12">
        <f t="shared" si="273"/>
        <v>0</v>
      </c>
      <c r="R887" s="1">
        <f t="shared" si="283"/>
        <v>0</v>
      </c>
      <c r="S887" s="1">
        <f t="shared" si="284"/>
        <v>0</v>
      </c>
      <c r="T887" s="1">
        <f t="shared" si="268"/>
        <v>0.88600000000000001</v>
      </c>
      <c r="V887" s="1">
        <v>886</v>
      </c>
      <c r="W887" s="1">
        <f t="shared" si="285"/>
        <v>0.45200000000000001</v>
      </c>
      <c r="X887" s="1">
        <f t="shared" si="274"/>
        <v>0</v>
      </c>
      <c r="Y887" s="1">
        <f t="shared" si="286"/>
        <v>452</v>
      </c>
      <c r="Z887" s="1">
        <f t="shared" si="269"/>
        <v>0</v>
      </c>
      <c r="AA887" s="1">
        <f t="shared" si="270"/>
        <v>0</v>
      </c>
      <c r="AB887" s="1">
        <f t="shared" si="275"/>
        <v>0</v>
      </c>
      <c r="AC887" s="1">
        <f t="shared" si="276"/>
        <v>0</v>
      </c>
      <c r="AD887" s="1">
        <f t="shared" si="277"/>
        <v>0</v>
      </c>
      <c r="AE887" s="1">
        <f t="shared" si="278"/>
        <v>0</v>
      </c>
      <c r="AF887" s="1" t="str">
        <f t="shared" si="279"/>
        <v/>
      </c>
      <c r="AG887" s="1">
        <f t="shared" si="271"/>
        <v>0</v>
      </c>
      <c r="AH887" s="1" t="str">
        <f t="shared" si="280"/>
        <v>-</v>
      </c>
      <c r="AI887" s="1" t="str">
        <f t="shared" si="287"/>
        <v xml:space="preserve"> </v>
      </c>
    </row>
    <row r="888" spans="1:35" x14ac:dyDescent="0.3">
      <c r="A888" s="1">
        <f>entrée!F888</f>
        <v>0</v>
      </c>
      <c r="B888" s="1">
        <f>entrée!G888</f>
        <v>0</v>
      </c>
      <c r="C888" s="2">
        <f t="shared" si="281"/>
        <v>887</v>
      </c>
      <c r="F888" s="12">
        <v>887</v>
      </c>
      <c r="G888" s="12">
        <f>entrée!H888</f>
        <v>0</v>
      </c>
      <c r="H888" s="12">
        <f>entrée!I888</f>
        <v>0</v>
      </c>
      <c r="I888" s="12">
        <f>entrée!K888</f>
        <v>0</v>
      </c>
      <c r="J888" s="12">
        <f>entrée!L888</f>
        <v>0</v>
      </c>
      <c r="K888" s="12">
        <f>entrée!M888</f>
        <v>0</v>
      </c>
      <c r="L888" s="12">
        <f t="shared" si="282"/>
        <v>0</v>
      </c>
      <c r="M888" s="12">
        <f>entrée!J888</f>
        <v>0</v>
      </c>
      <c r="N888" s="12" t="str">
        <f t="shared" si="272"/>
        <v/>
      </c>
      <c r="O888" s="12">
        <f t="shared" si="273"/>
        <v>0</v>
      </c>
      <c r="R888" s="1">
        <f t="shared" si="283"/>
        <v>0</v>
      </c>
      <c r="S888" s="1">
        <f t="shared" si="284"/>
        <v>0</v>
      </c>
      <c r="T888" s="1">
        <f t="shared" si="268"/>
        <v>0.88700000000000001</v>
      </c>
      <c r="V888" s="1">
        <v>887</v>
      </c>
      <c r="W888" s="1">
        <f t="shared" si="285"/>
        <v>0.45100000000000001</v>
      </c>
      <c r="X888" s="1">
        <f t="shared" si="274"/>
        <v>0</v>
      </c>
      <c r="Y888" s="1">
        <f t="shared" si="286"/>
        <v>451</v>
      </c>
      <c r="Z888" s="1">
        <f t="shared" si="269"/>
        <v>0</v>
      </c>
      <c r="AA888" s="1">
        <f t="shared" si="270"/>
        <v>0</v>
      </c>
      <c r="AB888" s="1">
        <f t="shared" si="275"/>
        <v>0</v>
      </c>
      <c r="AC888" s="1">
        <f t="shared" si="276"/>
        <v>0</v>
      </c>
      <c r="AD888" s="1">
        <f t="shared" si="277"/>
        <v>0</v>
      </c>
      <c r="AE888" s="1">
        <f t="shared" si="278"/>
        <v>0</v>
      </c>
      <c r="AF888" s="1" t="str">
        <f t="shared" si="279"/>
        <v/>
      </c>
      <c r="AG888" s="1">
        <f t="shared" si="271"/>
        <v>0</v>
      </c>
      <c r="AH888" s="1" t="str">
        <f t="shared" si="280"/>
        <v>-</v>
      </c>
      <c r="AI888" s="1" t="str">
        <f t="shared" si="287"/>
        <v xml:space="preserve"> </v>
      </c>
    </row>
    <row r="889" spans="1:35" x14ac:dyDescent="0.3">
      <c r="A889" s="1">
        <f>entrée!F889</f>
        <v>0</v>
      </c>
      <c r="B889" s="1">
        <f>entrée!G889</f>
        <v>0</v>
      </c>
      <c r="C889" s="2">
        <f t="shared" si="281"/>
        <v>888</v>
      </c>
      <c r="F889" s="12">
        <v>888</v>
      </c>
      <c r="G889" s="12">
        <f>entrée!H889</f>
        <v>0</v>
      </c>
      <c r="H889" s="12">
        <f>entrée!I889</f>
        <v>0</v>
      </c>
      <c r="I889" s="12">
        <f>entrée!K889</f>
        <v>0</v>
      </c>
      <c r="J889" s="12">
        <f>entrée!L889</f>
        <v>0</v>
      </c>
      <c r="K889" s="12">
        <f>entrée!M889</f>
        <v>0</v>
      </c>
      <c r="L889" s="12">
        <f t="shared" si="282"/>
        <v>0</v>
      </c>
      <c r="M889" s="12">
        <f>entrée!J889</f>
        <v>0</v>
      </c>
      <c r="N889" s="12" t="str">
        <f t="shared" si="272"/>
        <v/>
      </c>
      <c r="O889" s="12">
        <f t="shared" si="273"/>
        <v>0</v>
      </c>
      <c r="R889" s="1">
        <f t="shared" si="283"/>
        <v>0</v>
      </c>
      <c r="S889" s="1">
        <f t="shared" si="284"/>
        <v>0</v>
      </c>
      <c r="T889" s="1">
        <f t="shared" si="268"/>
        <v>0.88800000000000001</v>
      </c>
      <c r="V889" s="1">
        <v>888</v>
      </c>
      <c r="W889" s="1">
        <f t="shared" si="285"/>
        <v>0.45</v>
      </c>
      <c r="X889" s="1">
        <f t="shared" si="274"/>
        <v>0</v>
      </c>
      <c r="Y889" s="1">
        <f t="shared" si="286"/>
        <v>450</v>
      </c>
      <c r="Z889" s="1">
        <f t="shared" si="269"/>
        <v>0</v>
      </c>
      <c r="AA889" s="1">
        <f t="shared" si="270"/>
        <v>0</v>
      </c>
      <c r="AB889" s="1">
        <f t="shared" si="275"/>
        <v>0</v>
      </c>
      <c r="AC889" s="1">
        <f t="shared" si="276"/>
        <v>0</v>
      </c>
      <c r="AD889" s="1">
        <f t="shared" si="277"/>
        <v>0</v>
      </c>
      <c r="AE889" s="1">
        <f t="shared" si="278"/>
        <v>0</v>
      </c>
      <c r="AF889" s="1" t="str">
        <f t="shared" si="279"/>
        <v/>
      </c>
      <c r="AG889" s="1">
        <f t="shared" si="271"/>
        <v>0</v>
      </c>
      <c r="AH889" s="1" t="str">
        <f t="shared" si="280"/>
        <v>-</v>
      </c>
      <c r="AI889" s="1" t="str">
        <f t="shared" si="287"/>
        <v xml:space="preserve"> </v>
      </c>
    </row>
    <row r="890" spans="1:35" x14ac:dyDescent="0.3">
      <c r="A890" s="1">
        <f>entrée!F890</f>
        <v>0</v>
      </c>
      <c r="B890" s="1">
        <f>entrée!G890</f>
        <v>0</v>
      </c>
      <c r="C890" s="2">
        <f t="shared" si="281"/>
        <v>889</v>
      </c>
      <c r="F890" s="12">
        <v>889</v>
      </c>
      <c r="G890" s="12">
        <f>entrée!H890</f>
        <v>0</v>
      </c>
      <c r="H890" s="12">
        <f>entrée!I890</f>
        <v>0</v>
      </c>
      <c r="I890" s="12">
        <f>entrée!K890</f>
        <v>0</v>
      </c>
      <c r="J890" s="12">
        <f>entrée!L890</f>
        <v>0</v>
      </c>
      <c r="K890" s="12">
        <f>entrée!M890</f>
        <v>0</v>
      </c>
      <c r="L890" s="12">
        <f t="shared" si="282"/>
        <v>0</v>
      </c>
      <c r="M890" s="12">
        <f>entrée!J890</f>
        <v>0</v>
      </c>
      <c r="N890" s="12" t="str">
        <f t="shared" si="272"/>
        <v/>
      </c>
      <c r="O890" s="12">
        <f t="shared" si="273"/>
        <v>0</v>
      </c>
      <c r="R890" s="1">
        <f t="shared" si="283"/>
        <v>0</v>
      </c>
      <c r="S890" s="1">
        <f t="shared" si="284"/>
        <v>0</v>
      </c>
      <c r="T890" s="1">
        <f t="shared" si="268"/>
        <v>0.88900000000000001</v>
      </c>
      <c r="V890" s="1">
        <v>889</v>
      </c>
      <c r="W890" s="1">
        <f t="shared" si="285"/>
        <v>0.44900000000000001</v>
      </c>
      <c r="X890" s="1">
        <f t="shared" si="274"/>
        <v>0</v>
      </c>
      <c r="Y890" s="1">
        <f t="shared" si="286"/>
        <v>449</v>
      </c>
      <c r="Z890" s="1">
        <f t="shared" si="269"/>
        <v>0</v>
      </c>
      <c r="AA890" s="1">
        <f t="shared" si="270"/>
        <v>0</v>
      </c>
      <c r="AB890" s="1">
        <f t="shared" si="275"/>
        <v>0</v>
      </c>
      <c r="AC890" s="1">
        <f t="shared" si="276"/>
        <v>0</v>
      </c>
      <c r="AD890" s="1">
        <f t="shared" si="277"/>
        <v>0</v>
      </c>
      <c r="AE890" s="1">
        <f t="shared" si="278"/>
        <v>0</v>
      </c>
      <c r="AF890" s="1" t="str">
        <f t="shared" si="279"/>
        <v/>
      </c>
      <c r="AG890" s="1">
        <f t="shared" si="271"/>
        <v>0</v>
      </c>
      <c r="AH890" s="1" t="str">
        <f t="shared" si="280"/>
        <v>-</v>
      </c>
      <c r="AI890" s="1" t="str">
        <f t="shared" si="287"/>
        <v xml:space="preserve"> </v>
      </c>
    </row>
    <row r="891" spans="1:35" x14ac:dyDescent="0.3">
      <c r="A891" s="1">
        <f>entrée!F891</f>
        <v>0</v>
      </c>
      <c r="B891" s="1">
        <f>entrée!G891</f>
        <v>0</v>
      </c>
      <c r="C891" s="2">
        <f t="shared" si="281"/>
        <v>890</v>
      </c>
      <c r="F891" s="12">
        <v>890</v>
      </c>
      <c r="G891" s="12">
        <f>entrée!H891</f>
        <v>0</v>
      </c>
      <c r="H891" s="12">
        <f>entrée!I891</f>
        <v>0</v>
      </c>
      <c r="I891" s="12">
        <f>entrée!K891</f>
        <v>0</v>
      </c>
      <c r="J891" s="12">
        <f>entrée!L891</f>
        <v>0</v>
      </c>
      <c r="K891" s="12">
        <f>entrée!M891</f>
        <v>0</v>
      </c>
      <c r="L891" s="12">
        <f t="shared" si="282"/>
        <v>0</v>
      </c>
      <c r="M891" s="12">
        <f>entrée!J891</f>
        <v>0</v>
      </c>
      <c r="N891" s="12" t="str">
        <f t="shared" si="272"/>
        <v/>
      </c>
      <c r="O891" s="12">
        <f t="shared" si="273"/>
        <v>0</v>
      </c>
      <c r="R891" s="1">
        <f t="shared" si="283"/>
        <v>0</v>
      </c>
      <c r="S891" s="1">
        <f t="shared" si="284"/>
        <v>0</v>
      </c>
      <c r="T891" s="1">
        <f t="shared" si="268"/>
        <v>0.89</v>
      </c>
      <c r="V891" s="1">
        <v>890</v>
      </c>
      <c r="W891" s="1">
        <f t="shared" si="285"/>
        <v>0.44800000000000001</v>
      </c>
      <c r="X891" s="1">
        <f t="shared" si="274"/>
        <v>0</v>
      </c>
      <c r="Y891" s="1">
        <f t="shared" si="286"/>
        <v>448</v>
      </c>
      <c r="Z891" s="1">
        <f t="shared" si="269"/>
        <v>0</v>
      </c>
      <c r="AA891" s="1">
        <f t="shared" si="270"/>
        <v>0</v>
      </c>
      <c r="AB891" s="1">
        <f t="shared" si="275"/>
        <v>0</v>
      </c>
      <c r="AC891" s="1">
        <f t="shared" si="276"/>
        <v>0</v>
      </c>
      <c r="AD891" s="1">
        <f t="shared" si="277"/>
        <v>0</v>
      </c>
      <c r="AE891" s="1">
        <f t="shared" si="278"/>
        <v>0</v>
      </c>
      <c r="AF891" s="1" t="str">
        <f t="shared" si="279"/>
        <v/>
      </c>
      <c r="AG891" s="1">
        <f t="shared" si="271"/>
        <v>0</v>
      </c>
      <c r="AH891" s="1" t="str">
        <f t="shared" si="280"/>
        <v>-</v>
      </c>
      <c r="AI891" s="1" t="str">
        <f t="shared" si="287"/>
        <v xml:space="preserve"> </v>
      </c>
    </row>
    <row r="892" spans="1:35" x14ac:dyDescent="0.3">
      <c r="A892" s="1">
        <f>entrée!F892</f>
        <v>0</v>
      </c>
      <c r="B892" s="1">
        <f>entrée!G892</f>
        <v>0</v>
      </c>
      <c r="C892" s="2">
        <f t="shared" si="281"/>
        <v>891</v>
      </c>
      <c r="F892" s="12">
        <v>891</v>
      </c>
      <c r="G892" s="12">
        <f>entrée!H892</f>
        <v>0</v>
      </c>
      <c r="H892" s="12">
        <f>entrée!I892</f>
        <v>0</v>
      </c>
      <c r="I892" s="12">
        <f>entrée!K892</f>
        <v>0</v>
      </c>
      <c r="J892" s="12">
        <f>entrée!L892</f>
        <v>0</v>
      </c>
      <c r="K892" s="12">
        <f>entrée!M892</f>
        <v>0</v>
      </c>
      <c r="L892" s="12">
        <f t="shared" si="282"/>
        <v>0</v>
      </c>
      <c r="M892" s="12">
        <f>entrée!J892</f>
        <v>0</v>
      </c>
      <c r="N892" s="12" t="str">
        <f t="shared" si="272"/>
        <v/>
      </c>
      <c r="O892" s="12">
        <f t="shared" si="273"/>
        <v>0</v>
      </c>
      <c r="R892" s="1">
        <f t="shared" si="283"/>
        <v>0</v>
      </c>
      <c r="S892" s="1">
        <f t="shared" si="284"/>
        <v>0</v>
      </c>
      <c r="T892" s="1">
        <f t="shared" si="268"/>
        <v>0.89100000000000001</v>
      </c>
      <c r="V892" s="1">
        <v>891</v>
      </c>
      <c r="W892" s="1">
        <f t="shared" si="285"/>
        <v>0.44700000000000001</v>
      </c>
      <c r="X892" s="1">
        <f t="shared" si="274"/>
        <v>0</v>
      </c>
      <c r="Y892" s="1">
        <f t="shared" si="286"/>
        <v>447</v>
      </c>
      <c r="Z892" s="1">
        <f t="shared" si="269"/>
        <v>0</v>
      </c>
      <c r="AA892" s="1">
        <f t="shared" si="270"/>
        <v>0</v>
      </c>
      <c r="AB892" s="1">
        <f t="shared" si="275"/>
        <v>0</v>
      </c>
      <c r="AC892" s="1">
        <f t="shared" si="276"/>
        <v>0</v>
      </c>
      <c r="AD892" s="1">
        <f t="shared" si="277"/>
        <v>0</v>
      </c>
      <c r="AE892" s="1">
        <f t="shared" si="278"/>
        <v>0</v>
      </c>
      <c r="AF892" s="1" t="str">
        <f t="shared" si="279"/>
        <v/>
      </c>
      <c r="AG892" s="1">
        <f t="shared" si="271"/>
        <v>0</v>
      </c>
      <c r="AH892" s="1" t="str">
        <f t="shared" si="280"/>
        <v>-</v>
      </c>
      <c r="AI892" s="1" t="str">
        <f t="shared" si="287"/>
        <v xml:space="preserve"> </v>
      </c>
    </row>
    <row r="893" spans="1:35" x14ac:dyDescent="0.3">
      <c r="A893" s="1">
        <f>entrée!F893</f>
        <v>0</v>
      </c>
      <c r="B893" s="1">
        <f>entrée!G893</f>
        <v>0</v>
      </c>
      <c r="C893" s="2">
        <f t="shared" si="281"/>
        <v>892</v>
      </c>
      <c r="F893" s="12">
        <v>892</v>
      </c>
      <c r="G893" s="12">
        <f>entrée!H893</f>
        <v>0</v>
      </c>
      <c r="H893" s="12">
        <f>entrée!I893</f>
        <v>0</v>
      </c>
      <c r="I893" s="12">
        <f>entrée!K893</f>
        <v>0</v>
      </c>
      <c r="J893" s="12">
        <f>entrée!L893</f>
        <v>0</v>
      </c>
      <c r="K893" s="12">
        <f>entrée!M893</f>
        <v>0</v>
      </c>
      <c r="L893" s="12">
        <f t="shared" si="282"/>
        <v>0</v>
      </c>
      <c r="M893" s="12">
        <f>entrée!J893</f>
        <v>0</v>
      </c>
      <c r="N893" s="12" t="str">
        <f t="shared" si="272"/>
        <v/>
      </c>
      <c r="O893" s="12">
        <f t="shared" si="273"/>
        <v>0</v>
      </c>
      <c r="R893" s="1">
        <f t="shared" si="283"/>
        <v>0</v>
      </c>
      <c r="S893" s="1">
        <f t="shared" si="284"/>
        <v>0</v>
      </c>
      <c r="T893" s="1">
        <f t="shared" si="268"/>
        <v>0.89200000000000002</v>
      </c>
      <c r="V893" s="1">
        <v>892</v>
      </c>
      <c r="W893" s="1">
        <f t="shared" si="285"/>
        <v>0.44600000000000001</v>
      </c>
      <c r="X893" s="1">
        <f t="shared" si="274"/>
        <v>0</v>
      </c>
      <c r="Y893" s="1">
        <f t="shared" si="286"/>
        <v>446</v>
      </c>
      <c r="Z893" s="1">
        <f t="shared" si="269"/>
        <v>0</v>
      </c>
      <c r="AA893" s="1">
        <f t="shared" si="270"/>
        <v>0</v>
      </c>
      <c r="AB893" s="1">
        <f t="shared" si="275"/>
        <v>0</v>
      </c>
      <c r="AC893" s="1">
        <f t="shared" si="276"/>
        <v>0</v>
      </c>
      <c r="AD893" s="1">
        <f t="shared" si="277"/>
        <v>0</v>
      </c>
      <c r="AE893" s="1">
        <f t="shared" si="278"/>
        <v>0</v>
      </c>
      <c r="AF893" s="1" t="str">
        <f t="shared" si="279"/>
        <v/>
      </c>
      <c r="AG893" s="1">
        <f t="shared" si="271"/>
        <v>0</v>
      </c>
      <c r="AH893" s="1" t="str">
        <f t="shared" si="280"/>
        <v>-</v>
      </c>
      <c r="AI893" s="1" t="str">
        <f t="shared" si="287"/>
        <v xml:space="preserve"> </v>
      </c>
    </row>
    <row r="894" spans="1:35" x14ac:dyDescent="0.3">
      <c r="A894" s="1">
        <f>entrée!F894</f>
        <v>0</v>
      </c>
      <c r="B894" s="1">
        <f>entrée!G894</f>
        <v>0</v>
      </c>
      <c r="C894" s="2">
        <f t="shared" si="281"/>
        <v>893</v>
      </c>
      <c r="F894" s="12">
        <v>893</v>
      </c>
      <c r="G894" s="12">
        <f>entrée!H894</f>
        <v>0</v>
      </c>
      <c r="H894" s="12">
        <f>entrée!I894</f>
        <v>0</v>
      </c>
      <c r="I894" s="12">
        <f>entrée!K894</f>
        <v>0</v>
      </c>
      <c r="J894" s="12">
        <f>entrée!L894</f>
        <v>0</v>
      </c>
      <c r="K894" s="12">
        <f>entrée!M894</f>
        <v>0</v>
      </c>
      <c r="L894" s="12">
        <f t="shared" si="282"/>
        <v>0</v>
      </c>
      <c r="M894" s="12">
        <f>entrée!J894</f>
        <v>0</v>
      </c>
      <c r="N894" s="12" t="str">
        <f t="shared" si="272"/>
        <v/>
      </c>
      <c r="O894" s="12">
        <f t="shared" si="273"/>
        <v>0</v>
      </c>
      <c r="R894" s="1">
        <f t="shared" si="283"/>
        <v>0</v>
      </c>
      <c r="S894" s="1">
        <f t="shared" si="284"/>
        <v>0</v>
      </c>
      <c r="T894" s="1">
        <f t="shared" si="268"/>
        <v>0.89300000000000002</v>
      </c>
      <c r="V894" s="1">
        <v>893</v>
      </c>
      <c r="W894" s="1">
        <f t="shared" si="285"/>
        <v>0.44500000000000001</v>
      </c>
      <c r="X894" s="1">
        <f t="shared" si="274"/>
        <v>0</v>
      </c>
      <c r="Y894" s="1">
        <f t="shared" si="286"/>
        <v>445</v>
      </c>
      <c r="Z894" s="1">
        <f t="shared" si="269"/>
        <v>0</v>
      </c>
      <c r="AA894" s="1">
        <f t="shared" si="270"/>
        <v>0</v>
      </c>
      <c r="AB894" s="1">
        <f t="shared" si="275"/>
        <v>0</v>
      </c>
      <c r="AC894" s="1">
        <f t="shared" si="276"/>
        <v>0</v>
      </c>
      <c r="AD894" s="1">
        <f t="shared" si="277"/>
        <v>0</v>
      </c>
      <c r="AE894" s="1">
        <f t="shared" si="278"/>
        <v>0</v>
      </c>
      <c r="AF894" s="1" t="str">
        <f t="shared" si="279"/>
        <v/>
      </c>
      <c r="AG894" s="1">
        <f t="shared" si="271"/>
        <v>0</v>
      </c>
      <c r="AH894" s="1" t="str">
        <f t="shared" si="280"/>
        <v>-</v>
      </c>
      <c r="AI894" s="1" t="str">
        <f t="shared" si="287"/>
        <v xml:space="preserve"> </v>
      </c>
    </row>
    <row r="895" spans="1:35" x14ac:dyDescent="0.3">
      <c r="A895" s="1">
        <f>entrée!F895</f>
        <v>0</v>
      </c>
      <c r="B895" s="1">
        <f>entrée!G895</f>
        <v>0</v>
      </c>
      <c r="C895" s="2">
        <f t="shared" si="281"/>
        <v>894</v>
      </c>
      <c r="F895" s="12">
        <v>894</v>
      </c>
      <c r="G895" s="12">
        <f>entrée!H895</f>
        <v>0</v>
      </c>
      <c r="H895" s="12">
        <f>entrée!I895</f>
        <v>0</v>
      </c>
      <c r="I895" s="12">
        <f>entrée!K895</f>
        <v>0</v>
      </c>
      <c r="J895" s="12">
        <f>entrée!L895</f>
        <v>0</v>
      </c>
      <c r="K895" s="12">
        <f>entrée!M895</f>
        <v>0</v>
      </c>
      <c r="L895" s="12">
        <f t="shared" si="282"/>
        <v>0</v>
      </c>
      <c r="M895" s="12">
        <f>entrée!J895</f>
        <v>0</v>
      </c>
      <c r="N895" s="12" t="str">
        <f t="shared" si="272"/>
        <v/>
      </c>
      <c r="O895" s="12">
        <f t="shared" si="273"/>
        <v>0</v>
      </c>
      <c r="R895" s="1">
        <f t="shared" si="283"/>
        <v>0</v>
      </c>
      <c r="S895" s="1">
        <f t="shared" si="284"/>
        <v>0</v>
      </c>
      <c r="T895" s="1">
        <f t="shared" si="268"/>
        <v>0.89400000000000002</v>
      </c>
      <c r="V895" s="1">
        <v>894</v>
      </c>
      <c r="W895" s="1">
        <f t="shared" si="285"/>
        <v>0.44400000000000001</v>
      </c>
      <c r="X895" s="1">
        <f t="shared" si="274"/>
        <v>0</v>
      </c>
      <c r="Y895" s="1">
        <f t="shared" si="286"/>
        <v>444</v>
      </c>
      <c r="Z895" s="1">
        <f t="shared" si="269"/>
        <v>0</v>
      </c>
      <c r="AA895" s="1">
        <f t="shared" si="270"/>
        <v>0</v>
      </c>
      <c r="AB895" s="1">
        <f t="shared" si="275"/>
        <v>0</v>
      </c>
      <c r="AC895" s="1">
        <f t="shared" si="276"/>
        <v>0</v>
      </c>
      <c r="AD895" s="1">
        <f t="shared" si="277"/>
        <v>0</v>
      </c>
      <c r="AE895" s="1">
        <f t="shared" si="278"/>
        <v>0</v>
      </c>
      <c r="AF895" s="1" t="str">
        <f t="shared" si="279"/>
        <v/>
      </c>
      <c r="AG895" s="1">
        <f t="shared" si="271"/>
        <v>0</v>
      </c>
      <c r="AH895" s="1" t="str">
        <f t="shared" si="280"/>
        <v>-</v>
      </c>
      <c r="AI895" s="1" t="str">
        <f t="shared" si="287"/>
        <v xml:space="preserve"> </v>
      </c>
    </row>
    <row r="896" spans="1:35" x14ac:dyDescent="0.3">
      <c r="A896" s="1">
        <f>entrée!F896</f>
        <v>0</v>
      </c>
      <c r="B896" s="1">
        <f>entrée!G896</f>
        <v>0</v>
      </c>
      <c r="C896" s="2">
        <f t="shared" si="281"/>
        <v>895</v>
      </c>
      <c r="F896" s="12">
        <v>895</v>
      </c>
      <c r="G896" s="12">
        <f>entrée!H896</f>
        <v>0</v>
      </c>
      <c r="H896" s="12">
        <f>entrée!I896</f>
        <v>0</v>
      </c>
      <c r="I896" s="12">
        <f>entrée!K896</f>
        <v>0</v>
      </c>
      <c r="J896" s="12">
        <f>entrée!L896</f>
        <v>0</v>
      </c>
      <c r="K896" s="12">
        <f>entrée!M896</f>
        <v>0</v>
      </c>
      <c r="L896" s="12">
        <f t="shared" si="282"/>
        <v>0</v>
      </c>
      <c r="M896" s="12">
        <f>entrée!J896</f>
        <v>0</v>
      </c>
      <c r="N896" s="12" t="str">
        <f t="shared" si="272"/>
        <v/>
      </c>
      <c r="O896" s="12">
        <f t="shared" si="273"/>
        <v>0</v>
      </c>
      <c r="R896" s="1">
        <f t="shared" si="283"/>
        <v>0</v>
      </c>
      <c r="S896" s="1">
        <f t="shared" si="284"/>
        <v>0</v>
      </c>
      <c r="T896" s="1">
        <f t="shared" si="268"/>
        <v>0.89500000000000002</v>
      </c>
      <c r="V896" s="1">
        <v>895</v>
      </c>
      <c r="W896" s="1">
        <f t="shared" si="285"/>
        <v>0.443</v>
      </c>
      <c r="X896" s="1">
        <f t="shared" si="274"/>
        <v>0</v>
      </c>
      <c r="Y896" s="1">
        <f t="shared" si="286"/>
        <v>443</v>
      </c>
      <c r="Z896" s="1">
        <f t="shared" si="269"/>
        <v>0</v>
      </c>
      <c r="AA896" s="1">
        <f t="shared" si="270"/>
        <v>0</v>
      </c>
      <c r="AB896" s="1">
        <f t="shared" si="275"/>
        <v>0</v>
      </c>
      <c r="AC896" s="1">
        <f t="shared" si="276"/>
        <v>0</v>
      </c>
      <c r="AD896" s="1">
        <f t="shared" si="277"/>
        <v>0</v>
      </c>
      <c r="AE896" s="1">
        <f t="shared" si="278"/>
        <v>0</v>
      </c>
      <c r="AF896" s="1" t="str">
        <f t="shared" si="279"/>
        <v/>
      </c>
      <c r="AG896" s="1">
        <f t="shared" si="271"/>
        <v>0</v>
      </c>
      <c r="AH896" s="1" t="str">
        <f t="shared" si="280"/>
        <v>-</v>
      </c>
      <c r="AI896" s="1" t="str">
        <f t="shared" si="287"/>
        <v xml:space="preserve"> </v>
      </c>
    </row>
    <row r="897" spans="1:35" x14ac:dyDescent="0.3">
      <c r="A897" s="1">
        <f>entrée!F897</f>
        <v>0</v>
      </c>
      <c r="B897" s="1">
        <f>entrée!G897</f>
        <v>0</v>
      </c>
      <c r="C897" s="2">
        <f t="shared" si="281"/>
        <v>896</v>
      </c>
      <c r="F897" s="12">
        <v>896</v>
      </c>
      <c r="G897" s="12">
        <f>entrée!H897</f>
        <v>0</v>
      </c>
      <c r="H897" s="12">
        <f>entrée!I897</f>
        <v>0</v>
      </c>
      <c r="I897" s="12">
        <f>entrée!K897</f>
        <v>0</v>
      </c>
      <c r="J897" s="12">
        <f>entrée!L897</f>
        <v>0</v>
      </c>
      <c r="K897" s="12">
        <f>entrée!M897</f>
        <v>0</v>
      </c>
      <c r="L897" s="12">
        <f t="shared" si="282"/>
        <v>0</v>
      </c>
      <c r="M897" s="12">
        <f>entrée!J897</f>
        <v>0</v>
      </c>
      <c r="N897" s="12" t="str">
        <f t="shared" si="272"/>
        <v/>
      </c>
      <c r="O897" s="12">
        <f t="shared" si="273"/>
        <v>0</v>
      </c>
      <c r="R897" s="1">
        <f t="shared" si="283"/>
        <v>0</v>
      </c>
      <c r="S897" s="1">
        <f t="shared" si="284"/>
        <v>0</v>
      </c>
      <c r="T897" s="1">
        <f t="shared" si="268"/>
        <v>0.89600000000000002</v>
      </c>
      <c r="V897" s="1">
        <v>896</v>
      </c>
      <c r="W897" s="1">
        <f t="shared" si="285"/>
        <v>0.442</v>
      </c>
      <c r="X897" s="1">
        <f t="shared" si="274"/>
        <v>0</v>
      </c>
      <c r="Y897" s="1">
        <f t="shared" si="286"/>
        <v>442</v>
      </c>
      <c r="Z897" s="1">
        <f t="shared" si="269"/>
        <v>0</v>
      </c>
      <c r="AA897" s="1">
        <f t="shared" si="270"/>
        <v>0</v>
      </c>
      <c r="AB897" s="1">
        <f t="shared" si="275"/>
        <v>0</v>
      </c>
      <c r="AC897" s="1">
        <f t="shared" si="276"/>
        <v>0</v>
      </c>
      <c r="AD897" s="1">
        <f t="shared" si="277"/>
        <v>0</v>
      </c>
      <c r="AE897" s="1">
        <f t="shared" si="278"/>
        <v>0</v>
      </c>
      <c r="AF897" s="1" t="str">
        <f t="shared" si="279"/>
        <v/>
      </c>
      <c r="AG897" s="1">
        <f t="shared" si="271"/>
        <v>0</v>
      </c>
      <c r="AH897" s="1" t="str">
        <f t="shared" si="280"/>
        <v>-</v>
      </c>
      <c r="AI897" s="1" t="str">
        <f t="shared" si="287"/>
        <v xml:space="preserve"> </v>
      </c>
    </row>
    <row r="898" spans="1:35" x14ac:dyDescent="0.3">
      <c r="A898" s="1">
        <f>entrée!F898</f>
        <v>0</v>
      </c>
      <c r="B898" s="1">
        <f>entrée!G898</f>
        <v>0</v>
      </c>
      <c r="C898" s="2">
        <f t="shared" si="281"/>
        <v>897</v>
      </c>
      <c r="F898" s="12">
        <v>897</v>
      </c>
      <c r="G898" s="12">
        <f>entrée!H898</f>
        <v>0</v>
      </c>
      <c r="H898" s="12">
        <f>entrée!I898</f>
        <v>0</v>
      </c>
      <c r="I898" s="12">
        <f>entrée!K898</f>
        <v>0</v>
      </c>
      <c r="J898" s="12">
        <f>entrée!L898</f>
        <v>0</v>
      </c>
      <c r="K898" s="12">
        <f>entrée!M898</f>
        <v>0</v>
      </c>
      <c r="L898" s="12">
        <f t="shared" si="282"/>
        <v>0</v>
      </c>
      <c r="M898" s="12">
        <f>entrée!J898</f>
        <v>0</v>
      </c>
      <c r="N898" s="12" t="str">
        <f t="shared" si="272"/>
        <v/>
      </c>
      <c r="O898" s="12">
        <f t="shared" si="273"/>
        <v>0</v>
      </c>
      <c r="R898" s="1">
        <f t="shared" si="283"/>
        <v>0</v>
      </c>
      <c r="S898" s="1">
        <f t="shared" si="284"/>
        <v>0</v>
      </c>
      <c r="T898" s="1">
        <f t="shared" ref="T898:T961" si="288">S898+F898/1000</f>
        <v>0.89700000000000002</v>
      </c>
      <c r="V898" s="1">
        <v>897</v>
      </c>
      <c r="W898" s="1">
        <f t="shared" si="285"/>
        <v>0.441</v>
      </c>
      <c r="X898" s="1">
        <f t="shared" si="274"/>
        <v>0</v>
      </c>
      <c r="Y898" s="1">
        <f t="shared" si="286"/>
        <v>441</v>
      </c>
      <c r="Z898" s="1">
        <f t="shared" ref="Z898:Z961" si="289">VLOOKUP(Y898,$F$2:$L$1000,2,FALSE)</f>
        <v>0</v>
      </c>
      <c r="AA898" s="1">
        <f t="shared" ref="AA898:AA961" si="290">VLOOKUP(Y898,$F$2:$L$1000,3,FALSE)</f>
        <v>0</v>
      </c>
      <c r="AB898" s="1">
        <f t="shared" si="275"/>
        <v>0</v>
      </c>
      <c r="AC898" s="1">
        <f t="shared" si="276"/>
        <v>0</v>
      </c>
      <c r="AD898" s="1">
        <f t="shared" si="277"/>
        <v>0</v>
      </c>
      <c r="AE898" s="1">
        <f t="shared" si="278"/>
        <v>0</v>
      </c>
      <c r="AF898" s="1" t="str">
        <f t="shared" si="279"/>
        <v/>
      </c>
      <c r="AG898" s="1">
        <f t="shared" ref="AG898:AG961" si="291">VLOOKUP(Y898,$F$2:$L$1000,7,FALSE)</f>
        <v>0</v>
      </c>
      <c r="AH898" s="1" t="str">
        <f t="shared" si="280"/>
        <v>-</v>
      </c>
      <c r="AI898" s="1" t="str">
        <f t="shared" si="287"/>
        <v xml:space="preserve"> </v>
      </c>
    </row>
    <row r="899" spans="1:35" x14ac:dyDescent="0.3">
      <c r="A899" s="1">
        <f>entrée!F899</f>
        <v>0</v>
      </c>
      <c r="B899" s="1">
        <f>entrée!G899</f>
        <v>0</v>
      </c>
      <c r="C899" s="2">
        <f t="shared" si="281"/>
        <v>898</v>
      </c>
      <c r="F899" s="12">
        <v>898</v>
      </c>
      <c r="G899" s="12">
        <f>entrée!H899</f>
        <v>0</v>
      </c>
      <c r="H899" s="12">
        <f>entrée!I899</f>
        <v>0</v>
      </c>
      <c r="I899" s="12">
        <f>entrée!K899</f>
        <v>0</v>
      </c>
      <c r="J899" s="12">
        <f>entrée!L899</f>
        <v>0</v>
      </c>
      <c r="K899" s="12">
        <f>entrée!M899</f>
        <v>0</v>
      </c>
      <c r="L899" s="12">
        <f t="shared" si="282"/>
        <v>0</v>
      </c>
      <c r="M899" s="12">
        <f>entrée!J899</f>
        <v>0</v>
      </c>
      <c r="N899" s="12" t="str">
        <f t="shared" ref="N899:N962" si="292">IF(OR(M899="oui",M899="ch",M899="cheminot",M899="x",M899="o",M899="chem"),"ch","")</f>
        <v/>
      </c>
      <c r="O899" s="12">
        <f t="shared" ref="O899:O962" si="293">A899</f>
        <v>0</v>
      </c>
      <c r="R899" s="1">
        <f t="shared" si="283"/>
        <v>0</v>
      </c>
      <c r="S899" s="1">
        <f t="shared" si="284"/>
        <v>0</v>
      </c>
      <c r="T899" s="1">
        <f t="shared" si="288"/>
        <v>0.89800000000000002</v>
      </c>
      <c r="V899" s="1">
        <v>898</v>
      </c>
      <c r="W899" s="1">
        <f t="shared" si="285"/>
        <v>0.44</v>
      </c>
      <c r="X899" s="1">
        <f t="shared" ref="X899:X962" si="294">TRUNC(W899,0)</f>
        <v>0</v>
      </c>
      <c r="Y899" s="1">
        <f t="shared" si="286"/>
        <v>440</v>
      </c>
      <c r="Z899" s="1">
        <f t="shared" si="289"/>
        <v>0</v>
      </c>
      <c r="AA899" s="1">
        <f t="shared" si="290"/>
        <v>0</v>
      </c>
      <c r="AB899" s="1">
        <f t="shared" ref="AB899:AB962" si="295">VLOOKUP(Y899,$F$2:$L$1000,4,FALSE)</f>
        <v>0</v>
      </c>
      <c r="AC899" s="1">
        <f t="shared" ref="AC899:AC962" si="296">VLOOKUP(Y899,$F$2:$L$1000,5,FALSE)</f>
        <v>0</v>
      </c>
      <c r="AD899" s="1">
        <f t="shared" ref="AD899:AD962" si="297">VLOOKUP(Y899,$F$2:$L$1000,6,FALSE)</f>
        <v>0</v>
      </c>
      <c r="AE899" s="1">
        <f t="shared" ref="AE899:AE962" si="298">VLOOKUP(Y899,$F$2:$O$1000,10,FALSE)</f>
        <v>0</v>
      </c>
      <c r="AF899" s="1" t="str">
        <f t="shared" ref="AF899:AF962" si="299">VLOOKUP(Y899,$F$2:$O$1000,9,FALSE)</f>
        <v/>
      </c>
      <c r="AG899" s="1">
        <f t="shared" si="291"/>
        <v>0</v>
      </c>
      <c r="AH899" s="1" t="str">
        <f t="shared" si="280"/>
        <v>-</v>
      </c>
      <c r="AI899" s="1" t="str">
        <f t="shared" si="287"/>
        <v xml:space="preserve"> </v>
      </c>
    </row>
    <row r="900" spans="1:35" x14ac:dyDescent="0.3">
      <c r="A900" s="1">
        <f>entrée!F900</f>
        <v>0</v>
      </c>
      <c r="B900" s="1">
        <f>entrée!G900</f>
        <v>0</v>
      </c>
      <c r="C900" s="2">
        <f t="shared" si="281"/>
        <v>899</v>
      </c>
      <c r="F900" s="12">
        <v>899</v>
      </c>
      <c r="G900" s="12">
        <f>entrée!H900</f>
        <v>0</v>
      </c>
      <c r="H900" s="12">
        <f>entrée!I900</f>
        <v>0</v>
      </c>
      <c r="I900" s="12">
        <f>entrée!K900</f>
        <v>0</v>
      </c>
      <c r="J900" s="12">
        <f>entrée!L900</f>
        <v>0</v>
      </c>
      <c r="K900" s="12">
        <f>entrée!M900</f>
        <v>0</v>
      </c>
      <c r="L900" s="12">
        <f t="shared" si="282"/>
        <v>0</v>
      </c>
      <c r="M900" s="12">
        <f>entrée!J900</f>
        <v>0</v>
      </c>
      <c r="N900" s="12" t="str">
        <f t="shared" si="292"/>
        <v/>
      </c>
      <c r="O900" s="12">
        <f t="shared" si="293"/>
        <v>0</v>
      </c>
      <c r="R900" s="1">
        <f t="shared" si="283"/>
        <v>0</v>
      </c>
      <c r="S900" s="1">
        <f t="shared" si="284"/>
        <v>0</v>
      </c>
      <c r="T900" s="1">
        <f t="shared" si="288"/>
        <v>0.89900000000000002</v>
      </c>
      <c r="V900" s="1">
        <v>899</v>
      </c>
      <c r="W900" s="1">
        <f t="shared" si="285"/>
        <v>0.439</v>
      </c>
      <c r="X900" s="1">
        <f t="shared" si="294"/>
        <v>0</v>
      </c>
      <c r="Y900" s="1">
        <f t="shared" si="286"/>
        <v>439</v>
      </c>
      <c r="Z900" s="1">
        <f t="shared" si="289"/>
        <v>0</v>
      </c>
      <c r="AA900" s="1">
        <f t="shared" si="290"/>
        <v>0</v>
      </c>
      <c r="AB900" s="1">
        <f t="shared" si="295"/>
        <v>0</v>
      </c>
      <c r="AC900" s="1">
        <f t="shared" si="296"/>
        <v>0</v>
      </c>
      <c r="AD900" s="1">
        <f t="shared" si="297"/>
        <v>0</v>
      </c>
      <c r="AE900" s="1">
        <f t="shared" si="298"/>
        <v>0</v>
      </c>
      <c r="AF900" s="1" t="str">
        <f t="shared" si="299"/>
        <v/>
      </c>
      <c r="AG900" s="1">
        <f t="shared" si="291"/>
        <v>0</v>
      </c>
      <c r="AH900" s="1" t="str">
        <f t="shared" ref="AH900:AH963" si="300">IF(X899=X900,"-",V899+1)</f>
        <v>-</v>
      </c>
      <c r="AI900" s="1" t="str">
        <f t="shared" si="287"/>
        <v xml:space="preserve"> </v>
      </c>
    </row>
    <row r="901" spans="1:35" x14ac:dyDescent="0.3">
      <c r="A901" s="1">
        <f>entrée!F901</f>
        <v>0</v>
      </c>
      <c r="B901" s="1">
        <f>entrée!G901</f>
        <v>0</v>
      </c>
      <c r="C901" s="2">
        <f t="shared" si="281"/>
        <v>900</v>
      </c>
      <c r="F901" s="12">
        <v>900</v>
      </c>
      <c r="G901" s="12">
        <f>entrée!H901</f>
        <v>0</v>
      </c>
      <c r="H901" s="12">
        <f>entrée!I901</f>
        <v>0</v>
      </c>
      <c r="I901" s="12">
        <f>entrée!K901</f>
        <v>0</v>
      </c>
      <c r="J901" s="12">
        <f>entrée!L901</f>
        <v>0</v>
      </c>
      <c r="K901" s="12">
        <f>entrée!M901</f>
        <v>0</v>
      </c>
      <c r="L901" s="12">
        <f t="shared" si="282"/>
        <v>0</v>
      </c>
      <c r="M901" s="12">
        <f>entrée!J901</f>
        <v>0</v>
      </c>
      <c r="N901" s="12" t="str">
        <f t="shared" si="292"/>
        <v/>
      </c>
      <c r="O901" s="12">
        <f t="shared" si="293"/>
        <v>0</v>
      </c>
      <c r="R901" s="1">
        <f t="shared" si="283"/>
        <v>0</v>
      </c>
      <c r="S901" s="1">
        <f t="shared" si="284"/>
        <v>0</v>
      </c>
      <c r="T901" s="1">
        <f t="shared" si="288"/>
        <v>0.9</v>
      </c>
      <c r="V901" s="1">
        <v>900</v>
      </c>
      <c r="W901" s="1">
        <f t="shared" si="285"/>
        <v>0.438</v>
      </c>
      <c r="X901" s="1">
        <f t="shared" si="294"/>
        <v>0</v>
      </c>
      <c r="Y901" s="1">
        <f t="shared" si="286"/>
        <v>438</v>
      </c>
      <c r="Z901" s="1">
        <f t="shared" si="289"/>
        <v>0</v>
      </c>
      <c r="AA901" s="1">
        <f t="shared" si="290"/>
        <v>0</v>
      </c>
      <c r="AB901" s="1">
        <f t="shared" si="295"/>
        <v>0</v>
      </c>
      <c r="AC901" s="1">
        <f t="shared" si="296"/>
        <v>0</v>
      </c>
      <c r="AD901" s="1">
        <f t="shared" si="297"/>
        <v>0</v>
      </c>
      <c r="AE901" s="1">
        <f t="shared" si="298"/>
        <v>0</v>
      </c>
      <c r="AF901" s="1" t="str">
        <f t="shared" si="299"/>
        <v/>
      </c>
      <c r="AG901" s="1">
        <f t="shared" si="291"/>
        <v>0</v>
      </c>
      <c r="AH901" s="1" t="str">
        <f t="shared" si="300"/>
        <v>-</v>
      </c>
      <c r="AI901" s="1" t="str">
        <f t="shared" si="287"/>
        <v xml:space="preserve"> </v>
      </c>
    </row>
    <row r="902" spans="1:35" x14ac:dyDescent="0.3">
      <c r="A902" s="1">
        <f>entrée!F902</f>
        <v>0</v>
      </c>
      <c r="B902" s="1">
        <f>entrée!G902</f>
        <v>0</v>
      </c>
      <c r="C902" s="2">
        <f t="shared" si="281"/>
        <v>901</v>
      </c>
      <c r="F902" s="12">
        <v>901</v>
      </c>
      <c r="G902" s="12">
        <f>entrée!H902</f>
        <v>0</v>
      </c>
      <c r="H902" s="12">
        <f>entrée!I902</f>
        <v>0</v>
      </c>
      <c r="I902" s="12">
        <f>entrée!K902</f>
        <v>0</v>
      </c>
      <c r="J902" s="12">
        <f>entrée!L902</f>
        <v>0</v>
      </c>
      <c r="K902" s="12">
        <f>entrée!M902</f>
        <v>0</v>
      </c>
      <c r="L902" s="12">
        <f t="shared" si="282"/>
        <v>0</v>
      </c>
      <c r="M902" s="12">
        <f>entrée!J902</f>
        <v>0</v>
      </c>
      <c r="N902" s="12" t="str">
        <f t="shared" si="292"/>
        <v/>
      </c>
      <c r="O902" s="12">
        <f t="shared" si="293"/>
        <v>0</v>
      </c>
      <c r="R902" s="1">
        <f t="shared" si="283"/>
        <v>0</v>
      </c>
      <c r="S902" s="1">
        <f t="shared" si="284"/>
        <v>0</v>
      </c>
      <c r="T902" s="1">
        <f t="shared" si="288"/>
        <v>0.90100000000000002</v>
      </c>
      <c r="V902" s="1">
        <v>901</v>
      </c>
      <c r="W902" s="1">
        <f t="shared" si="285"/>
        <v>0.437</v>
      </c>
      <c r="X902" s="1">
        <f t="shared" si="294"/>
        <v>0</v>
      </c>
      <c r="Y902" s="1">
        <f t="shared" si="286"/>
        <v>437</v>
      </c>
      <c r="Z902" s="1">
        <f t="shared" si="289"/>
        <v>0</v>
      </c>
      <c r="AA902" s="1">
        <f t="shared" si="290"/>
        <v>0</v>
      </c>
      <c r="AB902" s="1">
        <f t="shared" si="295"/>
        <v>0</v>
      </c>
      <c r="AC902" s="1">
        <f t="shared" si="296"/>
        <v>0</v>
      </c>
      <c r="AD902" s="1">
        <f t="shared" si="297"/>
        <v>0</v>
      </c>
      <c r="AE902" s="1">
        <f t="shared" si="298"/>
        <v>0</v>
      </c>
      <c r="AF902" s="1" t="str">
        <f t="shared" si="299"/>
        <v/>
      </c>
      <c r="AG902" s="1">
        <f t="shared" si="291"/>
        <v>0</v>
      </c>
      <c r="AH902" s="1" t="str">
        <f t="shared" si="300"/>
        <v>-</v>
      </c>
      <c r="AI902" s="1" t="str">
        <f t="shared" si="287"/>
        <v xml:space="preserve"> </v>
      </c>
    </row>
    <row r="903" spans="1:35" x14ac:dyDescent="0.3">
      <c r="A903" s="1">
        <f>entrée!F903</f>
        <v>0</v>
      </c>
      <c r="B903" s="1">
        <f>entrée!G903</f>
        <v>0</v>
      </c>
      <c r="C903" s="2">
        <f t="shared" si="281"/>
        <v>902</v>
      </c>
      <c r="F903" s="12">
        <v>902</v>
      </c>
      <c r="G903" s="12">
        <f>entrée!H903</f>
        <v>0</v>
      </c>
      <c r="H903" s="12">
        <f>entrée!I903</f>
        <v>0</v>
      </c>
      <c r="I903" s="12">
        <f>entrée!K903</f>
        <v>0</v>
      </c>
      <c r="J903" s="12">
        <f>entrée!L903</f>
        <v>0</v>
      </c>
      <c r="K903" s="12">
        <f>entrée!M903</f>
        <v>0</v>
      </c>
      <c r="L903" s="12">
        <f t="shared" si="282"/>
        <v>0</v>
      </c>
      <c r="M903" s="12">
        <f>entrée!J903</f>
        <v>0</v>
      </c>
      <c r="N903" s="12" t="str">
        <f t="shared" si="292"/>
        <v/>
      </c>
      <c r="O903" s="12">
        <f t="shared" si="293"/>
        <v>0</v>
      </c>
      <c r="R903" s="1">
        <f t="shared" si="283"/>
        <v>0</v>
      </c>
      <c r="S903" s="1">
        <f t="shared" si="284"/>
        <v>0</v>
      </c>
      <c r="T903" s="1">
        <f t="shared" si="288"/>
        <v>0.90200000000000002</v>
      </c>
      <c r="V903" s="1">
        <v>902</v>
      </c>
      <c r="W903" s="1">
        <f t="shared" si="285"/>
        <v>0.436</v>
      </c>
      <c r="X903" s="1">
        <f t="shared" si="294"/>
        <v>0</v>
      </c>
      <c r="Y903" s="1">
        <f t="shared" si="286"/>
        <v>436</v>
      </c>
      <c r="Z903" s="1">
        <f t="shared" si="289"/>
        <v>0</v>
      </c>
      <c r="AA903" s="1">
        <f t="shared" si="290"/>
        <v>0</v>
      </c>
      <c r="AB903" s="1">
        <f t="shared" si="295"/>
        <v>0</v>
      </c>
      <c r="AC903" s="1">
        <f t="shared" si="296"/>
        <v>0</v>
      </c>
      <c r="AD903" s="1">
        <f t="shared" si="297"/>
        <v>0</v>
      </c>
      <c r="AE903" s="1">
        <f t="shared" si="298"/>
        <v>0</v>
      </c>
      <c r="AF903" s="1" t="str">
        <f t="shared" si="299"/>
        <v/>
      </c>
      <c r="AG903" s="1">
        <f t="shared" si="291"/>
        <v>0</v>
      </c>
      <c r="AH903" s="1" t="str">
        <f t="shared" si="300"/>
        <v>-</v>
      </c>
      <c r="AI903" s="1" t="str">
        <f t="shared" si="287"/>
        <v xml:space="preserve"> </v>
      </c>
    </row>
    <row r="904" spans="1:35" x14ac:dyDescent="0.3">
      <c r="A904" s="1">
        <f>entrée!F904</f>
        <v>0</v>
      </c>
      <c r="B904" s="1">
        <f>entrée!G904</f>
        <v>0</v>
      </c>
      <c r="C904" s="2">
        <f t="shared" si="281"/>
        <v>903</v>
      </c>
      <c r="F904" s="12">
        <v>903</v>
      </c>
      <c r="G904" s="12">
        <f>entrée!H904</f>
        <v>0</v>
      </c>
      <c r="H904" s="12">
        <f>entrée!I904</f>
        <v>0</v>
      </c>
      <c r="I904" s="12">
        <f>entrée!K904</f>
        <v>0</v>
      </c>
      <c r="J904" s="12">
        <f>entrée!L904</f>
        <v>0</v>
      </c>
      <c r="K904" s="12">
        <f>entrée!M904</f>
        <v>0</v>
      </c>
      <c r="L904" s="12">
        <f t="shared" si="282"/>
        <v>0</v>
      </c>
      <c r="M904" s="12">
        <f>entrée!J904</f>
        <v>0</v>
      </c>
      <c r="N904" s="12" t="str">
        <f t="shared" si="292"/>
        <v/>
      </c>
      <c r="O904" s="12">
        <f t="shared" si="293"/>
        <v>0</v>
      </c>
      <c r="R904" s="1">
        <f t="shared" si="283"/>
        <v>0</v>
      </c>
      <c r="S904" s="1">
        <f t="shared" si="284"/>
        <v>0</v>
      </c>
      <c r="T904" s="1">
        <f t="shared" si="288"/>
        <v>0.90300000000000002</v>
      </c>
      <c r="V904" s="1">
        <v>903</v>
      </c>
      <c r="W904" s="1">
        <f t="shared" si="285"/>
        <v>0.435</v>
      </c>
      <c r="X904" s="1">
        <f t="shared" si="294"/>
        <v>0</v>
      </c>
      <c r="Y904" s="1">
        <f t="shared" si="286"/>
        <v>435</v>
      </c>
      <c r="Z904" s="1">
        <f t="shared" si="289"/>
        <v>0</v>
      </c>
      <c r="AA904" s="1">
        <f t="shared" si="290"/>
        <v>0</v>
      </c>
      <c r="AB904" s="1">
        <f t="shared" si="295"/>
        <v>0</v>
      </c>
      <c r="AC904" s="1">
        <f t="shared" si="296"/>
        <v>0</v>
      </c>
      <c r="AD904" s="1">
        <f t="shared" si="297"/>
        <v>0</v>
      </c>
      <c r="AE904" s="1">
        <f t="shared" si="298"/>
        <v>0</v>
      </c>
      <c r="AF904" s="1" t="str">
        <f t="shared" si="299"/>
        <v/>
      </c>
      <c r="AG904" s="1">
        <f t="shared" si="291"/>
        <v>0</v>
      </c>
      <c r="AH904" s="1" t="str">
        <f t="shared" si="300"/>
        <v>-</v>
      </c>
      <c r="AI904" s="1" t="str">
        <f t="shared" si="287"/>
        <v xml:space="preserve"> </v>
      </c>
    </row>
    <row r="905" spans="1:35" x14ac:dyDescent="0.3">
      <c r="A905" s="1">
        <f>entrée!F905</f>
        <v>0</v>
      </c>
      <c r="B905" s="1">
        <f>entrée!G905</f>
        <v>0</v>
      </c>
      <c r="C905" s="2">
        <f t="shared" si="281"/>
        <v>904</v>
      </c>
      <c r="F905" s="12">
        <v>904</v>
      </c>
      <c r="G905" s="12">
        <f>entrée!H905</f>
        <v>0</v>
      </c>
      <c r="H905" s="12">
        <f>entrée!I905</f>
        <v>0</v>
      </c>
      <c r="I905" s="12">
        <f>entrée!K905</f>
        <v>0</v>
      </c>
      <c r="J905" s="12">
        <f>entrée!L905</f>
        <v>0</v>
      </c>
      <c r="K905" s="12">
        <f>entrée!M905</f>
        <v>0</v>
      </c>
      <c r="L905" s="12">
        <f t="shared" si="282"/>
        <v>0</v>
      </c>
      <c r="M905" s="12">
        <f>entrée!J905</f>
        <v>0</v>
      </c>
      <c r="N905" s="12" t="str">
        <f t="shared" si="292"/>
        <v/>
      </c>
      <c r="O905" s="12">
        <f t="shared" si="293"/>
        <v>0</v>
      </c>
      <c r="R905" s="1">
        <f t="shared" si="283"/>
        <v>0</v>
      </c>
      <c r="S905" s="1">
        <f t="shared" si="284"/>
        <v>0</v>
      </c>
      <c r="T905" s="1">
        <f t="shared" si="288"/>
        <v>0.90400000000000003</v>
      </c>
      <c r="V905" s="1">
        <v>904</v>
      </c>
      <c r="W905" s="1">
        <f t="shared" si="285"/>
        <v>0.434</v>
      </c>
      <c r="X905" s="1">
        <f t="shared" si="294"/>
        <v>0</v>
      </c>
      <c r="Y905" s="1">
        <f t="shared" si="286"/>
        <v>434</v>
      </c>
      <c r="Z905" s="1">
        <f t="shared" si="289"/>
        <v>0</v>
      </c>
      <c r="AA905" s="1">
        <f t="shared" si="290"/>
        <v>0</v>
      </c>
      <c r="AB905" s="1">
        <f t="shared" si="295"/>
        <v>0</v>
      </c>
      <c r="AC905" s="1">
        <f t="shared" si="296"/>
        <v>0</v>
      </c>
      <c r="AD905" s="1">
        <f t="shared" si="297"/>
        <v>0</v>
      </c>
      <c r="AE905" s="1">
        <f t="shared" si="298"/>
        <v>0</v>
      </c>
      <c r="AF905" s="1" t="str">
        <f t="shared" si="299"/>
        <v/>
      </c>
      <c r="AG905" s="1">
        <f t="shared" si="291"/>
        <v>0</v>
      </c>
      <c r="AH905" s="1" t="str">
        <f t="shared" si="300"/>
        <v>-</v>
      </c>
      <c r="AI905" s="1" t="str">
        <f t="shared" si="287"/>
        <v xml:space="preserve"> </v>
      </c>
    </row>
    <row r="906" spans="1:35" x14ac:dyDescent="0.3">
      <c r="A906" s="1">
        <f>entrée!F906</f>
        <v>0</v>
      </c>
      <c r="B906" s="1">
        <f>entrée!G906</f>
        <v>0</v>
      </c>
      <c r="C906" s="2">
        <f t="shared" si="281"/>
        <v>905</v>
      </c>
      <c r="F906" s="12">
        <v>905</v>
      </c>
      <c r="G906" s="12">
        <f>entrée!H906</f>
        <v>0</v>
      </c>
      <c r="H906" s="12">
        <f>entrée!I906</f>
        <v>0</v>
      </c>
      <c r="I906" s="12">
        <f>entrée!K906</f>
        <v>0</v>
      </c>
      <c r="J906" s="12">
        <f>entrée!L906</f>
        <v>0</v>
      </c>
      <c r="K906" s="12">
        <f>entrée!M906</f>
        <v>0</v>
      </c>
      <c r="L906" s="12">
        <f t="shared" si="282"/>
        <v>0</v>
      </c>
      <c r="M906" s="12">
        <f>entrée!J906</f>
        <v>0</v>
      </c>
      <c r="N906" s="12" t="str">
        <f t="shared" si="292"/>
        <v/>
      </c>
      <c r="O906" s="12">
        <f t="shared" si="293"/>
        <v>0</v>
      </c>
      <c r="R906" s="1">
        <f t="shared" si="283"/>
        <v>0</v>
      </c>
      <c r="S906" s="1">
        <f t="shared" si="284"/>
        <v>0</v>
      </c>
      <c r="T906" s="1">
        <f t="shared" si="288"/>
        <v>0.90500000000000003</v>
      </c>
      <c r="V906" s="1">
        <v>905</v>
      </c>
      <c r="W906" s="1">
        <f t="shared" si="285"/>
        <v>0.433</v>
      </c>
      <c r="X906" s="1">
        <f t="shared" si="294"/>
        <v>0</v>
      </c>
      <c r="Y906" s="1">
        <f t="shared" si="286"/>
        <v>433</v>
      </c>
      <c r="Z906" s="1">
        <f t="shared" si="289"/>
        <v>0</v>
      </c>
      <c r="AA906" s="1">
        <f t="shared" si="290"/>
        <v>0</v>
      </c>
      <c r="AB906" s="1">
        <f t="shared" si="295"/>
        <v>0</v>
      </c>
      <c r="AC906" s="1">
        <f t="shared" si="296"/>
        <v>0</v>
      </c>
      <c r="AD906" s="1">
        <f t="shared" si="297"/>
        <v>0</v>
      </c>
      <c r="AE906" s="1">
        <f t="shared" si="298"/>
        <v>0</v>
      </c>
      <c r="AF906" s="1" t="str">
        <f t="shared" si="299"/>
        <v/>
      </c>
      <c r="AG906" s="1">
        <f t="shared" si="291"/>
        <v>0</v>
      </c>
      <c r="AH906" s="1" t="str">
        <f t="shared" si="300"/>
        <v>-</v>
      </c>
      <c r="AI906" s="1" t="str">
        <f t="shared" si="287"/>
        <v xml:space="preserve"> </v>
      </c>
    </row>
    <row r="907" spans="1:35" x14ac:dyDescent="0.3">
      <c r="A907" s="1">
        <f>entrée!F907</f>
        <v>0</v>
      </c>
      <c r="B907" s="1">
        <f>entrée!G907</f>
        <v>0</v>
      </c>
      <c r="C907" s="2">
        <f t="shared" si="281"/>
        <v>906</v>
      </c>
      <c r="F907" s="12">
        <v>906</v>
      </c>
      <c r="G907" s="12">
        <f>entrée!H907</f>
        <v>0</v>
      </c>
      <c r="H907" s="12">
        <f>entrée!I907</f>
        <v>0</v>
      </c>
      <c r="I907" s="12">
        <f>entrée!K907</f>
        <v>0</v>
      </c>
      <c r="J907" s="12">
        <f>entrée!L907</f>
        <v>0</v>
      </c>
      <c r="K907" s="12">
        <f>entrée!M907</f>
        <v>0</v>
      </c>
      <c r="L907" s="12">
        <f t="shared" si="282"/>
        <v>0</v>
      </c>
      <c r="M907" s="12">
        <f>entrée!J907</f>
        <v>0</v>
      </c>
      <c r="N907" s="12" t="str">
        <f t="shared" si="292"/>
        <v/>
      </c>
      <c r="O907" s="12">
        <f t="shared" si="293"/>
        <v>0</v>
      </c>
      <c r="R907" s="1">
        <f t="shared" si="283"/>
        <v>0</v>
      </c>
      <c r="S907" s="1">
        <f t="shared" si="284"/>
        <v>0</v>
      </c>
      <c r="T907" s="1">
        <f t="shared" si="288"/>
        <v>0.90600000000000003</v>
      </c>
      <c r="V907" s="1">
        <v>906</v>
      </c>
      <c r="W907" s="1">
        <f t="shared" si="285"/>
        <v>0.432</v>
      </c>
      <c r="X907" s="1">
        <f t="shared" si="294"/>
        <v>0</v>
      </c>
      <c r="Y907" s="1">
        <f t="shared" si="286"/>
        <v>432</v>
      </c>
      <c r="Z907" s="1">
        <f t="shared" si="289"/>
        <v>0</v>
      </c>
      <c r="AA907" s="1">
        <f t="shared" si="290"/>
        <v>0</v>
      </c>
      <c r="AB907" s="1">
        <f t="shared" si="295"/>
        <v>0</v>
      </c>
      <c r="AC907" s="1">
        <f t="shared" si="296"/>
        <v>0</v>
      </c>
      <c r="AD907" s="1">
        <f t="shared" si="297"/>
        <v>0</v>
      </c>
      <c r="AE907" s="1">
        <f t="shared" si="298"/>
        <v>0</v>
      </c>
      <c r="AF907" s="1" t="str">
        <f t="shared" si="299"/>
        <v/>
      </c>
      <c r="AG907" s="1">
        <f t="shared" si="291"/>
        <v>0</v>
      </c>
      <c r="AH907" s="1" t="str">
        <f t="shared" si="300"/>
        <v>-</v>
      </c>
      <c r="AI907" s="1" t="str">
        <f t="shared" si="287"/>
        <v xml:space="preserve"> </v>
      </c>
    </row>
    <row r="908" spans="1:35" x14ac:dyDescent="0.3">
      <c r="A908" s="1">
        <f>entrée!F908</f>
        <v>0</v>
      </c>
      <c r="B908" s="1">
        <f>entrée!G908</f>
        <v>0</v>
      </c>
      <c r="C908" s="2">
        <f t="shared" si="281"/>
        <v>907</v>
      </c>
      <c r="F908" s="12">
        <v>907</v>
      </c>
      <c r="G908" s="12">
        <f>entrée!H908</f>
        <v>0</v>
      </c>
      <c r="H908" s="12">
        <f>entrée!I908</f>
        <v>0</v>
      </c>
      <c r="I908" s="12">
        <f>entrée!K908</f>
        <v>0</v>
      </c>
      <c r="J908" s="12">
        <f>entrée!L908</f>
        <v>0</v>
      </c>
      <c r="K908" s="12">
        <f>entrée!M908</f>
        <v>0</v>
      </c>
      <c r="L908" s="12">
        <f t="shared" si="282"/>
        <v>0</v>
      </c>
      <c r="M908" s="12">
        <f>entrée!J908</f>
        <v>0</v>
      </c>
      <c r="N908" s="12" t="str">
        <f t="shared" si="292"/>
        <v/>
      </c>
      <c r="O908" s="12">
        <f t="shared" si="293"/>
        <v>0</v>
      </c>
      <c r="R908" s="1">
        <f t="shared" si="283"/>
        <v>0</v>
      </c>
      <c r="S908" s="1">
        <f t="shared" si="284"/>
        <v>0</v>
      </c>
      <c r="T908" s="1">
        <f t="shared" si="288"/>
        <v>0.90700000000000003</v>
      </c>
      <c r="V908" s="1">
        <v>907</v>
      </c>
      <c r="W908" s="1">
        <f t="shared" si="285"/>
        <v>0.43099999999999999</v>
      </c>
      <c r="X908" s="1">
        <f t="shared" si="294"/>
        <v>0</v>
      </c>
      <c r="Y908" s="1">
        <f t="shared" si="286"/>
        <v>431</v>
      </c>
      <c r="Z908" s="1">
        <f t="shared" si="289"/>
        <v>0</v>
      </c>
      <c r="AA908" s="1">
        <f t="shared" si="290"/>
        <v>0</v>
      </c>
      <c r="AB908" s="1">
        <f t="shared" si="295"/>
        <v>0</v>
      </c>
      <c r="AC908" s="1">
        <f t="shared" si="296"/>
        <v>0</v>
      </c>
      <c r="AD908" s="1">
        <f t="shared" si="297"/>
        <v>0</v>
      </c>
      <c r="AE908" s="1">
        <f t="shared" si="298"/>
        <v>0</v>
      </c>
      <c r="AF908" s="1" t="str">
        <f t="shared" si="299"/>
        <v/>
      </c>
      <c r="AG908" s="1">
        <f t="shared" si="291"/>
        <v>0</v>
      </c>
      <c r="AH908" s="1" t="str">
        <f t="shared" si="300"/>
        <v>-</v>
      </c>
      <c r="AI908" s="1" t="str">
        <f t="shared" si="287"/>
        <v xml:space="preserve"> </v>
      </c>
    </row>
    <row r="909" spans="1:35" x14ac:dyDescent="0.3">
      <c r="A909" s="1">
        <f>entrée!F909</f>
        <v>0</v>
      </c>
      <c r="B909" s="1">
        <f>entrée!G909</f>
        <v>0</v>
      </c>
      <c r="C909" s="2">
        <f t="shared" si="281"/>
        <v>908</v>
      </c>
      <c r="F909" s="12">
        <v>908</v>
      </c>
      <c r="G909" s="12">
        <f>entrée!H909</f>
        <v>0</v>
      </c>
      <c r="H909" s="12">
        <f>entrée!I909</f>
        <v>0</v>
      </c>
      <c r="I909" s="12">
        <f>entrée!K909</f>
        <v>0</v>
      </c>
      <c r="J909" s="12">
        <f>entrée!L909</f>
        <v>0</v>
      </c>
      <c r="K909" s="12">
        <f>entrée!M909</f>
        <v>0</v>
      </c>
      <c r="L909" s="12">
        <f t="shared" si="282"/>
        <v>0</v>
      </c>
      <c r="M909" s="12">
        <f>entrée!J909</f>
        <v>0</v>
      </c>
      <c r="N909" s="12" t="str">
        <f t="shared" si="292"/>
        <v/>
      </c>
      <c r="O909" s="12">
        <f t="shared" si="293"/>
        <v>0</v>
      </c>
      <c r="R909" s="1">
        <f t="shared" si="283"/>
        <v>0</v>
      </c>
      <c r="S909" s="1">
        <f t="shared" si="284"/>
        <v>0</v>
      </c>
      <c r="T909" s="1">
        <f t="shared" si="288"/>
        <v>0.90800000000000003</v>
      </c>
      <c r="V909" s="1">
        <v>908</v>
      </c>
      <c r="W909" s="1">
        <f t="shared" si="285"/>
        <v>0.43</v>
      </c>
      <c r="X909" s="1">
        <f t="shared" si="294"/>
        <v>0</v>
      </c>
      <c r="Y909" s="1">
        <f t="shared" si="286"/>
        <v>430</v>
      </c>
      <c r="Z909" s="1">
        <f t="shared" si="289"/>
        <v>0</v>
      </c>
      <c r="AA909" s="1">
        <f t="shared" si="290"/>
        <v>0</v>
      </c>
      <c r="AB909" s="1">
        <f t="shared" si="295"/>
        <v>0</v>
      </c>
      <c r="AC909" s="1">
        <f t="shared" si="296"/>
        <v>0</v>
      </c>
      <c r="AD909" s="1">
        <f t="shared" si="297"/>
        <v>0</v>
      </c>
      <c r="AE909" s="1">
        <f t="shared" si="298"/>
        <v>0</v>
      </c>
      <c r="AF909" s="1" t="str">
        <f t="shared" si="299"/>
        <v/>
      </c>
      <c r="AG909" s="1">
        <f t="shared" si="291"/>
        <v>0</v>
      </c>
      <c r="AH909" s="1" t="str">
        <f t="shared" si="300"/>
        <v>-</v>
      </c>
      <c r="AI909" s="1" t="str">
        <f t="shared" si="287"/>
        <v xml:space="preserve"> </v>
      </c>
    </row>
    <row r="910" spans="1:35" x14ac:dyDescent="0.3">
      <c r="A910" s="1">
        <f>entrée!F910</f>
        <v>0</v>
      </c>
      <c r="B910" s="1">
        <f>entrée!G910</f>
        <v>0</v>
      </c>
      <c r="C910" s="2">
        <f t="shared" si="281"/>
        <v>909</v>
      </c>
      <c r="F910" s="12">
        <v>909</v>
      </c>
      <c r="G910" s="12">
        <f>entrée!H910</f>
        <v>0</v>
      </c>
      <c r="H910" s="12">
        <f>entrée!I910</f>
        <v>0</v>
      </c>
      <c r="I910" s="12">
        <f>entrée!K910</f>
        <v>0</v>
      </c>
      <c r="J910" s="12">
        <f>entrée!L910</f>
        <v>0</v>
      </c>
      <c r="K910" s="12">
        <f>entrée!M910</f>
        <v>0</v>
      </c>
      <c r="L910" s="12">
        <f t="shared" si="282"/>
        <v>0</v>
      </c>
      <c r="M910" s="12">
        <f>entrée!J910</f>
        <v>0</v>
      </c>
      <c r="N910" s="12" t="str">
        <f t="shared" si="292"/>
        <v/>
      </c>
      <c r="O910" s="12">
        <f t="shared" si="293"/>
        <v>0</v>
      </c>
      <c r="R910" s="1">
        <f t="shared" si="283"/>
        <v>0</v>
      </c>
      <c r="S910" s="1">
        <f t="shared" si="284"/>
        <v>0</v>
      </c>
      <c r="T910" s="1">
        <f t="shared" si="288"/>
        <v>0.90900000000000003</v>
      </c>
      <c r="V910" s="1">
        <v>909</v>
      </c>
      <c r="W910" s="1">
        <f t="shared" si="285"/>
        <v>0.42899999999999999</v>
      </c>
      <c r="X910" s="1">
        <f t="shared" si="294"/>
        <v>0</v>
      </c>
      <c r="Y910" s="1">
        <f t="shared" si="286"/>
        <v>429</v>
      </c>
      <c r="Z910" s="1">
        <f t="shared" si="289"/>
        <v>0</v>
      </c>
      <c r="AA910" s="1">
        <f t="shared" si="290"/>
        <v>0</v>
      </c>
      <c r="AB910" s="1">
        <f t="shared" si="295"/>
        <v>0</v>
      </c>
      <c r="AC910" s="1">
        <f t="shared" si="296"/>
        <v>0</v>
      </c>
      <c r="AD910" s="1">
        <f t="shared" si="297"/>
        <v>0</v>
      </c>
      <c r="AE910" s="1">
        <f t="shared" si="298"/>
        <v>0</v>
      </c>
      <c r="AF910" s="1" t="str">
        <f t="shared" si="299"/>
        <v/>
      </c>
      <c r="AG910" s="1">
        <f t="shared" si="291"/>
        <v>0</v>
      </c>
      <c r="AH910" s="1" t="str">
        <f t="shared" si="300"/>
        <v>-</v>
      </c>
      <c r="AI910" s="1" t="str">
        <f t="shared" si="287"/>
        <v xml:space="preserve"> </v>
      </c>
    </row>
    <row r="911" spans="1:35" x14ac:dyDescent="0.3">
      <c r="A911" s="1">
        <f>entrée!F911</f>
        <v>0</v>
      </c>
      <c r="B911" s="1">
        <f>entrée!G911</f>
        <v>0</v>
      </c>
      <c r="C911" s="2">
        <f t="shared" si="281"/>
        <v>910</v>
      </c>
      <c r="F911" s="12">
        <v>910</v>
      </c>
      <c r="G911" s="12">
        <f>entrée!H911</f>
        <v>0</v>
      </c>
      <c r="H911" s="12">
        <f>entrée!I911</f>
        <v>0</v>
      </c>
      <c r="I911" s="12">
        <f>entrée!K911</f>
        <v>0</v>
      </c>
      <c r="J911" s="12">
        <f>entrée!L911</f>
        <v>0</v>
      </c>
      <c r="K911" s="12">
        <f>entrée!M911</f>
        <v>0</v>
      </c>
      <c r="L911" s="12">
        <f t="shared" si="282"/>
        <v>0</v>
      </c>
      <c r="M911" s="12">
        <f>entrée!J911</f>
        <v>0</v>
      </c>
      <c r="N911" s="12" t="str">
        <f t="shared" si="292"/>
        <v/>
      </c>
      <c r="O911" s="12">
        <f t="shared" si="293"/>
        <v>0</v>
      </c>
      <c r="R911" s="1">
        <f t="shared" si="283"/>
        <v>0</v>
      </c>
      <c r="S911" s="1">
        <f t="shared" si="284"/>
        <v>0</v>
      </c>
      <c r="T911" s="1">
        <f t="shared" si="288"/>
        <v>0.91</v>
      </c>
      <c r="V911" s="1">
        <v>910</v>
      </c>
      <c r="W911" s="1">
        <f t="shared" si="285"/>
        <v>0.42799999999999999</v>
      </c>
      <c r="X911" s="1">
        <f t="shared" si="294"/>
        <v>0</v>
      </c>
      <c r="Y911" s="1">
        <f t="shared" si="286"/>
        <v>428</v>
      </c>
      <c r="Z911" s="1">
        <f t="shared" si="289"/>
        <v>0</v>
      </c>
      <c r="AA911" s="1">
        <f t="shared" si="290"/>
        <v>0</v>
      </c>
      <c r="AB911" s="1">
        <f t="shared" si="295"/>
        <v>0</v>
      </c>
      <c r="AC911" s="1">
        <f t="shared" si="296"/>
        <v>0</v>
      </c>
      <c r="AD911" s="1">
        <f t="shared" si="297"/>
        <v>0</v>
      </c>
      <c r="AE911" s="1">
        <f t="shared" si="298"/>
        <v>0</v>
      </c>
      <c r="AF911" s="1" t="str">
        <f t="shared" si="299"/>
        <v/>
      </c>
      <c r="AG911" s="1">
        <f t="shared" si="291"/>
        <v>0</v>
      </c>
      <c r="AH911" s="1" t="str">
        <f t="shared" si="300"/>
        <v>-</v>
      </c>
      <c r="AI911" s="1" t="str">
        <f t="shared" si="287"/>
        <v xml:space="preserve"> </v>
      </c>
    </row>
    <row r="912" spans="1:35" x14ac:dyDescent="0.3">
      <c r="A912" s="1">
        <f>entrée!F912</f>
        <v>0</v>
      </c>
      <c r="B912" s="1">
        <f>entrée!G912</f>
        <v>0</v>
      </c>
      <c r="C912" s="2">
        <f t="shared" si="281"/>
        <v>911</v>
      </c>
      <c r="F912" s="12">
        <v>911</v>
      </c>
      <c r="G912" s="12">
        <f>entrée!H912</f>
        <v>0</v>
      </c>
      <c r="H912" s="12">
        <f>entrée!I912</f>
        <v>0</v>
      </c>
      <c r="I912" s="12">
        <f>entrée!K912</f>
        <v>0</v>
      </c>
      <c r="J912" s="12">
        <f>entrée!L912</f>
        <v>0</v>
      </c>
      <c r="K912" s="12">
        <f>entrée!M912</f>
        <v>0</v>
      </c>
      <c r="L912" s="12">
        <f t="shared" si="282"/>
        <v>0</v>
      </c>
      <c r="M912" s="12">
        <f>entrée!J912</f>
        <v>0</v>
      </c>
      <c r="N912" s="12" t="str">
        <f t="shared" si="292"/>
        <v/>
      </c>
      <c r="O912" s="12">
        <f t="shared" si="293"/>
        <v>0</v>
      </c>
      <c r="R912" s="1">
        <f t="shared" si="283"/>
        <v>0</v>
      </c>
      <c r="S912" s="1">
        <f t="shared" si="284"/>
        <v>0</v>
      </c>
      <c r="T912" s="1">
        <f t="shared" si="288"/>
        <v>0.91100000000000003</v>
      </c>
      <c r="V912" s="1">
        <v>911</v>
      </c>
      <c r="W912" s="1">
        <f t="shared" si="285"/>
        <v>0.42699999999999999</v>
      </c>
      <c r="X912" s="1">
        <f t="shared" si="294"/>
        <v>0</v>
      </c>
      <c r="Y912" s="1">
        <f t="shared" si="286"/>
        <v>427</v>
      </c>
      <c r="Z912" s="1">
        <f t="shared" si="289"/>
        <v>0</v>
      </c>
      <c r="AA912" s="1">
        <f t="shared" si="290"/>
        <v>0</v>
      </c>
      <c r="AB912" s="1">
        <f t="shared" si="295"/>
        <v>0</v>
      </c>
      <c r="AC912" s="1">
        <f t="shared" si="296"/>
        <v>0</v>
      </c>
      <c r="AD912" s="1">
        <f t="shared" si="297"/>
        <v>0</v>
      </c>
      <c r="AE912" s="1">
        <f t="shared" si="298"/>
        <v>0</v>
      </c>
      <c r="AF912" s="1" t="str">
        <f t="shared" si="299"/>
        <v/>
      </c>
      <c r="AG912" s="1">
        <f t="shared" si="291"/>
        <v>0</v>
      </c>
      <c r="AH912" s="1" t="str">
        <f t="shared" si="300"/>
        <v>-</v>
      </c>
      <c r="AI912" s="1" t="str">
        <f t="shared" si="287"/>
        <v xml:space="preserve"> </v>
      </c>
    </row>
    <row r="913" spans="1:35" x14ac:dyDescent="0.3">
      <c r="A913" s="1">
        <f>entrée!F913</f>
        <v>0</v>
      </c>
      <c r="B913" s="1">
        <f>entrée!G913</f>
        <v>0</v>
      </c>
      <c r="C913" s="2">
        <f t="shared" si="281"/>
        <v>912</v>
      </c>
      <c r="F913" s="12">
        <v>912</v>
      </c>
      <c r="G913" s="12">
        <f>entrée!H913</f>
        <v>0</v>
      </c>
      <c r="H913" s="12">
        <f>entrée!I913</f>
        <v>0</v>
      </c>
      <c r="I913" s="12">
        <f>entrée!K913</f>
        <v>0</v>
      </c>
      <c r="J913" s="12">
        <f>entrée!L913</f>
        <v>0</v>
      </c>
      <c r="K913" s="12">
        <f>entrée!M913</f>
        <v>0</v>
      </c>
      <c r="L913" s="12">
        <f t="shared" si="282"/>
        <v>0</v>
      </c>
      <c r="M913" s="12">
        <f>entrée!J913</f>
        <v>0</v>
      </c>
      <c r="N913" s="12" t="str">
        <f t="shared" si="292"/>
        <v/>
      </c>
      <c r="O913" s="12">
        <f t="shared" si="293"/>
        <v>0</v>
      </c>
      <c r="R913" s="1">
        <f t="shared" si="283"/>
        <v>0</v>
      </c>
      <c r="S913" s="1">
        <f t="shared" si="284"/>
        <v>0</v>
      </c>
      <c r="T913" s="1">
        <f t="shared" si="288"/>
        <v>0.91200000000000003</v>
      </c>
      <c r="V913" s="1">
        <v>912</v>
      </c>
      <c r="W913" s="1">
        <f t="shared" si="285"/>
        <v>0.42599999999999999</v>
      </c>
      <c r="X913" s="1">
        <f t="shared" si="294"/>
        <v>0</v>
      </c>
      <c r="Y913" s="1">
        <f t="shared" si="286"/>
        <v>426</v>
      </c>
      <c r="Z913" s="1">
        <f t="shared" si="289"/>
        <v>0</v>
      </c>
      <c r="AA913" s="1">
        <f t="shared" si="290"/>
        <v>0</v>
      </c>
      <c r="AB913" s="1">
        <f t="shared" si="295"/>
        <v>0</v>
      </c>
      <c r="AC913" s="1">
        <f t="shared" si="296"/>
        <v>0</v>
      </c>
      <c r="AD913" s="1">
        <f t="shared" si="297"/>
        <v>0</v>
      </c>
      <c r="AE913" s="1">
        <f t="shared" si="298"/>
        <v>0</v>
      </c>
      <c r="AF913" s="1" t="str">
        <f t="shared" si="299"/>
        <v/>
      </c>
      <c r="AG913" s="1">
        <f t="shared" si="291"/>
        <v>0</v>
      </c>
      <c r="AH913" s="1" t="str">
        <f t="shared" si="300"/>
        <v>-</v>
      </c>
      <c r="AI913" s="1" t="str">
        <f t="shared" si="287"/>
        <v xml:space="preserve"> </v>
      </c>
    </row>
    <row r="914" spans="1:35" x14ac:dyDescent="0.3">
      <c r="A914" s="1">
        <f>entrée!F914</f>
        <v>0</v>
      </c>
      <c r="B914" s="1">
        <f>entrée!G914</f>
        <v>0</v>
      </c>
      <c r="C914" s="2">
        <f t="shared" si="281"/>
        <v>913</v>
      </c>
      <c r="F914" s="12">
        <v>913</v>
      </c>
      <c r="G914" s="12">
        <f>entrée!H914</f>
        <v>0</v>
      </c>
      <c r="H914" s="12">
        <f>entrée!I914</f>
        <v>0</v>
      </c>
      <c r="I914" s="12">
        <f>entrée!K914</f>
        <v>0</v>
      </c>
      <c r="J914" s="12">
        <f>entrée!L914</f>
        <v>0</v>
      </c>
      <c r="K914" s="12">
        <f>entrée!M914</f>
        <v>0</v>
      </c>
      <c r="L914" s="12">
        <f t="shared" si="282"/>
        <v>0</v>
      </c>
      <c r="M914" s="12">
        <f>entrée!J914</f>
        <v>0</v>
      </c>
      <c r="N914" s="12" t="str">
        <f t="shared" si="292"/>
        <v/>
      </c>
      <c r="O914" s="12">
        <f t="shared" si="293"/>
        <v>0</v>
      </c>
      <c r="R914" s="1">
        <f t="shared" si="283"/>
        <v>0</v>
      </c>
      <c r="S914" s="1">
        <f t="shared" si="284"/>
        <v>0</v>
      </c>
      <c r="T914" s="1">
        <f t="shared" si="288"/>
        <v>0.91300000000000003</v>
      </c>
      <c r="V914" s="1">
        <v>913</v>
      </c>
      <c r="W914" s="1">
        <f t="shared" si="285"/>
        <v>0.42499999999999999</v>
      </c>
      <c r="X914" s="1">
        <f t="shared" si="294"/>
        <v>0</v>
      </c>
      <c r="Y914" s="1">
        <f t="shared" si="286"/>
        <v>425</v>
      </c>
      <c r="Z914" s="1">
        <f t="shared" si="289"/>
        <v>0</v>
      </c>
      <c r="AA914" s="1">
        <f t="shared" si="290"/>
        <v>0</v>
      </c>
      <c r="AB914" s="1">
        <f t="shared" si="295"/>
        <v>0</v>
      </c>
      <c r="AC914" s="1">
        <f t="shared" si="296"/>
        <v>0</v>
      </c>
      <c r="AD914" s="1">
        <f t="shared" si="297"/>
        <v>0</v>
      </c>
      <c r="AE914" s="1">
        <f t="shared" si="298"/>
        <v>0</v>
      </c>
      <c r="AF914" s="1" t="str">
        <f t="shared" si="299"/>
        <v/>
      </c>
      <c r="AG914" s="1">
        <f t="shared" si="291"/>
        <v>0</v>
      </c>
      <c r="AH914" s="1" t="str">
        <f t="shared" si="300"/>
        <v>-</v>
      </c>
      <c r="AI914" s="1" t="str">
        <f t="shared" si="287"/>
        <v xml:space="preserve"> </v>
      </c>
    </row>
    <row r="915" spans="1:35" x14ac:dyDescent="0.3">
      <c r="A915" s="1">
        <f>entrée!F915</f>
        <v>0</v>
      </c>
      <c r="B915" s="1">
        <f>entrée!G915</f>
        <v>0</v>
      </c>
      <c r="C915" s="2">
        <f t="shared" si="281"/>
        <v>914</v>
      </c>
      <c r="F915" s="12">
        <v>914</v>
      </c>
      <c r="G915" s="12">
        <f>entrée!H915</f>
        <v>0</v>
      </c>
      <c r="H915" s="12">
        <f>entrée!I915</f>
        <v>0</v>
      </c>
      <c r="I915" s="12">
        <f>entrée!K915</f>
        <v>0</v>
      </c>
      <c r="J915" s="12">
        <f>entrée!L915</f>
        <v>0</v>
      </c>
      <c r="K915" s="12">
        <f>entrée!M915</f>
        <v>0</v>
      </c>
      <c r="L915" s="12">
        <f t="shared" si="282"/>
        <v>0</v>
      </c>
      <c r="M915" s="12">
        <f>entrée!J915</f>
        <v>0</v>
      </c>
      <c r="N915" s="12" t="str">
        <f t="shared" si="292"/>
        <v/>
      </c>
      <c r="O915" s="12">
        <f t="shared" si="293"/>
        <v>0</v>
      </c>
      <c r="R915" s="1">
        <f t="shared" si="283"/>
        <v>0</v>
      </c>
      <c r="S915" s="1">
        <f t="shared" si="284"/>
        <v>0</v>
      </c>
      <c r="T915" s="1">
        <f t="shared" si="288"/>
        <v>0.91400000000000003</v>
      </c>
      <c r="V915" s="1">
        <v>914</v>
      </c>
      <c r="W915" s="1">
        <f t="shared" si="285"/>
        <v>0.42399999999999999</v>
      </c>
      <c r="X915" s="1">
        <f t="shared" si="294"/>
        <v>0</v>
      </c>
      <c r="Y915" s="1">
        <f t="shared" si="286"/>
        <v>424</v>
      </c>
      <c r="Z915" s="1">
        <f t="shared" si="289"/>
        <v>0</v>
      </c>
      <c r="AA915" s="1">
        <f t="shared" si="290"/>
        <v>0</v>
      </c>
      <c r="AB915" s="1">
        <f t="shared" si="295"/>
        <v>0</v>
      </c>
      <c r="AC915" s="1">
        <f t="shared" si="296"/>
        <v>0</v>
      </c>
      <c r="AD915" s="1">
        <f t="shared" si="297"/>
        <v>0</v>
      </c>
      <c r="AE915" s="1">
        <f t="shared" si="298"/>
        <v>0</v>
      </c>
      <c r="AF915" s="1" t="str">
        <f t="shared" si="299"/>
        <v/>
      </c>
      <c r="AG915" s="1">
        <f t="shared" si="291"/>
        <v>0</v>
      </c>
      <c r="AH915" s="1" t="str">
        <f t="shared" si="300"/>
        <v>-</v>
      </c>
      <c r="AI915" s="1" t="str">
        <f t="shared" si="287"/>
        <v xml:space="preserve"> </v>
      </c>
    </row>
    <row r="916" spans="1:35" x14ac:dyDescent="0.3">
      <c r="A916" s="1">
        <f>entrée!F916</f>
        <v>0</v>
      </c>
      <c r="B916" s="1">
        <f>entrée!G916</f>
        <v>0</v>
      </c>
      <c r="C916" s="2">
        <f t="shared" si="281"/>
        <v>915</v>
      </c>
      <c r="F916" s="12">
        <v>915</v>
      </c>
      <c r="G916" s="12">
        <f>entrée!H916</f>
        <v>0</v>
      </c>
      <c r="H916" s="12">
        <f>entrée!I916</f>
        <v>0</v>
      </c>
      <c r="I916" s="12">
        <f>entrée!K916</f>
        <v>0</v>
      </c>
      <c r="J916" s="12">
        <f>entrée!L916</f>
        <v>0</v>
      </c>
      <c r="K916" s="12">
        <f>entrée!M916</f>
        <v>0</v>
      </c>
      <c r="L916" s="12">
        <f t="shared" si="282"/>
        <v>0</v>
      </c>
      <c r="M916" s="12">
        <f>entrée!J916</f>
        <v>0</v>
      </c>
      <c r="N916" s="12" t="str">
        <f t="shared" si="292"/>
        <v/>
      </c>
      <c r="O916" s="12">
        <f t="shared" si="293"/>
        <v>0</v>
      </c>
      <c r="R916" s="1">
        <f t="shared" si="283"/>
        <v>0</v>
      </c>
      <c r="S916" s="1">
        <f t="shared" si="284"/>
        <v>0</v>
      </c>
      <c r="T916" s="1">
        <f t="shared" si="288"/>
        <v>0.91500000000000004</v>
      </c>
      <c r="V916" s="1">
        <v>915</v>
      </c>
      <c r="W916" s="1">
        <f t="shared" si="285"/>
        <v>0.42299999999999999</v>
      </c>
      <c r="X916" s="1">
        <f t="shared" si="294"/>
        <v>0</v>
      </c>
      <c r="Y916" s="1">
        <f t="shared" si="286"/>
        <v>423</v>
      </c>
      <c r="Z916" s="1">
        <f t="shared" si="289"/>
        <v>0</v>
      </c>
      <c r="AA916" s="1">
        <f t="shared" si="290"/>
        <v>0</v>
      </c>
      <c r="AB916" s="1">
        <f t="shared" si="295"/>
        <v>0</v>
      </c>
      <c r="AC916" s="1">
        <f t="shared" si="296"/>
        <v>0</v>
      </c>
      <c r="AD916" s="1">
        <f t="shared" si="297"/>
        <v>0</v>
      </c>
      <c r="AE916" s="1">
        <f t="shared" si="298"/>
        <v>0</v>
      </c>
      <c r="AF916" s="1" t="str">
        <f t="shared" si="299"/>
        <v/>
      </c>
      <c r="AG916" s="1">
        <f t="shared" si="291"/>
        <v>0</v>
      </c>
      <c r="AH916" s="1" t="str">
        <f t="shared" si="300"/>
        <v>-</v>
      </c>
      <c r="AI916" s="1" t="str">
        <f t="shared" si="287"/>
        <v xml:space="preserve"> </v>
      </c>
    </row>
    <row r="917" spans="1:35" x14ac:dyDescent="0.3">
      <c r="A917" s="1">
        <f>entrée!F917</f>
        <v>0</v>
      </c>
      <c r="B917" s="1">
        <f>entrée!G917</f>
        <v>0</v>
      </c>
      <c r="C917" s="2">
        <f t="shared" ref="C917:C980" si="301">A917*1000+F917</f>
        <v>916</v>
      </c>
      <c r="F917" s="12">
        <v>916</v>
      </c>
      <c r="G917" s="12">
        <f>entrée!H917</f>
        <v>0</v>
      </c>
      <c r="H917" s="12">
        <f>entrée!I917</f>
        <v>0</v>
      </c>
      <c r="I917" s="12">
        <f>entrée!K917</f>
        <v>0</v>
      </c>
      <c r="J917" s="12">
        <f>entrée!L917</f>
        <v>0</v>
      </c>
      <c r="K917" s="12">
        <f>entrée!M917</f>
        <v>0</v>
      </c>
      <c r="L917" s="12">
        <f t="shared" ref="L917:L980" si="302">SUM(I917:K917)</f>
        <v>0</v>
      </c>
      <c r="M917" s="12">
        <f>entrée!J917</f>
        <v>0</v>
      </c>
      <c r="N917" s="12" t="str">
        <f t="shared" si="292"/>
        <v/>
      </c>
      <c r="O917" s="12">
        <f t="shared" si="293"/>
        <v>0</v>
      </c>
      <c r="R917" s="1">
        <f t="shared" ref="R917:R980" si="303">LARGE(I917:K917,1)*100+LARGE(I917:K917,2)</f>
        <v>0</v>
      </c>
      <c r="S917" s="1">
        <f t="shared" ref="S917:S980" si="304">L917*10000+R917</f>
        <v>0</v>
      </c>
      <c r="T917" s="1">
        <f t="shared" si="288"/>
        <v>0.91600000000000004</v>
      </c>
      <c r="V917" s="1">
        <v>916</v>
      </c>
      <c r="W917" s="1">
        <f t="shared" ref="W917:W980" si="305">LARGE($T$2:$T$1000,ROW(A916))</f>
        <v>0.42199999999999999</v>
      </c>
      <c r="X917" s="1">
        <f t="shared" si="294"/>
        <v>0</v>
      </c>
      <c r="Y917" s="1">
        <f t="shared" ref="Y917:Y980" si="306">ROUND(MOD(W917,1)*1000,1)</f>
        <v>422</v>
      </c>
      <c r="Z917" s="1">
        <f t="shared" si="289"/>
        <v>0</v>
      </c>
      <c r="AA917" s="1">
        <f t="shared" si="290"/>
        <v>0</v>
      </c>
      <c r="AB917" s="1">
        <f t="shared" si="295"/>
        <v>0</v>
      </c>
      <c r="AC917" s="1">
        <f t="shared" si="296"/>
        <v>0</v>
      </c>
      <c r="AD917" s="1">
        <f t="shared" si="297"/>
        <v>0</v>
      </c>
      <c r="AE917" s="1">
        <f t="shared" si="298"/>
        <v>0</v>
      </c>
      <c r="AF917" s="1" t="str">
        <f t="shared" si="299"/>
        <v/>
      </c>
      <c r="AG917" s="1">
        <f t="shared" si="291"/>
        <v>0</v>
      </c>
      <c r="AH917" s="1" t="str">
        <f t="shared" si="300"/>
        <v>-</v>
      </c>
      <c r="AI917" s="1" t="str">
        <f t="shared" ref="AI917:AI980" si="307">IF(X917=0," ",AH917)</f>
        <v xml:space="preserve"> </v>
      </c>
    </row>
    <row r="918" spans="1:35" x14ac:dyDescent="0.3">
      <c r="A918" s="1">
        <f>entrée!F918</f>
        <v>0</v>
      </c>
      <c r="B918" s="1">
        <f>entrée!G918</f>
        <v>0</v>
      </c>
      <c r="C918" s="2">
        <f t="shared" si="301"/>
        <v>917</v>
      </c>
      <c r="F918" s="12">
        <v>917</v>
      </c>
      <c r="G918" s="12">
        <f>entrée!H918</f>
        <v>0</v>
      </c>
      <c r="H918" s="12">
        <f>entrée!I918</f>
        <v>0</v>
      </c>
      <c r="I918" s="12">
        <f>entrée!K918</f>
        <v>0</v>
      </c>
      <c r="J918" s="12">
        <f>entrée!L918</f>
        <v>0</v>
      </c>
      <c r="K918" s="12">
        <f>entrée!M918</f>
        <v>0</v>
      </c>
      <c r="L918" s="12">
        <f t="shared" si="302"/>
        <v>0</v>
      </c>
      <c r="M918" s="12">
        <f>entrée!J918</f>
        <v>0</v>
      </c>
      <c r="N918" s="12" t="str">
        <f t="shared" si="292"/>
        <v/>
      </c>
      <c r="O918" s="12">
        <f t="shared" si="293"/>
        <v>0</v>
      </c>
      <c r="R918" s="1">
        <f t="shared" si="303"/>
        <v>0</v>
      </c>
      <c r="S918" s="1">
        <f t="shared" si="304"/>
        <v>0</v>
      </c>
      <c r="T918" s="1">
        <f t="shared" si="288"/>
        <v>0.91700000000000004</v>
      </c>
      <c r="V918" s="1">
        <v>917</v>
      </c>
      <c r="W918" s="1">
        <f t="shared" si="305"/>
        <v>0.42099999999999999</v>
      </c>
      <c r="X918" s="1">
        <f t="shared" si="294"/>
        <v>0</v>
      </c>
      <c r="Y918" s="1">
        <f t="shared" si="306"/>
        <v>421</v>
      </c>
      <c r="Z918" s="1">
        <f t="shared" si="289"/>
        <v>0</v>
      </c>
      <c r="AA918" s="1">
        <f t="shared" si="290"/>
        <v>0</v>
      </c>
      <c r="AB918" s="1">
        <f t="shared" si="295"/>
        <v>0</v>
      </c>
      <c r="AC918" s="1">
        <f t="shared" si="296"/>
        <v>0</v>
      </c>
      <c r="AD918" s="1">
        <f t="shared" si="297"/>
        <v>0</v>
      </c>
      <c r="AE918" s="1">
        <f t="shared" si="298"/>
        <v>0</v>
      </c>
      <c r="AF918" s="1" t="str">
        <f t="shared" si="299"/>
        <v/>
      </c>
      <c r="AG918" s="1">
        <f t="shared" si="291"/>
        <v>0</v>
      </c>
      <c r="AH918" s="1" t="str">
        <f t="shared" si="300"/>
        <v>-</v>
      </c>
      <c r="AI918" s="1" t="str">
        <f t="shared" si="307"/>
        <v xml:space="preserve"> </v>
      </c>
    </row>
    <row r="919" spans="1:35" x14ac:dyDescent="0.3">
      <c r="A919" s="1">
        <f>entrée!F919</f>
        <v>0</v>
      </c>
      <c r="B919" s="1">
        <f>entrée!G919</f>
        <v>0</v>
      </c>
      <c r="C919" s="2">
        <f t="shared" si="301"/>
        <v>918</v>
      </c>
      <c r="F919" s="12">
        <v>918</v>
      </c>
      <c r="G919" s="12">
        <f>entrée!H919</f>
        <v>0</v>
      </c>
      <c r="H919" s="12">
        <f>entrée!I919</f>
        <v>0</v>
      </c>
      <c r="I919" s="12">
        <f>entrée!K919</f>
        <v>0</v>
      </c>
      <c r="J919" s="12">
        <f>entrée!L919</f>
        <v>0</v>
      </c>
      <c r="K919" s="12">
        <f>entrée!M919</f>
        <v>0</v>
      </c>
      <c r="L919" s="12">
        <f t="shared" si="302"/>
        <v>0</v>
      </c>
      <c r="M919" s="12">
        <f>entrée!J919</f>
        <v>0</v>
      </c>
      <c r="N919" s="12" t="str">
        <f t="shared" si="292"/>
        <v/>
      </c>
      <c r="O919" s="12">
        <f t="shared" si="293"/>
        <v>0</v>
      </c>
      <c r="R919" s="1">
        <f t="shared" si="303"/>
        <v>0</v>
      </c>
      <c r="S919" s="1">
        <f t="shared" si="304"/>
        <v>0</v>
      </c>
      <c r="T919" s="1">
        <f t="shared" si="288"/>
        <v>0.91800000000000004</v>
      </c>
      <c r="V919" s="1">
        <v>918</v>
      </c>
      <c r="W919" s="1">
        <f t="shared" si="305"/>
        <v>0.42</v>
      </c>
      <c r="X919" s="1">
        <f t="shared" si="294"/>
        <v>0</v>
      </c>
      <c r="Y919" s="1">
        <f t="shared" si="306"/>
        <v>420</v>
      </c>
      <c r="Z919" s="1">
        <f t="shared" si="289"/>
        <v>0</v>
      </c>
      <c r="AA919" s="1">
        <f t="shared" si="290"/>
        <v>0</v>
      </c>
      <c r="AB919" s="1">
        <f t="shared" si="295"/>
        <v>0</v>
      </c>
      <c r="AC919" s="1">
        <f t="shared" si="296"/>
        <v>0</v>
      </c>
      <c r="AD919" s="1">
        <f t="shared" si="297"/>
        <v>0</v>
      </c>
      <c r="AE919" s="1">
        <f t="shared" si="298"/>
        <v>0</v>
      </c>
      <c r="AF919" s="1" t="str">
        <f t="shared" si="299"/>
        <v/>
      </c>
      <c r="AG919" s="1">
        <f t="shared" si="291"/>
        <v>0</v>
      </c>
      <c r="AH919" s="1" t="str">
        <f t="shared" si="300"/>
        <v>-</v>
      </c>
      <c r="AI919" s="1" t="str">
        <f t="shared" si="307"/>
        <v xml:space="preserve"> </v>
      </c>
    </row>
    <row r="920" spans="1:35" x14ac:dyDescent="0.3">
      <c r="A920" s="1">
        <f>entrée!F920</f>
        <v>0</v>
      </c>
      <c r="B920" s="1">
        <f>entrée!G920</f>
        <v>0</v>
      </c>
      <c r="C920" s="2">
        <f t="shared" si="301"/>
        <v>919</v>
      </c>
      <c r="F920" s="12">
        <v>919</v>
      </c>
      <c r="G920" s="12">
        <f>entrée!H920</f>
        <v>0</v>
      </c>
      <c r="H920" s="12">
        <f>entrée!I920</f>
        <v>0</v>
      </c>
      <c r="I920" s="12">
        <f>entrée!K920</f>
        <v>0</v>
      </c>
      <c r="J920" s="12">
        <f>entrée!L920</f>
        <v>0</v>
      </c>
      <c r="K920" s="12">
        <f>entrée!M920</f>
        <v>0</v>
      </c>
      <c r="L920" s="12">
        <f t="shared" si="302"/>
        <v>0</v>
      </c>
      <c r="M920" s="12">
        <f>entrée!J920</f>
        <v>0</v>
      </c>
      <c r="N920" s="12" t="str">
        <f t="shared" si="292"/>
        <v/>
      </c>
      <c r="O920" s="12">
        <f t="shared" si="293"/>
        <v>0</v>
      </c>
      <c r="R920" s="1">
        <f t="shared" si="303"/>
        <v>0</v>
      </c>
      <c r="S920" s="1">
        <f t="shared" si="304"/>
        <v>0</v>
      </c>
      <c r="T920" s="1">
        <f t="shared" si="288"/>
        <v>0.91900000000000004</v>
      </c>
      <c r="V920" s="1">
        <v>919</v>
      </c>
      <c r="W920" s="1">
        <f t="shared" si="305"/>
        <v>0.41899999999999998</v>
      </c>
      <c r="X920" s="1">
        <f t="shared" si="294"/>
        <v>0</v>
      </c>
      <c r="Y920" s="1">
        <f t="shared" si="306"/>
        <v>419</v>
      </c>
      <c r="Z920" s="1">
        <f t="shared" si="289"/>
        <v>0</v>
      </c>
      <c r="AA920" s="1">
        <f t="shared" si="290"/>
        <v>0</v>
      </c>
      <c r="AB920" s="1">
        <f t="shared" si="295"/>
        <v>0</v>
      </c>
      <c r="AC920" s="1">
        <f t="shared" si="296"/>
        <v>0</v>
      </c>
      <c r="AD920" s="1">
        <f t="shared" si="297"/>
        <v>0</v>
      </c>
      <c r="AE920" s="1">
        <f t="shared" si="298"/>
        <v>0</v>
      </c>
      <c r="AF920" s="1" t="str">
        <f t="shared" si="299"/>
        <v/>
      </c>
      <c r="AG920" s="1">
        <f t="shared" si="291"/>
        <v>0</v>
      </c>
      <c r="AH920" s="1" t="str">
        <f t="shared" si="300"/>
        <v>-</v>
      </c>
      <c r="AI920" s="1" t="str">
        <f t="shared" si="307"/>
        <v xml:space="preserve"> </v>
      </c>
    </row>
    <row r="921" spans="1:35" x14ac:dyDescent="0.3">
      <c r="A921" s="1">
        <f>entrée!F921</f>
        <v>0</v>
      </c>
      <c r="B921" s="1">
        <f>entrée!G921</f>
        <v>0</v>
      </c>
      <c r="C921" s="2">
        <f t="shared" si="301"/>
        <v>920</v>
      </c>
      <c r="F921" s="12">
        <v>920</v>
      </c>
      <c r="G921" s="12">
        <f>entrée!H921</f>
        <v>0</v>
      </c>
      <c r="H921" s="12">
        <f>entrée!I921</f>
        <v>0</v>
      </c>
      <c r="I921" s="12">
        <f>entrée!K921</f>
        <v>0</v>
      </c>
      <c r="J921" s="12">
        <f>entrée!L921</f>
        <v>0</v>
      </c>
      <c r="K921" s="12">
        <f>entrée!M921</f>
        <v>0</v>
      </c>
      <c r="L921" s="12">
        <f t="shared" si="302"/>
        <v>0</v>
      </c>
      <c r="M921" s="12">
        <f>entrée!J921</f>
        <v>0</v>
      </c>
      <c r="N921" s="12" t="str">
        <f t="shared" si="292"/>
        <v/>
      </c>
      <c r="O921" s="12">
        <f t="shared" si="293"/>
        <v>0</v>
      </c>
      <c r="R921" s="1">
        <f t="shared" si="303"/>
        <v>0</v>
      </c>
      <c r="S921" s="1">
        <f t="shared" si="304"/>
        <v>0</v>
      </c>
      <c r="T921" s="1">
        <f t="shared" si="288"/>
        <v>0.92</v>
      </c>
      <c r="V921" s="1">
        <v>920</v>
      </c>
      <c r="W921" s="1">
        <f t="shared" si="305"/>
        <v>0.41799999999999998</v>
      </c>
      <c r="X921" s="1">
        <f t="shared" si="294"/>
        <v>0</v>
      </c>
      <c r="Y921" s="1">
        <f t="shared" si="306"/>
        <v>418</v>
      </c>
      <c r="Z921" s="1">
        <f t="shared" si="289"/>
        <v>0</v>
      </c>
      <c r="AA921" s="1">
        <f t="shared" si="290"/>
        <v>0</v>
      </c>
      <c r="AB921" s="1">
        <f t="shared" si="295"/>
        <v>0</v>
      </c>
      <c r="AC921" s="1">
        <f t="shared" si="296"/>
        <v>0</v>
      </c>
      <c r="AD921" s="1">
        <f t="shared" si="297"/>
        <v>0</v>
      </c>
      <c r="AE921" s="1">
        <f t="shared" si="298"/>
        <v>0</v>
      </c>
      <c r="AF921" s="1" t="str">
        <f t="shared" si="299"/>
        <v/>
      </c>
      <c r="AG921" s="1">
        <f t="shared" si="291"/>
        <v>0</v>
      </c>
      <c r="AH921" s="1" t="str">
        <f t="shared" si="300"/>
        <v>-</v>
      </c>
      <c r="AI921" s="1" t="str">
        <f t="shared" si="307"/>
        <v xml:space="preserve"> </v>
      </c>
    </row>
    <row r="922" spans="1:35" x14ac:dyDescent="0.3">
      <c r="A922" s="1">
        <f>entrée!F922</f>
        <v>0</v>
      </c>
      <c r="B922" s="1">
        <f>entrée!G922</f>
        <v>0</v>
      </c>
      <c r="C922" s="2">
        <f t="shared" si="301"/>
        <v>921</v>
      </c>
      <c r="F922" s="12">
        <v>921</v>
      </c>
      <c r="G922" s="12">
        <f>entrée!H922</f>
        <v>0</v>
      </c>
      <c r="H922" s="12">
        <f>entrée!I922</f>
        <v>0</v>
      </c>
      <c r="I922" s="12">
        <f>entrée!K922</f>
        <v>0</v>
      </c>
      <c r="J922" s="12">
        <f>entrée!L922</f>
        <v>0</v>
      </c>
      <c r="K922" s="12">
        <f>entrée!M922</f>
        <v>0</v>
      </c>
      <c r="L922" s="12">
        <f t="shared" si="302"/>
        <v>0</v>
      </c>
      <c r="M922" s="12">
        <f>entrée!J922</f>
        <v>0</v>
      </c>
      <c r="N922" s="12" t="str">
        <f t="shared" si="292"/>
        <v/>
      </c>
      <c r="O922" s="12">
        <f t="shared" si="293"/>
        <v>0</v>
      </c>
      <c r="R922" s="1">
        <f t="shared" si="303"/>
        <v>0</v>
      </c>
      <c r="S922" s="1">
        <f t="shared" si="304"/>
        <v>0</v>
      </c>
      <c r="T922" s="1">
        <f t="shared" si="288"/>
        <v>0.92100000000000004</v>
      </c>
      <c r="V922" s="1">
        <v>921</v>
      </c>
      <c r="W922" s="1">
        <f t="shared" si="305"/>
        <v>0.41699999999999998</v>
      </c>
      <c r="X922" s="1">
        <f t="shared" si="294"/>
        <v>0</v>
      </c>
      <c r="Y922" s="1">
        <f t="shared" si="306"/>
        <v>417</v>
      </c>
      <c r="Z922" s="1">
        <f t="shared" si="289"/>
        <v>0</v>
      </c>
      <c r="AA922" s="1">
        <f t="shared" si="290"/>
        <v>0</v>
      </c>
      <c r="AB922" s="1">
        <f t="shared" si="295"/>
        <v>0</v>
      </c>
      <c r="AC922" s="1">
        <f t="shared" si="296"/>
        <v>0</v>
      </c>
      <c r="AD922" s="1">
        <f t="shared" si="297"/>
        <v>0</v>
      </c>
      <c r="AE922" s="1">
        <f t="shared" si="298"/>
        <v>0</v>
      </c>
      <c r="AF922" s="1" t="str">
        <f t="shared" si="299"/>
        <v/>
      </c>
      <c r="AG922" s="1">
        <f t="shared" si="291"/>
        <v>0</v>
      </c>
      <c r="AH922" s="1" t="str">
        <f t="shared" si="300"/>
        <v>-</v>
      </c>
      <c r="AI922" s="1" t="str">
        <f t="shared" si="307"/>
        <v xml:space="preserve"> </v>
      </c>
    </row>
    <row r="923" spans="1:35" x14ac:dyDescent="0.3">
      <c r="A923" s="1">
        <f>entrée!F923</f>
        <v>0</v>
      </c>
      <c r="B923" s="1">
        <f>entrée!G923</f>
        <v>0</v>
      </c>
      <c r="C923" s="2">
        <f t="shared" si="301"/>
        <v>922</v>
      </c>
      <c r="F923" s="12">
        <v>922</v>
      </c>
      <c r="G923" s="12">
        <f>entrée!H923</f>
        <v>0</v>
      </c>
      <c r="H923" s="12">
        <f>entrée!I923</f>
        <v>0</v>
      </c>
      <c r="I923" s="12">
        <f>entrée!K923</f>
        <v>0</v>
      </c>
      <c r="J923" s="12">
        <f>entrée!L923</f>
        <v>0</v>
      </c>
      <c r="K923" s="12">
        <f>entrée!M923</f>
        <v>0</v>
      </c>
      <c r="L923" s="12">
        <f t="shared" si="302"/>
        <v>0</v>
      </c>
      <c r="M923" s="12">
        <f>entrée!J923</f>
        <v>0</v>
      </c>
      <c r="N923" s="12" t="str">
        <f t="shared" si="292"/>
        <v/>
      </c>
      <c r="O923" s="12">
        <f t="shared" si="293"/>
        <v>0</v>
      </c>
      <c r="R923" s="1">
        <f t="shared" si="303"/>
        <v>0</v>
      </c>
      <c r="S923" s="1">
        <f t="shared" si="304"/>
        <v>0</v>
      </c>
      <c r="T923" s="1">
        <f t="shared" si="288"/>
        <v>0.92200000000000004</v>
      </c>
      <c r="V923" s="1">
        <v>922</v>
      </c>
      <c r="W923" s="1">
        <f t="shared" si="305"/>
        <v>0.41599999999999998</v>
      </c>
      <c r="X923" s="1">
        <f t="shared" si="294"/>
        <v>0</v>
      </c>
      <c r="Y923" s="1">
        <f t="shared" si="306"/>
        <v>416</v>
      </c>
      <c r="Z923" s="1">
        <f t="shared" si="289"/>
        <v>0</v>
      </c>
      <c r="AA923" s="1">
        <f t="shared" si="290"/>
        <v>0</v>
      </c>
      <c r="AB923" s="1">
        <f t="shared" si="295"/>
        <v>0</v>
      </c>
      <c r="AC923" s="1">
        <f t="shared" si="296"/>
        <v>0</v>
      </c>
      <c r="AD923" s="1">
        <f t="shared" si="297"/>
        <v>0</v>
      </c>
      <c r="AE923" s="1">
        <f t="shared" si="298"/>
        <v>0</v>
      </c>
      <c r="AF923" s="1" t="str">
        <f t="shared" si="299"/>
        <v/>
      </c>
      <c r="AG923" s="1">
        <f t="shared" si="291"/>
        <v>0</v>
      </c>
      <c r="AH923" s="1" t="str">
        <f t="shared" si="300"/>
        <v>-</v>
      </c>
      <c r="AI923" s="1" t="str">
        <f t="shared" si="307"/>
        <v xml:space="preserve"> </v>
      </c>
    </row>
    <row r="924" spans="1:35" x14ac:dyDescent="0.3">
      <c r="A924" s="1">
        <f>entrée!F924</f>
        <v>0</v>
      </c>
      <c r="B924" s="1">
        <f>entrée!G924</f>
        <v>0</v>
      </c>
      <c r="C924" s="2">
        <f t="shared" si="301"/>
        <v>923</v>
      </c>
      <c r="F924" s="12">
        <v>923</v>
      </c>
      <c r="G924" s="12">
        <f>entrée!H924</f>
        <v>0</v>
      </c>
      <c r="H924" s="12">
        <f>entrée!I924</f>
        <v>0</v>
      </c>
      <c r="I924" s="12">
        <f>entrée!K924</f>
        <v>0</v>
      </c>
      <c r="J924" s="12">
        <f>entrée!L924</f>
        <v>0</v>
      </c>
      <c r="K924" s="12">
        <f>entrée!M924</f>
        <v>0</v>
      </c>
      <c r="L924" s="12">
        <f t="shared" si="302"/>
        <v>0</v>
      </c>
      <c r="M924" s="12">
        <f>entrée!J924</f>
        <v>0</v>
      </c>
      <c r="N924" s="12" t="str">
        <f t="shared" si="292"/>
        <v/>
      </c>
      <c r="O924" s="12">
        <f t="shared" si="293"/>
        <v>0</v>
      </c>
      <c r="R924" s="1">
        <f t="shared" si="303"/>
        <v>0</v>
      </c>
      <c r="S924" s="1">
        <f t="shared" si="304"/>
        <v>0</v>
      </c>
      <c r="T924" s="1">
        <f t="shared" si="288"/>
        <v>0.92300000000000004</v>
      </c>
      <c r="V924" s="1">
        <v>923</v>
      </c>
      <c r="W924" s="1">
        <f t="shared" si="305"/>
        <v>0.41499999999999998</v>
      </c>
      <c r="X924" s="1">
        <f t="shared" si="294"/>
        <v>0</v>
      </c>
      <c r="Y924" s="1">
        <f t="shared" si="306"/>
        <v>415</v>
      </c>
      <c r="Z924" s="1">
        <f t="shared" si="289"/>
        <v>0</v>
      </c>
      <c r="AA924" s="1">
        <f t="shared" si="290"/>
        <v>0</v>
      </c>
      <c r="AB924" s="1">
        <f t="shared" si="295"/>
        <v>0</v>
      </c>
      <c r="AC924" s="1">
        <f t="shared" si="296"/>
        <v>0</v>
      </c>
      <c r="AD924" s="1">
        <f t="shared" si="297"/>
        <v>0</v>
      </c>
      <c r="AE924" s="1">
        <f t="shared" si="298"/>
        <v>0</v>
      </c>
      <c r="AF924" s="1" t="str">
        <f t="shared" si="299"/>
        <v/>
      </c>
      <c r="AG924" s="1">
        <f t="shared" si="291"/>
        <v>0</v>
      </c>
      <c r="AH924" s="1" t="str">
        <f t="shared" si="300"/>
        <v>-</v>
      </c>
      <c r="AI924" s="1" t="str">
        <f t="shared" si="307"/>
        <v xml:space="preserve"> </v>
      </c>
    </row>
    <row r="925" spans="1:35" x14ac:dyDescent="0.3">
      <c r="A925" s="1">
        <f>entrée!F925</f>
        <v>0</v>
      </c>
      <c r="B925" s="1">
        <f>entrée!G925</f>
        <v>0</v>
      </c>
      <c r="C925" s="2">
        <f t="shared" si="301"/>
        <v>924</v>
      </c>
      <c r="F925" s="12">
        <v>924</v>
      </c>
      <c r="G925" s="12">
        <f>entrée!H925</f>
        <v>0</v>
      </c>
      <c r="H925" s="12">
        <f>entrée!I925</f>
        <v>0</v>
      </c>
      <c r="I925" s="12">
        <f>entrée!K925</f>
        <v>0</v>
      </c>
      <c r="J925" s="12">
        <f>entrée!L925</f>
        <v>0</v>
      </c>
      <c r="K925" s="12">
        <f>entrée!M925</f>
        <v>0</v>
      </c>
      <c r="L925" s="12">
        <f t="shared" si="302"/>
        <v>0</v>
      </c>
      <c r="M925" s="12">
        <f>entrée!J925</f>
        <v>0</v>
      </c>
      <c r="N925" s="12" t="str">
        <f t="shared" si="292"/>
        <v/>
      </c>
      <c r="O925" s="12">
        <f t="shared" si="293"/>
        <v>0</v>
      </c>
      <c r="R925" s="1">
        <f t="shared" si="303"/>
        <v>0</v>
      </c>
      <c r="S925" s="1">
        <f t="shared" si="304"/>
        <v>0</v>
      </c>
      <c r="T925" s="1">
        <f t="shared" si="288"/>
        <v>0.92400000000000004</v>
      </c>
      <c r="V925" s="1">
        <v>924</v>
      </c>
      <c r="W925" s="1">
        <f t="shared" si="305"/>
        <v>0.41399999999999998</v>
      </c>
      <c r="X925" s="1">
        <f t="shared" si="294"/>
        <v>0</v>
      </c>
      <c r="Y925" s="1">
        <f t="shared" si="306"/>
        <v>414</v>
      </c>
      <c r="Z925" s="1">
        <f t="shared" si="289"/>
        <v>0</v>
      </c>
      <c r="AA925" s="1">
        <f t="shared" si="290"/>
        <v>0</v>
      </c>
      <c r="AB925" s="1">
        <f t="shared" si="295"/>
        <v>0</v>
      </c>
      <c r="AC925" s="1">
        <f t="shared" si="296"/>
        <v>0</v>
      </c>
      <c r="AD925" s="1">
        <f t="shared" si="297"/>
        <v>0</v>
      </c>
      <c r="AE925" s="1">
        <f t="shared" si="298"/>
        <v>0</v>
      </c>
      <c r="AF925" s="1" t="str">
        <f t="shared" si="299"/>
        <v/>
      </c>
      <c r="AG925" s="1">
        <f t="shared" si="291"/>
        <v>0</v>
      </c>
      <c r="AH925" s="1" t="str">
        <f t="shared" si="300"/>
        <v>-</v>
      </c>
      <c r="AI925" s="1" t="str">
        <f t="shared" si="307"/>
        <v xml:space="preserve"> </v>
      </c>
    </row>
    <row r="926" spans="1:35" x14ac:dyDescent="0.3">
      <c r="A926" s="1">
        <f>entrée!F926</f>
        <v>0</v>
      </c>
      <c r="B926" s="1">
        <f>entrée!G926</f>
        <v>0</v>
      </c>
      <c r="C926" s="2">
        <f t="shared" si="301"/>
        <v>925</v>
      </c>
      <c r="F926" s="12">
        <v>925</v>
      </c>
      <c r="G926" s="12">
        <f>entrée!H926</f>
        <v>0</v>
      </c>
      <c r="H926" s="12">
        <f>entrée!I926</f>
        <v>0</v>
      </c>
      <c r="I926" s="12">
        <f>entrée!K926</f>
        <v>0</v>
      </c>
      <c r="J926" s="12">
        <f>entrée!L926</f>
        <v>0</v>
      </c>
      <c r="K926" s="12">
        <f>entrée!M926</f>
        <v>0</v>
      </c>
      <c r="L926" s="12">
        <f t="shared" si="302"/>
        <v>0</v>
      </c>
      <c r="M926" s="12">
        <f>entrée!J926</f>
        <v>0</v>
      </c>
      <c r="N926" s="12" t="str">
        <f t="shared" si="292"/>
        <v/>
      </c>
      <c r="O926" s="12">
        <f t="shared" si="293"/>
        <v>0</v>
      </c>
      <c r="R926" s="1">
        <f t="shared" si="303"/>
        <v>0</v>
      </c>
      <c r="S926" s="1">
        <f t="shared" si="304"/>
        <v>0</v>
      </c>
      <c r="T926" s="1">
        <f t="shared" si="288"/>
        <v>0.92500000000000004</v>
      </c>
      <c r="V926" s="1">
        <v>925</v>
      </c>
      <c r="W926" s="1">
        <f t="shared" si="305"/>
        <v>0.41299999999999998</v>
      </c>
      <c r="X926" s="1">
        <f t="shared" si="294"/>
        <v>0</v>
      </c>
      <c r="Y926" s="1">
        <f t="shared" si="306"/>
        <v>413</v>
      </c>
      <c r="Z926" s="1">
        <f t="shared" si="289"/>
        <v>0</v>
      </c>
      <c r="AA926" s="1">
        <f t="shared" si="290"/>
        <v>0</v>
      </c>
      <c r="AB926" s="1">
        <f t="shared" si="295"/>
        <v>0</v>
      </c>
      <c r="AC926" s="1">
        <f t="shared" si="296"/>
        <v>0</v>
      </c>
      <c r="AD926" s="1">
        <f t="shared" si="297"/>
        <v>0</v>
      </c>
      <c r="AE926" s="1">
        <f t="shared" si="298"/>
        <v>0</v>
      </c>
      <c r="AF926" s="1" t="str">
        <f t="shared" si="299"/>
        <v/>
      </c>
      <c r="AG926" s="1">
        <f t="shared" si="291"/>
        <v>0</v>
      </c>
      <c r="AH926" s="1" t="str">
        <f t="shared" si="300"/>
        <v>-</v>
      </c>
      <c r="AI926" s="1" t="str">
        <f t="shared" si="307"/>
        <v xml:space="preserve"> </v>
      </c>
    </row>
    <row r="927" spans="1:35" x14ac:dyDescent="0.3">
      <c r="A927" s="1">
        <f>entrée!F927</f>
        <v>0</v>
      </c>
      <c r="B927" s="1">
        <f>entrée!G927</f>
        <v>0</v>
      </c>
      <c r="C927" s="2">
        <f t="shared" si="301"/>
        <v>926</v>
      </c>
      <c r="F927" s="12">
        <v>926</v>
      </c>
      <c r="G927" s="12">
        <f>entrée!H927</f>
        <v>0</v>
      </c>
      <c r="H927" s="12">
        <f>entrée!I927</f>
        <v>0</v>
      </c>
      <c r="I927" s="12">
        <f>entrée!K927</f>
        <v>0</v>
      </c>
      <c r="J927" s="12">
        <f>entrée!L927</f>
        <v>0</v>
      </c>
      <c r="K927" s="12">
        <f>entrée!M927</f>
        <v>0</v>
      </c>
      <c r="L927" s="12">
        <f t="shared" si="302"/>
        <v>0</v>
      </c>
      <c r="M927" s="12">
        <f>entrée!J927</f>
        <v>0</v>
      </c>
      <c r="N927" s="12" t="str">
        <f t="shared" si="292"/>
        <v/>
      </c>
      <c r="O927" s="12">
        <f t="shared" si="293"/>
        <v>0</v>
      </c>
      <c r="R927" s="1">
        <f t="shared" si="303"/>
        <v>0</v>
      </c>
      <c r="S927" s="1">
        <f t="shared" si="304"/>
        <v>0</v>
      </c>
      <c r="T927" s="1">
        <f t="shared" si="288"/>
        <v>0.92600000000000005</v>
      </c>
      <c r="V927" s="1">
        <v>926</v>
      </c>
      <c r="W927" s="1">
        <f t="shared" si="305"/>
        <v>0.41199999999999998</v>
      </c>
      <c r="X927" s="1">
        <f t="shared" si="294"/>
        <v>0</v>
      </c>
      <c r="Y927" s="1">
        <f t="shared" si="306"/>
        <v>412</v>
      </c>
      <c r="Z927" s="1">
        <f t="shared" si="289"/>
        <v>0</v>
      </c>
      <c r="AA927" s="1">
        <f t="shared" si="290"/>
        <v>0</v>
      </c>
      <c r="AB927" s="1">
        <f t="shared" si="295"/>
        <v>0</v>
      </c>
      <c r="AC927" s="1">
        <f t="shared" si="296"/>
        <v>0</v>
      </c>
      <c r="AD927" s="1">
        <f t="shared" si="297"/>
        <v>0</v>
      </c>
      <c r="AE927" s="1">
        <f t="shared" si="298"/>
        <v>0</v>
      </c>
      <c r="AF927" s="1" t="str">
        <f t="shared" si="299"/>
        <v/>
      </c>
      <c r="AG927" s="1">
        <f t="shared" si="291"/>
        <v>0</v>
      </c>
      <c r="AH927" s="1" t="str">
        <f t="shared" si="300"/>
        <v>-</v>
      </c>
      <c r="AI927" s="1" t="str">
        <f t="shared" si="307"/>
        <v xml:space="preserve"> </v>
      </c>
    </row>
    <row r="928" spans="1:35" x14ac:dyDescent="0.3">
      <c r="A928" s="1">
        <f>entrée!F928</f>
        <v>0</v>
      </c>
      <c r="B928" s="1">
        <f>entrée!G928</f>
        <v>0</v>
      </c>
      <c r="C928" s="2">
        <f t="shared" si="301"/>
        <v>927</v>
      </c>
      <c r="F928" s="12">
        <v>927</v>
      </c>
      <c r="G928" s="12">
        <f>entrée!H928</f>
        <v>0</v>
      </c>
      <c r="H928" s="12">
        <f>entrée!I928</f>
        <v>0</v>
      </c>
      <c r="I928" s="12">
        <f>entrée!K928</f>
        <v>0</v>
      </c>
      <c r="J928" s="12">
        <f>entrée!L928</f>
        <v>0</v>
      </c>
      <c r="K928" s="12">
        <f>entrée!M928</f>
        <v>0</v>
      </c>
      <c r="L928" s="12">
        <f t="shared" si="302"/>
        <v>0</v>
      </c>
      <c r="M928" s="12">
        <f>entrée!J928</f>
        <v>0</v>
      </c>
      <c r="N928" s="12" t="str">
        <f t="shared" si="292"/>
        <v/>
      </c>
      <c r="O928" s="12">
        <f t="shared" si="293"/>
        <v>0</v>
      </c>
      <c r="R928" s="1">
        <f t="shared" si="303"/>
        <v>0</v>
      </c>
      <c r="S928" s="1">
        <f t="shared" si="304"/>
        <v>0</v>
      </c>
      <c r="T928" s="1">
        <f t="shared" si="288"/>
        <v>0.92700000000000005</v>
      </c>
      <c r="V928" s="1">
        <v>927</v>
      </c>
      <c r="W928" s="1">
        <f t="shared" si="305"/>
        <v>0.41099999999999998</v>
      </c>
      <c r="X928" s="1">
        <f t="shared" si="294"/>
        <v>0</v>
      </c>
      <c r="Y928" s="1">
        <f t="shared" si="306"/>
        <v>411</v>
      </c>
      <c r="Z928" s="1">
        <f t="shared" si="289"/>
        <v>0</v>
      </c>
      <c r="AA928" s="1">
        <f t="shared" si="290"/>
        <v>0</v>
      </c>
      <c r="AB928" s="1">
        <f t="shared" si="295"/>
        <v>0</v>
      </c>
      <c r="AC928" s="1">
        <f t="shared" si="296"/>
        <v>0</v>
      </c>
      <c r="AD928" s="1">
        <f t="shared" si="297"/>
        <v>0</v>
      </c>
      <c r="AE928" s="1">
        <f t="shared" si="298"/>
        <v>0</v>
      </c>
      <c r="AF928" s="1" t="str">
        <f t="shared" si="299"/>
        <v/>
      </c>
      <c r="AG928" s="1">
        <f t="shared" si="291"/>
        <v>0</v>
      </c>
      <c r="AH928" s="1" t="str">
        <f t="shared" si="300"/>
        <v>-</v>
      </c>
      <c r="AI928" s="1" t="str">
        <f t="shared" si="307"/>
        <v xml:space="preserve"> </v>
      </c>
    </row>
    <row r="929" spans="1:35" x14ac:dyDescent="0.3">
      <c r="A929" s="1">
        <f>entrée!F929</f>
        <v>0</v>
      </c>
      <c r="B929" s="1">
        <f>entrée!G929</f>
        <v>0</v>
      </c>
      <c r="C929" s="2">
        <f t="shared" si="301"/>
        <v>928</v>
      </c>
      <c r="F929" s="12">
        <v>928</v>
      </c>
      <c r="G929" s="12">
        <f>entrée!H929</f>
        <v>0</v>
      </c>
      <c r="H929" s="12">
        <f>entrée!I929</f>
        <v>0</v>
      </c>
      <c r="I929" s="12">
        <f>entrée!K929</f>
        <v>0</v>
      </c>
      <c r="J929" s="12">
        <f>entrée!L929</f>
        <v>0</v>
      </c>
      <c r="K929" s="12">
        <f>entrée!M929</f>
        <v>0</v>
      </c>
      <c r="L929" s="12">
        <f t="shared" si="302"/>
        <v>0</v>
      </c>
      <c r="M929" s="12">
        <f>entrée!J929</f>
        <v>0</v>
      </c>
      <c r="N929" s="12" t="str">
        <f t="shared" si="292"/>
        <v/>
      </c>
      <c r="O929" s="12">
        <f t="shared" si="293"/>
        <v>0</v>
      </c>
      <c r="R929" s="1">
        <f t="shared" si="303"/>
        <v>0</v>
      </c>
      <c r="S929" s="1">
        <f t="shared" si="304"/>
        <v>0</v>
      </c>
      <c r="T929" s="1">
        <f t="shared" si="288"/>
        <v>0.92800000000000005</v>
      </c>
      <c r="V929" s="1">
        <v>928</v>
      </c>
      <c r="W929" s="1">
        <f t="shared" si="305"/>
        <v>0.41</v>
      </c>
      <c r="X929" s="1">
        <f t="shared" si="294"/>
        <v>0</v>
      </c>
      <c r="Y929" s="1">
        <f t="shared" si="306"/>
        <v>410</v>
      </c>
      <c r="Z929" s="1">
        <f t="shared" si="289"/>
        <v>0</v>
      </c>
      <c r="AA929" s="1">
        <f t="shared" si="290"/>
        <v>0</v>
      </c>
      <c r="AB929" s="1">
        <f t="shared" si="295"/>
        <v>0</v>
      </c>
      <c r="AC929" s="1">
        <f t="shared" si="296"/>
        <v>0</v>
      </c>
      <c r="AD929" s="1">
        <f t="shared" si="297"/>
        <v>0</v>
      </c>
      <c r="AE929" s="1">
        <f t="shared" si="298"/>
        <v>0</v>
      </c>
      <c r="AF929" s="1" t="str">
        <f t="shared" si="299"/>
        <v/>
      </c>
      <c r="AG929" s="1">
        <f t="shared" si="291"/>
        <v>0</v>
      </c>
      <c r="AH929" s="1" t="str">
        <f t="shared" si="300"/>
        <v>-</v>
      </c>
      <c r="AI929" s="1" t="str">
        <f t="shared" si="307"/>
        <v xml:space="preserve"> </v>
      </c>
    </row>
    <row r="930" spans="1:35" x14ac:dyDescent="0.3">
      <c r="A930" s="1">
        <f>entrée!F930</f>
        <v>0</v>
      </c>
      <c r="B930" s="1">
        <f>entrée!G930</f>
        <v>0</v>
      </c>
      <c r="C930" s="2">
        <f t="shared" si="301"/>
        <v>929</v>
      </c>
      <c r="F930" s="12">
        <v>929</v>
      </c>
      <c r="G930" s="12">
        <f>entrée!H930</f>
        <v>0</v>
      </c>
      <c r="H930" s="12">
        <f>entrée!I930</f>
        <v>0</v>
      </c>
      <c r="I930" s="12">
        <f>entrée!K930</f>
        <v>0</v>
      </c>
      <c r="J930" s="12">
        <f>entrée!L930</f>
        <v>0</v>
      </c>
      <c r="K930" s="12">
        <f>entrée!M930</f>
        <v>0</v>
      </c>
      <c r="L930" s="12">
        <f t="shared" si="302"/>
        <v>0</v>
      </c>
      <c r="M930" s="12">
        <f>entrée!J930</f>
        <v>0</v>
      </c>
      <c r="N930" s="12" t="str">
        <f t="shared" si="292"/>
        <v/>
      </c>
      <c r="O930" s="12">
        <f t="shared" si="293"/>
        <v>0</v>
      </c>
      <c r="R930" s="1">
        <f t="shared" si="303"/>
        <v>0</v>
      </c>
      <c r="S930" s="1">
        <f t="shared" si="304"/>
        <v>0</v>
      </c>
      <c r="T930" s="1">
        <f t="shared" si="288"/>
        <v>0.92900000000000005</v>
      </c>
      <c r="V930" s="1">
        <v>929</v>
      </c>
      <c r="W930" s="1">
        <f t="shared" si="305"/>
        <v>0.40899999999999997</v>
      </c>
      <c r="X930" s="1">
        <f t="shared" si="294"/>
        <v>0</v>
      </c>
      <c r="Y930" s="1">
        <f t="shared" si="306"/>
        <v>409</v>
      </c>
      <c r="Z930" s="1">
        <f t="shared" si="289"/>
        <v>0</v>
      </c>
      <c r="AA930" s="1">
        <f t="shared" si="290"/>
        <v>0</v>
      </c>
      <c r="AB930" s="1">
        <f t="shared" si="295"/>
        <v>0</v>
      </c>
      <c r="AC930" s="1">
        <f t="shared" si="296"/>
        <v>0</v>
      </c>
      <c r="AD930" s="1">
        <f t="shared" si="297"/>
        <v>0</v>
      </c>
      <c r="AE930" s="1">
        <f t="shared" si="298"/>
        <v>0</v>
      </c>
      <c r="AF930" s="1" t="str">
        <f t="shared" si="299"/>
        <v/>
      </c>
      <c r="AG930" s="1">
        <f t="shared" si="291"/>
        <v>0</v>
      </c>
      <c r="AH930" s="1" t="str">
        <f t="shared" si="300"/>
        <v>-</v>
      </c>
      <c r="AI930" s="1" t="str">
        <f t="shared" si="307"/>
        <v xml:space="preserve"> </v>
      </c>
    </row>
    <row r="931" spans="1:35" x14ac:dyDescent="0.3">
      <c r="A931" s="1">
        <f>entrée!F931</f>
        <v>0</v>
      </c>
      <c r="B931" s="1">
        <f>entrée!G931</f>
        <v>0</v>
      </c>
      <c r="C931" s="2">
        <f t="shared" si="301"/>
        <v>930</v>
      </c>
      <c r="F931" s="12">
        <v>930</v>
      </c>
      <c r="G931" s="12">
        <f>entrée!H931</f>
        <v>0</v>
      </c>
      <c r="H931" s="12">
        <f>entrée!I931</f>
        <v>0</v>
      </c>
      <c r="I931" s="12">
        <f>entrée!K931</f>
        <v>0</v>
      </c>
      <c r="J931" s="12">
        <f>entrée!L931</f>
        <v>0</v>
      </c>
      <c r="K931" s="12">
        <f>entrée!M931</f>
        <v>0</v>
      </c>
      <c r="L931" s="12">
        <f t="shared" si="302"/>
        <v>0</v>
      </c>
      <c r="M931" s="12">
        <f>entrée!J931</f>
        <v>0</v>
      </c>
      <c r="N931" s="12" t="str">
        <f t="shared" si="292"/>
        <v/>
      </c>
      <c r="O931" s="12">
        <f t="shared" si="293"/>
        <v>0</v>
      </c>
      <c r="R931" s="1">
        <f t="shared" si="303"/>
        <v>0</v>
      </c>
      <c r="S931" s="1">
        <f t="shared" si="304"/>
        <v>0</v>
      </c>
      <c r="T931" s="1">
        <f t="shared" si="288"/>
        <v>0.93</v>
      </c>
      <c r="V931" s="1">
        <v>930</v>
      </c>
      <c r="W931" s="1">
        <f t="shared" si="305"/>
        <v>0.40799999999999997</v>
      </c>
      <c r="X931" s="1">
        <f t="shared" si="294"/>
        <v>0</v>
      </c>
      <c r="Y931" s="1">
        <f t="shared" si="306"/>
        <v>408</v>
      </c>
      <c r="Z931" s="1">
        <f t="shared" si="289"/>
        <v>0</v>
      </c>
      <c r="AA931" s="1">
        <f t="shared" si="290"/>
        <v>0</v>
      </c>
      <c r="AB931" s="1">
        <f t="shared" si="295"/>
        <v>0</v>
      </c>
      <c r="AC931" s="1">
        <f t="shared" si="296"/>
        <v>0</v>
      </c>
      <c r="AD931" s="1">
        <f t="shared" si="297"/>
        <v>0</v>
      </c>
      <c r="AE931" s="1">
        <f t="shared" si="298"/>
        <v>0</v>
      </c>
      <c r="AF931" s="1" t="str">
        <f t="shared" si="299"/>
        <v/>
      </c>
      <c r="AG931" s="1">
        <f t="shared" si="291"/>
        <v>0</v>
      </c>
      <c r="AH931" s="1" t="str">
        <f t="shared" si="300"/>
        <v>-</v>
      </c>
      <c r="AI931" s="1" t="str">
        <f t="shared" si="307"/>
        <v xml:space="preserve"> </v>
      </c>
    </row>
    <row r="932" spans="1:35" x14ac:dyDescent="0.3">
      <c r="A932" s="1">
        <f>entrée!F932</f>
        <v>0</v>
      </c>
      <c r="B932" s="1">
        <f>entrée!G932</f>
        <v>0</v>
      </c>
      <c r="C932" s="2">
        <f t="shared" si="301"/>
        <v>931</v>
      </c>
      <c r="F932" s="12">
        <v>931</v>
      </c>
      <c r="G932" s="12">
        <f>entrée!H932</f>
        <v>0</v>
      </c>
      <c r="H932" s="12">
        <f>entrée!I932</f>
        <v>0</v>
      </c>
      <c r="I932" s="12">
        <f>entrée!K932</f>
        <v>0</v>
      </c>
      <c r="J932" s="12">
        <f>entrée!L932</f>
        <v>0</v>
      </c>
      <c r="K932" s="12">
        <f>entrée!M932</f>
        <v>0</v>
      </c>
      <c r="L932" s="12">
        <f t="shared" si="302"/>
        <v>0</v>
      </c>
      <c r="M932" s="12">
        <f>entrée!J932</f>
        <v>0</v>
      </c>
      <c r="N932" s="12" t="str">
        <f t="shared" si="292"/>
        <v/>
      </c>
      <c r="O932" s="12">
        <f t="shared" si="293"/>
        <v>0</v>
      </c>
      <c r="R932" s="1">
        <f t="shared" si="303"/>
        <v>0</v>
      </c>
      <c r="S932" s="1">
        <f t="shared" si="304"/>
        <v>0</v>
      </c>
      <c r="T932" s="1">
        <f t="shared" si="288"/>
        <v>0.93100000000000005</v>
      </c>
      <c r="V932" s="1">
        <v>931</v>
      </c>
      <c r="W932" s="1">
        <f t="shared" si="305"/>
        <v>0.40699999999999997</v>
      </c>
      <c r="X932" s="1">
        <f t="shared" si="294"/>
        <v>0</v>
      </c>
      <c r="Y932" s="1">
        <f t="shared" si="306"/>
        <v>407</v>
      </c>
      <c r="Z932" s="1">
        <f t="shared" si="289"/>
        <v>0</v>
      </c>
      <c r="AA932" s="1">
        <f t="shared" si="290"/>
        <v>0</v>
      </c>
      <c r="AB932" s="1">
        <f t="shared" si="295"/>
        <v>0</v>
      </c>
      <c r="AC932" s="1">
        <f t="shared" si="296"/>
        <v>0</v>
      </c>
      <c r="AD932" s="1">
        <f t="shared" si="297"/>
        <v>0</v>
      </c>
      <c r="AE932" s="1">
        <f t="shared" si="298"/>
        <v>0</v>
      </c>
      <c r="AF932" s="1" t="str">
        <f t="shared" si="299"/>
        <v/>
      </c>
      <c r="AG932" s="1">
        <f t="shared" si="291"/>
        <v>0</v>
      </c>
      <c r="AH932" s="1" t="str">
        <f t="shared" si="300"/>
        <v>-</v>
      </c>
      <c r="AI932" s="1" t="str">
        <f t="shared" si="307"/>
        <v xml:space="preserve"> </v>
      </c>
    </row>
    <row r="933" spans="1:35" x14ac:dyDescent="0.3">
      <c r="A933" s="1">
        <f>entrée!F933</f>
        <v>0</v>
      </c>
      <c r="B933" s="1">
        <f>entrée!G933</f>
        <v>0</v>
      </c>
      <c r="C933" s="2">
        <f t="shared" si="301"/>
        <v>932</v>
      </c>
      <c r="F933" s="12">
        <v>932</v>
      </c>
      <c r="G933" s="12">
        <f>entrée!H933</f>
        <v>0</v>
      </c>
      <c r="H933" s="12">
        <f>entrée!I933</f>
        <v>0</v>
      </c>
      <c r="I933" s="12">
        <f>entrée!K933</f>
        <v>0</v>
      </c>
      <c r="J933" s="12">
        <f>entrée!L933</f>
        <v>0</v>
      </c>
      <c r="K933" s="12">
        <f>entrée!M933</f>
        <v>0</v>
      </c>
      <c r="L933" s="12">
        <f t="shared" si="302"/>
        <v>0</v>
      </c>
      <c r="M933" s="12">
        <f>entrée!J933</f>
        <v>0</v>
      </c>
      <c r="N933" s="12" t="str">
        <f t="shared" si="292"/>
        <v/>
      </c>
      <c r="O933" s="12">
        <f t="shared" si="293"/>
        <v>0</v>
      </c>
      <c r="R933" s="1">
        <f t="shared" si="303"/>
        <v>0</v>
      </c>
      <c r="S933" s="1">
        <f t="shared" si="304"/>
        <v>0</v>
      </c>
      <c r="T933" s="1">
        <f t="shared" si="288"/>
        <v>0.93200000000000005</v>
      </c>
      <c r="V933" s="1">
        <v>932</v>
      </c>
      <c r="W933" s="1">
        <f t="shared" si="305"/>
        <v>0.40600000000000003</v>
      </c>
      <c r="X933" s="1">
        <f t="shared" si="294"/>
        <v>0</v>
      </c>
      <c r="Y933" s="1">
        <f t="shared" si="306"/>
        <v>406</v>
      </c>
      <c r="Z933" s="1">
        <f t="shared" si="289"/>
        <v>0</v>
      </c>
      <c r="AA933" s="1">
        <f t="shared" si="290"/>
        <v>0</v>
      </c>
      <c r="AB933" s="1">
        <f t="shared" si="295"/>
        <v>0</v>
      </c>
      <c r="AC933" s="1">
        <f t="shared" si="296"/>
        <v>0</v>
      </c>
      <c r="AD933" s="1">
        <f t="shared" si="297"/>
        <v>0</v>
      </c>
      <c r="AE933" s="1">
        <f t="shared" si="298"/>
        <v>0</v>
      </c>
      <c r="AF933" s="1" t="str">
        <f t="shared" si="299"/>
        <v/>
      </c>
      <c r="AG933" s="1">
        <f t="shared" si="291"/>
        <v>0</v>
      </c>
      <c r="AH933" s="1" t="str">
        <f t="shared" si="300"/>
        <v>-</v>
      </c>
      <c r="AI933" s="1" t="str">
        <f t="shared" si="307"/>
        <v xml:space="preserve"> </v>
      </c>
    </row>
    <row r="934" spans="1:35" x14ac:dyDescent="0.3">
      <c r="A934" s="1">
        <f>entrée!F934</f>
        <v>0</v>
      </c>
      <c r="B934" s="1">
        <f>entrée!G934</f>
        <v>0</v>
      </c>
      <c r="C934" s="2">
        <f t="shared" si="301"/>
        <v>933</v>
      </c>
      <c r="F934" s="12">
        <v>933</v>
      </c>
      <c r="G934" s="12">
        <f>entrée!H934</f>
        <v>0</v>
      </c>
      <c r="H934" s="12">
        <f>entrée!I934</f>
        <v>0</v>
      </c>
      <c r="I934" s="12">
        <f>entrée!K934</f>
        <v>0</v>
      </c>
      <c r="J934" s="12">
        <f>entrée!L934</f>
        <v>0</v>
      </c>
      <c r="K934" s="12">
        <f>entrée!M934</f>
        <v>0</v>
      </c>
      <c r="L934" s="12">
        <f t="shared" si="302"/>
        <v>0</v>
      </c>
      <c r="M934" s="12">
        <f>entrée!J934</f>
        <v>0</v>
      </c>
      <c r="N934" s="12" t="str">
        <f t="shared" si="292"/>
        <v/>
      </c>
      <c r="O934" s="12">
        <f t="shared" si="293"/>
        <v>0</v>
      </c>
      <c r="R934" s="1">
        <f t="shared" si="303"/>
        <v>0</v>
      </c>
      <c r="S934" s="1">
        <f t="shared" si="304"/>
        <v>0</v>
      </c>
      <c r="T934" s="1">
        <f t="shared" si="288"/>
        <v>0.93300000000000005</v>
      </c>
      <c r="V934" s="1">
        <v>933</v>
      </c>
      <c r="W934" s="1">
        <f t="shared" si="305"/>
        <v>0.40500000000000003</v>
      </c>
      <c r="X934" s="1">
        <f t="shared" si="294"/>
        <v>0</v>
      </c>
      <c r="Y934" s="1">
        <f t="shared" si="306"/>
        <v>405</v>
      </c>
      <c r="Z934" s="1">
        <f t="shared" si="289"/>
        <v>0</v>
      </c>
      <c r="AA934" s="1">
        <f t="shared" si="290"/>
        <v>0</v>
      </c>
      <c r="AB934" s="1">
        <f t="shared" si="295"/>
        <v>0</v>
      </c>
      <c r="AC934" s="1">
        <f t="shared" si="296"/>
        <v>0</v>
      </c>
      <c r="AD934" s="1">
        <f t="shared" si="297"/>
        <v>0</v>
      </c>
      <c r="AE934" s="1">
        <f t="shared" si="298"/>
        <v>0</v>
      </c>
      <c r="AF934" s="1" t="str">
        <f t="shared" si="299"/>
        <v/>
      </c>
      <c r="AG934" s="1">
        <f t="shared" si="291"/>
        <v>0</v>
      </c>
      <c r="AH934" s="1" t="str">
        <f t="shared" si="300"/>
        <v>-</v>
      </c>
      <c r="AI934" s="1" t="str">
        <f t="shared" si="307"/>
        <v xml:space="preserve"> </v>
      </c>
    </row>
    <row r="935" spans="1:35" x14ac:dyDescent="0.3">
      <c r="A935" s="1">
        <f>entrée!F935</f>
        <v>0</v>
      </c>
      <c r="B935" s="1">
        <f>entrée!G935</f>
        <v>0</v>
      </c>
      <c r="C935" s="2">
        <f t="shared" si="301"/>
        <v>934</v>
      </c>
      <c r="F935" s="12">
        <v>934</v>
      </c>
      <c r="G935" s="12">
        <f>entrée!H935</f>
        <v>0</v>
      </c>
      <c r="H935" s="12">
        <f>entrée!I935</f>
        <v>0</v>
      </c>
      <c r="I935" s="12">
        <f>entrée!K935</f>
        <v>0</v>
      </c>
      <c r="J935" s="12">
        <f>entrée!L935</f>
        <v>0</v>
      </c>
      <c r="K935" s="12">
        <f>entrée!M935</f>
        <v>0</v>
      </c>
      <c r="L935" s="12">
        <f t="shared" si="302"/>
        <v>0</v>
      </c>
      <c r="M935" s="12">
        <f>entrée!J935</f>
        <v>0</v>
      </c>
      <c r="N935" s="12" t="str">
        <f t="shared" si="292"/>
        <v/>
      </c>
      <c r="O935" s="12">
        <f t="shared" si="293"/>
        <v>0</v>
      </c>
      <c r="R935" s="1">
        <f t="shared" si="303"/>
        <v>0</v>
      </c>
      <c r="S935" s="1">
        <f t="shared" si="304"/>
        <v>0</v>
      </c>
      <c r="T935" s="1">
        <f t="shared" si="288"/>
        <v>0.93400000000000005</v>
      </c>
      <c r="V935" s="1">
        <v>934</v>
      </c>
      <c r="W935" s="1">
        <f t="shared" si="305"/>
        <v>0.40400000000000003</v>
      </c>
      <c r="X935" s="1">
        <f t="shared" si="294"/>
        <v>0</v>
      </c>
      <c r="Y935" s="1">
        <f t="shared" si="306"/>
        <v>404</v>
      </c>
      <c r="Z935" s="1">
        <f t="shared" si="289"/>
        <v>0</v>
      </c>
      <c r="AA935" s="1">
        <f t="shared" si="290"/>
        <v>0</v>
      </c>
      <c r="AB935" s="1">
        <f t="shared" si="295"/>
        <v>0</v>
      </c>
      <c r="AC935" s="1">
        <f t="shared" si="296"/>
        <v>0</v>
      </c>
      <c r="AD935" s="1">
        <f t="shared" si="297"/>
        <v>0</v>
      </c>
      <c r="AE935" s="1">
        <f t="shared" si="298"/>
        <v>0</v>
      </c>
      <c r="AF935" s="1" t="str">
        <f t="shared" si="299"/>
        <v/>
      </c>
      <c r="AG935" s="1">
        <f t="shared" si="291"/>
        <v>0</v>
      </c>
      <c r="AH935" s="1" t="str">
        <f t="shared" si="300"/>
        <v>-</v>
      </c>
      <c r="AI935" s="1" t="str">
        <f t="shared" si="307"/>
        <v xml:space="preserve"> </v>
      </c>
    </row>
    <row r="936" spans="1:35" x14ac:dyDescent="0.3">
      <c r="A936" s="1">
        <f>entrée!F936</f>
        <v>0</v>
      </c>
      <c r="B936" s="1">
        <f>entrée!G936</f>
        <v>0</v>
      </c>
      <c r="C936" s="2">
        <f t="shared" si="301"/>
        <v>935</v>
      </c>
      <c r="F936" s="12">
        <v>935</v>
      </c>
      <c r="G936" s="12">
        <f>entrée!H936</f>
        <v>0</v>
      </c>
      <c r="H936" s="12">
        <f>entrée!I936</f>
        <v>0</v>
      </c>
      <c r="I936" s="12">
        <f>entrée!K936</f>
        <v>0</v>
      </c>
      <c r="J936" s="12">
        <f>entrée!L936</f>
        <v>0</v>
      </c>
      <c r="K936" s="12">
        <f>entrée!M936</f>
        <v>0</v>
      </c>
      <c r="L936" s="12">
        <f t="shared" si="302"/>
        <v>0</v>
      </c>
      <c r="M936" s="12">
        <f>entrée!J936</f>
        <v>0</v>
      </c>
      <c r="N936" s="12" t="str">
        <f t="shared" si="292"/>
        <v/>
      </c>
      <c r="O936" s="12">
        <f t="shared" si="293"/>
        <v>0</v>
      </c>
      <c r="R936" s="1">
        <f t="shared" si="303"/>
        <v>0</v>
      </c>
      <c r="S936" s="1">
        <f t="shared" si="304"/>
        <v>0</v>
      </c>
      <c r="T936" s="1">
        <f t="shared" si="288"/>
        <v>0.93500000000000005</v>
      </c>
      <c r="V936" s="1">
        <v>935</v>
      </c>
      <c r="W936" s="1">
        <f t="shared" si="305"/>
        <v>0.40300000000000002</v>
      </c>
      <c r="X936" s="1">
        <f t="shared" si="294"/>
        <v>0</v>
      </c>
      <c r="Y936" s="1">
        <f t="shared" si="306"/>
        <v>403</v>
      </c>
      <c r="Z936" s="1">
        <f t="shared" si="289"/>
        <v>0</v>
      </c>
      <c r="AA936" s="1">
        <f t="shared" si="290"/>
        <v>0</v>
      </c>
      <c r="AB936" s="1">
        <f t="shared" si="295"/>
        <v>0</v>
      </c>
      <c r="AC936" s="1">
        <f t="shared" si="296"/>
        <v>0</v>
      </c>
      <c r="AD936" s="1">
        <f t="shared" si="297"/>
        <v>0</v>
      </c>
      <c r="AE936" s="1">
        <f t="shared" si="298"/>
        <v>0</v>
      </c>
      <c r="AF936" s="1" t="str">
        <f t="shared" si="299"/>
        <v/>
      </c>
      <c r="AG936" s="1">
        <f t="shared" si="291"/>
        <v>0</v>
      </c>
      <c r="AH936" s="1" t="str">
        <f t="shared" si="300"/>
        <v>-</v>
      </c>
      <c r="AI936" s="1" t="str">
        <f t="shared" si="307"/>
        <v xml:space="preserve"> </v>
      </c>
    </row>
    <row r="937" spans="1:35" x14ac:dyDescent="0.3">
      <c r="A937" s="1">
        <f>entrée!F937</f>
        <v>0</v>
      </c>
      <c r="B937" s="1">
        <f>entrée!G937</f>
        <v>0</v>
      </c>
      <c r="C937" s="2">
        <f t="shared" si="301"/>
        <v>936</v>
      </c>
      <c r="F937" s="12">
        <v>936</v>
      </c>
      <c r="G937" s="12">
        <f>entrée!H937</f>
        <v>0</v>
      </c>
      <c r="H937" s="12">
        <f>entrée!I937</f>
        <v>0</v>
      </c>
      <c r="I937" s="12">
        <f>entrée!K937</f>
        <v>0</v>
      </c>
      <c r="J937" s="12">
        <f>entrée!L937</f>
        <v>0</v>
      </c>
      <c r="K937" s="12">
        <f>entrée!M937</f>
        <v>0</v>
      </c>
      <c r="L937" s="12">
        <f t="shared" si="302"/>
        <v>0</v>
      </c>
      <c r="M937" s="12">
        <f>entrée!J937</f>
        <v>0</v>
      </c>
      <c r="N937" s="12" t="str">
        <f t="shared" si="292"/>
        <v/>
      </c>
      <c r="O937" s="12">
        <f t="shared" si="293"/>
        <v>0</v>
      </c>
      <c r="R937" s="1">
        <f t="shared" si="303"/>
        <v>0</v>
      </c>
      <c r="S937" s="1">
        <f t="shared" si="304"/>
        <v>0</v>
      </c>
      <c r="T937" s="1">
        <f t="shared" si="288"/>
        <v>0.93600000000000005</v>
      </c>
      <c r="V937" s="1">
        <v>936</v>
      </c>
      <c r="W937" s="1">
        <f t="shared" si="305"/>
        <v>0.40200000000000002</v>
      </c>
      <c r="X937" s="1">
        <f t="shared" si="294"/>
        <v>0</v>
      </c>
      <c r="Y937" s="1">
        <f t="shared" si="306"/>
        <v>402</v>
      </c>
      <c r="Z937" s="1">
        <f t="shared" si="289"/>
        <v>0</v>
      </c>
      <c r="AA937" s="1">
        <f t="shared" si="290"/>
        <v>0</v>
      </c>
      <c r="AB937" s="1">
        <f t="shared" si="295"/>
        <v>0</v>
      </c>
      <c r="AC937" s="1">
        <f t="shared" si="296"/>
        <v>0</v>
      </c>
      <c r="AD937" s="1">
        <f t="shared" si="297"/>
        <v>0</v>
      </c>
      <c r="AE937" s="1">
        <f t="shared" si="298"/>
        <v>0</v>
      </c>
      <c r="AF937" s="1" t="str">
        <f t="shared" si="299"/>
        <v/>
      </c>
      <c r="AG937" s="1">
        <f t="shared" si="291"/>
        <v>0</v>
      </c>
      <c r="AH937" s="1" t="str">
        <f t="shared" si="300"/>
        <v>-</v>
      </c>
      <c r="AI937" s="1" t="str">
        <f t="shared" si="307"/>
        <v xml:space="preserve"> </v>
      </c>
    </row>
    <row r="938" spans="1:35" x14ac:dyDescent="0.3">
      <c r="A938" s="1">
        <f>entrée!F938</f>
        <v>0</v>
      </c>
      <c r="B938" s="1">
        <f>entrée!G938</f>
        <v>0</v>
      </c>
      <c r="C938" s="2">
        <f t="shared" si="301"/>
        <v>937</v>
      </c>
      <c r="F938" s="12">
        <v>937</v>
      </c>
      <c r="G938" s="12">
        <f>entrée!H938</f>
        <v>0</v>
      </c>
      <c r="H938" s="12">
        <f>entrée!I938</f>
        <v>0</v>
      </c>
      <c r="I938" s="12">
        <f>entrée!K938</f>
        <v>0</v>
      </c>
      <c r="J938" s="12">
        <f>entrée!L938</f>
        <v>0</v>
      </c>
      <c r="K938" s="12">
        <f>entrée!M938</f>
        <v>0</v>
      </c>
      <c r="L938" s="12">
        <f t="shared" si="302"/>
        <v>0</v>
      </c>
      <c r="M938" s="12">
        <f>entrée!J938</f>
        <v>0</v>
      </c>
      <c r="N938" s="12" t="str">
        <f t="shared" si="292"/>
        <v/>
      </c>
      <c r="O938" s="12">
        <f t="shared" si="293"/>
        <v>0</v>
      </c>
      <c r="R938" s="1">
        <f t="shared" si="303"/>
        <v>0</v>
      </c>
      <c r="S938" s="1">
        <f t="shared" si="304"/>
        <v>0</v>
      </c>
      <c r="T938" s="1">
        <f t="shared" si="288"/>
        <v>0.93700000000000006</v>
      </c>
      <c r="V938" s="1">
        <v>937</v>
      </c>
      <c r="W938" s="1">
        <f t="shared" si="305"/>
        <v>0.40100000000000002</v>
      </c>
      <c r="X938" s="1">
        <f t="shared" si="294"/>
        <v>0</v>
      </c>
      <c r="Y938" s="1">
        <f t="shared" si="306"/>
        <v>401</v>
      </c>
      <c r="Z938" s="1">
        <f t="shared" si="289"/>
        <v>0</v>
      </c>
      <c r="AA938" s="1">
        <f t="shared" si="290"/>
        <v>0</v>
      </c>
      <c r="AB938" s="1">
        <f t="shared" si="295"/>
        <v>0</v>
      </c>
      <c r="AC938" s="1">
        <f t="shared" si="296"/>
        <v>0</v>
      </c>
      <c r="AD938" s="1">
        <f t="shared" si="297"/>
        <v>0</v>
      </c>
      <c r="AE938" s="1">
        <f t="shared" si="298"/>
        <v>0</v>
      </c>
      <c r="AF938" s="1" t="str">
        <f t="shared" si="299"/>
        <v/>
      </c>
      <c r="AG938" s="1">
        <f t="shared" si="291"/>
        <v>0</v>
      </c>
      <c r="AH938" s="1" t="str">
        <f t="shared" si="300"/>
        <v>-</v>
      </c>
      <c r="AI938" s="1" t="str">
        <f t="shared" si="307"/>
        <v xml:space="preserve"> </v>
      </c>
    </row>
    <row r="939" spans="1:35" x14ac:dyDescent="0.3">
      <c r="A939" s="1">
        <f>entrée!F939</f>
        <v>0</v>
      </c>
      <c r="B939" s="1">
        <f>entrée!G939</f>
        <v>0</v>
      </c>
      <c r="C939" s="2">
        <f t="shared" si="301"/>
        <v>938</v>
      </c>
      <c r="F939" s="12">
        <v>938</v>
      </c>
      <c r="G939" s="12">
        <f>entrée!H939</f>
        <v>0</v>
      </c>
      <c r="H939" s="12">
        <f>entrée!I939</f>
        <v>0</v>
      </c>
      <c r="I939" s="12">
        <f>entrée!K939</f>
        <v>0</v>
      </c>
      <c r="J939" s="12">
        <f>entrée!L939</f>
        <v>0</v>
      </c>
      <c r="K939" s="12">
        <f>entrée!M939</f>
        <v>0</v>
      </c>
      <c r="L939" s="12">
        <f t="shared" si="302"/>
        <v>0</v>
      </c>
      <c r="M939" s="12">
        <f>entrée!J939</f>
        <v>0</v>
      </c>
      <c r="N939" s="12" t="str">
        <f t="shared" si="292"/>
        <v/>
      </c>
      <c r="O939" s="12">
        <f t="shared" si="293"/>
        <v>0</v>
      </c>
      <c r="R939" s="1">
        <f t="shared" si="303"/>
        <v>0</v>
      </c>
      <c r="S939" s="1">
        <f t="shared" si="304"/>
        <v>0</v>
      </c>
      <c r="T939" s="1">
        <f t="shared" si="288"/>
        <v>0.93799999999999994</v>
      </c>
      <c r="V939" s="1">
        <v>938</v>
      </c>
      <c r="W939" s="1">
        <f t="shared" si="305"/>
        <v>0.4</v>
      </c>
      <c r="X939" s="1">
        <f t="shared" si="294"/>
        <v>0</v>
      </c>
      <c r="Y939" s="1">
        <f t="shared" si="306"/>
        <v>400</v>
      </c>
      <c r="Z939" s="1">
        <f t="shared" si="289"/>
        <v>0</v>
      </c>
      <c r="AA939" s="1">
        <f t="shared" si="290"/>
        <v>0</v>
      </c>
      <c r="AB939" s="1">
        <f t="shared" si="295"/>
        <v>0</v>
      </c>
      <c r="AC939" s="1">
        <f t="shared" si="296"/>
        <v>0</v>
      </c>
      <c r="AD939" s="1">
        <f t="shared" si="297"/>
        <v>0</v>
      </c>
      <c r="AE939" s="1">
        <f t="shared" si="298"/>
        <v>0</v>
      </c>
      <c r="AF939" s="1" t="str">
        <f t="shared" si="299"/>
        <v/>
      </c>
      <c r="AG939" s="1">
        <f t="shared" si="291"/>
        <v>0</v>
      </c>
      <c r="AH939" s="1" t="str">
        <f t="shared" si="300"/>
        <v>-</v>
      </c>
      <c r="AI939" s="1" t="str">
        <f t="shared" si="307"/>
        <v xml:space="preserve"> </v>
      </c>
    </row>
    <row r="940" spans="1:35" x14ac:dyDescent="0.3">
      <c r="A940" s="1">
        <f>entrée!F940</f>
        <v>0</v>
      </c>
      <c r="B940" s="1">
        <f>entrée!G940</f>
        <v>0</v>
      </c>
      <c r="C940" s="2">
        <f t="shared" si="301"/>
        <v>939</v>
      </c>
      <c r="F940" s="12">
        <v>939</v>
      </c>
      <c r="G940" s="12">
        <f>entrée!H940</f>
        <v>0</v>
      </c>
      <c r="H940" s="12">
        <f>entrée!I940</f>
        <v>0</v>
      </c>
      <c r="I940" s="12">
        <f>entrée!K940</f>
        <v>0</v>
      </c>
      <c r="J940" s="12">
        <f>entrée!L940</f>
        <v>0</v>
      </c>
      <c r="K940" s="12">
        <f>entrée!M940</f>
        <v>0</v>
      </c>
      <c r="L940" s="12">
        <f t="shared" si="302"/>
        <v>0</v>
      </c>
      <c r="M940" s="12">
        <f>entrée!J940</f>
        <v>0</v>
      </c>
      <c r="N940" s="12" t="str">
        <f t="shared" si="292"/>
        <v/>
      </c>
      <c r="O940" s="12">
        <f t="shared" si="293"/>
        <v>0</v>
      </c>
      <c r="R940" s="1">
        <f t="shared" si="303"/>
        <v>0</v>
      </c>
      <c r="S940" s="1">
        <f t="shared" si="304"/>
        <v>0</v>
      </c>
      <c r="T940" s="1">
        <f t="shared" si="288"/>
        <v>0.93899999999999995</v>
      </c>
      <c r="V940" s="1">
        <v>939</v>
      </c>
      <c r="W940" s="1">
        <f t="shared" si="305"/>
        <v>0.39900000000000002</v>
      </c>
      <c r="X940" s="1">
        <f t="shared" si="294"/>
        <v>0</v>
      </c>
      <c r="Y940" s="1">
        <f t="shared" si="306"/>
        <v>399</v>
      </c>
      <c r="Z940" s="1">
        <f t="shared" si="289"/>
        <v>0</v>
      </c>
      <c r="AA940" s="1">
        <f t="shared" si="290"/>
        <v>0</v>
      </c>
      <c r="AB940" s="1">
        <f t="shared" si="295"/>
        <v>0</v>
      </c>
      <c r="AC940" s="1">
        <f t="shared" si="296"/>
        <v>0</v>
      </c>
      <c r="AD940" s="1">
        <f t="shared" si="297"/>
        <v>0</v>
      </c>
      <c r="AE940" s="1">
        <f t="shared" si="298"/>
        <v>0</v>
      </c>
      <c r="AF940" s="1" t="str">
        <f t="shared" si="299"/>
        <v/>
      </c>
      <c r="AG940" s="1">
        <f t="shared" si="291"/>
        <v>0</v>
      </c>
      <c r="AH940" s="1" t="str">
        <f t="shared" si="300"/>
        <v>-</v>
      </c>
      <c r="AI940" s="1" t="str">
        <f t="shared" si="307"/>
        <v xml:space="preserve"> </v>
      </c>
    </row>
    <row r="941" spans="1:35" x14ac:dyDescent="0.3">
      <c r="A941" s="1">
        <f>entrée!F941</f>
        <v>0</v>
      </c>
      <c r="B941" s="1">
        <f>entrée!G941</f>
        <v>0</v>
      </c>
      <c r="C941" s="2">
        <f t="shared" si="301"/>
        <v>940</v>
      </c>
      <c r="F941" s="12">
        <v>940</v>
      </c>
      <c r="G941" s="12">
        <f>entrée!H941</f>
        <v>0</v>
      </c>
      <c r="H941" s="12">
        <f>entrée!I941</f>
        <v>0</v>
      </c>
      <c r="I941" s="12">
        <f>entrée!K941</f>
        <v>0</v>
      </c>
      <c r="J941" s="12">
        <f>entrée!L941</f>
        <v>0</v>
      </c>
      <c r="K941" s="12">
        <f>entrée!M941</f>
        <v>0</v>
      </c>
      <c r="L941" s="12">
        <f t="shared" si="302"/>
        <v>0</v>
      </c>
      <c r="M941" s="12">
        <f>entrée!J941</f>
        <v>0</v>
      </c>
      <c r="N941" s="12" t="str">
        <f t="shared" si="292"/>
        <v/>
      </c>
      <c r="O941" s="12">
        <f t="shared" si="293"/>
        <v>0</v>
      </c>
      <c r="R941" s="1">
        <f t="shared" si="303"/>
        <v>0</v>
      </c>
      <c r="S941" s="1">
        <f t="shared" si="304"/>
        <v>0</v>
      </c>
      <c r="T941" s="1">
        <f t="shared" si="288"/>
        <v>0.94</v>
      </c>
      <c r="V941" s="1">
        <v>940</v>
      </c>
      <c r="W941" s="1">
        <f t="shared" si="305"/>
        <v>0.39800000000000002</v>
      </c>
      <c r="X941" s="1">
        <f t="shared" si="294"/>
        <v>0</v>
      </c>
      <c r="Y941" s="1">
        <f t="shared" si="306"/>
        <v>398</v>
      </c>
      <c r="Z941" s="1">
        <f t="shared" si="289"/>
        <v>0</v>
      </c>
      <c r="AA941" s="1">
        <f t="shared" si="290"/>
        <v>0</v>
      </c>
      <c r="AB941" s="1">
        <f t="shared" si="295"/>
        <v>0</v>
      </c>
      <c r="AC941" s="1">
        <f t="shared" si="296"/>
        <v>0</v>
      </c>
      <c r="AD941" s="1">
        <f t="shared" si="297"/>
        <v>0</v>
      </c>
      <c r="AE941" s="1">
        <f t="shared" si="298"/>
        <v>0</v>
      </c>
      <c r="AF941" s="1" t="str">
        <f t="shared" si="299"/>
        <v/>
      </c>
      <c r="AG941" s="1">
        <f t="shared" si="291"/>
        <v>0</v>
      </c>
      <c r="AH941" s="1" t="str">
        <f t="shared" si="300"/>
        <v>-</v>
      </c>
      <c r="AI941" s="1" t="str">
        <f t="shared" si="307"/>
        <v xml:space="preserve"> </v>
      </c>
    </row>
    <row r="942" spans="1:35" x14ac:dyDescent="0.3">
      <c r="A942" s="1">
        <f>entrée!F942</f>
        <v>0</v>
      </c>
      <c r="B942" s="1">
        <f>entrée!G942</f>
        <v>0</v>
      </c>
      <c r="C942" s="2">
        <f t="shared" si="301"/>
        <v>941</v>
      </c>
      <c r="F942" s="12">
        <v>941</v>
      </c>
      <c r="G942" s="12">
        <f>entrée!H942</f>
        <v>0</v>
      </c>
      <c r="H942" s="12">
        <f>entrée!I942</f>
        <v>0</v>
      </c>
      <c r="I942" s="12">
        <f>entrée!K942</f>
        <v>0</v>
      </c>
      <c r="J942" s="12">
        <f>entrée!L942</f>
        <v>0</v>
      </c>
      <c r="K942" s="12">
        <f>entrée!M942</f>
        <v>0</v>
      </c>
      <c r="L942" s="12">
        <f t="shared" si="302"/>
        <v>0</v>
      </c>
      <c r="M942" s="12">
        <f>entrée!J942</f>
        <v>0</v>
      </c>
      <c r="N942" s="12" t="str">
        <f t="shared" si="292"/>
        <v/>
      </c>
      <c r="O942" s="12">
        <f t="shared" si="293"/>
        <v>0</v>
      </c>
      <c r="R942" s="1">
        <f t="shared" si="303"/>
        <v>0</v>
      </c>
      <c r="S942" s="1">
        <f t="shared" si="304"/>
        <v>0</v>
      </c>
      <c r="T942" s="1">
        <f t="shared" si="288"/>
        <v>0.94099999999999995</v>
      </c>
      <c r="V942" s="1">
        <v>941</v>
      </c>
      <c r="W942" s="1">
        <f t="shared" si="305"/>
        <v>0.39700000000000002</v>
      </c>
      <c r="X942" s="1">
        <f t="shared" si="294"/>
        <v>0</v>
      </c>
      <c r="Y942" s="1">
        <f t="shared" si="306"/>
        <v>397</v>
      </c>
      <c r="Z942" s="1">
        <f t="shared" si="289"/>
        <v>0</v>
      </c>
      <c r="AA942" s="1">
        <f t="shared" si="290"/>
        <v>0</v>
      </c>
      <c r="AB942" s="1">
        <f t="shared" si="295"/>
        <v>0</v>
      </c>
      <c r="AC942" s="1">
        <f t="shared" si="296"/>
        <v>0</v>
      </c>
      <c r="AD942" s="1">
        <f t="shared" si="297"/>
        <v>0</v>
      </c>
      <c r="AE942" s="1">
        <f t="shared" si="298"/>
        <v>0</v>
      </c>
      <c r="AF942" s="1" t="str">
        <f t="shared" si="299"/>
        <v/>
      </c>
      <c r="AG942" s="1">
        <f t="shared" si="291"/>
        <v>0</v>
      </c>
      <c r="AH942" s="1" t="str">
        <f t="shared" si="300"/>
        <v>-</v>
      </c>
      <c r="AI942" s="1" t="str">
        <f t="shared" si="307"/>
        <v xml:space="preserve"> </v>
      </c>
    </row>
    <row r="943" spans="1:35" x14ac:dyDescent="0.3">
      <c r="A943" s="1">
        <f>entrée!F943</f>
        <v>0</v>
      </c>
      <c r="B943" s="1">
        <f>entrée!G943</f>
        <v>0</v>
      </c>
      <c r="C943" s="2">
        <f t="shared" si="301"/>
        <v>942</v>
      </c>
      <c r="F943" s="12">
        <v>942</v>
      </c>
      <c r="G943" s="12">
        <f>entrée!H943</f>
        <v>0</v>
      </c>
      <c r="H943" s="12">
        <f>entrée!I943</f>
        <v>0</v>
      </c>
      <c r="I943" s="12">
        <f>entrée!K943</f>
        <v>0</v>
      </c>
      <c r="J943" s="12">
        <f>entrée!L943</f>
        <v>0</v>
      </c>
      <c r="K943" s="12">
        <f>entrée!M943</f>
        <v>0</v>
      </c>
      <c r="L943" s="12">
        <f t="shared" si="302"/>
        <v>0</v>
      </c>
      <c r="M943" s="12">
        <f>entrée!J943</f>
        <v>0</v>
      </c>
      <c r="N943" s="12" t="str">
        <f t="shared" si="292"/>
        <v/>
      </c>
      <c r="O943" s="12">
        <f t="shared" si="293"/>
        <v>0</v>
      </c>
      <c r="R943" s="1">
        <f t="shared" si="303"/>
        <v>0</v>
      </c>
      <c r="S943" s="1">
        <f t="shared" si="304"/>
        <v>0</v>
      </c>
      <c r="T943" s="1">
        <f t="shared" si="288"/>
        <v>0.94199999999999995</v>
      </c>
      <c r="V943" s="1">
        <v>942</v>
      </c>
      <c r="W943" s="1">
        <f t="shared" si="305"/>
        <v>0.39600000000000002</v>
      </c>
      <c r="X943" s="1">
        <f t="shared" si="294"/>
        <v>0</v>
      </c>
      <c r="Y943" s="1">
        <f t="shared" si="306"/>
        <v>396</v>
      </c>
      <c r="Z943" s="1">
        <f t="shared" si="289"/>
        <v>0</v>
      </c>
      <c r="AA943" s="1">
        <f t="shared" si="290"/>
        <v>0</v>
      </c>
      <c r="AB943" s="1">
        <f t="shared" si="295"/>
        <v>0</v>
      </c>
      <c r="AC943" s="1">
        <f t="shared" si="296"/>
        <v>0</v>
      </c>
      <c r="AD943" s="1">
        <f t="shared" si="297"/>
        <v>0</v>
      </c>
      <c r="AE943" s="1">
        <f t="shared" si="298"/>
        <v>0</v>
      </c>
      <c r="AF943" s="1" t="str">
        <f t="shared" si="299"/>
        <v/>
      </c>
      <c r="AG943" s="1">
        <f t="shared" si="291"/>
        <v>0</v>
      </c>
      <c r="AH943" s="1" t="str">
        <f t="shared" si="300"/>
        <v>-</v>
      </c>
      <c r="AI943" s="1" t="str">
        <f t="shared" si="307"/>
        <v xml:space="preserve"> </v>
      </c>
    </row>
    <row r="944" spans="1:35" x14ac:dyDescent="0.3">
      <c r="A944" s="1">
        <f>entrée!F944</f>
        <v>0</v>
      </c>
      <c r="B944" s="1">
        <f>entrée!G944</f>
        <v>0</v>
      </c>
      <c r="C944" s="2">
        <f t="shared" si="301"/>
        <v>943</v>
      </c>
      <c r="F944" s="12">
        <v>943</v>
      </c>
      <c r="G944" s="12">
        <f>entrée!H944</f>
        <v>0</v>
      </c>
      <c r="H944" s="12">
        <f>entrée!I944</f>
        <v>0</v>
      </c>
      <c r="I944" s="12">
        <f>entrée!K944</f>
        <v>0</v>
      </c>
      <c r="J944" s="12">
        <f>entrée!L944</f>
        <v>0</v>
      </c>
      <c r="K944" s="12">
        <f>entrée!M944</f>
        <v>0</v>
      </c>
      <c r="L944" s="12">
        <f t="shared" si="302"/>
        <v>0</v>
      </c>
      <c r="M944" s="12">
        <f>entrée!J944</f>
        <v>0</v>
      </c>
      <c r="N944" s="12" t="str">
        <f t="shared" si="292"/>
        <v/>
      </c>
      <c r="O944" s="12">
        <f t="shared" si="293"/>
        <v>0</v>
      </c>
      <c r="R944" s="1">
        <f t="shared" si="303"/>
        <v>0</v>
      </c>
      <c r="S944" s="1">
        <f t="shared" si="304"/>
        <v>0</v>
      </c>
      <c r="T944" s="1">
        <f t="shared" si="288"/>
        <v>0.94299999999999995</v>
      </c>
      <c r="V944" s="1">
        <v>943</v>
      </c>
      <c r="W944" s="1">
        <f t="shared" si="305"/>
        <v>0.39500000000000002</v>
      </c>
      <c r="X944" s="1">
        <f t="shared" si="294"/>
        <v>0</v>
      </c>
      <c r="Y944" s="1">
        <f t="shared" si="306"/>
        <v>395</v>
      </c>
      <c r="Z944" s="1">
        <f t="shared" si="289"/>
        <v>0</v>
      </c>
      <c r="AA944" s="1">
        <f t="shared" si="290"/>
        <v>0</v>
      </c>
      <c r="AB944" s="1">
        <f t="shared" si="295"/>
        <v>0</v>
      </c>
      <c r="AC944" s="1">
        <f t="shared" si="296"/>
        <v>0</v>
      </c>
      <c r="AD944" s="1">
        <f t="shared" si="297"/>
        <v>0</v>
      </c>
      <c r="AE944" s="1">
        <f t="shared" si="298"/>
        <v>0</v>
      </c>
      <c r="AF944" s="1" t="str">
        <f t="shared" si="299"/>
        <v/>
      </c>
      <c r="AG944" s="1">
        <f t="shared" si="291"/>
        <v>0</v>
      </c>
      <c r="AH944" s="1" t="str">
        <f t="shared" si="300"/>
        <v>-</v>
      </c>
      <c r="AI944" s="1" t="str">
        <f t="shared" si="307"/>
        <v xml:space="preserve"> </v>
      </c>
    </row>
    <row r="945" spans="1:35" x14ac:dyDescent="0.3">
      <c r="A945" s="1">
        <f>entrée!F945</f>
        <v>0</v>
      </c>
      <c r="B945" s="1">
        <f>entrée!G945</f>
        <v>0</v>
      </c>
      <c r="C945" s="2">
        <f t="shared" si="301"/>
        <v>944</v>
      </c>
      <c r="F945" s="12">
        <v>944</v>
      </c>
      <c r="G945" s="12">
        <f>entrée!H945</f>
        <v>0</v>
      </c>
      <c r="H945" s="12">
        <f>entrée!I945</f>
        <v>0</v>
      </c>
      <c r="I945" s="12">
        <f>entrée!K945</f>
        <v>0</v>
      </c>
      <c r="J945" s="12">
        <f>entrée!L945</f>
        <v>0</v>
      </c>
      <c r="K945" s="12">
        <f>entrée!M945</f>
        <v>0</v>
      </c>
      <c r="L945" s="12">
        <f t="shared" si="302"/>
        <v>0</v>
      </c>
      <c r="M945" s="12">
        <f>entrée!J945</f>
        <v>0</v>
      </c>
      <c r="N945" s="12" t="str">
        <f t="shared" si="292"/>
        <v/>
      </c>
      <c r="O945" s="12">
        <f t="shared" si="293"/>
        <v>0</v>
      </c>
      <c r="R945" s="1">
        <f t="shared" si="303"/>
        <v>0</v>
      </c>
      <c r="S945" s="1">
        <f t="shared" si="304"/>
        <v>0</v>
      </c>
      <c r="T945" s="1">
        <f t="shared" si="288"/>
        <v>0.94399999999999995</v>
      </c>
      <c r="V945" s="1">
        <v>944</v>
      </c>
      <c r="W945" s="1">
        <f t="shared" si="305"/>
        <v>0.39400000000000002</v>
      </c>
      <c r="X945" s="1">
        <f t="shared" si="294"/>
        <v>0</v>
      </c>
      <c r="Y945" s="1">
        <f t="shared" si="306"/>
        <v>394</v>
      </c>
      <c r="Z945" s="1">
        <f t="shared" si="289"/>
        <v>0</v>
      </c>
      <c r="AA945" s="1">
        <f t="shared" si="290"/>
        <v>0</v>
      </c>
      <c r="AB945" s="1">
        <f t="shared" si="295"/>
        <v>0</v>
      </c>
      <c r="AC945" s="1">
        <f t="shared" si="296"/>
        <v>0</v>
      </c>
      <c r="AD945" s="1">
        <f t="shared" si="297"/>
        <v>0</v>
      </c>
      <c r="AE945" s="1">
        <f t="shared" si="298"/>
        <v>0</v>
      </c>
      <c r="AF945" s="1" t="str">
        <f t="shared" si="299"/>
        <v/>
      </c>
      <c r="AG945" s="1">
        <f t="shared" si="291"/>
        <v>0</v>
      </c>
      <c r="AH945" s="1" t="str">
        <f t="shared" si="300"/>
        <v>-</v>
      </c>
      <c r="AI945" s="1" t="str">
        <f t="shared" si="307"/>
        <v xml:space="preserve"> </v>
      </c>
    </row>
    <row r="946" spans="1:35" x14ac:dyDescent="0.3">
      <c r="A946" s="1">
        <f>entrée!F946</f>
        <v>0</v>
      </c>
      <c r="B946" s="1">
        <f>entrée!G946</f>
        <v>0</v>
      </c>
      <c r="C946" s="2">
        <f t="shared" si="301"/>
        <v>945</v>
      </c>
      <c r="F946" s="12">
        <v>945</v>
      </c>
      <c r="G946" s="12">
        <f>entrée!H946</f>
        <v>0</v>
      </c>
      <c r="H946" s="12">
        <f>entrée!I946</f>
        <v>0</v>
      </c>
      <c r="I946" s="12">
        <f>entrée!K946</f>
        <v>0</v>
      </c>
      <c r="J946" s="12">
        <f>entrée!L946</f>
        <v>0</v>
      </c>
      <c r="K946" s="12">
        <f>entrée!M946</f>
        <v>0</v>
      </c>
      <c r="L946" s="12">
        <f t="shared" si="302"/>
        <v>0</v>
      </c>
      <c r="M946" s="12">
        <f>entrée!J946</f>
        <v>0</v>
      </c>
      <c r="N946" s="12" t="str">
        <f t="shared" si="292"/>
        <v/>
      </c>
      <c r="O946" s="12">
        <f t="shared" si="293"/>
        <v>0</v>
      </c>
      <c r="R946" s="1">
        <f t="shared" si="303"/>
        <v>0</v>
      </c>
      <c r="S946" s="1">
        <f t="shared" si="304"/>
        <v>0</v>
      </c>
      <c r="T946" s="1">
        <f t="shared" si="288"/>
        <v>0.94499999999999995</v>
      </c>
      <c r="V946" s="1">
        <v>945</v>
      </c>
      <c r="W946" s="1">
        <f t="shared" si="305"/>
        <v>0.39300000000000002</v>
      </c>
      <c r="X946" s="1">
        <f t="shared" si="294"/>
        <v>0</v>
      </c>
      <c r="Y946" s="1">
        <f t="shared" si="306"/>
        <v>393</v>
      </c>
      <c r="Z946" s="1">
        <f t="shared" si="289"/>
        <v>0</v>
      </c>
      <c r="AA946" s="1">
        <f t="shared" si="290"/>
        <v>0</v>
      </c>
      <c r="AB946" s="1">
        <f t="shared" si="295"/>
        <v>0</v>
      </c>
      <c r="AC946" s="1">
        <f t="shared" si="296"/>
        <v>0</v>
      </c>
      <c r="AD946" s="1">
        <f t="shared" si="297"/>
        <v>0</v>
      </c>
      <c r="AE946" s="1">
        <f t="shared" si="298"/>
        <v>0</v>
      </c>
      <c r="AF946" s="1" t="str">
        <f t="shared" si="299"/>
        <v/>
      </c>
      <c r="AG946" s="1">
        <f t="shared" si="291"/>
        <v>0</v>
      </c>
      <c r="AH946" s="1" t="str">
        <f t="shared" si="300"/>
        <v>-</v>
      </c>
      <c r="AI946" s="1" t="str">
        <f t="shared" si="307"/>
        <v xml:space="preserve"> </v>
      </c>
    </row>
    <row r="947" spans="1:35" x14ac:dyDescent="0.3">
      <c r="A947" s="1">
        <f>entrée!F947</f>
        <v>0</v>
      </c>
      <c r="B947" s="1">
        <f>entrée!G947</f>
        <v>0</v>
      </c>
      <c r="C947" s="2">
        <f t="shared" si="301"/>
        <v>946</v>
      </c>
      <c r="F947" s="12">
        <v>946</v>
      </c>
      <c r="G947" s="12">
        <f>entrée!H947</f>
        <v>0</v>
      </c>
      <c r="H947" s="12">
        <f>entrée!I947</f>
        <v>0</v>
      </c>
      <c r="I947" s="12">
        <f>entrée!K947</f>
        <v>0</v>
      </c>
      <c r="J947" s="12">
        <f>entrée!L947</f>
        <v>0</v>
      </c>
      <c r="K947" s="12">
        <f>entrée!M947</f>
        <v>0</v>
      </c>
      <c r="L947" s="12">
        <f t="shared" si="302"/>
        <v>0</v>
      </c>
      <c r="M947" s="12">
        <f>entrée!J947</f>
        <v>0</v>
      </c>
      <c r="N947" s="12" t="str">
        <f t="shared" si="292"/>
        <v/>
      </c>
      <c r="O947" s="12">
        <f t="shared" si="293"/>
        <v>0</v>
      </c>
      <c r="R947" s="1">
        <f t="shared" si="303"/>
        <v>0</v>
      </c>
      <c r="S947" s="1">
        <f t="shared" si="304"/>
        <v>0</v>
      </c>
      <c r="T947" s="1">
        <f t="shared" si="288"/>
        <v>0.94599999999999995</v>
      </c>
      <c r="V947" s="1">
        <v>946</v>
      </c>
      <c r="W947" s="1">
        <f t="shared" si="305"/>
        <v>0.39200000000000002</v>
      </c>
      <c r="X947" s="1">
        <f t="shared" si="294"/>
        <v>0</v>
      </c>
      <c r="Y947" s="1">
        <f t="shared" si="306"/>
        <v>392</v>
      </c>
      <c r="Z947" s="1">
        <f t="shared" si="289"/>
        <v>0</v>
      </c>
      <c r="AA947" s="1">
        <f t="shared" si="290"/>
        <v>0</v>
      </c>
      <c r="AB947" s="1">
        <f t="shared" si="295"/>
        <v>0</v>
      </c>
      <c r="AC947" s="1">
        <f t="shared" si="296"/>
        <v>0</v>
      </c>
      <c r="AD947" s="1">
        <f t="shared" si="297"/>
        <v>0</v>
      </c>
      <c r="AE947" s="1">
        <f t="shared" si="298"/>
        <v>0</v>
      </c>
      <c r="AF947" s="1" t="str">
        <f t="shared" si="299"/>
        <v/>
      </c>
      <c r="AG947" s="1">
        <f t="shared" si="291"/>
        <v>0</v>
      </c>
      <c r="AH947" s="1" t="str">
        <f t="shared" si="300"/>
        <v>-</v>
      </c>
      <c r="AI947" s="1" t="str">
        <f t="shared" si="307"/>
        <v xml:space="preserve"> </v>
      </c>
    </row>
    <row r="948" spans="1:35" x14ac:dyDescent="0.3">
      <c r="A948" s="1">
        <f>entrée!F948</f>
        <v>0</v>
      </c>
      <c r="B948" s="1">
        <f>entrée!G948</f>
        <v>0</v>
      </c>
      <c r="C948" s="2">
        <f t="shared" si="301"/>
        <v>947</v>
      </c>
      <c r="F948" s="12">
        <v>947</v>
      </c>
      <c r="G948" s="12">
        <f>entrée!H948</f>
        <v>0</v>
      </c>
      <c r="H948" s="12">
        <f>entrée!I948</f>
        <v>0</v>
      </c>
      <c r="I948" s="12">
        <f>entrée!K948</f>
        <v>0</v>
      </c>
      <c r="J948" s="12">
        <f>entrée!L948</f>
        <v>0</v>
      </c>
      <c r="K948" s="12">
        <f>entrée!M948</f>
        <v>0</v>
      </c>
      <c r="L948" s="12">
        <f t="shared" si="302"/>
        <v>0</v>
      </c>
      <c r="M948" s="12">
        <f>entrée!J948</f>
        <v>0</v>
      </c>
      <c r="N948" s="12" t="str">
        <f t="shared" si="292"/>
        <v/>
      </c>
      <c r="O948" s="12">
        <f t="shared" si="293"/>
        <v>0</v>
      </c>
      <c r="R948" s="1">
        <f t="shared" si="303"/>
        <v>0</v>
      </c>
      <c r="S948" s="1">
        <f t="shared" si="304"/>
        <v>0</v>
      </c>
      <c r="T948" s="1">
        <f t="shared" si="288"/>
        <v>0.94699999999999995</v>
      </c>
      <c r="V948" s="1">
        <v>947</v>
      </c>
      <c r="W948" s="1">
        <f t="shared" si="305"/>
        <v>0.39100000000000001</v>
      </c>
      <c r="X948" s="1">
        <f t="shared" si="294"/>
        <v>0</v>
      </c>
      <c r="Y948" s="1">
        <f t="shared" si="306"/>
        <v>391</v>
      </c>
      <c r="Z948" s="1">
        <f t="shared" si="289"/>
        <v>0</v>
      </c>
      <c r="AA948" s="1">
        <f t="shared" si="290"/>
        <v>0</v>
      </c>
      <c r="AB948" s="1">
        <f t="shared" si="295"/>
        <v>0</v>
      </c>
      <c r="AC948" s="1">
        <f t="shared" si="296"/>
        <v>0</v>
      </c>
      <c r="AD948" s="1">
        <f t="shared" si="297"/>
        <v>0</v>
      </c>
      <c r="AE948" s="1">
        <f t="shared" si="298"/>
        <v>0</v>
      </c>
      <c r="AF948" s="1" t="str">
        <f t="shared" si="299"/>
        <v/>
      </c>
      <c r="AG948" s="1">
        <f t="shared" si="291"/>
        <v>0</v>
      </c>
      <c r="AH948" s="1" t="str">
        <f t="shared" si="300"/>
        <v>-</v>
      </c>
      <c r="AI948" s="1" t="str">
        <f t="shared" si="307"/>
        <v xml:space="preserve"> </v>
      </c>
    </row>
    <row r="949" spans="1:35" x14ac:dyDescent="0.3">
      <c r="A949" s="1">
        <f>entrée!F949</f>
        <v>0</v>
      </c>
      <c r="B949" s="1">
        <f>entrée!G949</f>
        <v>0</v>
      </c>
      <c r="C949" s="2">
        <f t="shared" si="301"/>
        <v>948</v>
      </c>
      <c r="F949" s="12">
        <v>948</v>
      </c>
      <c r="G949" s="12">
        <f>entrée!H949</f>
        <v>0</v>
      </c>
      <c r="H949" s="12">
        <f>entrée!I949</f>
        <v>0</v>
      </c>
      <c r="I949" s="12">
        <f>entrée!K949</f>
        <v>0</v>
      </c>
      <c r="J949" s="12">
        <f>entrée!L949</f>
        <v>0</v>
      </c>
      <c r="K949" s="12">
        <f>entrée!M949</f>
        <v>0</v>
      </c>
      <c r="L949" s="12">
        <f t="shared" si="302"/>
        <v>0</v>
      </c>
      <c r="M949" s="12">
        <f>entrée!J949</f>
        <v>0</v>
      </c>
      <c r="N949" s="12" t="str">
        <f t="shared" si="292"/>
        <v/>
      </c>
      <c r="O949" s="12">
        <f t="shared" si="293"/>
        <v>0</v>
      </c>
      <c r="R949" s="1">
        <f t="shared" si="303"/>
        <v>0</v>
      </c>
      <c r="S949" s="1">
        <f t="shared" si="304"/>
        <v>0</v>
      </c>
      <c r="T949" s="1">
        <f t="shared" si="288"/>
        <v>0.94799999999999995</v>
      </c>
      <c r="V949" s="1">
        <v>948</v>
      </c>
      <c r="W949" s="1">
        <f t="shared" si="305"/>
        <v>0.39</v>
      </c>
      <c r="X949" s="1">
        <f t="shared" si="294"/>
        <v>0</v>
      </c>
      <c r="Y949" s="1">
        <f t="shared" si="306"/>
        <v>390</v>
      </c>
      <c r="Z949" s="1">
        <f t="shared" si="289"/>
        <v>0</v>
      </c>
      <c r="AA949" s="1">
        <f t="shared" si="290"/>
        <v>0</v>
      </c>
      <c r="AB949" s="1">
        <f t="shared" si="295"/>
        <v>0</v>
      </c>
      <c r="AC949" s="1">
        <f t="shared" si="296"/>
        <v>0</v>
      </c>
      <c r="AD949" s="1">
        <f t="shared" si="297"/>
        <v>0</v>
      </c>
      <c r="AE949" s="1">
        <f t="shared" si="298"/>
        <v>0</v>
      </c>
      <c r="AF949" s="1" t="str">
        <f t="shared" si="299"/>
        <v/>
      </c>
      <c r="AG949" s="1">
        <f t="shared" si="291"/>
        <v>0</v>
      </c>
      <c r="AH949" s="1" t="str">
        <f t="shared" si="300"/>
        <v>-</v>
      </c>
      <c r="AI949" s="1" t="str">
        <f t="shared" si="307"/>
        <v xml:space="preserve"> </v>
      </c>
    </row>
    <row r="950" spans="1:35" x14ac:dyDescent="0.3">
      <c r="A950" s="1">
        <f>entrée!F950</f>
        <v>0</v>
      </c>
      <c r="B950" s="1">
        <f>entrée!G950</f>
        <v>0</v>
      </c>
      <c r="C950" s="2">
        <f t="shared" si="301"/>
        <v>949</v>
      </c>
      <c r="F950" s="12">
        <v>949</v>
      </c>
      <c r="G950" s="12">
        <f>entrée!H950</f>
        <v>0</v>
      </c>
      <c r="H950" s="12">
        <f>entrée!I950</f>
        <v>0</v>
      </c>
      <c r="I950" s="12">
        <f>entrée!K950</f>
        <v>0</v>
      </c>
      <c r="J950" s="12">
        <f>entrée!L950</f>
        <v>0</v>
      </c>
      <c r="K950" s="12">
        <f>entrée!M950</f>
        <v>0</v>
      </c>
      <c r="L950" s="12">
        <f t="shared" si="302"/>
        <v>0</v>
      </c>
      <c r="M950" s="12">
        <f>entrée!J950</f>
        <v>0</v>
      </c>
      <c r="N950" s="12" t="str">
        <f t="shared" si="292"/>
        <v/>
      </c>
      <c r="O950" s="12">
        <f t="shared" si="293"/>
        <v>0</v>
      </c>
      <c r="R950" s="1">
        <f t="shared" si="303"/>
        <v>0</v>
      </c>
      <c r="S950" s="1">
        <f t="shared" si="304"/>
        <v>0</v>
      </c>
      <c r="T950" s="1">
        <f t="shared" si="288"/>
        <v>0.94899999999999995</v>
      </c>
      <c r="V950" s="1">
        <v>949</v>
      </c>
      <c r="W950" s="1">
        <f t="shared" si="305"/>
        <v>0.38900000000000001</v>
      </c>
      <c r="X950" s="1">
        <f t="shared" si="294"/>
        <v>0</v>
      </c>
      <c r="Y950" s="1">
        <f t="shared" si="306"/>
        <v>389</v>
      </c>
      <c r="Z950" s="1">
        <f t="shared" si="289"/>
        <v>0</v>
      </c>
      <c r="AA950" s="1">
        <f t="shared" si="290"/>
        <v>0</v>
      </c>
      <c r="AB950" s="1">
        <f t="shared" si="295"/>
        <v>0</v>
      </c>
      <c r="AC950" s="1">
        <f t="shared" si="296"/>
        <v>0</v>
      </c>
      <c r="AD950" s="1">
        <f t="shared" si="297"/>
        <v>0</v>
      </c>
      <c r="AE950" s="1">
        <f t="shared" si="298"/>
        <v>0</v>
      </c>
      <c r="AF950" s="1" t="str">
        <f t="shared" si="299"/>
        <v/>
      </c>
      <c r="AG950" s="1">
        <f t="shared" si="291"/>
        <v>0</v>
      </c>
      <c r="AH950" s="1" t="str">
        <f t="shared" si="300"/>
        <v>-</v>
      </c>
      <c r="AI950" s="1" t="str">
        <f t="shared" si="307"/>
        <v xml:space="preserve"> </v>
      </c>
    </row>
    <row r="951" spans="1:35" x14ac:dyDescent="0.3">
      <c r="A951" s="1">
        <f>entrée!F951</f>
        <v>0</v>
      </c>
      <c r="B951" s="1">
        <f>entrée!G951</f>
        <v>0</v>
      </c>
      <c r="C951" s="2">
        <f t="shared" si="301"/>
        <v>950</v>
      </c>
      <c r="F951" s="12">
        <v>950</v>
      </c>
      <c r="G951" s="12">
        <f>entrée!H951</f>
        <v>0</v>
      </c>
      <c r="H951" s="12">
        <f>entrée!I951</f>
        <v>0</v>
      </c>
      <c r="I951" s="12">
        <f>entrée!K951</f>
        <v>0</v>
      </c>
      <c r="J951" s="12">
        <f>entrée!L951</f>
        <v>0</v>
      </c>
      <c r="K951" s="12">
        <f>entrée!M951</f>
        <v>0</v>
      </c>
      <c r="L951" s="12">
        <f t="shared" si="302"/>
        <v>0</v>
      </c>
      <c r="M951" s="12">
        <f>entrée!J951</f>
        <v>0</v>
      </c>
      <c r="N951" s="12" t="str">
        <f t="shared" si="292"/>
        <v/>
      </c>
      <c r="O951" s="12">
        <f t="shared" si="293"/>
        <v>0</v>
      </c>
      <c r="R951" s="1">
        <f t="shared" si="303"/>
        <v>0</v>
      </c>
      <c r="S951" s="1">
        <f t="shared" si="304"/>
        <v>0</v>
      </c>
      <c r="T951" s="1">
        <f t="shared" si="288"/>
        <v>0.95</v>
      </c>
      <c r="V951" s="1">
        <v>950</v>
      </c>
      <c r="W951" s="1">
        <f t="shared" si="305"/>
        <v>0.38800000000000001</v>
      </c>
      <c r="X951" s="1">
        <f t="shared" si="294"/>
        <v>0</v>
      </c>
      <c r="Y951" s="1">
        <f t="shared" si="306"/>
        <v>388</v>
      </c>
      <c r="Z951" s="1">
        <f t="shared" si="289"/>
        <v>0</v>
      </c>
      <c r="AA951" s="1">
        <f t="shared" si="290"/>
        <v>0</v>
      </c>
      <c r="AB951" s="1">
        <f t="shared" si="295"/>
        <v>0</v>
      </c>
      <c r="AC951" s="1">
        <f t="shared" si="296"/>
        <v>0</v>
      </c>
      <c r="AD951" s="1">
        <f t="shared" si="297"/>
        <v>0</v>
      </c>
      <c r="AE951" s="1">
        <f t="shared" si="298"/>
        <v>0</v>
      </c>
      <c r="AF951" s="1" t="str">
        <f t="shared" si="299"/>
        <v/>
      </c>
      <c r="AG951" s="1">
        <f t="shared" si="291"/>
        <v>0</v>
      </c>
      <c r="AH951" s="1" t="str">
        <f t="shared" si="300"/>
        <v>-</v>
      </c>
      <c r="AI951" s="1" t="str">
        <f t="shared" si="307"/>
        <v xml:space="preserve"> </v>
      </c>
    </row>
    <row r="952" spans="1:35" x14ac:dyDescent="0.3">
      <c r="A952" s="1">
        <f>entrée!F952</f>
        <v>0</v>
      </c>
      <c r="B952" s="1">
        <f>entrée!G952</f>
        <v>0</v>
      </c>
      <c r="C952" s="2">
        <f t="shared" si="301"/>
        <v>951</v>
      </c>
      <c r="F952" s="12">
        <v>951</v>
      </c>
      <c r="G952" s="12">
        <f>entrée!H952</f>
        <v>0</v>
      </c>
      <c r="H952" s="12">
        <f>entrée!I952</f>
        <v>0</v>
      </c>
      <c r="I952" s="12">
        <f>entrée!K952</f>
        <v>0</v>
      </c>
      <c r="J952" s="12">
        <f>entrée!L952</f>
        <v>0</v>
      </c>
      <c r="K952" s="12">
        <f>entrée!M952</f>
        <v>0</v>
      </c>
      <c r="L952" s="12">
        <f t="shared" si="302"/>
        <v>0</v>
      </c>
      <c r="M952" s="12">
        <f>entrée!J952</f>
        <v>0</v>
      </c>
      <c r="N952" s="12" t="str">
        <f t="shared" si="292"/>
        <v/>
      </c>
      <c r="O952" s="12">
        <f t="shared" si="293"/>
        <v>0</v>
      </c>
      <c r="R952" s="1">
        <f t="shared" si="303"/>
        <v>0</v>
      </c>
      <c r="S952" s="1">
        <f t="shared" si="304"/>
        <v>0</v>
      </c>
      <c r="T952" s="1">
        <f t="shared" si="288"/>
        <v>0.95099999999999996</v>
      </c>
      <c r="V952" s="1">
        <v>951</v>
      </c>
      <c r="W952" s="1">
        <f t="shared" si="305"/>
        <v>0.38700000000000001</v>
      </c>
      <c r="X952" s="1">
        <f t="shared" si="294"/>
        <v>0</v>
      </c>
      <c r="Y952" s="1">
        <f t="shared" si="306"/>
        <v>387</v>
      </c>
      <c r="Z952" s="1">
        <f t="shared" si="289"/>
        <v>0</v>
      </c>
      <c r="AA952" s="1">
        <f t="shared" si="290"/>
        <v>0</v>
      </c>
      <c r="AB952" s="1">
        <f t="shared" si="295"/>
        <v>0</v>
      </c>
      <c r="AC952" s="1">
        <f t="shared" si="296"/>
        <v>0</v>
      </c>
      <c r="AD952" s="1">
        <f t="shared" si="297"/>
        <v>0</v>
      </c>
      <c r="AE952" s="1">
        <f t="shared" si="298"/>
        <v>0</v>
      </c>
      <c r="AF952" s="1" t="str">
        <f t="shared" si="299"/>
        <v/>
      </c>
      <c r="AG952" s="1">
        <f t="shared" si="291"/>
        <v>0</v>
      </c>
      <c r="AH952" s="1" t="str">
        <f t="shared" si="300"/>
        <v>-</v>
      </c>
      <c r="AI952" s="1" t="str">
        <f t="shared" si="307"/>
        <v xml:space="preserve"> </v>
      </c>
    </row>
    <row r="953" spans="1:35" x14ac:dyDescent="0.3">
      <c r="A953" s="1">
        <f>entrée!F953</f>
        <v>0</v>
      </c>
      <c r="B953" s="1">
        <f>entrée!G953</f>
        <v>0</v>
      </c>
      <c r="C953" s="2">
        <f t="shared" si="301"/>
        <v>952</v>
      </c>
      <c r="F953" s="12">
        <v>952</v>
      </c>
      <c r="G953" s="12">
        <f>entrée!H953</f>
        <v>0</v>
      </c>
      <c r="H953" s="12">
        <f>entrée!I953</f>
        <v>0</v>
      </c>
      <c r="I953" s="12">
        <f>entrée!K953</f>
        <v>0</v>
      </c>
      <c r="J953" s="12">
        <f>entrée!L953</f>
        <v>0</v>
      </c>
      <c r="K953" s="12">
        <f>entrée!M953</f>
        <v>0</v>
      </c>
      <c r="L953" s="12">
        <f t="shared" si="302"/>
        <v>0</v>
      </c>
      <c r="M953" s="12">
        <f>entrée!J953</f>
        <v>0</v>
      </c>
      <c r="N953" s="12" t="str">
        <f t="shared" si="292"/>
        <v/>
      </c>
      <c r="O953" s="12">
        <f t="shared" si="293"/>
        <v>0</v>
      </c>
      <c r="R953" s="1">
        <f t="shared" si="303"/>
        <v>0</v>
      </c>
      <c r="S953" s="1">
        <f t="shared" si="304"/>
        <v>0</v>
      </c>
      <c r="T953" s="1">
        <f t="shared" si="288"/>
        <v>0.95199999999999996</v>
      </c>
      <c r="V953" s="1">
        <v>952</v>
      </c>
      <c r="W953" s="1">
        <f t="shared" si="305"/>
        <v>0.38600000000000001</v>
      </c>
      <c r="X953" s="1">
        <f t="shared" si="294"/>
        <v>0</v>
      </c>
      <c r="Y953" s="1">
        <f t="shared" si="306"/>
        <v>386</v>
      </c>
      <c r="Z953" s="1">
        <f t="shared" si="289"/>
        <v>0</v>
      </c>
      <c r="AA953" s="1">
        <f t="shared" si="290"/>
        <v>0</v>
      </c>
      <c r="AB953" s="1">
        <f t="shared" si="295"/>
        <v>0</v>
      </c>
      <c r="AC953" s="1">
        <f t="shared" si="296"/>
        <v>0</v>
      </c>
      <c r="AD953" s="1">
        <f t="shared" si="297"/>
        <v>0</v>
      </c>
      <c r="AE953" s="1">
        <f t="shared" si="298"/>
        <v>0</v>
      </c>
      <c r="AF953" s="1" t="str">
        <f t="shared" si="299"/>
        <v/>
      </c>
      <c r="AG953" s="1">
        <f t="shared" si="291"/>
        <v>0</v>
      </c>
      <c r="AH953" s="1" t="str">
        <f t="shared" si="300"/>
        <v>-</v>
      </c>
      <c r="AI953" s="1" t="str">
        <f t="shared" si="307"/>
        <v xml:space="preserve"> </v>
      </c>
    </row>
    <row r="954" spans="1:35" x14ac:dyDescent="0.3">
      <c r="A954" s="1">
        <f>entrée!F954</f>
        <v>0</v>
      </c>
      <c r="B954" s="1">
        <f>entrée!G954</f>
        <v>0</v>
      </c>
      <c r="C954" s="2">
        <f t="shared" si="301"/>
        <v>953</v>
      </c>
      <c r="F954" s="12">
        <v>953</v>
      </c>
      <c r="G954" s="12">
        <f>entrée!H954</f>
        <v>0</v>
      </c>
      <c r="H954" s="12">
        <f>entrée!I954</f>
        <v>0</v>
      </c>
      <c r="I954" s="12">
        <f>entrée!K954</f>
        <v>0</v>
      </c>
      <c r="J954" s="12">
        <f>entrée!L954</f>
        <v>0</v>
      </c>
      <c r="K954" s="12">
        <f>entrée!M954</f>
        <v>0</v>
      </c>
      <c r="L954" s="12">
        <f t="shared" si="302"/>
        <v>0</v>
      </c>
      <c r="M954" s="12">
        <f>entrée!J954</f>
        <v>0</v>
      </c>
      <c r="N954" s="12" t="str">
        <f t="shared" si="292"/>
        <v/>
      </c>
      <c r="O954" s="12">
        <f t="shared" si="293"/>
        <v>0</v>
      </c>
      <c r="R954" s="1">
        <f t="shared" si="303"/>
        <v>0</v>
      </c>
      <c r="S954" s="1">
        <f t="shared" si="304"/>
        <v>0</v>
      </c>
      <c r="T954" s="1">
        <f t="shared" si="288"/>
        <v>0.95299999999999996</v>
      </c>
      <c r="V954" s="1">
        <v>953</v>
      </c>
      <c r="W954" s="1">
        <f t="shared" si="305"/>
        <v>0.38500000000000001</v>
      </c>
      <c r="X954" s="1">
        <f t="shared" si="294"/>
        <v>0</v>
      </c>
      <c r="Y954" s="1">
        <f t="shared" si="306"/>
        <v>385</v>
      </c>
      <c r="Z954" s="1">
        <f t="shared" si="289"/>
        <v>0</v>
      </c>
      <c r="AA954" s="1">
        <f t="shared" si="290"/>
        <v>0</v>
      </c>
      <c r="AB954" s="1">
        <f t="shared" si="295"/>
        <v>0</v>
      </c>
      <c r="AC954" s="1">
        <f t="shared" si="296"/>
        <v>0</v>
      </c>
      <c r="AD954" s="1">
        <f t="shared" si="297"/>
        <v>0</v>
      </c>
      <c r="AE954" s="1">
        <f t="shared" si="298"/>
        <v>0</v>
      </c>
      <c r="AF954" s="1" t="str">
        <f t="shared" si="299"/>
        <v/>
      </c>
      <c r="AG954" s="1">
        <f t="shared" si="291"/>
        <v>0</v>
      </c>
      <c r="AH954" s="1" t="str">
        <f t="shared" si="300"/>
        <v>-</v>
      </c>
      <c r="AI954" s="1" t="str">
        <f t="shared" si="307"/>
        <v xml:space="preserve"> </v>
      </c>
    </row>
    <row r="955" spans="1:35" x14ac:dyDescent="0.3">
      <c r="A955" s="1">
        <f>entrée!F955</f>
        <v>0</v>
      </c>
      <c r="B955" s="1">
        <f>entrée!G955</f>
        <v>0</v>
      </c>
      <c r="C955" s="2">
        <f t="shared" si="301"/>
        <v>954</v>
      </c>
      <c r="F955" s="12">
        <v>954</v>
      </c>
      <c r="G955" s="12">
        <f>entrée!H955</f>
        <v>0</v>
      </c>
      <c r="H955" s="12">
        <f>entrée!I955</f>
        <v>0</v>
      </c>
      <c r="I955" s="12">
        <f>entrée!K955</f>
        <v>0</v>
      </c>
      <c r="J955" s="12">
        <f>entrée!L955</f>
        <v>0</v>
      </c>
      <c r="K955" s="12">
        <f>entrée!M955</f>
        <v>0</v>
      </c>
      <c r="L955" s="12">
        <f t="shared" si="302"/>
        <v>0</v>
      </c>
      <c r="M955" s="12">
        <f>entrée!J955</f>
        <v>0</v>
      </c>
      <c r="N955" s="12" t="str">
        <f t="shared" si="292"/>
        <v/>
      </c>
      <c r="O955" s="12">
        <f t="shared" si="293"/>
        <v>0</v>
      </c>
      <c r="R955" s="1">
        <f t="shared" si="303"/>
        <v>0</v>
      </c>
      <c r="S955" s="1">
        <f t="shared" si="304"/>
        <v>0</v>
      </c>
      <c r="T955" s="1">
        <f t="shared" si="288"/>
        <v>0.95399999999999996</v>
      </c>
      <c r="V955" s="1">
        <v>954</v>
      </c>
      <c r="W955" s="1">
        <f t="shared" si="305"/>
        <v>0.38400000000000001</v>
      </c>
      <c r="X955" s="1">
        <f t="shared" si="294"/>
        <v>0</v>
      </c>
      <c r="Y955" s="1">
        <f t="shared" si="306"/>
        <v>384</v>
      </c>
      <c r="Z955" s="1">
        <f t="shared" si="289"/>
        <v>0</v>
      </c>
      <c r="AA955" s="1">
        <f t="shared" si="290"/>
        <v>0</v>
      </c>
      <c r="AB955" s="1">
        <f t="shared" si="295"/>
        <v>0</v>
      </c>
      <c r="AC955" s="1">
        <f t="shared" si="296"/>
        <v>0</v>
      </c>
      <c r="AD955" s="1">
        <f t="shared" si="297"/>
        <v>0</v>
      </c>
      <c r="AE955" s="1">
        <f t="shared" si="298"/>
        <v>0</v>
      </c>
      <c r="AF955" s="1" t="str">
        <f t="shared" si="299"/>
        <v/>
      </c>
      <c r="AG955" s="1">
        <f t="shared" si="291"/>
        <v>0</v>
      </c>
      <c r="AH955" s="1" t="str">
        <f t="shared" si="300"/>
        <v>-</v>
      </c>
      <c r="AI955" s="1" t="str">
        <f t="shared" si="307"/>
        <v xml:space="preserve"> </v>
      </c>
    </row>
    <row r="956" spans="1:35" x14ac:dyDescent="0.3">
      <c r="A956" s="1">
        <f>entrée!F956</f>
        <v>0</v>
      </c>
      <c r="B956" s="1">
        <f>entrée!G956</f>
        <v>0</v>
      </c>
      <c r="C956" s="2">
        <f t="shared" si="301"/>
        <v>955</v>
      </c>
      <c r="F956" s="12">
        <v>955</v>
      </c>
      <c r="G956" s="12">
        <f>entrée!H956</f>
        <v>0</v>
      </c>
      <c r="H956" s="12">
        <f>entrée!I956</f>
        <v>0</v>
      </c>
      <c r="I956" s="12">
        <f>entrée!K956</f>
        <v>0</v>
      </c>
      <c r="J956" s="12">
        <f>entrée!L956</f>
        <v>0</v>
      </c>
      <c r="K956" s="12">
        <f>entrée!M956</f>
        <v>0</v>
      </c>
      <c r="L956" s="12">
        <f t="shared" si="302"/>
        <v>0</v>
      </c>
      <c r="M956" s="12">
        <f>entrée!J956</f>
        <v>0</v>
      </c>
      <c r="N956" s="12" t="str">
        <f t="shared" si="292"/>
        <v/>
      </c>
      <c r="O956" s="12">
        <f t="shared" si="293"/>
        <v>0</v>
      </c>
      <c r="R956" s="1">
        <f t="shared" si="303"/>
        <v>0</v>
      </c>
      <c r="S956" s="1">
        <f t="shared" si="304"/>
        <v>0</v>
      </c>
      <c r="T956" s="1">
        <f t="shared" si="288"/>
        <v>0.95499999999999996</v>
      </c>
      <c r="V956" s="1">
        <v>955</v>
      </c>
      <c r="W956" s="1">
        <f t="shared" si="305"/>
        <v>0.38300000000000001</v>
      </c>
      <c r="X956" s="1">
        <f t="shared" si="294"/>
        <v>0</v>
      </c>
      <c r="Y956" s="1">
        <f t="shared" si="306"/>
        <v>383</v>
      </c>
      <c r="Z956" s="1">
        <f t="shared" si="289"/>
        <v>0</v>
      </c>
      <c r="AA956" s="1">
        <f t="shared" si="290"/>
        <v>0</v>
      </c>
      <c r="AB956" s="1">
        <f t="shared" si="295"/>
        <v>0</v>
      </c>
      <c r="AC956" s="1">
        <f t="shared" si="296"/>
        <v>0</v>
      </c>
      <c r="AD956" s="1">
        <f t="shared" si="297"/>
        <v>0</v>
      </c>
      <c r="AE956" s="1">
        <f t="shared" si="298"/>
        <v>0</v>
      </c>
      <c r="AF956" s="1" t="str">
        <f t="shared" si="299"/>
        <v/>
      </c>
      <c r="AG956" s="1">
        <f t="shared" si="291"/>
        <v>0</v>
      </c>
      <c r="AH956" s="1" t="str">
        <f t="shared" si="300"/>
        <v>-</v>
      </c>
      <c r="AI956" s="1" t="str">
        <f t="shared" si="307"/>
        <v xml:space="preserve"> </v>
      </c>
    </row>
    <row r="957" spans="1:35" x14ac:dyDescent="0.3">
      <c r="A957" s="1">
        <f>entrée!F957</f>
        <v>0</v>
      </c>
      <c r="B957" s="1">
        <f>entrée!G957</f>
        <v>0</v>
      </c>
      <c r="C957" s="2">
        <f t="shared" si="301"/>
        <v>956</v>
      </c>
      <c r="F957" s="12">
        <v>956</v>
      </c>
      <c r="G957" s="12">
        <f>entrée!H957</f>
        <v>0</v>
      </c>
      <c r="H957" s="12">
        <f>entrée!I957</f>
        <v>0</v>
      </c>
      <c r="I957" s="12">
        <f>entrée!K957</f>
        <v>0</v>
      </c>
      <c r="J957" s="12">
        <f>entrée!L957</f>
        <v>0</v>
      </c>
      <c r="K957" s="12">
        <f>entrée!M957</f>
        <v>0</v>
      </c>
      <c r="L957" s="12">
        <f t="shared" si="302"/>
        <v>0</v>
      </c>
      <c r="M957" s="12">
        <f>entrée!J957</f>
        <v>0</v>
      </c>
      <c r="N957" s="12" t="str">
        <f t="shared" si="292"/>
        <v/>
      </c>
      <c r="O957" s="12">
        <f t="shared" si="293"/>
        <v>0</v>
      </c>
      <c r="R957" s="1">
        <f t="shared" si="303"/>
        <v>0</v>
      </c>
      <c r="S957" s="1">
        <f t="shared" si="304"/>
        <v>0</v>
      </c>
      <c r="T957" s="1">
        <f t="shared" si="288"/>
        <v>0.95599999999999996</v>
      </c>
      <c r="V957" s="1">
        <v>956</v>
      </c>
      <c r="W957" s="1">
        <f t="shared" si="305"/>
        <v>0.38200000000000001</v>
      </c>
      <c r="X957" s="1">
        <f t="shared" si="294"/>
        <v>0</v>
      </c>
      <c r="Y957" s="1">
        <f t="shared" si="306"/>
        <v>382</v>
      </c>
      <c r="Z957" s="1">
        <f t="shared" si="289"/>
        <v>0</v>
      </c>
      <c r="AA957" s="1">
        <f t="shared" si="290"/>
        <v>0</v>
      </c>
      <c r="AB957" s="1">
        <f t="shared" si="295"/>
        <v>0</v>
      </c>
      <c r="AC957" s="1">
        <f t="shared" si="296"/>
        <v>0</v>
      </c>
      <c r="AD957" s="1">
        <f t="shared" si="297"/>
        <v>0</v>
      </c>
      <c r="AE957" s="1">
        <f t="shared" si="298"/>
        <v>0</v>
      </c>
      <c r="AF957" s="1" t="str">
        <f t="shared" si="299"/>
        <v/>
      </c>
      <c r="AG957" s="1">
        <f t="shared" si="291"/>
        <v>0</v>
      </c>
      <c r="AH957" s="1" t="str">
        <f t="shared" si="300"/>
        <v>-</v>
      </c>
      <c r="AI957" s="1" t="str">
        <f t="shared" si="307"/>
        <v xml:space="preserve"> </v>
      </c>
    </row>
    <row r="958" spans="1:35" x14ac:dyDescent="0.3">
      <c r="A958" s="1">
        <f>entrée!F958</f>
        <v>0</v>
      </c>
      <c r="B958" s="1">
        <f>entrée!G958</f>
        <v>0</v>
      </c>
      <c r="C958" s="2">
        <f t="shared" si="301"/>
        <v>957</v>
      </c>
      <c r="F958" s="12">
        <v>957</v>
      </c>
      <c r="G958" s="12">
        <f>entrée!H958</f>
        <v>0</v>
      </c>
      <c r="H958" s="12">
        <f>entrée!I958</f>
        <v>0</v>
      </c>
      <c r="I958" s="12">
        <f>entrée!K958</f>
        <v>0</v>
      </c>
      <c r="J958" s="12">
        <f>entrée!L958</f>
        <v>0</v>
      </c>
      <c r="K958" s="12">
        <f>entrée!M958</f>
        <v>0</v>
      </c>
      <c r="L958" s="12">
        <f t="shared" si="302"/>
        <v>0</v>
      </c>
      <c r="M958" s="12">
        <f>entrée!J958</f>
        <v>0</v>
      </c>
      <c r="N958" s="12" t="str">
        <f t="shared" si="292"/>
        <v/>
      </c>
      <c r="O958" s="12">
        <f t="shared" si="293"/>
        <v>0</v>
      </c>
      <c r="R958" s="1">
        <f t="shared" si="303"/>
        <v>0</v>
      </c>
      <c r="S958" s="1">
        <f t="shared" si="304"/>
        <v>0</v>
      </c>
      <c r="T958" s="1">
        <f t="shared" si="288"/>
        <v>0.95699999999999996</v>
      </c>
      <c r="V958" s="1">
        <v>957</v>
      </c>
      <c r="W958" s="1">
        <f t="shared" si="305"/>
        <v>0.38100000000000001</v>
      </c>
      <c r="X958" s="1">
        <f t="shared" si="294"/>
        <v>0</v>
      </c>
      <c r="Y958" s="1">
        <f t="shared" si="306"/>
        <v>381</v>
      </c>
      <c r="Z958" s="1">
        <f t="shared" si="289"/>
        <v>0</v>
      </c>
      <c r="AA958" s="1">
        <f t="shared" si="290"/>
        <v>0</v>
      </c>
      <c r="AB958" s="1">
        <f t="shared" si="295"/>
        <v>0</v>
      </c>
      <c r="AC958" s="1">
        <f t="shared" si="296"/>
        <v>0</v>
      </c>
      <c r="AD958" s="1">
        <f t="shared" si="297"/>
        <v>0</v>
      </c>
      <c r="AE958" s="1">
        <f t="shared" si="298"/>
        <v>0</v>
      </c>
      <c r="AF958" s="1" t="str">
        <f t="shared" si="299"/>
        <v/>
      </c>
      <c r="AG958" s="1">
        <f t="shared" si="291"/>
        <v>0</v>
      </c>
      <c r="AH958" s="1" t="str">
        <f t="shared" si="300"/>
        <v>-</v>
      </c>
      <c r="AI958" s="1" t="str">
        <f t="shared" si="307"/>
        <v xml:space="preserve"> </v>
      </c>
    </row>
    <row r="959" spans="1:35" x14ac:dyDescent="0.3">
      <c r="A959" s="1">
        <f>entrée!F959</f>
        <v>0</v>
      </c>
      <c r="B959" s="1">
        <f>entrée!G959</f>
        <v>0</v>
      </c>
      <c r="C959" s="2">
        <f t="shared" si="301"/>
        <v>958</v>
      </c>
      <c r="F959" s="12">
        <v>958</v>
      </c>
      <c r="G959" s="12">
        <f>entrée!H959</f>
        <v>0</v>
      </c>
      <c r="H959" s="12">
        <f>entrée!I959</f>
        <v>0</v>
      </c>
      <c r="I959" s="12">
        <f>entrée!K959</f>
        <v>0</v>
      </c>
      <c r="J959" s="12">
        <f>entrée!L959</f>
        <v>0</v>
      </c>
      <c r="K959" s="12">
        <f>entrée!M959</f>
        <v>0</v>
      </c>
      <c r="L959" s="12">
        <f t="shared" si="302"/>
        <v>0</v>
      </c>
      <c r="M959" s="12">
        <f>entrée!J959</f>
        <v>0</v>
      </c>
      <c r="N959" s="12" t="str">
        <f t="shared" si="292"/>
        <v/>
      </c>
      <c r="O959" s="12">
        <f t="shared" si="293"/>
        <v>0</v>
      </c>
      <c r="R959" s="1">
        <f t="shared" si="303"/>
        <v>0</v>
      </c>
      <c r="S959" s="1">
        <f t="shared" si="304"/>
        <v>0</v>
      </c>
      <c r="T959" s="1">
        <f t="shared" si="288"/>
        <v>0.95799999999999996</v>
      </c>
      <c r="V959" s="1">
        <v>958</v>
      </c>
      <c r="W959" s="1">
        <f t="shared" si="305"/>
        <v>0.38</v>
      </c>
      <c r="X959" s="1">
        <f t="shared" si="294"/>
        <v>0</v>
      </c>
      <c r="Y959" s="1">
        <f t="shared" si="306"/>
        <v>380</v>
      </c>
      <c r="Z959" s="1">
        <f t="shared" si="289"/>
        <v>0</v>
      </c>
      <c r="AA959" s="1">
        <f t="shared" si="290"/>
        <v>0</v>
      </c>
      <c r="AB959" s="1">
        <f t="shared" si="295"/>
        <v>0</v>
      </c>
      <c r="AC959" s="1">
        <f t="shared" si="296"/>
        <v>0</v>
      </c>
      <c r="AD959" s="1">
        <f t="shared" si="297"/>
        <v>0</v>
      </c>
      <c r="AE959" s="1">
        <f t="shared" si="298"/>
        <v>0</v>
      </c>
      <c r="AF959" s="1" t="str">
        <f t="shared" si="299"/>
        <v/>
      </c>
      <c r="AG959" s="1">
        <f t="shared" si="291"/>
        <v>0</v>
      </c>
      <c r="AH959" s="1" t="str">
        <f t="shared" si="300"/>
        <v>-</v>
      </c>
      <c r="AI959" s="1" t="str">
        <f t="shared" si="307"/>
        <v xml:space="preserve"> </v>
      </c>
    </row>
    <row r="960" spans="1:35" x14ac:dyDescent="0.3">
      <c r="A960" s="1">
        <f>entrée!F960</f>
        <v>0</v>
      </c>
      <c r="B960" s="1">
        <f>entrée!G960</f>
        <v>0</v>
      </c>
      <c r="C960" s="2">
        <f t="shared" si="301"/>
        <v>959</v>
      </c>
      <c r="F960" s="12">
        <v>959</v>
      </c>
      <c r="G960" s="12">
        <f>entrée!H960</f>
        <v>0</v>
      </c>
      <c r="H960" s="12">
        <f>entrée!I960</f>
        <v>0</v>
      </c>
      <c r="I960" s="12">
        <f>entrée!K960</f>
        <v>0</v>
      </c>
      <c r="J960" s="12">
        <f>entrée!L960</f>
        <v>0</v>
      </c>
      <c r="K960" s="12">
        <f>entrée!M960</f>
        <v>0</v>
      </c>
      <c r="L960" s="12">
        <f t="shared" si="302"/>
        <v>0</v>
      </c>
      <c r="M960" s="12">
        <f>entrée!J960</f>
        <v>0</v>
      </c>
      <c r="N960" s="12" t="str">
        <f t="shared" si="292"/>
        <v/>
      </c>
      <c r="O960" s="12">
        <f t="shared" si="293"/>
        <v>0</v>
      </c>
      <c r="R960" s="1">
        <f t="shared" si="303"/>
        <v>0</v>
      </c>
      <c r="S960" s="1">
        <f t="shared" si="304"/>
        <v>0</v>
      </c>
      <c r="T960" s="1">
        <f t="shared" si="288"/>
        <v>0.95899999999999996</v>
      </c>
      <c r="V960" s="1">
        <v>959</v>
      </c>
      <c r="W960" s="1">
        <f t="shared" si="305"/>
        <v>0.379</v>
      </c>
      <c r="X960" s="1">
        <f t="shared" si="294"/>
        <v>0</v>
      </c>
      <c r="Y960" s="1">
        <f t="shared" si="306"/>
        <v>379</v>
      </c>
      <c r="Z960" s="1">
        <f t="shared" si="289"/>
        <v>0</v>
      </c>
      <c r="AA960" s="1">
        <f t="shared" si="290"/>
        <v>0</v>
      </c>
      <c r="AB960" s="1">
        <f t="shared" si="295"/>
        <v>0</v>
      </c>
      <c r="AC960" s="1">
        <f t="shared" si="296"/>
        <v>0</v>
      </c>
      <c r="AD960" s="1">
        <f t="shared" si="297"/>
        <v>0</v>
      </c>
      <c r="AE960" s="1">
        <f t="shared" si="298"/>
        <v>0</v>
      </c>
      <c r="AF960" s="1" t="str">
        <f t="shared" si="299"/>
        <v/>
      </c>
      <c r="AG960" s="1">
        <f t="shared" si="291"/>
        <v>0</v>
      </c>
      <c r="AH960" s="1" t="str">
        <f t="shared" si="300"/>
        <v>-</v>
      </c>
      <c r="AI960" s="1" t="str">
        <f t="shared" si="307"/>
        <v xml:space="preserve"> </v>
      </c>
    </row>
    <row r="961" spans="1:35" x14ac:dyDescent="0.3">
      <c r="A961" s="1">
        <f>entrée!F961</f>
        <v>0</v>
      </c>
      <c r="B961" s="1">
        <f>entrée!G961</f>
        <v>0</v>
      </c>
      <c r="C961" s="2">
        <f t="shared" si="301"/>
        <v>960</v>
      </c>
      <c r="F961" s="12">
        <v>960</v>
      </c>
      <c r="G961" s="12">
        <f>entrée!H961</f>
        <v>0</v>
      </c>
      <c r="H961" s="12">
        <f>entrée!I961</f>
        <v>0</v>
      </c>
      <c r="I961" s="12">
        <f>entrée!K961</f>
        <v>0</v>
      </c>
      <c r="J961" s="12">
        <f>entrée!L961</f>
        <v>0</v>
      </c>
      <c r="K961" s="12">
        <f>entrée!M961</f>
        <v>0</v>
      </c>
      <c r="L961" s="12">
        <f t="shared" si="302"/>
        <v>0</v>
      </c>
      <c r="M961" s="12">
        <f>entrée!J961</f>
        <v>0</v>
      </c>
      <c r="N961" s="12" t="str">
        <f t="shared" si="292"/>
        <v/>
      </c>
      <c r="O961" s="12">
        <f t="shared" si="293"/>
        <v>0</v>
      </c>
      <c r="R961" s="1">
        <f t="shared" si="303"/>
        <v>0</v>
      </c>
      <c r="S961" s="1">
        <f t="shared" si="304"/>
        <v>0</v>
      </c>
      <c r="T961" s="1">
        <f t="shared" si="288"/>
        <v>0.96</v>
      </c>
      <c r="V961" s="1">
        <v>960</v>
      </c>
      <c r="W961" s="1">
        <f t="shared" si="305"/>
        <v>0.378</v>
      </c>
      <c r="X961" s="1">
        <f t="shared" si="294"/>
        <v>0</v>
      </c>
      <c r="Y961" s="1">
        <f t="shared" si="306"/>
        <v>378</v>
      </c>
      <c r="Z961" s="1">
        <f t="shared" si="289"/>
        <v>0</v>
      </c>
      <c r="AA961" s="1">
        <f t="shared" si="290"/>
        <v>0</v>
      </c>
      <c r="AB961" s="1">
        <f t="shared" si="295"/>
        <v>0</v>
      </c>
      <c r="AC961" s="1">
        <f t="shared" si="296"/>
        <v>0</v>
      </c>
      <c r="AD961" s="1">
        <f t="shared" si="297"/>
        <v>0</v>
      </c>
      <c r="AE961" s="1">
        <f t="shared" si="298"/>
        <v>0</v>
      </c>
      <c r="AF961" s="1" t="str">
        <f t="shared" si="299"/>
        <v/>
      </c>
      <c r="AG961" s="1">
        <f t="shared" si="291"/>
        <v>0</v>
      </c>
      <c r="AH961" s="1" t="str">
        <f t="shared" si="300"/>
        <v>-</v>
      </c>
      <c r="AI961" s="1" t="str">
        <f t="shared" si="307"/>
        <v xml:space="preserve"> </v>
      </c>
    </row>
    <row r="962" spans="1:35" x14ac:dyDescent="0.3">
      <c r="A962" s="1">
        <f>entrée!F962</f>
        <v>0</v>
      </c>
      <c r="B962" s="1">
        <f>entrée!G962</f>
        <v>0</v>
      </c>
      <c r="C962" s="2">
        <f t="shared" si="301"/>
        <v>961</v>
      </c>
      <c r="F962" s="12">
        <v>961</v>
      </c>
      <c r="G962" s="12">
        <f>entrée!H962</f>
        <v>0</v>
      </c>
      <c r="H962" s="12">
        <f>entrée!I962</f>
        <v>0</v>
      </c>
      <c r="I962" s="12">
        <f>entrée!K962</f>
        <v>0</v>
      </c>
      <c r="J962" s="12">
        <f>entrée!L962</f>
        <v>0</v>
      </c>
      <c r="K962" s="12">
        <f>entrée!M962</f>
        <v>0</v>
      </c>
      <c r="L962" s="12">
        <f t="shared" si="302"/>
        <v>0</v>
      </c>
      <c r="M962" s="12">
        <f>entrée!J962</f>
        <v>0</v>
      </c>
      <c r="N962" s="12" t="str">
        <f t="shared" si="292"/>
        <v/>
      </c>
      <c r="O962" s="12">
        <f t="shared" si="293"/>
        <v>0</v>
      </c>
      <c r="R962" s="1">
        <f t="shared" si="303"/>
        <v>0</v>
      </c>
      <c r="S962" s="1">
        <f t="shared" si="304"/>
        <v>0</v>
      </c>
      <c r="T962" s="1">
        <f t="shared" ref="T962:T1000" si="308">S962+F962/1000</f>
        <v>0.96099999999999997</v>
      </c>
      <c r="V962" s="1">
        <v>961</v>
      </c>
      <c r="W962" s="1">
        <f t="shared" si="305"/>
        <v>0.377</v>
      </c>
      <c r="X962" s="1">
        <f t="shared" si="294"/>
        <v>0</v>
      </c>
      <c r="Y962" s="1">
        <f t="shared" si="306"/>
        <v>377</v>
      </c>
      <c r="Z962" s="1">
        <f t="shared" ref="Z962:Z1000" si="309">VLOOKUP(Y962,$F$2:$L$1000,2,FALSE)</f>
        <v>0</v>
      </c>
      <c r="AA962" s="1">
        <f t="shared" ref="AA962:AA1000" si="310">VLOOKUP(Y962,$F$2:$L$1000,3,FALSE)</f>
        <v>0</v>
      </c>
      <c r="AB962" s="1">
        <f t="shared" si="295"/>
        <v>0</v>
      </c>
      <c r="AC962" s="1">
        <f t="shared" si="296"/>
        <v>0</v>
      </c>
      <c r="AD962" s="1">
        <f t="shared" si="297"/>
        <v>0</v>
      </c>
      <c r="AE962" s="1">
        <f t="shared" si="298"/>
        <v>0</v>
      </c>
      <c r="AF962" s="1" t="str">
        <f t="shared" si="299"/>
        <v/>
      </c>
      <c r="AG962" s="1">
        <f t="shared" ref="AG962:AG1000" si="311">VLOOKUP(Y962,$F$2:$L$1000,7,FALSE)</f>
        <v>0</v>
      </c>
      <c r="AH962" s="1" t="str">
        <f t="shared" si="300"/>
        <v>-</v>
      </c>
      <c r="AI962" s="1" t="str">
        <f t="shared" si="307"/>
        <v xml:space="preserve"> </v>
      </c>
    </row>
    <row r="963" spans="1:35" x14ac:dyDescent="0.3">
      <c r="A963" s="1">
        <f>entrée!F963</f>
        <v>0</v>
      </c>
      <c r="B963" s="1">
        <f>entrée!G963</f>
        <v>0</v>
      </c>
      <c r="C963" s="2">
        <f t="shared" si="301"/>
        <v>962</v>
      </c>
      <c r="F963" s="12">
        <v>962</v>
      </c>
      <c r="G963" s="12">
        <f>entrée!H963</f>
        <v>0</v>
      </c>
      <c r="H963" s="12">
        <f>entrée!I963</f>
        <v>0</v>
      </c>
      <c r="I963" s="12">
        <f>entrée!K963</f>
        <v>0</v>
      </c>
      <c r="J963" s="12">
        <f>entrée!L963</f>
        <v>0</v>
      </c>
      <c r="K963" s="12">
        <f>entrée!M963</f>
        <v>0</v>
      </c>
      <c r="L963" s="12">
        <f t="shared" si="302"/>
        <v>0</v>
      </c>
      <c r="M963" s="12">
        <f>entrée!J963</f>
        <v>0</v>
      </c>
      <c r="N963" s="12" t="str">
        <f t="shared" ref="N963:N1000" si="312">IF(OR(M963="oui",M963="ch",M963="cheminot",M963="x",M963="o",M963="chem"),"ch","")</f>
        <v/>
      </c>
      <c r="O963" s="12">
        <f t="shared" ref="O963:O1000" si="313">A963</f>
        <v>0</v>
      </c>
      <c r="R963" s="1">
        <f t="shared" si="303"/>
        <v>0</v>
      </c>
      <c r="S963" s="1">
        <f t="shared" si="304"/>
        <v>0</v>
      </c>
      <c r="T963" s="1">
        <f t="shared" si="308"/>
        <v>0.96199999999999997</v>
      </c>
      <c r="V963" s="1">
        <v>962</v>
      </c>
      <c r="W963" s="1">
        <f t="shared" si="305"/>
        <v>0.376</v>
      </c>
      <c r="X963" s="1">
        <f t="shared" ref="X963:X1000" si="314">TRUNC(W963,0)</f>
        <v>0</v>
      </c>
      <c r="Y963" s="1">
        <f t="shared" si="306"/>
        <v>376</v>
      </c>
      <c r="Z963" s="1">
        <f t="shared" si="309"/>
        <v>0</v>
      </c>
      <c r="AA963" s="1">
        <f t="shared" si="310"/>
        <v>0</v>
      </c>
      <c r="AB963" s="1">
        <f t="shared" ref="AB963:AB1000" si="315">VLOOKUP(Y963,$F$2:$L$1000,4,FALSE)</f>
        <v>0</v>
      </c>
      <c r="AC963" s="1">
        <f t="shared" ref="AC963:AC1000" si="316">VLOOKUP(Y963,$F$2:$L$1000,5,FALSE)</f>
        <v>0</v>
      </c>
      <c r="AD963" s="1">
        <f t="shared" ref="AD963:AD1000" si="317">VLOOKUP(Y963,$F$2:$L$1000,6,FALSE)</f>
        <v>0</v>
      </c>
      <c r="AE963" s="1">
        <f t="shared" ref="AE963:AE1000" si="318">VLOOKUP(Y963,$F$2:$O$1000,10,FALSE)</f>
        <v>0</v>
      </c>
      <c r="AF963" s="1" t="str">
        <f t="shared" ref="AF963:AF1000" si="319">VLOOKUP(Y963,$F$2:$O$1000,9,FALSE)</f>
        <v/>
      </c>
      <c r="AG963" s="1">
        <f t="shared" si="311"/>
        <v>0</v>
      </c>
      <c r="AH963" s="1" t="str">
        <f t="shared" si="300"/>
        <v>-</v>
      </c>
      <c r="AI963" s="1" t="str">
        <f t="shared" si="307"/>
        <v xml:space="preserve"> </v>
      </c>
    </row>
    <row r="964" spans="1:35" x14ac:dyDescent="0.3">
      <c r="A964" s="1">
        <f>entrée!F964</f>
        <v>0</v>
      </c>
      <c r="B964" s="1">
        <f>entrée!G964</f>
        <v>0</v>
      </c>
      <c r="C964" s="2">
        <f t="shared" si="301"/>
        <v>963</v>
      </c>
      <c r="F964" s="12">
        <v>963</v>
      </c>
      <c r="G964" s="12">
        <f>entrée!H964</f>
        <v>0</v>
      </c>
      <c r="H964" s="12">
        <f>entrée!I964</f>
        <v>0</v>
      </c>
      <c r="I964" s="12">
        <f>entrée!K964</f>
        <v>0</v>
      </c>
      <c r="J964" s="12">
        <f>entrée!L964</f>
        <v>0</v>
      </c>
      <c r="K964" s="12">
        <f>entrée!M964</f>
        <v>0</v>
      </c>
      <c r="L964" s="12">
        <f t="shared" si="302"/>
        <v>0</v>
      </c>
      <c r="M964" s="12">
        <f>entrée!J964</f>
        <v>0</v>
      </c>
      <c r="N964" s="12" t="str">
        <f t="shared" si="312"/>
        <v/>
      </c>
      <c r="O964" s="12">
        <f t="shared" si="313"/>
        <v>0</v>
      </c>
      <c r="R964" s="1">
        <f t="shared" si="303"/>
        <v>0</v>
      </c>
      <c r="S964" s="1">
        <f t="shared" si="304"/>
        <v>0</v>
      </c>
      <c r="T964" s="1">
        <f t="shared" si="308"/>
        <v>0.96299999999999997</v>
      </c>
      <c r="V964" s="1">
        <v>963</v>
      </c>
      <c r="W964" s="1">
        <f t="shared" si="305"/>
        <v>0.375</v>
      </c>
      <c r="X964" s="1">
        <f t="shared" si="314"/>
        <v>0</v>
      </c>
      <c r="Y964" s="1">
        <f t="shared" si="306"/>
        <v>375</v>
      </c>
      <c r="Z964" s="1">
        <f t="shared" si="309"/>
        <v>0</v>
      </c>
      <c r="AA964" s="1">
        <f t="shared" si="310"/>
        <v>0</v>
      </c>
      <c r="AB964" s="1">
        <f t="shared" si="315"/>
        <v>0</v>
      </c>
      <c r="AC964" s="1">
        <f t="shared" si="316"/>
        <v>0</v>
      </c>
      <c r="AD964" s="1">
        <f t="shared" si="317"/>
        <v>0</v>
      </c>
      <c r="AE964" s="1">
        <f t="shared" si="318"/>
        <v>0</v>
      </c>
      <c r="AF964" s="1" t="str">
        <f t="shared" si="319"/>
        <v/>
      </c>
      <c r="AG964" s="1">
        <f t="shared" si="311"/>
        <v>0</v>
      </c>
      <c r="AH964" s="1" t="str">
        <f t="shared" ref="AH964:AH1000" si="320">IF(X963=X964,"-",V963+1)</f>
        <v>-</v>
      </c>
      <c r="AI964" s="1" t="str">
        <f t="shared" si="307"/>
        <v xml:space="preserve"> </v>
      </c>
    </row>
    <row r="965" spans="1:35" x14ac:dyDescent="0.3">
      <c r="A965" s="1">
        <f>entrée!F965</f>
        <v>0</v>
      </c>
      <c r="B965" s="1">
        <f>entrée!G965</f>
        <v>0</v>
      </c>
      <c r="C965" s="2">
        <f t="shared" si="301"/>
        <v>964</v>
      </c>
      <c r="F965" s="12">
        <v>964</v>
      </c>
      <c r="G965" s="12">
        <f>entrée!H965</f>
        <v>0</v>
      </c>
      <c r="H965" s="12">
        <f>entrée!I965</f>
        <v>0</v>
      </c>
      <c r="I965" s="12">
        <f>entrée!K965</f>
        <v>0</v>
      </c>
      <c r="J965" s="12">
        <f>entrée!L965</f>
        <v>0</v>
      </c>
      <c r="K965" s="12">
        <f>entrée!M965</f>
        <v>0</v>
      </c>
      <c r="L965" s="12">
        <f t="shared" si="302"/>
        <v>0</v>
      </c>
      <c r="M965" s="12">
        <f>entrée!J965</f>
        <v>0</v>
      </c>
      <c r="N965" s="12" t="str">
        <f t="shared" si="312"/>
        <v/>
      </c>
      <c r="O965" s="12">
        <f t="shared" si="313"/>
        <v>0</v>
      </c>
      <c r="R965" s="1">
        <f t="shared" si="303"/>
        <v>0</v>
      </c>
      <c r="S965" s="1">
        <f t="shared" si="304"/>
        <v>0</v>
      </c>
      <c r="T965" s="1">
        <f t="shared" si="308"/>
        <v>0.96399999999999997</v>
      </c>
      <c r="V965" s="1">
        <v>964</v>
      </c>
      <c r="W965" s="1">
        <f t="shared" si="305"/>
        <v>0.374</v>
      </c>
      <c r="X965" s="1">
        <f t="shared" si="314"/>
        <v>0</v>
      </c>
      <c r="Y965" s="1">
        <f t="shared" si="306"/>
        <v>374</v>
      </c>
      <c r="Z965" s="1">
        <f t="shared" si="309"/>
        <v>0</v>
      </c>
      <c r="AA965" s="1">
        <f t="shared" si="310"/>
        <v>0</v>
      </c>
      <c r="AB965" s="1">
        <f t="shared" si="315"/>
        <v>0</v>
      </c>
      <c r="AC965" s="1">
        <f t="shared" si="316"/>
        <v>0</v>
      </c>
      <c r="AD965" s="1">
        <f t="shared" si="317"/>
        <v>0</v>
      </c>
      <c r="AE965" s="1">
        <f t="shared" si="318"/>
        <v>0</v>
      </c>
      <c r="AF965" s="1" t="str">
        <f t="shared" si="319"/>
        <v/>
      </c>
      <c r="AG965" s="1">
        <f t="shared" si="311"/>
        <v>0</v>
      </c>
      <c r="AH965" s="1" t="str">
        <f t="shared" si="320"/>
        <v>-</v>
      </c>
      <c r="AI965" s="1" t="str">
        <f t="shared" si="307"/>
        <v xml:space="preserve"> </v>
      </c>
    </row>
    <row r="966" spans="1:35" x14ac:dyDescent="0.3">
      <c r="A966" s="1">
        <f>entrée!F966</f>
        <v>0</v>
      </c>
      <c r="B966" s="1">
        <f>entrée!G966</f>
        <v>0</v>
      </c>
      <c r="C966" s="2">
        <f t="shared" si="301"/>
        <v>965</v>
      </c>
      <c r="F966" s="12">
        <v>965</v>
      </c>
      <c r="G966" s="12">
        <f>entrée!H966</f>
        <v>0</v>
      </c>
      <c r="H966" s="12">
        <f>entrée!I966</f>
        <v>0</v>
      </c>
      <c r="I966" s="12">
        <f>entrée!K966</f>
        <v>0</v>
      </c>
      <c r="J966" s="12">
        <f>entrée!L966</f>
        <v>0</v>
      </c>
      <c r="K966" s="12">
        <f>entrée!M966</f>
        <v>0</v>
      </c>
      <c r="L966" s="12">
        <f t="shared" si="302"/>
        <v>0</v>
      </c>
      <c r="M966" s="12">
        <f>entrée!J966</f>
        <v>0</v>
      </c>
      <c r="N966" s="12" t="str">
        <f t="shared" si="312"/>
        <v/>
      </c>
      <c r="O966" s="12">
        <f t="shared" si="313"/>
        <v>0</v>
      </c>
      <c r="R966" s="1">
        <f t="shared" si="303"/>
        <v>0</v>
      </c>
      <c r="S966" s="1">
        <f t="shared" si="304"/>
        <v>0</v>
      </c>
      <c r="T966" s="1">
        <f t="shared" si="308"/>
        <v>0.96499999999999997</v>
      </c>
      <c r="V966" s="1">
        <v>965</v>
      </c>
      <c r="W966" s="1">
        <f t="shared" si="305"/>
        <v>0.373</v>
      </c>
      <c r="X966" s="1">
        <f t="shared" si="314"/>
        <v>0</v>
      </c>
      <c r="Y966" s="1">
        <f t="shared" si="306"/>
        <v>373</v>
      </c>
      <c r="Z966" s="1">
        <f t="shared" si="309"/>
        <v>0</v>
      </c>
      <c r="AA966" s="1">
        <f t="shared" si="310"/>
        <v>0</v>
      </c>
      <c r="AB966" s="1">
        <f t="shared" si="315"/>
        <v>0</v>
      </c>
      <c r="AC966" s="1">
        <f t="shared" si="316"/>
        <v>0</v>
      </c>
      <c r="AD966" s="1">
        <f t="shared" si="317"/>
        <v>0</v>
      </c>
      <c r="AE966" s="1">
        <f t="shared" si="318"/>
        <v>0</v>
      </c>
      <c r="AF966" s="1" t="str">
        <f t="shared" si="319"/>
        <v/>
      </c>
      <c r="AG966" s="1">
        <f t="shared" si="311"/>
        <v>0</v>
      </c>
      <c r="AH966" s="1" t="str">
        <f t="shared" si="320"/>
        <v>-</v>
      </c>
      <c r="AI966" s="1" t="str">
        <f t="shared" si="307"/>
        <v xml:space="preserve"> </v>
      </c>
    </row>
    <row r="967" spans="1:35" x14ac:dyDescent="0.3">
      <c r="A967" s="1">
        <f>entrée!F967</f>
        <v>0</v>
      </c>
      <c r="B967" s="1">
        <f>entrée!G967</f>
        <v>0</v>
      </c>
      <c r="C967" s="2">
        <f t="shared" si="301"/>
        <v>966</v>
      </c>
      <c r="F967" s="12">
        <v>966</v>
      </c>
      <c r="G967" s="12">
        <f>entrée!H967</f>
        <v>0</v>
      </c>
      <c r="H967" s="12">
        <f>entrée!I967</f>
        <v>0</v>
      </c>
      <c r="I967" s="12">
        <f>entrée!K967</f>
        <v>0</v>
      </c>
      <c r="J967" s="12">
        <f>entrée!L967</f>
        <v>0</v>
      </c>
      <c r="K967" s="12">
        <f>entrée!M967</f>
        <v>0</v>
      </c>
      <c r="L967" s="12">
        <f t="shared" si="302"/>
        <v>0</v>
      </c>
      <c r="M967" s="12">
        <f>entrée!J967</f>
        <v>0</v>
      </c>
      <c r="N967" s="12" t="str">
        <f t="shared" si="312"/>
        <v/>
      </c>
      <c r="O967" s="12">
        <f t="shared" si="313"/>
        <v>0</v>
      </c>
      <c r="R967" s="1">
        <f t="shared" si="303"/>
        <v>0</v>
      </c>
      <c r="S967" s="1">
        <f t="shared" si="304"/>
        <v>0</v>
      </c>
      <c r="T967" s="1">
        <f t="shared" si="308"/>
        <v>0.96599999999999997</v>
      </c>
      <c r="V967" s="1">
        <v>966</v>
      </c>
      <c r="W967" s="1">
        <f t="shared" si="305"/>
        <v>0.372</v>
      </c>
      <c r="X967" s="1">
        <f t="shared" si="314"/>
        <v>0</v>
      </c>
      <c r="Y967" s="1">
        <f t="shared" si="306"/>
        <v>372</v>
      </c>
      <c r="Z967" s="1">
        <f t="shared" si="309"/>
        <v>0</v>
      </c>
      <c r="AA967" s="1">
        <f t="shared" si="310"/>
        <v>0</v>
      </c>
      <c r="AB967" s="1">
        <f t="shared" si="315"/>
        <v>0</v>
      </c>
      <c r="AC967" s="1">
        <f t="shared" si="316"/>
        <v>0</v>
      </c>
      <c r="AD967" s="1">
        <f t="shared" si="317"/>
        <v>0</v>
      </c>
      <c r="AE967" s="1">
        <f t="shared" si="318"/>
        <v>0</v>
      </c>
      <c r="AF967" s="1" t="str">
        <f t="shared" si="319"/>
        <v/>
      </c>
      <c r="AG967" s="1">
        <f t="shared" si="311"/>
        <v>0</v>
      </c>
      <c r="AH967" s="1" t="str">
        <f t="shared" si="320"/>
        <v>-</v>
      </c>
      <c r="AI967" s="1" t="str">
        <f t="shared" si="307"/>
        <v xml:space="preserve"> </v>
      </c>
    </row>
    <row r="968" spans="1:35" x14ac:dyDescent="0.3">
      <c r="A968" s="1">
        <f>entrée!F968</f>
        <v>0</v>
      </c>
      <c r="B968" s="1">
        <f>entrée!G968</f>
        <v>0</v>
      </c>
      <c r="C968" s="2">
        <f t="shared" si="301"/>
        <v>967</v>
      </c>
      <c r="F968" s="12">
        <v>967</v>
      </c>
      <c r="G968" s="12">
        <f>entrée!H968</f>
        <v>0</v>
      </c>
      <c r="H968" s="12">
        <f>entrée!I968</f>
        <v>0</v>
      </c>
      <c r="I968" s="12">
        <f>entrée!K968</f>
        <v>0</v>
      </c>
      <c r="J968" s="12">
        <f>entrée!L968</f>
        <v>0</v>
      </c>
      <c r="K968" s="12">
        <f>entrée!M968</f>
        <v>0</v>
      </c>
      <c r="L968" s="12">
        <f t="shared" si="302"/>
        <v>0</v>
      </c>
      <c r="M968" s="12">
        <f>entrée!J968</f>
        <v>0</v>
      </c>
      <c r="N968" s="12" t="str">
        <f t="shared" si="312"/>
        <v/>
      </c>
      <c r="O968" s="12">
        <f t="shared" si="313"/>
        <v>0</v>
      </c>
      <c r="R968" s="1">
        <f t="shared" si="303"/>
        <v>0</v>
      </c>
      <c r="S968" s="1">
        <f t="shared" si="304"/>
        <v>0</v>
      </c>
      <c r="T968" s="1">
        <f t="shared" si="308"/>
        <v>0.96699999999999997</v>
      </c>
      <c r="V968" s="1">
        <v>967</v>
      </c>
      <c r="W968" s="1">
        <f t="shared" si="305"/>
        <v>0.371</v>
      </c>
      <c r="X968" s="1">
        <f t="shared" si="314"/>
        <v>0</v>
      </c>
      <c r="Y968" s="1">
        <f t="shared" si="306"/>
        <v>371</v>
      </c>
      <c r="Z968" s="1">
        <f t="shared" si="309"/>
        <v>0</v>
      </c>
      <c r="AA968" s="1">
        <f t="shared" si="310"/>
        <v>0</v>
      </c>
      <c r="AB968" s="1">
        <f t="shared" si="315"/>
        <v>0</v>
      </c>
      <c r="AC968" s="1">
        <f t="shared" si="316"/>
        <v>0</v>
      </c>
      <c r="AD968" s="1">
        <f t="shared" si="317"/>
        <v>0</v>
      </c>
      <c r="AE968" s="1">
        <f t="shared" si="318"/>
        <v>0</v>
      </c>
      <c r="AF968" s="1" t="str">
        <f t="shared" si="319"/>
        <v/>
      </c>
      <c r="AG968" s="1">
        <f t="shared" si="311"/>
        <v>0</v>
      </c>
      <c r="AH968" s="1" t="str">
        <f t="shared" si="320"/>
        <v>-</v>
      </c>
      <c r="AI968" s="1" t="str">
        <f t="shared" si="307"/>
        <v xml:space="preserve"> </v>
      </c>
    </row>
    <row r="969" spans="1:35" x14ac:dyDescent="0.3">
      <c r="A969" s="1">
        <f>entrée!F969</f>
        <v>0</v>
      </c>
      <c r="B969" s="1">
        <f>entrée!G969</f>
        <v>0</v>
      </c>
      <c r="C969" s="2">
        <f t="shared" si="301"/>
        <v>968</v>
      </c>
      <c r="F969" s="12">
        <v>968</v>
      </c>
      <c r="G969" s="12">
        <f>entrée!H969</f>
        <v>0</v>
      </c>
      <c r="H969" s="12">
        <f>entrée!I969</f>
        <v>0</v>
      </c>
      <c r="I969" s="12">
        <f>entrée!K969</f>
        <v>0</v>
      </c>
      <c r="J969" s="12">
        <f>entrée!L969</f>
        <v>0</v>
      </c>
      <c r="K969" s="12">
        <f>entrée!M969</f>
        <v>0</v>
      </c>
      <c r="L969" s="12">
        <f t="shared" si="302"/>
        <v>0</v>
      </c>
      <c r="M969" s="12">
        <f>entrée!J969</f>
        <v>0</v>
      </c>
      <c r="N969" s="12" t="str">
        <f t="shared" si="312"/>
        <v/>
      </c>
      <c r="O969" s="12">
        <f t="shared" si="313"/>
        <v>0</v>
      </c>
      <c r="R969" s="1">
        <f t="shared" si="303"/>
        <v>0</v>
      </c>
      <c r="S969" s="1">
        <f t="shared" si="304"/>
        <v>0</v>
      </c>
      <c r="T969" s="1">
        <f t="shared" si="308"/>
        <v>0.96799999999999997</v>
      </c>
      <c r="V969" s="1">
        <v>968</v>
      </c>
      <c r="W969" s="1">
        <f t="shared" si="305"/>
        <v>0.37</v>
      </c>
      <c r="X969" s="1">
        <f t="shared" si="314"/>
        <v>0</v>
      </c>
      <c r="Y969" s="1">
        <f t="shared" si="306"/>
        <v>370</v>
      </c>
      <c r="Z969" s="1">
        <f t="shared" si="309"/>
        <v>0</v>
      </c>
      <c r="AA969" s="1">
        <f t="shared" si="310"/>
        <v>0</v>
      </c>
      <c r="AB969" s="1">
        <f t="shared" si="315"/>
        <v>0</v>
      </c>
      <c r="AC969" s="1">
        <f t="shared" si="316"/>
        <v>0</v>
      </c>
      <c r="AD969" s="1">
        <f t="shared" si="317"/>
        <v>0</v>
      </c>
      <c r="AE969" s="1">
        <f t="shared" si="318"/>
        <v>0</v>
      </c>
      <c r="AF969" s="1" t="str">
        <f t="shared" si="319"/>
        <v/>
      </c>
      <c r="AG969" s="1">
        <f t="shared" si="311"/>
        <v>0</v>
      </c>
      <c r="AH969" s="1" t="str">
        <f t="shared" si="320"/>
        <v>-</v>
      </c>
      <c r="AI969" s="1" t="str">
        <f t="shared" si="307"/>
        <v xml:space="preserve"> </v>
      </c>
    </row>
    <row r="970" spans="1:35" x14ac:dyDescent="0.3">
      <c r="A970" s="1">
        <f>entrée!F970</f>
        <v>0</v>
      </c>
      <c r="B970" s="1">
        <f>entrée!G970</f>
        <v>0</v>
      </c>
      <c r="C970" s="2">
        <f t="shared" si="301"/>
        <v>969</v>
      </c>
      <c r="F970" s="12">
        <v>969</v>
      </c>
      <c r="G970" s="12">
        <f>entrée!H970</f>
        <v>0</v>
      </c>
      <c r="H970" s="12">
        <f>entrée!I970</f>
        <v>0</v>
      </c>
      <c r="I970" s="12">
        <f>entrée!K970</f>
        <v>0</v>
      </c>
      <c r="J970" s="12">
        <f>entrée!L970</f>
        <v>0</v>
      </c>
      <c r="K970" s="12">
        <f>entrée!M970</f>
        <v>0</v>
      </c>
      <c r="L970" s="12">
        <f t="shared" si="302"/>
        <v>0</v>
      </c>
      <c r="M970" s="12">
        <f>entrée!J970</f>
        <v>0</v>
      </c>
      <c r="N970" s="12" t="str">
        <f t="shared" si="312"/>
        <v/>
      </c>
      <c r="O970" s="12">
        <f t="shared" si="313"/>
        <v>0</v>
      </c>
      <c r="R970" s="1">
        <f t="shared" si="303"/>
        <v>0</v>
      </c>
      <c r="S970" s="1">
        <f t="shared" si="304"/>
        <v>0</v>
      </c>
      <c r="T970" s="1">
        <f t="shared" si="308"/>
        <v>0.96899999999999997</v>
      </c>
      <c r="V970" s="1">
        <v>969</v>
      </c>
      <c r="W970" s="1">
        <f t="shared" si="305"/>
        <v>0.36899999999999999</v>
      </c>
      <c r="X970" s="1">
        <f t="shared" si="314"/>
        <v>0</v>
      </c>
      <c r="Y970" s="1">
        <f t="shared" si="306"/>
        <v>369</v>
      </c>
      <c r="Z970" s="1">
        <f t="shared" si="309"/>
        <v>0</v>
      </c>
      <c r="AA970" s="1">
        <f t="shared" si="310"/>
        <v>0</v>
      </c>
      <c r="AB970" s="1">
        <f t="shared" si="315"/>
        <v>0</v>
      </c>
      <c r="AC970" s="1">
        <f t="shared" si="316"/>
        <v>0</v>
      </c>
      <c r="AD970" s="1">
        <f t="shared" si="317"/>
        <v>0</v>
      </c>
      <c r="AE970" s="1">
        <f t="shared" si="318"/>
        <v>0</v>
      </c>
      <c r="AF970" s="1" t="str">
        <f t="shared" si="319"/>
        <v/>
      </c>
      <c r="AG970" s="1">
        <f t="shared" si="311"/>
        <v>0</v>
      </c>
      <c r="AH970" s="1" t="str">
        <f t="shared" si="320"/>
        <v>-</v>
      </c>
      <c r="AI970" s="1" t="str">
        <f t="shared" si="307"/>
        <v xml:space="preserve"> </v>
      </c>
    </row>
    <row r="971" spans="1:35" x14ac:dyDescent="0.3">
      <c r="A971" s="1">
        <f>entrée!F971</f>
        <v>0</v>
      </c>
      <c r="B971" s="1">
        <f>entrée!G971</f>
        <v>0</v>
      </c>
      <c r="C971" s="2">
        <f t="shared" si="301"/>
        <v>970</v>
      </c>
      <c r="F971" s="12">
        <v>970</v>
      </c>
      <c r="G971" s="12">
        <f>entrée!H971</f>
        <v>0</v>
      </c>
      <c r="H971" s="12">
        <f>entrée!I971</f>
        <v>0</v>
      </c>
      <c r="I971" s="12">
        <f>entrée!K971</f>
        <v>0</v>
      </c>
      <c r="J971" s="12">
        <f>entrée!L971</f>
        <v>0</v>
      </c>
      <c r="K971" s="12">
        <f>entrée!M971</f>
        <v>0</v>
      </c>
      <c r="L971" s="12">
        <f t="shared" si="302"/>
        <v>0</v>
      </c>
      <c r="M971" s="12">
        <f>entrée!J971</f>
        <v>0</v>
      </c>
      <c r="N971" s="12" t="str">
        <f t="shared" si="312"/>
        <v/>
      </c>
      <c r="O971" s="12">
        <f t="shared" si="313"/>
        <v>0</v>
      </c>
      <c r="R971" s="1">
        <f t="shared" si="303"/>
        <v>0</v>
      </c>
      <c r="S971" s="1">
        <f t="shared" si="304"/>
        <v>0</v>
      </c>
      <c r="T971" s="1">
        <f t="shared" si="308"/>
        <v>0.97</v>
      </c>
      <c r="V971" s="1">
        <v>970</v>
      </c>
      <c r="W971" s="1">
        <f t="shared" si="305"/>
        <v>0.36799999999999999</v>
      </c>
      <c r="X971" s="1">
        <f t="shared" si="314"/>
        <v>0</v>
      </c>
      <c r="Y971" s="1">
        <f t="shared" si="306"/>
        <v>368</v>
      </c>
      <c r="Z971" s="1">
        <f t="shared" si="309"/>
        <v>0</v>
      </c>
      <c r="AA971" s="1">
        <f t="shared" si="310"/>
        <v>0</v>
      </c>
      <c r="AB971" s="1">
        <f t="shared" si="315"/>
        <v>0</v>
      </c>
      <c r="AC971" s="1">
        <f t="shared" si="316"/>
        <v>0</v>
      </c>
      <c r="AD971" s="1">
        <f t="shared" si="317"/>
        <v>0</v>
      </c>
      <c r="AE971" s="1">
        <f t="shared" si="318"/>
        <v>0</v>
      </c>
      <c r="AF971" s="1" t="str">
        <f t="shared" si="319"/>
        <v/>
      </c>
      <c r="AG971" s="1">
        <f t="shared" si="311"/>
        <v>0</v>
      </c>
      <c r="AH971" s="1" t="str">
        <f t="shared" si="320"/>
        <v>-</v>
      </c>
      <c r="AI971" s="1" t="str">
        <f t="shared" si="307"/>
        <v xml:space="preserve"> </v>
      </c>
    </row>
    <row r="972" spans="1:35" x14ac:dyDescent="0.3">
      <c r="A972" s="1">
        <f>entrée!F972</f>
        <v>0</v>
      </c>
      <c r="B972" s="1">
        <f>entrée!G972</f>
        <v>0</v>
      </c>
      <c r="C972" s="2">
        <f t="shared" si="301"/>
        <v>971</v>
      </c>
      <c r="F972" s="12">
        <v>971</v>
      </c>
      <c r="G972" s="12">
        <f>entrée!H972</f>
        <v>0</v>
      </c>
      <c r="H972" s="12">
        <f>entrée!I972</f>
        <v>0</v>
      </c>
      <c r="I972" s="12">
        <f>entrée!K972</f>
        <v>0</v>
      </c>
      <c r="J972" s="12">
        <f>entrée!L972</f>
        <v>0</v>
      </c>
      <c r="K972" s="12">
        <f>entrée!M972</f>
        <v>0</v>
      </c>
      <c r="L972" s="12">
        <f t="shared" si="302"/>
        <v>0</v>
      </c>
      <c r="M972" s="12">
        <f>entrée!J972</f>
        <v>0</v>
      </c>
      <c r="N972" s="12" t="str">
        <f t="shared" si="312"/>
        <v/>
      </c>
      <c r="O972" s="12">
        <f t="shared" si="313"/>
        <v>0</v>
      </c>
      <c r="R972" s="1">
        <f t="shared" si="303"/>
        <v>0</v>
      </c>
      <c r="S972" s="1">
        <f t="shared" si="304"/>
        <v>0</v>
      </c>
      <c r="T972" s="1">
        <f t="shared" si="308"/>
        <v>0.97099999999999997</v>
      </c>
      <c r="V972" s="1">
        <v>971</v>
      </c>
      <c r="W972" s="1">
        <f t="shared" si="305"/>
        <v>0.36699999999999999</v>
      </c>
      <c r="X972" s="1">
        <f t="shared" si="314"/>
        <v>0</v>
      </c>
      <c r="Y972" s="1">
        <f t="shared" si="306"/>
        <v>367</v>
      </c>
      <c r="Z972" s="1">
        <f t="shared" si="309"/>
        <v>0</v>
      </c>
      <c r="AA972" s="1">
        <f t="shared" si="310"/>
        <v>0</v>
      </c>
      <c r="AB972" s="1">
        <f t="shared" si="315"/>
        <v>0</v>
      </c>
      <c r="AC972" s="1">
        <f t="shared" si="316"/>
        <v>0</v>
      </c>
      <c r="AD972" s="1">
        <f t="shared" si="317"/>
        <v>0</v>
      </c>
      <c r="AE972" s="1">
        <f t="shared" si="318"/>
        <v>0</v>
      </c>
      <c r="AF972" s="1" t="str">
        <f t="shared" si="319"/>
        <v/>
      </c>
      <c r="AG972" s="1">
        <f t="shared" si="311"/>
        <v>0</v>
      </c>
      <c r="AH972" s="1" t="str">
        <f t="shared" si="320"/>
        <v>-</v>
      </c>
      <c r="AI972" s="1" t="str">
        <f t="shared" si="307"/>
        <v xml:space="preserve"> </v>
      </c>
    </row>
    <row r="973" spans="1:35" x14ac:dyDescent="0.3">
      <c r="A973" s="1">
        <f>entrée!F973</f>
        <v>0</v>
      </c>
      <c r="B973" s="1">
        <f>entrée!G973</f>
        <v>0</v>
      </c>
      <c r="C973" s="2">
        <f t="shared" si="301"/>
        <v>972</v>
      </c>
      <c r="F973" s="12">
        <v>972</v>
      </c>
      <c r="G973" s="12">
        <f>entrée!H973</f>
        <v>0</v>
      </c>
      <c r="H973" s="12">
        <f>entrée!I973</f>
        <v>0</v>
      </c>
      <c r="I973" s="12">
        <f>entrée!K973</f>
        <v>0</v>
      </c>
      <c r="J973" s="12">
        <f>entrée!L973</f>
        <v>0</v>
      </c>
      <c r="K973" s="12">
        <f>entrée!M973</f>
        <v>0</v>
      </c>
      <c r="L973" s="12">
        <f t="shared" si="302"/>
        <v>0</v>
      </c>
      <c r="M973" s="12">
        <f>entrée!J973</f>
        <v>0</v>
      </c>
      <c r="N973" s="12" t="str">
        <f t="shared" si="312"/>
        <v/>
      </c>
      <c r="O973" s="12">
        <f t="shared" si="313"/>
        <v>0</v>
      </c>
      <c r="R973" s="1">
        <f t="shared" si="303"/>
        <v>0</v>
      </c>
      <c r="S973" s="1">
        <f t="shared" si="304"/>
        <v>0</v>
      </c>
      <c r="T973" s="1">
        <f t="shared" si="308"/>
        <v>0.97199999999999998</v>
      </c>
      <c r="V973" s="1">
        <v>972</v>
      </c>
      <c r="W973" s="1">
        <f t="shared" si="305"/>
        <v>0.36599999999999999</v>
      </c>
      <c r="X973" s="1">
        <f t="shared" si="314"/>
        <v>0</v>
      </c>
      <c r="Y973" s="1">
        <f t="shared" si="306"/>
        <v>366</v>
      </c>
      <c r="Z973" s="1">
        <f t="shared" si="309"/>
        <v>0</v>
      </c>
      <c r="AA973" s="1">
        <f t="shared" si="310"/>
        <v>0</v>
      </c>
      <c r="AB973" s="1">
        <f t="shared" si="315"/>
        <v>0</v>
      </c>
      <c r="AC973" s="1">
        <f t="shared" si="316"/>
        <v>0</v>
      </c>
      <c r="AD973" s="1">
        <f t="shared" si="317"/>
        <v>0</v>
      </c>
      <c r="AE973" s="1">
        <f t="shared" si="318"/>
        <v>0</v>
      </c>
      <c r="AF973" s="1" t="str">
        <f t="shared" si="319"/>
        <v/>
      </c>
      <c r="AG973" s="1">
        <f t="shared" si="311"/>
        <v>0</v>
      </c>
      <c r="AH973" s="1" t="str">
        <f t="shared" si="320"/>
        <v>-</v>
      </c>
      <c r="AI973" s="1" t="str">
        <f t="shared" si="307"/>
        <v xml:space="preserve"> </v>
      </c>
    </row>
    <row r="974" spans="1:35" x14ac:dyDescent="0.3">
      <c r="A974" s="1">
        <f>entrée!F974</f>
        <v>0</v>
      </c>
      <c r="B974" s="1">
        <f>entrée!G974</f>
        <v>0</v>
      </c>
      <c r="C974" s="2">
        <f t="shared" si="301"/>
        <v>973</v>
      </c>
      <c r="F974" s="12">
        <v>973</v>
      </c>
      <c r="G974" s="12">
        <f>entrée!H974</f>
        <v>0</v>
      </c>
      <c r="H974" s="12">
        <f>entrée!I974</f>
        <v>0</v>
      </c>
      <c r="I974" s="12">
        <f>entrée!K974</f>
        <v>0</v>
      </c>
      <c r="J974" s="12">
        <f>entrée!L974</f>
        <v>0</v>
      </c>
      <c r="K974" s="12">
        <f>entrée!M974</f>
        <v>0</v>
      </c>
      <c r="L974" s="12">
        <f t="shared" si="302"/>
        <v>0</v>
      </c>
      <c r="M974" s="12">
        <f>entrée!J974</f>
        <v>0</v>
      </c>
      <c r="N974" s="12" t="str">
        <f t="shared" si="312"/>
        <v/>
      </c>
      <c r="O974" s="12">
        <f t="shared" si="313"/>
        <v>0</v>
      </c>
      <c r="R974" s="1">
        <f t="shared" si="303"/>
        <v>0</v>
      </c>
      <c r="S974" s="1">
        <f t="shared" si="304"/>
        <v>0</v>
      </c>
      <c r="T974" s="1">
        <f t="shared" si="308"/>
        <v>0.97299999999999998</v>
      </c>
      <c r="V974" s="1">
        <v>973</v>
      </c>
      <c r="W974" s="1">
        <f t="shared" si="305"/>
        <v>0.36499999999999999</v>
      </c>
      <c r="X974" s="1">
        <f t="shared" si="314"/>
        <v>0</v>
      </c>
      <c r="Y974" s="1">
        <f t="shared" si="306"/>
        <v>365</v>
      </c>
      <c r="Z974" s="1">
        <f t="shared" si="309"/>
        <v>0</v>
      </c>
      <c r="AA974" s="1">
        <f t="shared" si="310"/>
        <v>0</v>
      </c>
      <c r="AB974" s="1">
        <f t="shared" si="315"/>
        <v>0</v>
      </c>
      <c r="AC974" s="1">
        <f t="shared" si="316"/>
        <v>0</v>
      </c>
      <c r="AD974" s="1">
        <f t="shared" si="317"/>
        <v>0</v>
      </c>
      <c r="AE974" s="1">
        <f t="shared" si="318"/>
        <v>0</v>
      </c>
      <c r="AF974" s="1" t="str">
        <f t="shared" si="319"/>
        <v/>
      </c>
      <c r="AG974" s="1">
        <f t="shared" si="311"/>
        <v>0</v>
      </c>
      <c r="AH974" s="1" t="str">
        <f t="shared" si="320"/>
        <v>-</v>
      </c>
      <c r="AI974" s="1" t="str">
        <f t="shared" si="307"/>
        <v xml:space="preserve"> </v>
      </c>
    </row>
    <row r="975" spans="1:35" x14ac:dyDescent="0.3">
      <c r="A975" s="1">
        <f>entrée!F975</f>
        <v>0</v>
      </c>
      <c r="B975" s="1">
        <f>entrée!G975</f>
        <v>0</v>
      </c>
      <c r="C975" s="2">
        <f t="shared" si="301"/>
        <v>974</v>
      </c>
      <c r="F975" s="12">
        <v>974</v>
      </c>
      <c r="G975" s="12">
        <f>entrée!H975</f>
        <v>0</v>
      </c>
      <c r="H975" s="12">
        <f>entrée!I975</f>
        <v>0</v>
      </c>
      <c r="I975" s="12">
        <f>entrée!K975</f>
        <v>0</v>
      </c>
      <c r="J975" s="12">
        <f>entrée!L975</f>
        <v>0</v>
      </c>
      <c r="K975" s="12">
        <f>entrée!M975</f>
        <v>0</v>
      </c>
      <c r="L975" s="12">
        <f t="shared" si="302"/>
        <v>0</v>
      </c>
      <c r="M975" s="12">
        <f>entrée!J975</f>
        <v>0</v>
      </c>
      <c r="N975" s="12" t="str">
        <f t="shared" si="312"/>
        <v/>
      </c>
      <c r="O975" s="12">
        <f t="shared" si="313"/>
        <v>0</v>
      </c>
      <c r="R975" s="1">
        <f t="shared" si="303"/>
        <v>0</v>
      </c>
      <c r="S975" s="1">
        <f t="shared" si="304"/>
        <v>0</v>
      </c>
      <c r="T975" s="1">
        <f t="shared" si="308"/>
        <v>0.97399999999999998</v>
      </c>
      <c r="V975" s="1">
        <v>974</v>
      </c>
      <c r="W975" s="1">
        <f t="shared" si="305"/>
        <v>0.36399999999999999</v>
      </c>
      <c r="X975" s="1">
        <f t="shared" si="314"/>
        <v>0</v>
      </c>
      <c r="Y975" s="1">
        <f t="shared" si="306"/>
        <v>364</v>
      </c>
      <c r="Z975" s="1">
        <f t="shared" si="309"/>
        <v>0</v>
      </c>
      <c r="AA975" s="1">
        <f t="shared" si="310"/>
        <v>0</v>
      </c>
      <c r="AB975" s="1">
        <f t="shared" si="315"/>
        <v>0</v>
      </c>
      <c r="AC975" s="1">
        <f t="shared" si="316"/>
        <v>0</v>
      </c>
      <c r="AD975" s="1">
        <f t="shared" si="317"/>
        <v>0</v>
      </c>
      <c r="AE975" s="1">
        <f t="shared" si="318"/>
        <v>0</v>
      </c>
      <c r="AF975" s="1" t="str">
        <f t="shared" si="319"/>
        <v/>
      </c>
      <c r="AG975" s="1">
        <f t="shared" si="311"/>
        <v>0</v>
      </c>
      <c r="AH975" s="1" t="str">
        <f t="shared" si="320"/>
        <v>-</v>
      </c>
      <c r="AI975" s="1" t="str">
        <f t="shared" si="307"/>
        <v xml:space="preserve"> </v>
      </c>
    </row>
    <row r="976" spans="1:35" x14ac:dyDescent="0.3">
      <c r="A976" s="1">
        <f>entrée!F976</f>
        <v>0</v>
      </c>
      <c r="B976" s="1">
        <f>entrée!G976</f>
        <v>0</v>
      </c>
      <c r="C976" s="2">
        <f t="shared" si="301"/>
        <v>975</v>
      </c>
      <c r="F976" s="12">
        <v>975</v>
      </c>
      <c r="G976" s="12">
        <f>entrée!H976</f>
        <v>0</v>
      </c>
      <c r="H976" s="12">
        <f>entrée!I976</f>
        <v>0</v>
      </c>
      <c r="I976" s="12">
        <f>entrée!K976</f>
        <v>0</v>
      </c>
      <c r="J976" s="12">
        <f>entrée!L976</f>
        <v>0</v>
      </c>
      <c r="K976" s="12">
        <f>entrée!M976</f>
        <v>0</v>
      </c>
      <c r="L976" s="12">
        <f t="shared" si="302"/>
        <v>0</v>
      </c>
      <c r="M976" s="12">
        <f>entrée!J976</f>
        <v>0</v>
      </c>
      <c r="N976" s="12" t="str">
        <f t="shared" si="312"/>
        <v/>
      </c>
      <c r="O976" s="12">
        <f t="shared" si="313"/>
        <v>0</v>
      </c>
      <c r="R976" s="1">
        <f t="shared" si="303"/>
        <v>0</v>
      </c>
      <c r="S976" s="1">
        <f t="shared" si="304"/>
        <v>0</v>
      </c>
      <c r="T976" s="1">
        <f t="shared" si="308"/>
        <v>0.97499999999999998</v>
      </c>
      <c r="V976" s="1">
        <v>975</v>
      </c>
      <c r="W976" s="1">
        <f t="shared" si="305"/>
        <v>0.36299999999999999</v>
      </c>
      <c r="X976" s="1">
        <f t="shared" si="314"/>
        <v>0</v>
      </c>
      <c r="Y976" s="1">
        <f t="shared" si="306"/>
        <v>363</v>
      </c>
      <c r="Z976" s="1">
        <f t="shared" si="309"/>
        <v>0</v>
      </c>
      <c r="AA976" s="1">
        <f t="shared" si="310"/>
        <v>0</v>
      </c>
      <c r="AB976" s="1">
        <f t="shared" si="315"/>
        <v>0</v>
      </c>
      <c r="AC976" s="1">
        <f t="shared" si="316"/>
        <v>0</v>
      </c>
      <c r="AD976" s="1">
        <f t="shared" si="317"/>
        <v>0</v>
      </c>
      <c r="AE976" s="1">
        <f t="shared" si="318"/>
        <v>0</v>
      </c>
      <c r="AF976" s="1" t="str">
        <f t="shared" si="319"/>
        <v/>
      </c>
      <c r="AG976" s="1">
        <f t="shared" si="311"/>
        <v>0</v>
      </c>
      <c r="AH976" s="1" t="str">
        <f t="shared" si="320"/>
        <v>-</v>
      </c>
      <c r="AI976" s="1" t="str">
        <f t="shared" si="307"/>
        <v xml:space="preserve"> </v>
      </c>
    </row>
    <row r="977" spans="1:35" x14ac:dyDescent="0.3">
      <c r="A977" s="1">
        <f>entrée!F977</f>
        <v>0</v>
      </c>
      <c r="B977" s="1">
        <f>entrée!G977</f>
        <v>0</v>
      </c>
      <c r="C977" s="2">
        <f t="shared" si="301"/>
        <v>976</v>
      </c>
      <c r="F977" s="12">
        <v>976</v>
      </c>
      <c r="G977" s="12">
        <f>entrée!H977</f>
        <v>0</v>
      </c>
      <c r="H977" s="12">
        <f>entrée!I977</f>
        <v>0</v>
      </c>
      <c r="I977" s="12">
        <f>entrée!K977</f>
        <v>0</v>
      </c>
      <c r="J977" s="12">
        <f>entrée!L977</f>
        <v>0</v>
      </c>
      <c r="K977" s="12">
        <f>entrée!M977</f>
        <v>0</v>
      </c>
      <c r="L977" s="12">
        <f t="shared" si="302"/>
        <v>0</v>
      </c>
      <c r="M977" s="12">
        <f>entrée!J977</f>
        <v>0</v>
      </c>
      <c r="N977" s="12" t="str">
        <f t="shared" si="312"/>
        <v/>
      </c>
      <c r="O977" s="12">
        <f t="shared" si="313"/>
        <v>0</v>
      </c>
      <c r="R977" s="1">
        <f t="shared" si="303"/>
        <v>0</v>
      </c>
      <c r="S977" s="1">
        <f t="shared" si="304"/>
        <v>0</v>
      </c>
      <c r="T977" s="1">
        <f t="shared" si="308"/>
        <v>0.97599999999999998</v>
      </c>
      <c r="V977" s="1">
        <v>976</v>
      </c>
      <c r="W977" s="1">
        <f t="shared" si="305"/>
        <v>0.36199999999999999</v>
      </c>
      <c r="X977" s="1">
        <f t="shared" si="314"/>
        <v>0</v>
      </c>
      <c r="Y977" s="1">
        <f t="shared" si="306"/>
        <v>362</v>
      </c>
      <c r="Z977" s="1">
        <f t="shared" si="309"/>
        <v>0</v>
      </c>
      <c r="AA977" s="1">
        <f t="shared" si="310"/>
        <v>0</v>
      </c>
      <c r="AB977" s="1">
        <f t="shared" si="315"/>
        <v>0</v>
      </c>
      <c r="AC977" s="1">
        <f t="shared" si="316"/>
        <v>0</v>
      </c>
      <c r="AD977" s="1">
        <f t="shared" si="317"/>
        <v>0</v>
      </c>
      <c r="AE977" s="1">
        <f t="shared" si="318"/>
        <v>0</v>
      </c>
      <c r="AF977" s="1" t="str">
        <f t="shared" si="319"/>
        <v/>
      </c>
      <c r="AG977" s="1">
        <f t="shared" si="311"/>
        <v>0</v>
      </c>
      <c r="AH977" s="1" t="str">
        <f t="shared" si="320"/>
        <v>-</v>
      </c>
      <c r="AI977" s="1" t="str">
        <f t="shared" si="307"/>
        <v xml:space="preserve"> </v>
      </c>
    </row>
    <row r="978" spans="1:35" x14ac:dyDescent="0.3">
      <c r="A978" s="1">
        <f>entrée!F978</f>
        <v>0</v>
      </c>
      <c r="B978" s="1">
        <f>entrée!G978</f>
        <v>0</v>
      </c>
      <c r="C978" s="2">
        <f t="shared" si="301"/>
        <v>977</v>
      </c>
      <c r="F978" s="12">
        <v>977</v>
      </c>
      <c r="G978" s="12">
        <f>entrée!H978</f>
        <v>0</v>
      </c>
      <c r="H978" s="12">
        <f>entrée!I978</f>
        <v>0</v>
      </c>
      <c r="I978" s="12">
        <f>entrée!K978</f>
        <v>0</v>
      </c>
      <c r="J978" s="12">
        <f>entrée!L978</f>
        <v>0</v>
      </c>
      <c r="K978" s="12">
        <f>entrée!M978</f>
        <v>0</v>
      </c>
      <c r="L978" s="12">
        <f t="shared" si="302"/>
        <v>0</v>
      </c>
      <c r="M978" s="12">
        <f>entrée!J978</f>
        <v>0</v>
      </c>
      <c r="N978" s="12" t="str">
        <f t="shared" si="312"/>
        <v/>
      </c>
      <c r="O978" s="12">
        <f t="shared" si="313"/>
        <v>0</v>
      </c>
      <c r="R978" s="1">
        <f t="shared" si="303"/>
        <v>0</v>
      </c>
      <c r="S978" s="1">
        <f t="shared" si="304"/>
        <v>0</v>
      </c>
      <c r="T978" s="1">
        <f t="shared" si="308"/>
        <v>0.97699999999999998</v>
      </c>
      <c r="V978" s="1">
        <v>977</v>
      </c>
      <c r="W978" s="1">
        <f t="shared" si="305"/>
        <v>0.36099999999999999</v>
      </c>
      <c r="X978" s="1">
        <f t="shared" si="314"/>
        <v>0</v>
      </c>
      <c r="Y978" s="1">
        <f t="shared" si="306"/>
        <v>361</v>
      </c>
      <c r="Z978" s="1">
        <f t="shared" si="309"/>
        <v>0</v>
      </c>
      <c r="AA978" s="1">
        <f t="shared" si="310"/>
        <v>0</v>
      </c>
      <c r="AB978" s="1">
        <f t="shared" si="315"/>
        <v>0</v>
      </c>
      <c r="AC978" s="1">
        <f t="shared" si="316"/>
        <v>0</v>
      </c>
      <c r="AD978" s="1">
        <f t="shared" si="317"/>
        <v>0</v>
      </c>
      <c r="AE978" s="1">
        <f t="shared" si="318"/>
        <v>0</v>
      </c>
      <c r="AF978" s="1" t="str">
        <f t="shared" si="319"/>
        <v/>
      </c>
      <c r="AG978" s="1">
        <f t="shared" si="311"/>
        <v>0</v>
      </c>
      <c r="AH978" s="1" t="str">
        <f t="shared" si="320"/>
        <v>-</v>
      </c>
      <c r="AI978" s="1" t="str">
        <f t="shared" si="307"/>
        <v xml:space="preserve"> </v>
      </c>
    </row>
    <row r="979" spans="1:35" x14ac:dyDescent="0.3">
      <c r="A979" s="1">
        <f>entrée!F979</f>
        <v>0</v>
      </c>
      <c r="B979" s="1">
        <f>entrée!G979</f>
        <v>0</v>
      </c>
      <c r="C979" s="2">
        <f t="shared" si="301"/>
        <v>978</v>
      </c>
      <c r="F979" s="12">
        <v>978</v>
      </c>
      <c r="G979" s="12">
        <f>entrée!H979</f>
        <v>0</v>
      </c>
      <c r="H979" s="12">
        <f>entrée!I979</f>
        <v>0</v>
      </c>
      <c r="I979" s="12">
        <f>entrée!K979</f>
        <v>0</v>
      </c>
      <c r="J979" s="12">
        <f>entrée!L979</f>
        <v>0</v>
      </c>
      <c r="K979" s="12">
        <f>entrée!M979</f>
        <v>0</v>
      </c>
      <c r="L979" s="12">
        <f t="shared" si="302"/>
        <v>0</v>
      </c>
      <c r="M979" s="12">
        <f>entrée!J979</f>
        <v>0</v>
      </c>
      <c r="N979" s="12" t="str">
        <f t="shared" si="312"/>
        <v/>
      </c>
      <c r="O979" s="12">
        <f t="shared" si="313"/>
        <v>0</v>
      </c>
      <c r="R979" s="1">
        <f t="shared" si="303"/>
        <v>0</v>
      </c>
      <c r="S979" s="1">
        <f t="shared" si="304"/>
        <v>0</v>
      </c>
      <c r="T979" s="1">
        <f t="shared" si="308"/>
        <v>0.97799999999999998</v>
      </c>
      <c r="V979" s="1">
        <v>978</v>
      </c>
      <c r="W979" s="1">
        <f t="shared" si="305"/>
        <v>0.36</v>
      </c>
      <c r="X979" s="1">
        <f t="shared" si="314"/>
        <v>0</v>
      </c>
      <c r="Y979" s="1">
        <f t="shared" si="306"/>
        <v>360</v>
      </c>
      <c r="Z979" s="1">
        <f t="shared" si="309"/>
        <v>0</v>
      </c>
      <c r="AA979" s="1">
        <f t="shared" si="310"/>
        <v>0</v>
      </c>
      <c r="AB979" s="1">
        <f t="shared" si="315"/>
        <v>0</v>
      </c>
      <c r="AC979" s="1">
        <f t="shared" si="316"/>
        <v>0</v>
      </c>
      <c r="AD979" s="1">
        <f t="shared" si="317"/>
        <v>0</v>
      </c>
      <c r="AE979" s="1">
        <f t="shared" si="318"/>
        <v>0</v>
      </c>
      <c r="AF979" s="1" t="str">
        <f t="shared" si="319"/>
        <v/>
      </c>
      <c r="AG979" s="1">
        <f t="shared" si="311"/>
        <v>0</v>
      </c>
      <c r="AH979" s="1" t="str">
        <f t="shared" si="320"/>
        <v>-</v>
      </c>
      <c r="AI979" s="1" t="str">
        <f t="shared" si="307"/>
        <v xml:space="preserve"> </v>
      </c>
    </row>
    <row r="980" spans="1:35" x14ac:dyDescent="0.3">
      <c r="A980" s="1">
        <f>entrée!F980</f>
        <v>0</v>
      </c>
      <c r="B980" s="1">
        <f>entrée!G980</f>
        <v>0</v>
      </c>
      <c r="C980" s="2">
        <f t="shared" si="301"/>
        <v>979</v>
      </c>
      <c r="F980" s="12">
        <v>979</v>
      </c>
      <c r="G980" s="12">
        <f>entrée!H980</f>
        <v>0</v>
      </c>
      <c r="H980" s="12">
        <f>entrée!I980</f>
        <v>0</v>
      </c>
      <c r="I980" s="12">
        <f>entrée!K980</f>
        <v>0</v>
      </c>
      <c r="J980" s="12">
        <f>entrée!L980</f>
        <v>0</v>
      </c>
      <c r="K980" s="12">
        <f>entrée!M980</f>
        <v>0</v>
      </c>
      <c r="L980" s="12">
        <f t="shared" si="302"/>
        <v>0</v>
      </c>
      <c r="M980" s="12">
        <f>entrée!J980</f>
        <v>0</v>
      </c>
      <c r="N980" s="12" t="str">
        <f t="shared" si="312"/>
        <v/>
      </c>
      <c r="O980" s="12">
        <f t="shared" si="313"/>
        <v>0</v>
      </c>
      <c r="R980" s="1">
        <f t="shared" si="303"/>
        <v>0</v>
      </c>
      <c r="S980" s="1">
        <f t="shared" si="304"/>
        <v>0</v>
      </c>
      <c r="T980" s="1">
        <f t="shared" si="308"/>
        <v>0.97899999999999998</v>
      </c>
      <c r="V980" s="1">
        <v>979</v>
      </c>
      <c r="W980" s="1">
        <f t="shared" si="305"/>
        <v>0.35899999999999999</v>
      </c>
      <c r="X980" s="1">
        <f t="shared" si="314"/>
        <v>0</v>
      </c>
      <c r="Y980" s="1">
        <f t="shared" si="306"/>
        <v>359</v>
      </c>
      <c r="Z980" s="1">
        <f t="shared" si="309"/>
        <v>0</v>
      </c>
      <c r="AA980" s="1">
        <f t="shared" si="310"/>
        <v>0</v>
      </c>
      <c r="AB980" s="1">
        <f t="shared" si="315"/>
        <v>0</v>
      </c>
      <c r="AC980" s="1">
        <f t="shared" si="316"/>
        <v>0</v>
      </c>
      <c r="AD980" s="1">
        <f t="shared" si="317"/>
        <v>0</v>
      </c>
      <c r="AE980" s="1">
        <f t="shared" si="318"/>
        <v>0</v>
      </c>
      <c r="AF980" s="1" t="str">
        <f t="shared" si="319"/>
        <v/>
      </c>
      <c r="AG980" s="1">
        <f t="shared" si="311"/>
        <v>0</v>
      </c>
      <c r="AH980" s="1" t="str">
        <f t="shared" si="320"/>
        <v>-</v>
      </c>
      <c r="AI980" s="1" t="str">
        <f t="shared" si="307"/>
        <v xml:space="preserve"> </v>
      </c>
    </row>
    <row r="981" spans="1:35" x14ac:dyDescent="0.3">
      <c r="A981" s="1">
        <f>entrée!F981</f>
        <v>0</v>
      </c>
      <c r="B981" s="1">
        <f>entrée!G981</f>
        <v>0</v>
      </c>
      <c r="C981" s="2">
        <f t="shared" ref="C981:C1000" si="321">A981*1000+F981</f>
        <v>980</v>
      </c>
      <c r="F981" s="12">
        <v>980</v>
      </c>
      <c r="G981" s="12">
        <f>entrée!H981</f>
        <v>0</v>
      </c>
      <c r="H981" s="12">
        <f>entrée!I981</f>
        <v>0</v>
      </c>
      <c r="I981" s="12">
        <f>entrée!K981</f>
        <v>0</v>
      </c>
      <c r="J981" s="12">
        <f>entrée!L981</f>
        <v>0</v>
      </c>
      <c r="K981" s="12">
        <f>entrée!M981</f>
        <v>0</v>
      </c>
      <c r="L981" s="12">
        <f t="shared" ref="L981:L1000" si="322">SUM(I981:K981)</f>
        <v>0</v>
      </c>
      <c r="M981" s="12">
        <f>entrée!J981</f>
        <v>0</v>
      </c>
      <c r="N981" s="12" t="str">
        <f t="shared" si="312"/>
        <v/>
      </c>
      <c r="O981" s="12">
        <f t="shared" si="313"/>
        <v>0</v>
      </c>
      <c r="R981" s="1">
        <f t="shared" ref="R981:R1000" si="323">LARGE(I981:K981,1)*100+LARGE(I981:K981,2)</f>
        <v>0</v>
      </c>
      <c r="S981" s="1">
        <f t="shared" ref="S981:S1000" si="324">L981*10000+R981</f>
        <v>0</v>
      </c>
      <c r="T981" s="1">
        <f t="shared" si="308"/>
        <v>0.98</v>
      </c>
      <c r="V981" s="1">
        <v>980</v>
      </c>
      <c r="W981" s="1">
        <f t="shared" ref="W981:W1000" si="325">LARGE($T$2:$T$1000,ROW(A980))</f>
        <v>0.35799999999999998</v>
      </c>
      <c r="X981" s="1">
        <f t="shared" si="314"/>
        <v>0</v>
      </c>
      <c r="Y981" s="1">
        <f t="shared" ref="Y981:Y1000" si="326">ROUND(MOD(W981,1)*1000,1)</f>
        <v>358</v>
      </c>
      <c r="Z981" s="1">
        <f t="shared" si="309"/>
        <v>0</v>
      </c>
      <c r="AA981" s="1">
        <f t="shared" si="310"/>
        <v>0</v>
      </c>
      <c r="AB981" s="1">
        <f t="shared" si="315"/>
        <v>0</v>
      </c>
      <c r="AC981" s="1">
        <f t="shared" si="316"/>
        <v>0</v>
      </c>
      <c r="AD981" s="1">
        <f t="shared" si="317"/>
        <v>0</v>
      </c>
      <c r="AE981" s="1">
        <f t="shared" si="318"/>
        <v>0</v>
      </c>
      <c r="AF981" s="1" t="str">
        <f t="shared" si="319"/>
        <v/>
      </c>
      <c r="AG981" s="1">
        <f t="shared" si="311"/>
        <v>0</v>
      </c>
      <c r="AH981" s="1" t="str">
        <f t="shared" si="320"/>
        <v>-</v>
      </c>
      <c r="AI981" s="1" t="str">
        <f t="shared" ref="AI981:AI1000" si="327">IF(X981=0," ",AH981)</f>
        <v xml:space="preserve"> </v>
      </c>
    </row>
    <row r="982" spans="1:35" x14ac:dyDescent="0.3">
      <c r="A982" s="1">
        <f>entrée!F982</f>
        <v>0</v>
      </c>
      <c r="B982" s="1">
        <f>entrée!G982</f>
        <v>0</v>
      </c>
      <c r="C982" s="2">
        <f t="shared" si="321"/>
        <v>981</v>
      </c>
      <c r="F982" s="12">
        <v>981</v>
      </c>
      <c r="G982" s="12">
        <f>entrée!H982</f>
        <v>0</v>
      </c>
      <c r="H982" s="12">
        <f>entrée!I982</f>
        <v>0</v>
      </c>
      <c r="I982" s="12">
        <f>entrée!K982</f>
        <v>0</v>
      </c>
      <c r="J982" s="12">
        <f>entrée!L982</f>
        <v>0</v>
      </c>
      <c r="K982" s="12">
        <f>entrée!M982</f>
        <v>0</v>
      </c>
      <c r="L982" s="12">
        <f t="shared" si="322"/>
        <v>0</v>
      </c>
      <c r="M982" s="12">
        <f>entrée!J982</f>
        <v>0</v>
      </c>
      <c r="N982" s="12" t="str">
        <f t="shared" si="312"/>
        <v/>
      </c>
      <c r="O982" s="12">
        <f t="shared" si="313"/>
        <v>0</v>
      </c>
      <c r="R982" s="1">
        <f t="shared" si="323"/>
        <v>0</v>
      </c>
      <c r="S982" s="1">
        <f t="shared" si="324"/>
        <v>0</v>
      </c>
      <c r="T982" s="1">
        <f t="shared" si="308"/>
        <v>0.98099999999999998</v>
      </c>
      <c r="V982" s="1">
        <v>981</v>
      </c>
      <c r="W982" s="1">
        <f t="shared" si="325"/>
        <v>0.35699999999999998</v>
      </c>
      <c r="X982" s="1">
        <f t="shared" si="314"/>
        <v>0</v>
      </c>
      <c r="Y982" s="1">
        <f t="shared" si="326"/>
        <v>357</v>
      </c>
      <c r="Z982" s="1">
        <f t="shared" si="309"/>
        <v>0</v>
      </c>
      <c r="AA982" s="1">
        <f t="shared" si="310"/>
        <v>0</v>
      </c>
      <c r="AB982" s="1">
        <f t="shared" si="315"/>
        <v>0</v>
      </c>
      <c r="AC982" s="1">
        <f t="shared" si="316"/>
        <v>0</v>
      </c>
      <c r="AD982" s="1">
        <f t="shared" si="317"/>
        <v>0</v>
      </c>
      <c r="AE982" s="1">
        <f t="shared" si="318"/>
        <v>0</v>
      </c>
      <c r="AF982" s="1" t="str">
        <f t="shared" si="319"/>
        <v/>
      </c>
      <c r="AG982" s="1">
        <f t="shared" si="311"/>
        <v>0</v>
      </c>
      <c r="AH982" s="1" t="str">
        <f t="shared" si="320"/>
        <v>-</v>
      </c>
      <c r="AI982" s="1" t="str">
        <f t="shared" si="327"/>
        <v xml:space="preserve"> </v>
      </c>
    </row>
    <row r="983" spans="1:35" x14ac:dyDescent="0.3">
      <c r="A983" s="1">
        <f>entrée!F983</f>
        <v>0</v>
      </c>
      <c r="B983" s="1">
        <f>entrée!G983</f>
        <v>0</v>
      </c>
      <c r="C983" s="2">
        <f t="shared" si="321"/>
        <v>982</v>
      </c>
      <c r="F983" s="12">
        <v>982</v>
      </c>
      <c r="G983" s="12">
        <f>entrée!H983</f>
        <v>0</v>
      </c>
      <c r="H983" s="12">
        <f>entrée!I983</f>
        <v>0</v>
      </c>
      <c r="I983" s="12">
        <f>entrée!K983</f>
        <v>0</v>
      </c>
      <c r="J983" s="12">
        <f>entrée!L983</f>
        <v>0</v>
      </c>
      <c r="K983" s="12">
        <f>entrée!M983</f>
        <v>0</v>
      </c>
      <c r="L983" s="12">
        <f t="shared" si="322"/>
        <v>0</v>
      </c>
      <c r="M983" s="12">
        <f>entrée!J983</f>
        <v>0</v>
      </c>
      <c r="N983" s="12" t="str">
        <f t="shared" si="312"/>
        <v/>
      </c>
      <c r="O983" s="12">
        <f t="shared" si="313"/>
        <v>0</v>
      </c>
      <c r="R983" s="1">
        <f t="shared" si="323"/>
        <v>0</v>
      </c>
      <c r="S983" s="1">
        <f t="shared" si="324"/>
        <v>0</v>
      </c>
      <c r="T983" s="1">
        <f t="shared" si="308"/>
        <v>0.98199999999999998</v>
      </c>
      <c r="V983" s="1">
        <v>982</v>
      </c>
      <c r="W983" s="1">
        <f t="shared" si="325"/>
        <v>0.35599999999999998</v>
      </c>
      <c r="X983" s="1">
        <f t="shared" si="314"/>
        <v>0</v>
      </c>
      <c r="Y983" s="1">
        <f t="shared" si="326"/>
        <v>356</v>
      </c>
      <c r="Z983" s="1">
        <f t="shared" si="309"/>
        <v>0</v>
      </c>
      <c r="AA983" s="1">
        <f t="shared" si="310"/>
        <v>0</v>
      </c>
      <c r="AB983" s="1">
        <f t="shared" si="315"/>
        <v>0</v>
      </c>
      <c r="AC983" s="1">
        <f t="shared" si="316"/>
        <v>0</v>
      </c>
      <c r="AD983" s="1">
        <f t="shared" si="317"/>
        <v>0</v>
      </c>
      <c r="AE983" s="1">
        <f t="shared" si="318"/>
        <v>0</v>
      </c>
      <c r="AF983" s="1" t="str">
        <f t="shared" si="319"/>
        <v/>
      </c>
      <c r="AG983" s="1">
        <f t="shared" si="311"/>
        <v>0</v>
      </c>
      <c r="AH983" s="1" t="str">
        <f t="shared" si="320"/>
        <v>-</v>
      </c>
      <c r="AI983" s="1" t="str">
        <f t="shared" si="327"/>
        <v xml:space="preserve"> </v>
      </c>
    </row>
    <row r="984" spans="1:35" x14ac:dyDescent="0.3">
      <c r="A984" s="1">
        <f>entrée!F984</f>
        <v>0</v>
      </c>
      <c r="B984" s="1">
        <f>entrée!G984</f>
        <v>0</v>
      </c>
      <c r="C984" s="2">
        <f t="shared" si="321"/>
        <v>983</v>
      </c>
      <c r="F984" s="12">
        <v>983</v>
      </c>
      <c r="G984" s="12">
        <f>entrée!H984</f>
        <v>0</v>
      </c>
      <c r="H984" s="12">
        <f>entrée!I984</f>
        <v>0</v>
      </c>
      <c r="I984" s="12">
        <f>entrée!K984</f>
        <v>0</v>
      </c>
      <c r="J984" s="12">
        <f>entrée!L984</f>
        <v>0</v>
      </c>
      <c r="K984" s="12">
        <f>entrée!M984</f>
        <v>0</v>
      </c>
      <c r="L984" s="12">
        <f t="shared" si="322"/>
        <v>0</v>
      </c>
      <c r="M984" s="12">
        <f>entrée!J984</f>
        <v>0</v>
      </c>
      <c r="N984" s="12" t="str">
        <f t="shared" si="312"/>
        <v/>
      </c>
      <c r="O984" s="12">
        <f t="shared" si="313"/>
        <v>0</v>
      </c>
      <c r="R984" s="1">
        <f t="shared" si="323"/>
        <v>0</v>
      </c>
      <c r="S984" s="1">
        <f t="shared" si="324"/>
        <v>0</v>
      </c>
      <c r="T984" s="1">
        <f t="shared" si="308"/>
        <v>0.98299999999999998</v>
      </c>
      <c r="V984" s="1">
        <v>983</v>
      </c>
      <c r="W984" s="1">
        <f t="shared" si="325"/>
        <v>0.35499999999999998</v>
      </c>
      <c r="X984" s="1">
        <f t="shared" si="314"/>
        <v>0</v>
      </c>
      <c r="Y984" s="1">
        <f t="shared" si="326"/>
        <v>355</v>
      </c>
      <c r="Z984" s="1">
        <f t="shared" si="309"/>
        <v>0</v>
      </c>
      <c r="AA984" s="1">
        <f t="shared" si="310"/>
        <v>0</v>
      </c>
      <c r="AB984" s="1">
        <f t="shared" si="315"/>
        <v>0</v>
      </c>
      <c r="AC984" s="1">
        <f t="shared" si="316"/>
        <v>0</v>
      </c>
      <c r="AD984" s="1">
        <f t="shared" si="317"/>
        <v>0</v>
      </c>
      <c r="AE984" s="1">
        <f t="shared" si="318"/>
        <v>0</v>
      </c>
      <c r="AF984" s="1" t="str">
        <f t="shared" si="319"/>
        <v/>
      </c>
      <c r="AG984" s="1">
        <f t="shared" si="311"/>
        <v>0</v>
      </c>
      <c r="AH984" s="1" t="str">
        <f t="shared" si="320"/>
        <v>-</v>
      </c>
      <c r="AI984" s="1" t="str">
        <f t="shared" si="327"/>
        <v xml:space="preserve"> </v>
      </c>
    </row>
    <row r="985" spans="1:35" x14ac:dyDescent="0.3">
      <c r="A985" s="1">
        <f>entrée!F985</f>
        <v>0</v>
      </c>
      <c r="B985" s="1">
        <f>entrée!G985</f>
        <v>0</v>
      </c>
      <c r="C985" s="2">
        <f t="shared" si="321"/>
        <v>984</v>
      </c>
      <c r="F985" s="12">
        <v>984</v>
      </c>
      <c r="G985" s="12">
        <f>entrée!H985</f>
        <v>0</v>
      </c>
      <c r="H985" s="12">
        <f>entrée!I985</f>
        <v>0</v>
      </c>
      <c r="I985" s="12">
        <f>entrée!K985</f>
        <v>0</v>
      </c>
      <c r="J985" s="12">
        <f>entrée!L985</f>
        <v>0</v>
      </c>
      <c r="K985" s="12">
        <f>entrée!M985</f>
        <v>0</v>
      </c>
      <c r="L985" s="12">
        <f t="shared" si="322"/>
        <v>0</v>
      </c>
      <c r="M985" s="12">
        <f>entrée!J985</f>
        <v>0</v>
      </c>
      <c r="N985" s="12" t="str">
        <f t="shared" si="312"/>
        <v/>
      </c>
      <c r="O985" s="12">
        <f t="shared" si="313"/>
        <v>0</v>
      </c>
      <c r="R985" s="1">
        <f t="shared" si="323"/>
        <v>0</v>
      </c>
      <c r="S985" s="1">
        <f t="shared" si="324"/>
        <v>0</v>
      </c>
      <c r="T985" s="1">
        <f t="shared" si="308"/>
        <v>0.98399999999999999</v>
      </c>
      <c r="V985" s="1">
        <v>984</v>
      </c>
      <c r="W985" s="1">
        <f t="shared" si="325"/>
        <v>0.35399999999999998</v>
      </c>
      <c r="X985" s="1">
        <f t="shared" si="314"/>
        <v>0</v>
      </c>
      <c r="Y985" s="1">
        <f t="shared" si="326"/>
        <v>354</v>
      </c>
      <c r="Z985" s="1">
        <f t="shared" si="309"/>
        <v>0</v>
      </c>
      <c r="AA985" s="1">
        <f t="shared" si="310"/>
        <v>0</v>
      </c>
      <c r="AB985" s="1">
        <f t="shared" si="315"/>
        <v>0</v>
      </c>
      <c r="AC985" s="1">
        <f t="shared" si="316"/>
        <v>0</v>
      </c>
      <c r="AD985" s="1">
        <f t="shared" si="317"/>
        <v>0</v>
      </c>
      <c r="AE985" s="1">
        <f t="shared" si="318"/>
        <v>0</v>
      </c>
      <c r="AF985" s="1" t="str">
        <f t="shared" si="319"/>
        <v/>
      </c>
      <c r="AG985" s="1">
        <f t="shared" si="311"/>
        <v>0</v>
      </c>
      <c r="AH985" s="1" t="str">
        <f t="shared" si="320"/>
        <v>-</v>
      </c>
      <c r="AI985" s="1" t="str">
        <f t="shared" si="327"/>
        <v xml:space="preserve"> </v>
      </c>
    </row>
    <row r="986" spans="1:35" x14ac:dyDescent="0.3">
      <c r="A986" s="1">
        <f>entrée!F986</f>
        <v>0</v>
      </c>
      <c r="B986" s="1">
        <f>entrée!G986</f>
        <v>0</v>
      </c>
      <c r="C986" s="2">
        <f t="shared" si="321"/>
        <v>985</v>
      </c>
      <c r="F986" s="12">
        <v>985</v>
      </c>
      <c r="G986" s="12">
        <f>entrée!H986</f>
        <v>0</v>
      </c>
      <c r="H986" s="12">
        <f>entrée!I986</f>
        <v>0</v>
      </c>
      <c r="I986" s="12">
        <f>entrée!K986</f>
        <v>0</v>
      </c>
      <c r="J986" s="12">
        <f>entrée!L986</f>
        <v>0</v>
      </c>
      <c r="K986" s="12">
        <f>entrée!M986</f>
        <v>0</v>
      </c>
      <c r="L986" s="12">
        <f t="shared" si="322"/>
        <v>0</v>
      </c>
      <c r="M986" s="12">
        <f>entrée!J986</f>
        <v>0</v>
      </c>
      <c r="N986" s="12" t="str">
        <f t="shared" si="312"/>
        <v/>
      </c>
      <c r="O986" s="12">
        <f t="shared" si="313"/>
        <v>0</v>
      </c>
      <c r="R986" s="1">
        <f t="shared" si="323"/>
        <v>0</v>
      </c>
      <c r="S986" s="1">
        <f t="shared" si="324"/>
        <v>0</v>
      </c>
      <c r="T986" s="1">
        <f t="shared" si="308"/>
        <v>0.98499999999999999</v>
      </c>
      <c r="V986" s="1">
        <v>985</v>
      </c>
      <c r="W986" s="1">
        <f t="shared" si="325"/>
        <v>0.35299999999999998</v>
      </c>
      <c r="X986" s="1">
        <f t="shared" si="314"/>
        <v>0</v>
      </c>
      <c r="Y986" s="1">
        <f t="shared" si="326"/>
        <v>353</v>
      </c>
      <c r="Z986" s="1">
        <f t="shared" si="309"/>
        <v>0</v>
      </c>
      <c r="AA986" s="1">
        <f t="shared" si="310"/>
        <v>0</v>
      </c>
      <c r="AB986" s="1">
        <f t="shared" si="315"/>
        <v>0</v>
      </c>
      <c r="AC986" s="1">
        <f t="shared" si="316"/>
        <v>0</v>
      </c>
      <c r="AD986" s="1">
        <f t="shared" si="317"/>
        <v>0</v>
      </c>
      <c r="AE986" s="1">
        <f t="shared" si="318"/>
        <v>0</v>
      </c>
      <c r="AF986" s="1" t="str">
        <f t="shared" si="319"/>
        <v/>
      </c>
      <c r="AG986" s="1">
        <f t="shared" si="311"/>
        <v>0</v>
      </c>
      <c r="AH986" s="1" t="str">
        <f t="shared" si="320"/>
        <v>-</v>
      </c>
      <c r="AI986" s="1" t="str">
        <f t="shared" si="327"/>
        <v xml:space="preserve"> </v>
      </c>
    </row>
    <row r="987" spans="1:35" x14ac:dyDescent="0.3">
      <c r="A987" s="1">
        <f>entrée!F987</f>
        <v>0</v>
      </c>
      <c r="B987" s="1">
        <f>entrée!G987</f>
        <v>0</v>
      </c>
      <c r="C987" s="2">
        <f t="shared" si="321"/>
        <v>986</v>
      </c>
      <c r="F987" s="12">
        <v>986</v>
      </c>
      <c r="G987" s="12">
        <f>entrée!H987</f>
        <v>0</v>
      </c>
      <c r="H987" s="12">
        <f>entrée!I987</f>
        <v>0</v>
      </c>
      <c r="I987" s="12">
        <f>entrée!K987</f>
        <v>0</v>
      </c>
      <c r="J987" s="12">
        <f>entrée!L987</f>
        <v>0</v>
      </c>
      <c r="K987" s="12">
        <f>entrée!M987</f>
        <v>0</v>
      </c>
      <c r="L987" s="12">
        <f t="shared" si="322"/>
        <v>0</v>
      </c>
      <c r="M987" s="12">
        <f>entrée!J987</f>
        <v>0</v>
      </c>
      <c r="N987" s="12" t="str">
        <f t="shared" si="312"/>
        <v/>
      </c>
      <c r="O987" s="12">
        <f t="shared" si="313"/>
        <v>0</v>
      </c>
      <c r="R987" s="1">
        <f t="shared" si="323"/>
        <v>0</v>
      </c>
      <c r="S987" s="1">
        <f t="shared" si="324"/>
        <v>0</v>
      </c>
      <c r="T987" s="1">
        <f t="shared" si="308"/>
        <v>0.98599999999999999</v>
      </c>
      <c r="V987" s="1">
        <v>986</v>
      </c>
      <c r="W987" s="1">
        <f t="shared" si="325"/>
        <v>0.35199999999999998</v>
      </c>
      <c r="X987" s="1">
        <f t="shared" si="314"/>
        <v>0</v>
      </c>
      <c r="Y987" s="1">
        <f t="shared" si="326"/>
        <v>352</v>
      </c>
      <c r="Z987" s="1">
        <f t="shared" si="309"/>
        <v>0</v>
      </c>
      <c r="AA987" s="1">
        <f t="shared" si="310"/>
        <v>0</v>
      </c>
      <c r="AB987" s="1">
        <f t="shared" si="315"/>
        <v>0</v>
      </c>
      <c r="AC987" s="1">
        <f t="shared" si="316"/>
        <v>0</v>
      </c>
      <c r="AD987" s="1">
        <f t="shared" si="317"/>
        <v>0</v>
      </c>
      <c r="AE987" s="1">
        <f t="shared" si="318"/>
        <v>0</v>
      </c>
      <c r="AF987" s="1" t="str">
        <f t="shared" si="319"/>
        <v/>
      </c>
      <c r="AG987" s="1">
        <f t="shared" si="311"/>
        <v>0</v>
      </c>
      <c r="AH987" s="1" t="str">
        <f t="shared" si="320"/>
        <v>-</v>
      </c>
      <c r="AI987" s="1" t="str">
        <f t="shared" si="327"/>
        <v xml:space="preserve"> </v>
      </c>
    </row>
    <row r="988" spans="1:35" x14ac:dyDescent="0.3">
      <c r="A988" s="1">
        <f>entrée!F988</f>
        <v>0</v>
      </c>
      <c r="B988" s="1">
        <f>entrée!G988</f>
        <v>0</v>
      </c>
      <c r="C988" s="2">
        <f t="shared" si="321"/>
        <v>987</v>
      </c>
      <c r="F988" s="12">
        <v>987</v>
      </c>
      <c r="G988" s="12">
        <f>entrée!H988</f>
        <v>0</v>
      </c>
      <c r="H988" s="12">
        <f>entrée!I988</f>
        <v>0</v>
      </c>
      <c r="I988" s="12">
        <f>entrée!K988</f>
        <v>0</v>
      </c>
      <c r="J988" s="12">
        <f>entrée!L988</f>
        <v>0</v>
      </c>
      <c r="K988" s="12">
        <f>entrée!M988</f>
        <v>0</v>
      </c>
      <c r="L988" s="12">
        <f t="shared" si="322"/>
        <v>0</v>
      </c>
      <c r="M988" s="12">
        <f>entrée!J988</f>
        <v>0</v>
      </c>
      <c r="N988" s="12" t="str">
        <f t="shared" si="312"/>
        <v/>
      </c>
      <c r="O988" s="12">
        <f t="shared" si="313"/>
        <v>0</v>
      </c>
      <c r="R988" s="1">
        <f t="shared" si="323"/>
        <v>0</v>
      </c>
      <c r="S988" s="1">
        <f t="shared" si="324"/>
        <v>0</v>
      </c>
      <c r="T988" s="1">
        <f t="shared" si="308"/>
        <v>0.98699999999999999</v>
      </c>
      <c r="V988" s="1">
        <v>987</v>
      </c>
      <c r="W988" s="1">
        <f t="shared" si="325"/>
        <v>0.35099999999999998</v>
      </c>
      <c r="X988" s="1">
        <f t="shared" si="314"/>
        <v>0</v>
      </c>
      <c r="Y988" s="1">
        <f t="shared" si="326"/>
        <v>351</v>
      </c>
      <c r="Z988" s="1">
        <f t="shared" si="309"/>
        <v>0</v>
      </c>
      <c r="AA988" s="1">
        <f t="shared" si="310"/>
        <v>0</v>
      </c>
      <c r="AB988" s="1">
        <f t="shared" si="315"/>
        <v>0</v>
      </c>
      <c r="AC988" s="1">
        <f t="shared" si="316"/>
        <v>0</v>
      </c>
      <c r="AD988" s="1">
        <f t="shared" si="317"/>
        <v>0</v>
      </c>
      <c r="AE988" s="1">
        <f t="shared" si="318"/>
        <v>0</v>
      </c>
      <c r="AF988" s="1" t="str">
        <f t="shared" si="319"/>
        <v/>
      </c>
      <c r="AG988" s="1">
        <f t="shared" si="311"/>
        <v>0</v>
      </c>
      <c r="AH988" s="1" t="str">
        <f t="shared" si="320"/>
        <v>-</v>
      </c>
      <c r="AI988" s="1" t="str">
        <f t="shared" si="327"/>
        <v xml:space="preserve"> </v>
      </c>
    </row>
    <row r="989" spans="1:35" x14ac:dyDescent="0.3">
      <c r="A989" s="1">
        <f>entrée!F989</f>
        <v>0</v>
      </c>
      <c r="B989" s="1">
        <f>entrée!G989</f>
        <v>0</v>
      </c>
      <c r="C989" s="2">
        <f t="shared" si="321"/>
        <v>988</v>
      </c>
      <c r="F989" s="12">
        <v>988</v>
      </c>
      <c r="G989" s="12">
        <f>entrée!H989</f>
        <v>0</v>
      </c>
      <c r="H989" s="12">
        <f>entrée!I989</f>
        <v>0</v>
      </c>
      <c r="I989" s="12">
        <f>entrée!K989</f>
        <v>0</v>
      </c>
      <c r="J989" s="12">
        <f>entrée!L989</f>
        <v>0</v>
      </c>
      <c r="K989" s="12">
        <f>entrée!M989</f>
        <v>0</v>
      </c>
      <c r="L989" s="12">
        <f t="shared" si="322"/>
        <v>0</v>
      </c>
      <c r="M989" s="12">
        <f>entrée!J989</f>
        <v>0</v>
      </c>
      <c r="N989" s="12" t="str">
        <f t="shared" si="312"/>
        <v/>
      </c>
      <c r="O989" s="12">
        <f t="shared" si="313"/>
        <v>0</v>
      </c>
      <c r="R989" s="1">
        <f t="shared" si="323"/>
        <v>0</v>
      </c>
      <c r="S989" s="1">
        <f t="shared" si="324"/>
        <v>0</v>
      </c>
      <c r="T989" s="1">
        <f t="shared" si="308"/>
        <v>0.98799999999999999</v>
      </c>
      <c r="V989" s="1">
        <v>988</v>
      </c>
      <c r="W989" s="1">
        <f t="shared" si="325"/>
        <v>0.35</v>
      </c>
      <c r="X989" s="1">
        <f t="shared" si="314"/>
        <v>0</v>
      </c>
      <c r="Y989" s="1">
        <f t="shared" si="326"/>
        <v>350</v>
      </c>
      <c r="Z989" s="1">
        <f t="shared" si="309"/>
        <v>0</v>
      </c>
      <c r="AA989" s="1">
        <f t="shared" si="310"/>
        <v>0</v>
      </c>
      <c r="AB989" s="1">
        <f t="shared" si="315"/>
        <v>0</v>
      </c>
      <c r="AC989" s="1">
        <f t="shared" si="316"/>
        <v>0</v>
      </c>
      <c r="AD989" s="1">
        <f t="shared" si="317"/>
        <v>0</v>
      </c>
      <c r="AE989" s="1">
        <f t="shared" si="318"/>
        <v>0</v>
      </c>
      <c r="AF989" s="1" t="str">
        <f t="shared" si="319"/>
        <v/>
      </c>
      <c r="AG989" s="1">
        <f t="shared" si="311"/>
        <v>0</v>
      </c>
      <c r="AH989" s="1" t="str">
        <f t="shared" si="320"/>
        <v>-</v>
      </c>
      <c r="AI989" s="1" t="str">
        <f t="shared" si="327"/>
        <v xml:space="preserve"> </v>
      </c>
    </row>
    <row r="990" spans="1:35" x14ac:dyDescent="0.3">
      <c r="A990" s="1">
        <f>entrée!F990</f>
        <v>0</v>
      </c>
      <c r="B990" s="1">
        <f>entrée!G990</f>
        <v>0</v>
      </c>
      <c r="C990" s="2">
        <f t="shared" si="321"/>
        <v>989</v>
      </c>
      <c r="F990" s="12">
        <v>989</v>
      </c>
      <c r="G990" s="12">
        <f>entrée!H990</f>
        <v>0</v>
      </c>
      <c r="H990" s="12">
        <f>entrée!I990</f>
        <v>0</v>
      </c>
      <c r="I990" s="12">
        <f>entrée!K990</f>
        <v>0</v>
      </c>
      <c r="J990" s="12">
        <f>entrée!L990</f>
        <v>0</v>
      </c>
      <c r="K990" s="12">
        <f>entrée!M990</f>
        <v>0</v>
      </c>
      <c r="L990" s="12">
        <f t="shared" si="322"/>
        <v>0</v>
      </c>
      <c r="M990" s="12">
        <f>entrée!J990</f>
        <v>0</v>
      </c>
      <c r="N990" s="12" t="str">
        <f t="shared" si="312"/>
        <v/>
      </c>
      <c r="O990" s="12">
        <f t="shared" si="313"/>
        <v>0</v>
      </c>
      <c r="R990" s="1">
        <f t="shared" si="323"/>
        <v>0</v>
      </c>
      <c r="S990" s="1">
        <f t="shared" si="324"/>
        <v>0</v>
      </c>
      <c r="T990" s="1">
        <f t="shared" si="308"/>
        <v>0.98899999999999999</v>
      </c>
      <c r="V990" s="1">
        <v>989</v>
      </c>
      <c r="W990" s="1">
        <f t="shared" si="325"/>
        <v>0.34899999999999998</v>
      </c>
      <c r="X990" s="1">
        <f t="shared" si="314"/>
        <v>0</v>
      </c>
      <c r="Y990" s="1">
        <f t="shared" si="326"/>
        <v>349</v>
      </c>
      <c r="Z990" s="1">
        <f t="shared" si="309"/>
        <v>0</v>
      </c>
      <c r="AA990" s="1">
        <f t="shared" si="310"/>
        <v>0</v>
      </c>
      <c r="AB990" s="1">
        <f t="shared" si="315"/>
        <v>0</v>
      </c>
      <c r="AC990" s="1">
        <f t="shared" si="316"/>
        <v>0</v>
      </c>
      <c r="AD990" s="1">
        <f t="shared" si="317"/>
        <v>0</v>
      </c>
      <c r="AE990" s="1">
        <f t="shared" si="318"/>
        <v>0</v>
      </c>
      <c r="AF990" s="1" t="str">
        <f t="shared" si="319"/>
        <v/>
      </c>
      <c r="AG990" s="1">
        <f t="shared" si="311"/>
        <v>0</v>
      </c>
      <c r="AH990" s="1" t="str">
        <f t="shared" si="320"/>
        <v>-</v>
      </c>
      <c r="AI990" s="1" t="str">
        <f t="shared" si="327"/>
        <v xml:space="preserve"> </v>
      </c>
    </row>
    <row r="991" spans="1:35" x14ac:dyDescent="0.3">
      <c r="A991" s="1">
        <f>entrée!F991</f>
        <v>0</v>
      </c>
      <c r="B991" s="1">
        <f>entrée!G991</f>
        <v>0</v>
      </c>
      <c r="C991" s="2">
        <f t="shared" si="321"/>
        <v>990</v>
      </c>
      <c r="F991" s="12">
        <v>990</v>
      </c>
      <c r="G991" s="12">
        <f>entrée!H991</f>
        <v>0</v>
      </c>
      <c r="H991" s="12">
        <f>entrée!I991</f>
        <v>0</v>
      </c>
      <c r="I991" s="12">
        <f>entrée!K991</f>
        <v>0</v>
      </c>
      <c r="J991" s="12">
        <f>entrée!L991</f>
        <v>0</v>
      </c>
      <c r="K991" s="12">
        <f>entrée!M991</f>
        <v>0</v>
      </c>
      <c r="L991" s="12">
        <f t="shared" si="322"/>
        <v>0</v>
      </c>
      <c r="M991" s="12">
        <f>entrée!J991</f>
        <v>0</v>
      </c>
      <c r="N991" s="12" t="str">
        <f t="shared" si="312"/>
        <v/>
      </c>
      <c r="O991" s="12">
        <f t="shared" si="313"/>
        <v>0</v>
      </c>
      <c r="R991" s="1">
        <f t="shared" si="323"/>
        <v>0</v>
      </c>
      <c r="S991" s="1">
        <f t="shared" si="324"/>
        <v>0</v>
      </c>
      <c r="T991" s="1">
        <f t="shared" si="308"/>
        <v>0.99</v>
      </c>
      <c r="V991" s="1">
        <v>990</v>
      </c>
      <c r="W991" s="1">
        <f t="shared" si="325"/>
        <v>0.34799999999999998</v>
      </c>
      <c r="X991" s="1">
        <f t="shared" si="314"/>
        <v>0</v>
      </c>
      <c r="Y991" s="1">
        <f t="shared" si="326"/>
        <v>348</v>
      </c>
      <c r="Z991" s="1">
        <f t="shared" si="309"/>
        <v>0</v>
      </c>
      <c r="AA991" s="1">
        <f t="shared" si="310"/>
        <v>0</v>
      </c>
      <c r="AB991" s="1">
        <f t="shared" si="315"/>
        <v>0</v>
      </c>
      <c r="AC991" s="1">
        <f t="shared" si="316"/>
        <v>0</v>
      </c>
      <c r="AD991" s="1">
        <f t="shared" si="317"/>
        <v>0</v>
      </c>
      <c r="AE991" s="1">
        <f t="shared" si="318"/>
        <v>0</v>
      </c>
      <c r="AF991" s="1" t="str">
        <f t="shared" si="319"/>
        <v/>
      </c>
      <c r="AG991" s="1">
        <f t="shared" si="311"/>
        <v>0</v>
      </c>
      <c r="AH991" s="1" t="str">
        <f t="shared" si="320"/>
        <v>-</v>
      </c>
      <c r="AI991" s="1" t="str">
        <f t="shared" si="327"/>
        <v xml:space="preserve"> </v>
      </c>
    </row>
    <row r="992" spans="1:35" x14ac:dyDescent="0.3">
      <c r="A992" s="1">
        <f>entrée!F992</f>
        <v>0</v>
      </c>
      <c r="B992" s="1">
        <f>entrée!G992</f>
        <v>0</v>
      </c>
      <c r="C992" s="2">
        <f t="shared" si="321"/>
        <v>991</v>
      </c>
      <c r="F992" s="12">
        <v>991</v>
      </c>
      <c r="G992" s="12">
        <f>entrée!H992</f>
        <v>0</v>
      </c>
      <c r="H992" s="12">
        <f>entrée!I992</f>
        <v>0</v>
      </c>
      <c r="I992" s="12">
        <f>entrée!K992</f>
        <v>0</v>
      </c>
      <c r="J992" s="12">
        <f>entrée!L992</f>
        <v>0</v>
      </c>
      <c r="K992" s="12">
        <f>entrée!M992</f>
        <v>0</v>
      </c>
      <c r="L992" s="12">
        <f t="shared" si="322"/>
        <v>0</v>
      </c>
      <c r="M992" s="12">
        <f>entrée!J992</f>
        <v>0</v>
      </c>
      <c r="N992" s="12" t="str">
        <f t="shared" si="312"/>
        <v/>
      </c>
      <c r="O992" s="12">
        <f t="shared" si="313"/>
        <v>0</v>
      </c>
      <c r="R992" s="1">
        <f t="shared" si="323"/>
        <v>0</v>
      </c>
      <c r="S992" s="1">
        <f t="shared" si="324"/>
        <v>0</v>
      </c>
      <c r="T992" s="1">
        <f t="shared" si="308"/>
        <v>0.99099999999999999</v>
      </c>
      <c r="V992" s="1">
        <v>991</v>
      </c>
      <c r="W992" s="1">
        <f t="shared" si="325"/>
        <v>0.34699999999999998</v>
      </c>
      <c r="X992" s="1">
        <f t="shared" si="314"/>
        <v>0</v>
      </c>
      <c r="Y992" s="1">
        <f t="shared" si="326"/>
        <v>347</v>
      </c>
      <c r="Z992" s="1">
        <f t="shared" si="309"/>
        <v>0</v>
      </c>
      <c r="AA992" s="1">
        <f t="shared" si="310"/>
        <v>0</v>
      </c>
      <c r="AB992" s="1">
        <f t="shared" si="315"/>
        <v>0</v>
      </c>
      <c r="AC992" s="1">
        <f t="shared" si="316"/>
        <v>0</v>
      </c>
      <c r="AD992" s="1">
        <f t="shared" si="317"/>
        <v>0</v>
      </c>
      <c r="AE992" s="1">
        <f t="shared" si="318"/>
        <v>0</v>
      </c>
      <c r="AF992" s="1" t="str">
        <f t="shared" si="319"/>
        <v/>
      </c>
      <c r="AG992" s="1">
        <f t="shared" si="311"/>
        <v>0</v>
      </c>
      <c r="AH992" s="1" t="str">
        <f t="shared" si="320"/>
        <v>-</v>
      </c>
      <c r="AI992" s="1" t="str">
        <f t="shared" si="327"/>
        <v xml:space="preserve"> </v>
      </c>
    </row>
    <row r="993" spans="1:35" x14ac:dyDescent="0.3">
      <c r="A993" s="1">
        <f>entrée!F993</f>
        <v>0</v>
      </c>
      <c r="B993" s="1">
        <f>entrée!G993</f>
        <v>0</v>
      </c>
      <c r="C993" s="2">
        <f t="shared" si="321"/>
        <v>992</v>
      </c>
      <c r="F993" s="12">
        <v>992</v>
      </c>
      <c r="G993" s="12">
        <f>entrée!H993</f>
        <v>0</v>
      </c>
      <c r="H993" s="12">
        <f>entrée!I993</f>
        <v>0</v>
      </c>
      <c r="I993" s="12">
        <f>entrée!K993</f>
        <v>0</v>
      </c>
      <c r="J993" s="12">
        <f>entrée!L993</f>
        <v>0</v>
      </c>
      <c r="K993" s="12">
        <f>entrée!M993</f>
        <v>0</v>
      </c>
      <c r="L993" s="12">
        <f t="shared" si="322"/>
        <v>0</v>
      </c>
      <c r="M993" s="12">
        <f>entrée!J993</f>
        <v>0</v>
      </c>
      <c r="N993" s="12" t="str">
        <f t="shared" si="312"/>
        <v/>
      </c>
      <c r="O993" s="12">
        <f t="shared" si="313"/>
        <v>0</v>
      </c>
      <c r="R993" s="1">
        <f t="shared" si="323"/>
        <v>0</v>
      </c>
      <c r="S993" s="1">
        <f t="shared" si="324"/>
        <v>0</v>
      </c>
      <c r="T993" s="1">
        <f t="shared" si="308"/>
        <v>0.99199999999999999</v>
      </c>
      <c r="V993" s="1">
        <v>992</v>
      </c>
      <c r="W993" s="1">
        <f t="shared" si="325"/>
        <v>0.34599999999999997</v>
      </c>
      <c r="X993" s="1">
        <f t="shared" si="314"/>
        <v>0</v>
      </c>
      <c r="Y993" s="1">
        <f t="shared" si="326"/>
        <v>346</v>
      </c>
      <c r="Z993" s="1">
        <f t="shared" si="309"/>
        <v>0</v>
      </c>
      <c r="AA993" s="1">
        <f t="shared" si="310"/>
        <v>0</v>
      </c>
      <c r="AB993" s="1">
        <f t="shared" si="315"/>
        <v>0</v>
      </c>
      <c r="AC993" s="1">
        <f t="shared" si="316"/>
        <v>0</v>
      </c>
      <c r="AD993" s="1">
        <f t="shared" si="317"/>
        <v>0</v>
      </c>
      <c r="AE993" s="1">
        <f t="shared" si="318"/>
        <v>0</v>
      </c>
      <c r="AF993" s="1" t="str">
        <f t="shared" si="319"/>
        <v/>
      </c>
      <c r="AG993" s="1">
        <f t="shared" si="311"/>
        <v>0</v>
      </c>
      <c r="AH993" s="1" t="str">
        <f t="shared" si="320"/>
        <v>-</v>
      </c>
      <c r="AI993" s="1" t="str">
        <f t="shared" si="327"/>
        <v xml:space="preserve"> </v>
      </c>
    </row>
    <row r="994" spans="1:35" x14ac:dyDescent="0.3">
      <c r="A994" s="1">
        <f>entrée!F994</f>
        <v>0</v>
      </c>
      <c r="B994" s="1">
        <f>entrée!G994</f>
        <v>0</v>
      </c>
      <c r="C994" s="2">
        <f t="shared" si="321"/>
        <v>993</v>
      </c>
      <c r="F994" s="12">
        <v>993</v>
      </c>
      <c r="G994" s="12">
        <f>entrée!H994</f>
        <v>0</v>
      </c>
      <c r="H994" s="12">
        <f>entrée!I994</f>
        <v>0</v>
      </c>
      <c r="I994" s="12">
        <f>entrée!K994</f>
        <v>0</v>
      </c>
      <c r="J994" s="12">
        <f>entrée!L994</f>
        <v>0</v>
      </c>
      <c r="K994" s="12">
        <f>entrée!M994</f>
        <v>0</v>
      </c>
      <c r="L994" s="12">
        <f t="shared" si="322"/>
        <v>0</v>
      </c>
      <c r="M994" s="12">
        <f>entrée!J994</f>
        <v>0</v>
      </c>
      <c r="N994" s="12" t="str">
        <f t="shared" si="312"/>
        <v/>
      </c>
      <c r="O994" s="12">
        <f t="shared" si="313"/>
        <v>0</v>
      </c>
      <c r="R994" s="1">
        <f t="shared" si="323"/>
        <v>0</v>
      </c>
      <c r="S994" s="1">
        <f t="shared" si="324"/>
        <v>0</v>
      </c>
      <c r="T994" s="1">
        <f t="shared" si="308"/>
        <v>0.99299999999999999</v>
      </c>
      <c r="V994" s="1">
        <v>993</v>
      </c>
      <c r="W994" s="1">
        <f t="shared" si="325"/>
        <v>0.34499999999999997</v>
      </c>
      <c r="X994" s="1">
        <f t="shared" si="314"/>
        <v>0</v>
      </c>
      <c r="Y994" s="1">
        <f t="shared" si="326"/>
        <v>345</v>
      </c>
      <c r="Z994" s="1">
        <f t="shared" si="309"/>
        <v>0</v>
      </c>
      <c r="AA994" s="1">
        <f t="shared" si="310"/>
        <v>0</v>
      </c>
      <c r="AB994" s="1">
        <f t="shared" si="315"/>
        <v>0</v>
      </c>
      <c r="AC994" s="1">
        <f t="shared" si="316"/>
        <v>0</v>
      </c>
      <c r="AD994" s="1">
        <f t="shared" si="317"/>
        <v>0</v>
      </c>
      <c r="AE994" s="1">
        <f t="shared" si="318"/>
        <v>0</v>
      </c>
      <c r="AF994" s="1" t="str">
        <f t="shared" si="319"/>
        <v/>
      </c>
      <c r="AG994" s="1">
        <f t="shared" si="311"/>
        <v>0</v>
      </c>
      <c r="AH994" s="1" t="str">
        <f t="shared" si="320"/>
        <v>-</v>
      </c>
      <c r="AI994" s="1" t="str">
        <f t="shared" si="327"/>
        <v xml:space="preserve"> </v>
      </c>
    </row>
    <row r="995" spans="1:35" x14ac:dyDescent="0.3">
      <c r="A995" s="1">
        <f>entrée!F995</f>
        <v>0</v>
      </c>
      <c r="B995" s="1">
        <f>entrée!G995</f>
        <v>0</v>
      </c>
      <c r="C995" s="2">
        <f t="shared" si="321"/>
        <v>994</v>
      </c>
      <c r="F995" s="12">
        <v>994</v>
      </c>
      <c r="G995" s="12">
        <f>entrée!H995</f>
        <v>0</v>
      </c>
      <c r="H995" s="12">
        <f>entrée!I995</f>
        <v>0</v>
      </c>
      <c r="I995" s="12">
        <f>entrée!K995</f>
        <v>0</v>
      </c>
      <c r="J995" s="12">
        <f>entrée!L995</f>
        <v>0</v>
      </c>
      <c r="K995" s="12">
        <f>entrée!M995</f>
        <v>0</v>
      </c>
      <c r="L995" s="12">
        <f t="shared" si="322"/>
        <v>0</v>
      </c>
      <c r="M995" s="12">
        <f>entrée!J995</f>
        <v>0</v>
      </c>
      <c r="N995" s="12" t="str">
        <f t="shared" si="312"/>
        <v/>
      </c>
      <c r="O995" s="12">
        <f t="shared" si="313"/>
        <v>0</v>
      </c>
      <c r="R995" s="1">
        <f t="shared" si="323"/>
        <v>0</v>
      </c>
      <c r="S995" s="1">
        <f t="shared" si="324"/>
        <v>0</v>
      </c>
      <c r="T995" s="1">
        <f t="shared" si="308"/>
        <v>0.99399999999999999</v>
      </c>
      <c r="V995" s="1">
        <v>994</v>
      </c>
      <c r="W995" s="1">
        <f t="shared" si="325"/>
        <v>0.34399999999999997</v>
      </c>
      <c r="X995" s="1">
        <f t="shared" si="314"/>
        <v>0</v>
      </c>
      <c r="Y995" s="1">
        <f t="shared" si="326"/>
        <v>344</v>
      </c>
      <c r="Z995" s="1">
        <f t="shared" si="309"/>
        <v>0</v>
      </c>
      <c r="AA995" s="1">
        <f t="shared" si="310"/>
        <v>0</v>
      </c>
      <c r="AB995" s="1">
        <f t="shared" si="315"/>
        <v>0</v>
      </c>
      <c r="AC995" s="1">
        <f t="shared" si="316"/>
        <v>0</v>
      </c>
      <c r="AD995" s="1">
        <f t="shared" si="317"/>
        <v>0</v>
      </c>
      <c r="AE995" s="1">
        <f t="shared" si="318"/>
        <v>0</v>
      </c>
      <c r="AF995" s="1" t="str">
        <f t="shared" si="319"/>
        <v/>
      </c>
      <c r="AG995" s="1">
        <f t="shared" si="311"/>
        <v>0</v>
      </c>
      <c r="AH995" s="1" t="str">
        <f t="shared" si="320"/>
        <v>-</v>
      </c>
      <c r="AI995" s="1" t="str">
        <f t="shared" si="327"/>
        <v xml:space="preserve"> </v>
      </c>
    </row>
    <row r="996" spans="1:35" x14ac:dyDescent="0.3">
      <c r="A996" s="1">
        <f>entrée!F996</f>
        <v>0</v>
      </c>
      <c r="B996" s="1">
        <f>entrée!G996</f>
        <v>0</v>
      </c>
      <c r="C996" s="2">
        <f t="shared" si="321"/>
        <v>995</v>
      </c>
      <c r="F996" s="12">
        <v>995</v>
      </c>
      <c r="G996" s="12">
        <f>entrée!H996</f>
        <v>0</v>
      </c>
      <c r="H996" s="12">
        <f>entrée!I996</f>
        <v>0</v>
      </c>
      <c r="I996" s="12">
        <f>entrée!K996</f>
        <v>0</v>
      </c>
      <c r="J996" s="12">
        <f>entrée!L996</f>
        <v>0</v>
      </c>
      <c r="K996" s="12">
        <f>entrée!M996</f>
        <v>0</v>
      </c>
      <c r="L996" s="12">
        <f t="shared" si="322"/>
        <v>0</v>
      </c>
      <c r="M996" s="12">
        <f>entrée!J996</f>
        <v>0</v>
      </c>
      <c r="N996" s="12" t="str">
        <f t="shared" si="312"/>
        <v/>
      </c>
      <c r="O996" s="12">
        <f t="shared" si="313"/>
        <v>0</v>
      </c>
      <c r="R996" s="1">
        <f t="shared" si="323"/>
        <v>0</v>
      </c>
      <c r="S996" s="1">
        <f t="shared" si="324"/>
        <v>0</v>
      </c>
      <c r="T996" s="1">
        <f t="shared" si="308"/>
        <v>0.995</v>
      </c>
      <c r="V996" s="1">
        <v>995</v>
      </c>
      <c r="W996" s="1">
        <f t="shared" si="325"/>
        <v>0.34300000000000003</v>
      </c>
      <c r="X996" s="1">
        <f t="shared" si="314"/>
        <v>0</v>
      </c>
      <c r="Y996" s="1">
        <f t="shared" si="326"/>
        <v>343</v>
      </c>
      <c r="Z996" s="1">
        <f t="shared" si="309"/>
        <v>0</v>
      </c>
      <c r="AA996" s="1">
        <f t="shared" si="310"/>
        <v>0</v>
      </c>
      <c r="AB996" s="1">
        <f t="shared" si="315"/>
        <v>0</v>
      </c>
      <c r="AC996" s="1">
        <f t="shared" si="316"/>
        <v>0</v>
      </c>
      <c r="AD996" s="1">
        <f t="shared" si="317"/>
        <v>0</v>
      </c>
      <c r="AE996" s="1">
        <f t="shared" si="318"/>
        <v>0</v>
      </c>
      <c r="AF996" s="1" t="str">
        <f t="shared" si="319"/>
        <v/>
      </c>
      <c r="AG996" s="1">
        <f t="shared" si="311"/>
        <v>0</v>
      </c>
      <c r="AH996" s="1" t="str">
        <f t="shared" si="320"/>
        <v>-</v>
      </c>
      <c r="AI996" s="1" t="str">
        <f t="shared" si="327"/>
        <v xml:space="preserve"> </v>
      </c>
    </row>
    <row r="997" spans="1:35" x14ac:dyDescent="0.3">
      <c r="A997" s="1">
        <f>entrée!F997</f>
        <v>0</v>
      </c>
      <c r="B997" s="1">
        <f>entrée!G997</f>
        <v>0</v>
      </c>
      <c r="C997" s="2">
        <f t="shared" si="321"/>
        <v>996</v>
      </c>
      <c r="F997" s="12">
        <v>996</v>
      </c>
      <c r="G997" s="12">
        <f>entrée!H997</f>
        <v>0</v>
      </c>
      <c r="H997" s="12">
        <f>entrée!I997</f>
        <v>0</v>
      </c>
      <c r="I997" s="12">
        <f>entrée!K997</f>
        <v>0</v>
      </c>
      <c r="J997" s="12">
        <f>entrée!L997</f>
        <v>0</v>
      </c>
      <c r="K997" s="12">
        <f>entrée!M997</f>
        <v>0</v>
      </c>
      <c r="L997" s="12">
        <f t="shared" si="322"/>
        <v>0</v>
      </c>
      <c r="M997" s="12">
        <f>entrée!J997</f>
        <v>0</v>
      </c>
      <c r="N997" s="12" t="str">
        <f t="shared" si="312"/>
        <v/>
      </c>
      <c r="O997" s="12">
        <f t="shared" si="313"/>
        <v>0</v>
      </c>
      <c r="R997" s="1">
        <f t="shared" si="323"/>
        <v>0</v>
      </c>
      <c r="S997" s="1">
        <f t="shared" si="324"/>
        <v>0</v>
      </c>
      <c r="T997" s="1">
        <f t="shared" si="308"/>
        <v>0.996</v>
      </c>
      <c r="V997" s="1">
        <v>996</v>
      </c>
      <c r="W997" s="1">
        <f t="shared" si="325"/>
        <v>0.34200000000000003</v>
      </c>
      <c r="X997" s="1">
        <f t="shared" si="314"/>
        <v>0</v>
      </c>
      <c r="Y997" s="1">
        <f t="shared" si="326"/>
        <v>342</v>
      </c>
      <c r="Z997" s="1">
        <f t="shared" si="309"/>
        <v>0</v>
      </c>
      <c r="AA997" s="1">
        <f t="shared" si="310"/>
        <v>0</v>
      </c>
      <c r="AB997" s="1">
        <f t="shared" si="315"/>
        <v>0</v>
      </c>
      <c r="AC997" s="1">
        <f t="shared" si="316"/>
        <v>0</v>
      </c>
      <c r="AD997" s="1">
        <f t="shared" si="317"/>
        <v>0</v>
      </c>
      <c r="AE997" s="1">
        <f t="shared" si="318"/>
        <v>0</v>
      </c>
      <c r="AF997" s="1" t="str">
        <f t="shared" si="319"/>
        <v/>
      </c>
      <c r="AG997" s="1">
        <f t="shared" si="311"/>
        <v>0</v>
      </c>
      <c r="AH997" s="1" t="str">
        <f t="shared" si="320"/>
        <v>-</v>
      </c>
      <c r="AI997" s="1" t="str">
        <f t="shared" si="327"/>
        <v xml:space="preserve"> </v>
      </c>
    </row>
    <row r="998" spans="1:35" x14ac:dyDescent="0.3">
      <c r="A998" s="1">
        <f>entrée!F998</f>
        <v>0</v>
      </c>
      <c r="B998" s="1">
        <f>entrée!G998</f>
        <v>0</v>
      </c>
      <c r="C998" s="2">
        <f t="shared" si="321"/>
        <v>997</v>
      </c>
      <c r="F998" s="12">
        <v>997</v>
      </c>
      <c r="G998" s="12">
        <f>entrée!H998</f>
        <v>0</v>
      </c>
      <c r="H998" s="12">
        <f>entrée!I998</f>
        <v>0</v>
      </c>
      <c r="I998" s="12">
        <f>entrée!K998</f>
        <v>0</v>
      </c>
      <c r="J998" s="12">
        <f>entrée!L998</f>
        <v>0</v>
      </c>
      <c r="K998" s="12">
        <f>entrée!M998</f>
        <v>0</v>
      </c>
      <c r="L998" s="12">
        <f t="shared" si="322"/>
        <v>0</v>
      </c>
      <c r="M998" s="12">
        <f>entrée!J998</f>
        <v>0</v>
      </c>
      <c r="N998" s="12" t="str">
        <f t="shared" si="312"/>
        <v/>
      </c>
      <c r="O998" s="12">
        <f t="shared" si="313"/>
        <v>0</v>
      </c>
      <c r="R998" s="1">
        <f t="shared" si="323"/>
        <v>0</v>
      </c>
      <c r="S998" s="1">
        <f t="shared" si="324"/>
        <v>0</v>
      </c>
      <c r="T998" s="1">
        <f t="shared" si="308"/>
        <v>0.997</v>
      </c>
      <c r="V998" s="1">
        <v>997</v>
      </c>
      <c r="W998" s="1">
        <f t="shared" si="325"/>
        <v>0.34100000000000003</v>
      </c>
      <c r="X998" s="1">
        <f t="shared" si="314"/>
        <v>0</v>
      </c>
      <c r="Y998" s="1">
        <f t="shared" si="326"/>
        <v>341</v>
      </c>
      <c r="Z998" s="1">
        <f t="shared" si="309"/>
        <v>0</v>
      </c>
      <c r="AA998" s="1">
        <f t="shared" si="310"/>
        <v>0</v>
      </c>
      <c r="AB998" s="1">
        <f t="shared" si="315"/>
        <v>0</v>
      </c>
      <c r="AC998" s="1">
        <f t="shared" si="316"/>
        <v>0</v>
      </c>
      <c r="AD998" s="1">
        <f t="shared" si="317"/>
        <v>0</v>
      </c>
      <c r="AE998" s="1">
        <f t="shared" si="318"/>
        <v>0</v>
      </c>
      <c r="AF998" s="1" t="str">
        <f t="shared" si="319"/>
        <v/>
      </c>
      <c r="AG998" s="1">
        <f t="shared" si="311"/>
        <v>0</v>
      </c>
      <c r="AH998" s="1" t="str">
        <f t="shared" si="320"/>
        <v>-</v>
      </c>
      <c r="AI998" s="1" t="str">
        <f t="shared" si="327"/>
        <v xml:space="preserve"> </v>
      </c>
    </row>
    <row r="999" spans="1:35" x14ac:dyDescent="0.3">
      <c r="A999" s="1">
        <f>entrée!F999</f>
        <v>0</v>
      </c>
      <c r="B999" s="1">
        <f>entrée!G999</f>
        <v>0</v>
      </c>
      <c r="C999" s="2">
        <f t="shared" si="321"/>
        <v>998</v>
      </c>
      <c r="F999" s="12">
        <v>998</v>
      </c>
      <c r="G999" s="12">
        <f>entrée!H999</f>
        <v>0</v>
      </c>
      <c r="H999" s="12">
        <f>entrée!I999</f>
        <v>0</v>
      </c>
      <c r="I999" s="12">
        <f>entrée!K999</f>
        <v>0</v>
      </c>
      <c r="J999" s="12">
        <f>entrée!L999</f>
        <v>0</v>
      </c>
      <c r="K999" s="12">
        <f>entrée!M999</f>
        <v>0</v>
      </c>
      <c r="L999" s="12">
        <f t="shared" si="322"/>
        <v>0</v>
      </c>
      <c r="M999" s="12">
        <f>entrée!J999</f>
        <v>0</v>
      </c>
      <c r="N999" s="12" t="str">
        <f t="shared" si="312"/>
        <v/>
      </c>
      <c r="O999" s="12">
        <f t="shared" si="313"/>
        <v>0</v>
      </c>
      <c r="R999" s="1">
        <f t="shared" si="323"/>
        <v>0</v>
      </c>
      <c r="S999" s="1">
        <f t="shared" si="324"/>
        <v>0</v>
      </c>
      <c r="T999" s="1">
        <f t="shared" si="308"/>
        <v>0.998</v>
      </c>
      <c r="V999" s="1">
        <v>998</v>
      </c>
      <c r="W999" s="1">
        <f t="shared" si="325"/>
        <v>0.30499999999999999</v>
      </c>
      <c r="X999" s="1">
        <f t="shared" si="314"/>
        <v>0</v>
      </c>
      <c r="Y999" s="1">
        <f t="shared" si="326"/>
        <v>305</v>
      </c>
      <c r="Z999" s="1" t="str">
        <f t="shared" si="309"/>
        <v>OLIGIER Frédéric</v>
      </c>
      <c r="AA999" s="1" t="str">
        <f t="shared" si="310"/>
        <v>Roche sur le chemin</v>
      </c>
      <c r="AB999" s="1">
        <f t="shared" si="315"/>
        <v>0</v>
      </c>
      <c r="AC999" s="1">
        <f t="shared" si="316"/>
        <v>0</v>
      </c>
      <c r="AD999" s="1">
        <f t="shared" si="317"/>
        <v>0</v>
      </c>
      <c r="AE999" s="1">
        <f t="shared" si="318"/>
        <v>455</v>
      </c>
      <c r="AF999" s="1" t="str">
        <f t="shared" si="319"/>
        <v/>
      </c>
      <c r="AG999" s="1">
        <f t="shared" si="311"/>
        <v>0</v>
      </c>
      <c r="AH999" s="1" t="str">
        <f t="shared" si="320"/>
        <v>-</v>
      </c>
      <c r="AI999" s="1" t="str">
        <f t="shared" si="327"/>
        <v xml:space="preserve"> </v>
      </c>
    </row>
    <row r="1000" spans="1:35" x14ac:dyDescent="0.3">
      <c r="A1000" s="1">
        <f>entrée!F1000</f>
        <v>0</v>
      </c>
      <c r="B1000" s="1">
        <f>entrée!G1000</f>
        <v>0</v>
      </c>
      <c r="C1000" s="2">
        <f t="shared" si="321"/>
        <v>999</v>
      </c>
      <c r="F1000" s="12">
        <v>999</v>
      </c>
      <c r="G1000" s="12">
        <f>entrée!H1000</f>
        <v>0</v>
      </c>
      <c r="H1000" s="12">
        <f>entrée!I1000</f>
        <v>0</v>
      </c>
      <c r="I1000" s="12">
        <f>entrée!K1000</f>
        <v>0</v>
      </c>
      <c r="J1000" s="12">
        <f>entrée!L1000</f>
        <v>0</v>
      </c>
      <c r="K1000" s="12">
        <f>entrée!M1000</f>
        <v>0</v>
      </c>
      <c r="L1000" s="12">
        <f t="shared" si="322"/>
        <v>0</v>
      </c>
      <c r="M1000" s="12">
        <f>entrée!J1000</f>
        <v>0</v>
      </c>
      <c r="N1000" s="12" t="str">
        <f t="shared" si="312"/>
        <v/>
      </c>
      <c r="O1000" s="12">
        <f t="shared" si="313"/>
        <v>0</v>
      </c>
      <c r="R1000" s="1">
        <f t="shared" si="323"/>
        <v>0</v>
      </c>
      <c r="S1000" s="1">
        <f t="shared" si="324"/>
        <v>0</v>
      </c>
      <c r="T1000" s="1">
        <f t="shared" si="308"/>
        <v>0.999</v>
      </c>
      <c r="V1000" s="1">
        <v>999</v>
      </c>
      <c r="W1000" s="1">
        <f t="shared" si="325"/>
        <v>0.27</v>
      </c>
      <c r="X1000" s="1">
        <f t="shared" si="314"/>
        <v>0</v>
      </c>
      <c r="Y1000" s="1">
        <f t="shared" si="326"/>
        <v>270</v>
      </c>
      <c r="Z1000" s="1" t="str">
        <f t="shared" si="309"/>
        <v>DRIOUX Christine</v>
      </c>
      <c r="AA1000" s="1" t="str">
        <f t="shared" si="310"/>
        <v>La mouette</v>
      </c>
      <c r="AB1000" s="1">
        <f t="shared" si="315"/>
        <v>0</v>
      </c>
      <c r="AC1000" s="1">
        <f t="shared" si="316"/>
        <v>0</v>
      </c>
      <c r="AD1000" s="1">
        <f t="shared" si="317"/>
        <v>0</v>
      </c>
      <c r="AE1000" s="1">
        <f t="shared" si="318"/>
        <v>430</v>
      </c>
      <c r="AF1000" s="1" t="str">
        <f t="shared" si="319"/>
        <v>ch</v>
      </c>
      <c r="AG1000" s="1">
        <f t="shared" si="311"/>
        <v>0</v>
      </c>
      <c r="AH1000" s="1" t="str">
        <f t="shared" si="320"/>
        <v>-</v>
      </c>
      <c r="AI1000" s="1" t="str">
        <f t="shared" si="327"/>
        <v xml:space="preserve"> </v>
      </c>
    </row>
  </sheetData>
  <sheetProtection sheet="1" objects="1" scenarios="1"/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1001"/>
  <sheetViews>
    <sheetView workbookViewId="0">
      <selection activeCell="S11" sqref="S11"/>
    </sheetView>
  </sheetViews>
  <sheetFormatPr baseColWidth="10" defaultRowHeight="14.4" x14ac:dyDescent="0.3"/>
  <cols>
    <col min="1" max="1" width="8.6640625" style="1" customWidth="1"/>
    <col min="2" max="4" width="9.88671875" style="1" customWidth="1"/>
    <col min="5" max="8" width="4.6640625" style="1" customWidth="1"/>
    <col min="9" max="11" width="9.88671875" style="1" customWidth="1"/>
    <col min="12" max="15" width="4" style="1" customWidth="1"/>
    <col min="16" max="16" width="11.33203125" style="1" bestFit="1" customWidth="1"/>
    <col min="17" max="17" width="11" style="1" bestFit="1" customWidth="1"/>
    <col min="18" max="19" width="14.109375" style="6" customWidth="1"/>
    <col min="20" max="20" width="8.6640625" style="4" customWidth="1"/>
    <col min="21" max="21" width="4" style="4" customWidth="1"/>
    <col min="22" max="23" width="8.6640625" style="4" customWidth="1"/>
    <col min="24" max="24" width="6.88671875" style="4" customWidth="1"/>
    <col min="25" max="25" width="8.6640625" style="4" customWidth="1"/>
    <col min="26" max="26" width="6.6640625" style="15" customWidth="1"/>
    <col min="27" max="27" width="11" style="15" bestFit="1" customWidth="1"/>
    <col min="28" max="28" width="11.44140625" style="16" customWidth="1"/>
    <col min="29" max="29" width="15.88671875" style="16" customWidth="1"/>
    <col min="31" max="32" width="11.44140625" style="4"/>
    <col min="33" max="34" width="11.44140625" style="15"/>
    <col min="35" max="35" width="11.44140625" style="6"/>
    <col min="36" max="36" width="1.44140625" style="4" customWidth="1"/>
    <col min="37" max="38" width="11.44140625" style="4"/>
    <col min="39" max="39" width="1.44140625" style="4" customWidth="1"/>
    <col min="40" max="47" width="11.44140625" style="4"/>
    <col min="48" max="48" width="1.44140625" style="4" customWidth="1"/>
    <col min="49" max="52" width="11.44140625" style="4"/>
    <col min="53" max="53" width="1.44140625" style="4" customWidth="1"/>
  </cols>
  <sheetData>
    <row r="2" spans="1:53" x14ac:dyDescent="0.3">
      <c r="A2" s="1" t="s">
        <v>10</v>
      </c>
      <c r="B2" s="1" t="s">
        <v>19</v>
      </c>
      <c r="C2" s="1" t="s">
        <v>12</v>
      </c>
      <c r="D2" s="1" t="s">
        <v>13</v>
      </c>
      <c r="E2" s="1" t="s">
        <v>7</v>
      </c>
      <c r="F2" s="1" t="s">
        <v>8</v>
      </c>
      <c r="G2" s="1" t="s">
        <v>9</v>
      </c>
      <c r="H2" s="1" t="s">
        <v>6</v>
      </c>
      <c r="L2" s="85" t="s">
        <v>226</v>
      </c>
      <c r="P2" s="9" t="s">
        <v>227</v>
      </c>
      <c r="Q2" s="9" t="s">
        <v>228</v>
      </c>
      <c r="T2" s="7" t="s">
        <v>25</v>
      </c>
      <c r="U2" s="7"/>
      <c r="V2" s="8" t="s">
        <v>26</v>
      </c>
      <c r="W2" s="8" t="s">
        <v>27</v>
      </c>
      <c r="X2" s="8" t="s">
        <v>27</v>
      </c>
      <c r="Y2" s="8" t="s">
        <v>28</v>
      </c>
      <c r="Z2" s="13" t="s">
        <v>94</v>
      </c>
      <c r="AA2" s="14" t="s">
        <v>95</v>
      </c>
      <c r="AB2" s="14" t="s">
        <v>34</v>
      </c>
      <c r="AC2" s="14" t="s">
        <v>34</v>
      </c>
      <c r="AD2" s="7"/>
      <c r="AE2" s="7" t="s">
        <v>32</v>
      </c>
      <c r="AF2" s="7" t="s">
        <v>33</v>
      </c>
      <c r="AG2" s="14" t="s">
        <v>33</v>
      </c>
      <c r="AH2" s="14" t="s">
        <v>31</v>
      </c>
      <c r="AI2" s="18"/>
      <c r="AJ2" s="7"/>
      <c r="AK2" s="7" t="s">
        <v>30</v>
      </c>
      <c r="AL2" s="7" t="s">
        <v>29</v>
      </c>
      <c r="AM2" s="7"/>
      <c r="AN2" s="7"/>
      <c r="AO2" s="7" t="s">
        <v>24</v>
      </c>
      <c r="AP2" s="7" t="s">
        <v>39</v>
      </c>
      <c r="AQ2" s="7" t="s">
        <v>40</v>
      </c>
      <c r="AR2" s="7" t="s">
        <v>35</v>
      </c>
      <c r="AS2" s="7" t="s">
        <v>36</v>
      </c>
      <c r="AT2" s="7"/>
      <c r="AU2" s="7"/>
      <c r="AV2" s="7"/>
      <c r="AW2" s="7"/>
      <c r="AX2" s="7"/>
      <c r="AY2" s="7"/>
      <c r="AZ2" s="7"/>
      <c r="BA2" s="7"/>
    </row>
    <row r="3" spans="1:53" x14ac:dyDescent="0.3">
      <c r="A3" s="1">
        <f>entrée!F2</f>
        <v>424</v>
      </c>
      <c r="B3" s="1">
        <v>1</v>
      </c>
      <c r="C3" s="1" t="str">
        <f>entrée!H2</f>
        <v>CENDRA DIDIER</v>
      </c>
      <c r="D3" s="1" t="str">
        <f>entrée!I2</f>
        <v>coquelicots</v>
      </c>
      <c r="E3" s="1">
        <f>entrée!K2</f>
        <v>10</v>
      </c>
      <c r="F3" s="1">
        <f>entrée!L2</f>
        <v>13</v>
      </c>
      <c r="G3" s="1">
        <f>entrée!M2</f>
        <v>13</v>
      </c>
      <c r="H3" s="1">
        <f>SUM(E3:G3)</f>
        <v>36</v>
      </c>
      <c r="I3" s="1">
        <v>1E-3</v>
      </c>
      <c r="J3" s="1">
        <f>H3+I3</f>
        <v>36.000999999999998</v>
      </c>
      <c r="L3" s="1">
        <f>IF(J3=Q3,H3,0)</f>
        <v>0</v>
      </c>
      <c r="M3" s="1">
        <f>IF(J3=Q4,H3,0)</f>
        <v>0</v>
      </c>
      <c r="N3" s="1">
        <f>IF(J3=Q5,H3,0)</f>
        <v>0</v>
      </c>
      <c r="O3" s="1">
        <f>IF(J3=Q6,H3,0)</f>
        <v>0</v>
      </c>
      <c r="P3" s="1">
        <f>H3-L3-M3-N3-O3</f>
        <v>36</v>
      </c>
      <c r="Q3" s="10">
        <v>0</v>
      </c>
      <c r="T3" s="4">
        <f>A3*1000+P3</f>
        <v>424036</v>
      </c>
      <c r="V3" s="4">
        <f>LARGE($T$3:$T$1001,ROW(A1))</f>
        <v>475051</v>
      </c>
      <c r="W3" s="4">
        <f>LEFT(V3,3)*1</f>
        <v>475</v>
      </c>
      <c r="X3" s="4">
        <f>RIGHT(V3,3)*1</f>
        <v>51</v>
      </c>
      <c r="Y3" s="5">
        <v>1</v>
      </c>
      <c r="Z3" s="15">
        <f>IF(Y3=12,W3,0)</f>
        <v>0</v>
      </c>
      <c r="AA3" s="15">
        <f>IF(Y3=1,X3,IF(Y3&gt;12,0,AA2+X3))</f>
        <v>51</v>
      </c>
      <c r="AB3" s="17">
        <v>0</v>
      </c>
      <c r="AC3" s="16">
        <f t="shared" ref="AC3:AC66" si="0">AA3+AB3/1000000</f>
        <v>51</v>
      </c>
      <c r="AE3" s="4">
        <f>VLOOKUP(AH3,$Z$3:$AC$1001,4,FALSE)</f>
        <v>506.514746</v>
      </c>
      <c r="AF3" s="4">
        <f t="shared" ref="AF3" si="1">IF(AH3=0,0,AE3)</f>
        <v>506.514746</v>
      </c>
      <c r="AG3" s="15">
        <f>IF(AF3&lt;1,0,AF3)</f>
        <v>506.514746</v>
      </c>
      <c r="AH3" s="15">
        <f>entrée!W2</f>
        <v>475</v>
      </c>
      <c r="AK3" s="4">
        <f>LARGE($AG$3:$AG$102,ROW(A1))</f>
        <v>572.51514999999995</v>
      </c>
      <c r="AL3" s="4">
        <f>VLOOKUP(AK3,$AG$3:$AH$102,2,FALSE)</f>
        <v>417</v>
      </c>
      <c r="AN3" s="4">
        <v>1</v>
      </c>
      <c r="AO3" s="4">
        <f t="shared" ref="AO3:AO34" si="2">IF(AK3=0," ",AL3)</f>
        <v>417</v>
      </c>
      <c r="AP3" s="4" t="str">
        <f>VLOOKUP(AO3,entrée!$AG$2:$AH$98,2,FALSE)</f>
        <v>Paris Austerlitz</v>
      </c>
      <c r="AQ3" s="4" t="str">
        <f>IF(ISERROR(AP3),"",AP3)</f>
        <v>Paris Austerlitz</v>
      </c>
      <c r="AR3" s="4">
        <f>TRUNC(AK3,0)</f>
        <v>572</v>
      </c>
      <c r="AS3" s="4">
        <f>IF(AR3=0,"",AR3)</f>
        <v>572</v>
      </c>
    </row>
    <row r="4" spans="1:53" x14ac:dyDescent="0.3">
      <c r="A4" s="1">
        <f>entrée!F3</f>
        <v>424</v>
      </c>
      <c r="B4" s="1">
        <f t="shared" ref="B4:B67" si="3">IF(C4=C3,B3+1,1)</f>
        <v>2</v>
      </c>
      <c r="C4" s="1" t="str">
        <f>entrée!H3</f>
        <v>CENDRA DIDIER</v>
      </c>
      <c r="D4" s="1" t="str">
        <f>entrée!I3</f>
        <v>la carriere</v>
      </c>
      <c r="E4" s="1">
        <f>entrée!K3</f>
        <v>10</v>
      </c>
      <c r="F4" s="1">
        <f>entrée!L3</f>
        <v>8</v>
      </c>
      <c r="G4" s="1">
        <f>entrée!M3</f>
        <v>12</v>
      </c>
      <c r="H4" s="1">
        <f t="shared" ref="H4:H6" si="4">SUM(E4:G4)</f>
        <v>30</v>
      </c>
      <c r="I4" s="1">
        <v>2E-3</v>
      </c>
      <c r="J4" s="1">
        <f t="shared" ref="J4:J67" si="5">H4+I4</f>
        <v>30.001999999999999</v>
      </c>
      <c r="L4" s="1">
        <f t="shared" ref="L4:L6" si="6">IF(J4=Q4,H4,0)</f>
        <v>0</v>
      </c>
      <c r="M4" s="1">
        <f t="shared" ref="M4:M6" si="7">IF(J4=Q5,H4,0)</f>
        <v>0</v>
      </c>
      <c r="N4" s="1">
        <f t="shared" ref="N4:N6" si="8">IF(J4=Q6,H4,0)</f>
        <v>0</v>
      </c>
      <c r="O4" s="1">
        <f t="shared" ref="O4:O6" si="9">IF(J4=Q7,H4,0)</f>
        <v>0</v>
      </c>
      <c r="P4" s="1">
        <f t="shared" ref="P4:P6" si="10">H4-L4-M4-N4-O4</f>
        <v>30</v>
      </c>
      <c r="Q4" s="10">
        <v>0</v>
      </c>
      <c r="T4" s="4">
        <f t="shared" ref="T4:T67" si="11">A4*1000+P4</f>
        <v>424030</v>
      </c>
      <c r="V4" s="4">
        <f t="shared" ref="V4:V67" si="12">LARGE($T$3:$T$1001,ROW(A2))</f>
        <v>475047</v>
      </c>
      <c r="W4" s="4">
        <f t="shared" ref="W4:W67" si="13">LEFT(V4,3)*1</f>
        <v>475</v>
      </c>
      <c r="X4" s="4">
        <f t="shared" ref="X4" si="14">RIGHT(V4,3)*1</f>
        <v>47</v>
      </c>
      <c r="Y4" s="4">
        <f>IF(W4&lt;W3,1,Y3+1)</f>
        <v>2</v>
      </c>
      <c r="Z4" s="15">
        <f t="shared" ref="Z4:Z67" si="15">IF(Y4=12,W4,0)</f>
        <v>0</v>
      </c>
      <c r="AA4" s="15">
        <f>IF(Y4=1,X4,IF(Y4&gt;12,0,AA3+X4))</f>
        <v>98</v>
      </c>
      <c r="AB4" s="17">
        <v>0</v>
      </c>
      <c r="AC4" s="16">
        <f t="shared" si="0"/>
        <v>98</v>
      </c>
      <c r="AE4" s="4">
        <f t="shared" ref="AE4:AE67" si="16">VLOOKUP(AH4,$Z$3:$AC$1001,4,FALSE)</f>
        <v>477.444343</v>
      </c>
      <c r="AF4" s="4">
        <f t="shared" ref="AF4:AF67" si="17">IF(AH4=0,0,AE4)</f>
        <v>477.444343</v>
      </c>
      <c r="AG4" s="15">
        <f t="shared" ref="AG4:AG67" si="18">IF(AF4&lt;1,0,AF4)</f>
        <v>477.444343</v>
      </c>
      <c r="AH4" s="15">
        <f>entrée!W3</f>
        <v>455</v>
      </c>
      <c r="AK4" s="4">
        <f t="shared" ref="AK4:AK67" si="19">LARGE($AG$3:$AG$102,ROW(A2))</f>
        <v>564.51515099999995</v>
      </c>
      <c r="AL4" s="4">
        <f t="shared" ref="AL4:AL67" si="20">VLOOKUP(AK4,$AG$3:$AH$102,2,FALSE)</f>
        <v>419</v>
      </c>
      <c r="AN4" s="4">
        <v>2</v>
      </c>
      <c r="AO4" s="4">
        <f t="shared" si="2"/>
        <v>419</v>
      </c>
      <c r="AP4" s="4" t="str">
        <f>VLOOKUP(AO4,entrée!$AG$2:$AH$98,2,FALSE)</f>
        <v>Orléans</v>
      </c>
      <c r="AQ4" s="4" t="str">
        <f t="shared" ref="AQ4:AQ67" si="21">IF(ISERROR(AP4),"",AP4)</f>
        <v>Orléans</v>
      </c>
      <c r="AR4" s="4">
        <f t="shared" ref="AR4:AR67" si="22">TRUNC(AK4,0)</f>
        <v>564</v>
      </c>
      <c r="AS4" s="4">
        <f t="shared" ref="AS4:AS67" si="23">IF(AR4=0,"",AR4)</f>
        <v>564</v>
      </c>
    </row>
    <row r="5" spans="1:53" x14ac:dyDescent="0.3">
      <c r="A5" s="1">
        <f>entrée!F4</f>
        <v>424</v>
      </c>
      <c r="B5" s="1">
        <f t="shared" si="3"/>
        <v>3</v>
      </c>
      <c r="C5" s="1" t="str">
        <f>entrée!H4</f>
        <v>CENDRA DIDIER</v>
      </c>
      <c r="D5" s="1" t="str">
        <f>entrée!I4</f>
        <v>Prague</v>
      </c>
      <c r="E5" s="1">
        <f>entrée!K4</f>
        <v>13</v>
      </c>
      <c r="F5" s="1">
        <f>entrée!L4</f>
        <v>14</v>
      </c>
      <c r="G5" s="1">
        <f>entrée!M4</f>
        <v>12</v>
      </c>
      <c r="H5" s="1">
        <f t="shared" si="4"/>
        <v>39</v>
      </c>
      <c r="I5" s="1">
        <v>3.0000000000000001E-3</v>
      </c>
      <c r="J5" s="1">
        <f t="shared" si="5"/>
        <v>39.003</v>
      </c>
      <c r="L5" s="1">
        <f t="shared" si="6"/>
        <v>0</v>
      </c>
      <c r="M5" s="1">
        <f t="shared" si="7"/>
        <v>0</v>
      </c>
      <c r="N5" s="1">
        <f t="shared" si="8"/>
        <v>0</v>
      </c>
      <c r="O5" s="1">
        <f t="shared" si="9"/>
        <v>0</v>
      </c>
      <c r="P5" s="1">
        <f t="shared" si="10"/>
        <v>39</v>
      </c>
      <c r="Q5" s="10">
        <v>0</v>
      </c>
      <c r="T5" s="4">
        <f t="shared" si="11"/>
        <v>424039</v>
      </c>
      <c r="V5" s="4">
        <f t="shared" si="12"/>
        <v>475046</v>
      </c>
      <c r="W5" s="4">
        <f t="shared" si="13"/>
        <v>475</v>
      </c>
      <c r="X5" s="4">
        <f t="shared" ref="X5:X68" si="24">RIGHT(V5,3)*1</f>
        <v>46</v>
      </c>
      <c r="Y5" s="4">
        <f t="shared" ref="Y5:Y68" si="25">IF(W5&lt;W4,1,Y4+1)</f>
        <v>3</v>
      </c>
      <c r="Z5" s="15">
        <f t="shared" si="15"/>
        <v>0</v>
      </c>
      <c r="AA5" s="15">
        <f t="shared" ref="AA5:AA11" si="26">IF(Y5=1,X5,IF(Y5&gt;12,0,AA4+X5))</f>
        <v>144</v>
      </c>
      <c r="AB5" s="17">
        <v>0</v>
      </c>
      <c r="AC5" s="16">
        <f t="shared" si="0"/>
        <v>144</v>
      </c>
      <c r="AE5" s="4">
        <f t="shared" si="16"/>
        <v>359.45393899999999</v>
      </c>
      <c r="AF5" s="4">
        <f t="shared" si="17"/>
        <v>359.45393899999999</v>
      </c>
      <c r="AG5" s="15">
        <f t="shared" si="18"/>
        <v>359.45393899999999</v>
      </c>
      <c r="AH5" s="15">
        <f>entrée!W4</f>
        <v>453</v>
      </c>
      <c r="AK5" s="4">
        <f t="shared" si="19"/>
        <v>510.48474599999997</v>
      </c>
      <c r="AL5" s="4">
        <f t="shared" si="20"/>
        <v>441</v>
      </c>
      <c r="AN5" s="4">
        <v>3</v>
      </c>
      <c r="AO5" s="4">
        <f t="shared" si="2"/>
        <v>441</v>
      </c>
      <c r="AP5" s="4" t="str">
        <f>VLOOKUP(AO5,entrée!$AG$2:$AH$98,2,FALSE)</f>
        <v>Limoges</v>
      </c>
      <c r="AQ5" s="4" t="str">
        <f t="shared" si="21"/>
        <v>Limoges</v>
      </c>
      <c r="AR5" s="4">
        <f t="shared" si="22"/>
        <v>510</v>
      </c>
      <c r="AS5" s="4">
        <f t="shared" si="23"/>
        <v>510</v>
      </c>
    </row>
    <row r="6" spans="1:53" x14ac:dyDescent="0.3">
      <c r="A6" s="1">
        <f>entrée!F5</f>
        <v>424</v>
      </c>
      <c r="B6" s="1">
        <f t="shared" si="3"/>
        <v>1</v>
      </c>
      <c r="C6" s="1" t="str">
        <f>entrée!H5</f>
        <v>CHAPIER Marie</v>
      </c>
      <c r="D6" s="1" t="str">
        <f>entrée!I5</f>
        <v>arche sous pont à Quimperlé</v>
      </c>
      <c r="E6" s="1">
        <f>entrée!K5</f>
        <v>11</v>
      </c>
      <c r="F6" s="1">
        <f>entrée!L5</f>
        <v>11</v>
      </c>
      <c r="G6" s="1">
        <f>entrée!M5</f>
        <v>12</v>
      </c>
      <c r="H6" s="1">
        <f t="shared" si="4"/>
        <v>34</v>
      </c>
      <c r="I6" s="1">
        <v>4.0000000000000001E-3</v>
      </c>
      <c r="J6" s="1">
        <f t="shared" si="5"/>
        <v>34.003999999999998</v>
      </c>
      <c r="L6" s="1">
        <f t="shared" si="6"/>
        <v>0</v>
      </c>
      <c r="M6" s="1">
        <f t="shared" si="7"/>
        <v>0</v>
      </c>
      <c r="N6" s="1">
        <f t="shared" si="8"/>
        <v>0</v>
      </c>
      <c r="O6" s="1">
        <f t="shared" si="9"/>
        <v>0</v>
      </c>
      <c r="P6" s="1">
        <f t="shared" si="10"/>
        <v>34</v>
      </c>
      <c r="Q6" s="1">
        <f>IF(B6=4,SMALL(J3:J6,1),0)</f>
        <v>0</v>
      </c>
      <c r="T6" s="4">
        <f t="shared" si="11"/>
        <v>424034</v>
      </c>
      <c r="V6" s="4">
        <f t="shared" si="12"/>
        <v>475045</v>
      </c>
      <c r="W6" s="4">
        <f t="shared" si="13"/>
        <v>475</v>
      </c>
      <c r="X6" s="4">
        <f t="shared" si="24"/>
        <v>45</v>
      </c>
      <c r="Y6" s="4">
        <f t="shared" si="25"/>
        <v>4</v>
      </c>
      <c r="Z6" s="15">
        <f t="shared" si="15"/>
        <v>0</v>
      </c>
      <c r="AA6" s="15">
        <f t="shared" si="26"/>
        <v>189</v>
      </c>
      <c r="AB6" s="17">
        <v>0</v>
      </c>
      <c r="AC6" s="16">
        <f t="shared" si="0"/>
        <v>189</v>
      </c>
      <c r="AE6" s="4">
        <f t="shared" si="16"/>
        <v>510.48474599999997</v>
      </c>
      <c r="AF6" s="4">
        <f t="shared" si="17"/>
        <v>510.48474599999997</v>
      </c>
      <c r="AG6" s="15">
        <f t="shared" si="18"/>
        <v>510.48474599999997</v>
      </c>
      <c r="AH6" s="15">
        <f>entrée!W5</f>
        <v>441</v>
      </c>
      <c r="AK6" s="4">
        <f t="shared" si="19"/>
        <v>506.514746</v>
      </c>
      <c r="AL6" s="4">
        <f t="shared" si="20"/>
        <v>475</v>
      </c>
      <c r="AN6" s="4">
        <v>4</v>
      </c>
      <c r="AO6" s="4">
        <f t="shared" si="2"/>
        <v>475</v>
      </c>
      <c r="AP6" s="4" t="str">
        <f>VLOOKUP(AO6,entrée!$AG$2:$AH$98,2,FALSE)</f>
        <v>Périgueux</v>
      </c>
      <c r="AQ6" s="4" t="str">
        <f t="shared" si="21"/>
        <v>Périgueux</v>
      </c>
      <c r="AR6" s="4">
        <f t="shared" si="22"/>
        <v>506</v>
      </c>
      <c r="AS6" s="4">
        <f t="shared" si="23"/>
        <v>506</v>
      </c>
    </row>
    <row r="7" spans="1:53" x14ac:dyDescent="0.3">
      <c r="A7" s="1">
        <f>entrée!F6</f>
        <v>424</v>
      </c>
      <c r="B7" s="1">
        <f t="shared" si="3"/>
        <v>2</v>
      </c>
      <c r="C7" s="1" t="str">
        <f>entrée!H6</f>
        <v>CHAPIER Marie</v>
      </c>
      <c r="D7" s="1" t="str">
        <f>entrée!I6</f>
        <v>crépuscule</v>
      </c>
      <c r="E7" s="1">
        <f>entrée!K6</f>
        <v>10</v>
      </c>
      <c r="F7" s="1">
        <f>entrée!L6</f>
        <v>12</v>
      </c>
      <c r="G7" s="1">
        <f>entrée!M6</f>
        <v>10</v>
      </c>
      <c r="H7" s="1">
        <f t="shared" ref="H7:H35" si="27">SUM(E7:G7)</f>
        <v>32</v>
      </c>
      <c r="I7" s="1">
        <v>5.0000000000000001E-3</v>
      </c>
      <c r="J7" s="1">
        <f t="shared" si="5"/>
        <v>32.005000000000003</v>
      </c>
      <c r="L7" s="1">
        <f t="shared" ref="L7:L70" si="28">IF(J7=Q7,H7,0)</f>
        <v>0</v>
      </c>
      <c r="M7" s="1">
        <f t="shared" ref="M7:M70" si="29">IF(J7=Q8,H7,0)</f>
        <v>0</v>
      </c>
      <c r="N7" s="1">
        <f t="shared" ref="N7:N70" si="30">IF(J7=Q9,H7,0)</f>
        <v>0</v>
      </c>
      <c r="O7" s="1">
        <f t="shared" ref="O7:O70" si="31">IF(J7=Q10,H7,0)</f>
        <v>0</v>
      </c>
      <c r="P7" s="1">
        <f t="shared" ref="P7:P70" si="32">H7-L7-M7-N7-O7</f>
        <v>32</v>
      </c>
      <c r="Q7" s="1">
        <f t="shared" ref="Q7:Q70" si="33">IF(B7=4,SMALL(J4:J7,1),0)</f>
        <v>0</v>
      </c>
      <c r="T7" s="4">
        <f t="shared" si="11"/>
        <v>424032</v>
      </c>
      <c r="V7" s="4">
        <f t="shared" si="12"/>
        <v>475044</v>
      </c>
      <c r="W7" s="4">
        <f t="shared" si="13"/>
        <v>475</v>
      </c>
      <c r="X7" s="4">
        <f t="shared" si="24"/>
        <v>44</v>
      </c>
      <c r="Y7" s="4">
        <f t="shared" si="25"/>
        <v>5</v>
      </c>
      <c r="Z7" s="15">
        <f t="shared" si="15"/>
        <v>0</v>
      </c>
      <c r="AA7" s="15">
        <f t="shared" si="26"/>
        <v>233</v>
      </c>
      <c r="AB7" s="17">
        <v>0</v>
      </c>
      <c r="AC7" s="16">
        <f t="shared" si="0"/>
        <v>233</v>
      </c>
      <c r="AE7" s="4">
        <f t="shared" si="16"/>
        <v>493.50484499999999</v>
      </c>
      <c r="AF7" s="4">
        <f t="shared" si="17"/>
        <v>493.50484499999999</v>
      </c>
      <c r="AG7" s="15">
        <f t="shared" si="18"/>
        <v>493.50484499999999</v>
      </c>
      <c r="AH7" s="15">
        <f>entrée!W6</f>
        <v>435</v>
      </c>
      <c r="AK7" s="4">
        <f t="shared" si="19"/>
        <v>493.50484499999999</v>
      </c>
      <c r="AL7" s="4">
        <f t="shared" si="20"/>
        <v>435</v>
      </c>
      <c r="AN7" s="4">
        <v>5</v>
      </c>
      <c r="AO7" s="4">
        <f t="shared" si="2"/>
        <v>435</v>
      </c>
      <c r="AP7" s="4" t="str">
        <f>VLOOKUP(AO7,entrée!$AG$2:$AH$98,2,FALSE)</f>
        <v>Saintes</v>
      </c>
      <c r="AQ7" s="4" t="str">
        <f t="shared" si="21"/>
        <v>Saintes</v>
      </c>
      <c r="AR7" s="4">
        <f t="shared" si="22"/>
        <v>493</v>
      </c>
      <c r="AS7" s="4">
        <f t="shared" si="23"/>
        <v>493</v>
      </c>
    </row>
    <row r="8" spans="1:53" x14ac:dyDescent="0.3">
      <c r="A8" s="1">
        <f>entrée!F7</f>
        <v>424</v>
      </c>
      <c r="B8" s="1">
        <f t="shared" si="3"/>
        <v>3</v>
      </c>
      <c r="C8" s="1" t="str">
        <f>entrée!H7</f>
        <v>CHAPIER Marie</v>
      </c>
      <c r="D8" s="1" t="str">
        <f>entrée!I7</f>
        <v>mimétisme pot de terre escargot</v>
      </c>
      <c r="E8" s="1">
        <f>entrée!K7</f>
        <v>17</v>
      </c>
      <c r="F8" s="1">
        <f>entrée!L7</f>
        <v>13</v>
      </c>
      <c r="G8" s="1">
        <f>entrée!M7</f>
        <v>11</v>
      </c>
      <c r="H8" s="1">
        <f t="shared" si="27"/>
        <v>41</v>
      </c>
      <c r="I8" s="1">
        <v>6.0000000000000001E-3</v>
      </c>
      <c r="J8" s="1">
        <f t="shared" si="5"/>
        <v>41.006</v>
      </c>
      <c r="L8" s="1">
        <f t="shared" si="28"/>
        <v>0</v>
      </c>
      <c r="M8" s="1">
        <f t="shared" si="29"/>
        <v>0</v>
      </c>
      <c r="N8" s="1">
        <f t="shared" si="30"/>
        <v>0</v>
      </c>
      <c r="O8" s="1">
        <f t="shared" si="31"/>
        <v>0</v>
      </c>
      <c r="P8" s="1">
        <f t="shared" si="32"/>
        <v>41</v>
      </c>
      <c r="Q8" s="1">
        <f t="shared" si="33"/>
        <v>0</v>
      </c>
      <c r="T8" s="4">
        <f t="shared" si="11"/>
        <v>424041</v>
      </c>
      <c r="V8" s="4">
        <f t="shared" si="12"/>
        <v>475043</v>
      </c>
      <c r="W8" s="4">
        <f t="shared" si="13"/>
        <v>475</v>
      </c>
      <c r="X8" s="4">
        <f t="shared" si="24"/>
        <v>43</v>
      </c>
      <c r="Y8" s="4">
        <f t="shared" si="25"/>
        <v>6</v>
      </c>
      <c r="Z8" s="15">
        <f t="shared" si="15"/>
        <v>0</v>
      </c>
      <c r="AA8" s="15">
        <f t="shared" si="26"/>
        <v>276</v>
      </c>
      <c r="AB8" s="17">
        <v>0</v>
      </c>
      <c r="AC8" s="16">
        <f t="shared" si="0"/>
        <v>276</v>
      </c>
      <c r="AE8" s="4">
        <f t="shared" si="16"/>
        <v>470.46434199999999</v>
      </c>
      <c r="AF8" s="4">
        <f t="shared" si="17"/>
        <v>470.46434199999999</v>
      </c>
      <c r="AG8" s="15">
        <f t="shared" si="18"/>
        <v>470.46434199999999</v>
      </c>
      <c r="AH8" s="15">
        <f>entrée!W7</f>
        <v>431</v>
      </c>
      <c r="AK8" s="4">
        <f t="shared" si="19"/>
        <v>477.444343</v>
      </c>
      <c r="AL8" s="4">
        <f t="shared" si="20"/>
        <v>455</v>
      </c>
      <c r="AN8" s="4">
        <v>6</v>
      </c>
      <c r="AO8" s="4">
        <f t="shared" si="2"/>
        <v>455</v>
      </c>
      <c r="AP8" s="4" t="str">
        <f>VLOOKUP(AO8,entrée!$AG$2:$AH$98,2,FALSE)</f>
        <v>Tarbes</v>
      </c>
      <c r="AQ8" s="4" t="str">
        <f t="shared" si="21"/>
        <v>Tarbes</v>
      </c>
      <c r="AR8" s="4">
        <f t="shared" si="22"/>
        <v>477</v>
      </c>
      <c r="AS8" s="4">
        <f t="shared" si="23"/>
        <v>477</v>
      </c>
    </row>
    <row r="9" spans="1:53" x14ac:dyDescent="0.3">
      <c r="A9" s="1">
        <f>entrée!F8</f>
        <v>424</v>
      </c>
      <c r="B9" s="1">
        <f t="shared" si="3"/>
        <v>1</v>
      </c>
      <c r="C9" s="1" t="str">
        <f>entrée!H8</f>
        <v>CHAPUT Françoise</v>
      </c>
      <c r="D9" s="1" t="str">
        <f>entrée!I8</f>
        <v>la rose</v>
      </c>
      <c r="E9" s="1">
        <f>entrée!K8</f>
        <v>13</v>
      </c>
      <c r="F9" s="1">
        <f>entrée!L8</f>
        <v>11</v>
      </c>
      <c r="G9" s="1">
        <f>entrée!M8</f>
        <v>10</v>
      </c>
      <c r="H9" s="1">
        <f t="shared" si="27"/>
        <v>34</v>
      </c>
      <c r="I9" s="1">
        <v>7.0000000000000001E-3</v>
      </c>
      <c r="J9" s="1">
        <f t="shared" si="5"/>
        <v>34.006999999999998</v>
      </c>
      <c r="L9" s="1">
        <f t="shared" si="28"/>
        <v>0</v>
      </c>
      <c r="M9" s="1">
        <f t="shared" si="29"/>
        <v>0</v>
      </c>
      <c r="N9" s="1">
        <f t="shared" si="30"/>
        <v>0</v>
      </c>
      <c r="O9" s="1">
        <f t="shared" si="31"/>
        <v>0</v>
      </c>
      <c r="P9" s="1">
        <f t="shared" si="32"/>
        <v>34</v>
      </c>
      <c r="Q9" s="1">
        <f t="shared" si="33"/>
        <v>0</v>
      </c>
      <c r="T9" s="4">
        <f t="shared" si="11"/>
        <v>424034</v>
      </c>
      <c r="V9" s="4">
        <f t="shared" si="12"/>
        <v>475040</v>
      </c>
      <c r="W9" s="4">
        <f t="shared" si="13"/>
        <v>475</v>
      </c>
      <c r="X9" s="4">
        <f t="shared" si="24"/>
        <v>40</v>
      </c>
      <c r="Y9" s="4">
        <f t="shared" si="25"/>
        <v>7</v>
      </c>
      <c r="Z9" s="15">
        <f t="shared" si="15"/>
        <v>0</v>
      </c>
      <c r="AA9" s="15">
        <f t="shared" si="26"/>
        <v>316</v>
      </c>
      <c r="AB9" s="17">
        <v>0</v>
      </c>
      <c r="AC9" s="16">
        <f t="shared" si="0"/>
        <v>316</v>
      </c>
      <c r="AE9" s="4">
        <f t="shared" si="16"/>
        <v>458.48434099999997</v>
      </c>
      <c r="AF9" s="4">
        <f t="shared" si="17"/>
        <v>458.48434099999997</v>
      </c>
      <c r="AG9" s="15">
        <f t="shared" si="18"/>
        <v>458.48434099999997</v>
      </c>
      <c r="AH9" s="15">
        <f>entrée!W8</f>
        <v>430</v>
      </c>
      <c r="AK9" s="4">
        <f t="shared" si="19"/>
        <v>470.46434199999999</v>
      </c>
      <c r="AL9" s="4">
        <f t="shared" si="20"/>
        <v>431</v>
      </c>
      <c r="AN9" s="4">
        <v>7</v>
      </c>
      <c r="AO9" s="4">
        <f t="shared" si="2"/>
        <v>431</v>
      </c>
      <c r="AP9" s="4" t="str">
        <f>VLOOKUP(AO9,entrée!$AG$2:$AH$98,2,FALSE)</f>
        <v>Bordeaux</v>
      </c>
      <c r="AQ9" s="4" t="str">
        <f t="shared" si="21"/>
        <v>Bordeaux</v>
      </c>
      <c r="AR9" s="4">
        <f t="shared" si="22"/>
        <v>470</v>
      </c>
      <c r="AS9" s="4">
        <f t="shared" si="23"/>
        <v>470</v>
      </c>
    </row>
    <row r="10" spans="1:53" x14ac:dyDescent="0.3">
      <c r="A10" s="1">
        <f>entrée!F9</f>
        <v>424</v>
      </c>
      <c r="B10" s="1">
        <f t="shared" si="3"/>
        <v>2</v>
      </c>
      <c r="C10" s="1" t="str">
        <f>entrée!H9</f>
        <v>CHAPUT Françoise</v>
      </c>
      <c r="D10" s="1" t="str">
        <f>entrée!I9</f>
        <v>le banc</v>
      </c>
      <c r="E10" s="1">
        <f>entrée!K9</f>
        <v>10</v>
      </c>
      <c r="F10" s="1">
        <f>entrée!L9</f>
        <v>8</v>
      </c>
      <c r="G10" s="1">
        <f>entrée!M9</f>
        <v>9</v>
      </c>
      <c r="H10" s="1">
        <f t="shared" si="27"/>
        <v>27</v>
      </c>
      <c r="I10" s="1">
        <v>8.0000000000000002E-3</v>
      </c>
      <c r="J10" s="1">
        <f t="shared" si="5"/>
        <v>27.007999999999999</v>
      </c>
      <c r="L10" s="1">
        <f t="shared" si="28"/>
        <v>0</v>
      </c>
      <c r="M10" s="1">
        <f t="shared" si="29"/>
        <v>0</v>
      </c>
      <c r="N10" s="1">
        <f t="shared" si="30"/>
        <v>0</v>
      </c>
      <c r="O10" s="1">
        <f t="shared" si="31"/>
        <v>0</v>
      </c>
      <c r="P10" s="1">
        <f t="shared" si="32"/>
        <v>27</v>
      </c>
      <c r="Q10" s="1">
        <f t="shared" si="33"/>
        <v>0</v>
      </c>
      <c r="T10" s="4">
        <f t="shared" si="11"/>
        <v>424027</v>
      </c>
      <c r="V10" s="4">
        <f t="shared" si="12"/>
        <v>475040</v>
      </c>
      <c r="W10" s="4">
        <f t="shared" si="13"/>
        <v>475</v>
      </c>
      <c r="X10" s="4">
        <f t="shared" si="24"/>
        <v>40</v>
      </c>
      <c r="Y10" s="4">
        <f t="shared" si="25"/>
        <v>8</v>
      </c>
      <c r="Z10" s="15">
        <f t="shared" si="15"/>
        <v>0</v>
      </c>
      <c r="AA10" s="15">
        <f t="shared" si="26"/>
        <v>356</v>
      </c>
      <c r="AB10" s="17">
        <v>0</v>
      </c>
      <c r="AC10" s="16">
        <f t="shared" si="0"/>
        <v>356</v>
      </c>
      <c r="AE10" s="4">
        <f t="shared" si="16"/>
        <v>455.43414000000001</v>
      </c>
      <c r="AF10" s="4">
        <f t="shared" si="17"/>
        <v>455.43414000000001</v>
      </c>
      <c r="AG10" s="15">
        <f t="shared" si="18"/>
        <v>455.43414000000001</v>
      </c>
      <c r="AH10" s="15">
        <f>entrée!W9</f>
        <v>424</v>
      </c>
      <c r="AK10" s="4">
        <f t="shared" si="19"/>
        <v>458.48434099999997</v>
      </c>
      <c r="AL10" s="4">
        <f t="shared" si="20"/>
        <v>430</v>
      </c>
      <c r="AN10" s="4">
        <v>8</v>
      </c>
      <c r="AO10" s="4">
        <f t="shared" si="2"/>
        <v>430</v>
      </c>
      <c r="AP10" s="4" t="str">
        <f>VLOOKUP(AO10,entrée!$AG$2:$AH$98,2,FALSE)</f>
        <v>Angoulême</v>
      </c>
      <c r="AQ10" s="4" t="str">
        <f t="shared" si="21"/>
        <v>Angoulême</v>
      </c>
      <c r="AR10" s="4">
        <f t="shared" si="22"/>
        <v>458</v>
      </c>
      <c r="AS10" s="4">
        <f t="shared" si="23"/>
        <v>458</v>
      </c>
    </row>
    <row r="11" spans="1:53" x14ac:dyDescent="0.3">
      <c r="A11" s="1">
        <f>entrée!F10</f>
        <v>424</v>
      </c>
      <c r="B11" s="1">
        <f t="shared" si="3"/>
        <v>3</v>
      </c>
      <c r="C11" s="1" t="str">
        <f>entrée!H10</f>
        <v>CHAPUT Françoise</v>
      </c>
      <c r="D11" s="1" t="str">
        <f>entrée!I10</f>
        <v>le piaf</v>
      </c>
      <c r="E11" s="1">
        <f>entrée!K10</f>
        <v>11</v>
      </c>
      <c r="F11" s="1">
        <f>entrée!L10</f>
        <v>12</v>
      </c>
      <c r="G11" s="1">
        <f>entrée!M10</f>
        <v>11</v>
      </c>
      <c r="H11" s="1">
        <f t="shared" si="27"/>
        <v>34</v>
      </c>
      <c r="I11" s="1">
        <v>8.9999999999999993E-3</v>
      </c>
      <c r="J11" s="1">
        <f t="shared" si="5"/>
        <v>34.009</v>
      </c>
      <c r="L11" s="1">
        <f t="shared" si="28"/>
        <v>0</v>
      </c>
      <c r="M11" s="1">
        <f t="shared" si="29"/>
        <v>0</v>
      </c>
      <c r="N11" s="1">
        <f t="shared" si="30"/>
        <v>0</v>
      </c>
      <c r="O11" s="1">
        <f t="shared" si="31"/>
        <v>0</v>
      </c>
      <c r="P11" s="1">
        <f t="shared" si="32"/>
        <v>34</v>
      </c>
      <c r="Q11" s="1">
        <f t="shared" si="33"/>
        <v>0</v>
      </c>
      <c r="T11" s="4">
        <f t="shared" si="11"/>
        <v>424034</v>
      </c>
      <c r="V11" s="4">
        <f t="shared" si="12"/>
        <v>475039</v>
      </c>
      <c r="W11" s="4">
        <f t="shared" si="13"/>
        <v>475</v>
      </c>
      <c r="X11" s="4">
        <f t="shared" si="24"/>
        <v>39</v>
      </c>
      <c r="Y11" s="4">
        <f t="shared" si="25"/>
        <v>9</v>
      </c>
      <c r="Z11" s="15">
        <f t="shared" si="15"/>
        <v>0</v>
      </c>
      <c r="AA11" s="15">
        <f t="shared" si="26"/>
        <v>395</v>
      </c>
      <c r="AB11" s="17">
        <v>0</v>
      </c>
      <c r="AC11" s="16">
        <f t="shared" si="0"/>
        <v>395</v>
      </c>
      <c r="AE11" s="4">
        <f t="shared" si="16"/>
        <v>398.42383699999999</v>
      </c>
      <c r="AF11" s="4">
        <f t="shared" si="17"/>
        <v>398.42383699999999</v>
      </c>
      <c r="AG11" s="15">
        <f t="shared" si="18"/>
        <v>398.42383699999999</v>
      </c>
      <c r="AH11" s="15">
        <f>entrée!W10</f>
        <v>421</v>
      </c>
      <c r="AK11" s="4">
        <f t="shared" si="19"/>
        <v>455.43414000000001</v>
      </c>
      <c r="AL11" s="4">
        <f t="shared" si="20"/>
        <v>424</v>
      </c>
      <c r="AN11" s="4">
        <v>9</v>
      </c>
      <c r="AO11" s="4">
        <f t="shared" si="2"/>
        <v>424</v>
      </c>
      <c r="AP11" s="4" t="str">
        <f>VLOOKUP(AO11,entrée!$AG$2:$AH$98,2,FALSE)</f>
        <v>St Aignan-Noyers</v>
      </c>
      <c r="AQ11" s="4" t="str">
        <f t="shared" si="21"/>
        <v>St Aignan-Noyers</v>
      </c>
      <c r="AR11" s="4">
        <f t="shared" si="22"/>
        <v>455</v>
      </c>
      <c r="AS11" s="4">
        <f t="shared" si="23"/>
        <v>455</v>
      </c>
    </row>
    <row r="12" spans="1:53" x14ac:dyDescent="0.3">
      <c r="A12" s="1">
        <f>entrée!F11</f>
        <v>424</v>
      </c>
      <c r="B12" s="1">
        <f t="shared" si="3"/>
        <v>1</v>
      </c>
      <c r="C12" s="1" t="str">
        <f>entrée!H11</f>
        <v>CHAPUT Roger</v>
      </c>
      <c r="D12" s="1" t="str">
        <f>entrée!I11</f>
        <v>la boite à lire</v>
      </c>
      <c r="E12" s="1">
        <f>entrée!K11</f>
        <v>10</v>
      </c>
      <c r="F12" s="1">
        <f>entrée!L11</f>
        <v>12</v>
      </c>
      <c r="G12" s="1">
        <f>entrée!M11</f>
        <v>11</v>
      </c>
      <c r="H12" s="1">
        <f t="shared" si="27"/>
        <v>33</v>
      </c>
      <c r="I12" s="1">
        <v>0.01</v>
      </c>
      <c r="J12" s="1">
        <f t="shared" si="5"/>
        <v>33.01</v>
      </c>
      <c r="L12" s="1">
        <f t="shared" si="28"/>
        <v>0</v>
      </c>
      <c r="M12" s="1">
        <f t="shared" si="29"/>
        <v>0</v>
      </c>
      <c r="N12" s="1">
        <f t="shared" si="30"/>
        <v>0</v>
      </c>
      <c r="O12" s="1">
        <f t="shared" si="31"/>
        <v>0</v>
      </c>
      <c r="P12" s="1">
        <f t="shared" si="32"/>
        <v>33</v>
      </c>
      <c r="Q12" s="1">
        <f t="shared" si="33"/>
        <v>0</v>
      </c>
      <c r="T12" s="4">
        <f t="shared" si="11"/>
        <v>424033</v>
      </c>
      <c r="V12" s="4">
        <f t="shared" si="12"/>
        <v>475037</v>
      </c>
      <c r="W12" s="4">
        <f t="shared" si="13"/>
        <v>475</v>
      </c>
      <c r="X12" s="4">
        <f t="shared" si="24"/>
        <v>37</v>
      </c>
      <c r="Y12" s="4">
        <f t="shared" si="25"/>
        <v>10</v>
      </c>
      <c r="Z12" s="15">
        <f t="shared" si="15"/>
        <v>0</v>
      </c>
      <c r="AA12" s="15">
        <f>IF(Y12=1,X12,IF(Y12&gt;12,0,AA11+X12))</f>
        <v>432</v>
      </c>
      <c r="AB12" s="17">
        <v>0</v>
      </c>
      <c r="AC12" s="16">
        <f t="shared" si="0"/>
        <v>432</v>
      </c>
      <c r="AE12" s="4">
        <f t="shared" si="16"/>
        <v>564.51515099999995</v>
      </c>
      <c r="AF12" s="4">
        <f t="shared" si="17"/>
        <v>564.51515099999995</v>
      </c>
      <c r="AG12" s="15">
        <f t="shared" si="18"/>
        <v>564.51515099999995</v>
      </c>
      <c r="AH12" s="15">
        <f>entrée!W11</f>
        <v>419</v>
      </c>
      <c r="AK12" s="4">
        <f t="shared" si="19"/>
        <v>398.42383699999999</v>
      </c>
      <c r="AL12" s="4">
        <f t="shared" si="20"/>
        <v>421</v>
      </c>
      <c r="AN12" s="4">
        <v>10</v>
      </c>
      <c r="AO12" s="4">
        <f t="shared" si="2"/>
        <v>421</v>
      </c>
      <c r="AP12" s="4" t="str">
        <f>VLOOKUP(AO12,entrée!$AG$2:$AH$98,2,FALSE)</f>
        <v>Tours</v>
      </c>
      <c r="AQ12" s="4" t="str">
        <f t="shared" si="21"/>
        <v>Tours</v>
      </c>
      <c r="AR12" s="4">
        <f t="shared" si="22"/>
        <v>398</v>
      </c>
      <c r="AS12" s="4">
        <f t="shared" si="23"/>
        <v>398</v>
      </c>
    </row>
    <row r="13" spans="1:53" x14ac:dyDescent="0.3">
      <c r="A13" s="1">
        <f>entrée!F12</f>
        <v>424</v>
      </c>
      <c r="B13" s="1">
        <f t="shared" si="3"/>
        <v>2</v>
      </c>
      <c r="C13" s="1" t="str">
        <f>entrée!H12</f>
        <v>CHAPUT Roger</v>
      </c>
      <c r="D13" s="1" t="str">
        <f>entrée!I12</f>
        <v>le déversoir</v>
      </c>
      <c r="E13" s="1">
        <f>entrée!K12</f>
        <v>11</v>
      </c>
      <c r="F13" s="1">
        <f>entrée!L12</f>
        <v>12</v>
      </c>
      <c r="G13" s="1">
        <f>entrée!M12</f>
        <v>12</v>
      </c>
      <c r="H13" s="1">
        <f t="shared" si="27"/>
        <v>35</v>
      </c>
      <c r="I13" s="1">
        <v>1.0999999999999999E-2</v>
      </c>
      <c r="J13" s="1">
        <f t="shared" si="5"/>
        <v>35.011000000000003</v>
      </c>
      <c r="L13" s="1">
        <f t="shared" si="28"/>
        <v>0</v>
      </c>
      <c r="M13" s="1">
        <f t="shared" si="29"/>
        <v>0</v>
      </c>
      <c r="N13" s="1">
        <f t="shared" si="30"/>
        <v>0</v>
      </c>
      <c r="O13" s="1">
        <f t="shared" si="31"/>
        <v>0</v>
      </c>
      <c r="P13" s="1">
        <f t="shared" si="32"/>
        <v>35</v>
      </c>
      <c r="Q13" s="1">
        <f t="shared" si="33"/>
        <v>0</v>
      </c>
      <c r="T13" s="4">
        <f t="shared" si="11"/>
        <v>424035</v>
      </c>
      <c r="V13" s="4">
        <f t="shared" si="12"/>
        <v>475037</v>
      </c>
      <c r="W13" s="4">
        <f t="shared" si="13"/>
        <v>475</v>
      </c>
      <c r="X13" s="4">
        <f t="shared" si="24"/>
        <v>37</v>
      </c>
      <c r="Y13" s="4">
        <f t="shared" si="25"/>
        <v>11</v>
      </c>
      <c r="Z13" s="15">
        <f t="shared" si="15"/>
        <v>0</v>
      </c>
      <c r="AA13" s="15">
        <f>IF(Y13=1,X13,IF(Y13&gt;12,0,AA12+X13))</f>
        <v>469</v>
      </c>
      <c r="AB13" s="17">
        <v>0</v>
      </c>
      <c r="AC13" s="16">
        <f t="shared" si="0"/>
        <v>469</v>
      </c>
      <c r="AE13" s="4">
        <f t="shared" si="16"/>
        <v>572.51514999999995</v>
      </c>
      <c r="AF13" s="4">
        <f t="shared" si="17"/>
        <v>572.51514999999995</v>
      </c>
      <c r="AG13" s="15">
        <f t="shared" si="18"/>
        <v>572.51514999999995</v>
      </c>
      <c r="AH13" s="15">
        <f>entrée!W12</f>
        <v>417</v>
      </c>
      <c r="AK13" s="4">
        <f t="shared" si="19"/>
        <v>359.45393899999999</v>
      </c>
      <c r="AL13" s="4">
        <f t="shared" si="20"/>
        <v>453</v>
      </c>
      <c r="AN13" s="4">
        <v>11</v>
      </c>
      <c r="AO13" s="4">
        <f t="shared" si="2"/>
        <v>453</v>
      </c>
      <c r="AP13" s="4" t="str">
        <f>VLOOKUP(AO13,entrée!$AG$2:$AH$98,2,FALSE)</f>
        <v>Cahors</v>
      </c>
      <c r="AQ13" s="4" t="str">
        <f t="shared" si="21"/>
        <v>Cahors</v>
      </c>
      <c r="AR13" s="4">
        <f t="shared" si="22"/>
        <v>359</v>
      </c>
      <c r="AS13" s="4">
        <f t="shared" si="23"/>
        <v>359</v>
      </c>
    </row>
    <row r="14" spans="1:53" x14ac:dyDescent="0.3">
      <c r="A14" s="1">
        <f>entrée!F13</f>
        <v>424</v>
      </c>
      <c r="B14" s="1">
        <f t="shared" si="3"/>
        <v>3</v>
      </c>
      <c r="C14" s="1" t="str">
        <f>entrée!H13</f>
        <v>CHAPUT Roger</v>
      </c>
      <c r="D14" s="1" t="str">
        <f>entrée!I13</f>
        <v>le fournil</v>
      </c>
      <c r="E14" s="1">
        <f>entrée!K13</f>
        <v>8</v>
      </c>
      <c r="F14" s="1">
        <f>entrée!L13</f>
        <v>8</v>
      </c>
      <c r="G14" s="1">
        <f>entrée!M13</f>
        <v>10</v>
      </c>
      <c r="H14" s="1">
        <f t="shared" si="27"/>
        <v>26</v>
      </c>
      <c r="I14" s="1">
        <v>1.2E-2</v>
      </c>
      <c r="J14" s="1">
        <f t="shared" si="5"/>
        <v>26.012</v>
      </c>
      <c r="L14" s="1">
        <f t="shared" si="28"/>
        <v>0</v>
      </c>
      <c r="M14" s="1">
        <f t="shared" si="29"/>
        <v>0</v>
      </c>
      <c r="N14" s="1">
        <f t="shared" si="30"/>
        <v>0</v>
      </c>
      <c r="O14" s="1">
        <f t="shared" si="31"/>
        <v>0</v>
      </c>
      <c r="P14" s="1">
        <f t="shared" si="32"/>
        <v>26</v>
      </c>
      <c r="Q14" s="1">
        <f t="shared" si="33"/>
        <v>0</v>
      </c>
      <c r="T14" s="4">
        <f t="shared" si="11"/>
        <v>424026</v>
      </c>
      <c r="V14" s="4">
        <f t="shared" si="12"/>
        <v>475037</v>
      </c>
      <c r="W14" s="4">
        <f t="shared" si="13"/>
        <v>475</v>
      </c>
      <c r="X14" s="4">
        <f t="shared" si="24"/>
        <v>37</v>
      </c>
      <c r="Y14" s="4">
        <f t="shared" si="25"/>
        <v>12</v>
      </c>
      <c r="Z14" s="15">
        <f t="shared" si="15"/>
        <v>475</v>
      </c>
      <c r="AA14" s="15">
        <f t="shared" ref="AA14" si="34">IF(Y14=1,X14,IF(Y14&gt;12,0,AA13+X14))</f>
        <v>506</v>
      </c>
      <c r="AB14" s="16">
        <f>IF(Y14=12,X3*10000+X4*100+X5,0)</f>
        <v>514746</v>
      </c>
      <c r="AC14" s="16">
        <f t="shared" si="0"/>
        <v>506.514746</v>
      </c>
      <c r="AE14" s="4">
        <f t="shared" si="16"/>
        <v>51</v>
      </c>
      <c r="AF14" s="4">
        <f t="shared" si="17"/>
        <v>0</v>
      </c>
      <c r="AG14" s="15">
        <f t="shared" si="18"/>
        <v>0</v>
      </c>
      <c r="AH14" s="15">
        <f>entrée!W13</f>
        <v>0</v>
      </c>
      <c r="AK14" s="4">
        <f t="shared" si="19"/>
        <v>0</v>
      </c>
      <c r="AL14" s="4">
        <f t="shared" si="20"/>
        <v>0</v>
      </c>
      <c r="AN14" s="4">
        <v>12</v>
      </c>
      <c r="AO14" s="4" t="str">
        <f t="shared" si="2"/>
        <v xml:space="preserve"> </v>
      </c>
      <c r="AP14" s="4" t="e">
        <f>VLOOKUP(AO14,entrée!$AG$2:$AH$98,2,FALSE)</f>
        <v>#N/A</v>
      </c>
      <c r="AQ14" s="4" t="str">
        <f t="shared" si="21"/>
        <v/>
      </c>
      <c r="AR14" s="4">
        <f t="shared" si="22"/>
        <v>0</v>
      </c>
      <c r="AS14" s="4" t="str">
        <f t="shared" si="23"/>
        <v/>
      </c>
    </row>
    <row r="15" spans="1:53" x14ac:dyDescent="0.3">
      <c r="A15" s="1">
        <f>entrée!F14</f>
        <v>424</v>
      </c>
      <c r="B15" s="1">
        <f t="shared" si="3"/>
        <v>1</v>
      </c>
      <c r="C15" s="1" t="str">
        <f>entrée!H14</f>
        <v>ETIENNE Agnés</v>
      </c>
      <c r="D15" s="1" t="str">
        <f>entrée!I14</f>
        <v>en équilibre</v>
      </c>
      <c r="E15" s="1">
        <f>entrée!K14</f>
        <v>6</v>
      </c>
      <c r="F15" s="1">
        <f>entrée!L14</f>
        <v>11</v>
      </c>
      <c r="G15" s="1">
        <f>entrée!M14</f>
        <v>9</v>
      </c>
      <c r="H15" s="1">
        <f t="shared" si="27"/>
        <v>26</v>
      </c>
      <c r="I15" s="1">
        <v>1.2999999999999999E-2</v>
      </c>
      <c r="J15" s="1">
        <f t="shared" si="5"/>
        <v>26.013000000000002</v>
      </c>
      <c r="L15" s="1">
        <f t="shared" si="28"/>
        <v>0</v>
      </c>
      <c r="M15" s="1">
        <f t="shared" si="29"/>
        <v>0</v>
      </c>
      <c r="N15" s="1">
        <f t="shared" si="30"/>
        <v>0</v>
      </c>
      <c r="O15" s="1">
        <f t="shared" si="31"/>
        <v>0</v>
      </c>
      <c r="P15" s="1">
        <f t="shared" si="32"/>
        <v>26</v>
      </c>
      <c r="Q15" s="1">
        <f t="shared" si="33"/>
        <v>0</v>
      </c>
      <c r="T15" s="4">
        <f t="shared" si="11"/>
        <v>424026</v>
      </c>
      <c r="V15" s="4">
        <f t="shared" si="12"/>
        <v>475036</v>
      </c>
      <c r="W15" s="4">
        <f t="shared" si="13"/>
        <v>475</v>
      </c>
      <c r="X15" s="4">
        <f t="shared" si="24"/>
        <v>36</v>
      </c>
      <c r="Y15" s="4">
        <f t="shared" si="25"/>
        <v>13</v>
      </c>
      <c r="Z15" s="15">
        <f t="shared" si="15"/>
        <v>0</v>
      </c>
      <c r="AA15" s="15">
        <f>IF(Y15=1,X15,IF(Y15&gt;12,0,AA14+X15))</f>
        <v>0</v>
      </c>
      <c r="AB15" s="16">
        <f t="shared" ref="AB15:AB78" si="35">IF(Y15=12,X4*10000+X5*100+X6,0)</f>
        <v>0</v>
      </c>
      <c r="AC15" s="16">
        <f t="shared" si="0"/>
        <v>0</v>
      </c>
      <c r="AE15" s="4">
        <f t="shared" si="16"/>
        <v>51</v>
      </c>
      <c r="AF15" s="4">
        <f t="shared" si="17"/>
        <v>0</v>
      </c>
      <c r="AG15" s="15">
        <f t="shared" si="18"/>
        <v>0</v>
      </c>
      <c r="AH15" s="15">
        <f>entrée!W14</f>
        <v>0</v>
      </c>
      <c r="AK15" s="4">
        <f t="shared" si="19"/>
        <v>0</v>
      </c>
      <c r="AL15" s="4">
        <f t="shared" si="20"/>
        <v>0</v>
      </c>
      <c r="AN15" s="4">
        <v>13</v>
      </c>
      <c r="AO15" s="4" t="str">
        <f t="shared" si="2"/>
        <v xml:space="preserve"> </v>
      </c>
      <c r="AP15" s="4" t="e">
        <f>VLOOKUP(AO15,entrée!$AG$2:$AH$98,2,FALSE)</f>
        <v>#N/A</v>
      </c>
      <c r="AQ15" s="4" t="str">
        <f t="shared" si="21"/>
        <v/>
      </c>
      <c r="AR15" s="4">
        <f t="shared" si="22"/>
        <v>0</v>
      </c>
      <c r="AS15" s="4" t="str">
        <f t="shared" si="23"/>
        <v/>
      </c>
    </row>
    <row r="16" spans="1:53" x14ac:dyDescent="0.3">
      <c r="A16" s="1">
        <f>entrée!F15</f>
        <v>424</v>
      </c>
      <c r="B16" s="1">
        <f t="shared" si="3"/>
        <v>2</v>
      </c>
      <c r="C16" s="1" t="str">
        <f>entrée!H15</f>
        <v>ETIENNE Agnés</v>
      </c>
      <c r="D16" s="1" t="str">
        <f>entrée!I15</f>
        <v>escaliers de secours</v>
      </c>
      <c r="E16" s="1">
        <f>entrée!K15</f>
        <v>13</v>
      </c>
      <c r="F16" s="1">
        <f>entrée!L15</f>
        <v>13</v>
      </c>
      <c r="G16" s="1">
        <f>entrée!M15</f>
        <v>14</v>
      </c>
      <c r="H16" s="1">
        <f t="shared" si="27"/>
        <v>40</v>
      </c>
      <c r="I16" s="1">
        <v>1.4E-2</v>
      </c>
      <c r="J16" s="1">
        <f t="shared" si="5"/>
        <v>40.014000000000003</v>
      </c>
      <c r="L16" s="1">
        <f t="shared" si="28"/>
        <v>0</v>
      </c>
      <c r="M16" s="1">
        <f t="shared" si="29"/>
        <v>0</v>
      </c>
      <c r="N16" s="1">
        <f t="shared" si="30"/>
        <v>0</v>
      </c>
      <c r="O16" s="1">
        <f t="shared" si="31"/>
        <v>0</v>
      </c>
      <c r="P16" s="1">
        <f t="shared" si="32"/>
        <v>40</v>
      </c>
      <c r="Q16" s="1">
        <f t="shared" si="33"/>
        <v>0</v>
      </c>
      <c r="T16" s="4">
        <f t="shared" si="11"/>
        <v>424040</v>
      </c>
      <c r="V16" s="4">
        <f t="shared" si="12"/>
        <v>475036</v>
      </c>
      <c r="W16" s="4">
        <f t="shared" si="13"/>
        <v>475</v>
      </c>
      <c r="X16" s="4">
        <f t="shared" si="24"/>
        <v>36</v>
      </c>
      <c r="Y16" s="4">
        <f t="shared" si="25"/>
        <v>14</v>
      </c>
      <c r="Z16" s="15">
        <f t="shared" si="15"/>
        <v>0</v>
      </c>
      <c r="AA16" s="15">
        <f>IF(Y16=1,X16,IF(Y16&gt;12,0,AA15+X16))</f>
        <v>0</v>
      </c>
      <c r="AB16" s="16">
        <f t="shared" si="35"/>
        <v>0</v>
      </c>
      <c r="AC16" s="16">
        <f t="shared" si="0"/>
        <v>0</v>
      </c>
      <c r="AE16" s="4">
        <f t="shared" si="16"/>
        <v>51</v>
      </c>
      <c r="AF16" s="4">
        <f t="shared" si="17"/>
        <v>0</v>
      </c>
      <c r="AG16" s="15">
        <f t="shared" si="18"/>
        <v>0</v>
      </c>
      <c r="AH16" s="15">
        <f>entrée!W15</f>
        <v>0</v>
      </c>
      <c r="AK16" s="4">
        <f t="shared" si="19"/>
        <v>0</v>
      </c>
      <c r="AL16" s="4">
        <f t="shared" si="20"/>
        <v>0</v>
      </c>
      <c r="AN16" s="4">
        <v>14</v>
      </c>
      <c r="AO16" s="4" t="str">
        <f t="shared" si="2"/>
        <v xml:space="preserve"> </v>
      </c>
      <c r="AP16" s="4" t="e">
        <f>VLOOKUP(AO16,entrée!$AG$2:$AH$98,2,FALSE)</f>
        <v>#N/A</v>
      </c>
      <c r="AQ16" s="4" t="str">
        <f t="shared" si="21"/>
        <v/>
      </c>
      <c r="AR16" s="4">
        <f t="shared" si="22"/>
        <v>0</v>
      </c>
      <c r="AS16" s="4" t="str">
        <f t="shared" si="23"/>
        <v/>
      </c>
    </row>
    <row r="17" spans="1:45" x14ac:dyDescent="0.3">
      <c r="A17" s="1">
        <f>entrée!F16</f>
        <v>424</v>
      </c>
      <c r="B17" s="1">
        <f t="shared" si="3"/>
        <v>3</v>
      </c>
      <c r="C17" s="1" t="str">
        <f>entrée!H16</f>
        <v>ETIENNE Agnés</v>
      </c>
      <c r="D17" s="1" t="str">
        <f>entrée!I16</f>
        <v>visage de bois</v>
      </c>
      <c r="E17" s="1">
        <f>entrée!K16</f>
        <v>10</v>
      </c>
      <c r="F17" s="1">
        <f>entrée!L16</f>
        <v>11</v>
      </c>
      <c r="G17" s="1">
        <f>entrée!M16</f>
        <v>13</v>
      </c>
      <c r="H17" s="1">
        <f t="shared" si="27"/>
        <v>34</v>
      </c>
      <c r="I17" s="1">
        <v>1.4999999999999999E-2</v>
      </c>
      <c r="J17" s="1">
        <f t="shared" si="5"/>
        <v>34.015000000000001</v>
      </c>
      <c r="L17" s="1">
        <f t="shared" si="28"/>
        <v>0</v>
      </c>
      <c r="M17" s="1">
        <f t="shared" si="29"/>
        <v>0</v>
      </c>
      <c r="N17" s="1">
        <f t="shared" si="30"/>
        <v>0</v>
      </c>
      <c r="O17" s="1">
        <f t="shared" si="31"/>
        <v>0</v>
      </c>
      <c r="P17" s="1">
        <f t="shared" si="32"/>
        <v>34</v>
      </c>
      <c r="Q17" s="1">
        <f t="shared" si="33"/>
        <v>0</v>
      </c>
      <c r="T17" s="4">
        <f t="shared" si="11"/>
        <v>424034</v>
      </c>
      <c r="V17" s="4">
        <f t="shared" si="12"/>
        <v>475035</v>
      </c>
      <c r="W17" s="4">
        <f t="shared" si="13"/>
        <v>475</v>
      </c>
      <c r="X17" s="4">
        <f t="shared" si="24"/>
        <v>35</v>
      </c>
      <c r="Y17" s="4">
        <f t="shared" si="25"/>
        <v>15</v>
      </c>
      <c r="Z17" s="15">
        <f t="shared" si="15"/>
        <v>0</v>
      </c>
      <c r="AA17" s="15">
        <f t="shared" ref="AA17:AA80" si="36">IF(Y17=1,X17,IF(Y17&gt;12,0,AA16+X17))</f>
        <v>0</v>
      </c>
      <c r="AB17" s="16">
        <f t="shared" si="35"/>
        <v>0</v>
      </c>
      <c r="AC17" s="16">
        <f t="shared" si="0"/>
        <v>0</v>
      </c>
      <c r="AE17" s="4">
        <f t="shared" si="16"/>
        <v>51</v>
      </c>
      <c r="AF17" s="4">
        <f t="shared" si="17"/>
        <v>0</v>
      </c>
      <c r="AG17" s="15">
        <f t="shared" si="18"/>
        <v>0</v>
      </c>
      <c r="AH17" s="15">
        <f>entrée!W16</f>
        <v>0</v>
      </c>
      <c r="AK17" s="4">
        <f t="shared" si="19"/>
        <v>0</v>
      </c>
      <c r="AL17" s="4">
        <f t="shared" si="20"/>
        <v>0</v>
      </c>
      <c r="AN17" s="4">
        <v>15</v>
      </c>
      <c r="AO17" s="4" t="str">
        <f t="shared" si="2"/>
        <v xml:space="preserve"> </v>
      </c>
      <c r="AP17" s="4" t="e">
        <f>VLOOKUP(AO17,entrée!$AG$2:$AH$98,2,FALSE)</f>
        <v>#N/A</v>
      </c>
      <c r="AQ17" s="4" t="str">
        <f t="shared" si="21"/>
        <v/>
      </c>
      <c r="AR17" s="4">
        <f t="shared" si="22"/>
        <v>0</v>
      </c>
      <c r="AS17" s="4" t="str">
        <f t="shared" si="23"/>
        <v/>
      </c>
    </row>
    <row r="18" spans="1:45" x14ac:dyDescent="0.3">
      <c r="A18" s="1">
        <f>entrée!F17</f>
        <v>424</v>
      </c>
      <c r="B18" s="1">
        <f t="shared" si="3"/>
        <v>1</v>
      </c>
      <c r="C18" s="1" t="str">
        <f>entrée!H17</f>
        <v>FRELON Philippe</v>
      </c>
      <c r="D18" s="1" t="str">
        <f>entrée!I17</f>
        <v>la belle asiatique</v>
      </c>
      <c r="E18" s="1">
        <f>entrée!K17</f>
        <v>15</v>
      </c>
      <c r="F18" s="1">
        <f>entrée!L17</f>
        <v>14</v>
      </c>
      <c r="G18" s="1">
        <f>entrée!M17</f>
        <v>14</v>
      </c>
      <c r="H18" s="1">
        <f t="shared" si="27"/>
        <v>43</v>
      </c>
      <c r="I18" s="1">
        <v>1.6E-2</v>
      </c>
      <c r="J18" s="1">
        <f t="shared" si="5"/>
        <v>43.015999999999998</v>
      </c>
      <c r="L18" s="1">
        <f t="shared" si="28"/>
        <v>0</v>
      </c>
      <c r="M18" s="1">
        <f t="shared" si="29"/>
        <v>0</v>
      </c>
      <c r="N18" s="1">
        <f t="shared" si="30"/>
        <v>0</v>
      </c>
      <c r="O18" s="1">
        <f t="shared" si="31"/>
        <v>0</v>
      </c>
      <c r="P18" s="1">
        <f t="shared" si="32"/>
        <v>43</v>
      </c>
      <c r="Q18" s="1">
        <f t="shared" si="33"/>
        <v>0</v>
      </c>
      <c r="T18" s="4">
        <f t="shared" si="11"/>
        <v>424043</v>
      </c>
      <c r="V18" s="4">
        <f t="shared" si="12"/>
        <v>475033</v>
      </c>
      <c r="W18" s="4">
        <f t="shared" si="13"/>
        <v>475</v>
      </c>
      <c r="X18" s="4">
        <f t="shared" si="24"/>
        <v>33</v>
      </c>
      <c r="Y18" s="4">
        <f t="shared" si="25"/>
        <v>16</v>
      </c>
      <c r="Z18" s="15">
        <f t="shared" si="15"/>
        <v>0</v>
      </c>
      <c r="AA18" s="15">
        <f t="shared" si="36"/>
        <v>0</v>
      </c>
      <c r="AB18" s="16">
        <f t="shared" si="35"/>
        <v>0</v>
      </c>
      <c r="AC18" s="16">
        <f t="shared" si="0"/>
        <v>0</v>
      </c>
      <c r="AE18" s="4">
        <f t="shared" si="16"/>
        <v>51</v>
      </c>
      <c r="AF18" s="4">
        <f t="shared" si="17"/>
        <v>0</v>
      </c>
      <c r="AG18" s="15">
        <f t="shared" si="18"/>
        <v>0</v>
      </c>
      <c r="AH18" s="15">
        <f>entrée!W17</f>
        <v>0</v>
      </c>
      <c r="AK18" s="4">
        <f t="shared" si="19"/>
        <v>0</v>
      </c>
      <c r="AL18" s="4">
        <f t="shared" si="20"/>
        <v>0</v>
      </c>
      <c r="AN18" s="4">
        <v>16</v>
      </c>
      <c r="AO18" s="4" t="str">
        <f t="shared" si="2"/>
        <v xml:space="preserve"> </v>
      </c>
      <c r="AP18" s="4" t="e">
        <f>VLOOKUP(AO18,entrée!$AG$2:$AH$98,2,FALSE)</f>
        <v>#N/A</v>
      </c>
      <c r="AQ18" s="4" t="str">
        <f t="shared" si="21"/>
        <v/>
      </c>
      <c r="AR18" s="4">
        <f t="shared" si="22"/>
        <v>0</v>
      </c>
      <c r="AS18" s="4" t="str">
        <f t="shared" si="23"/>
        <v/>
      </c>
    </row>
    <row r="19" spans="1:45" x14ac:dyDescent="0.3">
      <c r="A19" s="1">
        <f>entrée!F18</f>
        <v>424</v>
      </c>
      <c r="B19" s="1">
        <f t="shared" si="3"/>
        <v>2</v>
      </c>
      <c r="C19" s="1" t="str">
        <f>entrée!H18</f>
        <v>FRELON Philippe</v>
      </c>
      <c r="D19" s="1" t="str">
        <f>entrée!I18</f>
        <v>la vache</v>
      </c>
      <c r="E19" s="1">
        <f>entrée!K18</f>
        <v>9</v>
      </c>
      <c r="F19" s="1">
        <f>entrée!L18</f>
        <v>10</v>
      </c>
      <c r="G19" s="1">
        <f>entrée!M18</f>
        <v>11</v>
      </c>
      <c r="H19" s="1">
        <f t="shared" si="27"/>
        <v>30</v>
      </c>
      <c r="I19" s="1">
        <v>1.7000000000000001E-2</v>
      </c>
      <c r="J19" s="1">
        <f t="shared" si="5"/>
        <v>30.016999999999999</v>
      </c>
      <c r="L19" s="1">
        <f t="shared" si="28"/>
        <v>0</v>
      </c>
      <c r="M19" s="1">
        <f t="shared" si="29"/>
        <v>0</v>
      </c>
      <c r="N19" s="1">
        <f t="shared" si="30"/>
        <v>0</v>
      </c>
      <c r="O19" s="1">
        <f t="shared" si="31"/>
        <v>0</v>
      </c>
      <c r="P19" s="1">
        <f t="shared" si="32"/>
        <v>30</v>
      </c>
      <c r="Q19" s="1">
        <f t="shared" si="33"/>
        <v>0</v>
      </c>
      <c r="T19" s="4">
        <f t="shared" si="11"/>
        <v>424030</v>
      </c>
      <c r="V19" s="4">
        <f t="shared" si="12"/>
        <v>475033</v>
      </c>
      <c r="W19" s="4">
        <f t="shared" si="13"/>
        <v>475</v>
      </c>
      <c r="X19" s="4">
        <f t="shared" si="24"/>
        <v>33</v>
      </c>
      <c r="Y19" s="4">
        <f t="shared" si="25"/>
        <v>17</v>
      </c>
      <c r="Z19" s="15">
        <f t="shared" si="15"/>
        <v>0</v>
      </c>
      <c r="AA19" s="15">
        <f t="shared" si="36"/>
        <v>0</v>
      </c>
      <c r="AB19" s="16">
        <f t="shared" si="35"/>
        <v>0</v>
      </c>
      <c r="AC19" s="16">
        <f t="shared" si="0"/>
        <v>0</v>
      </c>
      <c r="AE19" s="4">
        <f t="shared" si="16"/>
        <v>51</v>
      </c>
      <c r="AF19" s="4">
        <f t="shared" si="17"/>
        <v>0</v>
      </c>
      <c r="AG19" s="15">
        <f t="shared" si="18"/>
        <v>0</v>
      </c>
      <c r="AH19" s="15">
        <f>entrée!W18</f>
        <v>0</v>
      </c>
      <c r="AK19" s="4">
        <f t="shared" si="19"/>
        <v>0</v>
      </c>
      <c r="AL19" s="4">
        <f t="shared" si="20"/>
        <v>0</v>
      </c>
      <c r="AN19" s="4">
        <v>17</v>
      </c>
      <c r="AO19" s="4" t="str">
        <f t="shared" si="2"/>
        <v xml:space="preserve"> </v>
      </c>
      <c r="AP19" s="4" t="e">
        <f>VLOOKUP(AO19,entrée!$AG$2:$AH$98,2,FALSE)</f>
        <v>#N/A</v>
      </c>
      <c r="AQ19" s="4" t="str">
        <f t="shared" si="21"/>
        <v/>
      </c>
      <c r="AR19" s="4">
        <f t="shared" si="22"/>
        <v>0</v>
      </c>
      <c r="AS19" s="4" t="str">
        <f t="shared" si="23"/>
        <v/>
      </c>
    </row>
    <row r="20" spans="1:45" x14ac:dyDescent="0.3">
      <c r="A20" s="1">
        <f>entrée!F19</f>
        <v>424</v>
      </c>
      <c r="B20" s="1">
        <f t="shared" si="3"/>
        <v>3</v>
      </c>
      <c r="C20" s="1" t="str">
        <f>entrée!H19</f>
        <v>FRELON Philippe</v>
      </c>
      <c r="D20" s="1" t="str">
        <f>entrée!I19</f>
        <v>le mur en couleurs</v>
      </c>
      <c r="E20" s="1">
        <f>entrée!K19</f>
        <v>12</v>
      </c>
      <c r="F20" s="1">
        <f>entrée!L19</f>
        <v>12</v>
      </c>
      <c r="G20" s="1">
        <f>entrée!M19</f>
        <v>11</v>
      </c>
      <c r="H20" s="1">
        <f t="shared" si="27"/>
        <v>35</v>
      </c>
      <c r="I20" s="1">
        <v>1.7999999999999999E-2</v>
      </c>
      <c r="J20" s="1">
        <f t="shared" si="5"/>
        <v>35.018000000000001</v>
      </c>
      <c r="L20" s="1">
        <f t="shared" si="28"/>
        <v>0</v>
      </c>
      <c r="M20" s="1">
        <f t="shared" si="29"/>
        <v>0</v>
      </c>
      <c r="N20" s="1">
        <f t="shared" si="30"/>
        <v>0</v>
      </c>
      <c r="O20" s="1">
        <f t="shared" si="31"/>
        <v>0</v>
      </c>
      <c r="P20" s="1">
        <f t="shared" si="32"/>
        <v>35</v>
      </c>
      <c r="Q20" s="1">
        <f t="shared" si="33"/>
        <v>0</v>
      </c>
      <c r="T20" s="4">
        <f t="shared" si="11"/>
        <v>424035</v>
      </c>
      <c r="V20" s="4">
        <f t="shared" si="12"/>
        <v>475031</v>
      </c>
      <c r="W20" s="4">
        <f t="shared" si="13"/>
        <v>475</v>
      </c>
      <c r="X20" s="4">
        <f t="shared" si="24"/>
        <v>31</v>
      </c>
      <c r="Y20" s="4">
        <f t="shared" si="25"/>
        <v>18</v>
      </c>
      <c r="Z20" s="15">
        <f t="shared" si="15"/>
        <v>0</v>
      </c>
      <c r="AA20" s="15">
        <f t="shared" si="36"/>
        <v>0</v>
      </c>
      <c r="AB20" s="16">
        <f t="shared" si="35"/>
        <v>0</v>
      </c>
      <c r="AC20" s="16">
        <f t="shared" si="0"/>
        <v>0</v>
      </c>
      <c r="AE20" s="4">
        <f t="shared" si="16"/>
        <v>51</v>
      </c>
      <c r="AF20" s="4">
        <f t="shared" si="17"/>
        <v>0</v>
      </c>
      <c r="AG20" s="15">
        <f t="shared" si="18"/>
        <v>0</v>
      </c>
      <c r="AH20" s="15">
        <f>entrée!W19</f>
        <v>0</v>
      </c>
      <c r="AK20" s="4">
        <f t="shared" si="19"/>
        <v>0</v>
      </c>
      <c r="AL20" s="4">
        <f t="shared" si="20"/>
        <v>0</v>
      </c>
      <c r="AN20" s="4">
        <v>18</v>
      </c>
      <c r="AO20" s="4" t="str">
        <f t="shared" si="2"/>
        <v xml:space="preserve"> </v>
      </c>
      <c r="AP20" s="4" t="e">
        <f>VLOOKUP(AO20,entrée!$AG$2:$AH$98,2,FALSE)</f>
        <v>#N/A</v>
      </c>
      <c r="AQ20" s="4" t="str">
        <f t="shared" si="21"/>
        <v/>
      </c>
      <c r="AR20" s="4">
        <f t="shared" si="22"/>
        <v>0</v>
      </c>
      <c r="AS20" s="4" t="str">
        <f t="shared" si="23"/>
        <v/>
      </c>
    </row>
    <row r="21" spans="1:45" x14ac:dyDescent="0.3">
      <c r="A21" s="1">
        <f>entrée!F20</f>
        <v>424</v>
      </c>
      <c r="B21" s="1">
        <f t="shared" si="3"/>
        <v>1</v>
      </c>
      <c r="C21" s="1" t="str">
        <f>entrée!H20</f>
        <v>LERAT Daniel</v>
      </c>
      <c r="D21" s="1" t="str">
        <f>entrée!I20</f>
        <v>accouplement</v>
      </c>
      <c r="E21" s="1">
        <f>entrée!K20</f>
        <v>11</v>
      </c>
      <c r="F21" s="1">
        <f>entrée!L20</f>
        <v>13</v>
      </c>
      <c r="G21" s="1">
        <f>entrée!M20</f>
        <v>11</v>
      </c>
      <c r="H21" s="1">
        <f t="shared" si="27"/>
        <v>35</v>
      </c>
      <c r="I21" s="1">
        <v>1.9E-2</v>
      </c>
      <c r="J21" s="1">
        <f t="shared" si="5"/>
        <v>35.018999999999998</v>
      </c>
      <c r="L21" s="1">
        <f t="shared" si="28"/>
        <v>0</v>
      </c>
      <c r="M21" s="1">
        <f t="shared" si="29"/>
        <v>0</v>
      </c>
      <c r="N21" s="1">
        <f t="shared" si="30"/>
        <v>0</v>
      </c>
      <c r="O21" s="1">
        <f t="shared" si="31"/>
        <v>0</v>
      </c>
      <c r="P21" s="1">
        <f t="shared" si="32"/>
        <v>35</v>
      </c>
      <c r="Q21" s="1">
        <f t="shared" si="33"/>
        <v>0</v>
      </c>
      <c r="T21" s="4">
        <f t="shared" si="11"/>
        <v>424035</v>
      </c>
      <c r="V21" s="4">
        <f t="shared" si="12"/>
        <v>475030</v>
      </c>
      <c r="W21" s="4">
        <f t="shared" si="13"/>
        <v>475</v>
      </c>
      <c r="X21" s="4">
        <f t="shared" si="24"/>
        <v>30</v>
      </c>
      <c r="Y21" s="4">
        <f t="shared" si="25"/>
        <v>19</v>
      </c>
      <c r="Z21" s="15">
        <f t="shared" si="15"/>
        <v>0</v>
      </c>
      <c r="AA21" s="15">
        <f t="shared" si="36"/>
        <v>0</v>
      </c>
      <c r="AB21" s="16">
        <f t="shared" si="35"/>
        <v>0</v>
      </c>
      <c r="AC21" s="16">
        <f t="shared" si="0"/>
        <v>0</v>
      </c>
      <c r="AE21" s="4">
        <f t="shared" si="16"/>
        <v>51</v>
      </c>
      <c r="AF21" s="4">
        <f t="shared" si="17"/>
        <v>0</v>
      </c>
      <c r="AG21" s="15">
        <f t="shared" si="18"/>
        <v>0</v>
      </c>
      <c r="AH21" s="15">
        <f>entrée!W20</f>
        <v>0</v>
      </c>
      <c r="AK21" s="4">
        <f t="shared" si="19"/>
        <v>0</v>
      </c>
      <c r="AL21" s="4">
        <f t="shared" si="20"/>
        <v>0</v>
      </c>
      <c r="AN21" s="4">
        <v>19</v>
      </c>
      <c r="AO21" s="4" t="str">
        <f t="shared" si="2"/>
        <v xml:space="preserve"> </v>
      </c>
      <c r="AP21" s="4" t="e">
        <f>VLOOKUP(AO21,entrée!$AG$2:$AH$98,2,FALSE)</f>
        <v>#N/A</v>
      </c>
      <c r="AQ21" s="4" t="str">
        <f t="shared" si="21"/>
        <v/>
      </c>
      <c r="AR21" s="4">
        <f t="shared" si="22"/>
        <v>0</v>
      </c>
      <c r="AS21" s="4" t="str">
        <f t="shared" si="23"/>
        <v/>
      </c>
    </row>
    <row r="22" spans="1:45" x14ac:dyDescent="0.3">
      <c r="A22" s="1">
        <f>entrée!F21</f>
        <v>424</v>
      </c>
      <c r="B22" s="1">
        <f t="shared" si="3"/>
        <v>2</v>
      </c>
      <c r="C22" s="1" t="str">
        <f>entrée!H21</f>
        <v>LERAT Daniel</v>
      </c>
      <c r="D22" s="1" t="str">
        <f>entrée!I21</f>
        <v>les papillons</v>
      </c>
      <c r="E22" s="1">
        <f>entrée!K21</f>
        <v>12</v>
      </c>
      <c r="F22" s="1">
        <f>entrée!L21</f>
        <v>13</v>
      </c>
      <c r="G22" s="1">
        <f>entrée!M21</f>
        <v>11</v>
      </c>
      <c r="H22" s="1">
        <f t="shared" si="27"/>
        <v>36</v>
      </c>
      <c r="I22" s="1">
        <v>0.02</v>
      </c>
      <c r="J22" s="1">
        <f t="shared" si="5"/>
        <v>36.020000000000003</v>
      </c>
      <c r="L22" s="1">
        <f t="shared" si="28"/>
        <v>0</v>
      </c>
      <c r="M22" s="1">
        <f t="shared" si="29"/>
        <v>0</v>
      </c>
      <c r="N22" s="1">
        <f t="shared" si="30"/>
        <v>0</v>
      </c>
      <c r="O22" s="1">
        <f t="shared" si="31"/>
        <v>0</v>
      </c>
      <c r="P22" s="1">
        <f t="shared" si="32"/>
        <v>36</v>
      </c>
      <c r="Q22" s="1">
        <f t="shared" si="33"/>
        <v>0</v>
      </c>
      <c r="T22" s="4">
        <f t="shared" si="11"/>
        <v>424036</v>
      </c>
      <c r="V22" s="4">
        <f t="shared" si="12"/>
        <v>475024</v>
      </c>
      <c r="W22" s="4">
        <f t="shared" si="13"/>
        <v>475</v>
      </c>
      <c r="X22" s="4">
        <f t="shared" si="24"/>
        <v>24</v>
      </c>
      <c r="Y22" s="4">
        <f t="shared" si="25"/>
        <v>20</v>
      </c>
      <c r="Z22" s="15">
        <f t="shared" si="15"/>
        <v>0</v>
      </c>
      <c r="AA22" s="15">
        <f t="shared" si="36"/>
        <v>0</v>
      </c>
      <c r="AB22" s="16">
        <f t="shared" si="35"/>
        <v>0</v>
      </c>
      <c r="AC22" s="16">
        <f t="shared" si="0"/>
        <v>0</v>
      </c>
      <c r="AE22" s="4">
        <f t="shared" si="16"/>
        <v>51</v>
      </c>
      <c r="AF22" s="4">
        <f t="shared" si="17"/>
        <v>0</v>
      </c>
      <c r="AG22" s="15">
        <f t="shared" si="18"/>
        <v>0</v>
      </c>
      <c r="AH22" s="15">
        <f>entrée!W21</f>
        <v>0</v>
      </c>
      <c r="AK22" s="4">
        <f t="shared" si="19"/>
        <v>0</v>
      </c>
      <c r="AL22" s="4">
        <f t="shared" si="20"/>
        <v>0</v>
      </c>
      <c r="AN22" s="4">
        <v>20</v>
      </c>
      <c r="AO22" s="4" t="str">
        <f t="shared" si="2"/>
        <v xml:space="preserve"> </v>
      </c>
      <c r="AP22" s="4" t="e">
        <f>VLOOKUP(AO22,entrée!$AG$2:$AH$98,2,FALSE)</f>
        <v>#N/A</v>
      </c>
      <c r="AQ22" s="4" t="str">
        <f t="shared" si="21"/>
        <v/>
      </c>
      <c r="AR22" s="4">
        <f t="shared" si="22"/>
        <v>0</v>
      </c>
      <c r="AS22" s="4" t="str">
        <f t="shared" si="23"/>
        <v/>
      </c>
    </row>
    <row r="23" spans="1:45" x14ac:dyDescent="0.3">
      <c r="A23" s="1">
        <f>entrée!F22</f>
        <v>424</v>
      </c>
      <c r="B23" s="1">
        <f t="shared" si="3"/>
        <v>3</v>
      </c>
      <c r="C23" s="1" t="str">
        <f>entrée!H22</f>
        <v>LERAT Daniel</v>
      </c>
      <c r="D23" s="1" t="str">
        <f>entrée!I22</f>
        <v>mante religieuse</v>
      </c>
      <c r="E23" s="1">
        <f>entrée!K22</f>
        <v>9</v>
      </c>
      <c r="F23" s="1">
        <f>entrée!L22</f>
        <v>14</v>
      </c>
      <c r="G23" s="1">
        <f>entrée!M22</f>
        <v>10</v>
      </c>
      <c r="H23" s="1">
        <f t="shared" si="27"/>
        <v>33</v>
      </c>
      <c r="I23" s="1">
        <v>2.1000000000000001E-2</v>
      </c>
      <c r="J23" s="1">
        <f t="shared" si="5"/>
        <v>33.021000000000001</v>
      </c>
      <c r="L23" s="1">
        <f t="shared" si="28"/>
        <v>0</v>
      </c>
      <c r="M23" s="1">
        <f t="shared" si="29"/>
        <v>0</v>
      </c>
      <c r="N23" s="1">
        <f t="shared" si="30"/>
        <v>0</v>
      </c>
      <c r="O23" s="1">
        <f t="shared" si="31"/>
        <v>0</v>
      </c>
      <c r="P23" s="1">
        <f t="shared" si="32"/>
        <v>33</v>
      </c>
      <c r="Q23" s="1">
        <f t="shared" si="33"/>
        <v>0</v>
      </c>
      <c r="T23" s="4">
        <f t="shared" si="11"/>
        <v>424033</v>
      </c>
      <c r="V23" s="4">
        <f t="shared" si="12"/>
        <v>455044</v>
      </c>
      <c r="W23" s="4">
        <f t="shared" si="13"/>
        <v>455</v>
      </c>
      <c r="X23" s="4">
        <f t="shared" si="24"/>
        <v>44</v>
      </c>
      <c r="Y23" s="4">
        <f t="shared" si="25"/>
        <v>1</v>
      </c>
      <c r="Z23" s="15">
        <f t="shared" si="15"/>
        <v>0</v>
      </c>
      <c r="AA23" s="15">
        <f t="shared" si="36"/>
        <v>44</v>
      </c>
      <c r="AB23" s="16">
        <f t="shared" si="35"/>
        <v>0</v>
      </c>
      <c r="AC23" s="16">
        <f t="shared" si="0"/>
        <v>44</v>
      </c>
      <c r="AE23" s="4">
        <f t="shared" si="16"/>
        <v>51</v>
      </c>
      <c r="AF23" s="4">
        <f t="shared" si="17"/>
        <v>0</v>
      </c>
      <c r="AG23" s="15">
        <f t="shared" si="18"/>
        <v>0</v>
      </c>
      <c r="AH23" s="15">
        <f>entrée!W22</f>
        <v>0</v>
      </c>
      <c r="AK23" s="4">
        <f t="shared" si="19"/>
        <v>0</v>
      </c>
      <c r="AL23" s="4">
        <f t="shared" si="20"/>
        <v>0</v>
      </c>
      <c r="AN23" s="4">
        <v>21</v>
      </c>
      <c r="AO23" s="4" t="str">
        <f t="shared" si="2"/>
        <v xml:space="preserve"> </v>
      </c>
      <c r="AP23" s="4" t="e">
        <f>VLOOKUP(AO23,entrée!$AG$2:$AH$98,2,FALSE)</f>
        <v>#N/A</v>
      </c>
      <c r="AQ23" s="4" t="str">
        <f t="shared" si="21"/>
        <v/>
      </c>
      <c r="AR23" s="4">
        <f t="shared" si="22"/>
        <v>0</v>
      </c>
      <c r="AS23" s="4" t="str">
        <f t="shared" si="23"/>
        <v/>
      </c>
    </row>
    <row r="24" spans="1:45" x14ac:dyDescent="0.3">
      <c r="A24" s="1">
        <f>entrée!F23</f>
        <v>424</v>
      </c>
      <c r="B24" s="1">
        <f t="shared" si="3"/>
        <v>1</v>
      </c>
      <c r="C24" s="1" t="str">
        <f>entrée!H23</f>
        <v>LERAT Ginette</v>
      </c>
      <c r="D24" s="1" t="str">
        <f>entrée!I23</f>
        <v>crépuscule</v>
      </c>
      <c r="E24" s="1">
        <f>entrée!K23</f>
        <v>9</v>
      </c>
      <c r="F24" s="1">
        <f>entrée!L23</f>
        <v>12</v>
      </c>
      <c r="G24" s="1">
        <f>entrée!M23</f>
        <v>11</v>
      </c>
      <c r="H24" s="1">
        <f t="shared" si="27"/>
        <v>32</v>
      </c>
      <c r="I24" s="1">
        <v>2.1999999999999999E-2</v>
      </c>
      <c r="J24" s="1">
        <f t="shared" si="5"/>
        <v>32.021999999999998</v>
      </c>
      <c r="L24" s="1">
        <f t="shared" si="28"/>
        <v>0</v>
      </c>
      <c r="M24" s="1">
        <f t="shared" si="29"/>
        <v>0</v>
      </c>
      <c r="N24" s="1">
        <f t="shared" si="30"/>
        <v>0</v>
      </c>
      <c r="O24" s="1">
        <f t="shared" si="31"/>
        <v>0</v>
      </c>
      <c r="P24" s="1">
        <f t="shared" si="32"/>
        <v>32</v>
      </c>
      <c r="Q24" s="1">
        <f t="shared" si="33"/>
        <v>0</v>
      </c>
      <c r="T24" s="4">
        <f t="shared" si="11"/>
        <v>424032</v>
      </c>
      <c r="V24" s="4">
        <f t="shared" si="12"/>
        <v>455043</v>
      </c>
      <c r="W24" s="4">
        <f t="shared" si="13"/>
        <v>455</v>
      </c>
      <c r="X24" s="4">
        <f t="shared" si="24"/>
        <v>43</v>
      </c>
      <c r="Y24" s="4">
        <f t="shared" si="25"/>
        <v>2</v>
      </c>
      <c r="Z24" s="15">
        <f t="shared" si="15"/>
        <v>0</v>
      </c>
      <c r="AA24" s="15">
        <f t="shared" si="36"/>
        <v>87</v>
      </c>
      <c r="AB24" s="16">
        <f t="shared" si="35"/>
        <v>0</v>
      </c>
      <c r="AC24" s="16">
        <f t="shared" si="0"/>
        <v>87</v>
      </c>
      <c r="AE24" s="4">
        <f t="shared" si="16"/>
        <v>51</v>
      </c>
      <c r="AF24" s="4">
        <f t="shared" si="17"/>
        <v>0</v>
      </c>
      <c r="AG24" s="15">
        <f t="shared" si="18"/>
        <v>0</v>
      </c>
      <c r="AH24" s="15">
        <f>entrée!W23</f>
        <v>0</v>
      </c>
      <c r="AK24" s="4">
        <f t="shared" si="19"/>
        <v>0</v>
      </c>
      <c r="AL24" s="4">
        <f t="shared" si="20"/>
        <v>0</v>
      </c>
      <c r="AN24" s="4">
        <v>22</v>
      </c>
      <c r="AO24" s="4" t="str">
        <f t="shared" si="2"/>
        <v xml:space="preserve"> </v>
      </c>
      <c r="AP24" s="4" t="e">
        <f>VLOOKUP(AO24,entrée!$AG$2:$AH$98,2,FALSE)</f>
        <v>#N/A</v>
      </c>
      <c r="AQ24" s="4" t="str">
        <f t="shared" si="21"/>
        <v/>
      </c>
      <c r="AR24" s="4">
        <f t="shared" si="22"/>
        <v>0</v>
      </c>
      <c r="AS24" s="4" t="str">
        <f t="shared" si="23"/>
        <v/>
      </c>
    </row>
    <row r="25" spans="1:45" x14ac:dyDescent="0.3">
      <c r="A25" s="1">
        <f>entrée!F24</f>
        <v>424</v>
      </c>
      <c r="B25" s="1">
        <f t="shared" si="3"/>
        <v>2</v>
      </c>
      <c r="C25" s="1" t="str">
        <f>entrée!H24</f>
        <v>LERAT Ginette</v>
      </c>
      <c r="D25" s="1" t="str">
        <f>entrée!I24</f>
        <v>les inséparables</v>
      </c>
      <c r="E25" s="1">
        <f>entrée!K24</f>
        <v>11</v>
      </c>
      <c r="F25" s="1">
        <f>entrée!L24</f>
        <v>15</v>
      </c>
      <c r="G25" s="1">
        <f>entrée!M24</f>
        <v>11</v>
      </c>
      <c r="H25" s="1">
        <f t="shared" si="27"/>
        <v>37</v>
      </c>
      <c r="I25" s="1">
        <v>2.3E-2</v>
      </c>
      <c r="J25" s="1">
        <f t="shared" si="5"/>
        <v>37.023000000000003</v>
      </c>
      <c r="L25" s="1">
        <f t="shared" si="28"/>
        <v>0</v>
      </c>
      <c r="M25" s="1">
        <f t="shared" si="29"/>
        <v>0</v>
      </c>
      <c r="N25" s="1">
        <f t="shared" si="30"/>
        <v>0</v>
      </c>
      <c r="O25" s="1">
        <f t="shared" si="31"/>
        <v>0</v>
      </c>
      <c r="P25" s="1">
        <f t="shared" si="32"/>
        <v>37</v>
      </c>
      <c r="Q25" s="1">
        <f t="shared" si="33"/>
        <v>0</v>
      </c>
      <c r="T25" s="4">
        <f t="shared" si="11"/>
        <v>424037</v>
      </c>
      <c r="V25" s="4">
        <f t="shared" si="12"/>
        <v>455043</v>
      </c>
      <c r="W25" s="4">
        <f t="shared" si="13"/>
        <v>455</v>
      </c>
      <c r="X25" s="4">
        <f t="shared" si="24"/>
        <v>43</v>
      </c>
      <c r="Y25" s="4">
        <f t="shared" si="25"/>
        <v>3</v>
      </c>
      <c r="Z25" s="15">
        <f t="shared" si="15"/>
        <v>0</v>
      </c>
      <c r="AA25" s="15">
        <f t="shared" si="36"/>
        <v>130</v>
      </c>
      <c r="AB25" s="16">
        <f t="shared" si="35"/>
        <v>0</v>
      </c>
      <c r="AC25" s="16">
        <f t="shared" si="0"/>
        <v>130</v>
      </c>
      <c r="AE25" s="4">
        <f t="shared" si="16"/>
        <v>51</v>
      </c>
      <c r="AF25" s="4">
        <f t="shared" si="17"/>
        <v>0</v>
      </c>
      <c r="AG25" s="15">
        <f t="shared" si="18"/>
        <v>0</v>
      </c>
      <c r="AH25" s="15">
        <f>entrée!W24</f>
        <v>0</v>
      </c>
      <c r="AK25" s="4">
        <f t="shared" si="19"/>
        <v>0</v>
      </c>
      <c r="AL25" s="4">
        <f t="shared" si="20"/>
        <v>0</v>
      </c>
      <c r="AN25" s="4">
        <v>23</v>
      </c>
      <c r="AO25" s="4" t="str">
        <f t="shared" si="2"/>
        <v xml:space="preserve"> </v>
      </c>
      <c r="AP25" s="4" t="e">
        <f>VLOOKUP(AO25,entrée!$AG$2:$AH$98,2,FALSE)</f>
        <v>#N/A</v>
      </c>
      <c r="AQ25" s="4" t="str">
        <f t="shared" si="21"/>
        <v/>
      </c>
      <c r="AR25" s="4">
        <f t="shared" si="22"/>
        <v>0</v>
      </c>
      <c r="AS25" s="4" t="str">
        <f t="shared" si="23"/>
        <v/>
      </c>
    </row>
    <row r="26" spans="1:45" x14ac:dyDescent="0.3">
      <c r="A26" s="1">
        <f>entrée!F25</f>
        <v>424</v>
      </c>
      <c r="B26" s="1">
        <f t="shared" si="3"/>
        <v>3</v>
      </c>
      <c r="C26" s="1" t="str">
        <f>entrée!H25</f>
        <v>LERAT Ginette</v>
      </c>
      <c r="D26" s="1" t="str">
        <f>entrée!I25</f>
        <v>marée basse</v>
      </c>
      <c r="E26" s="1">
        <f>entrée!K25</f>
        <v>10</v>
      </c>
      <c r="F26" s="1">
        <f>entrée!L25</f>
        <v>10</v>
      </c>
      <c r="G26" s="1">
        <f>entrée!M25</f>
        <v>11</v>
      </c>
      <c r="H26" s="1">
        <f t="shared" si="27"/>
        <v>31</v>
      </c>
      <c r="I26" s="1">
        <v>2.4E-2</v>
      </c>
      <c r="J26" s="1">
        <f t="shared" si="5"/>
        <v>31.024000000000001</v>
      </c>
      <c r="L26" s="1">
        <f t="shared" si="28"/>
        <v>0</v>
      </c>
      <c r="M26" s="1">
        <f t="shared" si="29"/>
        <v>0</v>
      </c>
      <c r="N26" s="1">
        <f t="shared" si="30"/>
        <v>0</v>
      </c>
      <c r="O26" s="1">
        <f t="shared" si="31"/>
        <v>0</v>
      </c>
      <c r="P26" s="1">
        <f t="shared" si="32"/>
        <v>31</v>
      </c>
      <c r="Q26" s="1">
        <f t="shared" si="33"/>
        <v>0</v>
      </c>
      <c r="T26" s="4">
        <f t="shared" si="11"/>
        <v>424031</v>
      </c>
      <c r="V26" s="4">
        <f t="shared" si="12"/>
        <v>455042</v>
      </c>
      <c r="W26" s="4">
        <f t="shared" si="13"/>
        <v>455</v>
      </c>
      <c r="X26" s="4">
        <f t="shared" si="24"/>
        <v>42</v>
      </c>
      <c r="Y26" s="4">
        <f t="shared" si="25"/>
        <v>4</v>
      </c>
      <c r="Z26" s="15">
        <f t="shared" si="15"/>
        <v>0</v>
      </c>
      <c r="AA26" s="15">
        <f t="shared" si="36"/>
        <v>172</v>
      </c>
      <c r="AB26" s="16">
        <f t="shared" si="35"/>
        <v>0</v>
      </c>
      <c r="AC26" s="16">
        <f t="shared" si="0"/>
        <v>172</v>
      </c>
      <c r="AE26" s="4">
        <f t="shared" si="16"/>
        <v>51</v>
      </c>
      <c r="AF26" s="4">
        <f t="shared" si="17"/>
        <v>0</v>
      </c>
      <c r="AG26" s="15">
        <f t="shared" si="18"/>
        <v>0</v>
      </c>
      <c r="AH26" s="15">
        <f>entrée!W25</f>
        <v>0</v>
      </c>
      <c r="AK26" s="4">
        <f t="shared" si="19"/>
        <v>0</v>
      </c>
      <c r="AL26" s="4">
        <f t="shared" si="20"/>
        <v>0</v>
      </c>
      <c r="AN26" s="4">
        <v>24</v>
      </c>
      <c r="AO26" s="4" t="str">
        <f t="shared" si="2"/>
        <v xml:space="preserve"> </v>
      </c>
      <c r="AP26" s="4" t="e">
        <f>VLOOKUP(AO26,entrée!$AG$2:$AH$98,2,FALSE)</f>
        <v>#N/A</v>
      </c>
      <c r="AQ26" s="4" t="str">
        <f t="shared" si="21"/>
        <v/>
      </c>
      <c r="AR26" s="4">
        <f t="shared" si="22"/>
        <v>0</v>
      </c>
      <c r="AS26" s="4" t="str">
        <f t="shared" si="23"/>
        <v/>
      </c>
    </row>
    <row r="27" spans="1:45" x14ac:dyDescent="0.3">
      <c r="A27" s="1">
        <f>entrée!F26</f>
        <v>424</v>
      </c>
      <c r="B27" s="1">
        <f t="shared" si="3"/>
        <v>1</v>
      </c>
      <c r="C27" s="1" t="str">
        <f>entrée!H26</f>
        <v>MALIFAUD Simone</v>
      </c>
      <c r="D27" s="1" t="str">
        <f>entrée!I26</f>
        <v>Bulgaria</v>
      </c>
      <c r="E27" s="1">
        <f>entrée!K26</f>
        <v>6</v>
      </c>
      <c r="F27" s="1">
        <f>entrée!L26</f>
        <v>9</v>
      </c>
      <c r="G27" s="1">
        <f>entrée!M26</f>
        <v>9</v>
      </c>
      <c r="H27" s="1">
        <f t="shared" si="27"/>
        <v>24</v>
      </c>
      <c r="I27" s="1">
        <v>2.5000000000000001E-2</v>
      </c>
      <c r="J27" s="1">
        <f t="shared" si="5"/>
        <v>24.024999999999999</v>
      </c>
      <c r="L27" s="1">
        <f t="shared" si="28"/>
        <v>0</v>
      </c>
      <c r="M27" s="1">
        <f t="shared" si="29"/>
        <v>0</v>
      </c>
      <c r="N27" s="1">
        <f t="shared" si="30"/>
        <v>0</v>
      </c>
      <c r="O27" s="1">
        <f t="shared" si="31"/>
        <v>0</v>
      </c>
      <c r="P27" s="1">
        <f t="shared" si="32"/>
        <v>24</v>
      </c>
      <c r="Q27" s="1">
        <f t="shared" si="33"/>
        <v>0</v>
      </c>
      <c r="T27" s="4">
        <f t="shared" si="11"/>
        <v>424024</v>
      </c>
      <c r="V27" s="4">
        <f t="shared" si="12"/>
        <v>455041</v>
      </c>
      <c r="W27" s="4">
        <f t="shared" si="13"/>
        <v>455</v>
      </c>
      <c r="X27" s="4">
        <f t="shared" si="24"/>
        <v>41</v>
      </c>
      <c r="Y27" s="4">
        <f t="shared" si="25"/>
        <v>5</v>
      </c>
      <c r="Z27" s="15">
        <f t="shared" si="15"/>
        <v>0</v>
      </c>
      <c r="AA27" s="15">
        <f t="shared" si="36"/>
        <v>213</v>
      </c>
      <c r="AB27" s="16">
        <f t="shared" si="35"/>
        <v>0</v>
      </c>
      <c r="AC27" s="16">
        <f t="shared" si="0"/>
        <v>213</v>
      </c>
      <c r="AE27" s="4">
        <f t="shared" si="16"/>
        <v>51</v>
      </c>
      <c r="AF27" s="4">
        <f t="shared" si="17"/>
        <v>0</v>
      </c>
      <c r="AG27" s="15">
        <f t="shared" si="18"/>
        <v>0</v>
      </c>
      <c r="AH27" s="15">
        <f>entrée!W26</f>
        <v>0</v>
      </c>
      <c r="AK27" s="4">
        <f t="shared" si="19"/>
        <v>0</v>
      </c>
      <c r="AL27" s="4">
        <f t="shared" si="20"/>
        <v>0</v>
      </c>
      <c r="AN27" s="4">
        <v>25</v>
      </c>
      <c r="AO27" s="4" t="str">
        <f t="shared" si="2"/>
        <v xml:space="preserve"> </v>
      </c>
      <c r="AP27" s="4" t="e">
        <f>VLOOKUP(AO27,entrée!$AG$2:$AH$98,2,FALSE)</f>
        <v>#N/A</v>
      </c>
      <c r="AQ27" s="4" t="str">
        <f t="shared" si="21"/>
        <v/>
      </c>
      <c r="AR27" s="4">
        <f t="shared" si="22"/>
        <v>0</v>
      </c>
      <c r="AS27" s="4" t="str">
        <f t="shared" si="23"/>
        <v/>
      </c>
    </row>
    <row r="28" spans="1:45" x14ac:dyDescent="0.3">
      <c r="A28" s="1">
        <f>entrée!F27</f>
        <v>424</v>
      </c>
      <c r="B28" s="1">
        <f t="shared" si="3"/>
        <v>2</v>
      </c>
      <c r="C28" s="1" t="str">
        <f>entrée!H27</f>
        <v>MALIFAUD Simone</v>
      </c>
      <c r="D28" s="1" t="str">
        <f>entrée!I27</f>
        <v>la basilique romaine</v>
      </c>
      <c r="E28" s="1">
        <f>entrée!K27</f>
        <v>12</v>
      </c>
      <c r="F28" s="1">
        <f>entrée!L27</f>
        <v>8</v>
      </c>
      <c r="G28" s="1">
        <f>entrée!M27</f>
        <v>9</v>
      </c>
      <c r="H28" s="1">
        <f t="shared" si="27"/>
        <v>29</v>
      </c>
      <c r="I28" s="1">
        <v>2.5999999999999999E-2</v>
      </c>
      <c r="J28" s="1">
        <f t="shared" si="5"/>
        <v>29.026</v>
      </c>
      <c r="L28" s="1">
        <f t="shared" si="28"/>
        <v>0</v>
      </c>
      <c r="M28" s="1">
        <f t="shared" si="29"/>
        <v>0</v>
      </c>
      <c r="N28" s="1">
        <f t="shared" si="30"/>
        <v>0</v>
      </c>
      <c r="O28" s="1">
        <f t="shared" si="31"/>
        <v>0</v>
      </c>
      <c r="P28" s="1">
        <f t="shared" si="32"/>
        <v>29</v>
      </c>
      <c r="Q28" s="1">
        <f t="shared" si="33"/>
        <v>0</v>
      </c>
      <c r="T28" s="4">
        <f t="shared" si="11"/>
        <v>424029</v>
      </c>
      <c r="V28" s="4">
        <f t="shared" si="12"/>
        <v>455040</v>
      </c>
      <c r="W28" s="4">
        <f t="shared" si="13"/>
        <v>455</v>
      </c>
      <c r="X28" s="4">
        <f t="shared" si="24"/>
        <v>40</v>
      </c>
      <c r="Y28" s="4">
        <f t="shared" si="25"/>
        <v>6</v>
      </c>
      <c r="Z28" s="15">
        <f t="shared" si="15"/>
        <v>0</v>
      </c>
      <c r="AA28" s="15">
        <f t="shared" si="36"/>
        <v>253</v>
      </c>
      <c r="AB28" s="16">
        <f t="shared" si="35"/>
        <v>0</v>
      </c>
      <c r="AC28" s="16">
        <f t="shared" si="0"/>
        <v>253</v>
      </c>
      <c r="AE28" s="4">
        <f t="shared" si="16"/>
        <v>51</v>
      </c>
      <c r="AF28" s="4">
        <f t="shared" si="17"/>
        <v>0</v>
      </c>
      <c r="AG28" s="15">
        <f t="shared" si="18"/>
        <v>0</v>
      </c>
      <c r="AH28" s="15">
        <f>entrée!W27</f>
        <v>0</v>
      </c>
      <c r="AK28" s="4">
        <f t="shared" si="19"/>
        <v>0</v>
      </c>
      <c r="AL28" s="4">
        <f t="shared" si="20"/>
        <v>0</v>
      </c>
      <c r="AN28" s="4">
        <v>26</v>
      </c>
      <c r="AO28" s="4" t="str">
        <f t="shared" si="2"/>
        <v xml:space="preserve"> </v>
      </c>
      <c r="AP28" s="4" t="e">
        <f>VLOOKUP(AO28,entrée!$AG$2:$AH$98,2,FALSE)</f>
        <v>#N/A</v>
      </c>
      <c r="AQ28" s="4" t="str">
        <f t="shared" si="21"/>
        <v/>
      </c>
      <c r="AR28" s="4">
        <f t="shared" si="22"/>
        <v>0</v>
      </c>
      <c r="AS28" s="4" t="str">
        <f t="shared" si="23"/>
        <v/>
      </c>
    </row>
    <row r="29" spans="1:45" x14ac:dyDescent="0.3">
      <c r="A29" s="1">
        <f>entrée!F28</f>
        <v>424</v>
      </c>
      <c r="B29" s="1">
        <f t="shared" si="3"/>
        <v>3</v>
      </c>
      <c r="C29" s="1" t="str">
        <f>entrée!H28</f>
        <v>MALIFAUD Simone</v>
      </c>
      <c r="D29" s="1" t="str">
        <f>entrée!I28</f>
        <v>l'orage</v>
      </c>
      <c r="E29" s="1">
        <f>entrée!K28</f>
        <v>6</v>
      </c>
      <c r="F29" s="1">
        <f>entrée!L28</f>
        <v>8</v>
      </c>
      <c r="G29" s="1">
        <f>entrée!M28</f>
        <v>12</v>
      </c>
      <c r="H29" s="1">
        <f t="shared" si="27"/>
        <v>26</v>
      </c>
      <c r="I29" s="1">
        <v>2.7E-2</v>
      </c>
      <c r="J29" s="1">
        <f t="shared" si="5"/>
        <v>26.027000000000001</v>
      </c>
      <c r="L29" s="1">
        <f t="shared" si="28"/>
        <v>0</v>
      </c>
      <c r="M29" s="1">
        <f t="shared" si="29"/>
        <v>0</v>
      </c>
      <c r="N29" s="1">
        <f t="shared" si="30"/>
        <v>0</v>
      </c>
      <c r="O29" s="1">
        <f t="shared" si="31"/>
        <v>0</v>
      </c>
      <c r="P29" s="1">
        <f t="shared" si="32"/>
        <v>26</v>
      </c>
      <c r="Q29" s="1">
        <f t="shared" si="33"/>
        <v>0</v>
      </c>
      <c r="T29" s="4">
        <f t="shared" si="11"/>
        <v>424026</v>
      </c>
      <c r="V29" s="4">
        <f t="shared" si="12"/>
        <v>455039</v>
      </c>
      <c r="W29" s="4">
        <f t="shared" si="13"/>
        <v>455</v>
      </c>
      <c r="X29" s="4">
        <f t="shared" si="24"/>
        <v>39</v>
      </c>
      <c r="Y29" s="4">
        <f t="shared" si="25"/>
        <v>7</v>
      </c>
      <c r="Z29" s="15">
        <f t="shared" si="15"/>
        <v>0</v>
      </c>
      <c r="AA29" s="15">
        <f t="shared" si="36"/>
        <v>292</v>
      </c>
      <c r="AB29" s="16">
        <f t="shared" si="35"/>
        <v>0</v>
      </c>
      <c r="AC29" s="16">
        <f t="shared" si="0"/>
        <v>292</v>
      </c>
      <c r="AE29" s="4">
        <f t="shared" si="16"/>
        <v>51</v>
      </c>
      <c r="AF29" s="4">
        <f t="shared" si="17"/>
        <v>0</v>
      </c>
      <c r="AG29" s="15">
        <f t="shared" si="18"/>
        <v>0</v>
      </c>
      <c r="AH29" s="15">
        <f>entrée!W28</f>
        <v>0</v>
      </c>
      <c r="AK29" s="4">
        <f t="shared" si="19"/>
        <v>0</v>
      </c>
      <c r="AL29" s="4">
        <f t="shared" si="20"/>
        <v>0</v>
      </c>
      <c r="AN29" s="4">
        <v>27</v>
      </c>
      <c r="AO29" s="4" t="str">
        <f t="shared" si="2"/>
        <v xml:space="preserve"> </v>
      </c>
      <c r="AP29" s="4" t="e">
        <f>VLOOKUP(AO29,entrée!$AG$2:$AH$98,2,FALSE)</f>
        <v>#N/A</v>
      </c>
      <c r="AQ29" s="4" t="str">
        <f t="shared" si="21"/>
        <v/>
      </c>
      <c r="AR29" s="4">
        <f t="shared" si="22"/>
        <v>0</v>
      </c>
      <c r="AS29" s="4" t="str">
        <f t="shared" si="23"/>
        <v/>
      </c>
    </row>
    <row r="30" spans="1:45" x14ac:dyDescent="0.3">
      <c r="A30" s="1">
        <f>entrée!F29</f>
        <v>424</v>
      </c>
      <c r="B30" s="1">
        <f t="shared" si="3"/>
        <v>1</v>
      </c>
      <c r="C30" s="1" t="str">
        <f>entrée!H29</f>
        <v>PETIT Vincent</v>
      </c>
      <c r="D30" s="1" t="str">
        <f>entrée!I29</f>
        <v>Dodge Malte</v>
      </c>
      <c r="E30" s="1">
        <f>entrée!K29</f>
        <v>14</v>
      </c>
      <c r="F30" s="1">
        <f>entrée!L29</f>
        <v>10</v>
      </c>
      <c r="G30" s="1">
        <f>entrée!M29</f>
        <v>12</v>
      </c>
      <c r="H30" s="1">
        <f t="shared" si="27"/>
        <v>36</v>
      </c>
      <c r="I30" s="1">
        <v>2.8000000000000001E-2</v>
      </c>
      <c r="J30" s="1">
        <f t="shared" si="5"/>
        <v>36.027999999999999</v>
      </c>
      <c r="L30" s="1">
        <f t="shared" si="28"/>
        <v>0</v>
      </c>
      <c r="M30" s="1">
        <f t="shared" si="29"/>
        <v>0</v>
      </c>
      <c r="N30" s="1">
        <f t="shared" si="30"/>
        <v>0</v>
      </c>
      <c r="O30" s="1">
        <f t="shared" si="31"/>
        <v>0</v>
      </c>
      <c r="P30" s="1">
        <f t="shared" si="32"/>
        <v>36</v>
      </c>
      <c r="Q30" s="1">
        <f t="shared" si="33"/>
        <v>0</v>
      </c>
      <c r="T30" s="4">
        <f t="shared" si="11"/>
        <v>424036</v>
      </c>
      <c r="V30" s="4">
        <f t="shared" si="12"/>
        <v>455038</v>
      </c>
      <c r="W30" s="4">
        <f t="shared" si="13"/>
        <v>455</v>
      </c>
      <c r="X30" s="4">
        <f t="shared" si="24"/>
        <v>38</v>
      </c>
      <c r="Y30" s="4">
        <f t="shared" si="25"/>
        <v>8</v>
      </c>
      <c r="Z30" s="15">
        <f t="shared" si="15"/>
        <v>0</v>
      </c>
      <c r="AA30" s="15">
        <f t="shared" si="36"/>
        <v>330</v>
      </c>
      <c r="AB30" s="16">
        <f t="shared" si="35"/>
        <v>0</v>
      </c>
      <c r="AC30" s="16">
        <f t="shared" si="0"/>
        <v>330</v>
      </c>
      <c r="AE30" s="4">
        <f t="shared" si="16"/>
        <v>51</v>
      </c>
      <c r="AF30" s="4">
        <f t="shared" si="17"/>
        <v>0</v>
      </c>
      <c r="AG30" s="15">
        <f t="shared" si="18"/>
        <v>0</v>
      </c>
      <c r="AH30" s="15">
        <f>entrée!W29</f>
        <v>0</v>
      </c>
      <c r="AK30" s="4">
        <f t="shared" si="19"/>
        <v>0</v>
      </c>
      <c r="AL30" s="4">
        <f t="shared" si="20"/>
        <v>0</v>
      </c>
      <c r="AN30" s="4">
        <v>28</v>
      </c>
      <c r="AO30" s="4" t="str">
        <f t="shared" si="2"/>
        <v xml:space="preserve"> </v>
      </c>
      <c r="AP30" s="4" t="e">
        <f>VLOOKUP(AO30,entrée!$AG$2:$AH$98,2,FALSE)</f>
        <v>#N/A</v>
      </c>
      <c r="AQ30" s="4" t="str">
        <f t="shared" si="21"/>
        <v/>
      </c>
      <c r="AR30" s="4">
        <f t="shared" si="22"/>
        <v>0</v>
      </c>
      <c r="AS30" s="4" t="str">
        <f t="shared" si="23"/>
        <v/>
      </c>
    </row>
    <row r="31" spans="1:45" x14ac:dyDescent="0.3">
      <c r="A31" s="1">
        <f>entrée!F30</f>
        <v>424</v>
      </c>
      <c r="B31" s="1">
        <f t="shared" si="3"/>
        <v>2</v>
      </c>
      <c r="C31" s="1" t="str">
        <f>entrée!H30</f>
        <v>PETIT Vincent</v>
      </c>
      <c r="D31" s="1" t="str">
        <f>entrée!I30</f>
        <v>Doelan</v>
      </c>
      <c r="E31" s="1">
        <f>entrée!K30</f>
        <v>12</v>
      </c>
      <c r="F31" s="1">
        <f>entrée!L30</f>
        <v>9</v>
      </c>
      <c r="G31" s="1">
        <f>entrée!M30</f>
        <v>11</v>
      </c>
      <c r="H31" s="1">
        <f t="shared" si="27"/>
        <v>32</v>
      </c>
      <c r="I31" s="1">
        <v>2.9000000000000001E-2</v>
      </c>
      <c r="J31" s="1">
        <f t="shared" si="5"/>
        <v>32.029000000000003</v>
      </c>
      <c r="L31" s="1">
        <f t="shared" si="28"/>
        <v>0</v>
      </c>
      <c r="M31" s="1">
        <f t="shared" si="29"/>
        <v>0</v>
      </c>
      <c r="N31" s="1">
        <f t="shared" si="30"/>
        <v>0</v>
      </c>
      <c r="O31" s="1">
        <f t="shared" si="31"/>
        <v>0</v>
      </c>
      <c r="P31" s="1">
        <f t="shared" si="32"/>
        <v>32</v>
      </c>
      <c r="Q31" s="1">
        <f t="shared" si="33"/>
        <v>0</v>
      </c>
      <c r="T31" s="4">
        <f t="shared" si="11"/>
        <v>424032</v>
      </c>
      <c r="V31" s="4">
        <f t="shared" si="12"/>
        <v>455037</v>
      </c>
      <c r="W31" s="4">
        <f t="shared" si="13"/>
        <v>455</v>
      </c>
      <c r="X31" s="4">
        <f t="shared" si="24"/>
        <v>37</v>
      </c>
      <c r="Y31" s="4">
        <f t="shared" si="25"/>
        <v>9</v>
      </c>
      <c r="Z31" s="15">
        <f t="shared" si="15"/>
        <v>0</v>
      </c>
      <c r="AA31" s="15">
        <f t="shared" si="36"/>
        <v>367</v>
      </c>
      <c r="AB31" s="16">
        <f t="shared" si="35"/>
        <v>0</v>
      </c>
      <c r="AC31" s="16">
        <f t="shared" si="0"/>
        <v>367</v>
      </c>
      <c r="AE31" s="4">
        <f t="shared" si="16"/>
        <v>51</v>
      </c>
      <c r="AF31" s="4">
        <f t="shared" si="17"/>
        <v>0</v>
      </c>
      <c r="AG31" s="15">
        <f t="shared" si="18"/>
        <v>0</v>
      </c>
      <c r="AH31" s="15">
        <f>entrée!W30</f>
        <v>0</v>
      </c>
      <c r="AK31" s="4">
        <f t="shared" si="19"/>
        <v>0</v>
      </c>
      <c r="AL31" s="4">
        <f t="shared" si="20"/>
        <v>0</v>
      </c>
      <c r="AN31" s="4">
        <v>29</v>
      </c>
      <c r="AO31" s="4" t="str">
        <f t="shared" si="2"/>
        <v xml:space="preserve"> </v>
      </c>
      <c r="AP31" s="4" t="e">
        <f>VLOOKUP(AO31,entrée!$AG$2:$AH$98,2,FALSE)</f>
        <v>#N/A</v>
      </c>
      <c r="AQ31" s="4" t="str">
        <f t="shared" si="21"/>
        <v/>
      </c>
      <c r="AR31" s="4">
        <f t="shared" si="22"/>
        <v>0</v>
      </c>
      <c r="AS31" s="4" t="str">
        <f t="shared" si="23"/>
        <v/>
      </c>
    </row>
    <row r="32" spans="1:45" x14ac:dyDescent="0.3">
      <c r="A32" s="1">
        <f>entrée!F31</f>
        <v>424</v>
      </c>
      <c r="B32" s="1">
        <f t="shared" si="3"/>
        <v>3</v>
      </c>
      <c r="C32" s="1" t="str">
        <f>entrée!H31</f>
        <v>PETIT Vincent</v>
      </c>
      <c r="D32" s="1" t="str">
        <f>entrée!I31</f>
        <v>Montrichard</v>
      </c>
      <c r="E32" s="1">
        <f>entrée!K31</f>
        <v>11</v>
      </c>
      <c r="F32" s="1">
        <f>entrée!L31</f>
        <v>11</v>
      </c>
      <c r="G32" s="1">
        <f>entrée!M31</f>
        <v>11</v>
      </c>
      <c r="H32" s="1">
        <f t="shared" si="27"/>
        <v>33</v>
      </c>
      <c r="I32" s="1">
        <v>0.03</v>
      </c>
      <c r="J32" s="1">
        <f t="shared" si="5"/>
        <v>33.03</v>
      </c>
      <c r="L32" s="1">
        <f t="shared" si="28"/>
        <v>0</v>
      </c>
      <c r="M32" s="1">
        <f t="shared" si="29"/>
        <v>0</v>
      </c>
      <c r="N32" s="1">
        <f t="shared" si="30"/>
        <v>0</v>
      </c>
      <c r="O32" s="1">
        <f t="shared" si="31"/>
        <v>0</v>
      </c>
      <c r="P32" s="1">
        <f t="shared" si="32"/>
        <v>33</v>
      </c>
      <c r="Q32" s="1">
        <f t="shared" si="33"/>
        <v>0</v>
      </c>
      <c r="T32" s="4">
        <f t="shared" si="11"/>
        <v>424033</v>
      </c>
      <c r="V32" s="4">
        <f t="shared" si="12"/>
        <v>455037</v>
      </c>
      <c r="W32" s="4">
        <f t="shared" si="13"/>
        <v>455</v>
      </c>
      <c r="X32" s="4">
        <f t="shared" si="24"/>
        <v>37</v>
      </c>
      <c r="Y32" s="4">
        <f t="shared" si="25"/>
        <v>10</v>
      </c>
      <c r="Z32" s="15">
        <f t="shared" si="15"/>
        <v>0</v>
      </c>
      <c r="AA32" s="15">
        <f t="shared" si="36"/>
        <v>404</v>
      </c>
      <c r="AB32" s="16">
        <f t="shared" si="35"/>
        <v>0</v>
      </c>
      <c r="AC32" s="16">
        <f t="shared" si="0"/>
        <v>404</v>
      </c>
      <c r="AE32" s="4">
        <f t="shared" si="16"/>
        <v>51</v>
      </c>
      <c r="AF32" s="4">
        <f t="shared" si="17"/>
        <v>0</v>
      </c>
      <c r="AG32" s="15">
        <f t="shared" si="18"/>
        <v>0</v>
      </c>
      <c r="AH32" s="15">
        <f>entrée!W31</f>
        <v>0</v>
      </c>
      <c r="AK32" s="4">
        <f t="shared" si="19"/>
        <v>0</v>
      </c>
      <c r="AL32" s="4">
        <f t="shared" si="20"/>
        <v>0</v>
      </c>
      <c r="AN32" s="4">
        <v>30</v>
      </c>
      <c r="AO32" s="4" t="str">
        <f t="shared" si="2"/>
        <v xml:space="preserve"> </v>
      </c>
      <c r="AP32" s="4" t="e">
        <f>VLOOKUP(AO32,entrée!$AG$2:$AH$98,2,FALSE)</f>
        <v>#N/A</v>
      </c>
      <c r="AQ32" s="4" t="str">
        <f t="shared" si="21"/>
        <v/>
      </c>
      <c r="AR32" s="4">
        <f t="shared" si="22"/>
        <v>0</v>
      </c>
      <c r="AS32" s="4" t="str">
        <f t="shared" si="23"/>
        <v/>
      </c>
    </row>
    <row r="33" spans="1:45" x14ac:dyDescent="0.3">
      <c r="A33" s="1">
        <f>entrée!F32</f>
        <v>424</v>
      </c>
      <c r="B33" s="1">
        <f t="shared" si="3"/>
        <v>1</v>
      </c>
      <c r="C33" s="1" t="str">
        <f>entrée!H32</f>
        <v xml:space="preserve">REPINCAY Agnés </v>
      </c>
      <c r="D33" s="1" t="str">
        <f>entrée!I32</f>
        <v>en méditation</v>
      </c>
      <c r="E33" s="1">
        <f>entrée!K32</f>
        <v>9</v>
      </c>
      <c r="F33" s="1">
        <f>entrée!L32</f>
        <v>13</v>
      </c>
      <c r="G33" s="1">
        <f>entrée!M32</f>
        <v>11</v>
      </c>
      <c r="H33" s="1">
        <f t="shared" si="27"/>
        <v>33</v>
      </c>
      <c r="I33" s="1">
        <v>3.1E-2</v>
      </c>
      <c r="J33" s="1">
        <f t="shared" si="5"/>
        <v>33.030999999999999</v>
      </c>
      <c r="L33" s="1">
        <f t="shared" si="28"/>
        <v>0</v>
      </c>
      <c r="M33" s="1">
        <f t="shared" si="29"/>
        <v>0</v>
      </c>
      <c r="N33" s="1">
        <f t="shared" si="30"/>
        <v>0</v>
      </c>
      <c r="O33" s="1">
        <f t="shared" si="31"/>
        <v>0</v>
      </c>
      <c r="P33" s="1">
        <f t="shared" si="32"/>
        <v>33</v>
      </c>
      <c r="Q33" s="1">
        <f t="shared" si="33"/>
        <v>0</v>
      </c>
      <c r="T33" s="4">
        <f t="shared" si="11"/>
        <v>424033</v>
      </c>
      <c r="V33" s="4">
        <f t="shared" si="12"/>
        <v>455037</v>
      </c>
      <c r="W33" s="4">
        <f t="shared" si="13"/>
        <v>455</v>
      </c>
      <c r="X33" s="4">
        <f t="shared" si="24"/>
        <v>37</v>
      </c>
      <c r="Y33" s="4">
        <f t="shared" si="25"/>
        <v>11</v>
      </c>
      <c r="Z33" s="15">
        <f t="shared" si="15"/>
        <v>0</v>
      </c>
      <c r="AA33" s="15">
        <f t="shared" si="36"/>
        <v>441</v>
      </c>
      <c r="AB33" s="16">
        <f t="shared" si="35"/>
        <v>0</v>
      </c>
      <c r="AC33" s="16">
        <f t="shared" si="0"/>
        <v>441</v>
      </c>
      <c r="AE33" s="4">
        <f t="shared" si="16"/>
        <v>51</v>
      </c>
      <c r="AF33" s="4">
        <f t="shared" si="17"/>
        <v>0</v>
      </c>
      <c r="AG33" s="15">
        <f t="shared" si="18"/>
        <v>0</v>
      </c>
      <c r="AH33" s="15">
        <f>entrée!W32</f>
        <v>0</v>
      </c>
      <c r="AK33" s="4">
        <f t="shared" si="19"/>
        <v>0</v>
      </c>
      <c r="AL33" s="4">
        <f t="shared" si="20"/>
        <v>0</v>
      </c>
      <c r="AN33" s="4">
        <v>31</v>
      </c>
      <c r="AO33" s="4" t="str">
        <f t="shared" si="2"/>
        <v xml:space="preserve"> </v>
      </c>
      <c r="AP33" s="4" t="e">
        <f>VLOOKUP(AO33,entrée!$AG$2:$AH$98,2,FALSE)</f>
        <v>#N/A</v>
      </c>
      <c r="AQ33" s="4" t="str">
        <f t="shared" si="21"/>
        <v/>
      </c>
      <c r="AR33" s="4">
        <f t="shared" si="22"/>
        <v>0</v>
      </c>
      <c r="AS33" s="4" t="str">
        <f t="shared" si="23"/>
        <v/>
      </c>
    </row>
    <row r="34" spans="1:45" x14ac:dyDescent="0.3">
      <c r="A34" s="1">
        <f>entrée!F33</f>
        <v>424</v>
      </c>
      <c r="B34" s="1">
        <f t="shared" si="3"/>
        <v>2</v>
      </c>
      <c r="C34" s="1" t="str">
        <f>entrée!H33</f>
        <v xml:space="preserve">REPINCAY Agnés </v>
      </c>
      <c r="D34" s="1" t="str">
        <f>entrée!I33</f>
        <v>fait main</v>
      </c>
      <c r="E34" s="1">
        <f>entrée!K33</f>
        <v>14</v>
      </c>
      <c r="F34" s="1">
        <f>entrée!L33</f>
        <v>11</v>
      </c>
      <c r="G34" s="1">
        <f>entrée!M33</f>
        <v>11</v>
      </c>
      <c r="H34" s="1">
        <f t="shared" si="27"/>
        <v>36</v>
      </c>
      <c r="I34" s="1">
        <v>3.2000000000000001E-2</v>
      </c>
      <c r="J34" s="1">
        <f t="shared" si="5"/>
        <v>36.031999999999996</v>
      </c>
      <c r="L34" s="1">
        <f t="shared" si="28"/>
        <v>0</v>
      </c>
      <c r="M34" s="1">
        <f t="shared" si="29"/>
        <v>0</v>
      </c>
      <c r="N34" s="1">
        <f t="shared" si="30"/>
        <v>0</v>
      </c>
      <c r="O34" s="1">
        <f t="shared" si="31"/>
        <v>0</v>
      </c>
      <c r="P34" s="1">
        <f t="shared" si="32"/>
        <v>36</v>
      </c>
      <c r="Q34" s="1">
        <f t="shared" si="33"/>
        <v>0</v>
      </c>
      <c r="T34" s="4">
        <f t="shared" si="11"/>
        <v>424036</v>
      </c>
      <c r="V34" s="4">
        <f t="shared" si="12"/>
        <v>455036</v>
      </c>
      <c r="W34" s="4">
        <f t="shared" si="13"/>
        <v>455</v>
      </c>
      <c r="X34" s="4">
        <f t="shared" si="24"/>
        <v>36</v>
      </c>
      <c r="Y34" s="4">
        <f t="shared" si="25"/>
        <v>12</v>
      </c>
      <c r="Z34" s="15">
        <f t="shared" si="15"/>
        <v>455</v>
      </c>
      <c r="AA34" s="15">
        <f t="shared" si="36"/>
        <v>477</v>
      </c>
      <c r="AB34" s="16">
        <f t="shared" si="35"/>
        <v>444343</v>
      </c>
      <c r="AC34" s="16">
        <f t="shared" si="0"/>
        <v>477.444343</v>
      </c>
      <c r="AE34" s="4">
        <f t="shared" si="16"/>
        <v>51</v>
      </c>
      <c r="AF34" s="4">
        <f t="shared" si="17"/>
        <v>0</v>
      </c>
      <c r="AG34" s="15">
        <f t="shared" si="18"/>
        <v>0</v>
      </c>
      <c r="AH34" s="15">
        <f>entrée!W33</f>
        <v>0</v>
      </c>
      <c r="AK34" s="4">
        <f t="shared" si="19"/>
        <v>0</v>
      </c>
      <c r="AL34" s="4">
        <f t="shared" si="20"/>
        <v>0</v>
      </c>
      <c r="AN34" s="4">
        <v>32</v>
      </c>
      <c r="AO34" s="4" t="str">
        <f t="shared" si="2"/>
        <v xml:space="preserve"> </v>
      </c>
      <c r="AP34" s="4" t="e">
        <f>VLOOKUP(AO34,entrée!$AG$2:$AH$98,2,FALSE)</f>
        <v>#N/A</v>
      </c>
      <c r="AQ34" s="4" t="str">
        <f t="shared" si="21"/>
        <v/>
      </c>
      <c r="AR34" s="4">
        <f t="shared" si="22"/>
        <v>0</v>
      </c>
      <c r="AS34" s="4" t="str">
        <f t="shared" si="23"/>
        <v/>
      </c>
    </row>
    <row r="35" spans="1:45" x14ac:dyDescent="0.3">
      <c r="A35" s="1">
        <f>entrée!F34</f>
        <v>424</v>
      </c>
      <c r="B35" s="1">
        <f t="shared" si="3"/>
        <v>3</v>
      </c>
      <c r="C35" s="1" t="str">
        <f>entrée!H34</f>
        <v xml:space="preserve">REPINCAY Agnés </v>
      </c>
      <c r="D35" s="1" t="str">
        <f>entrée!I34</f>
        <v>Sigirya</v>
      </c>
      <c r="E35" s="1">
        <f>entrée!K34</f>
        <v>15</v>
      </c>
      <c r="F35" s="1">
        <f>entrée!L34</f>
        <v>12</v>
      </c>
      <c r="G35" s="1">
        <f>entrée!M34</f>
        <v>13</v>
      </c>
      <c r="H35" s="1">
        <f t="shared" si="27"/>
        <v>40</v>
      </c>
      <c r="I35" s="1">
        <v>3.3000000000000002E-2</v>
      </c>
      <c r="J35" s="1">
        <f t="shared" si="5"/>
        <v>40.033000000000001</v>
      </c>
      <c r="L35" s="1">
        <f t="shared" si="28"/>
        <v>0</v>
      </c>
      <c r="M35" s="1">
        <f t="shared" si="29"/>
        <v>0</v>
      </c>
      <c r="N35" s="1">
        <f t="shared" si="30"/>
        <v>0</v>
      </c>
      <c r="O35" s="1">
        <f t="shared" si="31"/>
        <v>0</v>
      </c>
      <c r="P35" s="1">
        <f t="shared" si="32"/>
        <v>40</v>
      </c>
      <c r="Q35" s="1">
        <f t="shared" si="33"/>
        <v>0</v>
      </c>
      <c r="T35" s="4">
        <f t="shared" si="11"/>
        <v>424040</v>
      </c>
      <c r="V35" s="4">
        <f t="shared" si="12"/>
        <v>455036</v>
      </c>
      <c r="W35" s="4">
        <f t="shared" si="13"/>
        <v>455</v>
      </c>
      <c r="X35" s="4">
        <f t="shared" si="24"/>
        <v>36</v>
      </c>
      <c r="Y35" s="4">
        <f t="shared" si="25"/>
        <v>13</v>
      </c>
      <c r="Z35" s="15">
        <f t="shared" si="15"/>
        <v>0</v>
      </c>
      <c r="AA35" s="15">
        <f t="shared" si="36"/>
        <v>0</v>
      </c>
      <c r="AB35" s="16">
        <f t="shared" si="35"/>
        <v>0</v>
      </c>
      <c r="AC35" s="16">
        <f t="shared" si="0"/>
        <v>0</v>
      </c>
      <c r="AE35" s="4">
        <f t="shared" si="16"/>
        <v>51</v>
      </c>
      <c r="AF35" s="4">
        <f t="shared" si="17"/>
        <v>0</v>
      </c>
      <c r="AG35" s="15">
        <f t="shared" si="18"/>
        <v>0</v>
      </c>
      <c r="AH35" s="15">
        <f>entrée!W34</f>
        <v>0</v>
      </c>
      <c r="AK35" s="4">
        <f t="shared" si="19"/>
        <v>0</v>
      </c>
      <c r="AL35" s="4">
        <f t="shared" si="20"/>
        <v>0</v>
      </c>
      <c r="AN35" s="4">
        <v>33</v>
      </c>
      <c r="AO35" s="4" t="str">
        <f t="shared" ref="AO35:AO66" si="37">IF(AK35=0," ",AL35)</f>
        <v xml:space="preserve"> </v>
      </c>
      <c r="AP35" s="4" t="e">
        <f>VLOOKUP(AO35,entrée!$AG$2:$AH$98,2,FALSE)</f>
        <v>#N/A</v>
      </c>
      <c r="AQ35" s="4" t="str">
        <f t="shared" si="21"/>
        <v/>
      </c>
      <c r="AR35" s="4">
        <f t="shared" si="22"/>
        <v>0</v>
      </c>
      <c r="AS35" s="4" t="str">
        <f t="shared" si="23"/>
        <v/>
      </c>
    </row>
    <row r="36" spans="1:45" x14ac:dyDescent="0.3">
      <c r="A36" s="1">
        <f>entrée!F35</f>
        <v>424</v>
      </c>
      <c r="B36" s="1">
        <f t="shared" si="3"/>
        <v>1</v>
      </c>
      <c r="C36" s="1" t="str">
        <f>entrée!H35</f>
        <v>SABARD Bernadette</v>
      </c>
      <c r="D36" s="1" t="str">
        <f>entrée!I35</f>
        <v>abandon</v>
      </c>
      <c r="E36" s="1">
        <f>entrée!K35</f>
        <v>7</v>
      </c>
      <c r="F36" s="1">
        <f>entrée!L35</f>
        <v>10</v>
      </c>
      <c r="G36" s="1">
        <f>entrée!M35</f>
        <v>11</v>
      </c>
      <c r="H36" s="1">
        <f t="shared" ref="H36:H99" si="38">SUM(E36:G36)</f>
        <v>28</v>
      </c>
      <c r="I36" s="1">
        <v>3.4000000000000002E-2</v>
      </c>
      <c r="J36" s="1">
        <f t="shared" si="5"/>
        <v>28.033999999999999</v>
      </c>
      <c r="L36" s="1">
        <f t="shared" si="28"/>
        <v>0</v>
      </c>
      <c r="M36" s="1">
        <f t="shared" si="29"/>
        <v>0</v>
      </c>
      <c r="N36" s="1">
        <f t="shared" si="30"/>
        <v>0</v>
      </c>
      <c r="O36" s="1">
        <f t="shared" si="31"/>
        <v>0</v>
      </c>
      <c r="P36" s="1">
        <f t="shared" si="32"/>
        <v>28</v>
      </c>
      <c r="Q36" s="1">
        <f t="shared" si="33"/>
        <v>0</v>
      </c>
      <c r="T36" s="4">
        <f t="shared" si="11"/>
        <v>424028</v>
      </c>
      <c r="V36" s="4">
        <f t="shared" si="12"/>
        <v>455036</v>
      </c>
      <c r="W36" s="4">
        <f t="shared" si="13"/>
        <v>455</v>
      </c>
      <c r="X36" s="4">
        <f t="shared" si="24"/>
        <v>36</v>
      </c>
      <c r="Y36" s="4">
        <f t="shared" si="25"/>
        <v>14</v>
      </c>
      <c r="Z36" s="15">
        <f t="shared" si="15"/>
        <v>0</v>
      </c>
      <c r="AA36" s="15">
        <f t="shared" si="36"/>
        <v>0</v>
      </c>
      <c r="AB36" s="16">
        <f t="shared" si="35"/>
        <v>0</v>
      </c>
      <c r="AC36" s="16">
        <f t="shared" si="0"/>
        <v>0</v>
      </c>
      <c r="AE36" s="4">
        <f t="shared" si="16"/>
        <v>51</v>
      </c>
      <c r="AF36" s="4">
        <f t="shared" si="17"/>
        <v>0</v>
      </c>
      <c r="AG36" s="15">
        <f t="shared" si="18"/>
        <v>0</v>
      </c>
      <c r="AH36" s="15">
        <f>entrée!W35</f>
        <v>0</v>
      </c>
      <c r="AK36" s="4">
        <f t="shared" si="19"/>
        <v>0</v>
      </c>
      <c r="AL36" s="4">
        <f t="shared" si="20"/>
        <v>0</v>
      </c>
      <c r="AN36" s="4">
        <v>34</v>
      </c>
      <c r="AO36" s="4" t="str">
        <f t="shared" si="37"/>
        <v xml:space="preserve"> </v>
      </c>
      <c r="AP36" s="4" t="e">
        <f>VLOOKUP(AO36,entrée!$AG$2:$AH$98,2,FALSE)</f>
        <v>#N/A</v>
      </c>
      <c r="AQ36" s="4" t="str">
        <f t="shared" si="21"/>
        <v/>
      </c>
      <c r="AR36" s="4">
        <f t="shared" si="22"/>
        <v>0</v>
      </c>
      <c r="AS36" s="4" t="str">
        <f t="shared" si="23"/>
        <v/>
      </c>
    </row>
    <row r="37" spans="1:45" x14ac:dyDescent="0.3">
      <c r="A37" s="1">
        <f>entrée!F36</f>
        <v>424</v>
      </c>
      <c r="B37" s="1">
        <f t="shared" si="3"/>
        <v>2</v>
      </c>
      <c r="C37" s="1" t="str">
        <f>entrée!H36</f>
        <v>SABARD Bernadette</v>
      </c>
      <c r="D37" s="1" t="str">
        <f>entrée!I36</f>
        <v>survivant</v>
      </c>
      <c r="E37" s="1">
        <f>entrée!K36</f>
        <v>9</v>
      </c>
      <c r="F37" s="1">
        <f>entrée!L36</f>
        <v>10</v>
      </c>
      <c r="G37" s="1">
        <f>entrée!M36</f>
        <v>11</v>
      </c>
      <c r="H37" s="1">
        <f t="shared" si="38"/>
        <v>30</v>
      </c>
      <c r="I37" s="1">
        <v>3.5000000000000003E-2</v>
      </c>
      <c r="J37" s="1">
        <f t="shared" si="5"/>
        <v>30.035</v>
      </c>
      <c r="L37" s="1">
        <f t="shared" si="28"/>
        <v>0</v>
      </c>
      <c r="M37" s="1">
        <f t="shared" si="29"/>
        <v>0</v>
      </c>
      <c r="N37" s="1">
        <f t="shared" si="30"/>
        <v>0</v>
      </c>
      <c r="O37" s="1">
        <f t="shared" si="31"/>
        <v>0</v>
      </c>
      <c r="P37" s="1">
        <f t="shared" si="32"/>
        <v>30</v>
      </c>
      <c r="Q37" s="1">
        <f t="shared" si="33"/>
        <v>0</v>
      </c>
      <c r="T37" s="4">
        <f t="shared" si="11"/>
        <v>424030</v>
      </c>
      <c r="V37" s="4">
        <f t="shared" si="12"/>
        <v>455036</v>
      </c>
      <c r="W37" s="4">
        <f t="shared" si="13"/>
        <v>455</v>
      </c>
      <c r="X37" s="4">
        <f t="shared" si="24"/>
        <v>36</v>
      </c>
      <c r="Y37" s="4">
        <f t="shared" si="25"/>
        <v>15</v>
      </c>
      <c r="Z37" s="15">
        <f t="shared" si="15"/>
        <v>0</v>
      </c>
      <c r="AA37" s="15">
        <f t="shared" si="36"/>
        <v>0</v>
      </c>
      <c r="AB37" s="16">
        <f t="shared" si="35"/>
        <v>0</v>
      </c>
      <c r="AC37" s="16">
        <f t="shared" si="0"/>
        <v>0</v>
      </c>
      <c r="AE37" s="4">
        <f t="shared" si="16"/>
        <v>51</v>
      </c>
      <c r="AF37" s="4">
        <f t="shared" si="17"/>
        <v>0</v>
      </c>
      <c r="AG37" s="15">
        <f t="shared" si="18"/>
        <v>0</v>
      </c>
      <c r="AH37" s="15">
        <f>entrée!W36</f>
        <v>0</v>
      </c>
      <c r="AK37" s="4">
        <f t="shared" si="19"/>
        <v>0</v>
      </c>
      <c r="AL37" s="4">
        <f t="shared" si="20"/>
        <v>0</v>
      </c>
      <c r="AN37" s="4">
        <v>35</v>
      </c>
      <c r="AO37" s="4" t="str">
        <f t="shared" si="37"/>
        <v xml:space="preserve"> </v>
      </c>
      <c r="AP37" s="4" t="e">
        <f>VLOOKUP(AO37,entrée!$AG$2:$AH$98,2,FALSE)</f>
        <v>#N/A</v>
      </c>
      <c r="AQ37" s="4" t="str">
        <f t="shared" si="21"/>
        <v/>
      </c>
      <c r="AR37" s="4">
        <f t="shared" si="22"/>
        <v>0</v>
      </c>
      <c r="AS37" s="4" t="str">
        <f t="shared" si="23"/>
        <v/>
      </c>
    </row>
    <row r="38" spans="1:45" x14ac:dyDescent="0.3">
      <c r="A38" s="1">
        <f>entrée!F37</f>
        <v>424</v>
      </c>
      <c r="B38" s="1">
        <f t="shared" si="3"/>
        <v>3</v>
      </c>
      <c r="C38" s="1" t="str">
        <f>entrée!H37</f>
        <v>SABARD Bernadette</v>
      </c>
      <c r="D38" s="1" t="str">
        <f>entrée!I37</f>
        <v>vignes du Jurançon</v>
      </c>
      <c r="E38" s="1">
        <f>entrée!K37</f>
        <v>9</v>
      </c>
      <c r="F38" s="1">
        <f>entrée!L37</f>
        <v>10</v>
      </c>
      <c r="G38" s="1">
        <f>entrée!M37</f>
        <v>11</v>
      </c>
      <c r="H38" s="1">
        <f t="shared" si="38"/>
        <v>30</v>
      </c>
      <c r="I38" s="1">
        <v>3.5999999999999997E-2</v>
      </c>
      <c r="J38" s="1">
        <f t="shared" si="5"/>
        <v>30.036000000000001</v>
      </c>
      <c r="L38" s="1">
        <f t="shared" si="28"/>
        <v>0</v>
      </c>
      <c r="M38" s="1">
        <f t="shared" si="29"/>
        <v>0</v>
      </c>
      <c r="N38" s="1">
        <f t="shared" si="30"/>
        <v>0</v>
      </c>
      <c r="O38" s="1">
        <f t="shared" si="31"/>
        <v>0</v>
      </c>
      <c r="P38" s="1">
        <f t="shared" si="32"/>
        <v>30</v>
      </c>
      <c r="Q38" s="1">
        <f t="shared" si="33"/>
        <v>0</v>
      </c>
      <c r="T38" s="4">
        <f t="shared" si="11"/>
        <v>424030</v>
      </c>
      <c r="V38" s="4">
        <f t="shared" si="12"/>
        <v>455036</v>
      </c>
      <c r="W38" s="4">
        <f t="shared" si="13"/>
        <v>455</v>
      </c>
      <c r="X38" s="4">
        <f t="shared" si="24"/>
        <v>36</v>
      </c>
      <c r="Y38" s="4">
        <f t="shared" si="25"/>
        <v>16</v>
      </c>
      <c r="Z38" s="15">
        <f t="shared" si="15"/>
        <v>0</v>
      </c>
      <c r="AA38" s="15">
        <f t="shared" si="36"/>
        <v>0</v>
      </c>
      <c r="AB38" s="16">
        <f t="shared" si="35"/>
        <v>0</v>
      </c>
      <c r="AC38" s="16">
        <f t="shared" si="0"/>
        <v>0</v>
      </c>
      <c r="AE38" s="4">
        <f t="shared" si="16"/>
        <v>51</v>
      </c>
      <c r="AF38" s="4">
        <f t="shared" si="17"/>
        <v>0</v>
      </c>
      <c r="AG38" s="15">
        <f t="shared" si="18"/>
        <v>0</v>
      </c>
      <c r="AH38" s="15">
        <f>entrée!W37</f>
        <v>0</v>
      </c>
      <c r="AK38" s="4">
        <f t="shared" si="19"/>
        <v>0</v>
      </c>
      <c r="AL38" s="4">
        <f t="shared" si="20"/>
        <v>0</v>
      </c>
      <c r="AN38" s="4">
        <v>36</v>
      </c>
      <c r="AO38" s="4" t="str">
        <f t="shared" si="37"/>
        <v xml:space="preserve"> </v>
      </c>
      <c r="AP38" s="4" t="e">
        <f>VLOOKUP(AO38,entrée!$AG$2:$AH$98,2,FALSE)</f>
        <v>#N/A</v>
      </c>
      <c r="AQ38" s="4" t="str">
        <f t="shared" si="21"/>
        <v/>
      </c>
      <c r="AR38" s="4">
        <f t="shared" si="22"/>
        <v>0</v>
      </c>
      <c r="AS38" s="4" t="str">
        <f t="shared" si="23"/>
        <v/>
      </c>
    </row>
    <row r="39" spans="1:45" x14ac:dyDescent="0.3">
      <c r="A39" s="1">
        <f>entrée!F38</f>
        <v>424</v>
      </c>
      <c r="B39" s="1">
        <f t="shared" si="3"/>
        <v>1</v>
      </c>
      <c r="C39" s="1" t="str">
        <f>entrée!H38</f>
        <v>SABARD Dominique</v>
      </c>
      <c r="D39" s="1" t="str">
        <f>entrée!I38</f>
        <v>cascade figée</v>
      </c>
      <c r="E39" s="1">
        <f>entrée!K38</f>
        <v>9</v>
      </c>
      <c r="F39" s="1">
        <f>entrée!L38</f>
        <v>8</v>
      </c>
      <c r="G39" s="1">
        <f>entrée!M38</f>
        <v>9</v>
      </c>
      <c r="H39" s="1">
        <f t="shared" si="38"/>
        <v>26</v>
      </c>
      <c r="I39" s="1">
        <v>3.6999999999999998E-2</v>
      </c>
      <c r="J39" s="1">
        <f t="shared" si="5"/>
        <v>26.036999999999999</v>
      </c>
      <c r="L39" s="1">
        <f t="shared" si="28"/>
        <v>0</v>
      </c>
      <c r="M39" s="1">
        <f t="shared" si="29"/>
        <v>0</v>
      </c>
      <c r="N39" s="1">
        <f t="shared" si="30"/>
        <v>0</v>
      </c>
      <c r="O39" s="1">
        <f t="shared" si="31"/>
        <v>0</v>
      </c>
      <c r="P39" s="1">
        <f t="shared" si="32"/>
        <v>26</v>
      </c>
      <c r="Q39" s="1">
        <f t="shared" si="33"/>
        <v>0</v>
      </c>
      <c r="T39" s="4">
        <f t="shared" si="11"/>
        <v>424026</v>
      </c>
      <c r="V39" s="4">
        <f t="shared" si="12"/>
        <v>455036</v>
      </c>
      <c r="W39" s="4">
        <f t="shared" si="13"/>
        <v>455</v>
      </c>
      <c r="X39" s="4">
        <f t="shared" si="24"/>
        <v>36</v>
      </c>
      <c r="Y39" s="4">
        <f t="shared" si="25"/>
        <v>17</v>
      </c>
      <c r="Z39" s="15">
        <f t="shared" si="15"/>
        <v>0</v>
      </c>
      <c r="AA39" s="15">
        <f t="shared" si="36"/>
        <v>0</v>
      </c>
      <c r="AB39" s="16">
        <f t="shared" si="35"/>
        <v>0</v>
      </c>
      <c r="AC39" s="16">
        <f t="shared" si="0"/>
        <v>0</v>
      </c>
      <c r="AE39" s="4">
        <f t="shared" si="16"/>
        <v>51</v>
      </c>
      <c r="AF39" s="4">
        <f t="shared" si="17"/>
        <v>0</v>
      </c>
      <c r="AG39" s="15">
        <f t="shared" si="18"/>
        <v>0</v>
      </c>
      <c r="AH39" s="15">
        <f>entrée!W38</f>
        <v>0</v>
      </c>
      <c r="AK39" s="4">
        <f t="shared" si="19"/>
        <v>0</v>
      </c>
      <c r="AL39" s="4">
        <f t="shared" si="20"/>
        <v>0</v>
      </c>
      <c r="AN39" s="4">
        <v>37</v>
      </c>
      <c r="AO39" s="4" t="str">
        <f t="shared" si="37"/>
        <v xml:space="preserve"> </v>
      </c>
      <c r="AP39" s="4" t="e">
        <f>VLOOKUP(AO39,entrée!$AG$2:$AH$98,2,FALSE)</f>
        <v>#N/A</v>
      </c>
      <c r="AQ39" s="4" t="str">
        <f t="shared" si="21"/>
        <v/>
      </c>
      <c r="AR39" s="4">
        <f t="shared" si="22"/>
        <v>0</v>
      </c>
      <c r="AS39" s="4" t="str">
        <f t="shared" si="23"/>
        <v/>
      </c>
    </row>
    <row r="40" spans="1:45" x14ac:dyDescent="0.3">
      <c r="A40" s="1">
        <f>entrée!F39</f>
        <v>424</v>
      </c>
      <c r="B40" s="1">
        <f t="shared" si="3"/>
        <v>2</v>
      </c>
      <c r="C40" s="1" t="str">
        <f>entrée!H39</f>
        <v>SABARD Dominique</v>
      </c>
      <c r="D40" s="1" t="str">
        <f>entrée!I39</f>
        <v>l'alpage</v>
      </c>
      <c r="E40" s="1">
        <f>entrée!K39</f>
        <v>11</v>
      </c>
      <c r="F40" s="1">
        <f>entrée!L39</f>
        <v>11</v>
      </c>
      <c r="G40" s="1">
        <f>entrée!M39</f>
        <v>12</v>
      </c>
      <c r="H40" s="1">
        <f t="shared" si="38"/>
        <v>34</v>
      </c>
      <c r="I40" s="1">
        <v>3.7999999999999999E-2</v>
      </c>
      <c r="J40" s="1">
        <f t="shared" si="5"/>
        <v>34.037999999999997</v>
      </c>
      <c r="L40" s="1">
        <f t="shared" si="28"/>
        <v>0</v>
      </c>
      <c r="M40" s="1">
        <f t="shared" si="29"/>
        <v>0</v>
      </c>
      <c r="N40" s="1">
        <f t="shared" si="30"/>
        <v>0</v>
      </c>
      <c r="O40" s="1">
        <f t="shared" si="31"/>
        <v>0</v>
      </c>
      <c r="P40" s="1">
        <f t="shared" si="32"/>
        <v>34</v>
      </c>
      <c r="Q40" s="1">
        <f t="shared" si="33"/>
        <v>0</v>
      </c>
      <c r="T40" s="4">
        <f t="shared" si="11"/>
        <v>424034</v>
      </c>
      <c r="V40" s="4">
        <f t="shared" si="12"/>
        <v>455035</v>
      </c>
      <c r="W40" s="4">
        <f t="shared" si="13"/>
        <v>455</v>
      </c>
      <c r="X40" s="4">
        <f t="shared" si="24"/>
        <v>35</v>
      </c>
      <c r="Y40" s="4">
        <f t="shared" si="25"/>
        <v>18</v>
      </c>
      <c r="Z40" s="15">
        <f t="shared" si="15"/>
        <v>0</v>
      </c>
      <c r="AA40" s="15">
        <f t="shared" si="36"/>
        <v>0</v>
      </c>
      <c r="AB40" s="16">
        <f t="shared" si="35"/>
        <v>0</v>
      </c>
      <c r="AC40" s="16">
        <f t="shared" si="0"/>
        <v>0</v>
      </c>
      <c r="AE40" s="4">
        <f t="shared" si="16"/>
        <v>51</v>
      </c>
      <c r="AF40" s="4">
        <f t="shared" si="17"/>
        <v>0</v>
      </c>
      <c r="AG40" s="15">
        <f t="shared" si="18"/>
        <v>0</v>
      </c>
      <c r="AH40" s="15">
        <f>entrée!W39</f>
        <v>0</v>
      </c>
      <c r="AK40" s="4">
        <f t="shared" si="19"/>
        <v>0</v>
      </c>
      <c r="AL40" s="4">
        <f t="shared" si="20"/>
        <v>0</v>
      </c>
      <c r="AN40" s="4">
        <v>38</v>
      </c>
      <c r="AO40" s="4" t="str">
        <f t="shared" si="37"/>
        <v xml:space="preserve"> </v>
      </c>
      <c r="AP40" s="4" t="e">
        <f>VLOOKUP(AO40,entrée!$AG$2:$AH$98,2,FALSE)</f>
        <v>#N/A</v>
      </c>
      <c r="AQ40" s="4" t="str">
        <f t="shared" si="21"/>
        <v/>
      </c>
      <c r="AR40" s="4">
        <f t="shared" si="22"/>
        <v>0</v>
      </c>
      <c r="AS40" s="4" t="str">
        <f t="shared" si="23"/>
        <v/>
      </c>
    </row>
    <row r="41" spans="1:45" x14ac:dyDescent="0.3">
      <c r="A41" s="1">
        <f>entrée!F40</f>
        <v>424</v>
      </c>
      <c r="B41" s="1">
        <f t="shared" si="3"/>
        <v>3</v>
      </c>
      <c r="C41" s="1" t="str">
        <f>entrée!H40</f>
        <v>SABARD Dominique</v>
      </c>
      <c r="D41" s="1" t="str">
        <f>entrée!I40</f>
        <v>coteaux du Jurançon</v>
      </c>
      <c r="E41" s="1">
        <f>entrée!K40</f>
        <v>10</v>
      </c>
      <c r="F41" s="1">
        <f>entrée!L40</f>
        <v>9</v>
      </c>
      <c r="G41" s="1">
        <f>entrée!M40</f>
        <v>10</v>
      </c>
      <c r="H41" s="1">
        <f t="shared" si="38"/>
        <v>29</v>
      </c>
      <c r="I41" s="1">
        <v>3.9E-2</v>
      </c>
      <c r="J41" s="1">
        <f t="shared" si="5"/>
        <v>29.039000000000001</v>
      </c>
      <c r="L41" s="1">
        <f t="shared" si="28"/>
        <v>0</v>
      </c>
      <c r="M41" s="1">
        <f t="shared" si="29"/>
        <v>0</v>
      </c>
      <c r="N41" s="1">
        <f t="shared" si="30"/>
        <v>0</v>
      </c>
      <c r="O41" s="1">
        <f t="shared" si="31"/>
        <v>0</v>
      </c>
      <c r="P41" s="1">
        <f t="shared" si="32"/>
        <v>29</v>
      </c>
      <c r="Q41" s="1">
        <f t="shared" si="33"/>
        <v>0</v>
      </c>
      <c r="T41" s="4">
        <f t="shared" si="11"/>
        <v>424029</v>
      </c>
      <c r="V41" s="4">
        <f t="shared" si="12"/>
        <v>455034</v>
      </c>
      <c r="W41" s="4">
        <f t="shared" si="13"/>
        <v>455</v>
      </c>
      <c r="X41" s="4">
        <f t="shared" si="24"/>
        <v>34</v>
      </c>
      <c r="Y41" s="4">
        <f t="shared" si="25"/>
        <v>19</v>
      </c>
      <c r="Z41" s="15">
        <f t="shared" si="15"/>
        <v>0</v>
      </c>
      <c r="AA41" s="15">
        <f t="shared" si="36"/>
        <v>0</v>
      </c>
      <c r="AB41" s="16">
        <f t="shared" si="35"/>
        <v>0</v>
      </c>
      <c r="AC41" s="16">
        <f t="shared" si="0"/>
        <v>0</v>
      </c>
      <c r="AE41" s="4">
        <f t="shared" si="16"/>
        <v>51</v>
      </c>
      <c r="AF41" s="4">
        <f t="shared" si="17"/>
        <v>0</v>
      </c>
      <c r="AG41" s="15">
        <f t="shared" si="18"/>
        <v>0</v>
      </c>
      <c r="AH41" s="15">
        <f>entrée!W40</f>
        <v>0</v>
      </c>
      <c r="AK41" s="4">
        <f t="shared" si="19"/>
        <v>0</v>
      </c>
      <c r="AL41" s="4">
        <f t="shared" si="20"/>
        <v>0</v>
      </c>
      <c r="AN41" s="4">
        <v>39</v>
      </c>
      <c r="AO41" s="4" t="str">
        <f t="shared" si="37"/>
        <v xml:space="preserve"> </v>
      </c>
      <c r="AP41" s="4" t="e">
        <f>VLOOKUP(AO41,entrée!$AG$2:$AH$98,2,FALSE)</f>
        <v>#N/A</v>
      </c>
      <c r="AQ41" s="4" t="str">
        <f t="shared" si="21"/>
        <v/>
      </c>
      <c r="AR41" s="4">
        <f t="shared" si="22"/>
        <v>0</v>
      </c>
      <c r="AS41" s="4" t="str">
        <f t="shared" si="23"/>
        <v/>
      </c>
    </row>
    <row r="42" spans="1:45" x14ac:dyDescent="0.3">
      <c r="A42" s="1">
        <f>entrée!F41</f>
        <v>424</v>
      </c>
      <c r="B42" s="1">
        <f t="shared" si="3"/>
        <v>1</v>
      </c>
      <c r="C42" s="1" t="str">
        <f>entrée!H41</f>
        <v>TOUPET Daniel</v>
      </c>
      <c r="D42" s="1" t="str">
        <f>entrée!I41</f>
        <v>emprisonnée</v>
      </c>
      <c r="E42" s="1">
        <f>entrée!K41</f>
        <v>15</v>
      </c>
      <c r="F42" s="1">
        <f>entrée!L41</f>
        <v>10</v>
      </c>
      <c r="G42" s="1">
        <f>entrée!M41</f>
        <v>11</v>
      </c>
      <c r="H42" s="1">
        <f t="shared" si="38"/>
        <v>36</v>
      </c>
      <c r="I42" s="1">
        <v>0.04</v>
      </c>
      <c r="J42" s="1">
        <f t="shared" si="5"/>
        <v>36.04</v>
      </c>
      <c r="L42" s="1">
        <f t="shared" si="28"/>
        <v>0</v>
      </c>
      <c r="M42" s="1">
        <f t="shared" si="29"/>
        <v>0</v>
      </c>
      <c r="N42" s="1">
        <f t="shared" si="30"/>
        <v>0</v>
      </c>
      <c r="O42" s="1">
        <f t="shared" si="31"/>
        <v>0</v>
      </c>
      <c r="P42" s="1">
        <f t="shared" si="32"/>
        <v>36</v>
      </c>
      <c r="Q42" s="1">
        <f t="shared" si="33"/>
        <v>0</v>
      </c>
      <c r="T42" s="4">
        <f t="shared" si="11"/>
        <v>424036</v>
      </c>
      <c r="V42" s="4">
        <f t="shared" si="12"/>
        <v>455034</v>
      </c>
      <c r="W42" s="4">
        <f t="shared" si="13"/>
        <v>455</v>
      </c>
      <c r="X42" s="4">
        <f t="shared" si="24"/>
        <v>34</v>
      </c>
      <c r="Y42" s="4">
        <f t="shared" si="25"/>
        <v>20</v>
      </c>
      <c r="Z42" s="15">
        <f t="shared" si="15"/>
        <v>0</v>
      </c>
      <c r="AA42" s="15">
        <f t="shared" si="36"/>
        <v>0</v>
      </c>
      <c r="AB42" s="16">
        <f t="shared" si="35"/>
        <v>0</v>
      </c>
      <c r="AC42" s="16">
        <f t="shared" si="0"/>
        <v>0</v>
      </c>
      <c r="AE42" s="4">
        <f t="shared" si="16"/>
        <v>51</v>
      </c>
      <c r="AF42" s="4">
        <f t="shared" si="17"/>
        <v>0</v>
      </c>
      <c r="AG42" s="15">
        <f t="shared" si="18"/>
        <v>0</v>
      </c>
      <c r="AH42" s="15">
        <f>entrée!W41</f>
        <v>0</v>
      </c>
      <c r="AK42" s="4">
        <f t="shared" si="19"/>
        <v>0</v>
      </c>
      <c r="AL42" s="4">
        <f t="shared" si="20"/>
        <v>0</v>
      </c>
      <c r="AN42" s="4">
        <v>40</v>
      </c>
      <c r="AO42" s="4" t="str">
        <f t="shared" si="37"/>
        <v xml:space="preserve"> </v>
      </c>
      <c r="AP42" s="4" t="e">
        <f>VLOOKUP(AO42,entrée!$AG$2:$AH$98,2,FALSE)</f>
        <v>#N/A</v>
      </c>
      <c r="AQ42" s="4" t="str">
        <f t="shared" si="21"/>
        <v/>
      </c>
      <c r="AR42" s="4">
        <f t="shared" si="22"/>
        <v>0</v>
      </c>
      <c r="AS42" s="4" t="str">
        <f t="shared" si="23"/>
        <v/>
      </c>
    </row>
    <row r="43" spans="1:45" x14ac:dyDescent="0.3">
      <c r="A43" s="1">
        <f>entrée!F42</f>
        <v>424</v>
      </c>
      <c r="B43" s="1">
        <f t="shared" si="3"/>
        <v>2</v>
      </c>
      <c r="C43" s="1" t="str">
        <f>entrée!H42</f>
        <v>TOUPET Daniel</v>
      </c>
      <c r="D43" s="1" t="str">
        <f>entrée!I42</f>
        <v>iris</v>
      </c>
      <c r="E43" s="1">
        <f>entrée!K42</f>
        <v>9</v>
      </c>
      <c r="F43" s="1">
        <f>entrée!L42</f>
        <v>10</v>
      </c>
      <c r="G43" s="1">
        <f>entrée!M42</f>
        <v>10</v>
      </c>
      <c r="H43" s="1">
        <f t="shared" si="38"/>
        <v>29</v>
      </c>
      <c r="I43" s="1">
        <v>4.1000000000000002E-2</v>
      </c>
      <c r="J43" s="1">
        <f t="shared" si="5"/>
        <v>29.041</v>
      </c>
      <c r="L43" s="1">
        <f t="shared" si="28"/>
        <v>0</v>
      </c>
      <c r="M43" s="1">
        <f t="shared" si="29"/>
        <v>0</v>
      </c>
      <c r="N43" s="1">
        <f t="shared" si="30"/>
        <v>0</v>
      </c>
      <c r="O43" s="1">
        <f t="shared" si="31"/>
        <v>0</v>
      </c>
      <c r="P43" s="1">
        <f t="shared" si="32"/>
        <v>29</v>
      </c>
      <c r="Q43" s="1">
        <f t="shared" si="33"/>
        <v>0</v>
      </c>
      <c r="T43" s="4">
        <f t="shared" si="11"/>
        <v>424029</v>
      </c>
      <c r="V43" s="4">
        <f t="shared" si="12"/>
        <v>455034</v>
      </c>
      <c r="W43" s="4">
        <f t="shared" si="13"/>
        <v>455</v>
      </c>
      <c r="X43" s="4">
        <f t="shared" si="24"/>
        <v>34</v>
      </c>
      <c r="Y43" s="4">
        <f t="shared" si="25"/>
        <v>21</v>
      </c>
      <c r="Z43" s="15">
        <f t="shared" si="15"/>
        <v>0</v>
      </c>
      <c r="AA43" s="15">
        <f t="shared" si="36"/>
        <v>0</v>
      </c>
      <c r="AB43" s="16">
        <f t="shared" si="35"/>
        <v>0</v>
      </c>
      <c r="AC43" s="16">
        <f t="shared" si="0"/>
        <v>0</v>
      </c>
      <c r="AE43" s="4">
        <f t="shared" si="16"/>
        <v>51</v>
      </c>
      <c r="AF43" s="4">
        <f t="shared" si="17"/>
        <v>0</v>
      </c>
      <c r="AG43" s="15">
        <f t="shared" si="18"/>
        <v>0</v>
      </c>
      <c r="AH43" s="15">
        <f>entrée!W42</f>
        <v>0</v>
      </c>
      <c r="AK43" s="4">
        <f t="shared" si="19"/>
        <v>0</v>
      </c>
      <c r="AL43" s="4">
        <f t="shared" si="20"/>
        <v>0</v>
      </c>
      <c r="AN43" s="4">
        <v>41</v>
      </c>
      <c r="AO43" s="4" t="str">
        <f t="shared" si="37"/>
        <v xml:space="preserve"> </v>
      </c>
      <c r="AP43" s="4" t="e">
        <f>VLOOKUP(AO43,entrée!$AG$2:$AH$98,2,FALSE)</f>
        <v>#N/A</v>
      </c>
      <c r="AQ43" s="4" t="str">
        <f t="shared" si="21"/>
        <v/>
      </c>
      <c r="AR43" s="4">
        <f t="shared" si="22"/>
        <v>0</v>
      </c>
      <c r="AS43" s="4" t="str">
        <f t="shared" si="23"/>
        <v/>
      </c>
    </row>
    <row r="44" spans="1:45" x14ac:dyDescent="0.3">
      <c r="A44" s="1">
        <f>entrée!F43</f>
        <v>424</v>
      </c>
      <c r="B44" s="1">
        <f t="shared" si="3"/>
        <v>3</v>
      </c>
      <c r="C44" s="1" t="str">
        <f>entrée!H43</f>
        <v>TOUPET Daniel</v>
      </c>
      <c r="D44" s="1" t="str">
        <f>entrée!I43</f>
        <v>séchage</v>
      </c>
      <c r="E44" s="1">
        <f>entrée!K43</f>
        <v>5</v>
      </c>
      <c r="F44" s="1">
        <f>entrée!L43</f>
        <v>8</v>
      </c>
      <c r="G44" s="1">
        <f>entrée!M43</f>
        <v>9</v>
      </c>
      <c r="H44" s="1">
        <f t="shared" si="38"/>
        <v>22</v>
      </c>
      <c r="I44" s="1">
        <v>4.2000000000000003E-2</v>
      </c>
      <c r="J44" s="1">
        <f t="shared" si="5"/>
        <v>22.042000000000002</v>
      </c>
      <c r="L44" s="1">
        <f t="shared" si="28"/>
        <v>0</v>
      </c>
      <c r="M44" s="1">
        <f t="shared" si="29"/>
        <v>0</v>
      </c>
      <c r="N44" s="1">
        <f t="shared" si="30"/>
        <v>0</v>
      </c>
      <c r="O44" s="1">
        <f t="shared" si="31"/>
        <v>0</v>
      </c>
      <c r="P44" s="1">
        <f t="shared" si="32"/>
        <v>22</v>
      </c>
      <c r="Q44" s="1">
        <f t="shared" si="33"/>
        <v>0</v>
      </c>
      <c r="T44" s="4">
        <f t="shared" si="11"/>
        <v>424022</v>
      </c>
      <c r="V44" s="4">
        <f t="shared" si="12"/>
        <v>455032</v>
      </c>
      <c r="W44" s="4">
        <f t="shared" si="13"/>
        <v>455</v>
      </c>
      <c r="X44" s="4">
        <f t="shared" si="24"/>
        <v>32</v>
      </c>
      <c r="Y44" s="4">
        <f t="shared" si="25"/>
        <v>22</v>
      </c>
      <c r="Z44" s="15">
        <f t="shared" si="15"/>
        <v>0</v>
      </c>
      <c r="AA44" s="15">
        <f t="shared" si="36"/>
        <v>0</v>
      </c>
      <c r="AB44" s="16">
        <f t="shared" si="35"/>
        <v>0</v>
      </c>
      <c r="AC44" s="16">
        <f t="shared" si="0"/>
        <v>0</v>
      </c>
      <c r="AE44" s="4">
        <f t="shared" si="16"/>
        <v>51</v>
      </c>
      <c r="AF44" s="4">
        <f t="shared" si="17"/>
        <v>0</v>
      </c>
      <c r="AG44" s="15">
        <f t="shared" si="18"/>
        <v>0</v>
      </c>
      <c r="AH44" s="15">
        <f>entrée!W43</f>
        <v>0</v>
      </c>
      <c r="AK44" s="4">
        <f t="shared" si="19"/>
        <v>0</v>
      </c>
      <c r="AL44" s="4">
        <f t="shared" si="20"/>
        <v>0</v>
      </c>
      <c r="AN44" s="4">
        <v>42</v>
      </c>
      <c r="AO44" s="4" t="str">
        <f t="shared" si="37"/>
        <v xml:space="preserve"> </v>
      </c>
      <c r="AP44" s="4" t="e">
        <f>VLOOKUP(AO44,entrée!$AG$2:$AH$98,2,FALSE)</f>
        <v>#N/A</v>
      </c>
      <c r="AQ44" s="4" t="str">
        <f t="shared" si="21"/>
        <v/>
      </c>
      <c r="AR44" s="4">
        <f t="shared" si="22"/>
        <v>0</v>
      </c>
      <c r="AS44" s="4" t="str">
        <f t="shared" si="23"/>
        <v/>
      </c>
    </row>
    <row r="45" spans="1:45" x14ac:dyDescent="0.3">
      <c r="A45" s="1">
        <f>entrée!F44</f>
        <v>475</v>
      </c>
      <c r="B45" s="1">
        <f t="shared" si="3"/>
        <v>1</v>
      </c>
      <c r="C45" s="1" t="str">
        <f>entrée!H44</f>
        <v>Aquin Henri</v>
      </c>
      <c r="D45" s="1" t="str">
        <f>entrée!I44</f>
        <v>Porte auvergniate</v>
      </c>
      <c r="E45" s="1">
        <f>entrée!K44</f>
        <v>10</v>
      </c>
      <c r="F45" s="1">
        <f>entrée!L44</f>
        <v>9</v>
      </c>
      <c r="G45" s="1">
        <f>entrée!M44</f>
        <v>11</v>
      </c>
      <c r="H45" s="1">
        <f t="shared" si="38"/>
        <v>30</v>
      </c>
      <c r="I45" s="1">
        <v>4.2999999999999997E-2</v>
      </c>
      <c r="J45" s="1">
        <f t="shared" si="5"/>
        <v>30.042999999999999</v>
      </c>
      <c r="L45" s="1">
        <f t="shared" si="28"/>
        <v>0</v>
      </c>
      <c r="M45" s="1">
        <f t="shared" si="29"/>
        <v>0</v>
      </c>
      <c r="N45" s="1">
        <f t="shared" si="30"/>
        <v>0</v>
      </c>
      <c r="O45" s="1">
        <f t="shared" si="31"/>
        <v>0</v>
      </c>
      <c r="P45" s="1">
        <f t="shared" si="32"/>
        <v>30</v>
      </c>
      <c r="Q45" s="1">
        <f t="shared" si="33"/>
        <v>0</v>
      </c>
      <c r="T45" s="4">
        <f t="shared" si="11"/>
        <v>475030</v>
      </c>
      <c r="V45" s="4">
        <f t="shared" si="12"/>
        <v>455032</v>
      </c>
      <c r="W45" s="4">
        <f t="shared" si="13"/>
        <v>455</v>
      </c>
      <c r="X45" s="4">
        <f t="shared" si="24"/>
        <v>32</v>
      </c>
      <c r="Y45" s="4">
        <f t="shared" si="25"/>
        <v>23</v>
      </c>
      <c r="Z45" s="15">
        <f t="shared" si="15"/>
        <v>0</v>
      </c>
      <c r="AA45" s="15">
        <f t="shared" si="36"/>
        <v>0</v>
      </c>
      <c r="AB45" s="16">
        <f t="shared" si="35"/>
        <v>0</v>
      </c>
      <c r="AC45" s="16">
        <f t="shared" si="0"/>
        <v>0</v>
      </c>
      <c r="AE45" s="4">
        <f t="shared" si="16"/>
        <v>51</v>
      </c>
      <c r="AF45" s="4">
        <f t="shared" si="17"/>
        <v>0</v>
      </c>
      <c r="AG45" s="15">
        <f t="shared" si="18"/>
        <v>0</v>
      </c>
      <c r="AH45" s="15">
        <f>entrée!W44</f>
        <v>0</v>
      </c>
      <c r="AK45" s="4">
        <f t="shared" si="19"/>
        <v>0</v>
      </c>
      <c r="AL45" s="4">
        <f t="shared" si="20"/>
        <v>0</v>
      </c>
      <c r="AN45" s="4">
        <v>43</v>
      </c>
      <c r="AO45" s="4" t="str">
        <f t="shared" si="37"/>
        <v xml:space="preserve"> </v>
      </c>
      <c r="AP45" s="4" t="e">
        <f>VLOOKUP(AO45,entrée!$AG$2:$AH$98,2,FALSE)</f>
        <v>#N/A</v>
      </c>
      <c r="AQ45" s="4" t="str">
        <f t="shared" si="21"/>
        <v/>
      </c>
      <c r="AR45" s="4">
        <f t="shared" si="22"/>
        <v>0</v>
      </c>
      <c r="AS45" s="4" t="str">
        <f t="shared" si="23"/>
        <v/>
      </c>
    </row>
    <row r="46" spans="1:45" x14ac:dyDescent="0.3">
      <c r="A46" s="1">
        <f>entrée!F45</f>
        <v>475</v>
      </c>
      <c r="B46" s="1">
        <f t="shared" si="3"/>
        <v>1</v>
      </c>
      <c r="C46" s="1" t="str">
        <f>entrée!H45</f>
        <v>AUDIE-LIEBERT Jean</v>
      </c>
      <c r="D46" s="1" t="str">
        <f>entrée!I45</f>
        <v>Fin de soif</v>
      </c>
      <c r="E46" s="1">
        <f>entrée!K45</f>
        <v>17</v>
      </c>
      <c r="F46" s="1">
        <f>entrée!L45</f>
        <v>14</v>
      </c>
      <c r="G46" s="1">
        <f>entrée!M45</f>
        <v>13</v>
      </c>
      <c r="H46" s="1">
        <f t="shared" si="38"/>
        <v>44</v>
      </c>
      <c r="I46" s="1">
        <v>4.3999999999999997E-2</v>
      </c>
      <c r="J46" s="1">
        <f t="shared" si="5"/>
        <v>44.043999999999997</v>
      </c>
      <c r="L46" s="1">
        <f t="shared" si="28"/>
        <v>0</v>
      </c>
      <c r="M46" s="1">
        <f t="shared" si="29"/>
        <v>0</v>
      </c>
      <c r="N46" s="1">
        <f t="shared" si="30"/>
        <v>0</v>
      </c>
      <c r="O46" s="1">
        <f t="shared" si="31"/>
        <v>0</v>
      </c>
      <c r="P46" s="1">
        <f t="shared" si="32"/>
        <v>44</v>
      </c>
      <c r="Q46" s="1">
        <f t="shared" si="33"/>
        <v>0</v>
      </c>
      <c r="T46" s="4">
        <f t="shared" si="11"/>
        <v>475044</v>
      </c>
      <c r="V46" s="4">
        <f t="shared" si="12"/>
        <v>455031</v>
      </c>
      <c r="W46" s="4">
        <f t="shared" si="13"/>
        <v>455</v>
      </c>
      <c r="X46" s="4">
        <f t="shared" si="24"/>
        <v>31</v>
      </c>
      <c r="Y46" s="4">
        <f t="shared" si="25"/>
        <v>24</v>
      </c>
      <c r="Z46" s="15">
        <f t="shared" si="15"/>
        <v>0</v>
      </c>
      <c r="AA46" s="15">
        <f t="shared" si="36"/>
        <v>0</v>
      </c>
      <c r="AB46" s="16">
        <f t="shared" si="35"/>
        <v>0</v>
      </c>
      <c r="AC46" s="16">
        <f t="shared" si="0"/>
        <v>0</v>
      </c>
      <c r="AE46" s="4">
        <f t="shared" si="16"/>
        <v>51</v>
      </c>
      <c r="AF46" s="4">
        <f t="shared" si="17"/>
        <v>0</v>
      </c>
      <c r="AG46" s="15">
        <f t="shared" si="18"/>
        <v>0</v>
      </c>
      <c r="AH46" s="15">
        <f>entrée!W45</f>
        <v>0</v>
      </c>
      <c r="AK46" s="4">
        <f t="shared" si="19"/>
        <v>0</v>
      </c>
      <c r="AL46" s="4">
        <f t="shared" si="20"/>
        <v>0</v>
      </c>
      <c r="AN46" s="4">
        <v>44</v>
      </c>
      <c r="AO46" s="4" t="str">
        <f t="shared" si="37"/>
        <v xml:space="preserve"> </v>
      </c>
      <c r="AP46" s="4" t="e">
        <f>VLOOKUP(AO46,entrée!$AG$2:$AH$98,2,FALSE)</f>
        <v>#N/A</v>
      </c>
      <c r="AQ46" s="4" t="str">
        <f t="shared" si="21"/>
        <v/>
      </c>
      <c r="AR46" s="4">
        <f t="shared" si="22"/>
        <v>0</v>
      </c>
      <c r="AS46" s="4" t="str">
        <f t="shared" si="23"/>
        <v/>
      </c>
    </row>
    <row r="47" spans="1:45" x14ac:dyDescent="0.3">
      <c r="A47" s="1">
        <f>entrée!F46</f>
        <v>475</v>
      </c>
      <c r="B47" s="1">
        <f t="shared" si="3"/>
        <v>1</v>
      </c>
      <c r="C47" s="1" t="str">
        <f>entrée!H46</f>
        <v>CHAMOULAUD Christophe</v>
      </c>
      <c r="D47" s="1" t="str">
        <f>entrée!I46</f>
        <v>Dégustation</v>
      </c>
      <c r="E47" s="1">
        <f>entrée!K46</f>
        <v>20</v>
      </c>
      <c r="F47" s="1">
        <f>entrée!L46</f>
        <v>14</v>
      </c>
      <c r="G47" s="1">
        <f>entrée!M46</f>
        <v>13</v>
      </c>
      <c r="H47" s="1">
        <f t="shared" si="38"/>
        <v>47</v>
      </c>
      <c r="I47" s="1">
        <v>4.4999999999999998E-2</v>
      </c>
      <c r="J47" s="1">
        <f t="shared" si="5"/>
        <v>47.045000000000002</v>
      </c>
      <c r="L47" s="1">
        <f t="shared" si="28"/>
        <v>0</v>
      </c>
      <c r="M47" s="1">
        <f t="shared" si="29"/>
        <v>0</v>
      </c>
      <c r="N47" s="1">
        <f t="shared" si="30"/>
        <v>0</v>
      </c>
      <c r="O47" s="1">
        <f t="shared" si="31"/>
        <v>0</v>
      </c>
      <c r="P47" s="1">
        <f t="shared" si="32"/>
        <v>47</v>
      </c>
      <c r="Q47" s="1">
        <f t="shared" si="33"/>
        <v>0</v>
      </c>
      <c r="T47" s="4">
        <f t="shared" si="11"/>
        <v>475047</v>
      </c>
      <c r="V47" s="4">
        <f t="shared" si="12"/>
        <v>455031</v>
      </c>
      <c r="W47" s="4">
        <f t="shared" si="13"/>
        <v>455</v>
      </c>
      <c r="X47" s="4">
        <f t="shared" si="24"/>
        <v>31</v>
      </c>
      <c r="Y47" s="4">
        <f t="shared" si="25"/>
        <v>25</v>
      </c>
      <c r="Z47" s="15">
        <f t="shared" si="15"/>
        <v>0</v>
      </c>
      <c r="AA47" s="15">
        <f t="shared" si="36"/>
        <v>0</v>
      </c>
      <c r="AB47" s="16">
        <f t="shared" si="35"/>
        <v>0</v>
      </c>
      <c r="AC47" s="16">
        <f t="shared" si="0"/>
        <v>0</v>
      </c>
      <c r="AE47" s="4">
        <f t="shared" si="16"/>
        <v>51</v>
      </c>
      <c r="AF47" s="4">
        <f t="shared" si="17"/>
        <v>0</v>
      </c>
      <c r="AG47" s="15">
        <f t="shared" si="18"/>
        <v>0</v>
      </c>
      <c r="AH47" s="15">
        <f>entrée!W46</f>
        <v>0</v>
      </c>
      <c r="AK47" s="4">
        <f t="shared" si="19"/>
        <v>0</v>
      </c>
      <c r="AL47" s="4">
        <f t="shared" si="20"/>
        <v>0</v>
      </c>
      <c r="AN47" s="4">
        <v>45</v>
      </c>
      <c r="AO47" s="4" t="str">
        <f t="shared" si="37"/>
        <v xml:space="preserve"> </v>
      </c>
      <c r="AP47" s="4" t="e">
        <f>VLOOKUP(AO47,entrée!$AG$2:$AH$98,2,FALSE)</f>
        <v>#N/A</v>
      </c>
      <c r="AQ47" s="4" t="str">
        <f t="shared" si="21"/>
        <v/>
      </c>
      <c r="AR47" s="4">
        <f t="shared" si="22"/>
        <v>0</v>
      </c>
      <c r="AS47" s="4" t="str">
        <f t="shared" si="23"/>
        <v/>
      </c>
    </row>
    <row r="48" spans="1:45" x14ac:dyDescent="0.3">
      <c r="A48" s="1">
        <f>entrée!F47</f>
        <v>475</v>
      </c>
      <c r="B48" s="1">
        <f t="shared" si="3"/>
        <v>2</v>
      </c>
      <c r="C48" s="1" t="str">
        <f>entrée!H47</f>
        <v>CHAMOULAUD Christophe</v>
      </c>
      <c r="D48" s="1" t="str">
        <f>entrée!I47</f>
        <v>Gerbe d'eau</v>
      </c>
      <c r="E48" s="1">
        <f>entrée!K47</f>
        <v>15</v>
      </c>
      <c r="F48" s="1">
        <f>entrée!L47</f>
        <v>14</v>
      </c>
      <c r="G48" s="1">
        <f>entrée!M47</f>
        <v>14</v>
      </c>
      <c r="H48" s="1">
        <f t="shared" si="38"/>
        <v>43</v>
      </c>
      <c r="I48" s="1">
        <v>4.5999999999999999E-2</v>
      </c>
      <c r="J48" s="1">
        <f t="shared" si="5"/>
        <v>43.045999999999999</v>
      </c>
      <c r="L48" s="1">
        <f t="shared" si="28"/>
        <v>0</v>
      </c>
      <c r="M48" s="1">
        <f t="shared" si="29"/>
        <v>0</v>
      </c>
      <c r="N48" s="1">
        <f t="shared" si="30"/>
        <v>0</v>
      </c>
      <c r="O48" s="1">
        <f t="shared" si="31"/>
        <v>0</v>
      </c>
      <c r="P48" s="1">
        <f t="shared" si="32"/>
        <v>43</v>
      </c>
      <c r="Q48" s="1">
        <f t="shared" si="33"/>
        <v>0</v>
      </c>
      <c r="T48" s="4">
        <f t="shared" si="11"/>
        <v>475043</v>
      </c>
      <c r="V48" s="4">
        <f t="shared" si="12"/>
        <v>455031</v>
      </c>
      <c r="W48" s="4">
        <f t="shared" si="13"/>
        <v>455</v>
      </c>
      <c r="X48" s="4">
        <f t="shared" si="24"/>
        <v>31</v>
      </c>
      <c r="Y48" s="4">
        <f t="shared" si="25"/>
        <v>26</v>
      </c>
      <c r="Z48" s="15">
        <f t="shared" si="15"/>
        <v>0</v>
      </c>
      <c r="AA48" s="15">
        <f t="shared" si="36"/>
        <v>0</v>
      </c>
      <c r="AB48" s="16">
        <f t="shared" si="35"/>
        <v>0</v>
      </c>
      <c r="AC48" s="16">
        <f t="shared" si="0"/>
        <v>0</v>
      </c>
      <c r="AE48" s="4">
        <f t="shared" si="16"/>
        <v>51</v>
      </c>
      <c r="AF48" s="4">
        <f t="shared" si="17"/>
        <v>0</v>
      </c>
      <c r="AG48" s="15">
        <f t="shared" si="18"/>
        <v>0</v>
      </c>
      <c r="AH48" s="15">
        <f>entrée!W47</f>
        <v>0</v>
      </c>
      <c r="AK48" s="4">
        <f t="shared" si="19"/>
        <v>0</v>
      </c>
      <c r="AL48" s="4">
        <f t="shared" si="20"/>
        <v>0</v>
      </c>
      <c r="AN48" s="4">
        <v>46</v>
      </c>
      <c r="AO48" s="4" t="str">
        <f t="shared" si="37"/>
        <v xml:space="preserve"> </v>
      </c>
      <c r="AP48" s="4" t="e">
        <f>VLOOKUP(AO48,entrée!$AG$2:$AH$98,2,FALSE)</f>
        <v>#N/A</v>
      </c>
      <c r="AQ48" s="4" t="str">
        <f t="shared" si="21"/>
        <v/>
      </c>
      <c r="AR48" s="4">
        <f t="shared" si="22"/>
        <v>0</v>
      </c>
      <c r="AS48" s="4" t="str">
        <f t="shared" si="23"/>
        <v/>
      </c>
    </row>
    <row r="49" spans="1:45" x14ac:dyDescent="0.3">
      <c r="A49" s="1">
        <f>entrée!F48</f>
        <v>475</v>
      </c>
      <c r="B49" s="1">
        <f t="shared" si="3"/>
        <v>3</v>
      </c>
      <c r="C49" s="1" t="str">
        <f>entrée!H48</f>
        <v>CHAMOULAUD Christophe</v>
      </c>
      <c r="D49" s="1" t="str">
        <f>entrée!I48</f>
        <v>Millésime</v>
      </c>
      <c r="E49" s="1">
        <f>entrée!K48</f>
        <v>19</v>
      </c>
      <c r="F49" s="1">
        <f>entrée!L48</f>
        <v>14</v>
      </c>
      <c r="G49" s="1">
        <f>entrée!M48</f>
        <v>12</v>
      </c>
      <c r="H49" s="1">
        <f t="shared" si="38"/>
        <v>45</v>
      </c>
      <c r="I49" s="1">
        <v>4.7E-2</v>
      </c>
      <c r="J49" s="1">
        <f t="shared" si="5"/>
        <v>45.046999999999997</v>
      </c>
      <c r="L49" s="1">
        <f t="shared" si="28"/>
        <v>0</v>
      </c>
      <c r="M49" s="1">
        <f t="shared" si="29"/>
        <v>0</v>
      </c>
      <c r="N49" s="1">
        <f t="shared" si="30"/>
        <v>0</v>
      </c>
      <c r="O49" s="1">
        <f t="shared" si="31"/>
        <v>0</v>
      </c>
      <c r="P49" s="1">
        <f t="shared" si="32"/>
        <v>45</v>
      </c>
      <c r="Q49" s="1">
        <f t="shared" si="33"/>
        <v>0</v>
      </c>
      <c r="T49" s="4">
        <f t="shared" si="11"/>
        <v>475045</v>
      </c>
      <c r="V49" s="4">
        <f t="shared" si="12"/>
        <v>455030</v>
      </c>
      <c r="W49" s="4">
        <f t="shared" si="13"/>
        <v>455</v>
      </c>
      <c r="X49" s="4">
        <f t="shared" si="24"/>
        <v>30</v>
      </c>
      <c r="Y49" s="4">
        <f t="shared" si="25"/>
        <v>27</v>
      </c>
      <c r="Z49" s="15">
        <f t="shared" si="15"/>
        <v>0</v>
      </c>
      <c r="AA49" s="15">
        <f t="shared" si="36"/>
        <v>0</v>
      </c>
      <c r="AB49" s="16">
        <f t="shared" si="35"/>
        <v>0</v>
      </c>
      <c r="AC49" s="16">
        <f t="shared" si="0"/>
        <v>0</v>
      </c>
      <c r="AE49" s="4">
        <f t="shared" si="16"/>
        <v>51</v>
      </c>
      <c r="AF49" s="4">
        <f t="shared" si="17"/>
        <v>0</v>
      </c>
      <c r="AG49" s="15">
        <f t="shared" si="18"/>
        <v>0</v>
      </c>
      <c r="AH49" s="15">
        <f>entrée!W48</f>
        <v>0</v>
      </c>
      <c r="AK49" s="4">
        <f t="shared" si="19"/>
        <v>0</v>
      </c>
      <c r="AL49" s="4">
        <f t="shared" si="20"/>
        <v>0</v>
      </c>
      <c r="AN49" s="4">
        <v>47</v>
      </c>
      <c r="AO49" s="4" t="str">
        <f t="shared" si="37"/>
        <v xml:space="preserve"> </v>
      </c>
      <c r="AP49" s="4" t="e">
        <f>VLOOKUP(AO49,entrée!$AG$2:$AH$98,2,FALSE)</f>
        <v>#N/A</v>
      </c>
      <c r="AQ49" s="4" t="str">
        <f t="shared" si="21"/>
        <v/>
      </c>
      <c r="AR49" s="4">
        <f t="shared" si="22"/>
        <v>0</v>
      </c>
      <c r="AS49" s="4" t="str">
        <f t="shared" si="23"/>
        <v/>
      </c>
    </row>
    <row r="50" spans="1:45" x14ac:dyDescent="0.3">
      <c r="A50" s="1">
        <f>entrée!F49</f>
        <v>475</v>
      </c>
      <c r="B50" s="1">
        <f t="shared" si="3"/>
        <v>1</v>
      </c>
      <c r="C50" s="1" t="str">
        <f>entrée!H49</f>
        <v>DUFRAIX Caroline</v>
      </c>
      <c r="D50" s="1" t="str">
        <f>entrée!I49</f>
        <v>Saint Martin</v>
      </c>
      <c r="E50" s="1">
        <f>entrée!K49</f>
        <v>10</v>
      </c>
      <c r="F50" s="1">
        <f>entrée!L49</f>
        <v>12</v>
      </c>
      <c r="G50" s="1">
        <f>entrée!M49</f>
        <v>11</v>
      </c>
      <c r="H50" s="1">
        <f t="shared" si="38"/>
        <v>33</v>
      </c>
      <c r="I50" s="1">
        <v>4.8000000000000001E-2</v>
      </c>
      <c r="J50" s="1">
        <f t="shared" si="5"/>
        <v>33.048000000000002</v>
      </c>
      <c r="L50" s="1">
        <f t="shared" si="28"/>
        <v>0</v>
      </c>
      <c r="M50" s="1">
        <f t="shared" si="29"/>
        <v>0</v>
      </c>
      <c r="N50" s="1">
        <f t="shared" si="30"/>
        <v>0</v>
      </c>
      <c r="O50" s="1">
        <f t="shared" si="31"/>
        <v>0</v>
      </c>
      <c r="P50" s="1">
        <f t="shared" si="32"/>
        <v>33</v>
      </c>
      <c r="Q50" s="1">
        <f t="shared" si="33"/>
        <v>0</v>
      </c>
      <c r="T50" s="4">
        <f t="shared" si="11"/>
        <v>475033</v>
      </c>
      <c r="V50" s="4">
        <f t="shared" si="12"/>
        <v>455000</v>
      </c>
      <c r="W50" s="4">
        <f t="shared" si="13"/>
        <v>455</v>
      </c>
      <c r="X50" s="4">
        <f t="shared" si="24"/>
        <v>0</v>
      </c>
      <c r="Y50" s="4">
        <f t="shared" si="25"/>
        <v>28</v>
      </c>
      <c r="Z50" s="15">
        <f t="shared" si="15"/>
        <v>0</v>
      </c>
      <c r="AA50" s="15">
        <f t="shared" si="36"/>
        <v>0</v>
      </c>
      <c r="AB50" s="16">
        <f t="shared" si="35"/>
        <v>0</v>
      </c>
      <c r="AC50" s="16">
        <f t="shared" si="0"/>
        <v>0</v>
      </c>
      <c r="AE50" s="4">
        <f t="shared" si="16"/>
        <v>51</v>
      </c>
      <c r="AF50" s="4">
        <f t="shared" si="17"/>
        <v>0</v>
      </c>
      <c r="AG50" s="15">
        <f t="shared" si="18"/>
        <v>0</v>
      </c>
      <c r="AH50" s="15">
        <f>entrée!W49</f>
        <v>0</v>
      </c>
      <c r="AK50" s="4">
        <f t="shared" si="19"/>
        <v>0</v>
      </c>
      <c r="AL50" s="4">
        <f t="shared" si="20"/>
        <v>0</v>
      </c>
      <c r="AN50" s="4">
        <v>48</v>
      </c>
      <c r="AO50" s="4" t="str">
        <f t="shared" si="37"/>
        <v xml:space="preserve"> </v>
      </c>
      <c r="AP50" s="4" t="e">
        <f>VLOOKUP(AO50,entrée!$AG$2:$AH$98,2,FALSE)</f>
        <v>#N/A</v>
      </c>
      <c r="AQ50" s="4" t="str">
        <f t="shared" si="21"/>
        <v/>
      </c>
      <c r="AR50" s="4">
        <f t="shared" si="22"/>
        <v>0</v>
      </c>
      <c r="AS50" s="4" t="str">
        <f t="shared" si="23"/>
        <v/>
      </c>
    </row>
    <row r="51" spans="1:45" x14ac:dyDescent="0.3">
      <c r="A51" s="1">
        <f>entrée!F50</f>
        <v>475</v>
      </c>
      <c r="B51" s="1">
        <f t="shared" si="3"/>
        <v>1</v>
      </c>
      <c r="C51" s="1" t="str">
        <f>entrée!H50</f>
        <v>DUPUY Jacques</v>
      </c>
      <c r="D51" s="1" t="str">
        <f>entrée!I50</f>
        <v>Laines</v>
      </c>
      <c r="E51" s="1">
        <f>entrée!K50</f>
        <v>18</v>
      </c>
      <c r="F51" s="1">
        <f>entrée!L50</f>
        <v>15</v>
      </c>
      <c r="G51" s="1">
        <f>entrée!M50</f>
        <v>18</v>
      </c>
      <c r="H51" s="1">
        <f t="shared" si="38"/>
        <v>51</v>
      </c>
      <c r="I51" s="1">
        <v>4.9000000000000002E-2</v>
      </c>
      <c r="J51" s="1">
        <f t="shared" si="5"/>
        <v>51.048999999999999</v>
      </c>
      <c r="L51" s="1">
        <f t="shared" si="28"/>
        <v>0</v>
      </c>
      <c r="M51" s="1">
        <f t="shared" si="29"/>
        <v>0</v>
      </c>
      <c r="N51" s="1">
        <f t="shared" si="30"/>
        <v>0</v>
      </c>
      <c r="O51" s="1">
        <f t="shared" si="31"/>
        <v>0</v>
      </c>
      <c r="P51" s="1">
        <f t="shared" si="32"/>
        <v>51</v>
      </c>
      <c r="Q51" s="1">
        <f t="shared" si="33"/>
        <v>0</v>
      </c>
      <c r="T51" s="4">
        <f t="shared" si="11"/>
        <v>475051</v>
      </c>
      <c r="V51" s="4">
        <f t="shared" si="12"/>
        <v>453045</v>
      </c>
      <c r="W51" s="4">
        <f t="shared" si="13"/>
        <v>453</v>
      </c>
      <c r="X51" s="4">
        <f t="shared" si="24"/>
        <v>45</v>
      </c>
      <c r="Y51" s="4">
        <f t="shared" si="25"/>
        <v>1</v>
      </c>
      <c r="Z51" s="15">
        <f t="shared" si="15"/>
        <v>0</v>
      </c>
      <c r="AA51" s="15">
        <f t="shared" si="36"/>
        <v>45</v>
      </c>
      <c r="AB51" s="16">
        <f t="shared" si="35"/>
        <v>0</v>
      </c>
      <c r="AC51" s="16">
        <f t="shared" si="0"/>
        <v>45</v>
      </c>
      <c r="AE51" s="4">
        <f t="shared" si="16"/>
        <v>51</v>
      </c>
      <c r="AF51" s="4">
        <f t="shared" si="17"/>
        <v>0</v>
      </c>
      <c r="AG51" s="15">
        <f t="shared" si="18"/>
        <v>0</v>
      </c>
      <c r="AH51" s="15">
        <f>entrée!W50</f>
        <v>0</v>
      </c>
      <c r="AK51" s="4">
        <f t="shared" si="19"/>
        <v>0</v>
      </c>
      <c r="AL51" s="4">
        <f t="shared" si="20"/>
        <v>0</v>
      </c>
      <c r="AN51" s="4">
        <v>49</v>
      </c>
      <c r="AO51" s="4" t="str">
        <f t="shared" si="37"/>
        <v xml:space="preserve"> </v>
      </c>
      <c r="AP51" s="4" t="e">
        <f>VLOOKUP(AO51,entrée!$AG$2:$AH$98,2,FALSE)</f>
        <v>#N/A</v>
      </c>
      <c r="AQ51" s="4" t="str">
        <f t="shared" si="21"/>
        <v/>
      </c>
      <c r="AR51" s="4">
        <f t="shared" si="22"/>
        <v>0</v>
      </c>
      <c r="AS51" s="4" t="str">
        <f t="shared" si="23"/>
        <v/>
      </c>
    </row>
    <row r="52" spans="1:45" x14ac:dyDescent="0.3">
      <c r="A52" s="1">
        <f>entrée!F51</f>
        <v>475</v>
      </c>
      <c r="B52" s="1">
        <f t="shared" si="3"/>
        <v>1</v>
      </c>
      <c r="C52" s="1" t="str">
        <f>entrée!H51</f>
        <v>GEOFFROY Etienne</v>
      </c>
      <c r="D52" s="1" t="str">
        <f>entrée!I51</f>
        <v>La brume</v>
      </c>
      <c r="E52" s="1">
        <f>entrée!K51</f>
        <v>11</v>
      </c>
      <c r="F52" s="1">
        <f>entrée!L51</f>
        <v>12</v>
      </c>
      <c r="G52" s="1">
        <f>entrée!M51</f>
        <v>12</v>
      </c>
      <c r="H52" s="1">
        <f t="shared" si="38"/>
        <v>35</v>
      </c>
      <c r="I52" s="1">
        <v>0.05</v>
      </c>
      <c r="J52" s="1">
        <f t="shared" si="5"/>
        <v>35.049999999999997</v>
      </c>
      <c r="L52" s="1">
        <f t="shared" si="28"/>
        <v>0</v>
      </c>
      <c r="M52" s="1">
        <f t="shared" si="29"/>
        <v>0</v>
      </c>
      <c r="N52" s="1">
        <f t="shared" si="30"/>
        <v>0</v>
      </c>
      <c r="O52" s="1">
        <f t="shared" si="31"/>
        <v>0</v>
      </c>
      <c r="P52" s="1">
        <f t="shared" si="32"/>
        <v>35</v>
      </c>
      <c r="Q52" s="1">
        <f t="shared" si="33"/>
        <v>0</v>
      </c>
      <c r="T52" s="4">
        <f t="shared" si="11"/>
        <v>475035</v>
      </c>
      <c r="V52" s="4">
        <f t="shared" si="12"/>
        <v>453039</v>
      </c>
      <c r="W52" s="4">
        <f t="shared" si="13"/>
        <v>453</v>
      </c>
      <c r="X52" s="4">
        <f t="shared" si="24"/>
        <v>39</v>
      </c>
      <c r="Y52" s="4">
        <f t="shared" si="25"/>
        <v>2</v>
      </c>
      <c r="Z52" s="15">
        <f t="shared" si="15"/>
        <v>0</v>
      </c>
      <c r="AA52" s="15">
        <f t="shared" si="36"/>
        <v>84</v>
      </c>
      <c r="AB52" s="16">
        <f t="shared" si="35"/>
        <v>0</v>
      </c>
      <c r="AC52" s="16">
        <f t="shared" si="0"/>
        <v>84</v>
      </c>
      <c r="AE52" s="4">
        <f t="shared" si="16"/>
        <v>51</v>
      </c>
      <c r="AF52" s="4">
        <f t="shared" si="17"/>
        <v>0</v>
      </c>
      <c r="AG52" s="15">
        <f t="shared" si="18"/>
        <v>0</v>
      </c>
      <c r="AH52" s="15">
        <f>entrée!W51</f>
        <v>0</v>
      </c>
      <c r="AK52" s="4">
        <f t="shared" si="19"/>
        <v>0</v>
      </c>
      <c r="AL52" s="4">
        <f t="shared" si="20"/>
        <v>0</v>
      </c>
      <c r="AN52" s="4">
        <v>50</v>
      </c>
      <c r="AO52" s="4" t="str">
        <f t="shared" si="37"/>
        <v xml:space="preserve"> </v>
      </c>
      <c r="AP52" s="4" t="e">
        <f>VLOOKUP(AO52,entrée!$AG$2:$AH$98,2,FALSE)</f>
        <v>#N/A</v>
      </c>
      <c r="AQ52" s="4" t="str">
        <f t="shared" si="21"/>
        <v/>
      </c>
      <c r="AR52" s="4">
        <f t="shared" si="22"/>
        <v>0</v>
      </c>
      <c r="AS52" s="4" t="str">
        <f t="shared" si="23"/>
        <v/>
      </c>
    </row>
    <row r="53" spans="1:45" x14ac:dyDescent="0.3">
      <c r="A53" s="1">
        <f>entrée!F52</f>
        <v>475</v>
      </c>
      <c r="B53" s="1">
        <f t="shared" si="3"/>
        <v>1</v>
      </c>
      <c r="C53" s="1" t="str">
        <f>entrée!H52</f>
        <v>LAPELLEGERIE Pascal</v>
      </c>
      <c r="D53" s="1" t="str">
        <f>entrée!I52</f>
        <v>Reflet de château</v>
      </c>
      <c r="E53" s="1">
        <f>entrée!K52</f>
        <v>12</v>
      </c>
      <c r="F53" s="1">
        <f>entrée!L52</f>
        <v>12</v>
      </c>
      <c r="G53" s="1">
        <f>entrée!M52</f>
        <v>12</v>
      </c>
      <c r="H53" s="1">
        <f t="shared" si="38"/>
        <v>36</v>
      </c>
      <c r="I53" s="1">
        <v>5.0999999999999997E-2</v>
      </c>
      <c r="J53" s="1">
        <f t="shared" si="5"/>
        <v>36.051000000000002</v>
      </c>
      <c r="L53" s="1">
        <f t="shared" si="28"/>
        <v>0</v>
      </c>
      <c r="M53" s="1">
        <f t="shared" si="29"/>
        <v>0</v>
      </c>
      <c r="N53" s="1">
        <f t="shared" si="30"/>
        <v>0</v>
      </c>
      <c r="O53" s="1">
        <f t="shared" si="31"/>
        <v>0</v>
      </c>
      <c r="P53" s="1">
        <f t="shared" si="32"/>
        <v>36</v>
      </c>
      <c r="Q53" s="1">
        <f t="shared" si="33"/>
        <v>0</v>
      </c>
      <c r="T53" s="4">
        <f t="shared" si="11"/>
        <v>475036</v>
      </c>
      <c r="V53" s="4">
        <f t="shared" si="12"/>
        <v>453039</v>
      </c>
      <c r="W53" s="4">
        <f t="shared" si="13"/>
        <v>453</v>
      </c>
      <c r="X53" s="4">
        <f t="shared" si="24"/>
        <v>39</v>
      </c>
      <c r="Y53" s="4">
        <f t="shared" si="25"/>
        <v>3</v>
      </c>
      <c r="Z53" s="15">
        <f t="shared" si="15"/>
        <v>0</v>
      </c>
      <c r="AA53" s="15">
        <f t="shared" si="36"/>
        <v>123</v>
      </c>
      <c r="AB53" s="16">
        <f t="shared" si="35"/>
        <v>0</v>
      </c>
      <c r="AC53" s="16">
        <f t="shared" si="0"/>
        <v>123</v>
      </c>
      <c r="AE53" s="4">
        <f t="shared" si="16"/>
        <v>51</v>
      </c>
      <c r="AF53" s="4">
        <f t="shared" si="17"/>
        <v>0</v>
      </c>
      <c r="AG53" s="15">
        <f t="shared" si="18"/>
        <v>0</v>
      </c>
      <c r="AH53" s="15">
        <f>entrée!W52</f>
        <v>0</v>
      </c>
      <c r="AK53" s="4">
        <f t="shared" si="19"/>
        <v>0</v>
      </c>
      <c r="AL53" s="4">
        <f t="shared" si="20"/>
        <v>0</v>
      </c>
      <c r="AN53" s="4">
        <v>51</v>
      </c>
      <c r="AO53" s="4" t="str">
        <f t="shared" si="37"/>
        <v xml:space="preserve"> </v>
      </c>
      <c r="AP53" s="4" t="e">
        <f>VLOOKUP(AO53,entrée!$AG$2:$AH$98,2,FALSE)</f>
        <v>#N/A</v>
      </c>
      <c r="AQ53" s="4" t="str">
        <f t="shared" si="21"/>
        <v/>
      </c>
      <c r="AR53" s="4">
        <f t="shared" si="22"/>
        <v>0</v>
      </c>
      <c r="AS53" s="4" t="str">
        <f t="shared" si="23"/>
        <v/>
      </c>
    </row>
    <row r="54" spans="1:45" x14ac:dyDescent="0.3">
      <c r="A54" s="1">
        <f>entrée!F53</f>
        <v>475</v>
      </c>
      <c r="B54" s="1">
        <f t="shared" si="3"/>
        <v>2</v>
      </c>
      <c r="C54" s="1" t="str">
        <f>entrée!H53</f>
        <v>LAPELLEGERIE Pascal</v>
      </c>
      <c r="D54" s="1" t="str">
        <f>entrée!I53</f>
        <v>Vieille portière</v>
      </c>
      <c r="E54" s="1">
        <f>entrée!K53</f>
        <v>12</v>
      </c>
      <c r="F54" s="1">
        <f>entrée!L53</f>
        <v>11</v>
      </c>
      <c r="G54" s="1">
        <f>entrée!M53</f>
        <v>10</v>
      </c>
      <c r="H54" s="1">
        <f t="shared" si="38"/>
        <v>33</v>
      </c>
      <c r="I54" s="1">
        <v>5.1999999999999998E-2</v>
      </c>
      <c r="J54" s="1">
        <f t="shared" si="5"/>
        <v>33.052</v>
      </c>
      <c r="L54" s="1">
        <f t="shared" si="28"/>
        <v>0</v>
      </c>
      <c r="M54" s="1">
        <f t="shared" si="29"/>
        <v>0</v>
      </c>
      <c r="N54" s="1">
        <f t="shared" si="30"/>
        <v>0</v>
      </c>
      <c r="O54" s="1">
        <f t="shared" si="31"/>
        <v>0</v>
      </c>
      <c r="P54" s="1">
        <f t="shared" si="32"/>
        <v>33</v>
      </c>
      <c r="Q54" s="1">
        <f t="shared" si="33"/>
        <v>0</v>
      </c>
      <c r="T54" s="4">
        <f t="shared" si="11"/>
        <v>475033</v>
      </c>
      <c r="V54" s="4">
        <f t="shared" si="12"/>
        <v>453036</v>
      </c>
      <c r="W54" s="4">
        <f t="shared" si="13"/>
        <v>453</v>
      </c>
      <c r="X54" s="4">
        <f t="shared" si="24"/>
        <v>36</v>
      </c>
      <c r="Y54" s="4">
        <f t="shared" si="25"/>
        <v>4</v>
      </c>
      <c r="Z54" s="15">
        <f t="shared" si="15"/>
        <v>0</v>
      </c>
      <c r="AA54" s="15">
        <f t="shared" si="36"/>
        <v>159</v>
      </c>
      <c r="AB54" s="16">
        <f t="shared" si="35"/>
        <v>0</v>
      </c>
      <c r="AC54" s="16">
        <f t="shared" si="0"/>
        <v>159</v>
      </c>
      <c r="AE54" s="4">
        <f t="shared" si="16"/>
        <v>51</v>
      </c>
      <c r="AF54" s="4">
        <f t="shared" si="17"/>
        <v>0</v>
      </c>
      <c r="AG54" s="15">
        <f t="shared" si="18"/>
        <v>0</v>
      </c>
      <c r="AH54" s="15">
        <f>entrée!W53</f>
        <v>0</v>
      </c>
      <c r="AK54" s="4">
        <f t="shared" si="19"/>
        <v>0</v>
      </c>
      <c r="AL54" s="4">
        <f t="shared" si="20"/>
        <v>0</v>
      </c>
      <c r="AN54" s="4">
        <v>52</v>
      </c>
      <c r="AO54" s="4" t="str">
        <f t="shared" si="37"/>
        <v xml:space="preserve"> </v>
      </c>
      <c r="AP54" s="4" t="e">
        <f>VLOOKUP(AO54,entrée!$AG$2:$AH$98,2,FALSE)</f>
        <v>#N/A</v>
      </c>
      <c r="AQ54" s="4" t="str">
        <f t="shared" si="21"/>
        <v/>
      </c>
      <c r="AR54" s="4">
        <f t="shared" si="22"/>
        <v>0</v>
      </c>
      <c r="AS54" s="4" t="str">
        <f t="shared" si="23"/>
        <v/>
      </c>
    </row>
    <row r="55" spans="1:45" x14ac:dyDescent="0.3">
      <c r="A55" s="1">
        <f>entrée!F54</f>
        <v>475</v>
      </c>
      <c r="B55" s="1">
        <f t="shared" si="3"/>
        <v>1</v>
      </c>
      <c r="C55" s="1" t="str">
        <f>entrée!H54</f>
        <v>LARUE Jean Marie</v>
      </c>
      <c r="D55" s="1" t="str">
        <f>entrée!I54</f>
        <v>Au bon pain</v>
      </c>
      <c r="E55" s="1">
        <f>entrée!K54</f>
        <v>12</v>
      </c>
      <c r="F55" s="1">
        <f>entrée!L54</f>
        <v>15</v>
      </c>
      <c r="G55" s="1">
        <f>entrée!M54</f>
        <v>13</v>
      </c>
      <c r="H55" s="1">
        <f t="shared" si="38"/>
        <v>40</v>
      </c>
      <c r="I55" s="1">
        <v>5.2999999999999999E-2</v>
      </c>
      <c r="J55" s="1">
        <f t="shared" si="5"/>
        <v>40.052999999999997</v>
      </c>
      <c r="L55" s="1">
        <f t="shared" si="28"/>
        <v>0</v>
      </c>
      <c r="M55" s="1">
        <f t="shared" si="29"/>
        <v>0</v>
      </c>
      <c r="N55" s="1">
        <f t="shared" si="30"/>
        <v>0</v>
      </c>
      <c r="O55" s="1">
        <f t="shared" si="31"/>
        <v>0</v>
      </c>
      <c r="P55" s="1">
        <f t="shared" si="32"/>
        <v>40</v>
      </c>
      <c r="Q55" s="1">
        <f t="shared" si="33"/>
        <v>0</v>
      </c>
      <c r="T55" s="4">
        <f t="shared" si="11"/>
        <v>475040</v>
      </c>
      <c r="V55" s="4">
        <f t="shared" si="12"/>
        <v>453028</v>
      </c>
      <c r="W55" s="4">
        <f t="shared" si="13"/>
        <v>453</v>
      </c>
      <c r="X55" s="4">
        <f t="shared" si="24"/>
        <v>28</v>
      </c>
      <c r="Y55" s="4">
        <f t="shared" si="25"/>
        <v>5</v>
      </c>
      <c r="Z55" s="15">
        <f t="shared" si="15"/>
        <v>0</v>
      </c>
      <c r="AA55" s="15">
        <f t="shared" si="36"/>
        <v>187</v>
      </c>
      <c r="AB55" s="16">
        <f t="shared" si="35"/>
        <v>0</v>
      </c>
      <c r="AC55" s="16">
        <f t="shared" si="0"/>
        <v>187</v>
      </c>
      <c r="AE55" s="4">
        <f t="shared" si="16"/>
        <v>51</v>
      </c>
      <c r="AF55" s="4">
        <f t="shared" si="17"/>
        <v>0</v>
      </c>
      <c r="AG55" s="15">
        <f t="shared" si="18"/>
        <v>0</v>
      </c>
      <c r="AH55" s="15">
        <f>entrée!W54</f>
        <v>0</v>
      </c>
      <c r="AK55" s="4">
        <f t="shared" si="19"/>
        <v>0</v>
      </c>
      <c r="AL55" s="4">
        <f t="shared" si="20"/>
        <v>0</v>
      </c>
      <c r="AN55" s="4">
        <v>53</v>
      </c>
      <c r="AO55" s="4" t="str">
        <f t="shared" si="37"/>
        <v xml:space="preserve"> </v>
      </c>
      <c r="AP55" s="4" t="e">
        <f>VLOOKUP(AO55,entrée!$AG$2:$AH$98,2,FALSE)</f>
        <v>#N/A</v>
      </c>
      <c r="AQ55" s="4" t="str">
        <f t="shared" si="21"/>
        <v/>
      </c>
      <c r="AR55" s="4">
        <f t="shared" si="22"/>
        <v>0</v>
      </c>
      <c r="AS55" s="4" t="str">
        <f t="shared" si="23"/>
        <v/>
      </c>
    </row>
    <row r="56" spans="1:45" x14ac:dyDescent="0.3">
      <c r="A56" s="1">
        <f>entrée!F55</f>
        <v>475</v>
      </c>
      <c r="B56" s="1">
        <f t="shared" si="3"/>
        <v>2</v>
      </c>
      <c r="C56" s="1" t="str">
        <f>entrée!H55</f>
        <v>LARUE Jean Marie</v>
      </c>
      <c r="D56" s="1" t="str">
        <f>entrée!I55</f>
        <v>Jeu d'eau</v>
      </c>
      <c r="E56" s="1">
        <f>entrée!K55</f>
        <v>9</v>
      </c>
      <c r="F56" s="1">
        <f>entrée!L55</f>
        <v>11</v>
      </c>
      <c r="G56" s="1">
        <f>entrée!M55</f>
        <v>11</v>
      </c>
      <c r="H56" s="1">
        <f t="shared" si="38"/>
        <v>31</v>
      </c>
      <c r="I56" s="1">
        <v>5.3999999999999999E-2</v>
      </c>
      <c r="J56" s="1">
        <f t="shared" si="5"/>
        <v>31.053999999999998</v>
      </c>
      <c r="L56" s="1">
        <f t="shared" si="28"/>
        <v>0</v>
      </c>
      <c r="M56" s="1">
        <f t="shared" si="29"/>
        <v>0</v>
      </c>
      <c r="N56" s="1">
        <f t="shared" si="30"/>
        <v>0</v>
      </c>
      <c r="O56" s="1">
        <f t="shared" si="31"/>
        <v>0</v>
      </c>
      <c r="P56" s="1">
        <f t="shared" si="32"/>
        <v>31</v>
      </c>
      <c r="Q56" s="1">
        <f t="shared" si="33"/>
        <v>0</v>
      </c>
      <c r="T56" s="4">
        <f t="shared" si="11"/>
        <v>475031</v>
      </c>
      <c r="V56" s="4">
        <f t="shared" si="12"/>
        <v>453028</v>
      </c>
      <c r="W56" s="4">
        <f t="shared" si="13"/>
        <v>453</v>
      </c>
      <c r="X56" s="4">
        <f t="shared" si="24"/>
        <v>28</v>
      </c>
      <c r="Y56" s="4">
        <f t="shared" si="25"/>
        <v>6</v>
      </c>
      <c r="Z56" s="15">
        <f t="shared" si="15"/>
        <v>0</v>
      </c>
      <c r="AA56" s="15">
        <f t="shared" si="36"/>
        <v>215</v>
      </c>
      <c r="AB56" s="16">
        <f t="shared" si="35"/>
        <v>0</v>
      </c>
      <c r="AC56" s="16">
        <f t="shared" si="0"/>
        <v>215</v>
      </c>
      <c r="AE56" s="4">
        <f t="shared" si="16"/>
        <v>51</v>
      </c>
      <c r="AF56" s="4">
        <f t="shared" si="17"/>
        <v>0</v>
      </c>
      <c r="AG56" s="15">
        <f t="shared" si="18"/>
        <v>0</v>
      </c>
      <c r="AH56" s="15">
        <f>entrée!W55</f>
        <v>0</v>
      </c>
      <c r="AK56" s="4">
        <f t="shared" si="19"/>
        <v>0</v>
      </c>
      <c r="AL56" s="4">
        <f t="shared" si="20"/>
        <v>0</v>
      </c>
      <c r="AN56" s="4">
        <v>54</v>
      </c>
      <c r="AO56" s="4" t="str">
        <f t="shared" si="37"/>
        <v xml:space="preserve"> </v>
      </c>
      <c r="AP56" s="4" t="e">
        <f>VLOOKUP(AO56,entrée!$AG$2:$AH$98,2,FALSE)</f>
        <v>#N/A</v>
      </c>
      <c r="AQ56" s="4" t="str">
        <f t="shared" si="21"/>
        <v/>
      </c>
      <c r="AR56" s="4">
        <f t="shared" si="22"/>
        <v>0</v>
      </c>
      <c r="AS56" s="4" t="str">
        <f t="shared" si="23"/>
        <v/>
      </c>
    </row>
    <row r="57" spans="1:45" x14ac:dyDescent="0.3">
      <c r="A57" s="1">
        <f>entrée!F56</f>
        <v>475</v>
      </c>
      <c r="B57" s="1">
        <f t="shared" si="3"/>
        <v>3</v>
      </c>
      <c r="C57" s="1" t="str">
        <f>entrée!H56</f>
        <v>LARUE Jean Marie</v>
      </c>
      <c r="D57" s="1" t="str">
        <f>entrée!I56</f>
        <v>La butte</v>
      </c>
      <c r="E57" s="1">
        <f>entrée!K56</f>
        <v>15</v>
      </c>
      <c r="F57" s="1">
        <f>entrée!L56</f>
        <v>14</v>
      </c>
      <c r="G57" s="1">
        <f>entrée!M56</f>
        <v>17</v>
      </c>
      <c r="H57" s="1">
        <f t="shared" si="38"/>
        <v>46</v>
      </c>
      <c r="I57" s="1">
        <v>5.5E-2</v>
      </c>
      <c r="J57" s="1">
        <f t="shared" si="5"/>
        <v>46.055</v>
      </c>
      <c r="L57" s="1">
        <f t="shared" si="28"/>
        <v>0</v>
      </c>
      <c r="M57" s="1">
        <f t="shared" si="29"/>
        <v>0</v>
      </c>
      <c r="N57" s="1">
        <f t="shared" si="30"/>
        <v>0</v>
      </c>
      <c r="O57" s="1">
        <f t="shared" si="31"/>
        <v>0</v>
      </c>
      <c r="P57" s="1">
        <f t="shared" si="32"/>
        <v>46</v>
      </c>
      <c r="Q57" s="1">
        <f t="shared" si="33"/>
        <v>0</v>
      </c>
      <c r="T57" s="4">
        <f t="shared" si="11"/>
        <v>475046</v>
      </c>
      <c r="V57" s="4">
        <f t="shared" si="12"/>
        <v>453026</v>
      </c>
      <c r="W57" s="4">
        <f t="shared" si="13"/>
        <v>453</v>
      </c>
      <c r="X57" s="4">
        <f t="shared" si="24"/>
        <v>26</v>
      </c>
      <c r="Y57" s="4">
        <f t="shared" si="25"/>
        <v>7</v>
      </c>
      <c r="Z57" s="15">
        <f t="shared" si="15"/>
        <v>0</v>
      </c>
      <c r="AA57" s="15">
        <f t="shared" si="36"/>
        <v>241</v>
      </c>
      <c r="AB57" s="16">
        <f t="shared" si="35"/>
        <v>0</v>
      </c>
      <c r="AC57" s="16">
        <f t="shared" si="0"/>
        <v>241</v>
      </c>
      <c r="AE57" s="4">
        <f t="shared" si="16"/>
        <v>51</v>
      </c>
      <c r="AF57" s="4">
        <f t="shared" si="17"/>
        <v>0</v>
      </c>
      <c r="AG57" s="15">
        <f t="shared" si="18"/>
        <v>0</v>
      </c>
      <c r="AH57" s="15">
        <f>entrée!W56</f>
        <v>0</v>
      </c>
      <c r="AK57" s="4">
        <f t="shared" si="19"/>
        <v>0</v>
      </c>
      <c r="AL57" s="4">
        <f t="shared" si="20"/>
        <v>0</v>
      </c>
      <c r="AN57" s="4">
        <v>55</v>
      </c>
      <c r="AO57" s="4" t="str">
        <f t="shared" si="37"/>
        <v xml:space="preserve"> </v>
      </c>
      <c r="AP57" s="4" t="e">
        <f>VLOOKUP(AO57,entrée!$AG$2:$AH$98,2,FALSE)</f>
        <v>#N/A</v>
      </c>
      <c r="AQ57" s="4" t="str">
        <f t="shared" si="21"/>
        <v/>
      </c>
      <c r="AR57" s="4">
        <f t="shared" si="22"/>
        <v>0</v>
      </c>
      <c r="AS57" s="4" t="str">
        <f t="shared" si="23"/>
        <v/>
      </c>
    </row>
    <row r="58" spans="1:45" x14ac:dyDescent="0.3">
      <c r="A58" s="1">
        <f>entrée!F57</f>
        <v>475</v>
      </c>
      <c r="B58" s="1">
        <f t="shared" si="3"/>
        <v>1</v>
      </c>
      <c r="C58" s="1" t="str">
        <f>entrée!H57</f>
        <v>MAUGEIN Claude</v>
      </c>
      <c r="D58" s="1" t="str">
        <f>entrée!I57</f>
        <v>Cascade du blame</v>
      </c>
      <c r="E58" s="1">
        <f>entrée!K57</f>
        <v>13</v>
      </c>
      <c r="F58" s="1">
        <f>entrée!L57</f>
        <v>10</v>
      </c>
      <c r="G58" s="1">
        <f>entrée!M57</f>
        <v>14</v>
      </c>
      <c r="H58" s="1">
        <f t="shared" si="38"/>
        <v>37</v>
      </c>
      <c r="I58" s="1">
        <v>5.6000000000000001E-2</v>
      </c>
      <c r="J58" s="1">
        <f t="shared" si="5"/>
        <v>37.055999999999997</v>
      </c>
      <c r="L58" s="1">
        <f t="shared" si="28"/>
        <v>0</v>
      </c>
      <c r="M58" s="1">
        <f t="shared" si="29"/>
        <v>0</v>
      </c>
      <c r="N58" s="1">
        <f t="shared" si="30"/>
        <v>0</v>
      </c>
      <c r="O58" s="1">
        <f t="shared" si="31"/>
        <v>0</v>
      </c>
      <c r="P58" s="1">
        <f t="shared" si="32"/>
        <v>37</v>
      </c>
      <c r="Q58" s="1">
        <f t="shared" si="33"/>
        <v>0</v>
      </c>
      <c r="T58" s="4">
        <f t="shared" si="11"/>
        <v>475037</v>
      </c>
      <c r="V58" s="4">
        <f t="shared" si="12"/>
        <v>453025</v>
      </c>
      <c r="W58" s="4">
        <f t="shared" si="13"/>
        <v>453</v>
      </c>
      <c r="X58" s="4">
        <f t="shared" si="24"/>
        <v>25</v>
      </c>
      <c r="Y58" s="4">
        <f t="shared" si="25"/>
        <v>8</v>
      </c>
      <c r="Z58" s="15">
        <f t="shared" si="15"/>
        <v>0</v>
      </c>
      <c r="AA58" s="15">
        <f t="shared" si="36"/>
        <v>266</v>
      </c>
      <c r="AB58" s="16">
        <f t="shared" si="35"/>
        <v>0</v>
      </c>
      <c r="AC58" s="16">
        <f t="shared" si="0"/>
        <v>266</v>
      </c>
      <c r="AE58" s="4">
        <f t="shared" si="16"/>
        <v>51</v>
      </c>
      <c r="AF58" s="4">
        <f t="shared" si="17"/>
        <v>0</v>
      </c>
      <c r="AG58" s="15">
        <f t="shared" si="18"/>
        <v>0</v>
      </c>
      <c r="AH58" s="15">
        <f>entrée!W57</f>
        <v>0</v>
      </c>
      <c r="AK58" s="4">
        <f t="shared" si="19"/>
        <v>0</v>
      </c>
      <c r="AL58" s="4">
        <f t="shared" si="20"/>
        <v>0</v>
      </c>
      <c r="AN58" s="4">
        <v>56</v>
      </c>
      <c r="AO58" s="4" t="str">
        <f t="shared" si="37"/>
        <v xml:space="preserve"> </v>
      </c>
      <c r="AP58" s="4" t="e">
        <f>VLOOKUP(AO58,entrée!$AG$2:$AH$98,2,FALSE)</f>
        <v>#N/A</v>
      </c>
      <c r="AQ58" s="4" t="str">
        <f t="shared" si="21"/>
        <v/>
      </c>
      <c r="AR58" s="4">
        <f t="shared" si="22"/>
        <v>0</v>
      </c>
      <c r="AS58" s="4" t="str">
        <f t="shared" si="23"/>
        <v/>
      </c>
    </row>
    <row r="59" spans="1:45" x14ac:dyDescent="0.3">
      <c r="A59" s="1">
        <f>entrée!F58</f>
        <v>475</v>
      </c>
      <c r="B59" s="1">
        <f t="shared" si="3"/>
        <v>2</v>
      </c>
      <c r="C59" s="1" t="str">
        <f>entrée!H58</f>
        <v>MAUGEIN Claude</v>
      </c>
      <c r="D59" s="1" t="str">
        <f>entrée!I58</f>
        <v>Parapluie</v>
      </c>
      <c r="E59" s="1">
        <f>entrée!K58</f>
        <v>7</v>
      </c>
      <c r="F59" s="1">
        <f>entrée!L58</f>
        <v>8</v>
      </c>
      <c r="G59" s="1">
        <f>entrée!M58</f>
        <v>9</v>
      </c>
      <c r="H59" s="1">
        <f t="shared" si="38"/>
        <v>24</v>
      </c>
      <c r="I59" s="1">
        <v>5.7000000000000002E-2</v>
      </c>
      <c r="J59" s="1">
        <f t="shared" si="5"/>
        <v>24.056999999999999</v>
      </c>
      <c r="L59" s="1">
        <f t="shared" si="28"/>
        <v>0</v>
      </c>
      <c r="M59" s="1">
        <f t="shared" si="29"/>
        <v>0</v>
      </c>
      <c r="N59" s="1">
        <f t="shared" si="30"/>
        <v>0</v>
      </c>
      <c r="O59" s="1">
        <f t="shared" si="31"/>
        <v>0</v>
      </c>
      <c r="P59" s="1">
        <f t="shared" si="32"/>
        <v>24</v>
      </c>
      <c r="Q59" s="1">
        <f t="shared" si="33"/>
        <v>0</v>
      </c>
      <c r="T59" s="4">
        <f t="shared" si="11"/>
        <v>475024</v>
      </c>
      <c r="V59" s="4">
        <f t="shared" si="12"/>
        <v>453024</v>
      </c>
      <c r="W59" s="4">
        <f t="shared" si="13"/>
        <v>453</v>
      </c>
      <c r="X59" s="4">
        <f t="shared" si="24"/>
        <v>24</v>
      </c>
      <c r="Y59" s="4">
        <f t="shared" si="25"/>
        <v>9</v>
      </c>
      <c r="Z59" s="15">
        <f t="shared" si="15"/>
        <v>0</v>
      </c>
      <c r="AA59" s="15">
        <f t="shared" si="36"/>
        <v>290</v>
      </c>
      <c r="AB59" s="16">
        <f t="shared" si="35"/>
        <v>0</v>
      </c>
      <c r="AC59" s="16">
        <f t="shared" si="0"/>
        <v>290</v>
      </c>
      <c r="AE59" s="4">
        <f t="shared" si="16"/>
        <v>51</v>
      </c>
      <c r="AF59" s="4">
        <f t="shared" si="17"/>
        <v>0</v>
      </c>
      <c r="AG59" s="15">
        <f t="shared" si="18"/>
        <v>0</v>
      </c>
      <c r="AH59" s="15">
        <f>entrée!W58</f>
        <v>0</v>
      </c>
      <c r="AK59" s="4">
        <f t="shared" si="19"/>
        <v>0</v>
      </c>
      <c r="AL59" s="4">
        <f t="shared" si="20"/>
        <v>0</v>
      </c>
      <c r="AN59" s="4">
        <v>57</v>
      </c>
      <c r="AO59" s="4" t="str">
        <f t="shared" si="37"/>
        <v xml:space="preserve"> </v>
      </c>
      <c r="AP59" s="4" t="e">
        <f>VLOOKUP(AO59,entrée!$AG$2:$AH$98,2,FALSE)</f>
        <v>#N/A</v>
      </c>
      <c r="AQ59" s="4" t="str">
        <f t="shared" si="21"/>
        <v/>
      </c>
      <c r="AR59" s="4">
        <f t="shared" si="22"/>
        <v>0</v>
      </c>
      <c r="AS59" s="4" t="str">
        <f t="shared" si="23"/>
        <v/>
      </c>
    </row>
    <row r="60" spans="1:45" x14ac:dyDescent="0.3">
      <c r="A60" s="1">
        <f>entrée!F59</f>
        <v>475</v>
      </c>
      <c r="B60" s="1">
        <f t="shared" si="3"/>
        <v>1</v>
      </c>
      <c r="C60" s="1" t="str">
        <f>entrée!H59</f>
        <v>MOREAU Jean Pierre</v>
      </c>
      <c r="D60" s="1" t="str">
        <f>entrée!I59</f>
        <v>Altéa</v>
      </c>
      <c r="E60" s="1">
        <f>entrée!K59</f>
        <v>10</v>
      </c>
      <c r="F60" s="1">
        <f>entrée!L59</f>
        <v>16</v>
      </c>
      <c r="G60" s="1">
        <f>entrée!M59</f>
        <v>14</v>
      </c>
      <c r="H60" s="1">
        <f t="shared" si="38"/>
        <v>40</v>
      </c>
      <c r="I60" s="1">
        <v>5.8000000000000003E-2</v>
      </c>
      <c r="J60" s="1">
        <f t="shared" si="5"/>
        <v>40.058</v>
      </c>
      <c r="L60" s="1">
        <f t="shared" si="28"/>
        <v>0</v>
      </c>
      <c r="M60" s="1">
        <f t="shared" si="29"/>
        <v>0</v>
      </c>
      <c r="N60" s="1">
        <f t="shared" si="30"/>
        <v>0</v>
      </c>
      <c r="O60" s="1">
        <f t="shared" si="31"/>
        <v>0</v>
      </c>
      <c r="P60" s="1">
        <f t="shared" si="32"/>
        <v>40</v>
      </c>
      <c r="Q60" s="1">
        <f t="shared" si="33"/>
        <v>0</v>
      </c>
      <c r="T60" s="4">
        <f t="shared" si="11"/>
        <v>475040</v>
      </c>
      <c r="V60" s="4">
        <f t="shared" si="12"/>
        <v>453024</v>
      </c>
      <c r="W60" s="4">
        <f t="shared" si="13"/>
        <v>453</v>
      </c>
      <c r="X60" s="4">
        <f t="shared" si="24"/>
        <v>24</v>
      </c>
      <c r="Y60" s="4">
        <f t="shared" si="25"/>
        <v>10</v>
      </c>
      <c r="Z60" s="15">
        <f t="shared" si="15"/>
        <v>0</v>
      </c>
      <c r="AA60" s="15">
        <f t="shared" si="36"/>
        <v>314</v>
      </c>
      <c r="AB60" s="16">
        <f t="shared" si="35"/>
        <v>0</v>
      </c>
      <c r="AC60" s="16">
        <f t="shared" si="0"/>
        <v>314</v>
      </c>
      <c r="AE60" s="4">
        <f t="shared" si="16"/>
        <v>51</v>
      </c>
      <c r="AF60" s="4">
        <f t="shared" si="17"/>
        <v>0</v>
      </c>
      <c r="AG60" s="15">
        <f t="shared" si="18"/>
        <v>0</v>
      </c>
      <c r="AH60" s="15">
        <f>entrée!W59</f>
        <v>0</v>
      </c>
      <c r="AK60" s="4">
        <f t="shared" si="19"/>
        <v>0</v>
      </c>
      <c r="AL60" s="4">
        <f t="shared" si="20"/>
        <v>0</v>
      </c>
      <c r="AN60" s="4">
        <v>58</v>
      </c>
      <c r="AO60" s="4" t="str">
        <f t="shared" si="37"/>
        <v xml:space="preserve"> </v>
      </c>
      <c r="AP60" s="4" t="e">
        <f>VLOOKUP(AO60,entrée!$AG$2:$AH$98,2,FALSE)</f>
        <v>#N/A</v>
      </c>
      <c r="AQ60" s="4" t="str">
        <f t="shared" si="21"/>
        <v/>
      </c>
      <c r="AR60" s="4">
        <f t="shared" si="22"/>
        <v>0</v>
      </c>
      <c r="AS60" s="4" t="str">
        <f t="shared" si="23"/>
        <v/>
      </c>
    </row>
    <row r="61" spans="1:45" x14ac:dyDescent="0.3">
      <c r="A61" s="1">
        <f>entrée!F60</f>
        <v>475</v>
      </c>
      <c r="B61" s="1">
        <f t="shared" si="3"/>
        <v>2</v>
      </c>
      <c r="C61" s="1" t="str">
        <f>entrée!H60</f>
        <v>MOREAU Jean Pierre</v>
      </c>
      <c r="D61" s="1" t="str">
        <f>entrée!I60</f>
        <v>Contrejour</v>
      </c>
      <c r="E61" s="1">
        <f>entrée!K60</f>
        <v>14</v>
      </c>
      <c r="F61" s="1">
        <f>entrée!L60</f>
        <v>12</v>
      </c>
      <c r="G61" s="1">
        <f>entrée!M60</f>
        <v>11</v>
      </c>
      <c r="H61" s="1">
        <f t="shared" si="38"/>
        <v>37</v>
      </c>
      <c r="I61" s="1">
        <v>5.8999999999999997E-2</v>
      </c>
      <c r="J61" s="1">
        <f t="shared" si="5"/>
        <v>37.058999999999997</v>
      </c>
      <c r="L61" s="1">
        <f t="shared" si="28"/>
        <v>0</v>
      </c>
      <c r="M61" s="1">
        <f t="shared" si="29"/>
        <v>0</v>
      </c>
      <c r="N61" s="1">
        <f t="shared" si="30"/>
        <v>0</v>
      </c>
      <c r="O61" s="1">
        <f t="shared" si="31"/>
        <v>0</v>
      </c>
      <c r="P61" s="1">
        <f t="shared" si="32"/>
        <v>37</v>
      </c>
      <c r="Q61" s="1">
        <f t="shared" si="33"/>
        <v>0</v>
      </c>
      <c r="T61" s="4">
        <f t="shared" si="11"/>
        <v>475037</v>
      </c>
      <c r="V61" s="4">
        <f t="shared" si="12"/>
        <v>453023</v>
      </c>
      <c r="W61" s="4">
        <f t="shared" si="13"/>
        <v>453</v>
      </c>
      <c r="X61" s="4">
        <f t="shared" si="24"/>
        <v>23</v>
      </c>
      <c r="Y61" s="4">
        <f t="shared" si="25"/>
        <v>11</v>
      </c>
      <c r="Z61" s="15">
        <f t="shared" si="15"/>
        <v>0</v>
      </c>
      <c r="AA61" s="15">
        <f t="shared" si="36"/>
        <v>337</v>
      </c>
      <c r="AB61" s="16">
        <f t="shared" si="35"/>
        <v>0</v>
      </c>
      <c r="AC61" s="16">
        <f t="shared" si="0"/>
        <v>337</v>
      </c>
      <c r="AE61" s="4">
        <f t="shared" si="16"/>
        <v>51</v>
      </c>
      <c r="AF61" s="4">
        <f t="shared" si="17"/>
        <v>0</v>
      </c>
      <c r="AG61" s="15">
        <f t="shared" si="18"/>
        <v>0</v>
      </c>
      <c r="AH61" s="15">
        <f>entrée!W60</f>
        <v>0</v>
      </c>
      <c r="AK61" s="4">
        <f t="shared" si="19"/>
        <v>0</v>
      </c>
      <c r="AL61" s="4">
        <f t="shared" si="20"/>
        <v>0</v>
      </c>
      <c r="AN61" s="4">
        <v>59</v>
      </c>
      <c r="AO61" s="4" t="str">
        <f t="shared" si="37"/>
        <v xml:space="preserve"> </v>
      </c>
      <c r="AP61" s="4" t="e">
        <f>VLOOKUP(AO61,entrée!$AG$2:$AH$98,2,FALSE)</f>
        <v>#N/A</v>
      </c>
      <c r="AQ61" s="4" t="str">
        <f t="shared" si="21"/>
        <v/>
      </c>
      <c r="AR61" s="4">
        <f t="shared" si="22"/>
        <v>0</v>
      </c>
      <c r="AS61" s="4" t="str">
        <f t="shared" si="23"/>
        <v/>
      </c>
    </row>
    <row r="62" spans="1:45" x14ac:dyDescent="0.3">
      <c r="A62" s="1">
        <f>entrée!F61</f>
        <v>475</v>
      </c>
      <c r="B62" s="1">
        <f t="shared" si="3"/>
        <v>3</v>
      </c>
      <c r="C62" s="1" t="str">
        <f>entrée!H61</f>
        <v>MOREAU Jean Pierre</v>
      </c>
      <c r="D62" s="1" t="str">
        <f>entrée!I61</f>
        <v>Les trois vins</v>
      </c>
      <c r="E62" s="1">
        <f>entrée!K61</f>
        <v>13</v>
      </c>
      <c r="F62" s="1">
        <f>entrée!L61</f>
        <v>13</v>
      </c>
      <c r="G62" s="1">
        <f>entrée!M61</f>
        <v>11</v>
      </c>
      <c r="H62" s="1">
        <f t="shared" si="38"/>
        <v>37</v>
      </c>
      <c r="I62" s="1">
        <v>0.06</v>
      </c>
      <c r="J62" s="1">
        <f t="shared" si="5"/>
        <v>37.06</v>
      </c>
      <c r="L62" s="1">
        <f t="shared" si="28"/>
        <v>0</v>
      </c>
      <c r="M62" s="1">
        <f t="shared" si="29"/>
        <v>0</v>
      </c>
      <c r="N62" s="1">
        <f t="shared" si="30"/>
        <v>0</v>
      </c>
      <c r="O62" s="1">
        <f t="shared" si="31"/>
        <v>0</v>
      </c>
      <c r="P62" s="1">
        <f t="shared" si="32"/>
        <v>37</v>
      </c>
      <c r="Q62" s="1">
        <f t="shared" si="33"/>
        <v>0</v>
      </c>
      <c r="T62" s="4">
        <f t="shared" si="11"/>
        <v>475037</v>
      </c>
      <c r="V62" s="4">
        <f t="shared" si="12"/>
        <v>453022</v>
      </c>
      <c r="W62" s="4">
        <f t="shared" si="13"/>
        <v>453</v>
      </c>
      <c r="X62" s="4">
        <f t="shared" si="24"/>
        <v>22</v>
      </c>
      <c r="Y62" s="4">
        <f t="shared" si="25"/>
        <v>12</v>
      </c>
      <c r="Z62" s="15">
        <f t="shared" si="15"/>
        <v>453</v>
      </c>
      <c r="AA62" s="15">
        <f t="shared" si="36"/>
        <v>359</v>
      </c>
      <c r="AB62" s="16">
        <f t="shared" si="35"/>
        <v>453939</v>
      </c>
      <c r="AC62" s="16">
        <f t="shared" si="0"/>
        <v>359.45393899999999</v>
      </c>
      <c r="AE62" s="4">
        <f t="shared" si="16"/>
        <v>51</v>
      </c>
      <c r="AF62" s="4">
        <f t="shared" si="17"/>
        <v>0</v>
      </c>
      <c r="AG62" s="15">
        <f t="shared" si="18"/>
        <v>0</v>
      </c>
      <c r="AH62" s="15">
        <f>entrée!W61</f>
        <v>0</v>
      </c>
      <c r="AK62" s="4">
        <f t="shared" si="19"/>
        <v>0</v>
      </c>
      <c r="AL62" s="4">
        <f t="shared" si="20"/>
        <v>0</v>
      </c>
      <c r="AN62" s="4">
        <v>60</v>
      </c>
      <c r="AO62" s="4" t="str">
        <f t="shared" si="37"/>
        <v xml:space="preserve"> </v>
      </c>
      <c r="AP62" s="4" t="e">
        <f>VLOOKUP(AO62,entrée!$AG$2:$AH$98,2,FALSE)</f>
        <v>#N/A</v>
      </c>
      <c r="AQ62" s="4" t="str">
        <f t="shared" si="21"/>
        <v/>
      </c>
      <c r="AR62" s="4">
        <f t="shared" si="22"/>
        <v>0</v>
      </c>
      <c r="AS62" s="4" t="str">
        <f t="shared" si="23"/>
        <v/>
      </c>
    </row>
    <row r="63" spans="1:45" x14ac:dyDescent="0.3">
      <c r="A63" s="1">
        <f>entrée!F62</f>
        <v>475</v>
      </c>
      <c r="B63" s="1">
        <f t="shared" si="3"/>
        <v>1</v>
      </c>
      <c r="C63" s="1" t="str">
        <f>entrée!H62</f>
        <v>ROUVREAU Ingrid</v>
      </c>
      <c r="D63" s="1" t="str">
        <f>entrée!I62</f>
        <v>Lunettes polarisante</v>
      </c>
      <c r="E63" s="1">
        <f>entrée!K62</f>
        <v>12</v>
      </c>
      <c r="F63" s="1">
        <f>entrée!L62</f>
        <v>12</v>
      </c>
      <c r="G63" s="1">
        <f>entrée!M62</f>
        <v>12</v>
      </c>
      <c r="H63" s="1">
        <f t="shared" si="38"/>
        <v>36</v>
      </c>
      <c r="I63" s="1">
        <v>6.0999999999999999E-2</v>
      </c>
      <c r="J63" s="1">
        <f t="shared" si="5"/>
        <v>36.061</v>
      </c>
      <c r="L63" s="1">
        <f t="shared" si="28"/>
        <v>0</v>
      </c>
      <c r="M63" s="1">
        <f t="shared" si="29"/>
        <v>0</v>
      </c>
      <c r="N63" s="1">
        <f t="shared" si="30"/>
        <v>0</v>
      </c>
      <c r="O63" s="1">
        <f t="shared" si="31"/>
        <v>0</v>
      </c>
      <c r="P63" s="1">
        <f t="shared" si="32"/>
        <v>36</v>
      </c>
      <c r="Q63" s="1">
        <f t="shared" si="33"/>
        <v>0</v>
      </c>
      <c r="T63" s="4">
        <f t="shared" si="11"/>
        <v>475036</v>
      </c>
      <c r="V63" s="4">
        <f t="shared" si="12"/>
        <v>441048</v>
      </c>
      <c r="W63" s="4">
        <f t="shared" si="13"/>
        <v>441</v>
      </c>
      <c r="X63" s="4">
        <f t="shared" si="24"/>
        <v>48</v>
      </c>
      <c r="Y63" s="4">
        <f t="shared" si="25"/>
        <v>1</v>
      </c>
      <c r="Z63" s="15">
        <f t="shared" si="15"/>
        <v>0</v>
      </c>
      <c r="AA63" s="15">
        <f t="shared" si="36"/>
        <v>48</v>
      </c>
      <c r="AB63" s="16">
        <f t="shared" si="35"/>
        <v>0</v>
      </c>
      <c r="AC63" s="16">
        <f t="shared" si="0"/>
        <v>48</v>
      </c>
      <c r="AE63" s="4">
        <f t="shared" si="16"/>
        <v>51</v>
      </c>
      <c r="AF63" s="4">
        <f t="shared" si="17"/>
        <v>0</v>
      </c>
      <c r="AG63" s="15">
        <f t="shared" si="18"/>
        <v>0</v>
      </c>
      <c r="AH63" s="15">
        <f>entrée!W62</f>
        <v>0</v>
      </c>
      <c r="AK63" s="4">
        <f t="shared" si="19"/>
        <v>0</v>
      </c>
      <c r="AL63" s="4">
        <f t="shared" si="20"/>
        <v>0</v>
      </c>
      <c r="AN63" s="4">
        <v>61</v>
      </c>
      <c r="AO63" s="4" t="str">
        <f t="shared" si="37"/>
        <v xml:space="preserve"> </v>
      </c>
      <c r="AP63" s="4" t="e">
        <f>VLOOKUP(AO63,entrée!$AG$2:$AH$98,2,FALSE)</f>
        <v>#N/A</v>
      </c>
      <c r="AQ63" s="4" t="str">
        <f t="shared" si="21"/>
        <v/>
      </c>
      <c r="AR63" s="4">
        <f t="shared" si="22"/>
        <v>0</v>
      </c>
      <c r="AS63" s="4" t="str">
        <f t="shared" si="23"/>
        <v/>
      </c>
    </row>
    <row r="64" spans="1:45" x14ac:dyDescent="0.3">
      <c r="A64" s="1">
        <f>entrée!F63</f>
        <v>475</v>
      </c>
      <c r="B64" s="1">
        <f t="shared" si="3"/>
        <v>2</v>
      </c>
      <c r="C64" s="1" t="str">
        <f>entrée!H63</f>
        <v>ROUVREAU Ingrid</v>
      </c>
      <c r="D64" s="1" t="str">
        <f>entrée!I63</f>
        <v>Tags</v>
      </c>
      <c r="E64" s="1">
        <f>entrée!K63</f>
        <v>14</v>
      </c>
      <c r="F64" s="1">
        <f>entrée!L63</f>
        <v>12</v>
      </c>
      <c r="G64" s="1">
        <f>entrée!M63</f>
        <v>13</v>
      </c>
      <c r="H64" s="1">
        <f t="shared" si="38"/>
        <v>39</v>
      </c>
      <c r="I64" s="1">
        <v>6.2E-2</v>
      </c>
      <c r="J64" s="1">
        <f t="shared" si="5"/>
        <v>39.061999999999998</v>
      </c>
      <c r="L64" s="1">
        <f t="shared" si="28"/>
        <v>0</v>
      </c>
      <c r="M64" s="1">
        <f t="shared" si="29"/>
        <v>0</v>
      </c>
      <c r="N64" s="1">
        <f t="shared" si="30"/>
        <v>0</v>
      </c>
      <c r="O64" s="1">
        <f t="shared" si="31"/>
        <v>0</v>
      </c>
      <c r="P64" s="1">
        <f t="shared" si="32"/>
        <v>39</v>
      </c>
      <c r="Q64" s="1">
        <f t="shared" si="33"/>
        <v>0</v>
      </c>
      <c r="T64" s="4">
        <f t="shared" si="11"/>
        <v>475039</v>
      </c>
      <c r="V64" s="4">
        <f t="shared" si="12"/>
        <v>441047</v>
      </c>
      <c r="W64" s="4">
        <f t="shared" si="13"/>
        <v>441</v>
      </c>
      <c r="X64" s="4">
        <f t="shared" si="24"/>
        <v>47</v>
      </c>
      <c r="Y64" s="4">
        <f t="shared" si="25"/>
        <v>2</v>
      </c>
      <c r="Z64" s="15">
        <f t="shared" si="15"/>
        <v>0</v>
      </c>
      <c r="AA64" s="15">
        <f t="shared" si="36"/>
        <v>95</v>
      </c>
      <c r="AB64" s="16">
        <f t="shared" si="35"/>
        <v>0</v>
      </c>
      <c r="AC64" s="16">
        <f t="shared" si="0"/>
        <v>95</v>
      </c>
      <c r="AE64" s="4">
        <f t="shared" si="16"/>
        <v>51</v>
      </c>
      <c r="AF64" s="4">
        <f t="shared" si="17"/>
        <v>0</v>
      </c>
      <c r="AG64" s="15">
        <f t="shared" si="18"/>
        <v>0</v>
      </c>
      <c r="AH64" s="15">
        <f>entrée!W63</f>
        <v>0</v>
      </c>
      <c r="AK64" s="4">
        <f t="shared" si="19"/>
        <v>0</v>
      </c>
      <c r="AL64" s="4">
        <f t="shared" si="20"/>
        <v>0</v>
      </c>
      <c r="AN64" s="4">
        <v>62</v>
      </c>
      <c r="AO64" s="4" t="str">
        <f t="shared" si="37"/>
        <v xml:space="preserve"> </v>
      </c>
      <c r="AP64" s="4" t="e">
        <f>VLOOKUP(AO64,entrée!$AG$2:$AH$98,2,FALSE)</f>
        <v>#N/A</v>
      </c>
      <c r="AQ64" s="4" t="str">
        <f t="shared" si="21"/>
        <v/>
      </c>
      <c r="AR64" s="4">
        <f t="shared" si="22"/>
        <v>0</v>
      </c>
      <c r="AS64" s="4" t="str">
        <f t="shared" si="23"/>
        <v/>
      </c>
    </row>
    <row r="65" spans="1:45" x14ac:dyDescent="0.3">
      <c r="A65" s="1">
        <f>entrée!F64</f>
        <v>441</v>
      </c>
      <c r="B65" s="1">
        <f t="shared" si="3"/>
        <v>1</v>
      </c>
      <c r="C65" s="1" t="str">
        <f>entrée!H64</f>
        <v>AUTHIAT Francis</v>
      </c>
      <c r="D65" s="1" t="str">
        <f>entrée!I64</f>
        <v>Sourire brésilien</v>
      </c>
      <c r="E65" s="1">
        <f>entrée!K64</f>
        <v>13</v>
      </c>
      <c r="F65" s="1">
        <f>entrée!L64</f>
        <v>11</v>
      </c>
      <c r="G65" s="1">
        <f>entrée!M64</f>
        <v>11</v>
      </c>
      <c r="H65" s="1">
        <f t="shared" si="38"/>
        <v>35</v>
      </c>
      <c r="I65" s="1">
        <v>6.3E-2</v>
      </c>
      <c r="J65" s="1">
        <f t="shared" si="5"/>
        <v>35.063000000000002</v>
      </c>
      <c r="L65" s="1">
        <f t="shared" si="28"/>
        <v>0</v>
      </c>
      <c r="M65" s="1">
        <f t="shared" si="29"/>
        <v>0</v>
      </c>
      <c r="N65" s="1">
        <f t="shared" si="30"/>
        <v>0</v>
      </c>
      <c r="O65" s="1">
        <f t="shared" si="31"/>
        <v>0</v>
      </c>
      <c r="P65" s="1">
        <f t="shared" si="32"/>
        <v>35</v>
      </c>
      <c r="Q65" s="1">
        <f t="shared" si="33"/>
        <v>0</v>
      </c>
      <c r="T65" s="4">
        <f t="shared" si="11"/>
        <v>441035</v>
      </c>
      <c r="V65" s="4">
        <f t="shared" si="12"/>
        <v>441046</v>
      </c>
      <c r="W65" s="4">
        <f t="shared" si="13"/>
        <v>441</v>
      </c>
      <c r="X65" s="4">
        <f t="shared" si="24"/>
        <v>46</v>
      </c>
      <c r="Y65" s="4">
        <f t="shared" si="25"/>
        <v>3</v>
      </c>
      <c r="Z65" s="15">
        <f t="shared" si="15"/>
        <v>0</v>
      </c>
      <c r="AA65" s="15">
        <f t="shared" si="36"/>
        <v>141</v>
      </c>
      <c r="AB65" s="16">
        <f t="shared" si="35"/>
        <v>0</v>
      </c>
      <c r="AC65" s="16">
        <f t="shared" si="0"/>
        <v>141</v>
      </c>
      <c r="AE65" s="4">
        <f t="shared" si="16"/>
        <v>51</v>
      </c>
      <c r="AF65" s="4">
        <f t="shared" si="17"/>
        <v>0</v>
      </c>
      <c r="AG65" s="15">
        <f t="shared" si="18"/>
        <v>0</v>
      </c>
      <c r="AH65" s="15">
        <f>entrée!W64</f>
        <v>0</v>
      </c>
      <c r="AK65" s="4">
        <f t="shared" si="19"/>
        <v>0</v>
      </c>
      <c r="AL65" s="4">
        <f t="shared" si="20"/>
        <v>0</v>
      </c>
      <c r="AN65" s="4">
        <v>63</v>
      </c>
      <c r="AO65" s="4" t="str">
        <f t="shared" si="37"/>
        <v xml:space="preserve"> </v>
      </c>
      <c r="AP65" s="4" t="e">
        <f>VLOOKUP(AO65,entrée!$AG$2:$AH$98,2,FALSE)</f>
        <v>#N/A</v>
      </c>
      <c r="AQ65" s="4" t="str">
        <f t="shared" si="21"/>
        <v/>
      </c>
      <c r="AR65" s="4">
        <f t="shared" si="22"/>
        <v>0</v>
      </c>
      <c r="AS65" s="4" t="str">
        <f t="shared" si="23"/>
        <v/>
      </c>
    </row>
    <row r="66" spans="1:45" x14ac:dyDescent="0.3">
      <c r="A66" s="1">
        <f>entrée!F65</f>
        <v>441</v>
      </c>
      <c r="B66" s="1">
        <f t="shared" si="3"/>
        <v>2</v>
      </c>
      <c r="C66" s="1" t="str">
        <f>entrée!H65</f>
        <v>AUTHIAT Francis</v>
      </c>
      <c r="D66" s="1" t="str">
        <f>entrée!I65</f>
        <v>Beauté vénitienne</v>
      </c>
      <c r="E66" s="1">
        <f>entrée!K65</f>
        <v>13</v>
      </c>
      <c r="F66" s="1">
        <f>entrée!L65</f>
        <v>12</v>
      </c>
      <c r="G66" s="1">
        <f>entrée!M65</f>
        <v>13</v>
      </c>
      <c r="H66" s="1">
        <f t="shared" si="38"/>
        <v>38</v>
      </c>
      <c r="I66" s="1">
        <v>6.4000000000000001E-2</v>
      </c>
      <c r="J66" s="1">
        <f t="shared" si="5"/>
        <v>38.064</v>
      </c>
      <c r="L66" s="1">
        <f t="shared" si="28"/>
        <v>0</v>
      </c>
      <c r="M66" s="1">
        <f t="shared" si="29"/>
        <v>0</v>
      </c>
      <c r="N66" s="1">
        <f t="shared" si="30"/>
        <v>0</v>
      </c>
      <c r="O66" s="1">
        <f t="shared" si="31"/>
        <v>0</v>
      </c>
      <c r="P66" s="1">
        <f t="shared" si="32"/>
        <v>38</v>
      </c>
      <c r="Q66" s="1">
        <f t="shared" si="33"/>
        <v>0</v>
      </c>
      <c r="T66" s="4">
        <f t="shared" si="11"/>
        <v>441038</v>
      </c>
      <c r="V66" s="4">
        <f t="shared" si="12"/>
        <v>441045</v>
      </c>
      <c r="W66" s="4">
        <f t="shared" si="13"/>
        <v>441</v>
      </c>
      <c r="X66" s="4">
        <f t="shared" si="24"/>
        <v>45</v>
      </c>
      <c r="Y66" s="4">
        <f t="shared" si="25"/>
        <v>4</v>
      </c>
      <c r="Z66" s="15">
        <f t="shared" si="15"/>
        <v>0</v>
      </c>
      <c r="AA66" s="15">
        <f t="shared" si="36"/>
        <v>186</v>
      </c>
      <c r="AB66" s="16">
        <f t="shared" si="35"/>
        <v>0</v>
      </c>
      <c r="AC66" s="16">
        <f t="shared" si="0"/>
        <v>186</v>
      </c>
      <c r="AE66" s="4">
        <f t="shared" si="16"/>
        <v>51</v>
      </c>
      <c r="AF66" s="4">
        <f t="shared" si="17"/>
        <v>0</v>
      </c>
      <c r="AG66" s="15">
        <f t="shared" si="18"/>
        <v>0</v>
      </c>
      <c r="AH66" s="15">
        <f>entrée!W65</f>
        <v>0</v>
      </c>
      <c r="AK66" s="4">
        <f t="shared" si="19"/>
        <v>0</v>
      </c>
      <c r="AL66" s="4">
        <f t="shared" si="20"/>
        <v>0</v>
      </c>
      <c r="AN66" s="4">
        <v>64</v>
      </c>
      <c r="AO66" s="4" t="str">
        <f t="shared" si="37"/>
        <v xml:space="preserve"> </v>
      </c>
      <c r="AP66" s="4" t="e">
        <f>VLOOKUP(AO66,entrée!$AG$2:$AH$98,2,FALSE)</f>
        <v>#N/A</v>
      </c>
      <c r="AQ66" s="4" t="str">
        <f t="shared" si="21"/>
        <v/>
      </c>
      <c r="AR66" s="4">
        <f t="shared" si="22"/>
        <v>0</v>
      </c>
      <c r="AS66" s="4" t="str">
        <f t="shared" si="23"/>
        <v/>
      </c>
    </row>
    <row r="67" spans="1:45" x14ac:dyDescent="0.3">
      <c r="A67" s="1">
        <f>entrée!F66</f>
        <v>441</v>
      </c>
      <c r="B67" s="1">
        <f t="shared" si="3"/>
        <v>3</v>
      </c>
      <c r="C67" s="1" t="str">
        <f>entrée!H66</f>
        <v>AUTHIAT Francis</v>
      </c>
      <c r="D67" s="1" t="str">
        <f>entrée!I66</f>
        <v>Déséquilibre</v>
      </c>
      <c r="E67" s="1">
        <f>entrée!K66</f>
        <v>8</v>
      </c>
      <c r="F67" s="1">
        <f>entrée!L66</f>
        <v>12</v>
      </c>
      <c r="G67" s="1">
        <f>entrée!M66</f>
        <v>11</v>
      </c>
      <c r="H67" s="1">
        <f t="shared" si="38"/>
        <v>31</v>
      </c>
      <c r="I67" s="1">
        <v>6.5000000000000002E-2</v>
      </c>
      <c r="J67" s="1">
        <f t="shared" si="5"/>
        <v>31.065000000000001</v>
      </c>
      <c r="L67" s="1">
        <f t="shared" si="28"/>
        <v>0</v>
      </c>
      <c r="M67" s="1">
        <f t="shared" si="29"/>
        <v>0</v>
      </c>
      <c r="N67" s="1">
        <f t="shared" si="30"/>
        <v>0</v>
      </c>
      <c r="O67" s="1">
        <f t="shared" si="31"/>
        <v>0</v>
      </c>
      <c r="P67" s="1">
        <f t="shared" si="32"/>
        <v>31</v>
      </c>
      <c r="Q67" s="1">
        <f t="shared" si="33"/>
        <v>0</v>
      </c>
      <c r="T67" s="4">
        <f t="shared" si="11"/>
        <v>441031</v>
      </c>
      <c r="V67" s="4">
        <f t="shared" si="12"/>
        <v>441043</v>
      </c>
      <c r="W67" s="4">
        <f t="shared" si="13"/>
        <v>441</v>
      </c>
      <c r="X67" s="4">
        <f t="shared" si="24"/>
        <v>43</v>
      </c>
      <c r="Y67" s="4">
        <f t="shared" si="25"/>
        <v>5</v>
      </c>
      <c r="Z67" s="15">
        <f t="shared" si="15"/>
        <v>0</v>
      </c>
      <c r="AA67" s="15">
        <f t="shared" si="36"/>
        <v>229</v>
      </c>
      <c r="AB67" s="16">
        <f t="shared" si="35"/>
        <v>0</v>
      </c>
      <c r="AC67" s="16">
        <f t="shared" ref="AC67:AC130" si="39">AA67+AB67/1000000</f>
        <v>229</v>
      </c>
      <c r="AE67" s="4">
        <f t="shared" si="16"/>
        <v>51</v>
      </c>
      <c r="AF67" s="4">
        <f t="shared" si="17"/>
        <v>0</v>
      </c>
      <c r="AG67" s="15">
        <f t="shared" si="18"/>
        <v>0</v>
      </c>
      <c r="AH67" s="15">
        <f>entrée!W66</f>
        <v>0</v>
      </c>
      <c r="AK67" s="4">
        <f t="shared" si="19"/>
        <v>0</v>
      </c>
      <c r="AL67" s="4">
        <f t="shared" si="20"/>
        <v>0</v>
      </c>
      <c r="AN67" s="4">
        <v>65</v>
      </c>
      <c r="AO67" s="4" t="str">
        <f t="shared" ref="AO67:AO102" si="40">IF(AK67=0," ",AL67)</f>
        <v xml:space="preserve"> </v>
      </c>
      <c r="AP67" s="4" t="e">
        <f>VLOOKUP(AO67,entrée!$AG$2:$AH$98,2,FALSE)</f>
        <v>#N/A</v>
      </c>
      <c r="AQ67" s="4" t="str">
        <f t="shared" si="21"/>
        <v/>
      </c>
      <c r="AR67" s="4">
        <f t="shared" si="22"/>
        <v>0</v>
      </c>
      <c r="AS67" s="4" t="str">
        <f t="shared" si="23"/>
        <v/>
      </c>
    </row>
    <row r="68" spans="1:45" x14ac:dyDescent="0.3">
      <c r="A68" s="1">
        <f>entrée!F67</f>
        <v>441</v>
      </c>
      <c r="B68" s="1">
        <f t="shared" ref="B68:B131" si="41">IF(C68=C67,B67+1,1)</f>
        <v>1</v>
      </c>
      <c r="C68" s="1" t="str">
        <f>entrée!H67</f>
        <v>BERNARD Claude</v>
      </c>
      <c r="D68" s="1" t="str">
        <f>entrée!I67</f>
        <v>Saint-Agnès</v>
      </c>
      <c r="E68" s="1">
        <f>entrée!K67</f>
        <v>12</v>
      </c>
      <c r="F68" s="1">
        <f>entrée!L67</f>
        <v>12</v>
      </c>
      <c r="G68" s="1">
        <f>entrée!M67</f>
        <v>11</v>
      </c>
      <c r="H68" s="1">
        <f t="shared" si="38"/>
        <v>35</v>
      </c>
      <c r="I68" s="1">
        <v>6.6000000000000003E-2</v>
      </c>
      <c r="J68" s="1">
        <f t="shared" ref="J68:J131" si="42">H68+I68</f>
        <v>35.066000000000003</v>
      </c>
      <c r="L68" s="1">
        <f t="shared" si="28"/>
        <v>0</v>
      </c>
      <c r="M68" s="1">
        <f t="shared" si="29"/>
        <v>0</v>
      </c>
      <c r="N68" s="1">
        <f t="shared" si="30"/>
        <v>0</v>
      </c>
      <c r="O68" s="1">
        <f t="shared" si="31"/>
        <v>0</v>
      </c>
      <c r="P68" s="1">
        <f t="shared" si="32"/>
        <v>35</v>
      </c>
      <c r="Q68" s="1">
        <f t="shared" si="33"/>
        <v>0</v>
      </c>
      <c r="T68" s="4">
        <f t="shared" ref="T68:T131" si="43">A68*1000+P68</f>
        <v>441035</v>
      </c>
      <c r="V68" s="4">
        <f t="shared" ref="V68:V131" si="44">LARGE($T$3:$T$1001,ROW(A66))</f>
        <v>441042</v>
      </c>
      <c r="W68" s="4">
        <f t="shared" ref="W68:W131" si="45">LEFT(V68,3)*1</f>
        <v>441</v>
      </c>
      <c r="X68" s="4">
        <f t="shared" si="24"/>
        <v>42</v>
      </c>
      <c r="Y68" s="4">
        <f t="shared" si="25"/>
        <v>6</v>
      </c>
      <c r="Z68" s="15">
        <f t="shared" ref="Z68:Z131" si="46">IF(Y68=12,W68,0)</f>
        <v>0</v>
      </c>
      <c r="AA68" s="15">
        <f t="shared" si="36"/>
        <v>271</v>
      </c>
      <c r="AB68" s="16">
        <f t="shared" si="35"/>
        <v>0</v>
      </c>
      <c r="AC68" s="16">
        <f t="shared" si="39"/>
        <v>271</v>
      </c>
      <c r="AE68" s="4">
        <f t="shared" ref="AE68:AE102" si="47">VLOOKUP(AH68,$Z$3:$AC$1001,4,FALSE)</f>
        <v>51</v>
      </c>
      <c r="AF68" s="4">
        <f t="shared" ref="AF68:AF102" si="48">IF(AH68=0,0,AE68)</f>
        <v>0</v>
      </c>
      <c r="AG68" s="15">
        <f t="shared" ref="AG68:AG102" si="49">IF(AF68&lt;1,0,AF68)</f>
        <v>0</v>
      </c>
      <c r="AH68" s="15">
        <f>entrée!W67</f>
        <v>0</v>
      </c>
      <c r="AK68" s="4">
        <f t="shared" ref="AK68:AK102" si="50">LARGE($AG$3:$AG$102,ROW(A66))</f>
        <v>0</v>
      </c>
      <c r="AL68" s="4">
        <f t="shared" ref="AL68:AL102" si="51">VLOOKUP(AK68,$AG$3:$AH$102,2,FALSE)</f>
        <v>0</v>
      </c>
      <c r="AN68" s="4">
        <v>66</v>
      </c>
      <c r="AO68" s="4" t="str">
        <f t="shared" si="40"/>
        <v xml:space="preserve"> </v>
      </c>
      <c r="AP68" s="4" t="e">
        <f>VLOOKUP(AO68,entrée!$AG$2:$AH$98,2,FALSE)</f>
        <v>#N/A</v>
      </c>
      <c r="AQ68" s="4" t="str">
        <f t="shared" ref="AQ68:AQ102" si="52">IF(ISERROR(AP68),"",AP68)</f>
        <v/>
      </c>
      <c r="AR68" s="4">
        <f t="shared" ref="AR68:AR102" si="53">TRUNC(AK68,0)</f>
        <v>0</v>
      </c>
      <c r="AS68" s="4" t="str">
        <f t="shared" ref="AS68:AS102" si="54">IF(AR68=0,"",AR68)</f>
        <v/>
      </c>
    </row>
    <row r="69" spans="1:45" x14ac:dyDescent="0.3">
      <c r="A69" s="1">
        <f>entrée!F68</f>
        <v>441</v>
      </c>
      <c r="B69" s="1">
        <f t="shared" si="41"/>
        <v>2</v>
      </c>
      <c r="C69" s="1" t="str">
        <f>entrée!H68</f>
        <v>BERNARD Claude</v>
      </c>
      <c r="D69" s="1" t="str">
        <f>entrée!I68</f>
        <v>Bords de Glane</v>
      </c>
      <c r="E69" s="1">
        <f>entrée!K68</f>
        <v>11</v>
      </c>
      <c r="F69" s="1">
        <f>entrée!L68</f>
        <v>13</v>
      </c>
      <c r="G69" s="1">
        <f>entrée!M68</f>
        <v>11</v>
      </c>
      <c r="H69" s="1">
        <f t="shared" si="38"/>
        <v>35</v>
      </c>
      <c r="I69" s="1">
        <v>6.7000000000000004E-2</v>
      </c>
      <c r="J69" s="1">
        <f t="shared" si="42"/>
        <v>35.067</v>
      </c>
      <c r="L69" s="1">
        <f t="shared" si="28"/>
        <v>0</v>
      </c>
      <c r="M69" s="1">
        <f t="shared" si="29"/>
        <v>0</v>
      </c>
      <c r="N69" s="1">
        <f t="shared" si="30"/>
        <v>0</v>
      </c>
      <c r="O69" s="1">
        <f t="shared" si="31"/>
        <v>0</v>
      </c>
      <c r="P69" s="1">
        <f t="shared" si="32"/>
        <v>35</v>
      </c>
      <c r="Q69" s="1">
        <f t="shared" si="33"/>
        <v>0</v>
      </c>
      <c r="T69" s="4">
        <f t="shared" si="43"/>
        <v>441035</v>
      </c>
      <c r="V69" s="4">
        <f t="shared" si="44"/>
        <v>441041</v>
      </c>
      <c r="W69" s="4">
        <f t="shared" si="45"/>
        <v>441</v>
      </c>
      <c r="X69" s="4">
        <f t="shared" ref="X69:X132" si="55">RIGHT(V69,3)*1</f>
        <v>41</v>
      </c>
      <c r="Y69" s="4">
        <f t="shared" ref="Y69:Y132" si="56">IF(W69&lt;W68,1,Y68+1)</f>
        <v>7</v>
      </c>
      <c r="Z69" s="15">
        <f t="shared" si="46"/>
        <v>0</v>
      </c>
      <c r="AA69" s="15">
        <f t="shared" si="36"/>
        <v>312</v>
      </c>
      <c r="AB69" s="16">
        <f t="shared" si="35"/>
        <v>0</v>
      </c>
      <c r="AC69" s="16">
        <f t="shared" si="39"/>
        <v>312</v>
      </c>
      <c r="AE69" s="4">
        <f t="shared" si="47"/>
        <v>51</v>
      </c>
      <c r="AF69" s="4">
        <f t="shared" si="48"/>
        <v>0</v>
      </c>
      <c r="AG69" s="15">
        <f t="shared" si="49"/>
        <v>0</v>
      </c>
      <c r="AH69" s="15">
        <f>entrée!W68</f>
        <v>0</v>
      </c>
      <c r="AK69" s="4">
        <f t="shared" si="50"/>
        <v>0</v>
      </c>
      <c r="AL69" s="4">
        <f t="shared" si="51"/>
        <v>0</v>
      </c>
      <c r="AN69" s="4">
        <v>67</v>
      </c>
      <c r="AO69" s="4" t="str">
        <f t="shared" si="40"/>
        <v xml:space="preserve"> </v>
      </c>
      <c r="AP69" s="4" t="e">
        <f>VLOOKUP(AO69,entrée!$AG$2:$AH$98,2,FALSE)</f>
        <v>#N/A</v>
      </c>
      <c r="AQ69" s="4" t="str">
        <f t="shared" si="52"/>
        <v/>
      </c>
      <c r="AR69" s="4">
        <f t="shared" si="53"/>
        <v>0</v>
      </c>
      <c r="AS69" s="4" t="str">
        <f t="shared" si="54"/>
        <v/>
      </c>
    </row>
    <row r="70" spans="1:45" x14ac:dyDescent="0.3">
      <c r="A70" s="1">
        <f>entrée!F69</f>
        <v>441</v>
      </c>
      <c r="B70" s="1">
        <f t="shared" si="41"/>
        <v>3</v>
      </c>
      <c r="C70" s="1" t="str">
        <f>entrée!H69</f>
        <v>BERNARD Claude</v>
      </c>
      <c r="D70" s="1" t="str">
        <f>entrée!I69</f>
        <v>Aquiarium Monaco</v>
      </c>
      <c r="E70" s="1">
        <f>entrée!K69</f>
        <v>6</v>
      </c>
      <c r="F70" s="1">
        <f>entrée!L69</f>
        <v>8</v>
      </c>
      <c r="G70" s="1">
        <f>entrée!M69</f>
        <v>9</v>
      </c>
      <c r="H70" s="1">
        <f t="shared" si="38"/>
        <v>23</v>
      </c>
      <c r="I70" s="1">
        <v>6.8000000000000005E-2</v>
      </c>
      <c r="J70" s="1">
        <f t="shared" si="42"/>
        <v>23.068000000000001</v>
      </c>
      <c r="L70" s="1">
        <f t="shared" si="28"/>
        <v>0</v>
      </c>
      <c r="M70" s="1">
        <f t="shared" si="29"/>
        <v>0</v>
      </c>
      <c r="N70" s="1">
        <f t="shared" si="30"/>
        <v>0</v>
      </c>
      <c r="O70" s="1">
        <f t="shared" si="31"/>
        <v>0</v>
      </c>
      <c r="P70" s="1">
        <f t="shared" si="32"/>
        <v>23</v>
      </c>
      <c r="Q70" s="1">
        <f t="shared" si="33"/>
        <v>0</v>
      </c>
      <c r="T70" s="4">
        <f t="shared" si="43"/>
        <v>441023</v>
      </c>
      <c r="V70" s="4">
        <f t="shared" si="44"/>
        <v>441041</v>
      </c>
      <c r="W70" s="4">
        <f t="shared" si="45"/>
        <v>441</v>
      </c>
      <c r="X70" s="4">
        <f t="shared" si="55"/>
        <v>41</v>
      </c>
      <c r="Y70" s="4">
        <f t="shared" si="56"/>
        <v>8</v>
      </c>
      <c r="Z70" s="15">
        <f t="shared" si="46"/>
        <v>0</v>
      </c>
      <c r="AA70" s="15">
        <f t="shared" si="36"/>
        <v>353</v>
      </c>
      <c r="AB70" s="16">
        <f t="shared" si="35"/>
        <v>0</v>
      </c>
      <c r="AC70" s="16">
        <f t="shared" si="39"/>
        <v>353</v>
      </c>
      <c r="AE70" s="4">
        <f t="shared" si="47"/>
        <v>51</v>
      </c>
      <c r="AF70" s="4">
        <f t="shared" si="48"/>
        <v>0</v>
      </c>
      <c r="AG70" s="15">
        <f t="shared" si="49"/>
        <v>0</v>
      </c>
      <c r="AH70" s="15">
        <f>entrée!W69</f>
        <v>0</v>
      </c>
      <c r="AK70" s="4">
        <f t="shared" si="50"/>
        <v>0</v>
      </c>
      <c r="AL70" s="4">
        <f t="shared" si="51"/>
        <v>0</v>
      </c>
      <c r="AN70" s="4">
        <v>68</v>
      </c>
      <c r="AO70" s="4" t="str">
        <f t="shared" si="40"/>
        <v xml:space="preserve"> </v>
      </c>
      <c r="AP70" s="4" t="e">
        <f>VLOOKUP(AO70,entrée!$AG$2:$AH$98,2,FALSE)</f>
        <v>#N/A</v>
      </c>
      <c r="AQ70" s="4" t="str">
        <f t="shared" si="52"/>
        <v/>
      </c>
      <c r="AR70" s="4">
        <f t="shared" si="53"/>
        <v>0</v>
      </c>
      <c r="AS70" s="4" t="str">
        <f t="shared" si="54"/>
        <v/>
      </c>
    </row>
    <row r="71" spans="1:45" x14ac:dyDescent="0.3">
      <c r="A71" s="1">
        <f>entrée!F70</f>
        <v>441</v>
      </c>
      <c r="B71" s="1">
        <f t="shared" si="41"/>
        <v>1</v>
      </c>
      <c r="C71" s="1" t="str">
        <f>entrée!H70</f>
        <v>BRONDEL Bernard</v>
      </c>
      <c r="D71" s="1" t="str">
        <f>entrée!I70</f>
        <v>Street Art</v>
      </c>
      <c r="E71" s="1">
        <f>entrée!K70</f>
        <v>7</v>
      </c>
      <c r="F71" s="1">
        <f>entrée!L70</f>
        <v>9</v>
      </c>
      <c r="G71" s="1">
        <f>entrée!M70</f>
        <v>12</v>
      </c>
      <c r="H71" s="1">
        <f t="shared" si="38"/>
        <v>28</v>
      </c>
      <c r="I71" s="1">
        <v>6.9000000000000006E-2</v>
      </c>
      <c r="J71" s="1">
        <f t="shared" si="42"/>
        <v>28.068999999999999</v>
      </c>
      <c r="L71" s="1">
        <f t="shared" ref="L71:L134" si="57">IF(J71=Q71,H71,0)</f>
        <v>0</v>
      </c>
      <c r="M71" s="1">
        <f t="shared" ref="M71:M134" si="58">IF(J71=Q72,H71,0)</f>
        <v>0</v>
      </c>
      <c r="N71" s="1">
        <f t="shared" ref="N71:N134" si="59">IF(J71=Q73,H71,0)</f>
        <v>0</v>
      </c>
      <c r="O71" s="1">
        <f t="shared" ref="O71:O134" si="60">IF(J71=Q74,H71,0)</f>
        <v>0</v>
      </c>
      <c r="P71" s="1">
        <f t="shared" ref="P71:P134" si="61">H71-L71-M71-N71-O71</f>
        <v>28</v>
      </c>
      <c r="Q71" s="1">
        <f t="shared" ref="Q71:Q134" si="62">IF(B71=4,SMALL(J68:J71,1),0)</f>
        <v>0</v>
      </c>
      <c r="T71" s="4">
        <f t="shared" si="43"/>
        <v>441028</v>
      </c>
      <c r="V71" s="4">
        <f t="shared" si="44"/>
        <v>441040</v>
      </c>
      <c r="W71" s="4">
        <f t="shared" si="45"/>
        <v>441</v>
      </c>
      <c r="X71" s="4">
        <f t="shared" si="55"/>
        <v>40</v>
      </c>
      <c r="Y71" s="4">
        <f t="shared" si="56"/>
        <v>9</v>
      </c>
      <c r="Z71" s="15">
        <f t="shared" si="46"/>
        <v>0</v>
      </c>
      <c r="AA71" s="15">
        <f t="shared" si="36"/>
        <v>393</v>
      </c>
      <c r="AB71" s="16">
        <f t="shared" si="35"/>
        <v>0</v>
      </c>
      <c r="AC71" s="16">
        <f t="shared" si="39"/>
        <v>393</v>
      </c>
      <c r="AE71" s="4">
        <f t="shared" si="47"/>
        <v>51</v>
      </c>
      <c r="AF71" s="4">
        <f t="shared" si="48"/>
        <v>0</v>
      </c>
      <c r="AG71" s="15">
        <f t="shared" si="49"/>
        <v>0</v>
      </c>
      <c r="AH71" s="15">
        <f>entrée!W70</f>
        <v>0</v>
      </c>
      <c r="AK71" s="4">
        <f t="shared" si="50"/>
        <v>0</v>
      </c>
      <c r="AL71" s="4">
        <f t="shared" si="51"/>
        <v>0</v>
      </c>
      <c r="AN71" s="4">
        <v>69</v>
      </c>
      <c r="AO71" s="4" t="str">
        <f t="shared" si="40"/>
        <v xml:space="preserve"> </v>
      </c>
      <c r="AP71" s="4" t="e">
        <f>VLOOKUP(AO71,entrée!$AG$2:$AH$98,2,FALSE)</f>
        <v>#N/A</v>
      </c>
      <c r="AQ71" s="4" t="str">
        <f t="shared" si="52"/>
        <v/>
      </c>
      <c r="AR71" s="4">
        <f t="shared" si="53"/>
        <v>0</v>
      </c>
      <c r="AS71" s="4" t="str">
        <f t="shared" si="54"/>
        <v/>
      </c>
    </row>
    <row r="72" spans="1:45" x14ac:dyDescent="0.3">
      <c r="A72" s="1">
        <f>entrée!F71</f>
        <v>441</v>
      </c>
      <c r="B72" s="1">
        <f t="shared" si="41"/>
        <v>2</v>
      </c>
      <c r="C72" s="1" t="str">
        <f>entrée!H71</f>
        <v>BRONDEL Bernard</v>
      </c>
      <c r="D72" s="1" t="str">
        <f>entrée!I71</f>
        <v>Stère Lune</v>
      </c>
      <c r="E72" s="1">
        <f>entrée!K71</f>
        <v>8</v>
      </c>
      <c r="F72" s="1">
        <f>entrée!L71</f>
        <v>9</v>
      </c>
      <c r="G72" s="1">
        <f>entrée!M71</f>
        <v>13</v>
      </c>
      <c r="H72" s="1">
        <f t="shared" si="38"/>
        <v>30</v>
      </c>
      <c r="I72" s="1">
        <v>7.0000000000000007E-2</v>
      </c>
      <c r="J72" s="1">
        <f t="shared" si="42"/>
        <v>30.07</v>
      </c>
      <c r="L72" s="1">
        <f t="shared" si="57"/>
        <v>0</v>
      </c>
      <c r="M72" s="1">
        <f t="shared" si="58"/>
        <v>0</v>
      </c>
      <c r="N72" s="1">
        <f t="shared" si="59"/>
        <v>0</v>
      </c>
      <c r="O72" s="1">
        <f t="shared" si="60"/>
        <v>0</v>
      </c>
      <c r="P72" s="1">
        <f t="shared" si="61"/>
        <v>30</v>
      </c>
      <c r="Q72" s="1">
        <f t="shared" si="62"/>
        <v>0</v>
      </c>
      <c r="T72" s="4">
        <f t="shared" si="43"/>
        <v>441030</v>
      </c>
      <c r="V72" s="4">
        <f t="shared" si="44"/>
        <v>441040</v>
      </c>
      <c r="W72" s="4">
        <f t="shared" si="45"/>
        <v>441</v>
      </c>
      <c r="X72" s="4">
        <f t="shared" si="55"/>
        <v>40</v>
      </c>
      <c r="Y72" s="4">
        <f t="shared" si="56"/>
        <v>10</v>
      </c>
      <c r="Z72" s="15">
        <f t="shared" si="46"/>
        <v>0</v>
      </c>
      <c r="AA72" s="15">
        <f t="shared" si="36"/>
        <v>433</v>
      </c>
      <c r="AB72" s="16">
        <f t="shared" si="35"/>
        <v>0</v>
      </c>
      <c r="AC72" s="16">
        <f t="shared" si="39"/>
        <v>433</v>
      </c>
      <c r="AE72" s="4">
        <f t="shared" si="47"/>
        <v>51</v>
      </c>
      <c r="AF72" s="4">
        <f t="shared" si="48"/>
        <v>0</v>
      </c>
      <c r="AG72" s="15">
        <f t="shared" si="49"/>
        <v>0</v>
      </c>
      <c r="AH72" s="15">
        <f>entrée!W71</f>
        <v>0</v>
      </c>
      <c r="AK72" s="4">
        <f t="shared" si="50"/>
        <v>0</v>
      </c>
      <c r="AL72" s="4">
        <f t="shared" si="51"/>
        <v>0</v>
      </c>
      <c r="AN72" s="4">
        <v>70</v>
      </c>
      <c r="AO72" s="4" t="str">
        <f t="shared" si="40"/>
        <v xml:space="preserve"> </v>
      </c>
      <c r="AP72" s="4" t="e">
        <f>VLOOKUP(AO72,entrée!$AG$2:$AH$98,2,FALSE)</f>
        <v>#N/A</v>
      </c>
      <c r="AQ72" s="4" t="str">
        <f t="shared" si="52"/>
        <v/>
      </c>
      <c r="AR72" s="4">
        <f t="shared" si="53"/>
        <v>0</v>
      </c>
      <c r="AS72" s="4" t="str">
        <f t="shared" si="54"/>
        <v/>
      </c>
    </row>
    <row r="73" spans="1:45" x14ac:dyDescent="0.3">
      <c r="A73" s="1">
        <f>entrée!F72</f>
        <v>441</v>
      </c>
      <c r="B73" s="1">
        <f t="shared" si="41"/>
        <v>3</v>
      </c>
      <c r="C73" s="1" t="str">
        <f>entrée!H72</f>
        <v>BRONDEL Bernard</v>
      </c>
      <c r="D73" s="1" t="str">
        <f>entrée!I72</f>
        <v>Décotion</v>
      </c>
      <c r="E73" s="1">
        <f>entrée!K72</f>
        <v>14</v>
      </c>
      <c r="F73" s="1">
        <f>entrée!L72</f>
        <v>11</v>
      </c>
      <c r="G73" s="1">
        <f>entrée!M72</f>
        <v>10</v>
      </c>
      <c r="H73" s="1">
        <f t="shared" si="38"/>
        <v>35</v>
      </c>
      <c r="I73" s="1">
        <v>7.0999999999999994E-2</v>
      </c>
      <c r="J73" s="1">
        <f t="shared" si="42"/>
        <v>35.070999999999998</v>
      </c>
      <c r="L73" s="1">
        <f t="shared" si="57"/>
        <v>0</v>
      </c>
      <c r="M73" s="1">
        <f t="shared" si="58"/>
        <v>0</v>
      </c>
      <c r="N73" s="1">
        <f t="shared" si="59"/>
        <v>0</v>
      </c>
      <c r="O73" s="1">
        <f t="shared" si="60"/>
        <v>0</v>
      </c>
      <c r="P73" s="1">
        <f t="shared" si="61"/>
        <v>35</v>
      </c>
      <c r="Q73" s="1">
        <f t="shared" si="62"/>
        <v>0</v>
      </c>
      <c r="T73" s="4">
        <f t="shared" si="43"/>
        <v>441035</v>
      </c>
      <c r="V73" s="4">
        <f t="shared" si="44"/>
        <v>441039</v>
      </c>
      <c r="W73" s="4">
        <f t="shared" si="45"/>
        <v>441</v>
      </c>
      <c r="X73" s="4">
        <f t="shared" si="55"/>
        <v>39</v>
      </c>
      <c r="Y73" s="4">
        <f t="shared" si="56"/>
        <v>11</v>
      </c>
      <c r="Z73" s="15">
        <f t="shared" si="46"/>
        <v>0</v>
      </c>
      <c r="AA73" s="15">
        <f t="shared" si="36"/>
        <v>472</v>
      </c>
      <c r="AB73" s="16">
        <f t="shared" si="35"/>
        <v>0</v>
      </c>
      <c r="AC73" s="16">
        <f t="shared" si="39"/>
        <v>472</v>
      </c>
      <c r="AE73" s="4">
        <f t="shared" si="47"/>
        <v>51</v>
      </c>
      <c r="AF73" s="4">
        <f t="shared" si="48"/>
        <v>0</v>
      </c>
      <c r="AG73" s="15">
        <f t="shared" si="49"/>
        <v>0</v>
      </c>
      <c r="AH73" s="15">
        <f>entrée!W72</f>
        <v>0</v>
      </c>
      <c r="AK73" s="4">
        <f t="shared" si="50"/>
        <v>0</v>
      </c>
      <c r="AL73" s="4">
        <f t="shared" si="51"/>
        <v>0</v>
      </c>
      <c r="AN73" s="4">
        <v>71</v>
      </c>
      <c r="AO73" s="4" t="str">
        <f t="shared" si="40"/>
        <v xml:space="preserve"> </v>
      </c>
      <c r="AP73" s="4" t="e">
        <f>VLOOKUP(AO73,entrée!$AG$2:$AH$98,2,FALSE)</f>
        <v>#N/A</v>
      </c>
      <c r="AQ73" s="4" t="str">
        <f t="shared" si="52"/>
        <v/>
      </c>
      <c r="AR73" s="4">
        <f t="shared" si="53"/>
        <v>0</v>
      </c>
      <c r="AS73" s="4" t="str">
        <f t="shared" si="54"/>
        <v/>
      </c>
    </row>
    <row r="74" spans="1:45" x14ac:dyDescent="0.3">
      <c r="A74" s="1">
        <f>entrée!F73</f>
        <v>441</v>
      </c>
      <c r="B74" s="1">
        <f t="shared" si="41"/>
        <v>1</v>
      </c>
      <c r="C74" s="1" t="str">
        <f>entrée!H73</f>
        <v>JUDE Miche</v>
      </c>
      <c r="D74" s="1" t="str">
        <f>entrée!I73</f>
        <v>Cynorhodons</v>
      </c>
      <c r="E74" s="1">
        <f>entrée!K73</f>
        <v>7</v>
      </c>
      <c r="F74" s="1">
        <f>entrée!L73</f>
        <v>9</v>
      </c>
      <c r="G74" s="1">
        <f>entrée!M73</f>
        <v>11</v>
      </c>
      <c r="H74" s="1">
        <f t="shared" si="38"/>
        <v>27</v>
      </c>
      <c r="I74" s="1">
        <v>7.1999999999999995E-2</v>
      </c>
      <c r="J74" s="1">
        <f t="shared" si="42"/>
        <v>27.071999999999999</v>
      </c>
      <c r="L74" s="1">
        <f t="shared" si="57"/>
        <v>0</v>
      </c>
      <c r="M74" s="1">
        <f t="shared" si="58"/>
        <v>0</v>
      </c>
      <c r="N74" s="1">
        <f t="shared" si="59"/>
        <v>0</v>
      </c>
      <c r="O74" s="1">
        <f t="shared" si="60"/>
        <v>0</v>
      </c>
      <c r="P74" s="1">
        <f t="shared" si="61"/>
        <v>27</v>
      </c>
      <c r="Q74" s="1">
        <f t="shared" si="62"/>
        <v>0</v>
      </c>
      <c r="T74" s="4">
        <f t="shared" si="43"/>
        <v>441027</v>
      </c>
      <c r="V74" s="4">
        <f t="shared" si="44"/>
        <v>441038</v>
      </c>
      <c r="W74" s="4">
        <f t="shared" si="45"/>
        <v>441</v>
      </c>
      <c r="X74" s="4">
        <f t="shared" si="55"/>
        <v>38</v>
      </c>
      <c r="Y74" s="4">
        <f t="shared" si="56"/>
        <v>12</v>
      </c>
      <c r="Z74" s="15">
        <f t="shared" si="46"/>
        <v>441</v>
      </c>
      <c r="AA74" s="15">
        <f t="shared" si="36"/>
        <v>510</v>
      </c>
      <c r="AB74" s="16">
        <f t="shared" si="35"/>
        <v>484746</v>
      </c>
      <c r="AC74" s="16">
        <f t="shared" si="39"/>
        <v>510.48474599999997</v>
      </c>
      <c r="AE74" s="4">
        <f t="shared" si="47"/>
        <v>51</v>
      </c>
      <c r="AF74" s="4">
        <f t="shared" si="48"/>
        <v>0</v>
      </c>
      <c r="AG74" s="15">
        <f t="shared" si="49"/>
        <v>0</v>
      </c>
      <c r="AH74" s="15">
        <f>entrée!W73</f>
        <v>0</v>
      </c>
      <c r="AK74" s="4">
        <f t="shared" si="50"/>
        <v>0</v>
      </c>
      <c r="AL74" s="4">
        <f t="shared" si="51"/>
        <v>0</v>
      </c>
      <c r="AN74" s="4">
        <v>72</v>
      </c>
      <c r="AO74" s="4" t="str">
        <f t="shared" si="40"/>
        <v xml:space="preserve"> </v>
      </c>
      <c r="AP74" s="4" t="e">
        <f>VLOOKUP(AO74,entrée!$AG$2:$AH$98,2,FALSE)</f>
        <v>#N/A</v>
      </c>
      <c r="AQ74" s="4" t="str">
        <f t="shared" si="52"/>
        <v/>
      </c>
      <c r="AR74" s="4">
        <f t="shared" si="53"/>
        <v>0</v>
      </c>
      <c r="AS74" s="4" t="str">
        <f t="shared" si="54"/>
        <v/>
      </c>
    </row>
    <row r="75" spans="1:45" x14ac:dyDescent="0.3">
      <c r="A75" s="1">
        <f>entrée!F74</f>
        <v>441</v>
      </c>
      <c r="B75" s="1">
        <f t="shared" si="41"/>
        <v>2</v>
      </c>
      <c r="C75" s="1" t="str">
        <f>entrée!H74</f>
        <v>JUDE Miche</v>
      </c>
      <c r="D75" s="1" t="str">
        <f>entrée!I74</f>
        <v>Rouge gorge</v>
      </c>
      <c r="E75" s="1">
        <f>entrée!K74</f>
        <v>15</v>
      </c>
      <c r="F75" s="1">
        <f>entrée!L74</f>
        <v>15</v>
      </c>
      <c r="G75" s="1">
        <f>entrée!M74</f>
        <v>15</v>
      </c>
      <c r="H75" s="1">
        <f t="shared" si="38"/>
        <v>45</v>
      </c>
      <c r="I75" s="1">
        <v>7.2999999999999995E-2</v>
      </c>
      <c r="J75" s="1">
        <f t="shared" si="42"/>
        <v>45.073</v>
      </c>
      <c r="L75" s="1">
        <f t="shared" si="57"/>
        <v>0</v>
      </c>
      <c r="M75" s="1">
        <f t="shared" si="58"/>
        <v>0</v>
      </c>
      <c r="N75" s="1">
        <f t="shared" si="59"/>
        <v>0</v>
      </c>
      <c r="O75" s="1">
        <f t="shared" si="60"/>
        <v>0</v>
      </c>
      <c r="P75" s="1">
        <f t="shared" si="61"/>
        <v>45</v>
      </c>
      <c r="Q75" s="1">
        <f t="shared" si="62"/>
        <v>0</v>
      </c>
      <c r="T75" s="4">
        <f t="shared" si="43"/>
        <v>441045</v>
      </c>
      <c r="V75" s="4">
        <f t="shared" si="44"/>
        <v>441038</v>
      </c>
      <c r="W75" s="4">
        <f t="shared" si="45"/>
        <v>441</v>
      </c>
      <c r="X75" s="4">
        <f t="shared" si="55"/>
        <v>38</v>
      </c>
      <c r="Y75" s="4">
        <f t="shared" si="56"/>
        <v>13</v>
      </c>
      <c r="Z75" s="15">
        <f t="shared" si="46"/>
        <v>0</v>
      </c>
      <c r="AA75" s="15">
        <f t="shared" si="36"/>
        <v>0</v>
      </c>
      <c r="AB75" s="16">
        <f t="shared" si="35"/>
        <v>0</v>
      </c>
      <c r="AC75" s="16">
        <f t="shared" si="39"/>
        <v>0</v>
      </c>
      <c r="AE75" s="4">
        <f t="shared" si="47"/>
        <v>51</v>
      </c>
      <c r="AF75" s="4">
        <f t="shared" si="48"/>
        <v>0</v>
      </c>
      <c r="AG75" s="15">
        <f t="shared" si="49"/>
        <v>0</v>
      </c>
      <c r="AH75" s="15">
        <f>entrée!W74</f>
        <v>0</v>
      </c>
      <c r="AK75" s="4">
        <f t="shared" si="50"/>
        <v>0</v>
      </c>
      <c r="AL75" s="4">
        <f t="shared" si="51"/>
        <v>0</v>
      </c>
      <c r="AN75" s="4">
        <v>73</v>
      </c>
      <c r="AO75" s="4" t="str">
        <f t="shared" si="40"/>
        <v xml:space="preserve"> </v>
      </c>
      <c r="AP75" s="4" t="e">
        <f>VLOOKUP(AO75,entrée!$AG$2:$AH$98,2,FALSE)</f>
        <v>#N/A</v>
      </c>
      <c r="AQ75" s="4" t="str">
        <f t="shared" si="52"/>
        <v/>
      </c>
      <c r="AR75" s="4">
        <f t="shared" si="53"/>
        <v>0</v>
      </c>
      <c r="AS75" s="4" t="str">
        <f t="shared" si="54"/>
        <v/>
      </c>
    </row>
    <row r="76" spans="1:45" x14ac:dyDescent="0.3">
      <c r="A76" s="1">
        <f>entrée!F75</f>
        <v>441</v>
      </c>
      <c r="B76" s="1">
        <f t="shared" si="41"/>
        <v>3</v>
      </c>
      <c r="C76" s="1" t="str">
        <f>entrée!H75</f>
        <v>JUDE Miche</v>
      </c>
      <c r="D76" s="1" t="str">
        <f>entrée!I75</f>
        <v>Lac de Gaube</v>
      </c>
      <c r="E76" s="1">
        <f>entrée!K75</f>
        <v>12</v>
      </c>
      <c r="F76" s="1">
        <f>entrée!L75</f>
        <v>12</v>
      </c>
      <c r="G76" s="1">
        <f>entrée!M75</f>
        <v>13</v>
      </c>
      <c r="H76" s="1">
        <f t="shared" si="38"/>
        <v>37</v>
      </c>
      <c r="I76" s="1">
        <v>7.3999999999999996E-2</v>
      </c>
      <c r="J76" s="1">
        <f t="shared" si="42"/>
        <v>37.073999999999998</v>
      </c>
      <c r="L76" s="1">
        <f t="shared" si="57"/>
        <v>0</v>
      </c>
      <c r="M76" s="1">
        <f t="shared" si="58"/>
        <v>0</v>
      </c>
      <c r="N76" s="1">
        <f t="shared" si="59"/>
        <v>0</v>
      </c>
      <c r="O76" s="1">
        <f t="shared" si="60"/>
        <v>0</v>
      </c>
      <c r="P76" s="1">
        <f t="shared" si="61"/>
        <v>37</v>
      </c>
      <c r="Q76" s="1">
        <f t="shared" si="62"/>
        <v>0</v>
      </c>
      <c r="T76" s="4">
        <f t="shared" si="43"/>
        <v>441037</v>
      </c>
      <c r="V76" s="4">
        <f t="shared" si="44"/>
        <v>441038</v>
      </c>
      <c r="W76" s="4">
        <f t="shared" si="45"/>
        <v>441</v>
      </c>
      <c r="X76" s="4">
        <f t="shared" si="55"/>
        <v>38</v>
      </c>
      <c r="Y76" s="4">
        <f t="shared" si="56"/>
        <v>14</v>
      </c>
      <c r="Z76" s="15">
        <f t="shared" si="46"/>
        <v>0</v>
      </c>
      <c r="AA76" s="15">
        <f t="shared" si="36"/>
        <v>0</v>
      </c>
      <c r="AB76" s="16">
        <f t="shared" si="35"/>
        <v>0</v>
      </c>
      <c r="AC76" s="16">
        <f t="shared" si="39"/>
        <v>0</v>
      </c>
      <c r="AE76" s="4">
        <f t="shared" si="47"/>
        <v>51</v>
      </c>
      <c r="AF76" s="4">
        <f t="shared" si="48"/>
        <v>0</v>
      </c>
      <c r="AG76" s="15">
        <f t="shared" si="49"/>
        <v>0</v>
      </c>
      <c r="AH76" s="15">
        <f>entrée!W75</f>
        <v>0</v>
      </c>
      <c r="AK76" s="4">
        <f t="shared" si="50"/>
        <v>0</v>
      </c>
      <c r="AL76" s="4">
        <f t="shared" si="51"/>
        <v>0</v>
      </c>
      <c r="AN76" s="4">
        <v>74</v>
      </c>
      <c r="AO76" s="4" t="str">
        <f t="shared" si="40"/>
        <v xml:space="preserve"> </v>
      </c>
      <c r="AP76" s="4" t="e">
        <f>VLOOKUP(AO76,entrée!$AG$2:$AH$98,2,FALSE)</f>
        <v>#N/A</v>
      </c>
      <c r="AQ76" s="4" t="str">
        <f t="shared" si="52"/>
        <v/>
      </c>
      <c r="AR76" s="4">
        <f t="shared" si="53"/>
        <v>0</v>
      </c>
      <c r="AS76" s="4" t="str">
        <f t="shared" si="54"/>
        <v/>
      </c>
    </row>
    <row r="77" spans="1:45" x14ac:dyDescent="0.3">
      <c r="A77" s="1">
        <f>entrée!F76</f>
        <v>441</v>
      </c>
      <c r="B77" s="1">
        <f t="shared" si="41"/>
        <v>1</v>
      </c>
      <c r="C77" s="1" t="str">
        <f>entrée!H76</f>
        <v>LACAZE LABARERE Fr</v>
      </c>
      <c r="D77" s="1" t="str">
        <f>entrée!I76</f>
        <v>Waterbuck</v>
      </c>
      <c r="E77" s="1">
        <f>entrée!K76</f>
        <v>12</v>
      </c>
      <c r="F77" s="1">
        <f>entrée!L76</f>
        <v>13</v>
      </c>
      <c r="G77" s="1">
        <f>entrée!M76</f>
        <v>15</v>
      </c>
      <c r="H77" s="1">
        <f t="shared" si="38"/>
        <v>40</v>
      </c>
      <c r="I77" s="1">
        <v>7.4999999999999997E-2</v>
      </c>
      <c r="J77" s="1">
        <f t="shared" si="42"/>
        <v>40.075000000000003</v>
      </c>
      <c r="L77" s="1">
        <f t="shared" si="57"/>
        <v>0</v>
      </c>
      <c r="M77" s="1">
        <f t="shared" si="58"/>
        <v>0</v>
      </c>
      <c r="N77" s="1">
        <f t="shared" si="59"/>
        <v>0</v>
      </c>
      <c r="O77" s="1">
        <f t="shared" si="60"/>
        <v>0</v>
      </c>
      <c r="P77" s="1">
        <f t="shared" si="61"/>
        <v>40</v>
      </c>
      <c r="Q77" s="1">
        <f t="shared" si="62"/>
        <v>0</v>
      </c>
      <c r="T77" s="4">
        <f t="shared" si="43"/>
        <v>441040</v>
      </c>
      <c r="V77" s="4">
        <f t="shared" si="44"/>
        <v>441038</v>
      </c>
      <c r="W77" s="4">
        <f t="shared" si="45"/>
        <v>441</v>
      </c>
      <c r="X77" s="4">
        <f t="shared" si="55"/>
        <v>38</v>
      </c>
      <c r="Y77" s="4">
        <f t="shared" si="56"/>
        <v>15</v>
      </c>
      <c r="Z77" s="15">
        <f t="shared" si="46"/>
        <v>0</v>
      </c>
      <c r="AA77" s="15">
        <f t="shared" si="36"/>
        <v>0</v>
      </c>
      <c r="AB77" s="16">
        <f t="shared" si="35"/>
        <v>0</v>
      </c>
      <c r="AC77" s="16">
        <f t="shared" si="39"/>
        <v>0</v>
      </c>
      <c r="AE77" s="4">
        <f t="shared" si="47"/>
        <v>51</v>
      </c>
      <c r="AF77" s="4">
        <f t="shared" si="48"/>
        <v>0</v>
      </c>
      <c r="AG77" s="15">
        <f t="shared" si="49"/>
        <v>0</v>
      </c>
      <c r="AH77" s="15">
        <f>entrée!W76</f>
        <v>0</v>
      </c>
      <c r="AK77" s="4">
        <f t="shared" si="50"/>
        <v>0</v>
      </c>
      <c r="AL77" s="4">
        <f t="shared" si="51"/>
        <v>0</v>
      </c>
      <c r="AN77" s="4">
        <v>75</v>
      </c>
      <c r="AO77" s="4" t="str">
        <f t="shared" si="40"/>
        <v xml:space="preserve"> </v>
      </c>
      <c r="AP77" s="4" t="e">
        <f>VLOOKUP(AO77,entrée!$AG$2:$AH$98,2,FALSE)</f>
        <v>#N/A</v>
      </c>
      <c r="AQ77" s="4" t="str">
        <f t="shared" si="52"/>
        <v/>
      </c>
      <c r="AR77" s="4">
        <f t="shared" si="53"/>
        <v>0</v>
      </c>
      <c r="AS77" s="4" t="str">
        <f t="shared" si="54"/>
        <v/>
      </c>
    </row>
    <row r="78" spans="1:45" x14ac:dyDescent="0.3">
      <c r="A78" s="1">
        <f>entrée!F77</f>
        <v>441</v>
      </c>
      <c r="B78" s="1">
        <f t="shared" si="41"/>
        <v>2</v>
      </c>
      <c r="C78" s="1" t="str">
        <f>entrée!H77</f>
        <v>LACAZE LABARERE Fr</v>
      </c>
      <c r="D78" s="1" t="str">
        <f>entrée!I77</f>
        <v>Les p'tits chapeaux</v>
      </c>
      <c r="E78" s="1">
        <f>entrée!K77</f>
        <v>14</v>
      </c>
      <c r="F78" s="1">
        <f>entrée!L77</f>
        <v>13</v>
      </c>
      <c r="G78" s="1">
        <f>entrée!M77</f>
        <v>14</v>
      </c>
      <c r="H78" s="1">
        <f t="shared" si="38"/>
        <v>41</v>
      </c>
      <c r="I78" s="1">
        <v>7.5999999999999998E-2</v>
      </c>
      <c r="J78" s="1">
        <f t="shared" si="42"/>
        <v>41.076000000000001</v>
      </c>
      <c r="L78" s="1">
        <f t="shared" si="57"/>
        <v>0</v>
      </c>
      <c r="M78" s="1">
        <f t="shared" si="58"/>
        <v>0</v>
      </c>
      <c r="N78" s="1">
        <f t="shared" si="59"/>
        <v>0</v>
      </c>
      <c r="O78" s="1">
        <f t="shared" si="60"/>
        <v>0</v>
      </c>
      <c r="P78" s="1">
        <f t="shared" si="61"/>
        <v>41</v>
      </c>
      <c r="Q78" s="1">
        <f t="shared" si="62"/>
        <v>0</v>
      </c>
      <c r="T78" s="4">
        <f t="shared" si="43"/>
        <v>441041</v>
      </c>
      <c r="V78" s="4">
        <f t="shared" si="44"/>
        <v>441037</v>
      </c>
      <c r="W78" s="4">
        <f t="shared" si="45"/>
        <v>441</v>
      </c>
      <c r="X78" s="4">
        <f t="shared" si="55"/>
        <v>37</v>
      </c>
      <c r="Y78" s="4">
        <f t="shared" si="56"/>
        <v>16</v>
      </c>
      <c r="Z78" s="15">
        <f t="shared" si="46"/>
        <v>0</v>
      </c>
      <c r="AA78" s="15">
        <f t="shared" si="36"/>
        <v>0</v>
      </c>
      <c r="AB78" s="16">
        <f t="shared" si="35"/>
        <v>0</v>
      </c>
      <c r="AC78" s="16">
        <f t="shared" si="39"/>
        <v>0</v>
      </c>
      <c r="AE78" s="4">
        <f t="shared" si="47"/>
        <v>51</v>
      </c>
      <c r="AF78" s="4">
        <f t="shared" si="48"/>
        <v>0</v>
      </c>
      <c r="AG78" s="15">
        <f t="shared" si="49"/>
        <v>0</v>
      </c>
      <c r="AH78" s="15">
        <f>entrée!W77</f>
        <v>0</v>
      </c>
      <c r="AK78" s="4">
        <f t="shared" si="50"/>
        <v>0</v>
      </c>
      <c r="AL78" s="4">
        <f t="shared" si="51"/>
        <v>0</v>
      </c>
      <c r="AN78" s="4">
        <v>76</v>
      </c>
      <c r="AO78" s="4" t="str">
        <f t="shared" si="40"/>
        <v xml:space="preserve"> </v>
      </c>
      <c r="AP78" s="4" t="e">
        <f>VLOOKUP(AO78,entrée!$AG$2:$AH$98,2,FALSE)</f>
        <v>#N/A</v>
      </c>
      <c r="AQ78" s="4" t="str">
        <f t="shared" si="52"/>
        <v/>
      </c>
      <c r="AR78" s="4">
        <f t="shared" si="53"/>
        <v>0</v>
      </c>
      <c r="AS78" s="4" t="str">
        <f t="shared" si="54"/>
        <v/>
      </c>
    </row>
    <row r="79" spans="1:45" x14ac:dyDescent="0.3">
      <c r="A79" s="1">
        <f>entrée!F78</f>
        <v>441</v>
      </c>
      <c r="B79" s="1">
        <f t="shared" si="41"/>
        <v>3</v>
      </c>
      <c r="C79" s="1" t="str">
        <f>entrée!H78</f>
        <v>LACAZE LABARERE Fr</v>
      </c>
      <c r="D79" s="1" t="str">
        <f>entrée!I78</f>
        <v>Hors saison</v>
      </c>
      <c r="E79" s="1">
        <f>entrée!K78</f>
        <v>19</v>
      </c>
      <c r="F79" s="1">
        <f>entrée!L78</f>
        <v>14</v>
      </c>
      <c r="G79" s="1">
        <f>entrée!M78</f>
        <v>15</v>
      </c>
      <c r="H79" s="1">
        <f t="shared" si="38"/>
        <v>48</v>
      </c>
      <c r="I79" s="1">
        <v>7.6999999999999999E-2</v>
      </c>
      <c r="J79" s="1">
        <f t="shared" si="42"/>
        <v>48.076999999999998</v>
      </c>
      <c r="L79" s="1">
        <f t="shared" si="57"/>
        <v>0</v>
      </c>
      <c r="M79" s="1">
        <f t="shared" si="58"/>
        <v>0</v>
      </c>
      <c r="N79" s="1">
        <f t="shared" si="59"/>
        <v>0</v>
      </c>
      <c r="O79" s="1">
        <f t="shared" si="60"/>
        <v>0</v>
      </c>
      <c r="P79" s="1">
        <f t="shared" si="61"/>
        <v>48</v>
      </c>
      <c r="Q79" s="1">
        <f t="shared" si="62"/>
        <v>0</v>
      </c>
      <c r="T79" s="4">
        <f t="shared" si="43"/>
        <v>441048</v>
      </c>
      <c r="V79" s="4">
        <f t="shared" si="44"/>
        <v>441037</v>
      </c>
      <c r="W79" s="4">
        <f t="shared" si="45"/>
        <v>441</v>
      </c>
      <c r="X79" s="4">
        <f t="shared" si="55"/>
        <v>37</v>
      </c>
      <c r="Y79" s="4">
        <f t="shared" si="56"/>
        <v>17</v>
      </c>
      <c r="Z79" s="15">
        <f t="shared" si="46"/>
        <v>0</v>
      </c>
      <c r="AA79" s="15">
        <f t="shared" si="36"/>
        <v>0</v>
      </c>
      <c r="AB79" s="16">
        <f t="shared" ref="AB79:AB142" si="63">IF(Y79=12,X68*10000+X69*100+X70,0)</f>
        <v>0</v>
      </c>
      <c r="AC79" s="16">
        <f t="shared" si="39"/>
        <v>0</v>
      </c>
      <c r="AE79" s="4">
        <f t="shared" si="47"/>
        <v>51</v>
      </c>
      <c r="AF79" s="4">
        <f t="shared" si="48"/>
        <v>0</v>
      </c>
      <c r="AG79" s="15">
        <f t="shared" si="49"/>
        <v>0</v>
      </c>
      <c r="AH79" s="15">
        <f>entrée!W78</f>
        <v>0</v>
      </c>
      <c r="AK79" s="4">
        <f t="shared" si="50"/>
        <v>0</v>
      </c>
      <c r="AL79" s="4">
        <f t="shared" si="51"/>
        <v>0</v>
      </c>
      <c r="AN79" s="4">
        <v>77</v>
      </c>
      <c r="AO79" s="4" t="str">
        <f t="shared" si="40"/>
        <v xml:space="preserve"> </v>
      </c>
      <c r="AP79" s="4" t="e">
        <f>VLOOKUP(AO79,entrée!$AG$2:$AH$98,2,FALSE)</f>
        <v>#N/A</v>
      </c>
      <c r="AQ79" s="4" t="str">
        <f t="shared" si="52"/>
        <v/>
      </c>
      <c r="AR79" s="4">
        <f t="shared" si="53"/>
        <v>0</v>
      </c>
      <c r="AS79" s="4" t="str">
        <f t="shared" si="54"/>
        <v/>
      </c>
    </row>
    <row r="80" spans="1:45" x14ac:dyDescent="0.3">
      <c r="A80" s="1">
        <f>entrée!F79</f>
        <v>441</v>
      </c>
      <c r="B80" s="1">
        <f t="shared" si="41"/>
        <v>1</v>
      </c>
      <c r="C80" s="1" t="str">
        <f>entrée!H79</f>
        <v>LASGORCEIX Jean-Pierre</v>
      </c>
      <c r="D80" s="1" t="str">
        <f>entrée!I79</f>
        <v>Ponts</v>
      </c>
      <c r="E80" s="1">
        <f>entrée!K79</f>
        <v>8</v>
      </c>
      <c r="F80" s="1">
        <f>entrée!L79</f>
        <v>8</v>
      </c>
      <c r="G80" s="1">
        <f>entrée!M79</f>
        <v>15</v>
      </c>
      <c r="H80" s="1">
        <f t="shared" si="38"/>
        <v>31</v>
      </c>
      <c r="I80" s="1">
        <v>7.8E-2</v>
      </c>
      <c r="J80" s="1">
        <f t="shared" si="42"/>
        <v>31.077999999999999</v>
      </c>
      <c r="L80" s="1">
        <f t="shared" si="57"/>
        <v>0</v>
      </c>
      <c r="M80" s="1">
        <f t="shared" si="58"/>
        <v>0</v>
      </c>
      <c r="N80" s="1">
        <f t="shared" si="59"/>
        <v>0</v>
      </c>
      <c r="O80" s="1">
        <f t="shared" si="60"/>
        <v>0</v>
      </c>
      <c r="P80" s="1">
        <f t="shared" si="61"/>
        <v>31</v>
      </c>
      <c r="Q80" s="1">
        <f t="shared" si="62"/>
        <v>0</v>
      </c>
      <c r="T80" s="4">
        <f t="shared" si="43"/>
        <v>441031</v>
      </c>
      <c r="V80" s="4">
        <f t="shared" si="44"/>
        <v>441037</v>
      </c>
      <c r="W80" s="4">
        <f t="shared" si="45"/>
        <v>441</v>
      </c>
      <c r="X80" s="4">
        <f t="shared" si="55"/>
        <v>37</v>
      </c>
      <c r="Y80" s="4">
        <f t="shared" si="56"/>
        <v>18</v>
      </c>
      <c r="Z80" s="15">
        <f t="shared" si="46"/>
        <v>0</v>
      </c>
      <c r="AA80" s="15">
        <f t="shared" si="36"/>
        <v>0</v>
      </c>
      <c r="AB80" s="16">
        <f t="shared" si="63"/>
        <v>0</v>
      </c>
      <c r="AC80" s="16">
        <f t="shared" si="39"/>
        <v>0</v>
      </c>
      <c r="AE80" s="4">
        <f t="shared" si="47"/>
        <v>51</v>
      </c>
      <c r="AF80" s="4">
        <f t="shared" si="48"/>
        <v>0</v>
      </c>
      <c r="AG80" s="15">
        <f t="shared" si="49"/>
        <v>0</v>
      </c>
      <c r="AH80" s="15">
        <f>entrée!W79</f>
        <v>0</v>
      </c>
      <c r="AK80" s="4">
        <f t="shared" si="50"/>
        <v>0</v>
      </c>
      <c r="AL80" s="4">
        <f t="shared" si="51"/>
        <v>0</v>
      </c>
      <c r="AN80" s="4">
        <v>78</v>
      </c>
      <c r="AO80" s="4" t="str">
        <f t="shared" si="40"/>
        <v xml:space="preserve"> </v>
      </c>
      <c r="AP80" s="4" t="e">
        <f>VLOOKUP(AO80,entrée!$AG$2:$AH$98,2,FALSE)</f>
        <v>#N/A</v>
      </c>
      <c r="AQ80" s="4" t="str">
        <f t="shared" si="52"/>
        <v/>
      </c>
      <c r="AR80" s="4">
        <f t="shared" si="53"/>
        <v>0</v>
      </c>
      <c r="AS80" s="4" t="str">
        <f t="shared" si="54"/>
        <v/>
      </c>
    </row>
    <row r="81" spans="1:45" x14ac:dyDescent="0.3">
      <c r="A81" s="1">
        <f>entrée!F80</f>
        <v>441</v>
      </c>
      <c r="B81" s="1">
        <f t="shared" si="41"/>
        <v>2</v>
      </c>
      <c r="C81" s="1" t="str">
        <f>entrée!H80</f>
        <v>LASGORCEIX Jean-Pierre</v>
      </c>
      <c r="D81" s="1" t="str">
        <f>entrée!I80</f>
        <v>Rigole</v>
      </c>
      <c r="E81" s="1">
        <f>entrée!K80</f>
        <v>9</v>
      </c>
      <c r="F81" s="1">
        <f>entrée!L80</f>
        <v>10</v>
      </c>
      <c r="G81" s="1">
        <f>entrée!M80</f>
        <v>10</v>
      </c>
      <c r="H81" s="1">
        <f t="shared" si="38"/>
        <v>29</v>
      </c>
      <c r="I81" s="1">
        <v>7.9000000000000001E-2</v>
      </c>
      <c r="J81" s="1">
        <f t="shared" si="42"/>
        <v>29.079000000000001</v>
      </c>
      <c r="L81" s="1">
        <f t="shared" si="57"/>
        <v>0</v>
      </c>
      <c r="M81" s="1">
        <f t="shared" si="58"/>
        <v>0</v>
      </c>
      <c r="N81" s="1">
        <f t="shared" si="59"/>
        <v>0</v>
      </c>
      <c r="O81" s="1">
        <f t="shared" si="60"/>
        <v>0</v>
      </c>
      <c r="P81" s="1">
        <f t="shared" si="61"/>
        <v>29</v>
      </c>
      <c r="Q81" s="1">
        <f t="shared" si="62"/>
        <v>0</v>
      </c>
      <c r="T81" s="4">
        <f t="shared" si="43"/>
        <v>441029</v>
      </c>
      <c r="V81" s="4">
        <f t="shared" si="44"/>
        <v>441037</v>
      </c>
      <c r="W81" s="4">
        <f t="shared" si="45"/>
        <v>441</v>
      </c>
      <c r="X81" s="4">
        <f t="shared" si="55"/>
        <v>37</v>
      </c>
      <c r="Y81" s="4">
        <f t="shared" si="56"/>
        <v>19</v>
      </c>
      <c r="Z81" s="15">
        <f t="shared" si="46"/>
        <v>0</v>
      </c>
      <c r="AA81" s="15">
        <f t="shared" ref="AA81:AA144" si="64">IF(Y81=1,X81,IF(Y81&gt;12,0,AA80+X81))</f>
        <v>0</v>
      </c>
      <c r="AB81" s="16">
        <f t="shared" si="63"/>
        <v>0</v>
      </c>
      <c r="AC81" s="16">
        <f t="shared" si="39"/>
        <v>0</v>
      </c>
      <c r="AE81" s="4">
        <f t="shared" si="47"/>
        <v>51</v>
      </c>
      <c r="AF81" s="4">
        <f t="shared" si="48"/>
        <v>0</v>
      </c>
      <c r="AG81" s="15">
        <f t="shared" si="49"/>
        <v>0</v>
      </c>
      <c r="AH81" s="15">
        <f>entrée!W80</f>
        <v>0</v>
      </c>
      <c r="AK81" s="4">
        <f t="shared" si="50"/>
        <v>0</v>
      </c>
      <c r="AL81" s="4">
        <f t="shared" si="51"/>
        <v>0</v>
      </c>
      <c r="AN81" s="4">
        <v>79</v>
      </c>
      <c r="AO81" s="4" t="str">
        <f t="shared" si="40"/>
        <v xml:space="preserve"> </v>
      </c>
      <c r="AP81" s="4" t="e">
        <f>VLOOKUP(AO81,entrée!$AG$2:$AH$98,2,FALSE)</f>
        <v>#N/A</v>
      </c>
      <c r="AQ81" s="4" t="str">
        <f t="shared" si="52"/>
        <v/>
      </c>
      <c r="AR81" s="4">
        <f t="shared" si="53"/>
        <v>0</v>
      </c>
      <c r="AS81" s="4" t="str">
        <f t="shared" si="54"/>
        <v/>
      </c>
    </row>
    <row r="82" spans="1:45" x14ac:dyDescent="0.3">
      <c r="A82" s="1">
        <f>entrée!F81</f>
        <v>441</v>
      </c>
      <c r="B82" s="1">
        <f t="shared" si="41"/>
        <v>3</v>
      </c>
      <c r="C82" s="1" t="str">
        <f>entrée!H81</f>
        <v>LASGORCEIX Jean-Pierre</v>
      </c>
      <c r="D82" s="1" t="str">
        <f>entrée!I81</f>
        <v>Lumières</v>
      </c>
      <c r="E82" s="1">
        <f>entrée!K81</f>
        <v>7</v>
      </c>
      <c r="F82" s="1">
        <f>entrée!L81</f>
        <v>9</v>
      </c>
      <c r="G82" s="1">
        <f>entrée!M81</f>
        <v>9</v>
      </c>
      <c r="H82" s="1">
        <f t="shared" si="38"/>
        <v>25</v>
      </c>
      <c r="I82" s="1">
        <v>0.08</v>
      </c>
      <c r="J82" s="1">
        <f t="shared" si="42"/>
        <v>25.08</v>
      </c>
      <c r="L82" s="1">
        <f t="shared" si="57"/>
        <v>0</v>
      </c>
      <c r="M82" s="1">
        <f t="shared" si="58"/>
        <v>0</v>
      </c>
      <c r="N82" s="1">
        <f t="shared" si="59"/>
        <v>0</v>
      </c>
      <c r="O82" s="1">
        <f t="shared" si="60"/>
        <v>0</v>
      </c>
      <c r="P82" s="1">
        <f t="shared" si="61"/>
        <v>25</v>
      </c>
      <c r="Q82" s="1">
        <f t="shared" si="62"/>
        <v>0</v>
      </c>
      <c r="T82" s="4">
        <f t="shared" si="43"/>
        <v>441025</v>
      </c>
      <c r="V82" s="4">
        <f t="shared" si="44"/>
        <v>441036</v>
      </c>
      <c r="W82" s="4">
        <f t="shared" si="45"/>
        <v>441</v>
      </c>
      <c r="X82" s="4">
        <f t="shared" si="55"/>
        <v>36</v>
      </c>
      <c r="Y82" s="4">
        <f t="shared" si="56"/>
        <v>20</v>
      </c>
      <c r="Z82" s="15">
        <f t="shared" si="46"/>
        <v>0</v>
      </c>
      <c r="AA82" s="15">
        <f t="shared" si="64"/>
        <v>0</v>
      </c>
      <c r="AB82" s="16">
        <f t="shared" si="63"/>
        <v>0</v>
      </c>
      <c r="AC82" s="16">
        <f t="shared" si="39"/>
        <v>0</v>
      </c>
      <c r="AE82" s="4">
        <f t="shared" si="47"/>
        <v>51</v>
      </c>
      <c r="AF82" s="4">
        <f t="shared" si="48"/>
        <v>0</v>
      </c>
      <c r="AG82" s="15">
        <f t="shared" si="49"/>
        <v>0</v>
      </c>
      <c r="AH82" s="15">
        <f>entrée!W81</f>
        <v>0</v>
      </c>
      <c r="AK82" s="4">
        <f t="shared" si="50"/>
        <v>0</v>
      </c>
      <c r="AL82" s="4">
        <f t="shared" si="51"/>
        <v>0</v>
      </c>
      <c r="AN82" s="4">
        <v>80</v>
      </c>
      <c r="AO82" s="4" t="str">
        <f t="shared" si="40"/>
        <v xml:space="preserve"> </v>
      </c>
      <c r="AP82" s="4" t="e">
        <f>VLOOKUP(AO82,entrée!$AG$2:$AH$98,2,FALSE)</f>
        <v>#N/A</v>
      </c>
      <c r="AQ82" s="4" t="str">
        <f t="shared" si="52"/>
        <v/>
      </c>
      <c r="AR82" s="4">
        <f t="shared" si="53"/>
        <v>0</v>
      </c>
      <c r="AS82" s="4" t="str">
        <f t="shared" si="54"/>
        <v/>
      </c>
    </row>
    <row r="83" spans="1:45" x14ac:dyDescent="0.3">
      <c r="A83" s="1">
        <f>entrée!F82</f>
        <v>441</v>
      </c>
      <c r="B83" s="1">
        <f t="shared" si="41"/>
        <v>1</v>
      </c>
      <c r="C83" s="1" t="str">
        <f>entrée!H82</f>
        <v>LEBLOND Lydie</v>
      </c>
      <c r="D83" s="1" t="str">
        <f>entrée!I82</f>
        <v>Emotion</v>
      </c>
      <c r="E83" s="1">
        <f>entrée!K82</f>
        <v>10</v>
      </c>
      <c r="F83" s="1">
        <f>entrée!L82</f>
        <v>12</v>
      </c>
      <c r="G83" s="1">
        <f>entrée!M82</f>
        <v>12</v>
      </c>
      <c r="H83" s="1">
        <f t="shared" si="38"/>
        <v>34</v>
      </c>
      <c r="I83" s="1">
        <v>8.1000000000000003E-2</v>
      </c>
      <c r="J83" s="1">
        <f t="shared" si="42"/>
        <v>34.081000000000003</v>
      </c>
      <c r="L83" s="1">
        <f t="shared" si="57"/>
        <v>0</v>
      </c>
      <c r="M83" s="1">
        <f t="shared" si="58"/>
        <v>0</v>
      </c>
      <c r="N83" s="1">
        <f t="shared" si="59"/>
        <v>0</v>
      </c>
      <c r="O83" s="1">
        <f t="shared" si="60"/>
        <v>0</v>
      </c>
      <c r="P83" s="1">
        <f t="shared" si="61"/>
        <v>34</v>
      </c>
      <c r="Q83" s="1">
        <f t="shared" si="62"/>
        <v>0</v>
      </c>
      <c r="T83" s="4">
        <f t="shared" si="43"/>
        <v>441034</v>
      </c>
      <c r="V83" s="4">
        <f t="shared" si="44"/>
        <v>441035</v>
      </c>
      <c r="W83" s="4">
        <f t="shared" si="45"/>
        <v>441</v>
      </c>
      <c r="X83" s="4">
        <f t="shared" si="55"/>
        <v>35</v>
      </c>
      <c r="Y83" s="4">
        <f t="shared" si="56"/>
        <v>21</v>
      </c>
      <c r="Z83" s="15">
        <f t="shared" si="46"/>
        <v>0</v>
      </c>
      <c r="AA83" s="15">
        <f t="shared" si="64"/>
        <v>0</v>
      </c>
      <c r="AB83" s="16">
        <f t="shared" si="63"/>
        <v>0</v>
      </c>
      <c r="AC83" s="16">
        <f t="shared" si="39"/>
        <v>0</v>
      </c>
      <c r="AE83" s="4">
        <f t="shared" si="47"/>
        <v>51</v>
      </c>
      <c r="AF83" s="4">
        <f t="shared" si="48"/>
        <v>0</v>
      </c>
      <c r="AG83" s="15">
        <f t="shared" si="49"/>
        <v>0</v>
      </c>
      <c r="AH83" s="15">
        <f>entrée!W82</f>
        <v>0</v>
      </c>
      <c r="AK83" s="4">
        <f t="shared" si="50"/>
        <v>0</v>
      </c>
      <c r="AL83" s="4">
        <f t="shared" si="51"/>
        <v>0</v>
      </c>
      <c r="AN83" s="4">
        <v>81</v>
      </c>
      <c r="AO83" s="4" t="str">
        <f t="shared" si="40"/>
        <v xml:space="preserve"> </v>
      </c>
      <c r="AP83" s="4" t="e">
        <f>VLOOKUP(AO83,entrée!$AG$2:$AH$98,2,FALSE)</f>
        <v>#N/A</v>
      </c>
      <c r="AQ83" s="4" t="str">
        <f t="shared" si="52"/>
        <v/>
      </c>
      <c r="AR83" s="4">
        <f t="shared" si="53"/>
        <v>0</v>
      </c>
      <c r="AS83" s="4" t="str">
        <f t="shared" si="54"/>
        <v/>
      </c>
    </row>
    <row r="84" spans="1:45" x14ac:dyDescent="0.3">
      <c r="A84" s="1">
        <f>entrée!F83</f>
        <v>441</v>
      </c>
      <c r="B84" s="1">
        <f t="shared" si="41"/>
        <v>2</v>
      </c>
      <c r="C84" s="1" t="str">
        <f>entrée!H83</f>
        <v>LEBLOND Lydie</v>
      </c>
      <c r="D84" s="1" t="str">
        <f>entrée!I83</f>
        <v>Filets</v>
      </c>
      <c r="E84" s="1">
        <f>entrée!K83</f>
        <v>12</v>
      </c>
      <c r="F84" s="1">
        <f>entrée!L83</f>
        <v>8</v>
      </c>
      <c r="G84" s="1">
        <f>entrée!M83</f>
        <v>10</v>
      </c>
      <c r="H84" s="1">
        <f t="shared" si="38"/>
        <v>30</v>
      </c>
      <c r="I84" s="1">
        <v>8.2000000000000003E-2</v>
      </c>
      <c r="J84" s="1">
        <f t="shared" si="42"/>
        <v>30.082000000000001</v>
      </c>
      <c r="L84" s="1">
        <f t="shared" si="57"/>
        <v>0</v>
      </c>
      <c r="M84" s="1">
        <f t="shared" si="58"/>
        <v>0</v>
      </c>
      <c r="N84" s="1">
        <f t="shared" si="59"/>
        <v>0</v>
      </c>
      <c r="O84" s="1">
        <f t="shared" si="60"/>
        <v>0</v>
      </c>
      <c r="P84" s="1">
        <f t="shared" si="61"/>
        <v>30</v>
      </c>
      <c r="Q84" s="1">
        <f t="shared" si="62"/>
        <v>0</v>
      </c>
      <c r="T84" s="4">
        <f t="shared" si="43"/>
        <v>441030</v>
      </c>
      <c r="V84" s="4">
        <f t="shared" si="44"/>
        <v>441035</v>
      </c>
      <c r="W84" s="4">
        <f t="shared" si="45"/>
        <v>441</v>
      </c>
      <c r="X84" s="4">
        <f t="shared" si="55"/>
        <v>35</v>
      </c>
      <c r="Y84" s="4">
        <f t="shared" si="56"/>
        <v>22</v>
      </c>
      <c r="Z84" s="15">
        <f t="shared" si="46"/>
        <v>0</v>
      </c>
      <c r="AA84" s="15">
        <f t="shared" si="64"/>
        <v>0</v>
      </c>
      <c r="AB84" s="16">
        <f t="shared" si="63"/>
        <v>0</v>
      </c>
      <c r="AC84" s="16">
        <f t="shared" si="39"/>
        <v>0</v>
      </c>
      <c r="AE84" s="4">
        <f t="shared" si="47"/>
        <v>51</v>
      </c>
      <c r="AF84" s="4">
        <f t="shared" si="48"/>
        <v>0</v>
      </c>
      <c r="AG84" s="15">
        <f t="shared" si="49"/>
        <v>0</v>
      </c>
      <c r="AH84" s="15">
        <f>entrée!W83</f>
        <v>0</v>
      </c>
      <c r="AK84" s="4">
        <f t="shared" si="50"/>
        <v>0</v>
      </c>
      <c r="AL84" s="4">
        <f t="shared" si="51"/>
        <v>0</v>
      </c>
      <c r="AN84" s="4">
        <v>82</v>
      </c>
      <c r="AO84" s="4" t="str">
        <f t="shared" si="40"/>
        <v xml:space="preserve"> </v>
      </c>
      <c r="AP84" s="4" t="e">
        <f>VLOOKUP(AO84,entrée!$AG$2:$AH$98,2,FALSE)</f>
        <v>#N/A</v>
      </c>
      <c r="AQ84" s="4" t="str">
        <f t="shared" si="52"/>
        <v/>
      </c>
      <c r="AR84" s="4">
        <f t="shared" si="53"/>
        <v>0</v>
      </c>
      <c r="AS84" s="4" t="str">
        <f t="shared" si="54"/>
        <v/>
      </c>
    </row>
    <row r="85" spans="1:45" x14ac:dyDescent="0.3">
      <c r="A85" s="1">
        <f>entrée!F84</f>
        <v>441</v>
      </c>
      <c r="B85" s="1">
        <f t="shared" si="41"/>
        <v>3</v>
      </c>
      <c r="C85" s="1" t="str">
        <f>entrée!H84</f>
        <v>LEBLOND Lydie</v>
      </c>
      <c r="D85" s="1" t="str">
        <f>entrée!I84</f>
        <v>Cartagène</v>
      </c>
      <c r="E85" s="1">
        <f>entrée!K84</f>
        <v>15</v>
      </c>
      <c r="F85" s="1">
        <f>entrée!L84</f>
        <v>13</v>
      </c>
      <c r="G85" s="1">
        <f>entrée!M84</f>
        <v>13</v>
      </c>
      <c r="H85" s="1">
        <f t="shared" si="38"/>
        <v>41</v>
      </c>
      <c r="I85" s="1">
        <v>8.3000000000000004E-2</v>
      </c>
      <c r="J85" s="1">
        <f t="shared" si="42"/>
        <v>41.082999999999998</v>
      </c>
      <c r="L85" s="1">
        <f t="shared" si="57"/>
        <v>0</v>
      </c>
      <c r="M85" s="1">
        <f t="shared" si="58"/>
        <v>0</v>
      </c>
      <c r="N85" s="1">
        <f t="shared" si="59"/>
        <v>0</v>
      </c>
      <c r="O85" s="1">
        <f t="shared" si="60"/>
        <v>0</v>
      </c>
      <c r="P85" s="1">
        <f t="shared" si="61"/>
        <v>41</v>
      </c>
      <c r="Q85" s="1">
        <f t="shared" si="62"/>
        <v>0</v>
      </c>
      <c r="T85" s="4">
        <f t="shared" si="43"/>
        <v>441041</v>
      </c>
      <c r="V85" s="4">
        <f t="shared" si="44"/>
        <v>441035</v>
      </c>
      <c r="W85" s="4">
        <f t="shared" si="45"/>
        <v>441</v>
      </c>
      <c r="X85" s="4">
        <f t="shared" si="55"/>
        <v>35</v>
      </c>
      <c r="Y85" s="4">
        <f t="shared" si="56"/>
        <v>23</v>
      </c>
      <c r="Z85" s="15">
        <f t="shared" si="46"/>
        <v>0</v>
      </c>
      <c r="AA85" s="15">
        <f t="shared" si="64"/>
        <v>0</v>
      </c>
      <c r="AB85" s="16">
        <f t="shared" si="63"/>
        <v>0</v>
      </c>
      <c r="AC85" s="16">
        <f t="shared" si="39"/>
        <v>0</v>
      </c>
      <c r="AE85" s="4">
        <f t="shared" si="47"/>
        <v>51</v>
      </c>
      <c r="AF85" s="4">
        <f t="shared" si="48"/>
        <v>0</v>
      </c>
      <c r="AG85" s="15">
        <f t="shared" si="49"/>
        <v>0</v>
      </c>
      <c r="AH85" s="15">
        <f>entrée!W84</f>
        <v>0</v>
      </c>
      <c r="AK85" s="4">
        <f t="shared" si="50"/>
        <v>0</v>
      </c>
      <c r="AL85" s="4">
        <f t="shared" si="51"/>
        <v>0</v>
      </c>
      <c r="AN85" s="4">
        <v>83</v>
      </c>
      <c r="AO85" s="4" t="str">
        <f t="shared" si="40"/>
        <v xml:space="preserve"> </v>
      </c>
      <c r="AP85" s="4" t="e">
        <f>VLOOKUP(AO85,entrée!$AG$2:$AH$98,2,FALSE)</f>
        <v>#N/A</v>
      </c>
      <c r="AQ85" s="4" t="str">
        <f t="shared" si="52"/>
        <v/>
      </c>
      <c r="AR85" s="4">
        <f t="shared" si="53"/>
        <v>0</v>
      </c>
      <c r="AS85" s="4" t="str">
        <f t="shared" si="54"/>
        <v/>
      </c>
    </row>
    <row r="86" spans="1:45" x14ac:dyDescent="0.3">
      <c r="A86" s="1">
        <f>entrée!F85</f>
        <v>441</v>
      </c>
      <c r="B86" s="1">
        <f t="shared" si="41"/>
        <v>1</v>
      </c>
      <c r="C86" s="1" t="str">
        <f>entrée!H85</f>
        <v>LE MOING Noelle</v>
      </c>
      <c r="D86" s="1" t="str">
        <f>entrée!I85</f>
        <v>Labour</v>
      </c>
      <c r="E86" s="1">
        <f>entrée!K85</f>
        <v>6</v>
      </c>
      <c r="F86" s="1">
        <f>entrée!L85</f>
        <v>11</v>
      </c>
      <c r="G86" s="1">
        <f>entrée!M85</f>
        <v>11</v>
      </c>
      <c r="H86" s="1">
        <f t="shared" si="38"/>
        <v>28</v>
      </c>
      <c r="I86" s="1">
        <v>8.4000000000000005E-2</v>
      </c>
      <c r="J86" s="1">
        <f t="shared" si="42"/>
        <v>28.084</v>
      </c>
      <c r="L86" s="1">
        <f t="shared" si="57"/>
        <v>0</v>
      </c>
      <c r="M86" s="1">
        <f t="shared" si="58"/>
        <v>0</v>
      </c>
      <c r="N86" s="1">
        <f t="shared" si="59"/>
        <v>0</v>
      </c>
      <c r="O86" s="1">
        <f t="shared" si="60"/>
        <v>0</v>
      </c>
      <c r="P86" s="1">
        <f t="shared" si="61"/>
        <v>28</v>
      </c>
      <c r="Q86" s="1">
        <f t="shared" si="62"/>
        <v>0</v>
      </c>
      <c r="T86" s="4">
        <f t="shared" si="43"/>
        <v>441028</v>
      </c>
      <c r="V86" s="4">
        <f t="shared" si="44"/>
        <v>441035</v>
      </c>
      <c r="W86" s="4">
        <f t="shared" si="45"/>
        <v>441</v>
      </c>
      <c r="X86" s="4">
        <f t="shared" si="55"/>
        <v>35</v>
      </c>
      <c r="Y86" s="4">
        <f t="shared" si="56"/>
        <v>24</v>
      </c>
      <c r="Z86" s="15">
        <f t="shared" si="46"/>
        <v>0</v>
      </c>
      <c r="AA86" s="15">
        <f t="shared" si="64"/>
        <v>0</v>
      </c>
      <c r="AB86" s="16">
        <f t="shared" si="63"/>
        <v>0</v>
      </c>
      <c r="AC86" s="16">
        <f t="shared" si="39"/>
        <v>0</v>
      </c>
      <c r="AE86" s="4">
        <f t="shared" si="47"/>
        <v>51</v>
      </c>
      <c r="AF86" s="4">
        <f t="shared" si="48"/>
        <v>0</v>
      </c>
      <c r="AG86" s="15">
        <f t="shared" si="49"/>
        <v>0</v>
      </c>
      <c r="AH86" s="15">
        <f>entrée!W85</f>
        <v>0</v>
      </c>
      <c r="AK86" s="4">
        <f t="shared" si="50"/>
        <v>0</v>
      </c>
      <c r="AL86" s="4">
        <f t="shared" si="51"/>
        <v>0</v>
      </c>
      <c r="AN86" s="4">
        <v>84</v>
      </c>
      <c r="AO86" s="4" t="str">
        <f t="shared" si="40"/>
        <v xml:space="preserve"> </v>
      </c>
      <c r="AP86" s="4" t="e">
        <f>VLOOKUP(AO86,entrée!$AG$2:$AH$98,2,FALSE)</f>
        <v>#N/A</v>
      </c>
      <c r="AQ86" s="4" t="str">
        <f t="shared" si="52"/>
        <v/>
      </c>
      <c r="AR86" s="4">
        <f t="shared" si="53"/>
        <v>0</v>
      </c>
      <c r="AS86" s="4" t="str">
        <f t="shared" si="54"/>
        <v/>
      </c>
    </row>
    <row r="87" spans="1:45" x14ac:dyDescent="0.3">
      <c r="A87" s="1">
        <f>entrée!F86</f>
        <v>441</v>
      </c>
      <c r="B87" s="1">
        <f t="shared" si="41"/>
        <v>2</v>
      </c>
      <c r="C87" s="1" t="str">
        <f>entrée!H86</f>
        <v>LE MOING Noelle</v>
      </c>
      <c r="D87" s="1" t="str">
        <f>entrée!I86</f>
        <v>Sur la menthe</v>
      </c>
      <c r="E87" s="1">
        <f>entrée!K86</f>
        <v>17</v>
      </c>
      <c r="F87" s="1">
        <f>entrée!L86</f>
        <v>14</v>
      </c>
      <c r="G87" s="1">
        <f>entrée!M86</f>
        <v>12</v>
      </c>
      <c r="H87" s="1">
        <f t="shared" si="38"/>
        <v>43</v>
      </c>
      <c r="I87" s="1">
        <v>8.5000000000000006E-2</v>
      </c>
      <c r="J87" s="1">
        <f t="shared" si="42"/>
        <v>43.085000000000001</v>
      </c>
      <c r="L87" s="1">
        <f t="shared" si="57"/>
        <v>0</v>
      </c>
      <c r="M87" s="1">
        <f t="shared" si="58"/>
        <v>0</v>
      </c>
      <c r="N87" s="1">
        <f t="shared" si="59"/>
        <v>0</v>
      </c>
      <c r="O87" s="1">
        <f t="shared" si="60"/>
        <v>0</v>
      </c>
      <c r="P87" s="1">
        <f t="shared" si="61"/>
        <v>43</v>
      </c>
      <c r="Q87" s="1">
        <f t="shared" si="62"/>
        <v>0</v>
      </c>
      <c r="T87" s="4">
        <f t="shared" si="43"/>
        <v>441043</v>
      </c>
      <c r="V87" s="4">
        <f t="shared" si="44"/>
        <v>441035</v>
      </c>
      <c r="W87" s="4">
        <f t="shared" si="45"/>
        <v>441</v>
      </c>
      <c r="X87" s="4">
        <f t="shared" si="55"/>
        <v>35</v>
      </c>
      <c r="Y87" s="4">
        <f t="shared" si="56"/>
        <v>25</v>
      </c>
      <c r="Z87" s="15">
        <f t="shared" si="46"/>
        <v>0</v>
      </c>
      <c r="AA87" s="15">
        <f t="shared" si="64"/>
        <v>0</v>
      </c>
      <c r="AB87" s="16">
        <f t="shared" si="63"/>
        <v>0</v>
      </c>
      <c r="AC87" s="16">
        <f t="shared" si="39"/>
        <v>0</v>
      </c>
      <c r="AE87" s="4">
        <f t="shared" si="47"/>
        <v>51</v>
      </c>
      <c r="AF87" s="4">
        <f t="shared" si="48"/>
        <v>0</v>
      </c>
      <c r="AG87" s="15">
        <f t="shared" si="49"/>
        <v>0</v>
      </c>
      <c r="AH87" s="15">
        <f>entrée!W86</f>
        <v>0</v>
      </c>
      <c r="AK87" s="4">
        <f t="shared" si="50"/>
        <v>0</v>
      </c>
      <c r="AL87" s="4">
        <f t="shared" si="51"/>
        <v>0</v>
      </c>
      <c r="AN87" s="4">
        <v>85</v>
      </c>
      <c r="AO87" s="4" t="str">
        <f t="shared" si="40"/>
        <v xml:space="preserve"> </v>
      </c>
      <c r="AP87" s="4" t="e">
        <f>VLOOKUP(AO87,entrée!$AG$2:$AH$98,2,FALSE)</f>
        <v>#N/A</v>
      </c>
      <c r="AQ87" s="4" t="str">
        <f t="shared" si="52"/>
        <v/>
      </c>
      <c r="AR87" s="4">
        <f t="shared" si="53"/>
        <v>0</v>
      </c>
      <c r="AS87" s="4" t="str">
        <f t="shared" si="54"/>
        <v/>
      </c>
    </row>
    <row r="88" spans="1:45" x14ac:dyDescent="0.3">
      <c r="A88" s="1">
        <f>entrée!F87</f>
        <v>441</v>
      </c>
      <c r="B88" s="1">
        <f t="shared" si="41"/>
        <v>3</v>
      </c>
      <c r="C88" s="1" t="str">
        <f>entrée!H87</f>
        <v>LE MOING Noelle</v>
      </c>
      <c r="D88" s="1" t="str">
        <f>entrée!I87</f>
        <v>Puzzle</v>
      </c>
      <c r="E88" s="1">
        <f>entrée!K87</f>
        <v>14</v>
      </c>
      <c r="F88" s="1">
        <f>entrée!L87</f>
        <v>11</v>
      </c>
      <c r="G88" s="1">
        <f>entrée!M87</f>
        <v>12</v>
      </c>
      <c r="H88" s="1">
        <f t="shared" si="38"/>
        <v>37</v>
      </c>
      <c r="I88" s="1">
        <v>8.5999999999999993E-2</v>
      </c>
      <c r="J88" s="1">
        <f t="shared" si="42"/>
        <v>37.085999999999999</v>
      </c>
      <c r="L88" s="1">
        <f t="shared" si="57"/>
        <v>0</v>
      </c>
      <c r="M88" s="1">
        <f t="shared" si="58"/>
        <v>0</v>
      </c>
      <c r="N88" s="1">
        <f t="shared" si="59"/>
        <v>0</v>
      </c>
      <c r="O88" s="1">
        <f t="shared" si="60"/>
        <v>0</v>
      </c>
      <c r="P88" s="1">
        <f t="shared" si="61"/>
        <v>37</v>
      </c>
      <c r="Q88" s="1">
        <f t="shared" si="62"/>
        <v>0</v>
      </c>
      <c r="T88" s="4">
        <f t="shared" si="43"/>
        <v>441037</v>
      </c>
      <c r="V88" s="4">
        <f t="shared" si="44"/>
        <v>441034</v>
      </c>
      <c r="W88" s="4">
        <f t="shared" si="45"/>
        <v>441</v>
      </c>
      <c r="X88" s="4">
        <f t="shared" si="55"/>
        <v>34</v>
      </c>
      <c r="Y88" s="4">
        <f t="shared" si="56"/>
        <v>26</v>
      </c>
      <c r="Z88" s="15">
        <f t="shared" si="46"/>
        <v>0</v>
      </c>
      <c r="AA88" s="15">
        <f t="shared" si="64"/>
        <v>0</v>
      </c>
      <c r="AB88" s="16">
        <f t="shared" si="63"/>
        <v>0</v>
      </c>
      <c r="AC88" s="16">
        <f t="shared" si="39"/>
        <v>0</v>
      </c>
      <c r="AE88" s="4">
        <f t="shared" si="47"/>
        <v>51</v>
      </c>
      <c r="AF88" s="4">
        <f t="shared" si="48"/>
        <v>0</v>
      </c>
      <c r="AG88" s="15">
        <f t="shared" si="49"/>
        <v>0</v>
      </c>
      <c r="AH88" s="15">
        <f>entrée!W87</f>
        <v>0</v>
      </c>
      <c r="AK88" s="4">
        <f t="shared" si="50"/>
        <v>0</v>
      </c>
      <c r="AL88" s="4">
        <f t="shared" si="51"/>
        <v>0</v>
      </c>
      <c r="AN88" s="4">
        <v>86</v>
      </c>
      <c r="AO88" s="4" t="str">
        <f t="shared" si="40"/>
        <v xml:space="preserve"> </v>
      </c>
      <c r="AP88" s="4" t="e">
        <f>VLOOKUP(AO88,entrée!$AG$2:$AH$98,2,FALSE)</f>
        <v>#N/A</v>
      </c>
      <c r="AQ88" s="4" t="str">
        <f t="shared" si="52"/>
        <v/>
      </c>
      <c r="AR88" s="4">
        <f t="shared" si="53"/>
        <v>0</v>
      </c>
      <c r="AS88" s="4" t="str">
        <f t="shared" si="54"/>
        <v/>
      </c>
    </row>
    <row r="89" spans="1:45" x14ac:dyDescent="0.3">
      <c r="A89" s="1">
        <f>entrée!F88</f>
        <v>441</v>
      </c>
      <c r="B89" s="1">
        <f t="shared" si="41"/>
        <v>1</v>
      </c>
      <c r="C89" s="1" t="str">
        <f>entrée!H88</f>
        <v>MAISONGRANDE Bernard</v>
      </c>
      <c r="D89" s="1" t="str">
        <f>entrée!I88</f>
        <v>Noël</v>
      </c>
      <c r="E89" s="1">
        <f>entrée!K88</f>
        <v>15</v>
      </c>
      <c r="F89" s="1">
        <f>entrée!L88</f>
        <v>13</v>
      </c>
      <c r="G89" s="1">
        <f>entrée!M88</f>
        <v>14</v>
      </c>
      <c r="H89" s="1">
        <f t="shared" si="38"/>
        <v>42</v>
      </c>
      <c r="I89" s="1">
        <v>8.6999999999999994E-2</v>
      </c>
      <c r="J89" s="1">
        <f t="shared" si="42"/>
        <v>42.087000000000003</v>
      </c>
      <c r="L89" s="1">
        <f t="shared" si="57"/>
        <v>0</v>
      </c>
      <c r="M89" s="1">
        <f t="shared" si="58"/>
        <v>0</v>
      </c>
      <c r="N89" s="1">
        <f t="shared" si="59"/>
        <v>0</v>
      </c>
      <c r="O89" s="1">
        <f t="shared" si="60"/>
        <v>0</v>
      </c>
      <c r="P89" s="1">
        <f t="shared" si="61"/>
        <v>42</v>
      </c>
      <c r="Q89" s="1">
        <f t="shared" si="62"/>
        <v>0</v>
      </c>
      <c r="T89" s="4">
        <f t="shared" si="43"/>
        <v>441042</v>
      </c>
      <c r="V89" s="4">
        <f t="shared" si="44"/>
        <v>441034</v>
      </c>
      <c r="W89" s="4">
        <f t="shared" si="45"/>
        <v>441</v>
      </c>
      <c r="X89" s="4">
        <f t="shared" si="55"/>
        <v>34</v>
      </c>
      <c r="Y89" s="4">
        <f t="shared" si="56"/>
        <v>27</v>
      </c>
      <c r="Z89" s="15">
        <f t="shared" si="46"/>
        <v>0</v>
      </c>
      <c r="AA89" s="15">
        <f t="shared" si="64"/>
        <v>0</v>
      </c>
      <c r="AB89" s="16">
        <f t="shared" si="63"/>
        <v>0</v>
      </c>
      <c r="AC89" s="16">
        <f t="shared" si="39"/>
        <v>0</v>
      </c>
      <c r="AE89" s="4">
        <f t="shared" si="47"/>
        <v>51</v>
      </c>
      <c r="AF89" s="4">
        <f t="shared" si="48"/>
        <v>0</v>
      </c>
      <c r="AG89" s="15">
        <f t="shared" si="49"/>
        <v>0</v>
      </c>
      <c r="AH89" s="15">
        <f>entrée!W88</f>
        <v>0</v>
      </c>
      <c r="AK89" s="4">
        <f t="shared" si="50"/>
        <v>0</v>
      </c>
      <c r="AL89" s="4">
        <f t="shared" si="51"/>
        <v>0</v>
      </c>
      <c r="AN89" s="4">
        <v>87</v>
      </c>
      <c r="AO89" s="4" t="str">
        <f t="shared" si="40"/>
        <v xml:space="preserve"> </v>
      </c>
      <c r="AP89" s="4" t="e">
        <f>VLOOKUP(AO89,entrée!$AG$2:$AH$98,2,FALSE)</f>
        <v>#N/A</v>
      </c>
      <c r="AQ89" s="4" t="str">
        <f t="shared" si="52"/>
        <v/>
      </c>
      <c r="AR89" s="4">
        <f t="shared" si="53"/>
        <v>0</v>
      </c>
      <c r="AS89" s="4" t="str">
        <f t="shared" si="54"/>
        <v/>
      </c>
    </row>
    <row r="90" spans="1:45" x14ac:dyDescent="0.3">
      <c r="A90" s="1">
        <f>entrée!F89</f>
        <v>441</v>
      </c>
      <c r="B90" s="1">
        <f t="shared" si="41"/>
        <v>2</v>
      </c>
      <c r="C90" s="1" t="str">
        <f>entrée!H89</f>
        <v>MAISONGRANDE Bernard</v>
      </c>
      <c r="D90" s="1" t="str">
        <f>entrée!I89</f>
        <v>Corot</v>
      </c>
      <c r="E90" s="1">
        <f>entrée!K89</f>
        <v>15</v>
      </c>
      <c r="F90" s="1">
        <f>entrée!L89</f>
        <v>12</v>
      </c>
      <c r="G90" s="1">
        <f>entrée!M89</f>
        <v>13</v>
      </c>
      <c r="H90" s="1">
        <f t="shared" si="38"/>
        <v>40</v>
      </c>
      <c r="I90" s="1">
        <v>8.7999999999999995E-2</v>
      </c>
      <c r="J90" s="1">
        <f t="shared" si="42"/>
        <v>40.088000000000001</v>
      </c>
      <c r="L90" s="1">
        <f t="shared" si="57"/>
        <v>0</v>
      </c>
      <c r="M90" s="1">
        <f t="shared" si="58"/>
        <v>0</v>
      </c>
      <c r="N90" s="1">
        <f t="shared" si="59"/>
        <v>0</v>
      </c>
      <c r="O90" s="1">
        <f t="shared" si="60"/>
        <v>0</v>
      </c>
      <c r="P90" s="1">
        <f t="shared" si="61"/>
        <v>40</v>
      </c>
      <c r="Q90" s="1">
        <f t="shared" si="62"/>
        <v>0</v>
      </c>
      <c r="T90" s="4">
        <f t="shared" si="43"/>
        <v>441040</v>
      </c>
      <c r="V90" s="4">
        <f t="shared" si="44"/>
        <v>441033</v>
      </c>
      <c r="W90" s="4">
        <f t="shared" si="45"/>
        <v>441</v>
      </c>
      <c r="X90" s="4">
        <f t="shared" si="55"/>
        <v>33</v>
      </c>
      <c r="Y90" s="4">
        <f t="shared" si="56"/>
        <v>28</v>
      </c>
      <c r="Z90" s="15">
        <f t="shared" si="46"/>
        <v>0</v>
      </c>
      <c r="AA90" s="15">
        <f t="shared" si="64"/>
        <v>0</v>
      </c>
      <c r="AB90" s="16">
        <f t="shared" si="63"/>
        <v>0</v>
      </c>
      <c r="AC90" s="16">
        <f t="shared" si="39"/>
        <v>0</v>
      </c>
      <c r="AE90" s="4">
        <f t="shared" si="47"/>
        <v>51</v>
      </c>
      <c r="AF90" s="4">
        <f t="shared" si="48"/>
        <v>0</v>
      </c>
      <c r="AG90" s="15">
        <f t="shared" si="49"/>
        <v>0</v>
      </c>
      <c r="AH90" s="15">
        <f>entrée!W89</f>
        <v>0</v>
      </c>
      <c r="AK90" s="4">
        <f t="shared" si="50"/>
        <v>0</v>
      </c>
      <c r="AL90" s="4">
        <f t="shared" si="51"/>
        <v>0</v>
      </c>
      <c r="AN90" s="4">
        <v>88</v>
      </c>
      <c r="AO90" s="4" t="str">
        <f t="shared" si="40"/>
        <v xml:space="preserve"> </v>
      </c>
      <c r="AP90" s="4" t="e">
        <f>VLOOKUP(AO90,entrée!$AG$2:$AH$98,2,FALSE)</f>
        <v>#N/A</v>
      </c>
      <c r="AQ90" s="4" t="str">
        <f t="shared" si="52"/>
        <v/>
      </c>
      <c r="AR90" s="4">
        <f t="shared" si="53"/>
        <v>0</v>
      </c>
      <c r="AS90" s="4" t="str">
        <f t="shared" si="54"/>
        <v/>
      </c>
    </row>
    <row r="91" spans="1:45" x14ac:dyDescent="0.3">
      <c r="A91" s="1">
        <f>entrée!F90</f>
        <v>441</v>
      </c>
      <c r="B91" s="1">
        <f t="shared" si="41"/>
        <v>3</v>
      </c>
      <c r="C91" s="1" t="str">
        <f>entrée!H90</f>
        <v>MAISONGRANDE Bernard</v>
      </c>
      <c r="D91" s="1" t="str">
        <f>entrée!I90</f>
        <v>Glane</v>
      </c>
      <c r="E91" s="1">
        <f>entrée!K90</f>
        <v>15</v>
      </c>
      <c r="F91" s="1">
        <f>entrée!L90</f>
        <v>11</v>
      </c>
      <c r="G91" s="1">
        <f>entrée!M90</f>
        <v>12</v>
      </c>
      <c r="H91" s="1">
        <f t="shared" si="38"/>
        <v>38</v>
      </c>
      <c r="I91" s="1">
        <v>8.8999999999999996E-2</v>
      </c>
      <c r="J91" s="1">
        <f t="shared" si="42"/>
        <v>38.088999999999999</v>
      </c>
      <c r="L91" s="1">
        <f t="shared" si="57"/>
        <v>0</v>
      </c>
      <c r="M91" s="1">
        <f t="shared" si="58"/>
        <v>0</v>
      </c>
      <c r="N91" s="1">
        <f t="shared" si="59"/>
        <v>0</v>
      </c>
      <c r="O91" s="1">
        <f t="shared" si="60"/>
        <v>0</v>
      </c>
      <c r="P91" s="1">
        <f t="shared" si="61"/>
        <v>38</v>
      </c>
      <c r="Q91" s="1">
        <f t="shared" si="62"/>
        <v>0</v>
      </c>
      <c r="T91" s="4">
        <f t="shared" si="43"/>
        <v>441038</v>
      </c>
      <c r="V91" s="4">
        <f t="shared" si="44"/>
        <v>441032</v>
      </c>
      <c r="W91" s="4">
        <f t="shared" si="45"/>
        <v>441</v>
      </c>
      <c r="X91" s="4">
        <f t="shared" si="55"/>
        <v>32</v>
      </c>
      <c r="Y91" s="4">
        <f t="shared" si="56"/>
        <v>29</v>
      </c>
      <c r="Z91" s="15">
        <f t="shared" si="46"/>
        <v>0</v>
      </c>
      <c r="AA91" s="15">
        <f t="shared" si="64"/>
        <v>0</v>
      </c>
      <c r="AB91" s="16">
        <f t="shared" si="63"/>
        <v>0</v>
      </c>
      <c r="AC91" s="16">
        <f t="shared" si="39"/>
        <v>0</v>
      </c>
      <c r="AE91" s="4">
        <f t="shared" si="47"/>
        <v>51</v>
      </c>
      <c r="AF91" s="4">
        <f t="shared" si="48"/>
        <v>0</v>
      </c>
      <c r="AG91" s="15">
        <f t="shared" si="49"/>
        <v>0</v>
      </c>
      <c r="AH91" s="15">
        <f>entrée!W90</f>
        <v>0</v>
      </c>
      <c r="AK91" s="4">
        <f t="shared" si="50"/>
        <v>0</v>
      </c>
      <c r="AL91" s="4">
        <f t="shared" si="51"/>
        <v>0</v>
      </c>
      <c r="AN91" s="4">
        <v>89</v>
      </c>
      <c r="AO91" s="4" t="str">
        <f t="shared" si="40"/>
        <v xml:space="preserve"> </v>
      </c>
      <c r="AP91" s="4" t="e">
        <f>VLOOKUP(AO91,entrée!$AG$2:$AH$98,2,FALSE)</f>
        <v>#N/A</v>
      </c>
      <c r="AQ91" s="4" t="str">
        <f t="shared" si="52"/>
        <v/>
      </c>
      <c r="AR91" s="4">
        <f t="shared" si="53"/>
        <v>0</v>
      </c>
      <c r="AS91" s="4" t="str">
        <f t="shared" si="54"/>
        <v/>
      </c>
    </row>
    <row r="92" spans="1:45" x14ac:dyDescent="0.3">
      <c r="A92" s="1">
        <f>entrée!F91</f>
        <v>441</v>
      </c>
      <c r="B92" s="1">
        <f t="shared" si="41"/>
        <v>1</v>
      </c>
      <c r="C92" s="1" t="str">
        <f>entrée!H91</f>
        <v>MAYERAS Bernard</v>
      </c>
      <c r="D92" s="1" t="str">
        <f>entrée!I91</f>
        <v>Matin brumeux</v>
      </c>
      <c r="E92" s="1">
        <f>entrée!K91</f>
        <v>19</v>
      </c>
      <c r="F92" s="1">
        <f>entrée!L91</f>
        <v>15</v>
      </c>
      <c r="G92" s="1">
        <f>entrée!M91</f>
        <v>13</v>
      </c>
      <c r="H92" s="1">
        <f t="shared" si="38"/>
        <v>47</v>
      </c>
      <c r="I92" s="1">
        <v>0.09</v>
      </c>
      <c r="J92" s="1">
        <f t="shared" si="42"/>
        <v>47.09</v>
      </c>
      <c r="L92" s="1">
        <f t="shared" si="57"/>
        <v>0</v>
      </c>
      <c r="M92" s="1">
        <f t="shared" si="58"/>
        <v>0</v>
      </c>
      <c r="N92" s="1">
        <f t="shared" si="59"/>
        <v>0</v>
      </c>
      <c r="O92" s="1">
        <f t="shared" si="60"/>
        <v>0</v>
      </c>
      <c r="P92" s="1">
        <f t="shared" si="61"/>
        <v>47</v>
      </c>
      <c r="Q92" s="1">
        <f t="shared" si="62"/>
        <v>0</v>
      </c>
      <c r="T92" s="4">
        <f t="shared" si="43"/>
        <v>441047</v>
      </c>
      <c r="V92" s="4">
        <f t="shared" si="44"/>
        <v>441032</v>
      </c>
      <c r="W92" s="4">
        <f t="shared" si="45"/>
        <v>441</v>
      </c>
      <c r="X92" s="4">
        <f t="shared" si="55"/>
        <v>32</v>
      </c>
      <c r="Y92" s="4">
        <f t="shared" si="56"/>
        <v>30</v>
      </c>
      <c r="Z92" s="15">
        <f t="shared" si="46"/>
        <v>0</v>
      </c>
      <c r="AA92" s="15">
        <f t="shared" si="64"/>
        <v>0</v>
      </c>
      <c r="AB92" s="16">
        <f t="shared" si="63"/>
        <v>0</v>
      </c>
      <c r="AC92" s="16">
        <f t="shared" si="39"/>
        <v>0</v>
      </c>
      <c r="AE92" s="4">
        <f t="shared" si="47"/>
        <v>51</v>
      </c>
      <c r="AF92" s="4">
        <f t="shared" si="48"/>
        <v>0</v>
      </c>
      <c r="AG92" s="15">
        <f t="shared" si="49"/>
        <v>0</v>
      </c>
      <c r="AH92" s="15">
        <f>entrée!W91</f>
        <v>0</v>
      </c>
      <c r="AK92" s="4">
        <f t="shared" si="50"/>
        <v>0</v>
      </c>
      <c r="AL92" s="4">
        <f t="shared" si="51"/>
        <v>0</v>
      </c>
      <c r="AN92" s="4">
        <v>90</v>
      </c>
      <c r="AO92" s="4" t="str">
        <f t="shared" si="40"/>
        <v xml:space="preserve"> </v>
      </c>
      <c r="AP92" s="4" t="e">
        <f>VLOOKUP(AO92,entrée!$AG$2:$AH$98,2,FALSE)</f>
        <v>#N/A</v>
      </c>
      <c r="AQ92" s="4" t="str">
        <f t="shared" si="52"/>
        <v/>
      </c>
      <c r="AR92" s="4">
        <f t="shared" si="53"/>
        <v>0</v>
      </c>
      <c r="AS92" s="4" t="str">
        <f t="shared" si="54"/>
        <v/>
      </c>
    </row>
    <row r="93" spans="1:45" x14ac:dyDescent="0.3">
      <c r="A93" s="1">
        <f>entrée!F92</f>
        <v>441</v>
      </c>
      <c r="B93" s="1">
        <f t="shared" si="41"/>
        <v>2</v>
      </c>
      <c r="C93" s="1" t="str">
        <f>entrée!H92</f>
        <v>MAYERAS Bernard</v>
      </c>
      <c r="D93" s="1" t="str">
        <f>entrée!I92</f>
        <v>Blockauss</v>
      </c>
      <c r="E93" s="1">
        <f>entrée!K92</f>
        <v>13</v>
      </c>
      <c r="F93" s="1">
        <f>entrée!L92</f>
        <v>12</v>
      </c>
      <c r="G93" s="1">
        <f>entrée!M92</f>
        <v>12</v>
      </c>
      <c r="H93" s="1">
        <f t="shared" si="38"/>
        <v>37</v>
      </c>
      <c r="I93" s="1">
        <v>9.0999999999999998E-2</v>
      </c>
      <c r="J93" s="1">
        <f t="shared" si="42"/>
        <v>37.091000000000001</v>
      </c>
      <c r="L93" s="1">
        <f t="shared" si="57"/>
        <v>0</v>
      </c>
      <c r="M93" s="1">
        <f t="shared" si="58"/>
        <v>0</v>
      </c>
      <c r="N93" s="1">
        <f t="shared" si="59"/>
        <v>0</v>
      </c>
      <c r="O93" s="1">
        <f t="shared" si="60"/>
        <v>0</v>
      </c>
      <c r="P93" s="1">
        <f t="shared" si="61"/>
        <v>37</v>
      </c>
      <c r="Q93" s="1">
        <f t="shared" si="62"/>
        <v>0</v>
      </c>
      <c r="T93" s="4">
        <f t="shared" si="43"/>
        <v>441037</v>
      </c>
      <c r="V93" s="4">
        <f t="shared" si="44"/>
        <v>441031</v>
      </c>
      <c r="W93" s="4">
        <f t="shared" si="45"/>
        <v>441</v>
      </c>
      <c r="X93" s="4">
        <f t="shared" si="55"/>
        <v>31</v>
      </c>
      <c r="Y93" s="4">
        <f t="shared" si="56"/>
        <v>31</v>
      </c>
      <c r="Z93" s="15">
        <f t="shared" si="46"/>
        <v>0</v>
      </c>
      <c r="AA93" s="15">
        <f t="shared" si="64"/>
        <v>0</v>
      </c>
      <c r="AB93" s="16">
        <f t="shared" si="63"/>
        <v>0</v>
      </c>
      <c r="AC93" s="16">
        <f t="shared" si="39"/>
        <v>0</v>
      </c>
      <c r="AE93" s="4">
        <f t="shared" si="47"/>
        <v>51</v>
      </c>
      <c r="AF93" s="4">
        <f t="shared" si="48"/>
        <v>0</v>
      </c>
      <c r="AG93" s="15">
        <f t="shared" si="49"/>
        <v>0</v>
      </c>
      <c r="AH93" s="15">
        <f>entrée!W92</f>
        <v>0</v>
      </c>
      <c r="AK93" s="4">
        <f t="shared" si="50"/>
        <v>0</v>
      </c>
      <c r="AL93" s="4">
        <f t="shared" si="51"/>
        <v>0</v>
      </c>
      <c r="AN93" s="4">
        <v>91</v>
      </c>
      <c r="AO93" s="4" t="str">
        <f t="shared" si="40"/>
        <v xml:space="preserve"> </v>
      </c>
      <c r="AP93" s="4" t="e">
        <f>VLOOKUP(AO93,entrée!$AG$2:$AH$98,2,FALSE)</f>
        <v>#N/A</v>
      </c>
      <c r="AQ93" s="4" t="str">
        <f t="shared" si="52"/>
        <v/>
      </c>
      <c r="AR93" s="4">
        <f t="shared" si="53"/>
        <v>0</v>
      </c>
      <c r="AS93" s="4" t="str">
        <f t="shared" si="54"/>
        <v/>
      </c>
    </row>
    <row r="94" spans="1:45" x14ac:dyDescent="0.3">
      <c r="A94" s="1">
        <f>entrée!F93</f>
        <v>441</v>
      </c>
      <c r="B94" s="1">
        <f t="shared" si="41"/>
        <v>3</v>
      </c>
      <c r="C94" s="1" t="str">
        <f>entrée!H93</f>
        <v>MAYERAS Bernard</v>
      </c>
      <c r="D94" s="1" t="str">
        <f>entrée!I93</f>
        <v>Marée basse</v>
      </c>
      <c r="E94" s="1">
        <f>entrée!K93</f>
        <v>15</v>
      </c>
      <c r="F94" s="1">
        <f>entrée!L93</f>
        <v>14</v>
      </c>
      <c r="G94" s="1">
        <f>entrée!M93</f>
        <v>17</v>
      </c>
      <c r="H94" s="1">
        <f t="shared" si="38"/>
        <v>46</v>
      </c>
      <c r="I94" s="1">
        <v>9.1999999999999998E-2</v>
      </c>
      <c r="J94" s="1">
        <f t="shared" si="42"/>
        <v>46.091999999999999</v>
      </c>
      <c r="L94" s="1">
        <f t="shared" si="57"/>
        <v>0</v>
      </c>
      <c r="M94" s="1">
        <f t="shared" si="58"/>
        <v>0</v>
      </c>
      <c r="N94" s="1">
        <f t="shared" si="59"/>
        <v>0</v>
      </c>
      <c r="O94" s="1">
        <f t="shared" si="60"/>
        <v>0</v>
      </c>
      <c r="P94" s="1">
        <f t="shared" si="61"/>
        <v>46</v>
      </c>
      <c r="Q94" s="1">
        <f t="shared" si="62"/>
        <v>0</v>
      </c>
      <c r="T94" s="4">
        <f t="shared" si="43"/>
        <v>441046</v>
      </c>
      <c r="V94" s="4">
        <f t="shared" si="44"/>
        <v>441031</v>
      </c>
      <c r="W94" s="4">
        <f t="shared" si="45"/>
        <v>441</v>
      </c>
      <c r="X94" s="4">
        <f t="shared" si="55"/>
        <v>31</v>
      </c>
      <c r="Y94" s="4">
        <f t="shared" si="56"/>
        <v>32</v>
      </c>
      <c r="Z94" s="15">
        <f t="shared" si="46"/>
        <v>0</v>
      </c>
      <c r="AA94" s="15">
        <f t="shared" si="64"/>
        <v>0</v>
      </c>
      <c r="AB94" s="16">
        <f t="shared" si="63"/>
        <v>0</v>
      </c>
      <c r="AC94" s="16">
        <f t="shared" si="39"/>
        <v>0</v>
      </c>
      <c r="AE94" s="4">
        <f t="shared" si="47"/>
        <v>51</v>
      </c>
      <c r="AF94" s="4">
        <f t="shared" si="48"/>
        <v>0</v>
      </c>
      <c r="AG94" s="15">
        <f t="shared" si="49"/>
        <v>0</v>
      </c>
      <c r="AH94" s="15">
        <f>entrée!W93</f>
        <v>0</v>
      </c>
      <c r="AK94" s="4">
        <f t="shared" si="50"/>
        <v>0</v>
      </c>
      <c r="AL94" s="4">
        <f t="shared" si="51"/>
        <v>0</v>
      </c>
      <c r="AN94" s="4">
        <v>92</v>
      </c>
      <c r="AO94" s="4" t="str">
        <f t="shared" si="40"/>
        <v xml:space="preserve"> </v>
      </c>
      <c r="AP94" s="4" t="e">
        <f>VLOOKUP(AO94,entrée!$AG$2:$AH$98,2,FALSE)</f>
        <v>#N/A</v>
      </c>
      <c r="AQ94" s="4" t="str">
        <f t="shared" si="52"/>
        <v/>
      </c>
      <c r="AR94" s="4">
        <f t="shared" si="53"/>
        <v>0</v>
      </c>
      <c r="AS94" s="4" t="str">
        <f t="shared" si="54"/>
        <v/>
      </c>
    </row>
    <row r="95" spans="1:45" x14ac:dyDescent="0.3">
      <c r="A95" s="1">
        <f>entrée!F94</f>
        <v>441</v>
      </c>
      <c r="B95" s="1">
        <f t="shared" si="41"/>
        <v>1</v>
      </c>
      <c r="C95" s="1" t="str">
        <f>entrée!H94</f>
        <v>PEYRELADE Jean-Pierre</v>
      </c>
      <c r="D95" s="1" t="str">
        <f>entrée!I94</f>
        <v>Saint Cado</v>
      </c>
      <c r="E95" s="1">
        <f>entrée!K94</f>
        <v>9</v>
      </c>
      <c r="F95" s="1">
        <f>entrée!L94</f>
        <v>12</v>
      </c>
      <c r="G95" s="1">
        <f>entrée!M94</f>
        <v>12</v>
      </c>
      <c r="H95" s="1">
        <f t="shared" si="38"/>
        <v>33</v>
      </c>
      <c r="I95" s="1">
        <v>9.2999999999999999E-2</v>
      </c>
      <c r="J95" s="1">
        <f t="shared" si="42"/>
        <v>33.093000000000004</v>
      </c>
      <c r="L95" s="1">
        <f t="shared" si="57"/>
        <v>0</v>
      </c>
      <c r="M95" s="1">
        <f t="shared" si="58"/>
        <v>0</v>
      </c>
      <c r="N95" s="1">
        <f t="shared" si="59"/>
        <v>0</v>
      </c>
      <c r="O95" s="1">
        <f t="shared" si="60"/>
        <v>0</v>
      </c>
      <c r="P95" s="1">
        <f t="shared" si="61"/>
        <v>33</v>
      </c>
      <c r="Q95" s="1">
        <f t="shared" si="62"/>
        <v>0</v>
      </c>
      <c r="T95" s="4">
        <f t="shared" si="43"/>
        <v>441033</v>
      </c>
      <c r="V95" s="4">
        <f t="shared" si="44"/>
        <v>441031</v>
      </c>
      <c r="W95" s="4">
        <f t="shared" si="45"/>
        <v>441</v>
      </c>
      <c r="X95" s="4">
        <f t="shared" si="55"/>
        <v>31</v>
      </c>
      <c r="Y95" s="4">
        <f t="shared" si="56"/>
        <v>33</v>
      </c>
      <c r="Z95" s="15">
        <f t="shared" si="46"/>
        <v>0</v>
      </c>
      <c r="AA95" s="15">
        <f t="shared" si="64"/>
        <v>0</v>
      </c>
      <c r="AB95" s="16">
        <f t="shared" si="63"/>
        <v>0</v>
      </c>
      <c r="AC95" s="16">
        <f t="shared" si="39"/>
        <v>0</v>
      </c>
      <c r="AE95" s="4">
        <f t="shared" si="47"/>
        <v>51</v>
      </c>
      <c r="AF95" s="4">
        <f t="shared" si="48"/>
        <v>0</v>
      </c>
      <c r="AG95" s="15">
        <f t="shared" si="49"/>
        <v>0</v>
      </c>
      <c r="AH95" s="15">
        <f>entrée!W94</f>
        <v>0</v>
      </c>
      <c r="AK95" s="4">
        <f t="shared" si="50"/>
        <v>0</v>
      </c>
      <c r="AL95" s="4">
        <f t="shared" si="51"/>
        <v>0</v>
      </c>
      <c r="AN95" s="4">
        <v>93</v>
      </c>
      <c r="AO95" s="4" t="str">
        <f t="shared" si="40"/>
        <v xml:space="preserve"> </v>
      </c>
      <c r="AP95" s="4" t="e">
        <f>VLOOKUP(AO95,entrée!$AG$2:$AH$98,2,FALSE)</f>
        <v>#N/A</v>
      </c>
      <c r="AQ95" s="4" t="str">
        <f t="shared" si="52"/>
        <v/>
      </c>
      <c r="AR95" s="4">
        <f t="shared" si="53"/>
        <v>0</v>
      </c>
      <c r="AS95" s="4" t="str">
        <f t="shared" si="54"/>
        <v/>
      </c>
    </row>
    <row r="96" spans="1:45" x14ac:dyDescent="0.3">
      <c r="A96" s="1">
        <f>entrée!F95</f>
        <v>441</v>
      </c>
      <c r="B96" s="1">
        <f t="shared" si="41"/>
        <v>2</v>
      </c>
      <c r="C96" s="1" t="str">
        <f>entrée!H95</f>
        <v>PEYRELADE Jean-Pierre</v>
      </c>
      <c r="D96" s="1" t="str">
        <f>entrée!I95</f>
        <v>Saint Palais</v>
      </c>
      <c r="E96" s="1">
        <f>entrée!K95</f>
        <v>9</v>
      </c>
      <c r="F96" s="1">
        <f>entrée!L95</f>
        <v>12</v>
      </c>
      <c r="G96" s="1">
        <f>entrée!M95</f>
        <v>11</v>
      </c>
      <c r="H96" s="1">
        <f t="shared" si="38"/>
        <v>32</v>
      </c>
      <c r="I96" s="1">
        <v>9.4E-2</v>
      </c>
      <c r="J96" s="1">
        <f t="shared" si="42"/>
        <v>32.094000000000001</v>
      </c>
      <c r="L96" s="1">
        <f t="shared" si="57"/>
        <v>0</v>
      </c>
      <c r="M96" s="1">
        <f t="shared" si="58"/>
        <v>0</v>
      </c>
      <c r="N96" s="1">
        <f t="shared" si="59"/>
        <v>0</v>
      </c>
      <c r="O96" s="1">
        <f t="shared" si="60"/>
        <v>0</v>
      </c>
      <c r="P96" s="1">
        <f t="shared" si="61"/>
        <v>32</v>
      </c>
      <c r="Q96" s="1">
        <f t="shared" si="62"/>
        <v>0</v>
      </c>
      <c r="T96" s="4">
        <f t="shared" si="43"/>
        <v>441032</v>
      </c>
      <c r="V96" s="4">
        <f t="shared" si="44"/>
        <v>441030</v>
      </c>
      <c r="W96" s="4">
        <f t="shared" si="45"/>
        <v>441</v>
      </c>
      <c r="X96" s="4">
        <f t="shared" si="55"/>
        <v>30</v>
      </c>
      <c r="Y96" s="4">
        <f t="shared" si="56"/>
        <v>34</v>
      </c>
      <c r="Z96" s="15">
        <f t="shared" si="46"/>
        <v>0</v>
      </c>
      <c r="AA96" s="15">
        <f t="shared" si="64"/>
        <v>0</v>
      </c>
      <c r="AB96" s="16">
        <f t="shared" si="63"/>
        <v>0</v>
      </c>
      <c r="AC96" s="16">
        <f t="shared" si="39"/>
        <v>0</v>
      </c>
      <c r="AE96" s="4">
        <f t="shared" si="47"/>
        <v>51</v>
      </c>
      <c r="AF96" s="4">
        <f t="shared" si="48"/>
        <v>0</v>
      </c>
      <c r="AG96" s="15">
        <f t="shared" si="49"/>
        <v>0</v>
      </c>
      <c r="AH96" s="15">
        <f>entrée!W95</f>
        <v>0</v>
      </c>
      <c r="AK96" s="4">
        <f t="shared" si="50"/>
        <v>0</v>
      </c>
      <c r="AL96" s="4">
        <f t="shared" si="51"/>
        <v>0</v>
      </c>
      <c r="AN96" s="4">
        <v>94</v>
      </c>
      <c r="AO96" s="4" t="str">
        <f t="shared" si="40"/>
        <v xml:space="preserve"> </v>
      </c>
      <c r="AP96" s="4" t="e">
        <f>VLOOKUP(AO96,entrée!$AG$2:$AH$98,2,FALSE)</f>
        <v>#N/A</v>
      </c>
      <c r="AQ96" s="4" t="str">
        <f t="shared" si="52"/>
        <v/>
      </c>
      <c r="AR96" s="4">
        <f t="shared" si="53"/>
        <v>0</v>
      </c>
      <c r="AS96" s="4" t="str">
        <f t="shared" si="54"/>
        <v/>
      </c>
    </row>
    <row r="97" spans="1:45" x14ac:dyDescent="0.3">
      <c r="A97" s="1">
        <f>entrée!F96</f>
        <v>441</v>
      </c>
      <c r="B97" s="1">
        <f t="shared" si="41"/>
        <v>3</v>
      </c>
      <c r="C97" s="1" t="str">
        <f>entrée!H96</f>
        <v>PEYRELADE Jean-Pierre</v>
      </c>
      <c r="D97" s="1" t="str">
        <f>entrée!I96</f>
        <v>Mine d'or</v>
      </c>
      <c r="E97" s="1">
        <f>entrée!K96</f>
        <v>11</v>
      </c>
      <c r="F97" s="1">
        <f>entrée!L96</f>
        <v>12</v>
      </c>
      <c r="G97" s="1">
        <f>entrée!M96</f>
        <v>11</v>
      </c>
      <c r="H97" s="1">
        <f t="shared" si="38"/>
        <v>34</v>
      </c>
      <c r="I97" s="1">
        <v>9.5000000000000001E-2</v>
      </c>
      <c r="J97" s="1">
        <f t="shared" si="42"/>
        <v>34.094999999999999</v>
      </c>
      <c r="L97" s="1">
        <f t="shared" si="57"/>
        <v>0</v>
      </c>
      <c r="M97" s="1">
        <f t="shared" si="58"/>
        <v>0</v>
      </c>
      <c r="N97" s="1">
        <f t="shared" si="59"/>
        <v>0</v>
      </c>
      <c r="O97" s="1">
        <f t="shared" si="60"/>
        <v>0</v>
      </c>
      <c r="P97" s="1">
        <f t="shared" si="61"/>
        <v>34</v>
      </c>
      <c r="Q97" s="1">
        <f t="shared" si="62"/>
        <v>0</v>
      </c>
      <c r="T97" s="4">
        <f t="shared" si="43"/>
        <v>441034</v>
      </c>
      <c r="V97" s="4">
        <f t="shared" si="44"/>
        <v>441030</v>
      </c>
      <c r="W97" s="4">
        <f t="shared" si="45"/>
        <v>441</v>
      </c>
      <c r="X97" s="4">
        <f t="shared" si="55"/>
        <v>30</v>
      </c>
      <c r="Y97" s="4">
        <f t="shared" si="56"/>
        <v>35</v>
      </c>
      <c r="Z97" s="15">
        <f t="shared" si="46"/>
        <v>0</v>
      </c>
      <c r="AA97" s="15">
        <f t="shared" si="64"/>
        <v>0</v>
      </c>
      <c r="AB97" s="16">
        <f t="shared" si="63"/>
        <v>0</v>
      </c>
      <c r="AC97" s="16">
        <f t="shared" si="39"/>
        <v>0</v>
      </c>
      <c r="AE97" s="4">
        <f t="shared" si="47"/>
        <v>51</v>
      </c>
      <c r="AF97" s="4">
        <f t="shared" si="48"/>
        <v>0</v>
      </c>
      <c r="AG97" s="15">
        <f t="shared" si="49"/>
        <v>0</v>
      </c>
      <c r="AH97" s="15">
        <f>entrée!W96</f>
        <v>0</v>
      </c>
      <c r="AK97" s="4">
        <f t="shared" si="50"/>
        <v>0</v>
      </c>
      <c r="AL97" s="4">
        <f t="shared" si="51"/>
        <v>0</v>
      </c>
      <c r="AN97" s="4">
        <v>95</v>
      </c>
      <c r="AO97" s="4" t="str">
        <f t="shared" si="40"/>
        <v xml:space="preserve"> </v>
      </c>
      <c r="AP97" s="4" t="e">
        <f>VLOOKUP(AO97,entrée!$AG$2:$AH$98,2,FALSE)</f>
        <v>#N/A</v>
      </c>
      <c r="AQ97" s="4" t="str">
        <f t="shared" si="52"/>
        <v/>
      </c>
      <c r="AR97" s="4">
        <f t="shared" si="53"/>
        <v>0</v>
      </c>
      <c r="AS97" s="4" t="str">
        <f t="shared" si="54"/>
        <v/>
      </c>
    </row>
    <row r="98" spans="1:45" x14ac:dyDescent="0.3">
      <c r="A98" s="1">
        <f>entrée!F97</f>
        <v>441</v>
      </c>
      <c r="B98" s="1">
        <f t="shared" si="41"/>
        <v>1</v>
      </c>
      <c r="C98" s="1" t="str">
        <f>entrée!H97</f>
        <v>POGGIOLI Yves</v>
      </c>
      <c r="D98" s="1" t="str">
        <f>entrée!I97</f>
        <v>Monts d'Ambazac</v>
      </c>
      <c r="E98" s="1">
        <f>entrée!K97</f>
        <v>12</v>
      </c>
      <c r="F98" s="1">
        <f>entrée!L97</f>
        <v>12</v>
      </c>
      <c r="G98" s="1">
        <f>entrée!M97</f>
        <v>11</v>
      </c>
      <c r="H98" s="1">
        <f t="shared" si="38"/>
        <v>35</v>
      </c>
      <c r="I98" s="1">
        <v>9.6000000000000002E-2</v>
      </c>
      <c r="J98" s="1">
        <f t="shared" si="42"/>
        <v>35.095999999999997</v>
      </c>
      <c r="L98" s="1">
        <f t="shared" si="57"/>
        <v>0</v>
      </c>
      <c r="M98" s="1">
        <f t="shared" si="58"/>
        <v>0</v>
      </c>
      <c r="N98" s="1">
        <f t="shared" si="59"/>
        <v>0</v>
      </c>
      <c r="O98" s="1">
        <f t="shared" si="60"/>
        <v>0</v>
      </c>
      <c r="P98" s="1">
        <f t="shared" si="61"/>
        <v>35</v>
      </c>
      <c r="Q98" s="1">
        <f t="shared" si="62"/>
        <v>0</v>
      </c>
      <c r="T98" s="4">
        <f t="shared" si="43"/>
        <v>441035</v>
      </c>
      <c r="V98" s="4">
        <f t="shared" si="44"/>
        <v>441029</v>
      </c>
      <c r="W98" s="4">
        <f t="shared" si="45"/>
        <v>441</v>
      </c>
      <c r="X98" s="4">
        <f t="shared" si="55"/>
        <v>29</v>
      </c>
      <c r="Y98" s="4">
        <f t="shared" si="56"/>
        <v>36</v>
      </c>
      <c r="Z98" s="15">
        <f t="shared" si="46"/>
        <v>0</v>
      </c>
      <c r="AA98" s="15">
        <f t="shared" si="64"/>
        <v>0</v>
      </c>
      <c r="AB98" s="16">
        <f t="shared" si="63"/>
        <v>0</v>
      </c>
      <c r="AC98" s="16">
        <f t="shared" si="39"/>
        <v>0</v>
      </c>
      <c r="AE98" s="4">
        <f t="shared" si="47"/>
        <v>51</v>
      </c>
      <c r="AF98" s="4">
        <f t="shared" si="48"/>
        <v>0</v>
      </c>
      <c r="AG98" s="15">
        <f t="shared" si="49"/>
        <v>0</v>
      </c>
      <c r="AH98" s="15">
        <f>entrée!W97</f>
        <v>0</v>
      </c>
      <c r="AK98" s="4">
        <f t="shared" si="50"/>
        <v>0</v>
      </c>
      <c r="AL98" s="4">
        <f t="shared" si="51"/>
        <v>0</v>
      </c>
      <c r="AN98" s="4">
        <v>96</v>
      </c>
      <c r="AO98" s="4" t="str">
        <f t="shared" si="40"/>
        <v xml:space="preserve"> </v>
      </c>
      <c r="AP98" s="4" t="e">
        <f>VLOOKUP(AO98,entrée!$AG$2:$AH$98,2,FALSE)</f>
        <v>#N/A</v>
      </c>
      <c r="AQ98" s="4" t="str">
        <f t="shared" si="52"/>
        <v/>
      </c>
      <c r="AR98" s="4">
        <f t="shared" si="53"/>
        <v>0</v>
      </c>
      <c r="AS98" s="4" t="str">
        <f t="shared" si="54"/>
        <v/>
      </c>
    </row>
    <row r="99" spans="1:45" x14ac:dyDescent="0.3">
      <c r="A99" s="1">
        <f>entrée!F98</f>
        <v>441</v>
      </c>
      <c r="B99" s="1">
        <f t="shared" si="41"/>
        <v>2</v>
      </c>
      <c r="C99" s="1" t="str">
        <f>entrée!H98</f>
        <v>POGGIOLI Yves</v>
      </c>
      <c r="D99" s="1" t="str">
        <f>entrée!I98</f>
        <v>La Jonchère</v>
      </c>
      <c r="E99" s="1">
        <f>entrée!K98</f>
        <v>10</v>
      </c>
      <c r="F99" s="1">
        <f>entrée!L98</f>
        <v>12</v>
      </c>
      <c r="G99" s="1">
        <f>entrée!M98</f>
        <v>10</v>
      </c>
      <c r="H99" s="1">
        <f t="shared" si="38"/>
        <v>32</v>
      </c>
      <c r="I99" s="1">
        <v>9.7000000000000003E-2</v>
      </c>
      <c r="J99" s="1">
        <f t="shared" si="42"/>
        <v>32.097000000000001</v>
      </c>
      <c r="L99" s="1">
        <f t="shared" si="57"/>
        <v>0</v>
      </c>
      <c r="M99" s="1">
        <f t="shared" si="58"/>
        <v>0</v>
      </c>
      <c r="N99" s="1">
        <f t="shared" si="59"/>
        <v>0</v>
      </c>
      <c r="O99" s="1">
        <f t="shared" si="60"/>
        <v>0</v>
      </c>
      <c r="P99" s="1">
        <f t="shared" si="61"/>
        <v>32</v>
      </c>
      <c r="Q99" s="1">
        <f t="shared" si="62"/>
        <v>0</v>
      </c>
      <c r="T99" s="4">
        <f t="shared" si="43"/>
        <v>441032</v>
      </c>
      <c r="V99" s="4">
        <f t="shared" si="44"/>
        <v>441028</v>
      </c>
      <c r="W99" s="4">
        <f t="shared" si="45"/>
        <v>441</v>
      </c>
      <c r="X99" s="4">
        <f t="shared" si="55"/>
        <v>28</v>
      </c>
      <c r="Y99" s="4">
        <f t="shared" si="56"/>
        <v>37</v>
      </c>
      <c r="Z99" s="15">
        <f t="shared" si="46"/>
        <v>0</v>
      </c>
      <c r="AA99" s="15">
        <f t="shared" si="64"/>
        <v>0</v>
      </c>
      <c r="AB99" s="16">
        <f t="shared" si="63"/>
        <v>0</v>
      </c>
      <c r="AC99" s="16">
        <f t="shared" si="39"/>
        <v>0</v>
      </c>
      <c r="AE99" s="4">
        <f t="shared" si="47"/>
        <v>51</v>
      </c>
      <c r="AF99" s="4">
        <f t="shared" si="48"/>
        <v>0</v>
      </c>
      <c r="AG99" s="15">
        <f t="shared" si="49"/>
        <v>0</v>
      </c>
      <c r="AH99" s="15">
        <f>entrée!W98</f>
        <v>0</v>
      </c>
      <c r="AK99" s="4">
        <f t="shared" si="50"/>
        <v>0</v>
      </c>
      <c r="AL99" s="4">
        <f t="shared" si="51"/>
        <v>0</v>
      </c>
      <c r="AN99" s="4">
        <v>97</v>
      </c>
      <c r="AO99" s="4" t="str">
        <f t="shared" si="40"/>
        <v xml:space="preserve"> </v>
      </c>
      <c r="AP99" s="4" t="e">
        <f>VLOOKUP(AO99,entrée!$AG$2:$AH$98,2,FALSE)</f>
        <v>#N/A</v>
      </c>
      <c r="AQ99" s="4" t="str">
        <f t="shared" si="52"/>
        <v/>
      </c>
      <c r="AR99" s="4">
        <f t="shared" si="53"/>
        <v>0</v>
      </c>
      <c r="AS99" s="4" t="str">
        <f t="shared" si="54"/>
        <v/>
      </c>
    </row>
    <row r="100" spans="1:45" x14ac:dyDescent="0.3">
      <c r="A100" s="1">
        <f>entrée!F99</f>
        <v>441</v>
      </c>
      <c r="B100" s="1">
        <f t="shared" si="41"/>
        <v>3</v>
      </c>
      <c r="C100" s="1" t="str">
        <f>entrée!H99</f>
        <v>POGGIOLI Yves</v>
      </c>
      <c r="D100" s="1" t="str">
        <f>entrée!I99</f>
        <v>Roussillon</v>
      </c>
      <c r="E100" s="1">
        <f>entrée!K99</f>
        <v>13</v>
      </c>
      <c r="F100" s="1">
        <f>entrée!L99</f>
        <v>12</v>
      </c>
      <c r="G100" s="1">
        <f>entrée!M99</f>
        <v>11</v>
      </c>
      <c r="H100" s="1">
        <f t="shared" ref="H100:H163" si="65">SUM(E100:G100)</f>
        <v>36</v>
      </c>
      <c r="I100" s="1">
        <v>9.8000000000000004E-2</v>
      </c>
      <c r="J100" s="1">
        <f t="shared" si="42"/>
        <v>36.097999999999999</v>
      </c>
      <c r="L100" s="1">
        <f t="shared" si="57"/>
        <v>0</v>
      </c>
      <c r="M100" s="1">
        <f t="shared" si="58"/>
        <v>0</v>
      </c>
      <c r="N100" s="1">
        <f t="shared" si="59"/>
        <v>0</v>
      </c>
      <c r="O100" s="1">
        <f t="shared" si="60"/>
        <v>0</v>
      </c>
      <c r="P100" s="1">
        <f t="shared" si="61"/>
        <v>36</v>
      </c>
      <c r="Q100" s="1">
        <f t="shared" si="62"/>
        <v>0</v>
      </c>
      <c r="T100" s="4">
        <f t="shared" si="43"/>
        <v>441036</v>
      </c>
      <c r="V100" s="4">
        <f t="shared" si="44"/>
        <v>441028</v>
      </c>
      <c r="W100" s="4">
        <f t="shared" si="45"/>
        <v>441</v>
      </c>
      <c r="X100" s="4">
        <f t="shared" si="55"/>
        <v>28</v>
      </c>
      <c r="Y100" s="4">
        <f t="shared" si="56"/>
        <v>38</v>
      </c>
      <c r="Z100" s="15">
        <f t="shared" si="46"/>
        <v>0</v>
      </c>
      <c r="AA100" s="15">
        <f t="shared" si="64"/>
        <v>0</v>
      </c>
      <c r="AB100" s="16">
        <f t="shared" si="63"/>
        <v>0</v>
      </c>
      <c r="AC100" s="16">
        <f t="shared" si="39"/>
        <v>0</v>
      </c>
      <c r="AE100" s="4">
        <f t="shared" si="47"/>
        <v>51</v>
      </c>
      <c r="AF100" s="4">
        <f t="shared" si="48"/>
        <v>0</v>
      </c>
      <c r="AG100" s="15">
        <f t="shared" si="49"/>
        <v>0</v>
      </c>
      <c r="AH100" s="15">
        <f>entrée!W99</f>
        <v>0</v>
      </c>
      <c r="AK100" s="4">
        <f t="shared" si="50"/>
        <v>0</v>
      </c>
      <c r="AL100" s="4">
        <f t="shared" si="51"/>
        <v>0</v>
      </c>
      <c r="AN100" s="4">
        <v>98</v>
      </c>
      <c r="AO100" s="4" t="str">
        <f t="shared" si="40"/>
        <v xml:space="preserve"> </v>
      </c>
      <c r="AP100" s="4" t="e">
        <f>VLOOKUP(AO100,entrée!$AG$2:$AH$98,2,FALSE)</f>
        <v>#N/A</v>
      </c>
      <c r="AQ100" s="4" t="str">
        <f t="shared" si="52"/>
        <v/>
      </c>
      <c r="AR100" s="4">
        <f t="shared" si="53"/>
        <v>0</v>
      </c>
      <c r="AS100" s="4" t="str">
        <f t="shared" si="54"/>
        <v/>
      </c>
    </row>
    <row r="101" spans="1:45" x14ac:dyDescent="0.3">
      <c r="A101" s="1">
        <f>entrée!F100</f>
        <v>441</v>
      </c>
      <c r="B101" s="1">
        <f t="shared" si="41"/>
        <v>1</v>
      </c>
      <c r="C101" s="1" t="str">
        <f>entrée!H100</f>
        <v>ROULON Jean-François</v>
      </c>
      <c r="D101" s="1" t="str">
        <f>entrée!I100</f>
        <v>Automate</v>
      </c>
      <c r="E101" s="1">
        <f>entrée!K100</f>
        <v>13</v>
      </c>
      <c r="F101" s="1">
        <f>entrée!L100</f>
        <v>12</v>
      </c>
      <c r="G101" s="1">
        <f>entrée!M100</f>
        <v>13</v>
      </c>
      <c r="H101" s="1">
        <f t="shared" si="65"/>
        <v>38</v>
      </c>
      <c r="I101" s="1">
        <v>9.9000000000000005E-2</v>
      </c>
      <c r="J101" s="1">
        <f t="shared" si="42"/>
        <v>38.098999999999997</v>
      </c>
      <c r="L101" s="1">
        <f t="shared" si="57"/>
        <v>0</v>
      </c>
      <c r="M101" s="1">
        <f t="shared" si="58"/>
        <v>0</v>
      </c>
      <c r="N101" s="1">
        <f t="shared" si="59"/>
        <v>0</v>
      </c>
      <c r="O101" s="1">
        <f t="shared" si="60"/>
        <v>0</v>
      </c>
      <c r="P101" s="1">
        <f t="shared" si="61"/>
        <v>38</v>
      </c>
      <c r="Q101" s="1">
        <f t="shared" si="62"/>
        <v>0</v>
      </c>
      <c r="T101" s="4">
        <f t="shared" si="43"/>
        <v>441038</v>
      </c>
      <c r="V101" s="4">
        <f t="shared" si="44"/>
        <v>441027</v>
      </c>
      <c r="W101" s="4">
        <f t="shared" si="45"/>
        <v>441</v>
      </c>
      <c r="X101" s="4">
        <f t="shared" si="55"/>
        <v>27</v>
      </c>
      <c r="Y101" s="4">
        <f t="shared" si="56"/>
        <v>39</v>
      </c>
      <c r="Z101" s="15">
        <f t="shared" si="46"/>
        <v>0</v>
      </c>
      <c r="AA101" s="15">
        <f t="shared" si="64"/>
        <v>0</v>
      </c>
      <c r="AB101" s="16">
        <f t="shared" si="63"/>
        <v>0</v>
      </c>
      <c r="AC101" s="16">
        <f t="shared" si="39"/>
        <v>0</v>
      </c>
      <c r="AE101" s="4">
        <f t="shared" si="47"/>
        <v>51</v>
      </c>
      <c r="AF101" s="4">
        <f t="shared" si="48"/>
        <v>0</v>
      </c>
      <c r="AG101" s="15">
        <f t="shared" si="49"/>
        <v>0</v>
      </c>
      <c r="AH101" s="15">
        <f>entrée!W100</f>
        <v>0</v>
      </c>
      <c r="AK101" s="4">
        <f t="shared" si="50"/>
        <v>0</v>
      </c>
      <c r="AL101" s="4">
        <f t="shared" si="51"/>
        <v>0</v>
      </c>
      <c r="AN101" s="4">
        <v>99</v>
      </c>
      <c r="AO101" s="4" t="str">
        <f t="shared" si="40"/>
        <v xml:space="preserve"> </v>
      </c>
      <c r="AP101" s="4" t="e">
        <f>VLOOKUP(AO101,entrée!$AG$2:$AH$98,2,FALSE)</f>
        <v>#N/A</v>
      </c>
      <c r="AQ101" s="4" t="str">
        <f t="shared" si="52"/>
        <v/>
      </c>
      <c r="AR101" s="4">
        <f t="shared" si="53"/>
        <v>0</v>
      </c>
      <c r="AS101" s="4" t="str">
        <f t="shared" si="54"/>
        <v/>
      </c>
    </row>
    <row r="102" spans="1:45" x14ac:dyDescent="0.3">
      <c r="A102" s="1">
        <f>entrée!F101</f>
        <v>441</v>
      </c>
      <c r="B102" s="1">
        <f t="shared" si="41"/>
        <v>2</v>
      </c>
      <c r="C102" s="1" t="str">
        <f>entrée!H101</f>
        <v>ROULON Jean-François</v>
      </c>
      <c r="D102" s="1" t="str">
        <f>entrée!I101</f>
        <v>Monpoupon</v>
      </c>
      <c r="E102" s="1">
        <f>entrée!K101</f>
        <v>11</v>
      </c>
      <c r="F102" s="1">
        <f>entrée!L101</f>
        <v>15</v>
      </c>
      <c r="G102" s="1">
        <f>entrée!M101</f>
        <v>12</v>
      </c>
      <c r="H102" s="1">
        <f t="shared" si="65"/>
        <v>38</v>
      </c>
      <c r="I102" s="1">
        <v>0.1</v>
      </c>
      <c r="J102" s="1">
        <f t="shared" si="42"/>
        <v>38.1</v>
      </c>
      <c r="L102" s="1">
        <f t="shared" si="57"/>
        <v>0</v>
      </c>
      <c r="M102" s="1">
        <f t="shared" si="58"/>
        <v>0</v>
      </c>
      <c r="N102" s="1">
        <f t="shared" si="59"/>
        <v>0</v>
      </c>
      <c r="O102" s="1">
        <f t="shared" si="60"/>
        <v>0</v>
      </c>
      <c r="P102" s="1">
        <f t="shared" si="61"/>
        <v>38</v>
      </c>
      <c r="Q102" s="1">
        <f t="shared" si="62"/>
        <v>0</v>
      </c>
      <c r="T102" s="4">
        <f t="shared" si="43"/>
        <v>441038</v>
      </c>
      <c r="V102" s="4">
        <f t="shared" si="44"/>
        <v>441027</v>
      </c>
      <c r="W102" s="4">
        <f t="shared" si="45"/>
        <v>441</v>
      </c>
      <c r="X102" s="4">
        <f t="shared" si="55"/>
        <v>27</v>
      </c>
      <c r="Y102" s="4">
        <f t="shared" si="56"/>
        <v>40</v>
      </c>
      <c r="Z102" s="15">
        <f t="shared" si="46"/>
        <v>0</v>
      </c>
      <c r="AA102" s="15">
        <f t="shared" si="64"/>
        <v>0</v>
      </c>
      <c r="AB102" s="16">
        <f t="shared" si="63"/>
        <v>0</v>
      </c>
      <c r="AC102" s="16">
        <f t="shared" si="39"/>
        <v>0</v>
      </c>
      <c r="AE102" s="4">
        <f t="shared" si="47"/>
        <v>51</v>
      </c>
      <c r="AF102" s="4">
        <f t="shared" si="48"/>
        <v>0</v>
      </c>
      <c r="AG102" s="15">
        <f t="shared" si="49"/>
        <v>0</v>
      </c>
      <c r="AH102" s="15">
        <f>entrée!W101</f>
        <v>0</v>
      </c>
      <c r="AK102" s="4">
        <f t="shared" si="50"/>
        <v>0</v>
      </c>
      <c r="AL102" s="4">
        <f t="shared" si="51"/>
        <v>0</v>
      </c>
      <c r="AN102" s="4">
        <v>100</v>
      </c>
      <c r="AO102" s="4" t="str">
        <f t="shared" si="40"/>
        <v xml:space="preserve"> </v>
      </c>
      <c r="AP102" s="4" t="e">
        <f>VLOOKUP(AO102,entrée!$AG$2:$AH$98,2,FALSE)</f>
        <v>#N/A</v>
      </c>
      <c r="AQ102" s="4" t="str">
        <f t="shared" si="52"/>
        <v/>
      </c>
      <c r="AR102" s="4">
        <f t="shared" si="53"/>
        <v>0</v>
      </c>
      <c r="AS102" s="4" t="str">
        <f t="shared" si="54"/>
        <v/>
      </c>
    </row>
    <row r="103" spans="1:45" x14ac:dyDescent="0.3">
      <c r="A103" s="1">
        <f>entrée!F102</f>
        <v>441</v>
      </c>
      <c r="B103" s="1">
        <f t="shared" si="41"/>
        <v>1</v>
      </c>
      <c r="C103" s="1" t="str">
        <f>entrée!H102</f>
        <v>ROYOUX Stéphanie</v>
      </c>
      <c r="D103" s="1" t="str">
        <f>entrée!I102</f>
        <v>Reflet</v>
      </c>
      <c r="E103" s="1">
        <f>entrée!K102</f>
        <v>17</v>
      </c>
      <c r="F103" s="1">
        <f>entrée!L102</f>
        <v>10</v>
      </c>
      <c r="G103" s="1">
        <f>entrée!M102</f>
        <v>12</v>
      </c>
      <c r="H103" s="1">
        <f t="shared" si="65"/>
        <v>39</v>
      </c>
      <c r="I103" s="1">
        <v>0.10100000000000001</v>
      </c>
      <c r="J103" s="1">
        <f t="shared" si="42"/>
        <v>39.100999999999999</v>
      </c>
      <c r="L103" s="1">
        <f t="shared" si="57"/>
        <v>0</v>
      </c>
      <c r="M103" s="1">
        <f t="shared" si="58"/>
        <v>0</v>
      </c>
      <c r="N103" s="1">
        <f t="shared" si="59"/>
        <v>0</v>
      </c>
      <c r="O103" s="1">
        <f t="shared" si="60"/>
        <v>0</v>
      </c>
      <c r="P103" s="1">
        <f t="shared" si="61"/>
        <v>39</v>
      </c>
      <c r="Q103" s="1">
        <f t="shared" si="62"/>
        <v>0</v>
      </c>
      <c r="T103" s="4">
        <f t="shared" si="43"/>
        <v>441039</v>
      </c>
      <c r="V103" s="4">
        <f t="shared" si="44"/>
        <v>441025</v>
      </c>
      <c r="W103" s="4">
        <f t="shared" si="45"/>
        <v>441</v>
      </c>
      <c r="X103" s="4">
        <f t="shared" si="55"/>
        <v>25</v>
      </c>
      <c r="Y103" s="4">
        <f t="shared" si="56"/>
        <v>41</v>
      </c>
      <c r="Z103" s="15">
        <f t="shared" si="46"/>
        <v>0</v>
      </c>
      <c r="AA103" s="15">
        <f t="shared" si="64"/>
        <v>0</v>
      </c>
      <c r="AB103" s="16">
        <f t="shared" si="63"/>
        <v>0</v>
      </c>
      <c r="AC103" s="16">
        <f t="shared" si="39"/>
        <v>0</v>
      </c>
    </row>
    <row r="104" spans="1:45" x14ac:dyDescent="0.3">
      <c r="A104" s="1">
        <f>entrée!F103</f>
        <v>441</v>
      </c>
      <c r="B104" s="1">
        <f t="shared" si="41"/>
        <v>2</v>
      </c>
      <c r="C104" s="1" t="str">
        <f>entrée!H103</f>
        <v>ROYOUX Stéphanie</v>
      </c>
      <c r="D104" s="1" t="str">
        <f>entrée!I103</f>
        <v>Printemps</v>
      </c>
      <c r="E104" s="1">
        <f>entrée!K103</f>
        <v>7</v>
      </c>
      <c r="F104" s="1">
        <f>entrée!L103</f>
        <v>9</v>
      </c>
      <c r="G104" s="1">
        <f>entrée!M103</f>
        <v>11</v>
      </c>
      <c r="H104" s="1">
        <f t="shared" si="65"/>
        <v>27</v>
      </c>
      <c r="I104" s="1">
        <v>0.10199999999999999</v>
      </c>
      <c r="J104" s="1">
        <f t="shared" si="42"/>
        <v>27.102</v>
      </c>
      <c r="L104" s="1">
        <f t="shared" si="57"/>
        <v>0</v>
      </c>
      <c r="M104" s="1">
        <f t="shared" si="58"/>
        <v>0</v>
      </c>
      <c r="N104" s="1">
        <f t="shared" si="59"/>
        <v>0</v>
      </c>
      <c r="O104" s="1">
        <f t="shared" si="60"/>
        <v>0</v>
      </c>
      <c r="P104" s="1">
        <f t="shared" si="61"/>
        <v>27</v>
      </c>
      <c r="Q104" s="1">
        <f t="shared" si="62"/>
        <v>0</v>
      </c>
      <c r="T104" s="4">
        <f t="shared" si="43"/>
        <v>441027</v>
      </c>
      <c r="V104" s="4">
        <f t="shared" si="44"/>
        <v>441024</v>
      </c>
      <c r="W104" s="4">
        <f t="shared" si="45"/>
        <v>441</v>
      </c>
      <c r="X104" s="4">
        <f t="shared" si="55"/>
        <v>24</v>
      </c>
      <c r="Y104" s="4">
        <f t="shared" si="56"/>
        <v>42</v>
      </c>
      <c r="Z104" s="15">
        <f t="shared" si="46"/>
        <v>0</v>
      </c>
      <c r="AA104" s="15">
        <f t="shared" si="64"/>
        <v>0</v>
      </c>
      <c r="AB104" s="16">
        <f t="shared" si="63"/>
        <v>0</v>
      </c>
      <c r="AC104" s="16">
        <f t="shared" si="39"/>
        <v>0</v>
      </c>
    </row>
    <row r="105" spans="1:45" x14ac:dyDescent="0.3">
      <c r="A105" s="1">
        <f>entrée!F104</f>
        <v>441</v>
      </c>
      <c r="B105" s="1">
        <f t="shared" si="41"/>
        <v>1</v>
      </c>
      <c r="C105" s="1" t="str">
        <f>entrée!H104</f>
        <v>SAINT ANDRE Jean-François</v>
      </c>
      <c r="D105" s="1" t="str">
        <f>entrée!I104</f>
        <v>Parade</v>
      </c>
      <c r="E105" s="1">
        <f>entrée!K104</f>
        <v>6</v>
      </c>
      <c r="F105" s="1">
        <f>entrée!L104</f>
        <v>8</v>
      </c>
      <c r="G105" s="1">
        <f>entrée!M104</f>
        <v>10</v>
      </c>
      <c r="H105" s="1">
        <f t="shared" si="65"/>
        <v>24</v>
      </c>
      <c r="I105" s="1">
        <v>0.10299999999999999</v>
      </c>
      <c r="J105" s="1">
        <f t="shared" si="42"/>
        <v>24.103000000000002</v>
      </c>
      <c r="L105" s="1">
        <f t="shared" si="57"/>
        <v>0</v>
      </c>
      <c r="M105" s="1">
        <f t="shared" si="58"/>
        <v>0</v>
      </c>
      <c r="N105" s="1">
        <f t="shared" si="59"/>
        <v>0</v>
      </c>
      <c r="O105" s="1">
        <f t="shared" si="60"/>
        <v>0</v>
      </c>
      <c r="P105" s="1">
        <f t="shared" si="61"/>
        <v>24</v>
      </c>
      <c r="Q105" s="1">
        <f t="shared" si="62"/>
        <v>0</v>
      </c>
      <c r="T105" s="4">
        <f t="shared" si="43"/>
        <v>441024</v>
      </c>
      <c r="V105" s="4">
        <f t="shared" si="44"/>
        <v>441023</v>
      </c>
      <c r="W105" s="4">
        <f t="shared" si="45"/>
        <v>441</v>
      </c>
      <c r="X105" s="4">
        <f t="shared" si="55"/>
        <v>23</v>
      </c>
      <c r="Y105" s="4">
        <f t="shared" si="56"/>
        <v>43</v>
      </c>
      <c r="Z105" s="15">
        <f t="shared" si="46"/>
        <v>0</v>
      </c>
      <c r="AA105" s="15">
        <f t="shared" si="64"/>
        <v>0</v>
      </c>
      <c r="AB105" s="16">
        <f t="shared" si="63"/>
        <v>0</v>
      </c>
      <c r="AC105" s="16">
        <f t="shared" si="39"/>
        <v>0</v>
      </c>
    </row>
    <row r="106" spans="1:45" x14ac:dyDescent="0.3">
      <c r="A106" s="1">
        <f>entrée!F105</f>
        <v>441</v>
      </c>
      <c r="B106" s="1">
        <f t="shared" si="41"/>
        <v>2</v>
      </c>
      <c r="C106" s="1" t="str">
        <f>entrée!H105</f>
        <v>SAINT ANDRE Jean-François</v>
      </c>
      <c r="D106" s="1" t="str">
        <f>entrée!I105</f>
        <v>Profil</v>
      </c>
      <c r="E106" s="1">
        <f>entrée!K105</f>
        <v>9</v>
      </c>
      <c r="F106" s="1">
        <f>entrée!L105</f>
        <v>12</v>
      </c>
      <c r="G106" s="1">
        <f>entrée!M105</f>
        <v>10</v>
      </c>
      <c r="H106" s="1">
        <f t="shared" si="65"/>
        <v>31</v>
      </c>
      <c r="I106" s="1">
        <v>0.104</v>
      </c>
      <c r="J106" s="1">
        <f t="shared" si="42"/>
        <v>31.103999999999999</v>
      </c>
      <c r="L106" s="1">
        <f t="shared" si="57"/>
        <v>0</v>
      </c>
      <c r="M106" s="1">
        <f t="shared" si="58"/>
        <v>0</v>
      </c>
      <c r="N106" s="1">
        <f t="shared" si="59"/>
        <v>0</v>
      </c>
      <c r="O106" s="1">
        <f t="shared" si="60"/>
        <v>0</v>
      </c>
      <c r="P106" s="1">
        <f t="shared" si="61"/>
        <v>31</v>
      </c>
      <c r="Q106" s="1">
        <f t="shared" si="62"/>
        <v>0</v>
      </c>
      <c r="T106" s="4">
        <f t="shared" si="43"/>
        <v>441031</v>
      </c>
      <c r="V106" s="4">
        <f t="shared" si="44"/>
        <v>435050</v>
      </c>
      <c r="W106" s="4">
        <f t="shared" si="45"/>
        <v>435</v>
      </c>
      <c r="X106" s="4">
        <f t="shared" si="55"/>
        <v>50</v>
      </c>
      <c r="Y106" s="4">
        <f t="shared" si="56"/>
        <v>1</v>
      </c>
      <c r="Z106" s="15">
        <f t="shared" si="46"/>
        <v>0</v>
      </c>
      <c r="AA106" s="15">
        <f t="shared" si="64"/>
        <v>50</v>
      </c>
      <c r="AB106" s="16">
        <f t="shared" si="63"/>
        <v>0</v>
      </c>
      <c r="AC106" s="16">
        <f t="shared" si="39"/>
        <v>50</v>
      </c>
    </row>
    <row r="107" spans="1:45" x14ac:dyDescent="0.3">
      <c r="A107" s="1">
        <f>entrée!F106</f>
        <v>441</v>
      </c>
      <c r="B107" s="1">
        <f t="shared" si="41"/>
        <v>3</v>
      </c>
      <c r="C107" s="1" t="str">
        <f>entrée!H106</f>
        <v>SAINT ANDRE Jean-François</v>
      </c>
      <c r="D107" s="1" t="str">
        <f>entrée!I106</f>
        <v>Reflet des halles</v>
      </c>
      <c r="E107" s="1">
        <f>entrée!K106</f>
        <v>11</v>
      </c>
      <c r="F107" s="1">
        <f>entrée!L106</f>
        <v>14</v>
      </c>
      <c r="G107" s="1">
        <f>entrée!M106</f>
        <v>12</v>
      </c>
      <c r="H107" s="1">
        <f t="shared" si="65"/>
        <v>37</v>
      </c>
      <c r="I107" s="1">
        <v>0.105</v>
      </c>
      <c r="J107" s="1">
        <f t="shared" si="42"/>
        <v>37.104999999999997</v>
      </c>
      <c r="L107" s="1">
        <f t="shared" si="57"/>
        <v>0</v>
      </c>
      <c r="M107" s="1">
        <f t="shared" si="58"/>
        <v>0</v>
      </c>
      <c r="N107" s="1">
        <f t="shared" si="59"/>
        <v>0</v>
      </c>
      <c r="O107" s="1">
        <f t="shared" si="60"/>
        <v>0</v>
      </c>
      <c r="P107" s="1">
        <f t="shared" si="61"/>
        <v>37</v>
      </c>
      <c r="Q107" s="1">
        <f t="shared" si="62"/>
        <v>0</v>
      </c>
      <c r="T107" s="4">
        <f t="shared" si="43"/>
        <v>441037</v>
      </c>
      <c r="V107" s="4">
        <f t="shared" si="44"/>
        <v>435048</v>
      </c>
      <c r="W107" s="4">
        <f t="shared" si="45"/>
        <v>435</v>
      </c>
      <c r="X107" s="4">
        <f t="shared" si="55"/>
        <v>48</v>
      </c>
      <c r="Y107" s="4">
        <f t="shared" si="56"/>
        <v>2</v>
      </c>
      <c r="Z107" s="15">
        <f t="shared" si="46"/>
        <v>0</v>
      </c>
      <c r="AA107" s="15">
        <f t="shared" si="64"/>
        <v>98</v>
      </c>
      <c r="AB107" s="16">
        <f t="shared" si="63"/>
        <v>0</v>
      </c>
      <c r="AC107" s="16">
        <f t="shared" si="39"/>
        <v>98</v>
      </c>
    </row>
    <row r="108" spans="1:45" x14ac:dyDescent="0.3">
      <c r="A108" s="1">
        <f>entrée!F107</f>
        <v>431</v>
      </c>
      <c r="B108" s="1">
        <f t="shared" si="41"/>
        <v>1</v>
      </c>
      <c r="C108" s="1" t="str">
        <f>entrée!H107</f>
        <v>ASPE Béatrice</v>
      </c>
      <c r="D108" s="1" t="str">
        <f>entrée!I107</f>
        <v>innocence jeunesse</v>
      </c>
      <c r="E108" s="1">
        <f>entrée!K107</f>
        <v>14</v>
      </c>
      <c r="F108" s="1">
        <f>entrée!L107</f>
        <v>14</v>
      </c>
      <c r="G108" s="1">
        <f>entrée!M107</f>
        <v>13</v>
      </c>
      <c r="H108" s="1">
        <f t="shared" si="65"/>
        <v>41</v>
      </c>
      <c r="I108" s="1">
        <v>0.106</v>
      </c>
      <c r="J108" s="1">
        <f t="shared" si="42"/>
        <v>41.106000000000002</v>
      </c>
      <c r="L108" s="1">
        <f t="shared" si="57"/>
        <v>0</v>
      </c>
      <c r="M108" s="1">
        <f t="shared" si="58"/>
        <v>0</v>
      </c>
      <c r="N108" s="1">
        <f t="shared" si="59"/>
        <v>0</v>
      </c>
      <c r="O108" s="1">
        <f t="shared" si="60"/>
        <v>0</v>
      </c>
      <c r="P108" s="1">
        <f t="shared" si="61"/>
        <v>41</v>
      </c>
      <c r="Q108" s="1">
        <f t="shared" si="62"/>
        <v>0</v>
      </c>
      <c r="T108" s="4">
        <f t="shared" si="43"/>
        <v>431041</v>
      </c>
      <c r="V108" s="4">
        <f t="shared" si="44"/>
        <v>435045</v>
      </c>
      <c r="W108" s="4">
        <f t="shared" si="45"/>
        <v>435</v>
      </c>
      <c r="X108" s="4">
        <f t="shared" si="55"/>
        <v>45</v>
      </c>
      <c r="Y108" s="4">
        <f t="shared" si="56"/>
        <v>3</v>
      </c>
      <c r="Z108" s="15">
        <f t="shared" si="46"/>
        <v>0</v>
      </c>
      <c r="AA108" s="15">
        <f t="shared" si="64"/>
        <v>143</v>
      </c>
      <c r="AB108" s="16">
        <f t="shared" si="63"/>
        <v>0</v>
      </c>
      <c r="AC108" s="16">
        <f t="shared" si="39"/>
        <v>143</v>
      </c>
    </row>
    <row r="109" spans="1:45" x14ac:dyDescent="0.3">
      <c r="A109" s="1">
        <f>entrée!F108</f>
        <v>431</v>
      </c>
      <c r="B109" s="1">
        <f t="shared" si="41"/>
        <v>2</v>
      </c>
      <c r="C109" s="1" t="str">
        <f>entrée!H108</f>
        <v>ASPE Béatrice</v>
      </c>
      <c r="D109" s="1" t="str">
        <f>entrée!I108</f>
        <v>trop rapide</v>
      </c>
      <c r="E109" s="1">
        <f>entrée!K108</f>
        <v>14</v>
      </c>
      <c r="F109" s="1">
        <f>entrée!L108</f>
        <v>13</v>
      </c>
      <c r="G109" s="1">
        <f>entrée!M108</f>
        <v>9</v>
      </c>
      <c r="H109" s="1">
        <f t="shared" si="65"/>
        <v>36</v>
      </c>
      <c r="I109" s="1">
        <v>0.107</v>
      </c>
      <c r="J109" s="1">
        <f t="shared" si="42"/>
        <v>36.106999999999999</v>
      </c>
      <c r="L109" s="1">
        <f t="shared" si="57"/>
        <v>0</v>
      </c>
      <c r="M109" s="1">
        <f t="shared" si="58"/>
        <v>0</v>
      </c>
      <c r="N109" s="1">
        <f t="shared" si="59"/>
        <v>0</v>
      </c>
      <c r="O109" s="1">
        <f t="shared" si="60"/>
        <v>0</v>
      </c>
      <c r="P109" s="1">
        <f t="shared" si="61"/>
        <v>36</v>
      </c>
      <c r="Q109" s="1">
        <f t="shared" si="62"/>
        <v>0</v>
      </c>
      <c r="T109" s="4">
        <f t="shared" si="43"/>
        <v>431036</v>
      </c>
      <c r="V109" s="4">
        <f t="shared" si="44"/>
        <v>435041</v>
      </c>
      <c r="W109" s="4">
        <f t="shared" si="45"/>
        <v>435</v>
      </c>
      <c r="X109" s="4">
        <f t="shared" si="55"/>
        <v>41</v>
      </c>
      <c r="Y109" s="4">
        <f t="shared" si="56"/>
        <v>4</v>
      </c>
      <c r="Z109" s="15">
        <f t="shared" si="46"/>
        <v>0</v>
      </c>
      <c r="AA109" s="15">
        <f t="shared" si="64"/>
        <v>184</v>
      </c>
      <c r="AB109" s="16">
        <f t="shared" si="63"/>
        <v>0</v>
      </c>
      <c r="AC109" s="16">
        <f t="shared" si="39"/>
        <v>184</v>
      </c>
    </row>
    <row r="110" spans="1:45" x14ac:dyDescent="0.3">
      <c r="A110" s="1">
        <f>entrée!F109</f>
        <v>431</v>
      </c>
      <c r="B110" s="1">
        <f t="shared" si="41"/>
        <v>1</v>
      </c>
      <c r="C110" s="1" t="str">
        <f>entrée!H109</f>
        <v>BRUNET-HAURE Marie Claude</v>
      </c>
      <c r="D110" s="1" t="str">
        <f>entrée!I109</f>
        <v>capus</v>
      </c>
      <c r="E110" s="1">
        <f>entrée!K109</f>
        <v>11</v>
      </c>
      <c r="F110" s="1">
        <f>entrée!L109</f>
        <v>13</v>
      </c>
      <c r="G110" s="1">
        <f>entrée!M109</f>
        <v>12</v>
      </c>
      <c r="H110" s="1">
        <f t="shared" si="65"/>
        <v>36</v>
      </c>
      <c r="I110" s="1">
        <v>0.108</v>
      </c>
      <c r="J110" s="1">
        <f t="shared" si="42"/>
        <v>36.107999999999997</v>
      </c>
      <c r="L110" s="1">
        <f t="shared" si="57"/>
        <v>0</v>
      </c>
      <c r="M110" s="1">
        <f t="shared" si="58"/>
        <v>0</v>
      </c>
      <c r="N110" s="1">
        <f t="shared" si="59"/>
        <v>0</v>
      </c>
      <c r="O110" s="1">
        <f t="shared" si="60"/>
        <v>0</v>
      </c>
      <c r="P110" s="1">
        <f t="shared" si="61"/>
        <v>36</v>
      </c>
      <c r="Q110" s="1">
        <f t="shared" si="62"/>
        <v>0</v>
      </c>
      <c r="T110" s="4">
        <f t="shared" si="43"/>
        <v>431036</v>
      </c>
      <c r="V110" s="4">
        <f t="shared" si="44"/>
        <v>435041</v>
      </c>
      <c r="W110" s="4">
        <f t="shared" si="45"/>
        <v>435</v>
      </c>
      <c r="X110" s="4">
        <f t="shared" si="55"/>
        <v>41</v>
      </c>
      <c r="Y110" s="4">
        <f t="shared" si="56"/>
        <v>5</v>
      </c>
      <c r="Z110" s="15">
        <f t="shared" si="46"/>
        <v>0</v>
      </c>
      <c r="AA110" s="15">
        <f t="shared" si="64"/>
        <v>225</v>
      </c>
      <c r="AB110" s="16">
        <f t="shared" si="63"/>
        <v>0</v>
      </c>
      <c r="AC110" s="16">
        <f t="shared" si="39"/>
        <v>225</v>
      </c>
    </row>
    <row r="111" spans="1:45" x14ac:dyDescent="0.3">
      <c r="A111" s="1">
        <f>entrée!F110</f>
        <v>431</v>
      </c>
      <c r="B111" s="1">
        <f t="shared" si="41"/>
        <v>2</v>
      </c>
      <c r="C111" s="1" t="str">
        <f>entrée!H110</f>
        <v>BRUNET-HAURE Marie Claude</v>
      </c>
      <c r="D111" s="1" t="str">
        <f>entrée!I110</f>
        <v>crépuscule</v>
      </c>
      <c r="E111" s="1">
        <f>entrée!K110</f>
        <v>12</v>
      </c>
      <c r="F111" s="1">
        <f>entrée!L110</f>
        <v>10</v>
      </c>
      <c r="G111" s="1">
        <f>entrée!M110</f>
        <v>12</v>
      </c>
      <c r="H111" s="1">
        <f t="shared" si="65"/>
        <v>34</v>
      </c>
      <c r="I111" s="1">
        <v>0.109</v>
      </c>
      <c r="J111" s="1">
        <f t="shared" si="42"/>
        <v>34.109000000000002</v>
      </c>
      <c r="L111" s="1">
        <f t="shared" si="57"/>
        <v>0</v>
      </c>
      <c r="M111" s="1">
        <f t="shared" si="58"/>
        <v>0</v>
      </c>
      <c r="N111" s="1">
        <f t="shared" si="59"/>
        <v>0</v>
      </c>
      <c r="O111" s="1">
        <f t="shared" si="60"/>
        <v>0</v>
      </c>
      <c r="P111" s="1">
        <f t="shared" si="61"/>
        <v>34</v>
      </c>
      <c r="Q111" s="1">
        <f t="shared" si="62"/>
        <v>0</v>
      </c>
      <c r="T111" s="4">
        <f t="shared" si="43"/>
        <v>431034</v>
      </c>
      <c r="V111" s="4">
        <f t="shared" si="44"/>
        <v>435040</v>
      </c>
      <c r="W111" s="4">
        <f t="shared" si="45"/>
        <v>435</v>
      </c>
      <c r="X111" s="4">
        <f t="shared" si="55"/>
        <v>40</v>
      </c>
      <c r="Y111" s="4">
        <f t="shared" si="56"/>
        <v>6</v>
      </c>
      <c r="Z111" s="15">
        <f t="shared" si="46"/>
        <v>0</v>
      </c>
      <c r="AA111" s="15">
        <f t="shared" si="64"/>
        <v>265</v>
      </c>
      <c r="AB111" s="16">
        <f t="shared" si="63"/>
        <v>0</v>
      </c>
      <c r="AC111" s="16">
        <f t="shared" si="39"/>
        <v>265</v>
      </c>
    </row>
    <row r="112" spans="1:45" x14ac:dyDescent="0.3">
      <c r="A112" s="1">
        <f>entrée!F111</f>
        <v>431</v>
      </c>
      <c r="B112" s="1">
        <f t="shared" si="41"/>
        <v>3</v>
      </c>
      <c r="C112" s="1" t="str">
        <f>entrée!H111</f>
        <v>BRUNET-HAURE Marie Claude</v>
      </c>
      <c r="D112" s="1" t="str">
        <f>entrée!I111</f>
        <v>ocre</v>
      </c>
      <c r="E112" s="1">
        <f>entrée!K111</f>
        <v>12</v>
      </c>
      <c r="F112" s="1">
        <f>entrée!L111</f>
        <v>10</v>
      </c>
      <c r="G112" s="1">
        <f>entrée!M111</f>
        <v>11</v>
      </c>
      <c r="H112" s="1">
        <f t="shared" si="65"/>
        <v>33</v>
      </c>
      <c r="I112" s="1">
        <v>0.11</v>
      </c>
      <c r="J112" s="1">
        <f t="shared" si="42"/>
        <v>33.11</v>
      </c>
      <c r="L112" s="1">
        <f t="shared" si="57"/>
        <v>0</v>
      </c>
      <c r="M112" s="1">
        <f t="shared" si="58"/>
        <v>0</v>
      </c>
      <c r="N112" s="1">
        <f t="shared" si="59"/>
        <v>0</v>
      </c>
      <c r="O112" s="1">
        <f t="shared" si="60"/>
        <v>0</v>
      </c>
      <c r="P112" s="1">
        <f t="shared" si="61"/>
        <v>33</v>
      </c>
      <c r="Q112" s="1">
        <f t="shared" si="62"/>
        <v>0</v>
      </c>
      <c r="T112" s="4">
        <f t="shared" si="43"/>
        <v>431033</v>
      </c>
      <c r="V112" s="4">
        <f t="shared" si="44"/>
        <v>435040</v>
      </c>
      <c r="W112" s="4">
        <f t="shared" si="45"/>
        <v>435</v>
      </c>
      <c r="X112" s="4">
        <f t="shared" si="55"/>
        <v>40</v>
      </c>
      <c r="Y112" s="4">
        <f t="shared" si="56"/>
        <v>7</v>
      </c>
      <c r="Z112" s="15">
        <f t="shared" si="46"/>
        <v>0</v>
      </c>
      <c r="AA112" s="15">
        <f t="shared" si="64"/>
        <v>305</v>
      </c>
      <c r="AB112" s="16">
        <f t="shared" si="63"/>
        <v>0</v>
      </c>
      <c r="AC112" s="16">
        <f t="shared" si="39"/>
        <v>305</v>
      </c>
    </row>
    <row r="113" spans="1:29" x14ac:dyDescent="0.3">
      <c r="A113" s="1">
        <f>entrée!F112</f>
        <v>431</v>
      </c>
      <c r="B113" s="1">
        <f t="shared" si="41"/>
        <v>1</v>
      </c>
      <c r="C113" s="1" t="str">
        <f>entrée!H112</f>
        <v>FARRE Sylvia</v>
      </c>
      <c r="D113" s="1" t="str">
        <f>entrée!I112</f>
        <v>libres</v>
      </c>
      <c r="E113" s="1">
        <f>entrée!K112</f>
        <v>7</v>
      </c>
      <c r="F113" s="1">
        <f>entrée!L112</f>
        <v>9</v>
      </c>
      <c r="G113" s="1">
        <f>entrée!M112</f>
        <v>8</v>
      </c>
      <c r="H113" s="1">
        <f t="shared" si="65"/>
        <v>24</v>
      </c>
      <c r="I113" s="1">
        <v>0.111</v>
      </c>
      <c r="J113" s="1">
        <f t="shared" si="42"/>
        <v>24.111000000000001</v>
      </c>
      <c r="L113" s="1">
        <f t="shared" si="57"/>
        <v>0</v>
      </c>
      <c r="M113" s="1">
        <f t="shared" si="58"/>
        <v>0</v>
      </c>
      <c r="N113" s="1">
        <f t="shared" si="59"/>
        <v>0</v>
      </c>
      <c r="O113" s="1">
        <f t="shared" si="60"/>
        <v>0</v>
      </c>
      <c r="P113" s="1">
        <f t="shared" si="61"/>
        <v>24</v>
      </c>
      <c r="Q113" s="1">
        <f t="shared" si="62"/>
        <v>0</v>
      </c>
      <c r="T113" s="4">
        <f t="shared" si="43"/>
        <v>431024</v>
      </c>
      <c r="V113" s="4">
        <f t="shared" si="44"/>
        <v>435040</v>
      </c>
      <c r="W113" s="4">
        <f t="shared" si="45"/>
        <v>435</v>
      </c>
      <c r="X113" s="4">
        <f t="shared" si="55"/>
        <v>40</v>
      </c>
      <c r="Y113" s="4">
        <f t="shared" si="56"/>
        <v>8</v>
      </c>
      <c r="Z113" s="15">
        <f t="shared" si="46"/>
        <v>0</v>
      </c>
      <c r="AA113" s="15">
        <f t="shared" si="64"/>
        <v>345</v>
      </c>
      <c r="AB113" s="16">
        <f t="shared" si="63"/>
        <v>0</v>
      </c>
      <c r="AC113" s="16">
        <f t="shared" si="39"/>
        <v>345</v>
      </c>
    </row>
    <row r="114" spans="1:29" x14ac:dyDescent="0.3">
      <c r="A114" s="1">
        <f>entrée!F113</f>
        <v>431</v>
      </c>
      <c r="B114" s="1">
        <f t="shared" si="41"/>
        <v>2</v>
      </c>
      <c r="C114" s="1" t="str">
        <f>entrée!H113</f>
        <v>FARRE Sylvia</v>
      </c>
      <c r="D114" s="1" t="str">
        <f>entrée!I113</f>
        <v>partir</v>
      </c>
      <c r="E114" s="1">
        <f>entrée!K113</f>
        <v>6</v>
      </c>
      <c r="F114" s="1">
        <f>entrée!L113</f>
        <v>9</v>
      </c>
      <c r="G114" s="1">
        <f>entrée!M113</f>
        <v>9</v>
      </c>
      <c r="H114" s="1">
        <f t="shared" si="65"/>
        <v>24</v>
      </c>
      <c r="I114" s="1">
        <v>0.112</v>
      </c>
      <c r="J114" s="1">
        <f t="shared" si="42"/>
        <v>24.111999999999998</v>
      </c>
      <c r="L114" s="1">
        <f t="shared" si="57"/>
        <v>0</v>
      </c>
      <c r="M114" s="1">
        <f t="shared" si="58"/>
        <v>0</v>
      </c>
      <c r="N114" s="1">
        <f t="shared" si="59"/>
        <v>0</v>
      </c>
      <c r="O114" s="1">
        <f t="shared" si="60"/>
        <v>0</v>
      </c>
      <c r="P114" s="1">
        <f t="shared" si="61"/>
        <v>24</v>
      </c>
      <c r="Q114" s="1">
        <f t="shared" si="62"/>
        <v>0</v>
      </c>
      <c r="T114" s="4">
        <f t="shared" si="43"/>
        <v>431024</v>
      </c>
      <c r="V114" s="4">
        <f t="shared" si="44"/>
        <v>435039</v>
      </c>
      <c r="W114" s="4">
        <f t="shared" si="45"/>
        <v>435</v>
      </c>
      <c r="X114" s="4">
        <f t="shared" si="55"/>
        <v>39</v>
      </c>
      <c r="Y114" s="4">
        <f t="shared" si="56"/>
        <v>9</v>
      </c>
      <c r="Z114" s="15">
        <f t="shared" si="46"/>
        <v>0</v>
      </c>
      <c r="AA114" s="15">
        <f t="shared" si="64"/>
        <v>384</v>
      </c>
      <c r="AB114" s="16">
        <f t="shared" si="63"/>
        <v>0</v>
      </c>
      <c r="AC114" s="16">
        <f t="shared" si="39"/>
        <v>384</v>
      </c>
    </row>
    <row r="115" spans="1:29" x14ac:dyDescent="0.3">
      <c r="A115" s="1">
        <f>entrée!F114</f>
        <v>431</v>
      </c>
      <c r="B115" s="1">
        <f t="shared" si="41"/>
        <v>3</v>
      </c>
      <c r="C115" s="1" t="str">
        <f>entrée!H114</f>
        <v>FARRE Sylvia</v>
      </c>
      <c r="D115" s="1" t="str">
        <f>entrée!I114</f>
        <v>reposée</v>
      </c>
      <c r="E115" s="1">
        <f>entrée!K114</f>
        <v>6</v>
      </c>
      <c r="F115" s="1">
        <f>entrée!L114</f>
        <v>8</v>
      </c>
      <c r="G115" s="1">
        <f>entrée!M114</f>
        <v>8</v>
      </c>
      <c r="H115" s="1">
        <f t="shared" si="65"/>
        <v>22</v>
      </c>
      <c r="I115" s="1">
        <v>0.113</v>
      </c>
      <c r="J115" s="1">
        <f t="shared" si="42"/>
        <v>22.113</v>
      </c>
      <c r="L115" s="1">
        <f t="shared" si="57"/>
        <v>0</v>
      </c>
      <c r="M115" s="1">
        <f t="shared" si="58"/>
        <v>0</v>
      </c>
      <c r="N115" s="1">
        <f t="shared" si="59"/>
        <v>0</v>
      </c>
      <c r="O115" s="1">
        <f t="shared" si="60"/>
        <v>0</v>
      </c>
      <c r="P115" s="1">
        <f t="shared" si="61"/>
        <v>22</v>
      </c>
      <c r="Q115" s="1">
        <f t="shared" si="62"/>
        <v>0</v>
      </c>
      <c r="T115" s="4">
        <f t="shared" si="43"/>
        <v>431022</v>
      </c>
      <c r="V115" s="4">
        <f t="shared" si="44"/>
        <v>435037</v>
      </c>
      <c r="W115" s="4">
        <f t="shared" si="45"/>
        <v>435</v>
      </c>
      <c r="X115" s="4">
        <f t="shared" si="55"/>
        <v>37</v>
      </c>
      <c r="Y115" s="4">
        <f t="shared" si="56"/>
        <v>10</v>
      </c>
      <c r="Z115" s="15">
        <f t="shared" si="46"/>
        <v>0</v>
      </c>
      <c r="AA115" s="15">
        <f t="shared" si="64"/>
        <v>421</v>
      </c>
      <c r="AB115" s="16">
        <f t="shared" si="63"/>
        <v>0</v>
      </c>
      <c r="AC115" s="16">
        <f t="shared" si="39"/>
        <v>421</v>
      </c>
    </row>
    <row r="116" spans="1:29" x14ac:dyDescent="0.3">
      <c r="A116" s="1">
        <f>entrée!F115</f>
        <v>431</v>
      </c>
      <c r="B116" s="1">
        <f t="shared" si="41"/>
        <v>1</v>
      </c>
      <c r="C116" s="1" t="str">
        <f>entrée!H115</f>
        <v>GARNIER Jean Pierre</v>
      </c>
      <c r="D116" s="1" t="str">
        <f>entrée!I115</f>
        <v>colvert</v>
      </c>
      <c r="E116" s="1">
        <f>entrée!K115</f>
        <v>10</v>
      </c>
      <c r="F116" s="1">
        <f>entrée!L115</f>
        <v>12</v>
      </c>
      <c r="G116" s="1">
        <f>entrée!M115</f>
        <v>9</v>
      </c>
      <c r="H116" s="1">
        <f t="shared" si="65"/>
        <v>31</v>
      </c>
      <c r="I116" s="1">
        <v>0.114</v>
      </c>
      <c r="J116" s="1">
        <f t="shared" si="42"/>
        <v>31.114000000000001</v>
      </c>
      <c r="L116" s="1">
        <f t="shared" si="57"/>
        <v>0</v>
      </c>
      <c r="M116" s="1">
        <f t="shared" si="58"/>
        <v>0</v>
      </c>
      <c r="N116" s="1">
        <f t="shared" si="59"/>
        <v>0</v>
      </c>
      <c r="O116" s="1">
        <f t="shared" si="60"/>
        <v>0</v>
      </c>
      <c r="P116" s="1">
        <f t="shared" si="61"/>
        <v>31</v>
      </c>
      <c r="Q116" s="1">
        <f t="shared" si="62"/>
        <v>0</v>
      </c>
      <c r="T116" s="4">
        <f t="shared" si="43"/>
        <v>431031</v>
      </c>
      <c r="V116" s="4">
        <f t="shared" si="44"/>
        <v>435036</v>
      </c>
      <c r="W116" s="4">
        <f t="shared" si="45"/>
        <v>435</v>
      </c>
      <c r="X116" s="4">
        <f t="shared" si="55"/>
        <v>36</v>
      </c>
      <c r="Y116" s="4">
        <f t="shared" si="56"/>
        <v>11</v>
      </c>
      <c r="Z116" s="15">
        <f t="shared" si="46"/>
        <v>0</v>
      </c>
      <c r="AA116" s="15">
        <f t="shared" si="64"/>
        <v>457</v>
      </c>
      <c r="AB116" s="16">
        <f t="shared" si="63"/>
        <v>0</v>
      </c>
      <c r="AC116" s="16">
        <f t="shared" si="39"/>
        <v>457</v>
      </c>
    </row>
    <row r="117" spans="1:29" x14ac:dyDescent="0.3">
      <c r="A117" s="1">
        <f>entrée!F116</f>
        <v>431</v>
      </c>
      <c r="B117" s="1">
        <f t="shared" si="41"/>
        <v>2</v>
      </c>
      <c r="C117" s="1" t="str">
        <f>entrée!H116</f>
        <v>GARNIER Jean Pierre</v>
      </c>
      <c r="D117" s="1" t="str">
        <f>entrée!I116</f>
        <v>face à face</v>
      </c>
      <c r="E117" s="1">
        <f>entrée!K116</f>
        <v>14</v>
      </c>
      <c r="F117" s="1">
        <f>entrée!L116</f>
        <v>13</v>
      </c>
      <c r="G117" s="1">
        <f>entrée!M116</f>
        <v>12</v>
      </c>
      <c r="H117" s="1">
        <f t="shared" si="65"/>
        <v>39</v>
      </c>
      <c r="I117" s="1">
        <v>0.115</v>
      </c>
      <c r="J117" s="1">
        <f t="shared" si="42"/>
        <v>39.115000000000002</v>
      </c>
      <c r="L117" s="1">
        <f t="shared" si="57"/>
        <v>0</v>
      </c>
      <c r="M117" s="1">
        <f t="shared" si="58"/>
        <v>0</v>
      </c>
      <c r="N117" s="1">
        <f t="shared" si="59"/>
        <v>0</v>
      </c>
      <c r="O117" s="1">
        <f t="shared" si="60"/>
        <v>0</v>
      </c>
      <c r="P117" s="1">
        <f t="shared" si="61"/>
        <v>39</v>
      </c>
      <c r="Q117" s="1">
        <f t="shared" si="62"/>
        <v>0</v>
      </c>
      <c r="T117" s="4">
        <f t="shared" si="43"/>
        <v>431039</v>
      </c>
      <c r="V117" s="4">
        <f t="shared" si="44"/>
        <v>435036</v>
      </c>
      <c r="W117" s="4">
        <f t="shared" si="45"/>
        <v>435</v>
      </c>
      <c r="X117" s="4">
        <f t="shared" si="55"/>
        <v>36</v>
      </c>
      <c r="Y117" s="4">
        <f t="shared" si="56"/>
        <v>12</v>
      </c>
      <c r="Z117" s="15">
        <f t="shared" si="46"/>
        <v>435</v>
      </c>
      <c r="AA117" s="15">
        <f t="shared" si="64"/>
        <v>493</v>
      </c>
      <c r="AB117" s="16">
        <f t="shared" si="63"/>
        <v>504845</v>
      </c>
      <c r="AC117" s="16">
        <f t="shared" si="39"/>
        <v>493.50484499999999</v>
      </c>
    </row>
    <row r="118" spans="1:29" x14ac:dyDescent="0.3">
      <c r="A118" s="1">
        <f>entrée!F117</f>
        <v>431</v>
      </c>
      <c r="B118" s="1">
        <f t="shared" si="41"/>
        <v>3</v>
      </c>
      <c r="C118" s="1" t="str">
        <f>entrée!H117</f>
        <v>GARNIER Jean Pierre</v>
      </c>
      <c r="D118" s="1" t="str">
        <f>entrée!I117</f>
        <v>miroir brisé</v>
      </c>
      <c r="E118" s="1">
        <f>entrée!K117</f>
        <v>18</v>
      </c>
      <c r="F118" s="1">
        <f>entrée!L117</f>
        <v>13</v>
      </c>
      <c r="G118" s="1">
        <f>entrée!M117</f>
        <v>15</v>
      </c>
      <c r="H118" s="1">
        <f t="shared" si="65"/>
        <v>46</v>
      </c>
      <c r="I118" s="1">
        <v>0.11600000000000001</v>
      </c>
      <c r="J118" s="1">
        <f t="shared" si="42"/>
        <v>46.116</v>
      </c>
      <c r="L118" s="1">
        <f t="shared" si="57"/>
        <v>0</v>
      </c>
      <c r="M118" s="1">
        <f t="shared" si="58"/>
        <v>0</v>
      </c>
      <c r="N118" s="1">
        <f t="shared" si="59"/>
        <v>0</v>
      </c>
      <c r="O118" s="1">
        <f t="shared" si="60"/>
        <v>0</v>
      </c>
      <c r="P118" s="1">
        <f t="shared" si="61"/>
        <v>46</v>
      </c>
      <c r="Q118" s="1">
        <f t="shared" si="62"/>
        <v>0</v>
      </c>
      <c r="T118" s="4">
        <f t="shared" si="43"/>
        <v>431046</v>
      </c>
      <c r="V118" s="4">
        <f t="shared" si="44"/>
        <v>435036</v>
      </c>
      <c r="W118" s="4">
        <f t="shared" si="45"/>
        <v>435</v>
      </c>
      <c r="X118" s="4">
        <f t="shared" si="55"/>
        <v>36</v>
      </c>
      <c r="Y118" s="4">
        <f t="shared" si="56"/>
        <v>13</v>
      </c>
      <c r="Z118" s="15">
        <f t="shared" si="46"/>
        <v>0</v>
      </c>
      <c r="AA118" s="15">
        <f t="shared" si="64"/>
        <v>0</v>
      </c>
      <c r="AB118" s="16">
        <f t="shared" si="63"/>
        <v>0</v>
      </c>
      <c r="AC118" s="16">
        <f t="shared" si="39"/>
        <v>0</v>
      </c>
    </row>
    <row r="119" spans="1:29" x14ac:dyDescent="0.3">
      <c r="A119" s="1">
        <f>entrée!F118</f>
        <v>431</v>
      </c>
      <c r="B119" s="1">
        <f t="shared" si="41"/>
        <v>1</v>
      </c>
      <c r="C119" s="1" t="str">
        <f>entrée!H118</f>
        <v>GEILLER Andrée</v>
      </c>
      <c r="D119" s="1" t="str">
        <f>entrée!I118</f>
        <v>purée de pois</v>
      </c>
      <c r="E119" s="1">
        <f>entrée!K118</f>
        <v>11</v>
      </c>
      <c r="F119" s="1">
        <f>entrée!L118</f>
        <v>15</v>
      </c>
      <c r="G119" s="1">
        <f>entrée!M118</f>
        <v>13</v>
      </c>
      <c r="H119" s="1">
        <f t="shared" si="65"/>
        <v>39</v>
      </c>
      <c r="I119" s="1">
        <v>0.11700000000000001</v>
      </c>
      <c r="J119" s="1">
        <f t="shared" si="42"/>
        <v>39.116999999999997</v>
      </c>
      <c r="L119" s="1">
        <f t="shared" si="57"/>
        <v>0</v>
      </c>
      <c r="M119" s="1">
        <f t="shared" si="58"/>
        <v>0</v>
      </c>
      <c r="N119" s="1">
        <f t="shared" si="59"/>
        <v>0</v>
      </c>
      <c r="O119" s="1">
        <f t="shared" si="60"/>
        <v>0</v>
      </c>
      <c r="P119" s="1">
        <f t="shared" si="61"/>
        <v>39</v>
      </c>
      <c r="Q119" s="1">
        <f t="shared" si="62"/>
        <v>0</v>
      </c>
      <c r="T119" s="4">
        <f t="shared" si="43"/>
        <v>431039</v>
      </c>
      <c r="V119" s="4">
        <f t="shared" si="44"/>
        <v>435036</v>
      </c>
      <c r="W119" s="4">
        <f t="shared" si="45"/>
        <v>435</v>
      </c>
      <c r="X119" s="4">
        <f t="shared" si="55"/>
        <v>36</v>
      </c>
      <c r="Y119" s="4">
        <f t="shared" si="56"/>
        <v>14</v>
      </c>
      <c r="Z119" s="15">
        <f t="shared" si="46"/>
        <v>0</v>
      </c>
      <c r="AA119" s="15">
        <f t="shared" si="64"/>
        <v>0</v>
      </c>
      <c r="AB119" s="16">
        <f t="shared" si="63"/>
        <v>0</v>
      </c>
      <c r="AC119" s="16">
        <f t="shared" si="39"/>
        <v>0</v>
      </c>
    </row>
    <row r="120" spans="1:29" x14ac:dyDescent="0.3">
      <c r="A120" s="1">
        <f>entrée!F119</f>
        <v>431</v>
      </c>
      <c r="B120" s="1">
        <f t="shared" si="41"/>
        <v>1</v>
      </c>
      <c r="C120" s="1" t="str">
        <f>entrée!H119</f>
        <v>JUZAN Patrick</v>
      </c>
      <c r="D120" s="1" t="str">
        <f>entrée!I119</f>
        <v>citron</v>
      </c>
      <c r="E120" s="1">
        <f>entrée!K119</f>
        <v>11</v>
      </c>
      <c r="F120" s="1">
        <f>entrée!L119</f>
        <v>12</v>
      </c>
      <c r="G120" s="1">
        <f>entrée!M119</f>
        <v>12</v>
      </c>
      <c r="H120" s="1">
        <f t="shared" si="65"/>
        <v>35</v>
      </c>
      <c r="I120" s="1">
        <v>0.11799999999999999</v>
      </c>
      <c r="J120" s="1">
        <f t="shared" si="42"/>
        <v>35.118000000000002</v>
      </c>
      <c r="L120" s="1">
        <f t="shared" si="57"/>
        <v>0</v>
      </c>
      <c r="M120" s="1">
        <f t="shared" si="58"/>
        <v>0</v>
      </c>
      <c r="N120" s="1">
        <f t="shared" si="59"/>
        <v>0</v>
      </c>
      <c r="O120" s="1">
        <f t="shared" si="60"/>
        <v>0</v>
      </c>
      <c r="P120" s="1">
        <f t="shared" si="61"/>
        <v>35</v>
      </c>
      <c r="Q120" s="1">
        <f t="shared" si="62"/>
        <v>0</v>
      </c>
      <c r="T120" s="4">
        <f t="shared" si="43"/>
        <v>431035</v>
      </c>
      <c r="V120" s="4">
        <f t="shared" si="44"/>
        <v>435036</v>
      </c>
      <c r="W120" s="4">
        <f t="shared" si="45"/>
        <v>435</v>
      </c>
      <c r="X120" s="4">
        <f t="shared" si="55"/>
        <v>36</v>
      </c>
      <c r="Y120" s="4">
        <f t="shared" si="56"/>
        <v>15</v>
      </c>
      <c r="Z120" s="15">
        <f t="shared" si="46"/>
        <v>0</v>
      </c>
      <c r="AA120" s="15">
        <f t="shared" si="64"/>
        <v>0</v>
      </c>
      <c r="AB120" s="16">
        <f t="shared" si="63"/>
        <v>0</v>
      </c>
      <c r="AC120" s="16">
        <f t="shared" si="39"/>
        <v>0</v>
      </c>
    </row>
    <row r="121" spans="1:29" x14ac:dyDescent="0.3">
      <c r="A121" s="1">
        <f>entrée!F120</f>
        <v>431</v>
      </c>
      <c r="B121" s="1">
        <f t="shared" si="41"/>
        <v>2</v>
      </c>
      <c r="C121" s="1" t="str">
        <f>entrée!H120</f>
        <v>JUZAN Patrick</v>
      </c>
      <c r="D121" s="1" t="str">
        <f>entrée!I120</f>
        <v>coquelicot</v>
      </c>
      <c r="E121" s="1">
        <f>entrée!K120</f>
        <v>10</v>
      </c>
      <c r="F121" s="1">
        <f>entrée!L120</f>
        <v>15</v>
      </c>
      <c r="G121" s="1">
        <f>entrée!M120</f>
        <v>13</v>
      </c>
      <c r="H121" s="1">
        <f t="shared" si="65"/>
        <v>38</v>
      </c>
      <c r="I121" s="1">
        <v>0.11899999999999999</v>
      </c>
      <c r="J121" s="1">
        <f t="shared" si="42"/>
        <v>38.119</v>
      </c>
      <c r="L121" s="1">
        <f t="shared" si="57"/>
        <v>0</v>
      </c>
      <c r="M121" s="1">
        <f t="shared" si="58"/>
        <v>0</v>
      </c>
      <c r="N121" s="1">
        <f t="shared" si="59"/>
        <v>0</v>
      </c>
      <c r="O121" s="1">
        <f t="shared" si="60"/>
        <v>0</v>
      </c>
      <c r="P121" s="1">
        <f t="shared" si="61"/>
        <v>38</v>
      </c>
      <c r="Q121" s="1">
        <f t="shared" si="62"/>
        <v>0</v>
      </c>
      <c r="T121" s="4">
        <f t="shared" si="43"/>
        <v>431038</v>
      </c>
      <c r="V121" s="4">
        <f t="shared" si="44"/>
        <v>435036</v>
      </c>
      <c r="W121" s="4">
        <f t="shared" si="45"/>
        <v>435</v>
      </c>
      <c r="X121" s="4">
        <f t="shared" si="55"/>
        <v>36</v>
      </c>
      <c r="Y121" s="4">
        <f t="shared" si="56"/>
        <v>16</v>
      </c>
      <c r="Z121" s="15">
        <f t="shared" si="46"/>
        <v>0</v>
      </c>
      <c r="AA121" s="15">
        <f t="shared" si="64"/>
        <v>0</v>
      </c>
      <c r="AB121" s="16">
        <f t="shared" si="63"/>
        <v>0</v>
      </c>
      <c r="AC121" s="16">
        <f t="shared" si="39"/>
        <v>0</v>
      </c>
    </row>
    <row r="122" spans="1:29" x14ac:dyDescent="0.3">
      <c r="A122" s="1">
        <f>entrée!F121</f>
        <v>431</v>
      </c>
      <c r="B122" s="1">
        <f t="shared" si="41"/>
        <v>3</v>
      </c>
      <c r="C122" s="1" t="str">
        <f>entrée!H121</f>
        <v>JUZAN Patrick</v>
      </c>
      <c r="D122" s="1" t="str">
        <f>entrée!I121</f>
        <v>épis et coquelicots</v>
      </c>
      <c r="E122" s="1">
        <f>entrée!K121</f>
        <v>11</v>
      </c>
      <c r="F122" s="1">
        <f>entrée!L121</f>
        <v>16</v>
      </c>
      <c r="G122" s="1">
        <f>entrée!M121</f>
        <v>15</v>
      </c>
      <c r="H122" s="1">
        <f t="shared" si="65"/>
        <v>42</v>
      </c>
      <c r="I122" s="1">
        <v>0.12</v>
      </c>
      <c r="J122" s="1">
        <f t="shared" si="42"/>
        <v>42.12</v>
      </c>
      <c r="L122" s="1">
        <f t="shared" si="57"/>
        <v>0</v>
      </c>
      <c r="M122" s="1">
        <f t="shared" si="58"/>
        <v>0</v>
      </c>
      <c r="N122" s="1">
        <f t="shared" si="59"/>
        <v>0</v>
      </c>
      <c r="O122" s="1">
        <f t="shared" si="60"/>
        <v>0</v>
      </c>
      <c r="P122" s="1">
        <f t="shared" si="61"/>
        <v>42</v>
      </c>
      <c r="Q122" s="1">
        <f t="shared" si="62"/>
        <v>0</v>
      </c>
      <c r="T122" s="4">
        <f t="shared" si="43"/>
        <v>431042</v>
      </c>
      <c r="V122" s="4">
        <f t="shared" si="44"/>
        <v>435035</v>
      </c>
      <c r="W122" s="4">
        <f t="shared" si="45"/>
        <v>435</v>
      </c>
      <c r="X122" s="4">
        <f t="shared" si="55"/>
        <v>35</v>
      </c>
      <c r="Y122" s="4">
        <f t="shared" si="56"/>
        <v>17</v>
      </c>
      <c r="Z122" s="15">
        <f t="shared" si="46"/>
        <v>0</v>
      </c>
      <c r="AA122" s="15">
        <f t="shared" si="64"/>
        <v>0</v>
      </c>
      <c r="AB122" s="16">
        <f t="shared" si="63"/>
        <v>0</v>
      </c>
      <c r="AC122" s="16">
        <f t="shared" si="39"/>
        <v>0</v>
      </c>
    </row>
    <row r="123" spans="1:29" x14ac:dyDescent="0.3">
      <c r="A123" s="1">
        <f>entrée!F122</f>
        <v>431</v>
      </c>
      <c r="B123" s="1">
        <f t="shared" si="41"/>
        <v>1</v>
      </c>
      <c r="C123" s="1" t="str">
        <f>entrée!H122</f>
        <v>MARCEROU Jean Paul</v>
      </c>
      <c r="D123" s="1" t="str">
        <f>entrée!I122</f>
        <v>auffes</v>
      </c>
      <c r="E123" s="1">
        <f>entrée!K122</f>
        <v>15</v>
      </c>
      <c r="F123" s="1">
        <f>entrée!L122</f>
        <v>9</v>
      </c>
      <c r="G123" s="1">
        <f>entrée!M122</f>
        <v>12</v>
      </c>
      <c r="H123" s="1">
        <f t="shared" si="65"/>
        <v>36</v>
      </c>
      <c r="I123" s="1">
        <v>0.121</v>
      </c>
      <c r="J123" s="1">
        <f t="shared" si="42"/>
        <v>36.121000000000002</v>
      </c>
      <c r="L123" s="1">
        <f t="shared" si="57"/>
        <v>0</v>
      </c>
      <c r="M123" s="1">
        <f t="shared" si="58"/>
        <v>0</v>
      </c>
      <c r="N123" s="1">
        <f t="shared" si="59"/>
        <v>0</v>
      </c>
      <c r="O123" s="1">
        <f t="shared" si="60"/>
        <v>0</v>
      </c>
      <c r="P123" s="1">
        <f t="shared" si="61"/>
        <v>36</v>
      </c>
      <c r="Q123" s="1">
        <f t="shared" si="62"/>
        <v>0</v>
      </c>
      <c r="T123" s="4">
        <f t="shared" si="43"/>
        <v>431036</v>
      </c>
      <c r="V123" s="4">
        <f t="shared" si="44"/>
        <v>435035</v>
      </c>
      <c r="W123" s="4">
        <f t="shared" si="45"/>
        <v>435</v>
      </c>
      <c r="X123" s="4">
        <f t="shared" si="55"/>
        <v>35</v>
      </c>
      <c r="Y123" s="4">
        <f t="shared" si="56"/>
        <v>18</v>
      </c>
      <c r="Z123" s="15">
        <f t="shared" si="46"/>
        <v>0</v>
      </c>
      <c r="AA123" s="15">
        <f t="shared" si="64"/>
        <v>0</v>
      </c>
      <c r="AB123" s="16">
        <f t="shared" si="63"/>
        <v>0</v>
      </c>
      <c r="AC123" s="16">
        <f t="shared" si="39"/>
        <v>0</v>
      </c>
    </row>
    <row r="124" spans="1:29" x14ac:dyDescent="0.3">
      <c r="A124" s="1">
        <f>entrée!F123</f>
        <v>431</v>
      </c>
      <c r="B124" s="1">
        <f t="shared" si="41"/>
        <v>2</v>
      </c>
      <c r="C124" s="1" t="str">
        <f>entrée!H123</f>
        <v>MARCEROU Jean Paul</v>
      </c>
      <c r="D124" s="1" t="str">
        <f>entrée!I123</f>
        <v>mao</v>
      </c>
      <c r="E124" s="1">
        <f>entrée!K123</f>
        <v>18</v>
      </c>
      <c r="F124" s="1">
        <f>entrée!L123</f>
        <v>13</v>
      </c>
      <c r="G124" s="1">
        <f>entrée!M123</f>
        <v>12</v>
      </c>
      <c r="H124" s="1">
        <f t="shared" si="65"/>
        <v>43</v>
      </c>
      <c r="I124" s="1">
        <v>0.122</v>
      </c>
      <c r="J124" s="1">
        <f t="shared" si="42"/>
        <v>43.122</v>
      </c>
      <c r="L124" s="1">
        <f t="shared" si="57"/>
        <v>0</v>
      </c>
      <c r="M124" s="1">
        <f t="shared" si="58"/>
        <v>0</v>
      </c>
      <c r="N124" s="1">
        <f t="shared" si="59"/>
        <v>0</v>
      </c>
      <c r="O124" s="1">
        <f t="shared" si="60"/>
        <v>0</v>
      </c>
      <c r="P124" s="1">
        <f t="shared" si="61"/>
        <v>43</v>
      </c>
      <c r="Q124" s="1">
        <f t="shared" si="62"/>
        <v>0</v>
      </c>
      <c r="T124" s="4">
        <f t="shared" si="43"/>
        <v>431043</v>
      </c>
      <c r="V124" s="4">
        <f t="shared" si="44"/>
        <v>435034</v>
      </c>
      <c r="W124" s="4">
        <f t="shared" si="45"/>
        <v>435</v>
      </c>
      <c r="X124" s="4">
        <f t="shared" si="55"/>
        <v>34</v>
      </c>
      <c r="Y124" s="4">
        <f t="shared" si="56"/>
        <v>19</v>
      </c>
      <c r="Z124" s="15">
        <f t="shared" si="46"/>
        <v>0</v>
      </c>
      <c r="AA124" s="15">
        <f t="shared" si="64"/>
        <v>0</v>
      </c>
      <c r="AB124" s="16">
        <f t="shared" si="63"/>
        <v>0</v>
      </c>
      <c r="AC124" s="16">
        <f t="shared" si="39"/>
        <v>0</v>
      </c>
    </row>
    <row r="125" spans="1:29" x14ac:dyDescent="0.3">
      <c r="A125" s="1">
        <f>entrée!F124</f>
        <v>431</v>
      </c>
      <c r="B125" s="1">
        <f t="shared" si="41"/>
        <v>3</v>
      </c>
      <c r="C125" s="1" t="str">
        <f>entrée!H124</f>
        <v>MARCEROU Jean Paul</v>
      </c>
      <c r="D125" s="1" t="str">
        <f>entrée!I124</f>
        <v>vélo</v>
      </c>
      <c r="E125" s="1">
        <f>entrée!K124</f>
        <v>11</v>
      </c>
      <c r="F125" s="1">
        <f>entrée!L124</f>
        <v>9</v>
      </c>
      <c r="G125" s="1">
        <f>entrée!M124</f>
        <v>12</v>
      </c>
      <c r="H125" s="1">
        <f t="shared" si="65"/>
        <v>32</v>
      </c>
      <c r="I125" s="1">
        <v>0.123</v>
      </c>
      <c r="J125" s="1">
        <f t="shared" si="42"/>
        <v>32.122999999999998</v>
      </c>
      <c r="L125" s="1">
        <f t="shared" si="57"/>
        <v>0</v>
      </c>
      <c r="M125" s="1">
        <f t="shared" si="58"/>
        <v>0</v>
      </c>
      <c r="N125" s="1">
        <f t="shared" si="59"/>
        <v>0</v>
      </c>
      <c r="O125" s="1">
        <f t="shared" si="60"/>
        <v>0</v>
      </c>
      <c r="P125" s="1">
        <f t="shared" si="61"/>
        <v>32</v>
      </c>
      <c r="Q125" s="1">
        <f t="shared" si="62"/>
        <v>0</v>
      </c>
      <c r="T125" s="4">
        <f t="shared" si="43"/>
        <v>431032</v>
      </c>
      <c r="V125" s="4">
        <f t="shared" si="44"/>
        <v>435034</v>
      </c>
      <c r="W125" s="4">
        <f t="shared" si="45"/>
        <v>435</v>
      </c>
      <c r="X125" s="4">
        <f t="shared" si="55"/>
        <v>34</v>
      </c>
      <c r="Y125" s="4">
        <f t="shared" si="56"/>
        <v>20</v>
      </c>
      <c r="Z125" s="15">
        <f t="shared" si="46"/>
        <v>0</v>
      </c>
      <c r="AA125" s="15">
        <f t="shared" si="64"/>
        <v>0</v>
      </c>
      <c r="AB125" s="16">
        <f t="shared" si="63"/>
        <v>0</v>
      </c>
      <c r="AC125" s="16">
        <f t="shared" si="39"/>
        <v>0</v>
      </c>
    </row>
    <row r="126" spans="1:29" x14ac:dyDescent="0.3">
      <c r="A126" s="1">
        <f>entrée!F125</f>
        <v>431</v>
      </c>
      <c r="B126" s="1">
        <f t="shared" si="41"/>
        <v>1</v>
      </c>
      <c r="C126" s="1" t="str">
        <f>entrée!H125</f>
        <v>TISSIER Kareen</v>
      </c>
      <c r="D126" s="1" t="str">
        <f>entrée!I125</f>
        <v>alameda</v>
      </c>
      <c r="E126" s="1">
        <f>entrée!K125</f>
        <v>12</v>
      </c>
      <c r="F126" s="1">
        <f>entrée!L125</f>
        <v>13</v>
      </c>
      <c r="G126" s="1">
        <f>entrée!M125</f>
        <v>10</v>
      </c>
      <c r="H126" s="1">
        <f t="shared" si="65"/>
        <v>35</v>
      </c>
      <c r="I126" s="1">
        <v>0.124</v>
      </c>
      <c r="J126" s="1">
        <f t="shared" si="42"/>
        <v>35.124000000000002</v>
      </c>
      <c r="L126" s="1">
        <f t="shared" si="57"/>
        <v>0</v>
      </c>
      <c r="M126" s="1">
        <f t="shared" si="58"/>
        <v>0</v>
      </c>
      <c r="N126" s="1">
        <f t="shared" si="59"/>
        <v>0</v>
      </c>
      <c r="O126" s="1">
        <f t="shared" si="60"/>
        <v>0</v>
      </c>
      <c r="P126" s="1">
        <f t="shared" si="61"/>
        <v>35</v>
      </c>
      <c r="Q126" s="1">
        <f t="shared" si="62"/>
        <v>0</v>
      </c>
      <c r="T126" s="4">
        <f t="shared" si="43"/>
        <v>431035</v>
      </c>
      <c r="V126" s="4">
        <f t="shared" si="44"/>
        <v>435034</v>
      </c>
      <c r="W126" s="4">
        <f t="shared" si="45"/>
        <v>435</v>
      </c>
      <c r="X126" s="4">
        <f t="shared" si="55"/>
        <v>34</v>
      </c>
      <c r="Y126" s="4">
        <f t="shared" si="56"/>
        <v>21</v>
      </c>
      <c r="Z126" s="15">
        <f t="shared" si="46"/>
        <v>0</v>
      </c>
      <c r="AA126" s="15">
        <f t="shared" si="64"/>
        <v>0</v>
      </c>
      <c r="AB126" s="16">
        <f t="shared" si="63"/>
        <v>0</v>
      </c>
      <c r="AC126" s="16">
        <f t="shared" si="39"/>
        <v>0</v>
      </c>
    </row>
    <row r="127" spans="1:29" x14ac:dyDescent="0.3">
      <c r="A127" s="1">
        <f>entrée!F126</f>
        <v>431</v>
      </c>
      <c r="B127" s="1">
        <f t="shared" si="41"/>
        <v>2</v>
      </c>
      <c r="C127" s="1" t="str">
        <f>entrée!H126</f>
        <v>TISSIER Kareen</v>
      </c>
      <c r="D127" s="1" t="str">
        <f>entrée!I126</f>
        <v>jeu de miroir 1</v>
      </c>
      <c r="E127" s="1">
        <f>entrée!K126</f>
        <v>13</v>
      </c>
      <c r="F127" s="1">
        <f>entrée!L126</f>
        <v>14</v>
      </c>
      <c r="G127" s="1">
        <f>entrée!M126</f>
        <v>10</v>
      </c>
      <c r="H127" s="1">
        <f t="shared" si="65"/>
        <v>37</v>
      </c>
      <c r="I127" s="1">
        <v>0.125</v>
      </c>
      <c r="J127" s="1">
        <f t="shared" si="42"/>
        <v>37.125</v>
      </c>
      <c r="L127" s="1">
        <f t="shared" si="57"/>
        <v>0</v>
      </c>
      <c r="M127" s="1">
        <f t="shared" si="58"/>
        <v>0</v>
      </c>
      <c r="N127" s="1">
        <f t="shared" si="59"/>
        <v>0</v>
      </c>
      <c r="O127" s="1">
        <f t="shared" si="60"/>
        <v>0</v>
      </c>
      <c r="P127" s="1">
        <f t="shared" si="61"/>
        <v>37</v>
      </c>
      <c r="Q127" s="1">
        <f t="shared" si="62"/>
        <v>0</v>
      </c>
      <c r="T127" s="4">
        <f t="shared" si="43"/>
        <v>431037</v>
      </c>
      <c r="V127" s="4">
        <f t="shared" si="44"/>
        <v>435031</v>
      </c>
      <c r="W127" s="4">
        <f t="shared" si="45"/>
        <v>435</v>
      </c>
      <c r="X127" s="4">
        <f t="shared" si="55"/>
        <v>31</v>
      </c>
      <c r="Y127" s="4">
        <f t="shared" si="56"/>
        <v>22</v>
      </c>
      <c r="Z127" s="15">
        <f t="shared" si="46"/>
        <v>0</v>
      </c>
      <c r="AA127" s="15">
        <f t="shared" si="64"/>
        <v>0</v>
      </c>
      <c r="AB127" s="16">
        <f t="shared" si="63"/>
        <v>0</v>
      </c>
      <c r="AC127" s="16">
        <f t="shared" si="39"/>
        <v>0</v>
      </c>
    </row>
    <row r="128" spans="1:29" x14ac:dyDescent="0.3">
      <c r="A128" s="1">
        <f>entrée!F127</f>
        <v>431</v>
      </c>
      <c r="B128" s="1">
        <f t="shared" si="41"/>
        <v>3</v>
      </c>
      <c r="C128" s="1" t="str">
        <f>entrée!H127</f>
        <v>TISSIER Kareen</v>
      </c>
      <c r="D128" s="1" t="str">
        <f>entrée!I127</f>
        <v>zone achard</v>
      </c>
      <c r="E128" s="1">
        <f>entrée!K127</f>
        <v>13</v>
      </c>
      <c r="F128" s="1">
        <f>entrée!L127</f>
        <v>12</v>
      </c>
      <c r="G128" s="1">
        <f>entrée!M127</f>
        <v>12</v>
      </c>
      <c r="H128" s="1">
        <f t="shared" si="65"/>
        <v>37</v>
      </c>
      <c r="I128" s="1">
        <v>0.126</v>
      </c>
      <c r="J128" s="1">
        <f t="shared" si="42"/>
        <v>37.125999999999998</v>
      </c>
      <c r="L128" s="1">
        <f t="shared" si="57"/>
        <v>0</v>
      </c>
      <c r="M128" s="1">
        <f t="shared" si="58"/>
        <v>0</v>
      </c>
      <c r="N128" s="1">
        <f t="shared" si="59"/>
        <v>0</v>
      </c>
      <c r="O128" s="1">
        <f t="shared" si="60"/>
        <v>0</v>
      </c>
      <c r="P128" s="1">
        <f t="shared" si="61"/>
        <v>37</v>
      </c>
      <c r="Q128" s="1">
        <f t="shared" si="62"/>
        <v>0</v>
      </c>
      <c r="T128" s="4">
        <f t="shared" si="43"/>
        <v>431037</v>
      </c>
      <c r="V128" s="4">
        <f t="shared" si="44"/>
        <v>435027</v>
      </c>
      <c r="W128" s="4">
        <f t="shared" si="45"/>
        <v>435</v>
      </c>
      <c r="X128" s="4">
        <f t="shared" si="55"/>
        <v>27</v>
      </c>
      <c r="Y128" s="4">
        <f t="shared" si="56"/>
        <v>23</v>
      </c>
      <c r="Z128" s="15">
        <f t="shared" si="46"/>
        <v>0</v>
      </c>
      <c r="AA128" s="15">
        <f t="shared" si="64"/>
        <v>0</v>
      </c>
      <c r="AB128" s="16">
        <f t="shared" si="63"/>
        <v>0</v>
      </c>
      <c r="AC128" s="16">
        <f t="shared" si="39"/>
        <v>0</v>
      </c>
    </row>
    <row r="129" spans="1:29" x14ac:dyDescent="0.3">
      <c r="A129" s="1">
        <f>entrée!F128</f>
        <v>419</v>
      </c>
      <c r="B129" s="1">
        <f t="shared" si="41"/>
        <v>1</v>
      </c>
      <c r="C129" s="1" t="str">
        <f>entrée!H128</f>
        <v>ALLEZY Monique</v>
      </c>
      <c r="D129" s="1" t="str">
        <f>entrée!I128</f>
        <v>Le broc</v>
      </c>
      <c r="E129" s="1">
        <f>entrée!K128</f>
        <v>14</v>
      </c>
      <c r="F129" s="1">
        <f>entrée!L128</f>
        <v>13</v>
      </c>
      <c r="G129" s="1">
        <f>entrée!M128</f>
        <v>16</v>
      </c>
      <c r="H129" s="1">
        <f t="shared" si="65"/>
        <v>43</v>
      </c>
      <c r="I129" s="1">
        <v>0.127</v>
      </c>
      <c r="J129" s="1">
        <f t="shared" si="42"/>
        <v>43.127000000000002</v>
      </c>
      <c r="L129" s="1">
        <f t="shared" si="57"/>
        <v>0</v>
      </c>
      <c r="M129" s="1">
        <f t="shared" si="58"/>
        <v>0</v>
      </c>
      <c r="N129" s="1">
        <f t="shared" si="59"/>
        <v>0</v>
      </c>
      <c r="O129" s="1">
        <f t="shared" si="60"/>
        <v>0</v>
      </c>
      <c r="P129" s="1">
        <f t="shared" si="61"/>
        <v>43</v>
      </c>
      <c r="Q129" s="1">
        <f t="shared" si="62"/>
        <v>0</v>
      </c>
      <c r="T129" s="4">
        <f t="shared" si="43"/>
        <v>419043</v>
      </c>
      <c r="V129" s="4">
        <f t="shared" si="44"/>
        <v>431046</v>
      </c>
      <c r="W129" s="4">
        <f t="shared" si="45"/>
        <v>431</v>
      </c>
      <c r="X129" s="4">
        <f t="shared" si="55"/>
        <v>46</v>
      </c>
      <c r="Y129" s="4">
        <f t="shared" si="56"/>
        <v>1</v>
      </c>
      <c r="Z129" s="15">
        <f t="shared" si="46"/>
        <v>0</v>
      </c>
      <c r="AA129" s="15">
        <f t="shared" si="64"/>
        <v>46</v>
      </c>
      <c r="AB129" s="16">
        <f t="shared" si="63"/>
        <v>0</v>
      </c>
      <c r="AC129" s="16">
        <f t="shared" si="39"/>
        <v>46</v>
      </c>
    </row>
    <row r="130" spans="1:29" x14ac:dyDescent="0.3">
      <c r="A130" s="1">
        <f>entrée!F129</f>
        <v>419</v>
      </c>
      <c r="B130" s="1">
        <f t="shared" si="41"/>
        <v>2</v>
      </c>
      <c r="C130" s="1" t="str">
        <f>entrée!H129</f>
        <v>ALLEZY Monique</v>
      </c>
      <c r="D130" s="1" t="str">
        <f>entrée!I129</f>
        <v>Le petit pont</v>
      </c>
      <c r="E130" s="1">
        <f>entrée!K129</f>
        <v>10</v>
      </c>
      <c r="F130" s="1">
        <f>entrée!L129</f>
        <v>9</v>
      </c>
      <c r="G130" s="1">
        <f>entrée!M129</f>
        <v>14</v>
      </c>
      <c r="H130" s="1">
        <f t="shared" si="65"/>
        <v>33</v>
      </c>
      <c r="I130" s="1">
        <v>0.128</v>
      </c>
      <c r="J130" s="1">
        <f t="shared" si="42"/>
        <v>33.128</v>
      </c>
      <c r="L130" s="1">
        <f t="shared" si="57"/>
        <v>0</v>
      </c>
      <c r="M130" s="1">
        <f t="shared" si="58"/>
        <v>0</v>
      </c>
      <c r="N130" s="1">
        <f t="shared" si="59"/>
        <v>0</v>
      </c>
      <c r="O130" s="1">
        <f t="shared" si="60"/>
        <v>0</v>
      </c>
      <c r="P130" s="1">
        <f t="shared" si="61"/>
        <v>33</v>
      </c>
      <c r="Q130" s="1">
        <f t="shared" si="62"/>
        <v>0</v>
      </c>
      <c r="T130" s="4">
        <f t="shared" si="43"/>
        <v>419033</v>
      </c>
      <c r="V130" s="4">
        <f t="shared" si="44"/>
        <v>431043</v>
      </c>
      <c r="W130" s="4">
        <f t="shared" si="45"/>
        <v>431</v>
      </c>
      <c r="X130" s="4">
        <f t="shared" si="55"/>
        <v>43</v>
      </c>
      <c r="Y130" s="4">
        <f t="shared" si="56"/>
        <v>2</v>
      </c>
      <c r="Z130" s="15">
        <f t="shared" si="46"/>
        <v>0</v>
      </c>
      <c r="AA130" s="15">
        <f t="shared" si="64"/>
        <v>89</v>
      </c>
      <c r="AB130" s="16">
        <f t="shared" si="63"/>
        <v>0</v>
      </c>
      <c r="AC130" s="16">
        <f t="shared" si="39"/>
        <v>89</v>
      </c>
    </row>
    <row r="131" spans="1:29" x14ac:dyDescent="0.3">
      <c r="A131" s="1">
        <f>entrée!F130</f>
        <v>419</v>
      </c>
      <c r="B131" s="1">
        <f t="shared" si="41"/>
        <v>3</v>
      </c>
      <c r="C131" s="1" t="str">
        <f>entrée!H130</f>
        <v>ALLEZY Monique</v>
      </c>
      <c r="D131" s="1" t="str">
        <f>entrée!I130</f>
        <v>Port du Crouesty</v>
      </c>
      <c r="E131" s="1">
        <f>entrée!K130</f>
        <v>15</v>
      </c>
      <c r="F131" s="1">
        <f>entrée!L130</f>
        <v>14</v>
      </c>
      <c r="G131" s="1">
        <f>entrée!M130</f>
        <v>14</v>
      </c>
      <c r="H131" s="1">
        <f t="shared" si="65"/>
        <v>43</v>
      </c>
      <c r="I131" s="1">
        <v>0.129</v>
      </c>
      <c r="J131" s="1">
        <f t="shared" si="42"/>
        <v>43.128999999999998</v>
      </c>
      <c r="L131" s="1">
        <f t="shared" si="57"/>
        <v>0</v>
      </c>
      <c r="M131" s="1">
        <f t="shared" si="58"/>
        <v>0</v>
      </c>
      <c r="N131" s="1">
        <f t="shared" si="59"/>
        <v>0</v>
      </c>
      <c r="O131" s="1">
        <f t="shared" si="60"/>
        <v>0</v>
      </c>
      <c r="P131" s="1">
        <f t="shared" si="61"/>
        <v>43</v>
      </c>
      <c r="Q131" s="1">
        <f t="shared" si="62"/>
        <v>0</v>
      </c>
      <c r="T131" s="4">
        <f t="shared" si="43"/>
        <v>419043</v>
      </c>
      <c r="V131" s="4">
        <f t="shared" si="44"/>
        <v>431042</v>
      </c>
      <c r="W131" s="4">
        <f t="shared" si="45"/>
        <v>431</v>
      </c>
      <c r="X131" s="4">
        <f t="shared" si="55"/>
        <v>42</v>
      </c>
      <c r="Y131" s="4">
        <f t="shared" si="56"/>
        <v>3</v>
      </c>
      <c r="Z131" s="15">
        <f t="shared" si="46"/>
        <v>0</v>
      </c>
      <c r="AA131" s="15">
        <f t="shared" si="64"/>
        <v>131</v>
      </c>
      <c r="AB131" s="16">
        <f t="shared" si="63"/>
        <v>0</v>
      </c>
      <c r="AC131" s="16">
        <f t="shared" ref="AC131:AC194" si="66">AA131+AB131/1000000</f>
        <v>131</v>
      </c>
    </row>
    <row r="132" spans="1:29" x14ac:dyDescent="0.3">
      <c r="A132" s="1">
        <f>entrée!F131</f>
        <v>419</v>
      </c>
      <c r="B132" s="1">
        <f t="shared" ref="B132:B195" si="67">IF(C132=C131,B131+1,1)</f>
        <v>1</v>
      </c>
      <c r="C132" s="1" t="str">
        <f>entrée!H131</f>
        <v>BAYEUX J B</v>
      </c>
      <c r="D132" s="1" t="str">
        <f>entrée!I131</f>
        <v>Duo</v>
      </c>
      <c r="E132" s="1">
        <f>entrée!K131</f>
        <v>13</v>
      </c>
      <c r="F132" s="1">
        <f>entrée!L131</f>
        <v>19</v>
      </c>
      <c r="G132" s="1">
        <f>entrée!M131</f>
        <v>16</v>
      </c>
      <c r="H132" s="1">
        <f t="shared" si="65"/>
        <v>48</v>
      </c>
      <c r="I132" s="1">
        <v>0.13</v>
      </c>
      <c r="J132" s="1">
        <f t="shared" ref="J132:J195" si="68">H132+I132</f>
        <v>48.13</v>
      </c>
      <c r="L132" s="1">
        <f t="shared" si="57"/>
        <v>0</v>
      </c>
      <c r="M132" s="1">
        <f t="shared" si="58"/>
        <v>0</v>
      </c>
      <c r="N132" s="1">
        <f t="shared" si="59"/>
        <v>0</v>
      </c>
      <c r="O132" s="1">
        <f t="shared" si="60"/>
        <v>0</v>
      </c>
      <c r="P132" s="1">
        <f t="shared" si="61"/>
        <v>48</v>
      </c>
      <c r="Q132" s="1">
        <f t="shared" si="62"/>
        <v>0</v>
      </c>
      <c r="T132" s="4">
        <f t="shared" ref="T132:T195" si="69">A132*1000+P132</f>
        <v>419048</v>
      </c>
      <c r="V132" s="4">
        <f t="shared" ref="V132:V195" si="70">LARGE($T$3:$T$1001,ROW(A130))</f>
        <v>431041</v>
      </c>
      <c r="W132" s="4">
        <f t="shared" ref="W132:W195" si="71">LEFT(V132,3)*1</f>
        <v>431</v>
      </c>
      <c r="X132" s="4">
        <f t="shared" si="55"/>
        <v>41</v>
      </c>
      <c r="Y132" s="4">
        <f t="shared" si="56"/>
        <v>4</v>
      </c>
      <c r="Z132" s="15">
        <f t="shared" ref="Z132:Z195" si="72">IF(Y132=12,W132,0)</f>
        <v>0</v>
      </c>
      <c r="AA132" s="15">
        <f t="shared" si="64"/>
        <v>172</v>
      </c>
      <c r="AB132" s="16">
        <f t="shared" si="63"/>
        <v>0</v>
      </c>
      <c r="AC132" s="16">
        <f t="shared" si="66"/>
        <v>172</v>
      </c>
    </row>
    <row r="133" spans="1:29" x14ac:dyDescent="0.3">
      <c r="A133" s="1">
        <f>entrée!F132</f>
        <v>419</v>
      </c>
      <c r="B133" s="1">
        <f t="shared" si="67"/>
        <v>2</v>
      </c>
      <c r="C133" s="1" t="str">
        <f>entrée!H132</f>
        <v>BAYEUX J B</v>
      </c>
      <c r="D133" s="1" t="str">
        <f>entrée!I132</f>
        <v>Ivresse</v>
      </c>
      <c r="E133" s="1">
        <f>entrée!K132</f>
        <v>11</v>
      </c>
      <c r="F133" s="1">
        <f>entrée!L132</f>
        <v>18</v>
      </c>
      <c r="G133" s="1">
        <f>entrée!M132</f>
        <v>14</v>
      </c>
      <c r="H133" s="1">
        <f t="shared" si="65"/>
        <v>43</v>
      </c>
      <c r="I133" s="1">
        <v>0.13100000000000001</v>
      </c>
      <c r="J133" s="1">
        <f t="shared" si="68"/>
        <v>43.131</v>
      </c>
      <c r="L133" s="1">
        <f t="shared" si="57"/>
        <v>0</v>
      </c>
      <c r="M133" s="1">
        <f t="shared" si="58"/>
        <v>0</v>
      </c>
      <c r="N133" s="1">
        <f t="shared" si="59"/>
        <v>0</v>
      </c>
      <c r="O133" s="1">
        <f t="shared" si="60"/>
        <v>0</v>
      </c>
      <c r="P133" s="1">
        <f t="shared" si="61"/>
        <v>43</v>
      </c>
      <c r="Q133" s="1">
        <f t="shared" si="62"/>
        <v>0</v>
      </c>
      <c r="T133" s="4">
        <f t="shared" si="69"/>
        <v>419043</v>
      </c>
      <c r="V133" s="4">
        <f t="shared" si="70"/>
        <v>431039</v>
      </c>
      <c r="W133" s="4">
        <f t="shared" si="71"/>
        <v>431</v>
      </c>
      <c r="X133" s="4">
        <f t="shared" ref="X133:X196" si="73">RIGHT(V133,3)*1</f>
        <v>39</v>
      </c>
      <c r="Y133" s="4">
        <f t="shared" ref="Y133:Y196" si="74">IF(W133&lt;W132,1,Y132+1)</f>
        <v>5</v>
      </c>
      <c r="Z133" s="15">
        <f t="shared" si="72"/>
        <v>0</v>
      </c>
      <c r="AA133" s="15">
        <f t="shared" si="64"/>
        <v>211</v>
      </c>
      <c r="AB133" s="16">
        <f t="shared" si="63"/>
        <v>0</v>
      </c>
      <c r="AC133" s="16">
        <f t="shared" si="66"/>
        <v>211</v>
      </c>
    </row>
    <row r="134" spans="1:29" x14ac:dyDescent="0.3">
      <c r="A134" s="1">
        <f>entrée!F133</f>
        <v>419</v>
      </c>
      <c r="B134" s="1">
        <f t="shared" si="67"/>
        <v>3</v>
      </c>
      <c r="C134" s="1" t="str">
        <f>entrée!H133</f>
        <v>BAYEUX J B</v>
      </c>
      <c r="D134" s="1" t="str">
        <f>entrée!I133</f>
        <v>L'enfant aux bassines</v>
      </c>
      <c r="E134" s="1">
        <f>entrée!K133</f>
        <v>14</v>
      </c>
      <c r="F134" s="1">
        <f>entrée!L133</f>
        <v>18</v>
      </c>
      <c r="G134" s="1">
        <f>entrée!M133</f>
        <v>19</v>
      </c>
      <c r="H134" s="1">
        <f t="shared" si="65"/>
        <v>51</v>
      </c>
      <c r="I134" s="1">
        <v>0.13200000000000001</v>
      </c>
      <c r="J134" s="1">
        <f t="shared" si="68"/>
        <v>51.131999999999998</v>
      </c>
      <c r="L134" s="1">
        <f t="shared" si="57"/>
        <v>0</v>
      </c>
      <c r="M134" s="1">
        <f t="shared" si="58"/>
        <v>0</v>
      </c>
      <c r="N134" s="1">
        <f t="shared" si="59"/>
        <v>0</v>
      </c>
      <c r="O134" s="1">
        <f t="shared" si="60"/>
        <v>0</v>
      </c>
      <c r="P134" s="1">
        <f t="shared" si="61"/>
        <v>51</v>
      </c>
      <c r="Q134" s="1">
        <f t="shared" si="62"/>
        <v>0</v>
      </c>
      <c r="T134" s="4">
        <f t="shared" si="69"/>
        <v>419051</v>
      </c>
      <c r="V134" s="4">
        <f t="shared" si="70"/>
        <v>431039</v>
      </c>
      <c r="W134" s="4">
        <f t="shared" si="71"/>
        <v>431</v>
      </c>
      <c r="X134" s="4">
        <f t="shared" si="73"/>
        <v>39</v>
      </c>
      <c r="Y134" s="4">
        <f t="shared" si="74"/>
        <v>6</v>
      </c>
      <c r="Z134" s="15">
        <f t="shared" si="72"/>
        <v>0</v>
      </c>
      <c r="AA134" s="15">
        <f t="shared" si="64"/>
        <v>250</v>
      </c>
      <c r="AB134" s="16">
        <f t="shared" si="63"/>
        <v>0</v>
      </c>
      <c r="AC134" s="16">
        <f t="shared" si="66"/>
        <v>250</v>
      </c>
    </row>
    <row r="135" spans="1:29" x14ac:dyDescent="0.3">
      <c r="A135" s="1">
        <f>entrée!F134</f>
        <v>419</v>
      </c>
      <c r="B135" s="1">
        <f t="shared" si="67"/>
        <v>1</v>
      </c>
      <c r="C135" s="1" t="str">
        <f>entrée!H134</f>
        <v>BELIN Michèle</v>
      </c>
      <c r="D135" s="1" t="str">
        <f>entrée!I134</f>
        <v>Chapeau plumes</v>
      </c>
      <c r="E135" s="1">
        <f>entrée!K134</f>
        <v>20</v>
      </c>
      <c r="F135" s="1">
        <f>entrée!L134</f>
        <v>13</v>
      </c>
      <c r="G135" s="1">
        <f>entrée!M134</f>
        <v>15</v>
      </c>
      <c r="H135" s="1">
        <f t="shared" si="65"/>
        <v>48</v>
      </c>
      <c r="I135" s="1">
        <v>0.13300000000000001</v>
      </c>
      <c r="J135" s="1">
        <f t="shared" si="68"/>
        <v>48.133000000000003</v>
      </c>
      <c r="L135" s="1">
        <f t="shared" ref="L135:L198" si="75">IF(J135=Q135,H135,0)</f>
        <v>0</v>
      </c>
      <c r="M135" s="1">
        <f t="shared" ref="M135:M198" si="76">IF(J135=Q136,H135,0)</f>
        <v>0</v>
      </c>
      <c r="N135" s="1">
        <f t="shared" ref="N135:N198" si="77">IF(J135=Q137,H135,0)</f>
        <v>0</v>
      </c>
      <c r="O135" s="1">
        <f t="shared" ref="O135:O198" si="78">IF(J135=Q138,H135,0)</f>
        <v>0</v>
      </c>
      <c r="P135" s="1">
        <f t="shared" ref="P135:P198" si="79">H135-L135-M135-N135-O135</f>
        <v>48</v>
      </c>
      <c r="Q135" s="1">
        <f t="shared" ref="Q135:Q198" si="80">IF(B135=4,SMALL(J132:J135,1),0)</f>
        <v>0</v>
      </c>
      <c r="T135" s="4">
        <f t="shared" si="69"/>
        <v>419048</v>
      </c>
      <c r="V135" s="4">
        <f t="shared" si="70"/>
        <v>431038</v>
      </c>
      <c r="W135" s="4">
        <f t="shared" si="71"/>
        <v>431</v>
      </c>
      <c r="X135" s="4">
        <f t="shared" si="73"/>
        <v>38</v>
      </c>
      <c r="Y135" s="4">
        <f t="shared" si="74"/>
        <v>7</v>
      </c>
      <c r="Z135" s="15">
        <f t="shared" si="72"/>
        <v>0</v>
      </c>
      <c r="AA135" s="15">
        <f t="shared" si="64"/>
        <v>288</v>
      </c>
      <c r="AB135" s="16">
        <f t="shared" si="63"/>
        <v>0</v>
      </c>
      <c r="AC135" s="16">
        <f t="shared" si="66"/>
        <v>288</v>
      </c>
    </row>
    <row r="136" spans="1:29" x14ac:dyDescent="0.3">
      <c r="A136" s="1">
        <f>entrée!F135</f>
        <v>419</v>
      </c>
      <c r="B136" s="1">
        <f t="shared" si="67"/>
        <v>2</v>
      </c>
      <c r="C136" s="1" t="str">
        <f>entrée!H135</f>
        <v>BELIN Michèle</v>
      </c>
      <c r="D136" s="1" t="str">
        <f>entrée!I135</f>
        <v>Cueilleuses de thé</v>
      </c>
      <c r="E136" s="1">
        <f>entrée!K135</f>
        <v>13</v>
      </c>
      <c r="F136" s="1">
        <f>entrée!L135</f>
        <v>12</v>
      </c>
      <c r="G136" s="1">
        <f>entrée!M135</f>
        <v>16</v>
      </c>
      <c r="H136" s="1">
        <f t="shared" si="65"/>
        <v>41</v>
      </c>
      <c r="I136" s="1">
        <v>0.13400000000000001</v>
      </c>
      <c r="J136" s="1">
        <f t="shared" si="68"/>
        <v>41.134</v>
      </c>
      <c r="L136" s="1">
        <f t="shared" si="75"/>
        <v>0</v>
      </c>
      <c r="M136" s="1">
        <f t="shared" si="76"/>
        <v>0</v>
      </c>
      <c r="N136" s="1">
        <f t="shared" si="77"/>
        <v>0</v>
      </c>
      <c r="O136" s="1">
        <f t="shared" si="78"/>
        <v>0</v>
      </c>
      <c r="P136" s="1">
        <f t="shared" si="79"/>
        <v>41</v>
      </c>
      <c r="Q136" s="1">
        <f t="shared" si="80"/>
        <v>0</v>
      </c>
      <c r="T136" s="4">
        <f t="shared" si="69"/>
        <v>419041</v>
      </c>
      <c r="V136" s="4">
        <f t="shared" si="70"/>
        <v>431037</v>
      </c>
      <c r="W136" s="4">
        <f t="shared" si="71"/>
        <v>431</v>
      </c>
      <c r="X136" s="4">
        <f t="shared" si="73"/>
        <v>37</v>
      </c>
      <c r="Y136" s="4">
        <f t="shared" si="74"/>
        <v>8</v>
      </c>
      <c r="Z136" s="15">
        <f t="shared" si="72"/>
        <v>0</v>
      </c>
      <c r="AA136" s="15">
        <f t="shared" si="64"/>
        <v>325</v>
      </c>
      <c r="AB136" s="16">
        <f t="shared" si="63"/>
        <v>0</v>
      </c>
      <c r="AC136" s="16">
        <f t="shared" si="66"/>
        <v>325</v>
      </c>
    </row>
    <row r="137" spans="1:29" x14ac:dyDescent="0.3">
      <c r="A137" s="1">
        <f>entrée!F136</f>
        <v>419</v>
      </c>
      <c r="B137" s="1">
        <f t="shared" si="67"/>
        <v>3</v>
      </c>
      <c r="C137" s="1" t="str">
        <f>entrée!H136</f>
        <v>BELIN Michèle</v>
      </c>
      <c r="D137" s="1" t="str">
        <f>entrée!I136</f>
        <v>Marchande échalottes</v>
      </c>
      <c r="E137" s="1">
        <f>entrée!K136</f>
        <v>13</v>
      </c>
      <c r="F137" s="1">
        <f>entrée!L136</f>
        <v>11</v>
      </c>
      <c r="G137" s="1">
        <f>entrée!M136</f>
        <v>14</v>
      </c>
      <c r="H137" s="1">
        <f t="shared" si="65"/>
        <v>38</v>
      </c>
      <c r="I137" s="1">
        <v>0.13500000000000001</v>
      </c>
      <c r="J137" s="1">
        <f t="shared" si="68"/>
        <v>38.134999999999998</v>
      </c>
      <c r="L137" s="1">
        <f t="shared" si="75"/>
        <v>0</v>
      </c>
      <c r="M137" s="1">
        <f t="shared" si="76"/>
        <v>0</v>
      </c>
      <c r="N137" s="1">
        <f t="shared" si="77"/>
        <v>0</v>
      </c>
      <c r="O137" s="1">
        <f t="shared" si="78"/>
        <v>0</v>
      </c>
      <c r="P137" s="1">
        <f t="shared" si="79"/>
        <v>38</v>
      </c>
      <c r="Q137" s="1">
        <f t="shared" si="80"/>
        <v>0</v>
      </c>
      <c r="T137" s="4">
        <f t="shared" si="69"/>
        <v>419038</v>
      </c>
      <c r="V137" s="4">
        <f t="shared" si="70"/>
        <v>431037</v>
      </c>
      <c r="W137" s="4">
        <f t="shared" si="71"/>
        <v>431</v>
      </c>
      <c r="X137" s="4">
        <f t="shared" si="73"/>
        <v>37</v>
      </c>
      <c r="Y137" s="4">
        <f t="shared" si="74"/>
        <v>9</v>
      </c>
      <c r="Z137" s="15">
        <f t="shared" si="72"/>
        <v>0</v>
      </c>
      <c r="AA137" s="15">
        <f t="shared" si="64"/>
        <v>362</v>
      </c>
      <c r="AB137" s="16">
        <f t="shared" si="63"/>
        <v>0</v>
      </c>
      <c r="AC137" s="16">
        <f t="shared" si="66"/>
        <v>362</v>
      </c>
    </row>
    <row r="138" spans="1:29" x14ac:dyDescent="0.3">
      <c r="A138" s="1">
        <f>entrée!F137</f>
        <v>419</v>
      </c>
      <c r="B138" s="1">
        <f t="shared" si="67"/>
        <v>1</v>
      </c>
      <c r="C138" s="1" t="str">
        <f>entrée!H137</f>
        <v>BESNARD Didier</v>
      </c>
      <c r="D138" s="1" t="str">
        <f>entrée!I137</f>
        <v>Cordouan</v>
      </c>
      <c r="E138" s="1">
        <f>entrée!K137</f>
        <v>12</v>
      </c>
      <c r="F138" s="1">
        <f>entrée!L137</f>
        <v>17</v>
      </c>
      <c r="G138" s="1">
        <f>entrée!M137</f>
        <v>18</v>
      </c>
      <c r="H138" s="1">
        <f t="shared" si="65"/>
        <v>47</v>
      </c>
      <c r="I138" s="1">
        <v>0.13600000000000001</v>
      </c>
      <c r="J138" s="1">
        <f t="shared" si="68"/>
        <v>47.136000000000003</v>
      </c>
      <c r="L138" s="1">
        <f t="shared" si="75"/>
        <v>0</v>
      </c>
      <c r="M138" s="1">
        <f t="shared" si="76"/>
        <v>0</v>
      </c>
      <c r="N138" s="1">
        <f t="shared" si="77"/>
        <v>0</v>
      </c>
      <c r="O138" s="1">
        <f t="shared" si="78"/>
        <v>0</v>
      </c>
      <c r="P138" s="1">
        <f t="shared" si="79"/>
        <v>47</v>
      </c>
      <c r="Q138" s="1">
        <f t="shared" si="80"/>
        <v>0</v>
      </c>
      <c r="T138" s="4">
        <f t="shared" si="69"/>
        <v>419047</v>
      </c>
      <c r="V138" s="4">
        <f t="shared" si="70"/>
        <v>431036</v>
      </c>
      <c r="W138" s="4">
        <f t="shared" si="71"/>
        <v>431</v>
      </c>
      <c r="X138" s="4">
        <f t="shared" si="73"/>
        <v>36</v>
      </c>
      <c r="Y138" s="4">
        <f t="shared" si="74"/>
        <v>10</v>
      </c>
      <c r="Z138" s="15">
        <f t="shared" si="72"/>
        <v>0</v>
      </c>
      <c r="AA138" s="15">
        <f t="shared" si="64"/>
        <v>398</v>
      </c>
      <c r="AB138" s="16">
        <f t="shared" si="63"/>
        <v>0</v>
      </c>
      <c r="AC138" s="16">
        <f t="shared" si="66"/>
        <v>398</v>
      </c>
    </row>
    <row r="139" spans="1:29" x14ac:dyDescent="0.3">
      <c r="A139" s="1">
        <f>entrée!F138</f>
        <v>419</v>
      </c>
      <c r="B139" s="1">
        <f t="shared" si="67"/>
        <v>2</v>
      </c>
      <c r="C139" s="1" t="str">
        <f>entrée!H138</f>
        <v>BESNARD Didier</v>
      </c>
      <c r="D139" s="1" t="str">
        <f>entrée!I138</f>
        <v>Croisiéristes</v>
      </c>
      <c r="E139" s="1">
        <f>entrée!K138</f>
        <v>11</v>
      </c>
      <c r="F139" s="1">
        <f>entrée!L138</f>
        <v>10</v>
      </c>
      <c r="G139" s="1">
        <f>entrée!M138</f>
        <v>12</v>
      </c>
      <c r="H139" s="1">
        <f t="shared" si="65"/>
        <v>33</v>
      </c>
      <c r="I139" s="1">
        <v>0.13700000000000001</v>
      </c>
      <c r="J139" s="1">
        <f t="shared" si="68"/>
        <v>33.137</v>
      </c>
      <c r="L139" s="1">
        <f t="shared" si="75"/>
        <v>0</v>
      </c>
      <c r="M139" s="1">
        <f t="shared" si="76"/>
        <v>0</v>
      </c>
      <c r="N139" s="1">
        <f t="shared" si="77"/>
        <v>0</v>
      </c>
      <c r="O139" s="1">
        <f t="shared" si="78"/>
        <v>0</v>
      </c>
      <c r="P139" s="1">
        <f t="shared" si="79"/>
        <v>33</v>
      </c>
      <c r="Q139" s="1">
        <f t="shared" si="80"/>
        <v>0</v>
      </c>
      <c r="T139" s="4">
        <f t="shared" si="69"/>
        <v>419033</v>
      </c>
      <c r="V139" s="4">
        <f t="shared" si="70"/>
        <v>431036</v>
      </c>
      <c r="W139" s="4">
        <f t="shared" si="71"/>
        <v>431</v>
      </c>
      <c r="X139" s="4">
        <f t="shared" si="73"/>
        <v>36</v>
      </c>
      <c r="Y139" s="4">
        <f t="shared" si="74"/>
        <v>11</v>
      </c>
      <c r="Z139" s="15">
        <f t="shared" si="72"/>
        <v>0</v>
      </c>
      <c r="AA139" s="15">
        <f t="shared" si="64"/>
        <v>434</v>
      </c>
      <c r="AB139" s="16">
        <f t="shared" si="63"/>
        <v>0</v>
      </c>
      <c r="AC139" s="16">
        <f t="shared" si="66"/>
        <v>434</v>
      </c>
    </row>
    <row r="140" spans="1:29" x14ac:dyDescent="0.3">
      <c r="A140" s="1">
        <f>entrée!F139</f>
        <v>419</v>
      </c>
      <c r="B140" s="1">
        <f t="shared" si="67"/>
        <v>3</v>
      </c>
      <c r="C140" s="1" t="str">
        <f>entrée!H139</f>
        <v>BESNARD Didier</v>
      </c>
      <c r="D140" s="1" t="str">
        <f>entrée!I139</f>
        <v>Triathlon</v>
      </c>
      <c r="E140" s="1">
        <f>entrée!K139</f>
        <v>11</v>
      </c>
      <c r="F140" s="1">
        <f>entrée!L139</f>
        <v>12</v>
      </c>
      <c r="G140" s="1">
        <f>entrée!M139</f>
        <v>16</v>
      </c>
      <c r="H140" s="1">
        <f t="shared" si="65"/>
        <v>39</v>
      </c>
      <c r="I140" s="1">
        <v>0.13800000000000001</v>
      </c>
      <c r="J140" s="1">
        <f t="shared" si="68"/>
        <v>39.137999999999998</v>
      </c>
      <c r="L140" s="1">
        <f t="shared" si="75"/>
        <v>0</v>
      </c>
      <c r="M140" s="1">
        <f t="shared" si="76"/>
        <v>0</v>
      </c>
      <c r="N140" s="1">
        <f t="shared" si="77"/>
        <v>0</v>
      </c>
      <c r="O140" s="1">
        <f t="shared" si="78"/>
        <v>0</v>
      </c>
      <c r="P140" s="1">
        <f t="shared" si="79"/>
        <v>39</v>
      </c>
      <c r="Q140" s="1">
        <f t="shared" si="80"/>
        <v>0</v>
      </c>
      <c r="T140" s="4">
        <f t="shared" si="69"/>
        <v>419039</v>
      </c>
      <c r="V140" s="4">
        <f t="shared" si="70"/>
        <v>431036</v>
      </c>
      <c r="W140" s="4">
        <f t="shared" si="71"/>
        <v>431</v>
      </c>
      <c r="X140" s="4">
        <f t="shared" si="73"/>
        <v>36</v>
      </c>
      <c r="Y140" s="4">
        <f t="shared" si="74"/>
        <v>12</v>
      </c>
      <c r="Z140" s="15">
        <f t="shared" si="72"/>
        <v>431</v>
      </c>
      <c r="AA140" s="15">
        <f t="shared" si="64"/>
        <v>470</v>
      </c>
      <c r="AB140" s="16">
        <f t="shared" si="63"/>
        <v>464342</v>
      </c>
      <c r="AC140" s="16">
        <f t="shared" si="66"/>
        <v>470.46434199999999</v>
      </c>
    </row>
    <row r="141" spans="1:29" x14ac:dyDescent="0.3">
      <c r="A141" s="1">
        <f>entrée!F140</f>
        <v>419</v>
      </c>
      <c r="B141" s="1">
        <f t="shared" si="67"/>
        <v>1</v>
      </c>
      <c r="C141" s="1" t="str">
        <f>entrée!H140</f>
        <v xml:space="preserve">BOURGEOIS MR </v>
      </c>
      <c r="D141" s="1" t="str">
        <f>entrée!I140</f>
        <v>Coccinelle asiatique</v>
      </c>
      <c r="E141" s="1">
        <f>entrée!K140</f>
        <v>12</v>
      </c>
      <c r="F141" s="1">
        <f>entrée!L140</f>
        <v>14</v>
      </c>
      <c r="G141" s="1">
        <f>entrée!M140</f>
        <v>13</v>
      </c>
      <c r="H141" s="1">
        <f t="shared" si="65"/>
        <v>39</v>
      </c>
      <c r="I141" s="1">
        <v>0.13900000000000001</v>
      </c>
      <c r="J141" s="1">
        <f t="shared" si="68"/>
        <v>39.139000000000003</v>
      </c>
      <c r="L141" s="1">
        <f t="shared" si="75"/>
        <v>0</v>
      </c>
      <c r="M141" s="1">
        <f t="shared" si="76"/>
        <v>0</v>
      </c>
      <c r="N141" s="1">
        <f t="shared" si="77"/>
        <v>0</v>
      </c>
      <c r="O141" s="1">
        <f t="shared" si="78"/>
        <v>0</v>
      </c>
      <c r="P141" s="1">
        <f t="shared" si="79"/>
        <v>39</v>
      </c>
      <c r="Q141" s="1">
        <f t="shared" si="80"/>
        <v>0</v>
      </c>
      <c r="T141" s="4">
        <f t="shared" si="69"/>
        <v>419039</v>
      </c>
      <c r="V141" s="4">
        <f t="shared" si="70"/>
        <v>431035</v>
      </c>
      <c r="W141" s="4">
        <f t="shared" si="71"/>
        <v>431</v>
      </c>
      <c r="X141" s="4">
        <f t="shared" si="73"/>
        <v>35</v>
      </c>
      <c r="Y141" s="4">
        <f t="shared" si="74"/>
        <v>13</v>
      </c>
      <c r="Z141" s="15">
        <f t="shared" si="72"/>
        <v>0</v>
      </c>
      <c r="AA141" s="15">
        <f t="shared" si="64"/>
        <v>0</v>
      </c>
      <c r="AB141" s="16">
        <f t="shared" si="63"/>
        <v>0</v>
      </c>
      <c r="AC141" s="16">
        <f t="shared" si="66"/>
        <v>0</v>
      </c>
    </row>
    <row r="142" spans="1:29" x14ac:dyDescent="0.3">
      <c r="A142" s="1">
        <f>entrée!F141</f>
        <v>419</v>
      </c>
      <c r="B142" s="1">
        <f t="shared" si="67"/>
        <v>2</v>
      </c>
      <c r="C142" s="1" t="str">
        <f>entrée!H141</f>
        <v xml:space="preserve">BOURGEOIS MR </v>
      </c>
      <c r="D142" s="1" t="str">
        <f>entrée!I141</f>
        <v>Baby karaté</v>
      </c>
      <c r="E142" s="1">
        <f>entrée!K141</f>
        <v>6</v>
      </c>
      <c r="F142" s="1">
        <f>entrée!L141</f>
        <v>13</v>
      </c>
      <c r="G142" s="1">
        <f>entrée!M141</f>
        <v>12</v>
      </c>
      <c r="H142" s="1">
        <f t="shared" si="65"/>
        <v>31</v>
      </c>
      <c r="I142" s="1">
        <v>0.14000000000000001</v>
      </c>
      <c r="J142" s="1">
        <f t="shared" si="68"/>
        <v>31.14</v>
      </c>
      <c r="L142" s="1">
        <f t="shared" si="75"/>
        <v>0</v>
      </c>
      <c r="M142" s="1">
        <f t="shared" si="76"/>
        <v>0</v>
      </c>
      <c r="N142" s="1">
        <f t="shared" si="77"/>
        <v>0</v>
      </c>
      <c r="O142" s="1">
        <f t="shared" si="78"/>
        <v>0</v>
      </c>
      <c r="P142" s="1">
        <f t="shared" si="79"/>
        <v>31</v>
      </c>
      <c r="Q142" s="1">
        <f t="shared" si="80"/>
        <v>0</v>
      </c>
      <c r="T142" s="4">
        <f t="shared" si="69"/>
        <v>419031</v>
      </c>
      <c r="V142" s="4">
        <f t="shared" si="70"/>
        <v>431035</v>
      </c>
      <c r="W142" s="4">
        <f t="shared" si="71"/>
        <v>431</v>
      </c>
      <c r="X142" s="4">
        <f t="shared" si="73"/>
        <v>35</v>
      </c>
      <c r="Y142" s="4">
        <f t="shared" si="74"/>
        <v>14</v>
      </c>
      <c r="Z142" s="15">
        <f t="shared" si="72"/>
        <v>0</v>
      </c>
      <c r="AA142" s="15">
        <f t="shared" si="64"/>
        <v>0</v>
      </c>
      <c r="AB142" s="16">
        <f t="shared" si="63"/>
        <v>0</v>
      </c>
      <c r="AC142" s="16">
        <f t="shared" si="66"/>
        <v>0</v>
      </c>
    </row>
    <row r="143" spans="1:29" x14ac:dyDescent="0.3">
      <c r="A143" s="1">
        <f>entrée!F142</f>
        <v>419</v>
      </c>
      <c r="B143" s="1">
        <f t="shared" si="67"/>
        <v>3</v>
      </c>
      <c r="C143" s="1" t="str">
        <f>entrée!H142</f>
        <v xml:space="preserve">BOURGEOIS MR </v>
      </c>
      <c r="D143" s="1" t="str">
        <f>entrée!I142</f>
        <v>Moustique</v>
      </c>
      <c r="E143" s="1">
        <f>entrée!K142</f>
        <v>18</v>
      </c>
      <c r="F143" s="1">
        <f>entrée!L142</f>
        <v>15</v>
      </c>
      <c r="G143" s="1">
        <f>entrée!M142</f>
        <v>15</v>
      </c>
      <c r="H143" s="1">
        <f t="shared" si="65"/>
        <v>48</v>
      </c>
      <c r="I143" s="1">
        <v>0.14099999999999999</v>
      </c>
      <c r="J143" s="1">
        <f t="shared" si="68"/>
        <v>48.140999999999998</v>
      </c>
      <c r="L143" s="1">
        <f t="shared" si="75"/>
        <v>0</v>
      </c>
      <c r="M143" s="1">
        <f t="shared" si="76"/>
        <v>0</v>
      </c>
      <c r="N143" s="1">
        <f t="shared" si="77"/>
        <v>0</v>
      </c>
      <c r="O143" s="1">
        <f t="shared" si="78"/>
        <v>0</v>
      </c>
      <c r="P143" s="1">
        <f t="shared" si="79"/>
        <v>48</v>
      </c>
      <c r="Q143" s="1">
        <f t="shared" si="80"/>
        <v>0</v>
      </c>
      <c r="T143" s="4">
        <f t="shared" si="69"/>
        <v>419048</v>
      </c>
      <c r="V143" s="4">
        <f t="shared" si="70"/>
        <v>431034</v>
      </c>
      <c r="W143" s="4">
        <f t="shared" si="71"/>
        <v>431</v>
      </c>
      <c r="X143" s="4">
        <f t="shared" si="73"/>
        <v>34</v>
      </c>
      <c r="Y143" s="4">
        <f t="shared" si="74"/>
        <v>15</v>
      </c>
      <c r="Z143" s="15">
        <f t="shared" si="72"/>
        <v>0</v>
      </c>
      <c r="AA143" s="15">
        <f t="shared" si="64"/>
        <v>0</v>
      </c>
      <c r="AB143" s="16">
        <f t="shared" ref="AB143:AB206" si="81">IF(Y143=12,X132*10000+X133*100+X134,0)</f>
        <v>0</v>
      </c>
      <c r="AC143" s="16">
        <f t="shared" si="66"/>
        <v>0</v>
      </c>
    </row>
    <row r="144" spans="1:29" x14ac:dyDescent="0.3">
      <c r="A144" s="1">
        <f>entrée!F143</f>
        <v>419</v>
      </c>
      <c r="B144" s="1">
        <f t="shared" si="67"/>
        <v>1</v>
      </c>
      <c r="C144" s="1" t="str">
        <f>entrée!H143</f>
        <v>DELLIAUX Pascal</v>
      </c>
      <c r="D144" s="1" t="str">
        <f>entrée!I143</f>
        <v>Ainhoa</v>
      </c>
      <c r="E144" s="1">
        <f>entrée!K143</f>
        <v>15</v>
      </c>
      <c r="F144" s="1">
        <f>entrée!L143</f>
        <v>11</v>
      </c>
      <c r="G144" s="1">
        <f>entrée!M143</f>
        <v>12</v>
      </c>
      <c r="H144" s="1">
        <f t="shared" si="65"/>
        <v>38</v>
      </c>
      <c r="I144" s="1">
        <v>0.14199999999999999</v>
      </c>
      <c r="J144" s="1">
        <f t="shared" si="68"/>
        <v>38.142000000000003</v>
      </c>
      <c r="L144" s="1">
        <f t="shared" si="75"/>
        <v>0</v>
      </c>
      <c r="M144" s="1">
        <f t="shared" si="76"/>
        <v>0</v>
      </c>
      <c r="N144" s="1">
        <f t="shared" si="77"/>
        <v>0</v>
      </c>
      <c r="O144" s="1">
        <f t="shared" si="78"/>
        <v>0</v>
      </c>
      <c r="P144" s="1">
        <f t="shared" si="79"/>
        <v>38</v>
      </c>
      <c r="Q144" s="1">
        <f t="shared" si="80"/>
        <v>0</v>
      </c>
      <c r="T144" s="4">
        <f t="shared" si="69"/>
        <v>419038</v>
      </c>
      <c r="V144" s="4">
        <f t="shared" si="70"/>
        <v>431033</v>
      </c>
      <c r="W144" s="4">
        <f t="shared" si="71"/>
        <v>431</v>
      </c>
      <c r="X144" s="4">
        <f t="shared" si="73"/>
        <v>33</v>
      </c>
      <c r="Y144" s="4">
        <f t="shared" si="74"/>
        <v>16</v>
      </c>
      <c r="Z144" s="15">
        <f t="shared" si="72"/>
        <v>0</v>
      </c>
      <c r="AA144" s="15">
        <f t="shared" si="64"/>
        <v>0</v>
      </c>
      <c r="AB144" s="16">
        <f t="shared" si="81"/>
        <v>0</v>
      </c>
      <c r="AC144" s="16">
        <f t="shared" si="66"/>
        <v>0</v>
      </c>
    </row>
    <row r="145" spans="1:29" x14ac:dyDescent="0.3">
      <c r="A145" s="1">
        <f>entrée!F144</f>
        <v>419</v>
      </c>
      <c r="B145" s="1">
        <f t="shared" si="67"/>
        <v>2</v>
      </c>
      <c r="C145" s="1" t="str">
        <f>entrée!H144</f>
        <v>DELLIAUX Pascal</v>
      </c>
      <c r="D145" s="1" t="str">
        <f>entrée!I144</f>
        <v>La verne</v>
      </c>
      <c r="E145" s="1">
        <f>entrée!K144</f>
        <v>13</v>
      </c>
      <c r="F145" s="1">
        <f>entrée!L144</f>
        <v>13</v>
      </c>
      <c r="G145" s="1">
        <f>entrée!M144</f>
        <v>13</v>
      </c>
      <c r="H145" s="1">
        <f t="shared" si="65"/>
        <v>39</v>
      </c>
      <c r="I145" s="1">
        <v>0.14299999999999999</v>
      </c>
      <c r="J145" s="1">
        <f t="shared" si="68"/>
        <v>39.143000000000001</v>
      </c>
      <c r="L145" s="1">
        <f t="shared" si="75"/>
        <v>0</v>
      </c>
      <c r="M145" s="1">
        <f t="shared" si="76"/>
        <v>0</v>
      </c>
      <c r="N145" s="1">
        <f t="shared" si="77"/>
        <v>0</v>
      </c>
      <c r="O145" s="1">
        <f t="shared" si="78"/>
        <v>0</v>
      </c>
      <c r="P145" s="1">
        <f t="shared" si="79"/>
        <v>39</v>
      </c>
      <c r="Q145" s="1">
        <f t="shared" si="80"/>
        <v>0</v>
      </c>
      <c r="T145" s="4">
        <f t="shared" si="69"/>
        <v>419039</v>
      </c>
      <c r="V145" s="4">
        <f t="shared" si="70"/>
        <v>431032</v>
      </c>
      <c r="W145" s="4">
        <f t="shared" si="71"/>
        <v>431</v>
      </c>
      <c r="X145" s="4">
        <f t="shared" si="73"/>
        <v>32</v>
      </c>
      <c r="Y145" s="4">
        <f t="shared" si="74"/>
        <v>17</v>
      </c>
      <c r="Z145" s="15">
        <f t="shared" si="72"/>
        <v>0</v>
      </c>
      <c r="AA145" s="15">
        <f t="shared" ref="AA145:AA208" si="82">IF(Y145=1,X145,IF(Y145&gt;12,0,AA144+X145))</f>
        <v>0</v>
      </c>
      <c r="AB145" s="16">
        <f t="shared" si="81"/>
        <v>0</v>
      </c>
      <c r="AC145" s="16">
        <f t="shared" si="66"/>
        <v>0</v>
      </c>
    </row>
    <row r="146" spans="1:29" x14ac:dyDescent="0.3">
      <c r="A146" s="1">
        <f>entrée!F145</f>
        <v>419</v>
      </c>
      <c r="B146" s="1">
        <f t="shared" si="67"/>
        <v>3</v>
      </c>
      <c r="C146" s="1" t="str">
        <f>entrée!H145</f>
        <v>DELLIAUX Pascal</v>
      </c>
      <c r="D146" s="1" t="str">
        <f>entrée!I145</f>
        <v>Le Créac'h</v>
      </c>
      <c r="E146" s="1">
        <f>entrée!K145</f>
        <v>11</v>
      </c>
      <c r="F146" s="1">
        <f>entrée!L145</f>
        <v>13</v>
      </c>
      <c r="G146" s="1">
        <f>entrée!M145</f>
        <v>13</v>
      </c>
      <c r="H146" s="1">
        <f t="shared" si="65"/>
        <v>37</v>
      </c>
      <c r="I146" s="1">
        <v>0.14399999999999999</v>
      </c>
      <c r="J146" s="1">
        <f t="shared" si="68"/>
        <v>37.143999999999998</v>
      </c>
      <c r="L146" s="1">
        <f t="shared" si="75"/>
        <v>0</v>
      </c>
      <c r="M146" s="1">
        <f t="shared" si="76"/>
        <v>0</v>
      </c>
      <c r="N146" s="1">
        <f t="shared" si="77"/>
        <v>0</v>
      </c>
      <c r="O146" s="1">
        <f t="shared" si="78"/>
        <v>0</v>
      </c>
      <c r="P146" s="1">
        <f t="shared" si="79"/>
        <v>37</v>
      </c>
      <c r="Q146" s="1">
        <f t="shared" si="80"/>
        <v>0</v>
      </c>
      <c r="T146" s="4">
        <f t="shared" si="69"/>
        <v>419037</v>
      </c>
      <c r="V146" s="4">
        <f t="shared" si="70"/>
        <v>431031</v>
      </c>
      <c r="W146" s="4">
        <f t="shared" si="71"/>
        <v>431</v>
      </c>
      <c r="X146" s="4">
        <f t="shared" si="73"/>
        <v>31</v>
      </c>
      <c r="Y146" s="4">
        <f t="shared" si="74"/>
        <v>18</v>
      </c>
      <c r="Z146" s="15">
        <f t="shared" si="72"/>
        <v>0</v>
      </c>
      <c r="AA146" s="15">
        <f t="shared" si="82"/>
        <v>0</v>
      </c>
      <c r="AB146" s="16">
        <f t="shared" si="81"/>
        <v>0</v>
      </c>
      <c r="AC146" s="16">
        <f t="shared" si="66"/>
        <v>0</v>
      </c>
    </row>
    <row r="147" spans="1:29" x14ac:dyDescent="0.3">
      <c r="A147" s="1">
        <f>entrée!F146</f>
        <v>419</v>
      </c>
      <c r="B147" s="1">
        <f t="shared" si="67"/>
        <v>1</v>
      </c>
      <c r="C147" s="1" t="str">
        <f>entrée!H146</f>
        <v>DUVAL Michel</v>
      </c>
      <c r="D147" s="1" t="str">
        <f>entrée!I146</f>
        <v>San Francisco</v>
      </c>
      <c r="E147" s="1">
        <f>entrée!K146</f>
        <v>10</v>
      </c>
      <c r="F147" s="1">
        <f>entrée!L146</f>
        <v>12</v>
      </c>
      <c r="G147" s="1">
        <f>entrée!M146</f>
        <v>10</v>
      </c>
      <c r="H147" s="1">
        <f t="shared" si="65"/>
        <v>32</v>
      </c>
      <c r="I147" s="1">
        <v>0.14499999999999999</v>
      </c>
      <c r="J147" s="1">
        <f t="shared" si="68"/>
        <v>32.145000000000003</v>
      </c>
      <c r="L147" s="1">
        <f t="shared" si="75"/>
        <v>0</v>
      </c>
      <c r="M147" s="1">
        <f t="shared" si="76"/>
        <v>0</v>
      </c>
      <c r="N147" s="1">
        <f t="shared" si="77"/>
        <v>0</v>
      </c>
      <c r="O147" s="1">
        <f t="shared" si="78"/>
        <v>0</v>
      </c>
      <c r="P147" s="1">
        <f t="shared" si="79"/>
        <v>32</v>
      </c>
      <c r="Q147" s="1">
        <f t="shared" si="80"/>
        <v>0</v>
      </c>
      <c r="T147" s="4">
        <f t="shared" si="69"/>
        <v>419032</v>
      </c>
      <c r="V147" s="4">
        <f t="shared" si="70"/>
        <v>431024</v>
      </c>
      <c r="W147" s="4">
        <f t="shared" si="71"/>
        <v>431</v>
      </c>
      <c r="X147" s="4">
        <f t="shared" si="73"/>
        <v>24</v>
      </c>
      <c r="Y147" s="4">
        <f t="shared" si="74"/>
        <v>19</v>
      </c>
      <c r="Z147" s="15">
        <f t="shared" si="72"/>
        <v>0</v>
      </c>
      <c r="AA147" s="15">
        <f t="shared" si="82"/>
        <v>0</v>
      </c>
      <c r="AB147" s="16">
        <f t="shared" si="81"/>
        <v>0</v>
      </c>
      <c r="AC147" s="16">
        <f t="shared" si="66"/>
        <v>0</v>
      </c>
    </row>
    <row r="148" spans="1:29" x14ac:dyDescent="0.3">
      <c r="A148" s="1">
        <f>entrée!F147</f>
        <v>419</v>
      </c>
      <c r="B148" s="1">
        <f t="shared" si="67"/>
        <v>2</v>
      </c>
      <c r="C148" s="1" t="str">
        <f>entrée!H147</f>
        <v>DUVAL Michel</v>
      </c>
      <c r="D148" s="1" t="str">
        <f>entrée!I147</f>
        <v>Saumur</v>
      </c>
      <c r="E148" s="1">
        <f>entrée!K147</f>
        <v>13</v>
      </c>
      <c r="F148" s="1">
        <f>entrée!L147</f>
        <v>13</v>
      </c>
      <c r="G148" s="1">
        <f>entrée!M147</f>
        <v>14</v>
      </c>
      <c r="H148" s="1">
        <f t="shared" si="65"/>
        <v>40</v>
      </c>
      <c r="I148" s="1">
        <v>0.14599999999999999</v>
      </c>
      <c r="J148" s="1">
        <f t="shared" si="68"/>
        <v>40.146000000000001</v>
      </c>
      <c r="L148" s="1">
        <f t="shared" si="75"/>
        <v>0</v>
      </c>
      <c r="M148" s="1">
        <f t="shared" si="76"/>
        <v>0</v>
      </c>
      <c r="N148" s="1">
        <f t="shared" si="77"/>
        <v>0</v>
      </c>
      <c r="O148" s="1">
        <f t="shared" si="78"/>
        <v>0</v>
      </c>
      <c r="P148" s="1">
        <f t="shared" si="79"/>
        <v>40</v>
      </c>
      <c r="Q148" s="1">
        <f t="shared" si="80"/>
        <v>0</v>
      </c>
      <c r="T148" s="4">
        <f t="shared" si="69"/>
        <v>419040</v>
      </c>
      <c r="V148" s="4">
        <f t="shared" si="70"/>
        <v>431024</v>
      </c>
      <c r="W148" s="4">
        <f t="shared" si="71"/>
        <v>431</v>
      </c>
      <c r="X148" s="4">
        <f t="shared" si="73"/>
        <v>24</v>
      </c>
      <c r="Y148" s="4">
        <f t="shared" si="74"/>
        <v>20</v>
      </c>
      <c r="Z148" s="15">
        <f t="shared" si="72"/>
        <v>0</v>
      </c>
      <c r="AA148" s="15">
        <f t="shared" si="82"/>
        <v>0</v>
      </c>
      <c r="AB148" s="16">
        <f t="shared" si="81"/>
        <v>0</v>
      </c>
      <c r="AC148" s="16">
        <f t="shared" si="66"/>
        <v>0</v>
      </c>
    </row>
    <row r="149" spans="1:29" x14ac:dyDescent="0.3">
      <c r="A149" s="1">
        <f>entrée!F148</f>
        <v>419</v>
      </c>
      <c r="B149" s="1">
        <f t="shared" si="67"/>
        <v>1</v>
      </c>
      <c r="C149" s="1" t="str">
        <f>entrée!H148</f>
        <v>FOUQUET Michel</v>
      </c>
      <c r="D149" s="1" t="str">
        <f>entrée!I148</f>
        <v>Castafiore</v>
      </c>
      <c r="E149" s="1">
        <f>entrée!K148</f>
        <v>11</v>
      </c>
      <c r="F149" s="1">
        <f>entrée!L148</f>
        <v>9</v>
      </c>
      <c r="G149" s="1">
        <f>entrée!M148</f>
        <v>12</v>
      </c>
      <c r="H149" s="1">
        <f t="shared" si="65"/>
        <v>32</v>
      </c>
      <c r="I149" s="1">
        <v>0.14699999999999999</v>
      </c>
      <c r="J149" s="1">
        <f t="shared" si="68"/>
        <v>32.146999999999998</v>
      </c>
      <c r="L149" s="1">
        <f t="shared" si="75"/>
        <v>0</v>
      </c>
      <c r="M149" s="1">
        <f t="shared" si="76"/>
        <v>0</v>
      </c>
      <c r="N149" s="1">
        <f t="shared" si="77"/>
        <v>0</v>
      </c>
      <c r="O149" s="1">
        <f t="shared" si="78"/>
        <v>0</v>
      </c>
      <c r="P149" s="1">
        <f t="shared" si="79"/>
        <v>32</v>
      </c>
      <c r="Q149" s="1">
        <f t="shared" si="80"/>
        <v>0</v>
      </c>
      <c r="T149" s="4">
        <f t="shared" si="69"/>
        <v>419032</v>
      </c>
      <c r="V149" s="4">
        <f t="shared" si="70"/>
        <v>431022</v>
      </c>
      <c r="W149" s="4">
        <f t="shared" si="71"/>
        <v>431</v>
      </c>
      <c r="X149" s="4">
        <f t="shared" si="73"/>
        <v>22</v>
      </c>
      <c r="Y149" s="4">
        <f t="shared" si="74"/>
        <v>21</v>
      </c>
      <c r="Z149" s="15">
        <f t="shared" si="72"/>
        <v>0</v>
      </c>
      <c r="AA149" s="15">
        <f t="shared" si="82"/>
        <v>0</v>
      </c>
      <c r="AB149" s="16">
        <f t="shared" si="81"/>
        <v>0</v>
      </c>
      <c r="AC149" s="16">
        <f t="shared" si="66"/>
        <v>0</v>
      </c>
    </row>
    <row r="150" spans="1:29" x14ac:dyDescent="0.3">
      <c r="A150" s="1">
        <f>entrée!F149</f>
        <v>419</v>
      </c>
      <c r="B150" s="1">
        <f t="shared" si="67"/>
        <v>2</v>
      </c>
      <c r="C150" s="1" t="str">
        <f>entrée!H149</f>
        <v>FOUQUET Michel</v>
      </c>
      <c r="D150" s="1" t="str">
        <f>entrée!I149</f>
        <v>Douceur automnale</v>
      </c>
      <c r="E150" s="1">
        <f>entrée!K149</f>
        <v>11</v>
      </c>
      <c r="F150" s="1">
        <f>entrée!L149</f>
        <v>10</v>
      </c>
      <c r="G150" s="1">
        <f>entrée!M149</f>
        <v>13</v>
      </c>
      <c r="H150" s="1">
        <f t="shared" si="65"/>
        <v>34</v>
      </c>
      <c r="I150" s="1">
        <v>0.14799999999999999</v>
      </c>
      <c r="J150" s="1">
        <f t="shared" si="68"/>
        <v>34.148000000000003</v>
      </c>
      <c r="L150" s="1">
        <f t="shared" si="75"/>
        <v>0</v>
      </c>
      <c r="M150" s="1">
        <f t="shared" si="76"/>
        <v>0</v>
      </c>
      <c r="N150" s="1">
        <f t="shared" si="77"/>
        <v>0</v>
      </c>
      <c r="O150" s="1">
        <f t="shared" si="78"/>
        <v>0</v>
      </c>
      <c r="P150" s="1">
        <f t="shared" si="79"/>
        <v>34</v>
      </c>
      <c r="Q150" s="1">
        <f t="shared" si="80"/>
        <v>0</v>
      </c>
      <c r="T150" s="4">
        <f t="shared" si="69"/>
        <v>419034</v>
      </c>
      <c r="V150" s="4">
        <f t="shared" si="70"/>
        <v>430048</v>
      </c>
      <c r="W150" s="4">
        <f t="shared" si="71"/>
        <v>430</v>
      </c>
      <c r="X150" s="4">
        <f t="shared" si="73"/>
        <v>48</v>
      </c>
      <c r="Y150" s="4">
        <f t="shared" si="74"/>
        <v>1</v>
      </c>
      <c r="Z150" s="15">
        <f t="shared" si="72"/>
        <v>0</v>
      </c>
      <c r="AA150" s="15">
        <f t="shared" si="82"/>
        <v>48</v>
      </c>
      <c r="AB150" s="16">
        <f t="shared" si="81"/>
        <v>0</v>
      </c>
      <c r="AC150" s="16">
        <f t="shared" si="66"/>
        <v>48</v>
      </c>
    </row>
    <row r="151" spans="1:29" x14ac:dyDescent="0.3">
      <c r="A151" s="1">
        <f>entrée!F150</f>
        <v>419</v>
      </c>
      <c r="B151" s="1">
        <f t="shared" si="67"/>
        <v>1</v>
      </c>
      <c r="C151" s="1" t="str">
        <f>entrée!H150</f>
        <v>LEPISSIER Marcel</v>
      </c>
      <c r="D151" s="1" t="str">
        <f>entrée!I150</f>
        <v>Grèbe au cou noir</v>
      </c>
      <c r="E151" s="1">
        <f>entrée!K150</f>
        <v>10</v>
      </c>
      <c r="F151" s="1">
        <f>entrée!L150</f>
        <v>12</v>
      </c>
      <c r="G151" s="1">
        <f>entrée!M150</f>
        <v>14</v>
      </c>
      <c r="H151" s="1">
        <f t="shared" si="65"/>
        <v>36</v>
      </c>
      <c r="I151" s="1">
        <v>0.14899999999999999</v>
      </c>
      <c r="J151" s="1">
        <f t="shared" si="68"/>
        <v>36.149000000000001</v>
      </c>
      <c r="L151" s="1">
        <f t="shared" si="75"/>
        <v>0</v>
      </c>
      <c r="M151" s="1">
        <f t="shared" si="76"/>
        <v>0</v>
      </c>
      <c r="N151" s="1">
        <f t="shared" si="77"/>
        <v>0</v>
      </c>
      <c r="O151" s="1">
        <f t="shared" si="78"/>
        <v>0</v>
      </c>
      <c r="P151" s="1">
        <f t="shared" si="79"/>
        <v>36</v>
      </c>
      <c r="Q151" s="1">
        <f t="shared" si="80"/>
        <v>0</v>
      </c>
      <c r="T151" s="4">
        <f t="shared" si="69"/>
        <v>419036</v>
      </c>
      <c r="V151" s="4">
        <f t="shared" si="70"/>
        <v>430043</v>
      </c>
      <c r="W151" s="4">
        <f t="shared" si="71"/>
        <v>430</v>
      </c>
      <c r="X151" s="4">
        <f t="shared" si="73"/>
        <v>43</v>
      </c>
      <c r="Y151" s="4">
        <f t="shared" si="74"/>
        <v>2</v>
      </c>
      <c r="Z151" s="15">
        <f t="shared" si="72"/>
        <v>0</v>
      </c>
      <c r="AA151" s="15">
        <f t="shared" si="82"/>
        <v>91</v>
      </c>
      <c r="AB151" s="16">
        <f t="shared" si="81"/>
        <v>0</v>
      </c>
      <c r="AC151" s="16">
        <f t="shared" si="66"/>
        <v>91</v>
      </c>
    </row>
    <row r="152" spans="1:29" x14ac:dyDescent="0.3">
      <c r="A152" s="1">
        <f>entrée!F151</f>
        <v>419</v>
      </c>
      <c r="B152" s="1">
        <f t="shared" si="67"/>
        <v>2</v>
      </c>
      <c r="C152" s="1" t="str">
        <f>entrée!H151</f>
        <v>LEPISSIER Marcel</v>
      </c>
      <c r="D152" s="1" t="str">
        <f>entrée!I151</f>
        <v>Mouettes</v>
      </c>
      <c r="E152" s="1">
        <f>entrée!K151</f>
        <v>11</v>
      </c>
      <c r="F152" s="1">
        <f>entrée!L151</f>
        <v>20</v>
      </c>
      <c r="G152" s="1">
        <f>entrée!M151</f>
        <v>20</v>
      </c>
      <c r="H152" s="1">
        <f t="shared" si="65"/>
        <v>51</v>
      </c>
      <c r="I152" s="1">
        <v>0.15</v>
      </c>
      <c r="J152" s="1">
        <f t="shared" si="68"/>
        <v>51.15</v>
      </c>
      <c r="L152" s="1">
        <f t="shared" si="75"/>
        <v>0</v>
      </c>
      <c r="M152" s="1">
        <f t="shared" si="76"/>
        <v>0</v>
      </c>
      <c r="N152" s="1">
        <f t="shared" si="77"/>
        <v>0</v>
      </c>
      <c r="O152" s="1">
        <f t="shared" si="78"/>
        <v>0</v>
      </c>
      <c r="P152" s="1">
        <f t="shared" si="79"/>
        <v>51</v>
      </c>
      <c r="Q152" s="1">
        <f t="shared" si="80"/>
        <v>0</v>
      </c>
      <c r="T152" s="4">
        <f t="shared" si="69"/>
        <v>419051</v>
      </c>
      <c r="V152" s="4">
        <f t="shared" si="70"/>
        <v>430041</v>
      </c>
      <c r="W152" s="4">
        <f t="shared" si="71"/>
        <v>430</v>
      </c>
      <c r="X152" s="4">
        <f t="shared" si="73"/>
        <v>41</v>
      </c>
      <c r="Y152" s="4">
        <f t="shared" si="74"/>
        <v>3</v>
      </c>
      <c r="Z152" s="15">
        <f t="shared" si="72"/>
        <v>0</v>
      </c>
      <c r="AA152" s="15">
        <f t="shared" si="82"/>
        <v>132</v>
      </c>
      <c r="AB152" s="16">
        <f t="shared" si="81"/>
        <v>0</v>
      </c>
      <c r="AC152" s="16">
        <f t="shared" si="66"/>
        <v>132</v>
      </c>
    </row>
    <row r="153" spans="1:29" x14ac:dyDescent="0.3">
      <c r="A153" s="1">
        <f>entrée!F152</f>
        <v>419</v>
      </c>
      <c r="B153" s="1">
        <f t="shared" si="67"/>
        <v>3</v>
      </c>
      <c r="C153" s="1" t="str">
        <f>entrée!H152</f>
        <v>LEPISSIER Marcel</v>
      </c>
      <c r="D153" s="1" t="str">
        <f>entrée!I152</f>
        <v>Sauterelle</v>
      </c>
      <c r="E153" s="1">
        <f>entrée!K152</f>
        <v>13</v>
      </c>
      <c r="F153" s="1">
        <f>entrée!L152</f>
        <v>12</v>
      </c>
      <c r="G153" s="1">
        <f>entrée!M152</f>
        <v>13</v>
      </c>
      <c r="H153" s="1">
        <f t="shared" si="65"/>
        <v>38</v>
      </c>
      <c r="I153" s="1">
        <v>0.151</v>
      </c>
      <c r="J153" s="1">
        <f t="shared" si="68"/>
        <v>38.151000000000003</v>
      </c>
      <c r="L153" s="1">
        <f t="shared" si="75"/>
        <v>0</v>
      </c>
      <c r="M153" s="1">
        <f t="shared" si="76"/>
        <v>0</v>
      </c>
      <c r="N153" s="1">
        <f t="shared" si="77"/>
        <v>0</v>
      </c>
      <c r="O153" s="1">
        <f t="shared" si="78"/>
        <v>0</v>
      </c>
      <c r="P153" s="1">
        <f t="shared" si="79"/>
        <v>38</v>
      </c>
      <c r="Q153" s="1">
        <f t="shared" si="80"/>
        <v>0</v>
      </c>
      <c r="T153" s="4">
        <f t="shared" si="69"/>
        <v>419038</v>
      </c>
      <c r="V153" s="4">
        <f t="shared" si="70"/>
        <v>430041</v>
      </c>
      <c r="W153" s="4">
        <f t="shared" si="71"/>
        <v>430</v>
      </c>
      <c r="X153" s="4">
        <f t="shared" si="73"/>
        <v>41</v>
      </c>
      <c r="Y153" s="4">
        <f t="shared" si="74"/>
        <v>4</v>
      </c>
      <c r="Z153" s="15">
        <f t="shared" si="72"/>
        <v>0</v>
      </c>
      <c r="AA153" s="15">
        <f t="shared" si="82"/>
        <v>173</v>
      </c>
      <c r="AB153" s="16">
        <f t="shared" si="81"/>
        <v>0</v>
      </c>
      <c r="AC153" s="16">
        <f t="shared" si="66"/>
        <v>173</v>
      </c>
    </row>
    <row r="154" spans="1:29" x14ac:dyDescent="0.3">
      <c r="A154" s="1">
        <f>entrée!F153</f>
        <v>419</v>
      </c>
      <c r="B154" s="1">
        <f t="shared" si="67"/>
        <v>1</v>
      </c>
      <c r="C154" s="1" t="str">
        <f>entrée!H153</f>
        <v>METZINGER Marc</v>
      </c>
      <c r="D154" s="1" t="str">
        <f>entrée!I153</f>
        <v>Petite bête</v>
      </c>
      <c r="E154" s="1">
        <f>entrée!K153</f>
        <v>11</v>
      </c>
      <c r="F154" s="1">
        <f>entrée!L153</f>
        <v>11</v>
      </c>
      <c r="G154" s="1">
        <f>entrée!M153</f>
        <v>10</v>
      </c>
      <c r="H154" s="1">
        <f t="shared" si="65"/>
        <v>32</v>
      </c>
      <c r="I154" s="1">
        <v>0.152</v>
      </c>
      <c r="J154" s="1">
        <f t="shared" si="68"/>
        <v>32.152000000000001</v>
      </c>
      <c r="L154" s="1">
        <f t="shared" si="75"/>
        <v>0</v>
      </c>
      <c r="M154" s="1">
        <f t="shared" si="76"/>
        <v>0</v>
      </c>
      <c r="N154" s="1">
        <f t="shared" si="77"/>
        <v>0</v>
      </c>
      <c r="O154" s="1">
        <f t="shared" si="78"/>
        <v>0</v>
      </c>
      <c r="P154" s="1">
        <f t="shared" si="79"/>
        <v>32</v>
      </c>
      <c r="Q154" s="1">
        <f t="shared" si="80"/>
        <v>0</v>
      </c>
      <c r="T154" s="4">
        <f t="shared" si="69"/>
        <v>419032</v>
      </c>
      <c r="V154" s="4">
        <f t="shared" si="70"/>
        <v>430040</v>
      </c>
      <c r="W154" s="4">
        <f t="shared" si="71"/>
        <v>430</v>
      </c>
      <c r="X154" s="4">
        <f t="shared" si="73"/>
        <v>40</v>
      </c>
      <c r="Y154" s="4">
        <f t="shared" si="74"/>
        <v>5</v>
      </c>
      <c r="Z154" s="15">
        <f t="shared" si="72"/>
        <v>0</v>
      </c>
      <c r="AA154" s="15">
        <f t="shared" si="82"/>
        <v>213</v>
      </c>
      <c r="AB154" s="16">
        <f t="shared" si="81"/>
        <v>0</v>
      </c>
      <c r="AC154" s="16">
        <f t="shared" si="66"/>
        <v>213</v>
      </c>
    </row>
    <row r="155" spans="1:29" x14ac:dyDescent="0.3">
      <c r="A155" s="1">
        <f>entrée!F154</f>
        <v>419</v>
      </c>
      <c r="B155" s="1">
        <f t="shared" si="67"/>
        <v>2</v>
      </c>
      <c r="C155" s="1" t="str">
        <f>entrée!H154</f>
        <v>METZINGER Marc</v>
      </c>
      <c r="D155" s="1" t="str">
        <f>entrée!I154</f>
        <v>Acrobate</v>
      </c>
      <c r="E155" s="1">
        <f>entrée!K154</f>
        <v>11</v>
      </c>
      <c r="F155" s="1">
        <f>entrée!L154</f>
        <v>13</v>
      </c>
      <c r="G155" s="1">
        <f>entrée!M154</f>
        <v>12</v>
      </c>
      <c r="H155" s="1">
        <f t="shared" si="65"/>
        <v>36</v>
      </c>
      <c r="I155" s="1">
        <v>0.153</v>
      </c>
      <c r="J155" s="1">
        <f t="shared" si="68"/>
        <v>36.152999999999999</v>
      </c>
      <c r="L155" s="1">
        <f t="shared" si="75"/>
        <v>0</v>
      </c>
      <c r="M155" s="1">
        <f t="shared" si="76"/>
        <v>0</v>
      </c>
      <c r="N155" s="1">
        <f t="shared" si="77"/>
        <v>0</v>
      </c>
      <c r="O155" s="1">
        <f t="shared" si="78"/>
        <v>0</v>
      </c>
      <c r="P155" s="1">
        <f t="shared" si="79"/>
        <v>36</v>
      </c>
      <c r="Q155" s="1">
        <f t="shared" si="80"/>
        <v>0</v>
      </c>
      <c r="T155" s="4">
        <f t="shared" si="69"/>
        <v>419036</v>
      </c>
      <c r="V155" s="4">
        <f t="shared" si="70"/>
        <v>430038</v>
      </c>
      <c r="W155" s="4">
        <f t="shared" si="71"/>
        <v>430</v>
      </c>
      <c r="X155" s="4">
        <f t="shared" si="73"/>
        <v>38</v>
      </c>
      <c r="Y155" s="4">
        <f t="shared" si="74"/>
        <v>6</v>
      </c>
      <c r="Z155" s="15">
        <f t="shared" si="72"/>
        <v>0</v>
      </c>
      <c r="AA155" s="15">
        <f t="shared" si="82"/>
        <v>251</v>
      </c>
      <c r="AB155" s="16">
        <f t="shared" si="81"/>
        <v>0</v>
      </c>
      <c r="AC155" s="16">
        <f t="shared" si="66"/>
        <v>251</v>
      </c>
    </row>
    <row r="156" spans="1:29" x14ac:dyDescent="0.3">
      <c r="A156" s="1">
        <f>entrée!F155</f>
        <v>419</v>
      </c>
      <c r="B156" s="1">
        <f t="shared" si="67"/>
        <v>3</v>
      </c>
      <c r="C156" s="1" t="str">
        <f>entrée!H155</f>
        <v>METZINGER Marc</v>
      </c>
      <c r="D156" s="1" t="str">
        <f>entrée!I155</f>
        <v>La défense en mongolfiére</v>
      </c>
      <c r="E156" s="1">
        <f>entrée!K155</f>
        <v>10</v>
      </c>
      <c r="F156" s="1">
        <f>entrée!L155</f>
        <v>12</v>
      </c>
      <c r="G156" s="1">
        <f>entrée!M155</f>
        <v>15</v>
      </c>
      <c r="H156" s="1">
        <f t="shared" si="65"/>
        <v>37</v>
      </c>
      <c r="I156" s="1">
        <v>0.154</v>
      </c>
      <c r="J156" s="1">
        <f t="shared" si="68"/>
        <v>37.154000000000003</v>
      </c>
      <c r="L156" s="1">
        <f t="shared" si="75"/>
        <v>0</v>
      </c>
      <c r="M156" s="1">
        <f t="shared" si="76"/>
        <v>0</v>
      </c>
      <c r="N156" s="1">
        <f t="shared" si="77"/>
        <v>0</v>
      </c>
      <c r="O156" s="1">
        <f t="shared" si="78"/>
        <v>0</v>
      </c>
      <c r="P156" s="1">
        <f t="shared" si="79"/>
        <v>37</v>
      </c>
      <c r="Q156" s="1">
        <f t="shared" si="80"/>
        <v>0</v>
      </c>
      <c r="T156" s="4">
        <f t="shared" si="69"/>
        <v>419037</v>
      </c>
      <c r="V156" s="4">
        <f t="shared" si="70"/>
        <v>430038</v>
      </c>
      <c r="W156" s="4">
        <f t="shared" si="71"/>
        <v>430</v>
      </c>
      <c r="X156" s="4">
        <f t="shared" si="73"/>
        <v>38</v>
      </c>
      <c r="Y156" s="4">
        <f t="shared" si="74"/>
        <v>7</v>
      </c>
      <c r="Z156" s="15">
        <f t="shared" si="72"/>
        <v>0</v>
      </c>
      <c r="AA156" s="15">
        <f t="shared" si="82"/>
        <v>289</v>
      </c>
      <c r="AB156" s="16">
        <f t="shared" si="81"/>
        <v>0</v>
      </c>
      <c r="AC156" s="16">
        <f t="shared" si="66"/>
        <v>289</v>
      </c>
    </row>
    <row r="157" spans="1:29" x14ac:dyDescent="0.3">
      <c r="A157" s="1">
        <f>entrée!F156</f>
        <v>419</v>
      </c>
      <c r="B157" s="1">
        <f t="shared" si="67"/>
        <v>1</v>
      </c>
      <c r="C157" s="1" t="str">
        <f>entrée!H156</f>
        <v>PELLETIER Thierry</v>
      </c>
      <c r="D157" s="1" t="str">
        <f>entrée!I156</f>
        <v>Désert blanc</v>
      </c>
      <c r="E157" s="1">
        <f>entrée!K156</f>
        <v>10</v>
      </c>
      <c r="F157" s="1">
        <f>entrée!L156</f>
        <v>8</v>
      </c>
      <c r="G157" s="1">
        <f>entrée!M156</f>
        <v>13</v>
      </c>
      <c r="H157" s="1">
        <f t="shared" si="65"/>
        <v>31</v>
      </c>
      <c r="I157" s="1">
        <v>0.155</v>
      </c>
      <c r="J157" s="1">
        <f t="shared" si="68"/>
        <v>31.155000000000001</v>
      </c>
      <c r="L157" s="1">
        <f t="shared" si="75"/>
        <v>0</v>
      </c>
      <c r="M157" s="1">
        <f t="shared" si="76"/>
        <v>0</v>
      </c>
      <c r="N157" s="1">
        <f t="shared" si="77"/>
        <v>0</v>
      </c>
      <c r="O157" s="1">
        <f t="shared" si="78"/>
        <v>0</v>
      </c>
      <c r="P157" s="1">
        <f t="shared" si="79"/>
        <v>31</v>
      </c>
      <c r="Q157" s="1">
        <f t="shared" si="80"/>
        <v>0</v>
      </c>
      <c r="T157" s="4">
        <f t="shared" si="69"/>
        <v>419031</v>
      </c>
      <c r="V157" s="4">
        <f t="shared" si="70"/>
        <v>430036</v>
      </c>
      <c r="W157" s="4">
        <f t="shared" si="71"/>
        <v>430</v>
      </c>
      <c r="X157" s="4">
        <f t="shared" si="73"/>
        <v>36</v>
      </c>
      <c r="Y157" s="4">
        <f t="shared" si="74"/>
        <v>8</v>
      </c>
      <c r="Z157" s="15">
        <f t="shared" si="72"/>
        <v>0</v>
      </c>
      <c r="AA157" s="15">
        <f t="shared" si="82"/>
        <v>325</v>
      </c>
      <c r="AB157" s="16">
        <f t="shared" si="81"/>
        <v>0</v>
      </c>
      <c r="AC157" s="16">
        <f t="shared" si="66"/>
        <v>325</v>
      </c>
    </row>
    <row r="158" spans="1:29" x14ac:dyDescent="0.3">
      <c r="A158" s="1">
        <f>entrée!F157</f>
        <v>419</v>
      </c>
      <c r="B158" s="1">
        <f t="shared" si="67"/>
        <v>2</v>
      </c>
      <c r="C158" s="1" t="str">
        <f>entrée!H157</f>
        <v>PELLETIER Thierry</v>
      </c>
      <c r="D158" s="1" t="str">
        <f>entrée!I157</f>
        <v>New York</v>
      </c>
      <c r="E158" s="1">
        <f>entrée!K157</f>
        <v>16</v>
      </c>
      <c r="F158" s="1">
        <f>entrée!L157</f>
        <v>14</v>
      </c>
      <c r="G158" s="1">
        <f>entrée!M157</f>
        <v>13</v>
      </c>
      <c r="H158" s="1">
        <f t="shared" si="65"/>
        <v>43</v>
      </c>
      <c r="I158" s="1">
        <v>0.156</v>
      </c>
      <c r="J158" s="1">
        <f t="shared" si="68"/>
        <v>43.155999999999999</v>
      </c>
      <c r="L158" s="1">
        <f t="shared" si="75"/>
        <v>0</v>
      </c>
      <c r="M158" s="1">
        <f t="shared" si="76"/>
        <v>0</v>
      </c>
      <c r="N158" s="1">
        <f t="shared" si="77"/>
        <v>0</v>
      </c>
      <c r="O158" s="1">
        <f t="shared" si="78"/>
        <v>0</v>
      </c>
      <c r="P158" s="1">
        <f t="shared" si="79"/>
        <v>43</v>
      </c>
      <c r="Q158" s="1">
        <f t="shared" si="80"/>
        <v>0</v>
      </c>
      <c r="T158" s="4">
        <f t="shared" si="69"/>
        <v>419043</v>
      </c>
      <c r="V158" s="4">
        <f t="shared" si="70"/>
        <v>430036</v>
      </c>
      <c r="W158" s="4">
        <f t="shared" si="71"/>
        <v>430</v>
      </c>
      <c r="X158" s="4">
        <f t="shared" si="73"/>
        <v>36</v>
      </c>
      <c r="Y158" s="4">
        <f t="shared" si="74"/>
        <v>9</v>
      </c>
      <c r="Z158" s="15">
        <f t="shared" si="72"/>
        <v>0</v>
      </c>
      <c r="AA158" s="15">
        <f t="shared" si="82"/>
        <v>361</v>
      </c>
      <c r="AB158" s="16">
        <f t="shared" si="81"/>
        <v>0</v>
      </c>
      <c r="AC158" s="16">
        <f t="shared" si="66"/>
        <v>361</v>
      </c>
    </row>
    <row r="159" spans="1:29" x14ac:dyDescent="0.3">
      <c r="A159" s="1">
        <f>entrée!F158</f>
        <v>419</v>
      </c>
      <c r="B159" s="1">
        <f t="shared" si="67"/>
        <v>3</v>
      </c>
      <c r="C159" s="1" t="str">
        <f>entrée!H158</f>
        <v>PELLETIER Thierry</v>
      </c>
      <c r="D159" s="1" t="str">
        <f>entrée!I158</f>
        <v>Porto</v>
      </c>
      <c r="E159" s="1">
        <f>entrée!K158</f>
        <v>12</v>
      </c>
      <c r="F159" s="1">
        <f>entrée!L158</f>
        <v>10</v>
      </c>
      <c r="G159" s="1">
        <f>entrée!M158</f>
        <v>13</v>
      </c>
      <c r="H159" s="1">
        <f t="shared" si="65"/>
        <v>35</v>
      </c>
      <c r="I159" s="1">
        <v>0.157</v>
      </c>
      <c r="J159" s="1">
        <f t="shared" si="68"/>
        <v>35.156999999999996</v>
      </c>
      <c r="L159" s="1">
        <f t="shared" si="75"/>
        <v>0</v>
      </c>
      <c r="M159" s="1">
        <f t="shared" si="76"/>
        <v>0</v>
      </c>
      <c r="N159" s="1">
        <f t="shared" si="77"/>
        <v>0</v>
      </c>
      <c r="O159" s="1">
        <f t="shared" si="78"/>
        <v>0</v>
      </c>
      <c r="P159" s="1">
        <f t="shared" si="79"/>
        <v>35</v>
      </c>
      <c r="Q159" s="1">
        <f t="shared" si="80"/>
        <v>0</v>
      </c>
      <c r="T159" s="4">
        <f t="shared" si="69"/>
        <v>419035</v>
      </c>
      <c r="V159" s="4">
        <f t="shared" si="70"/>
        <v>430033</v>
      </c>
      <c r="W159" s="4">
        <f t="shared" si="71"/>
        <v>430</v>
      </c>
      <c r="X159" s="4">
        <f t="shared" si="73"/>
        <v>33</v>
      </c>
      <c r="Y159" s="4">
        <f t="shared" si="74"/>
        <v>10</v>
      </c>
      <c r="Z159" s="15">
        <f t="shared" si="72"/>
        <v>0</v>
      </c>
      <c r="AA159" s="15">
        <f t="shared" si="82"/>
        <v>394</v>
      </c>
      <c r="AB159" s="16">
        <f t="shared" si="81"/>
        <v>0</v>
      </c>
      <c r="AC159" s="16">
        <f t="shared" si="66"/>
        <v>394</v>
      </c>
    </row>
    <row r="160" spans="1:29" x14ac:dyDescent="0.3">
      <c r="A160" s="1">
        <f>entrée!F159</f>
        <v>419</v>
      </c>
      <c r="B160" s="1">
        <f t="shared" si="67"/>
        <v>1</v>
      </c>
      <c r="C160" s="1" t="str">
        <f>entrée!H159</f>
        <v>RESSEGUET Thomas</v>
      </c>
      <c r="D160" s="1" t="str">
        <f>entrée!I159</f>
        <v>Couché de soleil</v>
      </c>
      <c r="E160" s="1">
        <f>entrée!K159</f>
        <v>11</v>
      </c>
      <c r="F160" s="1">
        <f>entrée!L159</f>
        <v>13</v>
      </c>
      <c r="G160" s="1">
        <f>entrée!M159</f>
        <v>11</v>
      </c>
      <c r="H160" s="1">
        <f t="shared" si="65"/>
        <v>35</v>
      </c>
      <c r="I160" s="1">
        <v>0.158</v>
      </c>
      <c r="J160" s="1">
        <f t="shared" si="68"/>
        <v>35.158000000000001</v>
      </c>
      <c r="L160" s="1">
        <f t="shared" si="75"/>
        <v>0</v>
      </c>
      <c r="M160" s="1">
        <f t="shared" si="76"/>
        <v>0</v>
      </c>
      <c r="N160" s="1">
        <f t="shared" si="77"/>
        <v>0</v>
      </c>
      <c r="O160" s="1">
        <f t="shared" si="78"/>
        <v>0</v>
      </c>
      <c r="P160" s="1">
        <f t="shared" si="79"/>
        <v>35</v>
      </c>
      <c r="Q160" s="1">
        <f t="shared" si="80"/>
        <v>0</v>
      </c>
      <c r="T160" s="4">
        <f t="shared" si="69"/>
        <v>419035</v>
      </c>
      <c r="V160" s="4">
        <f t="shared" si="70"/>
        <v>430033</v>
      </c>
      <c r="W160" s="4">
        <f t="shared" si="71"/>
        <v>430</v>
      </c>
      <c r="X160" s="4">
        <f t="shared" si="73"/>
        <v>33</v>
      </c>
      <c r="Y160" s="4">
        <f t="shared" si="74"/>
        <v>11</v>
      </c>
      <c r="Z160" s="15">
        <f t="shared" si="72"/>
        <v>0</v>
      </c>
      <c r="AA160" s="15">
        <f t="shared" si="82"/>
        <v>427</v>
      </c>
      <c r="AB160" s="16">
        <f t="shared" si="81"/>
        <v>0</v>
      </c>
      <c r="AC160" s="16">
        <f t="shared" si="66"/>
        <v>427</v>
      </c>
    </row>
    <row r="161" spans="1:29" x14ac:dyDescent="0.3">
      <c r="A161" s="1">
        <f>entrée!F160</f>
        <v>419</v>
      </c>
      <c r="B161" s="1">
        <f t="shared" si="67"/>
        <v>2</v>
      </c>
      <c r="C161" s="1" t="str">
        <f>entrée!H160</f>
        <v>RESSEGUET Thomas</v>
      </c>
      <c r="D161" s="1" t="str">
        <f>entrée!I160</f>
        <v>Filé</v>
      </c>
      <c r="E161" s="1">
        <f>entrée!K160</f>
        <v>11</v>
      </c>
      <c r="F161" s="1">
        <f>entrée!L160</f>
        <v>13</v>
      </c>
      <c r="G161" s="1">
        <f>entrée!M160</f>
        <v>14</v>
      </c>
      <c r="H161" s="1">
        <f t="shared" si="65"/>
        <v>38</v>
      </c>
      <c r="I161" s="1">
        <v>0.159</v>
      </c>
      <c r="J161" s="1">
        <f t="shared" si="68"/>
        <v>38.158999999999999</v>
      </c>
      <c r="L161" s="1">
        <f t="shared" si="75"/>
        <v>0</v>
      </c>
      <c r="M161" s="1">
        <f t="shared" si="76"/>
        <v>0</v>
      </c>
      <c r="N161" s="1">
        <f t="shared" si="77"/>
        <v>0</v>
      </c>
      <c r="O161" s="1">
        <f t="shared" si="78"/>
        <v>0</v>
      </c>
      <c r="P161" s="1">
        <f t="shared" si="79"/>
        <v>38</v>
      </c>
      <c r="Q161" s="1">
        <f t="shared" si="80"/>
        <v>0</v>
      </c>
      <c r="T161" s="4">
        <f t="shared" si="69"/>
        <v>419038</v>
      </c>
      <c r="V161" s="4">
        <f t="shared" si="70"/>
        <v>430031</v>
      </c>
      <c r="W161" s="4">
        <f t="shared" si="71"/>
        <v>430</v>
      </c>
      <c r="X161" s="4">
        <f t="shared" si="73"/>
        <v>31</v>
      </c>
      <c r="Y161" s="4">
        <f t="shared" si="74"/>
        <v>12</v>
      </c>
      <c r="Z161" s="15">
        <f t="shared" si="72"/>
        <v>430</v>
      </c>
      <c r="AA161" s="15">
        <f t="shared" si="82"/>
        <v>458</v>
      </c>
      <c r="AB161" s="16">
        <f t="shared" si="81"/>
        <v>484341</v>
      </c>
      <c r="AC161" s="16">
        <f t="shared" si="66"/>
        <v>458.48434099999997</v>
      </c>
    </row>
    <row r="162" spans="1:29" x14ac:dyDescent="0.3">
      <c r="A162" s="1">
        <f>entrée!F161</f>
        <v>419</v>
      </c>
      <c r="B162" s="1">
        <f t="shared" si="67"/>
        <v>3</v>
      </c>
      <c r="C162" s="1" t="str">
        <f>entrée!H161</f>
        <v>RESSEGUET Thomas</v>
      </c>
      <c r="D162" s="1" t="str">
        <f>entrée!I161</f>
        <v>Rockeur</v>
      </c>
      <c r="E162" s="1">
        <f>entrée!K161</f>
        <v>13</v>
      </c>
      <c r="F162" s="1">
        <f>entrée!L161</f>
        <v>18</v>
      </c>
      <c r="G162" s="1">
        <f>entrée!M161</f>
        <v>20</v>
      </c>
      <c r="H162" s="1">
        <f t="shared" si="65"/>
        <v>51</v>
      </c>
      <c r="I162" s="1">
        <v>0.16</v>
      </c>
      <c r="J162" s="1">
        <f t="shared" si="68"/>
        <v>51.16</v>
      </c>
      <c r="L162" s="1">
        <f t="shared" si="75"/>
        <v>0</v>
      </c>
      <c r="M162" s="1">
        <f t="shared" si="76"/>
        <v>0</v>
      </c>
      <c r="N162" s="1">
        <f t="shared" si="77"/>
        <v>0</v>
      </c>
      <c r="O162" s="1">
        <f t="shared" si="78"/>
        <v>0</v>
      </c>
      <c r="P162" s="1">
        <f t="shared" si="79"/>
        <v>51</v>
      </c>
      <c r="Q162" s="1">
        <f t="shared" si="80"/>
        <v>0</v>
      </c>
      <c r="T162" s="4">
        <f t="shared" si="69"/>
        <v>419051</v>
      </c>
      <c r="V162" s="4">
        <f t="shared" si="70"/>
        <v>430030</v>
      </c>
      <c r="W162" s="4">
        <f t="shared" si="71"/>
        <v>430</v>
      </c>
      <c r="X162" s="4">
        <f t="shared" si="73"/>
        <v>30</v>
      </c>
      <c r="Y162" s="4">
        <f t="shared" si="74"/>
        <v>13</v>
      </c>
      <c r="Z162" s="15">
        <f t="shared" si="72"/>
        <v>0</v>
      </c>
      <c r="AA162" s="15">
        <f t="shared" si="82"/>
        <v>0</v>
      </c>
      <c r="AB162" s="16">
        <f t="shared" si="81"/>
        <v>0</v>
      </c>
      <c r="AC162" s="16">
        <f t="shared" si="66"/>
        <v>0</v>
      </c>
    </row>
    <row r="163" spans="1:29" x14ac:dyDescent="0.3">
      <c r="A163" s="1">
        <f>entrée!F162</f>
        <v>419</v>
      </c>
      <c r="B163" s="1">
        <f t="shared" si="67"/>
        <v>1</v>
      </c>
      <c r="C163" s="1" t="str">
        <f>entrée!H162</f>
        <v>RONSSE JJ</v>
      </c>
      <c r="D163" s="1" t="str">
        <f>entrée!I162</f>
        <v>Gros Magnon</v>
      </c>
      <c r="E163" s="1">
        <f>entrée!K162</f>
        <v>10</v>
      </c>
      <c r="F163" s="1">
        <f>entrée!L162</f>
        <v>12</v>
      </c>
      <c r="G163" s="1">
        <f>entrée!M162</f>
        <v>11</v>
      </c>
      <c r="H163" s="1">
        <f t="shared" si="65"/>
        <v>33</v>
      </c>
      <c r="I163" s="1">
        <v>0.161</v>
      </c>
      <c r="J163" s="1">
        <f t="shared" si="68"/>
        <v>33.161000000000001</v>
      </c>
      <c r="L163" s="1">
        <f t="shared" si="75"/>
        <v>0</v>
      </c>
      <c r="M163" s="1">
        <f t="shared" si="76"/>
        <v>0</v>
      </c>
      <c r="N163" s="1">
        <f t="shared" si="77"/>
        <v>0</v>
      </c>
      <c r="O163" s="1">
        <f t="shared" si="78"/>
        <v>0</v>
      </c>
      <c r="P163" s="1">
        <f t="shared" si="79"/>
        <v>33</v>
      </c>
      <c r="Q163" s="1">
        <f t="shared" si="80"/>
        <v>0</v>
      </c>
      <c r="T163" s="4">
        <f t="shared" si="69"/>
        <v>419033</v>
      </c>
      <c r="V163" s="4">
        <f t="shared" si="70"/>
        <v>430029</v>
      </c>
      <c r="W163" s="4">
        <f t="shared" si="71"/>
        <v>430</v>
      </c>
      <c r="X163" s="4">
        <f t="shared" si="73"/>
        <v>29</v>
      </c>
      <c r="Y163" s="4">
        <f t="shared" si="74"/>
        <v>14</v>
      </c>
      <c r="Z163" s="15">
        <f t="shared" si="72"/>
        <v>0</v>
      </c>
      <c r="AA163" s="15">
        <f t="shared" si="82"/>
        <v>0</v>
      </c>
      <c r="AB163" s="16">
        <f t="shared" si="81"/>
        <v>0</v>
      </c>
      <c r="AC163" s="16">
        <f t="shared" si="66"/>
        <v>0</v>
      </c>
    </row>
    <row r="164" spans="1:29" x14ac:dyDescent="0.3">
      <c r="A164" s="1">
        <f>entrée!F163</f>
        <v>419</v>
      </c>
      <c r="B164" s="1">
        <f t="shared" si="67"/>
        <v>2</v>
      </c>
      <c r="C164" s="1" t="str">
        <f>entrée!H163</f>
        <v>RONSSE JJ</v>
      </c>
      <c r="D164" s="1" t="str">
        <f>entrée!I163</f>
        <v>Martyr pontife</v>
      </c>
      <c r="E164" s="1">
        <f>entrée!K163</f>
        <v>13</v>
      </c>
      <c r="F164" s="1">
        <f>entrée!L163</f>
        <v>16</v>
      </c>
      <c r="G164" s="1">
        <f>entrée!M163</f>
        <v>18</v>
      </c>
      <c r="H164" s="1">
        <f t="shared" ref="H164:H227" si="83">SUM(E164:G164)</f>
        <v>47</v>
      </c>
      <c r="I164" s="1">
        <v>0.16200000000000001</v>
      </c>
      <c r="J164" s="1">
        <f t="shared" si="68"/>
        <v>47.161999999999999</v>
      </c>
      <c r="L164" s="1">
        <f t="shared" si="75"/>
        <v>0</v>
      </c>
      <c r="M164" s="1">
        <f t="shared" si="76"/>
        <v>0</v>
      </c>
      <c r="N164" s="1">
        <f t="shared" si="77"/>
        <v>0</v>
      </c>
      <c r="O164" s="1">
        <f t="shared" si="78"/>
        <v>0</v>
      </c>
      <c r="P164" s="1">
        <f t="shared" si="79"/>
        <v>47</v>
      </c>
      <c r="Q164" s="1">
        <f t="shared" si="80"/>
        <v>0</v>
      </c>
      <c r="T164" s="4">
        <f t="shared" si="69"/>
        <v>419047</v>
      </c>
      <c r="V164" s="4">
        <f t="shared" si="70"/>
        <v>430026</v>
      </c>
      <c r="W164" s="4">
        <f t="shared" si="71"/>
        <v>430</v>
      </c>
      <c r="X164" s="4">
        <f t="shared" si="73"/>
        <v>26</v>
      </c>
      <c r="Y164" s="4">
        <f t="shared" si="74"/>
        <v>15</v>
      </c>
      <c r="Z164" s="15">
        <f t="shared" si="72"/>
        <v>0</v>
      </c>
      <c r="AA164" s="15">
        <f t="shared" si="82"/>
        <v>0</v>
      </c>
      <c r="AB164" s="16">
        <f t="shared" si="81"/>
        <v>0</v>
      </c>
      <c r="AC164" s="16">
        <f t="shared" si="66"/>
        <v>0</v>
      </c>
    </row>
    <row r="165" spans="1:29" x14ac:dyDescent="0.3">
      <c r="A165" s="1">
        <f>entrée!F164</f>
        <v>419</v>
      </c>
      <c r="B165" s="1">
        <f t="shared" si="67"/>
        <v>3</v>
      </c>
      <c r="C165" s="1" t="str">
        <f>entrée!H164</f>
        <v>RONSSE JJ</v>
      </c>
      <c r="D165" s="1" t="str">
        <f>entrée!I164</f>
        <v>Voilier</v>
      </c>
      <c r="E165" s="1">
        <f>entrée!K164</f>
        <v>15</v>
      </c>
      <c r="F165" s="1">
        <f>entrée!L164</f>
        <v>12</v>
      </c>
      <c r="G165" s="1">
        <f>entrée!M164</f>
        <v>17</v>
      </c>
      <c r="H165" s="1">
        <f t="shared" si="83"/>
        <v>44</v>
      </c>
      <c r="I165" s="1">
        <v>0.16300000000000001</v>
      </c>
      <c r="J165" s="1">
        <f t="shared" si="68"/>
        <v>44.162999999999997</v>
      </c>
      <c r="L165" s="1">
        <f t="shared" si="75"/>
        <v>0</v>
      </c>
      <c r="M165" s="1">
        <f t="shared" si="76"/>
        <v>0</v>
      </c>
      <c r="N165" s="1">
        <f t="shared" si="77"/>
        <v>0</v>
      </c>
      <c r="O165" s="1">
        <f t="shared" si="78"/>
        <v>0</v>
      </c>
      <c r="P165" s="1">
        <f t="shared" si="79"/>
        <v>44</v>
      </c>
      <c r="Q165" s="1">
        <f t="shared" si="80"/>
        <v>0</v>
      </c>
      <c r="T165" s="4">
        <f t="shared" si="69"/>
        <v>419044</v>
      </c>
      <c r="V165" s="4">
        <f t="shared" si="70"/>
        <v>430000</v>
      </c>
      <c r="W165" s="4">
        <f t="shared" si="71"/>
        <v>430</v>
      </c>
      <c r="X165" s="4">
        <f t="shared" si="73"/>
        <v>0</v>
      </c>
      <c r="Y165" s="4">
        <f t="shared" si="74"/>
        <v>16</v>
      </c>
      <c r="Z165" s="15">
        <f t="shared" si="72"/>
        <v>0</v>
      </c>
      <c r="AA165" s="15">
        <f t="shared" si="82"/>
        <v>0</v>
      </c>
      <c r="AB165" s="16">
        <f t="shared" si="81"/>
        <v>0</v>
      </c>
      <c r="AC165" s="16">
        <f t="shared" si="66"/>
        <v>0</v>
      </c>
    </row>
    <row r="166" spans="1:29" x14ac:dyDescent="0.3">
      <c r="A166" s="1">
        <f>entrée!F165</f>
        <v>419</v>
      </c>
      <c r="B166" s="1">
        <f t="shared" si="67"/>
        <v>1</v>
      </c>
      <c r="C166" s="1" t="str">
        <f>entrée!H165</f>
        <v>VIRTON Chantal</v>
      </c>
      <c r="D166" s="1" t="str">
        <f>entrée!I165</f>
        <v>La pointe de la garde</v>
      </c>
      <c r="E166" s="1">
        <f>entrée!K165</f>
        <v>12</v>
      </c>
      <c r="F166" s="1">
        <f>entrée!L165</f>
        <v>14</v>
      </c>
      <c r="G166" s="1">
        <f>entrée!M165</f>
        <v>17</v>
      </c>
      <c r="H166" s="1">
        <f t="shared" si="83"/>
        <v>43</v>
      </c>
      <c r="I166" s="1">
        <v>0.16400000000000001</v>
      </c>
      <c r="J166" s="1">
        <f t="shared" si="68"/>
        <v>43.164000000000001</v>
      </c>
      <c r="L166" s="1">
        <f t="shared" si="75"/>
        <v>0</v>
      </c>
      <c r="M166" s="1">
        <f t="shared" si="76"/>
        <v>0</v>
      </c>
      <c r="N166" s="1">
        <f t="shared" si="77"/>
        <v>0</v>
      </c>
      <c r="O166" s="1">
        <f t="shared" si="78"/>
        <v>0</v>
      </c>
      <c r="P166" s="1">
        <f t="shared" si="79"/>
        <v>43</v>
      </c>
      <c r="Q166" s="1">
        <f t="shared" si="80"/>
        <v>0</v>
      </c>
      <c r="T166" s="4">
        <f t="shared" si="69"/>
        <v>419043</v>
      </c>
      <c r="V166" s="4">
        <f t="shared" si="70"/>
        <v>424043</v>
      </c>
      <c r="W166" s="4">
        <f t="shared" si="71"/>
        <v>424</v>
      </c>
      <c r="X166" s="4">
        <f t="shared" si="73"/>
        <v>43</v>
      </c>
      <c r="Y166" s="4">
        <f t="shared" si="74"/>
        <v>1</v>
      </c>
      <c r="Z166" s="15">
        <f t="shared" si="72"/>
        <v>0</v>
      </c>
      <c r="AA166" s="15">
        <f t="shared" si="82"/>
        <v>43</v>
      </c>
      <c r="AB166" s="16">
        <f t="shared" si="81"/>
        <v>0</v>
      </c>
      <c r="AC166" s="16">
        <f t="shared" si="66"/>
        <v>43</v>
      </c>
    </row>
    <row r="167" spans="1:29" x14ac:dyDescent="0.3">
      <c r="A167" s="1">
        <f>entrée!F166</f>
        <v>419</v>
      </c>
      <c r="B167" s="1">
        <f t="shared" si="67"/>
        <v>2</v>
      </c>
      <c r="C167" s="1" t="str">
        <f>entrée!H166</f>
        <v>VIRTON Chantal</v>
      </c>
      <c r="D167" s="1" t="str">
        <f>entrée!I166</f>
        <v>Plage de St Cast</v>
      </c>
      <c r="E167" s="1">
        <f>entrée!K166</f>
        <v>8</v>
      </c>
      <c r="F167" s="1">
        <f>entrée!L166</f>
        <v>11</v>
      </c>
      <c r="G167" s="1">
        <f>entrée!M166</f>
        <v>12</v>
      </c>
      <c r="H167" s="1">
        <f t="shared" si="83"/>
        <v>31</v>
      </c>
      <c r="I167" s="1">
        <v>0.16500000000000001</v>
      </c>
      <c r="J167" s="1">
        <f t="shared" si="68"/>
        <v>31.164999999999999</v>
      </c>
      <c r="L167" s="1">
        <f t="shared" si="75"/>
        <v>0</v>
      </c>
      <c r="M167" s="1">
        <f t="shared" si="76"/>
        <v>0</v>
      </c>
      <c r="N167" s="1">
        <f t="shared" si="77"/>
        <v>0</v>
      </c>
      <c r="O167" s="1">
        <f t="shared" si="78"/>
        <v>0</v>
      </c>
      <c r="P167" s="1">
        <f t="shared" si="79"/>
        <v>31</v>
      </c>
      <c r="Q167" s="1">
        <f t="shared" si="80"/>
        <v>0</v>
      </c>
      <c r="T167" s="4">
        <f t="shared" si="69"/>
        <v>419031</v>
      </c>
      <c r="V167" s="4">
        <f t="shared" si="70"/>
        <v>424041</v>
      </c>
      <c r="W167" s="4">
        <f t="shared" si="71"/>
        <v>424</v>
      </c>
      <c r="X167" s="4">
        <f t="shared" si="73"/>
        <v>41</v>
      </c>
      <c r="Y167" s="4">
        <f t="shared" si="74"/>
        <v>2</v>
      </c>
      <c r="Z167" s="15">
        <f t="shared" si="72"/>
        <v>0</v>
      </c>
      <c r="AA167" s="15">
        <f t="shared" si="82"/>
        <v>84</v>
      </c>
      <c r="AB167" s="16">
        <f t="shared" si="81"/>
        <v>0</v>
      </c>
      <c r="AC167" s="16">
        <f t="shared" si="66"/>
        <v>84</v>
      </c>
    </row>
    <row r="168" spans="1:29" x14ac:dyDescent="0.3">
      <c r="A168" s="1">
        <f>entrée!F167</f>
        <v>419</v>
      </c>
      <c r="B168" s="1">
        <f t="shared" si="67"/>
        <v>3</v>
      </c>
      <c r="C168" s="1" t="str">
        <f>entrée!H167</f>
        <v>VIRTON Chantal</v>
      </c>
      <c r="D168" s="1" t="str">
        <f>entrée!I167</f>
        <v>Scène de rue St Pétersbourg</v>
      </c>
      <c r="E168" s="1">
        <f>entrée!K167</f>
        <v>10</v>
      </c>
      <c r="F168" s="1">
        <f>entrée!L167</f>
        <v>10</v>
      </c>
      <c r="G168" s="1">
        <f>entrée!M167</f>
        <v>12</v>
      </c>
      <c r="H168" s="1">
        <f t="shared" si="83"/>
        <v>32</v>
      </c>
      <c r="I168" s="1">
        <v>0.16600000000000001</v>
      </c>
      <c r="J168" s="1">
        <f t="shared" si="68"/>
        <v>32.165999999999997</v>
      </c>
      <c r="L168" s="1">
        <f t="shared" si="75"/>
        <v>0</v>
      </c>
      <c r="M168" s="1">
        <f t="shared" si="76"/>
        <v>0</v>
      </c>
      <c r="N168" s="1">
        <f t="shared" si="77"/>
        <v>0</v>
      </c>
      <c r="O168" s="1">
        <f t="shared" si="78"/>
        <v>0</v>
      </c>
      <c r="P168" s="1">
        <f t="shared" si="79"/>
        <v>32</v>
      </c>
      <c r="Q168" s="1">
        <f t="shared" si="80"/>
        <v>0</v>
      </c>
      <c r="T168" s="4">
        <f t="shared" si="69"/>
        <v>419032</v>
      </c>
      <c r="V168" s="4">
        <f t="shared" si="70"/>
        <v>424040</v>
      </c>
      <c r="W168" s="4">
        <f t="shared" si="71"/>
        <v>424</v>
      </c>
      <c r="X168" s="4">
        <f t="shared" si="73"/>
        <v>40</v>
      </c>
      <c r="Y168" s="4">
        <f t="shared" si="74"/>
        <v>3</v>
      </c>
      <c r="Z168" s="15">
        <f t="shared" si="72"/>
        <v>0</v>
      </c>
      <c r="AA168" s="15">
        <f t="shared" si="82"/>
        <v>124</v>
      </c>
      <c r="AB168" s="16">
        <f t="shared" si="81"/>
        <v>0</v>
      </c>
      <c r="AC168" s="16">
        <f t="shared" si="66"/>
        <v>124</v>
      </c>
    </row>
    <row r="169" spans="1:29" x14ac:dyDescent="0.3">
      <c r="A169" s="1">
        <f>entrée!F168</f>
        <v>419</v>
      </c>
      <c r="B169" s="1">
        <f t="shared" si="67"/>
        <v>1</v>
      </c>
      <c r="C169" s="1" t="str">
        <f>entrée!H168</f>
        <v>VIRTON Jack</v>
      </c>
      <c r="D169" s="1" t="str">
        <f>entrée!I168</f>
        <v>Féérie lumineuse</v>
      </c>
      <c r="E169" s="1">
        <f>entrée!K168</f>
        <v>14</v>
      </c>
      <c r="F169" s="1">
        <f>entrée!L168</f>
        <v>13</v>
      </c>
      <c r="G169" s="1">
        <f>entrée!M168</f>
        <v>8</v>
      </c>
      <c r="H169" s="1">
        <f t="shared" si="83"/>
        <v>35</v>
      </c>
      <c r="I169" s="1">
        <v>0.16700000000000001</v>
      </c>
      <c r="J169" s="1">
        <f t="shared" si="68"/>
        <v>35.167000000000002</v>
      </c>
      <c r="L169" s="1">
        <f t="shared" si="75"/>
        <v>0</v>
      </c>
      <c r="M169" s="1">
        <f t="shared" si="76"/>
        <v>0</v>
      </c>
      <c r="N169" s="1">
        <f t="shared" si="77"/>
        <v>0</v>
      </c>
      <c r="O169" s="1">
        <f t="shared" si="78"/>
        <v>0</v>
      </c>
      <c r="P169" s="1">
        <f t="shared" si="79"/>
        <v>35</v>
      </c>
      <c r="Q169" s="1">
        <f t="shared" si="80"/>
        <v>0</v>
      </c>
      <c r="T169" s="4">
        <f t="shared" si="69"/>
        <v>419035</v>
      </c>
      <c r="V169" s="4">
        <f t="shared" si="70"/>
        <v>424040</v>
      </c>
      <c r="W169" s="4">
        <f t="shared" si="71"/>
        <v>424</v>
      </c>
      <c r="X169" s="4">
        <f t="shared" si="73"/>
        <v>40</v>
      </c>
      <c r="Y169" s="4">
        <f t="shared" si="74"/>
        <v>4</v>
      </c>
      <c r="Z169" s="15">
        <f t="shared" si="72"/>
        <v>0</v>
      </c>
      <c r="AA169" s="15">
        <f t="shared" si="82"/>
        <v>164</v>
      </c>
      <c r="AB169" s="16">
        <f t="shared" si="81"/>
        <v>0</v>
      </c>
      <c r="AC169" s="16">
        <f t="shared" si="66"/>
        <v>164</v>
      </c>
    </row>
    <row r="170" spans="1:29" x14ac:dyDescent="0.3">
      <c r="A170" s="1">
        <f>entrée!F169</f>
        <v>435</v>
      </c>
      <c r="B170" s="1">
        <f t="shared" si="67"/>
        <v>1</v>
      </c>
      <c r="C170" s="1" t="str">
        <f>entrée!H169</f>
        <v>AUBERT Thierry</v>
      </c>
      <c r="D170" s="1" t="str">
        <f>entrée!I169</f>
        <v>à table</v>
      </c>
      <c r="E170" s="1">
        <f>entrée!K169</f>
        <v>12</v>
      </c>
      <c r="F170" s="1">
        <f>entrée!L169</f>
        <v>11</v>
      </c>
      <c r="G170" s="1">
        <f>entrée!M169</f>
        <v>12</v>
      </c>
      <c r="H170" s="1">
        <f t="shared" si="83"/>
        <v>35</v>
      </c>
      <c r="I170" s="1">
        <v>0.16800000000000001</v>
      </c>
      <c r="J170" s="1">
        <f t="shared" si="68"/>
        <v>35.167999999999999</v>
      </c>
      <c r="L170" s="1">
        <f t="shared" si="75"/>
        <v>0</v>
      </c>
      <c r="M170" s="1">
        <f t="shared" si="76"/>
        <v>0</v>
      </c>
      <c r="N170" s="1">
        <f t="shared" si="77"/>
        <v>0</v>
      </c>
      <c r="O170" s="1">
        <f t="shared" si="78"/>
        <v>0</v>
      </c>
      <c r="P170" s="1">
        <f t="shared" si="79"/>
        <v>35</v>
      </c>
      <c r="Q170" s="1">
        <f t="shared" si="80"/>
        <v>0</v>
      </c>
      <c r="T170" s="4">
        <f t="shared" si="69"/>
        <v>435035</v>
      </c>
      <c r="V170" s="4">
        <f t="shared" si="70"/>
        <v>424039</v>
      </c>
      <c r="W170" s="4">
        <f t="shared" si="71"/>
        <v>424</v>
      </c>
      <c r="X170" s="4">
        <f t="shared" si="73"/>
        <v>39</v>
      </c>
      <c r="Y170" s="4">
        <f t="shared" si="74"/>
        <v>5</v>
      </c>
      <c r="Z170" s="15">
        <f t="shared" si="72"/>
        <v>0</v>
      </c>
      <c r="AA170" s="15">
        <f t="shared" si="82"/>
        <v>203</v>
      </c>
      <c r="AB170" s="16">
        <f t="shared" si="81"/>
        <v>0</v>
      </c>
      <c r="AC170" s="16">
        <f t="shared" si="66"/>
        <v>203</v>
      </c>
    </row>
    <row r="171" spans="1:29" x14ac:dyDescent="0.3">
      <c r="A171" s="1">
        <f>entrée!F170</f>
        <v>435</v>
      </c>
      <c r="B171" s="1">
        <f t="shared" si="67"/>
        <v>2</v>
      </c>
      <c r="C171" s="1" t="str">
        <f>entrée!H170</f>
        <v>AUBERT Thierry</v>
      </c>
      <c r="D171" s="1" t="str">
        <f>entrée!I170</f>
        <v>le pont</v>
      </c>
      <c r="E171" s="1">
        <f>entrée!K170</f>
        <v>13</v>
      </c>
      <c r="F171" s="1">
        <f>entrée!L170</f>
        <v>13</v>
      </c>
      <c r="G171" s="1">
        <f>entrée!M170</f>
        <v>13</v>
      </c>
      <c r="H171" s="1">
        <f t="shared" si="83"/>
        <v>39</v>
      </c>
      <c r="I171" s="1">
        <v>0.16900000000000001</v>
      </c>
      <c r="J171" s="1">
        <f t="shared" si="68"/>
        <v>39.168999999999997</v>
      </c>
      <c r="L171" s="1">
        <f t="shared" si="75"/>
        <v>0</v>
      </c>
      <c r="M171" s="1">
        <f t="shared" si="76"/>
        <v>0</v>
      </c>
      <c r="N171" s="1">
        <f t="shared" si="77"/>
        <v>0</v>
      </c>
      <c r="O171" s="1">
        <f t="shared" si="78"/>
        <v>0</v>
      </c>
      <c r="P171" s="1">
        <f t="shared" si="79"/>
        <v>39</v>
      </c>
      <c r="Q171" s="1">
        <f t="shared" si="80"/>
        <v>0</v>
      </c>
      <c r="T171" s="4">
        <f t="shared" si="69"/>
        <v>435039</v>
      </c>
      <c r="V171" s="4">
        <f t="shared" si="70"/>
        <v>424037</v>
      </c>
      <c r="W171" s="4">
        <f t="shared" si="71"/>
        <v>424</v>
      </c>
      <c r="X171" s="4">
        <f t="shared" si="73"/>
        <v>37</v>
      </c>
      <c r="Y171" s="4">
        <f t="shared" si="74"/>
        <v>6</v>
      </c>
      <c r="Z171" s="15">
        <f t="shared" si="72"/>
        <v>0</v>
      </c>
      <c r="AA171" s="15">
        <f t="shared" si="82"/>
        <v>240</v>
      </c>
      <c r="AB171" s="16">
        <f t="shared" si="81"/>
        <v>0</v>
      </c>
      <c r="AC171" s="16">
        <f t="shared" si="66"/>
        <v>240</v>
      </c>
    </row>
    <row r="172" spans="1:29" x14ac:dyDescent="0.3">
      <c r="A172" s="1">
        <f>entrée!F171</f>
        <v>435</v>
      </c>
      <c r="B172" s="1">
        <f t="shared" si="67"/>
        <v>3</v>
      </c>
      <c r="C172" s="1" t="str">
        <f>entrée!H171</f>
        <v>AUBERT Thierry</v>
      </c>
      <c r="D172" s="1" t="str">
        <f>entrée!I171</f>
        <v>parapluies</v>
      </c>
      <c r="E172" s="1">
        <f>entrée!K171</f>
        <v>14</v>
      </c>
      <c r="F172" s="1">
        <f>entrée!L171</f>
        <v>10</v>
      </c>
      <c r="G172" s="1">
        <f>entrée!M171</f>
        <v>10</v>
      </c>
      <c r="H172" s="1">
        <f t="shared" si="83"/>
        <v>34</v>
      </c>
      <c r="I172" s="1">
        <v>0.17</v>
      </c>
      <c r="J172" s="1">
        <f t="shared" si="68"/>
        <v>34.17</v>
      </c>
      <c r="L172" s="1">
        <f t="shared" si="75"/>
        <v>0</v>
      </c>
      <c r="M172" s="1">
        <f t="shared" si="76"/>
        <v>0</v>
      </c>
      <c r="N172" s="1">
        <f t="shared" si="77"/>
        <v>0</v>
      </c>
      <c r="O172" s="1">
        <f t="shared" si="78"/>
        <v>0</v>
      </c>
      <c r="P172" s="1">
        <f t="shared" si="79"/>
        <v>34</v>
      </c>
      <c r="Q172" s="1">
        <f t="shared" si="80"/>
        <v>0</v>
      </c>
      <c r="T172" s="4">
        <f t="shared" si="69"/>
        <v>435034</v>
      </c>
      <c r="V172" s="4">
        <f t="shared" si="70"/>
        <v>424036</v>
      </c>
      <c r="W172" s="4">
        <f t="shared" si="71"/>
        <v>424</v>
      </c>
      <c r="X172" s="4">
        <f t="shared" si="73"/>
        <v>36</v>
      </c>
      <c r="Y172" s="4">
        <f t="shared" si="74"/>
        <v>7</v>
      </c>
      <c r="Z172" s="15">
        <f t="shared" si="72"/>
        <v>0</v>
      </c>
      <c r="AA172" s="15">
        <f t="shared" si="82"/>
        <v>276</v>
      </c>
      <c r="AB172" s="16">
        <f t="shared" si="81"/>
        <v>0</v>
      </c>
      <c r="AC172" s="16">
        <f t="shared" si="66"/>
        <v>276</v>
      </c>
    </row>
    <row r="173" spans="1:29" x14ac:dyDescent="0.3">
      <c r="A173" s="1">
        <f>entrée!F172</f>
        <v>435</v>
      </c>
      <c r="B173" s="1">
        <f t="shared" si="67"/>
        <v>1</v>
      </c>
      <c r="C173" s="1" t="str">
        <f>entrée!H172</f>
        <v>BOULANGER René</v>
      </c>
      <c r="D173" s="1" t="str">
        <f>entrée!I172</f>
        <v>l'œil</v>
      </c>
      <c r="E173" s="1">
        <f>entrée!K172</f>
        <v>15</v>
      </c>
      <c r="F173" s="1">
        <f>entrée!L172</f>
        <v>10</v>
      </c>
      <c r="G173" s="1">
        <f>entrée!M172</f>
        <v>11</v>
      </c>
      <c r="H173" s="1">
        <f t="shared" si="83"/>
        <v>36</v>
      </c>
      <c r="I173" s="1">
        <v>0.17100000000000001</v>
      </c>
      <c r="J173" s="1">
        <f t="shared" si="68"/>
        <v>36.170999999999999</v>
      </c>
      <c r="L173" s="1">
        <f t="shared" si="75"/>
        <v>0</v>
      </c>
      <c r="M173" s="1">
        <f t="shared" si="76"/>
        <v>0</v>
      </c>
      <c r="N173" s="1">
        <f t="shared" si="77"/>
        <v>0</v>
      </c>
      <c r="O173" s="1">
        <f t="shared" si="78"/>
        <v>0</v>
      </c>
      <c r="P173" s="1">
        <f t="shared" si="79"/>
        <v>36</v>
      </c>
      <c r="Q173" s="1">
        <f t="shared" si="80"/>
        <v>0</v>
      </c>
      <c r="T173" s="4">
        <f t="shared" si="69"/>
        <v>435036</v>
      </c>
      <c r="V173" s="4">
        <f t="shared" si="70"/>
        <v>424036</v>
      </c>
      <c r="W173" s="4">
        <f t="shared" si="71"/>
        <v>424</v>
      </c>
      <c r="X173" s="4">
        <f t="shared" si="73"/>
        <v>36</v>
      </c>
      <c r="Y173" s="4">
        <f t="shared" si="74"/>
        <v>8</v>
      </c>
      <c r="Z173" s="15">
        <f t="shared" si="72"/>
        <v>0</v>
      </c>
      <c r="AA173" s="15">
        <f t="shared" si="82"/>
        <v>312</v>
      </c>
      <c r="AB173" s="16">
        <f t="shared" si="81"/>
        <v>0</v>
      </c>
      <c r="AC173" s="16">
        <f t="shared" si="66"/>
        <v>312</v>
      </c>
    </row>
    <row r="174" spans="1:29" x14ac:dyDescent="0.3">
      <c r="A174" s="1">
        <f>entrée!F173</f>
        <v>435</v>
      </c>
      <c r="B174" s="1">
        <f t="shared" si="67"/>
        <v>2</v>
      </c>
      <c r="C174" s="1" t="str">
        <f>entrée!H173</f>
        <v>BOULANGER René</v>
      </c>
      <c r="D174" s="1" t="str">
        <f>entrée!I173</f>
        <v>mandrill</v>
      </c>
      <c r="E174" s="1">
        <f>entrée!K173</f>
        <v>16</v>
      </c>
      <c r="F174" s="1">
        <f>entrée!L173</f>
        <v>13</v>
      </c>
      <c r="G174" s="1">
        <f>entrée!M173</f>
        <v>11</v>
      </c>
      <c r="H174" s="1">
        <f t="shared" si="83"/>
        <v>40</v>
      </c>
      <c r="I174" s="1">
        <v>0.17199999999999999</v>
      </c>
      <c r="J174" s="1">
        <f t="shared" si="68"/>
        <v>40.171999999999997</v>
      </c>
      <c r="L174" s="1">
        <f t="shared" si="75"/>
        <v>0</v>
      </c>
      <c r="M174" s="1">
        <f t="shared" si="76"/>
        <v>0</v>
      </c>
      <c r="N174" s="1">
        <f t="shared" si="77"/>
        <v>0</v>
      </c>
      <c r="O174" s="1">
        <f t="shared" si="78"/>
        <v>0</v>
      </c>
      <c r="P174" s="1">
        <f t="shared" si="79"/>
        <v>40</v>
      </c>
      <c r="Q174" s="1">
        <f t="shared" si="80"/>
        <v>0</v>
      </c>
      <c r="T174" s="4">
        <f t="shared" si="69"/>
        <v>435040</v>
      </c>
      <c r="V174" s="4">
        <f t="shared" si="70"/>
        <v>424036</v>
      </c>
      <c r="W174" s="4">
        <f t="shared" si="71"/>
        <v>424</v>
      </c>
      <c r="X174" s="4">
        <f t="shared" si="73"/>
        <v>36</v>
      </c>
      <c r="Y174" s="4">
        <f t="shared" si="74"/>
        <v>9</v>
      </c>
      <c r="Z174" s="15">
        <f t="shared" si="72"/>
        <v>0</v>
      </c>
      <c r="AA174" s="15">
        <f t="shared" si="82"/>
        <v>348</v>
      </c>
      <c r="AB174" s="16">
        <f t="shared" si="81"/>
        <v>0</v>
      </c>
      <c r="AC174" s="16">
        <f t="shared" si="66"/>
        <v>348</v>
      </c>
    </row>
    <row r="175" spans="1:29" x14ac:dyDescent="0.3">
      <c r="A175" s="1">
        <f>entrée!F174</f>
        <v>435</v>
      </c>
      <c r="B175" s="1">
        <f t="shared" si="67"/>
        <v>3</v>
      </c>
      <c r="C175" s="1" t="str">
        <f>entrée!H174</f>
        <v>BOULANGER René</v>
      </c>
      <c r="D175" s="1" t="str">
        <f>entrée!I174</f>
        <v>vautour fauve</v>
      </c>
      <c r="E175" s="1">
        <f>entrée!K174</f>
        <v>18</v>
      </c>
      <c r="F175" s="1">
        <f>entrée!L174</f>
        <v>15</v>
      </c>
      <c r="G175" s="1">
        <f>entrée!M174</f>
        <v>15</v>
      </c>
      <c r="H175" s="1">
        <f t="shared" si="83"/>
        <v>48</v>
      </c>
      <c r="I175" s="1">
        <v>0.17299999999999999</v>
      </c>
      <c r="J175" s="1">
        <f t="shared" si="68"/>
        <v>48.173000000000002</v>
      </c>
      <c r="L175" s="1">
        <f t="shared" si="75"/>
        <v>0</v>
      </c>
      <c r="M175" s="1">
        <f t="shared" si="76"/>
        <v>0</v>
      </c>
      <c r="N175" s="1">
        <f t="shared" si="77"/>
        <v>0</v>
      </c>
      <c r="O175" s="1">
        <f t="shared" si="78"/>
        <v>0</v>
      </c>
      <c r="P175" s="1">
        <f t="shared" si="79"/>
        <v>48</v>
      </c>
      <c r="Q175" s="1">
        <f t="shared" si="80"/>
        <v>0</v>
      </c>
      <c r="T175" s="4">
        <f t="shared" si="69"/>
        <v>435048</v>
      </c>
      <c r="V175" s="4">
        <f t="shared" si="70"/>
        <v>424036</v>
      </c>
      <c r="W175" s="4">
        <f t="shared" si="71"/>
        <v>424</v>
      </c>
      <c r="X175" s="4">
        <f t="shared" si="73"/>
        <v>36</v>
      </c>
      <c r="Y175" s="4">
        <f t="shared" si="74"/>
        <v>10</v>
      </c>
      <c r="Z175" s="15">
        <f t="shared" si="72"/>
        <v>0</v>
      </c>
      <c r="AA175" s="15">
        <f t="shared" si="82"/>
        <v>384</v>
      </c>
      <c r="AB175" s="16">
        <f t="shared" si="81"/>
        <v>0</v>
      </c>
      <c r="AC175" s="16">
        <f t="shared" si="66"/>
        <v>384</v>
      </c>
    </row>
    <row r="176" spans="1:29" x14ac:dyDescent="0.3">
      <c r="A176" s="1">
        <f>entrée!F175</f>
        <v>435</v>
      </c>
      <c r="B176" s="1">
        <f t="shared" si="67"/>
        <v>1</v>
      </c>
      <c r="C176" s="1" t="str">
        <f>entrée!H175</f>
        <v>DECOLY Patrick</v>
      </c>
      <c r="D176" s="1" t="str">
        <f>entrée!I175</f>
        <v>abandon</v>
      </c>
      <c r="E176" s="1">
        <f>entrée!K175</f>
        <v>12</v>
      </c>
      <c r="F176" s="1">
        <f>entrée!L175</f>
        <v>11</v>
      </c>
      <c r="G176" s="1">
        <f>entrée!M175</f>
        <v>13</v>
      </c>
      <c r="H176" s="1">
        <f t="shared" si="83"/>
        <v>36</v>
      </c>
      <c r="I176" s="1">
        <v>0.17399999999999999</v>
      </c>
      <c r="J176" s="1">
        <f t="shared" si="68"/>
        <v>36.173999999999999</v>
      </c>
      <c r="L176" s="1">
        <f t="shared" si="75"/>
        <v>0</v>
      </c>
      <c r="M176" s="1">
        <f t="shared" si="76"/>
        <v>0</v>
      </c>
      <c r="N176" s="1">
        <f t="shared" si="77"/>
        <v>0</v>
      </c>
      <c r="O176" s="1">
        <f t="shared" si="78"/>
        <v>0</v>
      </c>
      <c r="P176" s="1">
        <f t="shared" si="79"/>
        <v>36</v>
      </c>
      <c r="Q176" s="1">
        <f t="shared" si="80"/>
        <v>0</v>
      </c>
      <c r="T176" s="4">
        <f t="shared" si="69"/>
        <v>435036</v>
      </c>
      <c r="V176" s="4">
        <f t="shared" si="70"/>
        <v>424036</v>
      </c>
      <c r="W176" s="4">
        <f t="shared" si="71"/>
        <v>424</v>
      </c>
      <c r="X176" s="4">
        <f t="shared" si="73"/>
        <v>36</v>
      </c>
      <c r="Y176" s="4">
        <f t="shared" si="74"/>
        <v>11</v>
      </c>
      <c r="Z176" s="15">
        <f t="shared" si="72"/>
        <v>0</v>
      </c>
      <c r="AA176" s="15">
        <f t="shared" si="82"/>
        <v>420</v>
      </c>
      <c r="AB176" s="16">
        <f t="shared" si="81"/>
        <v>0</v>
      </c>
      <c r="AC176" s="16">
        <f t="shared" si="66"/>
        <v>420</v>
      </c>
    </row>
    <row r="177" spans="1:29" x14ac:dyDescent="0.3">
      <c r="A177" s="1">
        <f>entrée!F176</f>
        <v>435</v>
      </c>
      <c r="B177" s="1">
        <f t="shared" si="67"/>
        <v>2</v>
      </c>
      <c r="C177" s="1" t="str">
        <f>entrée!H176</f>
        <v>DECOLY Patrick</v>
      </c>
      <c r="D177" s="1" t="str">
        <f>entrée!I176</f>
        <v>l'œil</v>
      </c>
      <c r="E177" s="1">
        <f>entrée!K176</f>
        <v>9</v>
      </c>
      <c r="F177" s="1">
        <f>entrée!L176</f>
        <v>14</v>
      </c>
      <c r="G177" s="1">
        <f>entrée!M176</f>
        <v>13</v>
      </c>
      <c r="H177" s="1">
        <f t="shared" si="83"/>
        <v>36</v>
      </c>
      <c r="I177" s="1">
        <v>0.17499999999999999</v>
      </c>
      <c r="J177" s="1">
        <f t="shared" si="68"/>
        <v>36.174999999999997</v>
      </c>
      <c r="L177" s="1">
        <f t="shared" si="75"/>
        <v>0</v>
      </c>
      <c r="M177" s="1">
        <f t="shared" si="76"/>
        <v>0</v>
      </c>
      <c r="N177" s="1">
        <f t="shared" si="77"/>
        <v>0</v>
      </c>
      <c r="O177" s="1">
        <f t="shared" si="78"/>
        <v>0</v>
      </c>
      <c r="P177" s="1">
        <f t="shared" si="79"/>
        <v>36</v>
      </c>
      <c r="Q177" s="1">
        <f t="shared" si="80"/>
        <v>0</v>
      </c>
      <c r="T177" s="4">
        <f t="shared" si="69"/>
        <v>435036</v>
      </c>
      <c r="V177" s="4">
        <f t="shared" si="70"/>
        <v>424035</v>
      </c>
      <c r="W177" s="4">
        <f t="shared" si="71"/>
        <v>424</v>
      </c>
      <c r="X177" s="4">
        <f t="shared" si="73"/>
        <v>35</v>
      </c>
      <c r="Y177" s="4">
        <f t="shared" si="74"/>
        <v>12</v>
      </c>
      <c r="Z177" s="15">
        <f t="shared" si="72"/>
        <v>424</v>
      </c>
      <c r="AA177" s="15">
        <f t="shared" si="82"/>
        <v>455</v>
      </c>
      <c r="AB177" s="16">
        <f t="shared" si="81"/>
        <v>434140</v>
      </c>
      <c r="AC177" s="16">
        <f t="shared" si="66"/>
        <v>455.43414000000001</v>
      </c>
    </row>
    <row r="178" spans="1:29" x14ac:dyDescent="0.3">
      <c r="A178" s="1">
        <f>entrée!F177</f>
        <v>435</v>
      </c>
      <c r="B178" s="1">
        <f t="shared" si="67"/>
        <v>3</v>
      </c>
      <c r="C178" s="1" t="str">
        <f>entrée!H177</f>
        <v>DECOLY Patrick</v>
      </c>
      <c r="D178" s="1" t="str">
        <f>entrée!I177</f>
        <v>lofoten sun down</v>
      </c>
      <c r="E178" s="1">
        <f>entrée!K177</f>
        <v>13</v>
      </c>
      <c r="F178" s="1">
        <f>entrée!L177</f>
        <v>14</v>
      </c>
      <c r="G178" s="1">
        <f>entrée!M177</f>
        <v>14</v>
      </c>
      <c r="H178" s="1">
        <f t="shared" si="83"/>
        <v>41</v>
      </c>
      <c r="I178" s="1">
        <v>0.17599999999999999</v>
      </c>
      <c r="J178" s="1">
        <f t="shared" si="68"/>
        <v>41.176000000000002</v>
      </c>
      <c r="L178" s="1">
        <f t="shared" si="75"/>
        <v>0</v>
      </c>
      <c r="M178" s="1">
        <f t="shared" si="76"/>
        <v>0</v>
      </c>
      <c r="N178" s="1">
        <f t="shared" si="77"/>
        <v>0</v>
      </c>
      <c r="O178" s="1">
        <f t="shared" si="78"/>
        <v>0</v>
      </c>
      <c r="P178" s="1">
        <f t="shared" si="79"/>
        <v>41</v>
      </c>
      <c r="Q178" s="1">
        <f t="shared" si="80"/>
        <v>0</v>
      </c>
      <c r="T178" s="4">
        <f t="shared" si="69"/>
        <v>435041</v>
      </c>
      <c r="V178" s="4">
        <f t="shared" si="70"/>
        <v>424035</v>
      </c>
      <c r="W178" s="4">
        <f t="shared" si="71"/>
        <v>424</v>
      </c>
      <c r="X178" s="4">
        <f t="shared" si="73"/>
        <v>35</v>
      </c>
      <c r="Y178" s="4">
        <f t="shared" si="74"/>
        <v>13</v>
      </c>
      <c r="Z178" s="15">
        <f t="shared" si="72"/>
        <v>0</v>
      </c>
      <c r="AA178" s="15">
        <f t="shared" si="82"/>
        <v>0</v>
      </c>
      <c r="AB178" s="16">
        <f t="shared" si="81"/>
        <v>0</v>
      </c>
      <c r="AC178" s="16">
        <f t="shared" si="66"/>
        <v>0</v>
      </c>
    </row>
    <row r="179" spans="1:29" x14ac:dyDescent="0.3">
      <c r="A179" s="1">
        <f>entrée!F178</f>
        <v>435</v>
      </c>
      <c r="B179" s="1">
        <f t="shared" si="67"/>
        <v>1</v>
      </c>
      <c r="C179" s="1" t="str">
        <f>entrée!H178</f>
        <v>EMERIT Patrick</v>
      </c>
      <c r="D179" s="1" t="str">
        <f>entrée!I178</f>
        <v>esther</v>
      </c>
      <c r="E179" s="1">
        <f>entrée!K178</f>
        <v>13</v>
      </c>
      <c r="F179" s="1">
        <f>entrée!L178</f>
        <v>12</v>
      </c>
      <c r="G179" s="1">
        <f>entrée!M178</f>
        <v>11</v>
      </c>
      <c r="H179" s="1">
        <f t="shared" si="83"/>
        <v>36</v>
      </c>
      <c r="I179" s="1">
        <v>0.17699999999999999</v>
      </c>
      <c r="J179" s="1">
        <f t="shared" si="68"/>
        <v>36.177</v>
      </c>
      <c r="L179" s="1">
        <f t="shared" si="75"/>
        <v>0</v>
      </c>
      <c r="M179" s="1">
        <f t="shared" si="76"/>
        <v>0</v>
      </c>
      <c r="N179" s="1">
        <f t="shared" si="77"/>
        <v>0</v>
      </c>
      <c r="O179" s="1">
        <f t="shared" si="78"/>
        <v>0</v>
      </c>
      <c r="P179" s="1">
        <f t="shared" si="79"/>
        <v>36</v>
      </c>
      <c r="Q179" s="1">
        <f t="shared" si="80"/>
        <v>0</v>
      </c>
      <c r="T179" s="4">
        <f t="shared" si="69"/>
        <v>435036</v>
      </c>
      <c r="V179" s="4">
        <f t="shared" si="70"/>
        <v>424035</v>
      </c>
      <c r="W179" s="4">
        <f t="shared" si="71"/>
        <v>424</v>
      </c>
      <c r="X179" s="4">
        <f t="shared" si="73"/>
        <v>35</v>
      </c>
      <c r="Y179" s="4">
        <f t="shared" si="74"/>
        <v>14</v>
      </c>
      <c r="Z179" s="15">
        <f t="shared" si="72"/>
        <v>0</v>
      </c>
      <c r="AA179" s="15">
        <f t="shared" si="82"/>
        <v>0</v>
      </c>
      <c r="AB179" s="16">
        <f t="shared" si="81"/>
        <v>0</v>
      </c>
      <c r="AC179" s="16">
        <f t="shared" si="66"/>
        <v>0</v>
      </c>
    </row>
    <row r="180" spans="1:29" x14ac:dyDescent="0.3">
      <c r="A180" s="1">
        <f>entrée!F179</f>
        <v>435</v>
      </c>
      <c r="B180" s="1">
        <f t="shared" si="67"/>
        <v>2</v>
      </c>
      <c r="C180" s="1" t="str">
        <f>entrée!H179</f>
        <v>EMERIT Patrick</v>
      </c>
      <c r="D180" s="1" t="str">
        <f>entrée!I179</f>
        <v>gorge bleue</v>
      </c>
      <c r="E180" s="1">
        <f>entrée!K179</f>
        <v>12</v>
      </c>
      <c r="F180" s="1">
        <f>entrée!L179</f>
        <v>17</v>
      </c>
      <c r="G180" s="1">
        <f>entrée!M179</f>
        <v>16</v>
      </c>
      <c r="H180" s="1">
        <f t="shared" si="83"/>
        <v>45</v>
      </c>
      <c r="I180" s="1">
        <v>0.17799999999999999</v>
      </c>
      <c r="J180" s="1">
        <f t="shared" si="68"/>
        <v>45.177999999999997</v>
      </c>
      <c r="L180" s="1">
        <f t="shared" si="75"/>
        <v>0</v>
      </c>
      <c r="M180" s="1">
        <f t="shared" si="76"/>
        <v>0</v>
      </c>
      <c r="N180" s="1">
        <f t="shared" si="77"/>
        <v>0</v>
      </c>
      <c r="O180" s="1">
        <f t="shared" si="78"/>
        <v>0</v>
      </c>
      <c r="P180" s="1">
        <f t="shared" si="79"/>
        <v>45</v>
      </c>
      <c r="Q180" s="1">
        <f t="shared" si="80"/>
        <v>0</v>
      </c>
      <c r="T180" s="4">
        <f t="shared" si="69"/>
        <v>435045</v>
      </c>
      <c r="V180" s="4">
        <f t="shared" si="70"/>
        <v>424034</v>
      </c>
      <c r="W180" s="4">
        <f t="shared" si="71"/>
        <v>424</v>
      </c>
      <c r="X180" s="4">
        <f t="shared" si="73"/>
        <v>34</v>
      </c>
      <c r="Y180" s="4">
        <f t="shared" si="74"/>
        <v>15</v>
      </c>
      <c r="Z180" s="15">
        <f t="shared" si="72"/>
        <v>0</v>
      </c>
      <c r="AA180" s="15">
        <f t="shared" si="82"/>
        <v>0</v>
      </c>
      <c r="AB180" s="16">
        <f t="shared" si="81"/>
        <v>0</v>
      </c>
      <c r="AC180" s="16">
        <f t="shared" si="66"/>
        <v>0</v>
      </c>
    </row>
    <row r="181" spans="1:29" x14ac:dyDescent="0.3">
      <c r="A181" s="1">
        <f>entrée!F180</f>
        <v>435</v>
      </c>
      <c r="B181" s="1">
        <f t="shared" si="67"/>
        <v>3</v>
      </c>
      <c r="C181" s="1" t="str">
        <f>entrée!H180</f>
        <v>EMERIT Patrick</v>
      </c>
      <c r="D181" s="1" t="str">
        <f>entrée!I180</f>
        <v>rencontre</v>
      </c>
      <c r="E181" s="1">
        <f>entrée!K180</f>
        <v>11</v>
      </c>
      <c r="F181" s="1">
        <f>entrée!L180</f>
        <v>11</v>
      </c>
      <c r="G181" s="1">
        <f>entrée!M180</f>
        <v>9</v>
      </c>
      <c r="H181" s="1">
        <f t="shared" si="83"/>
        <v>31</v>
      </c>
      <c r="I181" s="1">
        <v>0.17899999999999999</v>
      </c>
      <c r="J181" s="1">
        <f t="shared" si="68"/>
        <v>31.178999999999998</v>
      </c>
      <c r="L181" s="1">
        <f t="shared" si="75"/>
        <v>0</v>
      </c>
      <c r="M181" s="1">
        <f t="shared" si="76"/>
        <v>0</v>
      </c>
      <c r="N181" s="1">
        <f t="shared" si="77"/>
        <v>0</v>
      </c>
      <c r="O181" s="1">
        <f t="shared" si="78"/>
        <v>0</v>
      </c>
      <c r="P181" s="1">
        <f t="shared" si="79"/>
        <v>31</v>
      </c>
      <c r="Q181" s="1">
        <f t="shared" si="80"/>
        <v>0</v>
      </c>
      <c r="T181" s="4">
        <f t="shared" si="69"/>
        <v>435031</v>
      </c>
      <c r="V181" s="4">
        <f t="shared" si="70"/>
        <v>424034</v>
      </c>
      <c r="W181" s="4">
        <f t="shared" si="71"/>
        <v>424</v>
      </c>
      <c r="X181" s="4">
        <f t="shared" si="73"/>
        <v>34</v>
      </c>
      <c r="Y181" s="4">
        <f t="shared" si="74"/>
        <v>16</v>
      </c>
      <c r="Z181" s="15">
        <f t="shared" si="72"/>
        <v>0</v>
      </c>
      <c r="AA181" s="15">
        <f t="shared" si="82"/>
        <v>0</v>
      </c>
      <c r="AB181" s="16">
        <f t="shared" si="81"/>
        <v>0</v>
      </c>
      <c r="AC181" s="16">
        <f t="shared" si="66"/>
        <v>0</v>
      </c>
    </row>
    <row r="182" spans="1:29" x14ac:dyDescent="0.3">
      <c r="A182" s="1">
        <f>entrée!F181</f>
        <v>435</v>
      </c>
      <c r="B182" s="1">
        <f t="shared" si="67"/>
        <v>1</v>
      </c>
      <c r="C182" s="1" t="str">
        <f>entrée!H181</f>
        <v>JAHIER Laurent</v>
      </c>
      <c r="D182" s="1" t="str">
        <f>entrée!I181</f>
        <v>fond ancien</v>
      </c>
      <c r="E182" s="1">
        <f>entrée!K181</f>
        <v>13</v>
      </c>
      <c r="F182" s="1">
        <f>entrée!L181</f>
        <v>14</v>
      </c>
      <c r="G182" s="1">
        <f>entrée!M181</f>
        <v>13</v>
      </c>
      <c r="H182" s="1">
        <f t="shared" si="83"/>
        <v>40</v>
      </c>
      <c r="I182" s="1">
        <v>0.18</v>
      </c>
      <c r="J182" s="1">
        <f t="shared" si="68"/>
        <v>40.18</v>
      </c>
      <c r="L182" s="1">
        <f t="shared" si="75"/>
        <v>0</v>
      </c>
      <c r="M182" s="1">
        <f t="shared" si="76"/>
        <v>0</v>
      </c>
      <c r="N182" s="1">
        <f t="shared" si="77"/>
        <v>0</v>
      </c>
      <c r="O182" s="1">
        <f t="shared" si="78"/>
        <v>0</v>
      </c>
      <c r="P182" s="1">
        <f t="shared" si="79"/>
        <v>40</v>
      </c>
      <c r="Q182" s="1">
        <f t="shared" si="80"/>
        <v>0</v>
      </c>
      <c r="T182" s="4">
        <f t="shared" si="69"/>
        <v>435040</v>
      </c>
      <c r="V182" s="4">
        <f t="shared" si="70"/>
        <v>424034</v>
      </c>
      <c r="W182" s="4">
        <f t="shared" si="71"/>
        <v>424</v>
      </c>
      <c r="X182" s="4">
        <f t="shared" si="73"/>
        <v>34</v>
      </c>
      <c r="Y182" s="4">
        <f t="shared" si="74"/>
        <v>17</v>
      </c>
      <c r="Z182" s="15">
        <f t="shared" si="72"/>
        <v>0</v>
      </c>
      <c r="AA182" s="15">
        <f t="shared" si="82"/>
        <v>0</v>
      </c>
      <c r="AB182" s="16">
        <f t="shared" si="81"/>
        <v>0</v>
      </c>
      <c r="AC182" s="16">
        <f t="shared" si="66"/>
        <v>0</v>
      </c>
    </row>
    <row r="183" spans="1:29" x14ac:dyDescent="0.3">
      <c r="A183" s="1">
        <f>entrée!F182</f>
        <v>435</v>
      </c>
      <c r="B183" s="1">
        <f t="shared" si="67"/>
        <v>2</v>
      </c>
      <c r="C183" s="1" t="str">
        <f>entrée!H182</f>
        <v>JAHIER Laurent</v>
      </c>
      <c r="D183" s="1" t="str">
        <f>entrée!I182</f>
        <v>guggenheim</v>
      </c>
      <c r="E183" s="1">
        <f>entrée!K182</f>
        <v>18</v>
      </c>
      <c r="F183" s="1">
        <f>entrée!L182</f>
        <v>14</v>
      </c>
      <c r="G183" s="1">
        <f>entrée!M182</f>
        <v>18</v>
      </c>
      <c r="H183" s="1">
        <f t="shared" si="83"/>
        <v>50</v>
      </c>
      <c r="I183" s="1">
        <v>0.18099999999999999</v>
      </c>
      <c r="J183" s="1">
        <f t="shared" si="68"/>
        <v>50.180999999999997</v>
      </c>
      <c r="L183" s="1">
        <f t="shared" si="75"/>
        <v>0</v>
      </c>
      <c r="M183" s="1">
        <f t="shared" si="76"/>
        <v>0</v>
      </c>
      <c r="N183" s="1">
        <f t="shared" si="77"/>
        <v>0</v>
      </c>
      <c r="O183" s="1">
        <f t="shared" si="78"/>
        <v>0</v>
      </c>
      <c r="P183" s="1">
        <f t="shared" si="79"/>
        <v>50</v>
      </c>
      <c r="Q183" s="1">
        <f t="shared" si="80"/>
        <v>0</v>
      </c>
      <c r="T183" s="4">
        <f t="shared" si="69"/>
        <v>435050</v>
      </c>
      <c r="V183" s="4">
        <f t="shared" si="70"/>
        <v>424034</v>
      </c>
      <c r="W183" s="4">
        <f t="shared" si="71"/>
        <v>424</v>
      </c>
      <c r="X183" s="4">
        <f t="shared" si="73"/>
        <v>34</v>
      </c>
      <c r="Y183" s="4">
        <f t="shared" si="74"/>
        <v>18</v>
      </c>
      <c r="Z183" s="15">
        <f t="shared" si="72"/>
        <v>0</v>
      </c>
      <c r="AA183" s="15">
        <f t="shared" si="82"/>
        <v>0</v>
      </c>
      <c r="AB183" s="16">
        <f t="shared" si="81"/>
        <v>0</v>
      </c>
      <c r="AC183" s="16">
        <f t="shared" si="66"/>
        <v>0</v>
      </c>
    </row>
    <row r="184" spans="1:29" x14ac:dyDescent="0.3">
      <c r="A184" s="1">
        <f>entrée!F183</f>
        <v>435</v>
      </c>
      <c r="B184" s="1">
        <f t="shared" si="67"/>
        <v>3</v>
      </c>
      <c r="C184" s="1" t="str">
        <f>entrée!H183</f>
        <v>JAHIER Laurent</v>
      </c>
      <c r="D184" s="1" t="str">
        <f>entrée!I183</f>
        <v>illuminations</v>
      </c>
      <c r="E184" s="1">
        <f>entrée!K183</f>
        <v>14</v>
      </c>
      <c r="F184" s="1">
        <f>entrée!L183</f>
        <v>14</v>
      </c>
      <c r="G184" s="1">
        <f>entrée!M183</f>
        <v>13</v>
      </c>
      <c r="H184" s="1">
        <f t="shared" si="83"/>
        <v>41</v>
      </c>
      <c r="I184" s="1">
        <v>0.182</v>
      </c>
      <c r="J184" s="1">
        <f t="shared" si="68"/>
        <v>41.182000000000002</v>
      </c>
      <c r="L184" s="1">
        <f t="shared" si="75"/>
        <v>0</v>
      </c>
      <c r="M184" s="1">
        <f t="shared" si="76"/>
        <v>0</v>
      </c>
      <c r="N184" s="1">
        <f t="shared" si="77"/>
        <v>0</v>
      </c>
      <c r="O184" s="1">
        <f t="shared" si="78"/>
        <v>0</v>
      </c>
      <c r="P184" s="1">
        <f t="shared" si="79"/>
        <v>41</v>
      </c>
      <c r="Q184" s="1">
        <f t="shared" si="80"/>
        <v>0</v>
      </c>
      <c r="T184" s="4">
        <f t="shared" si="69"/>
        <v>435041</v>
      </c>
      <c r="V184" s="4">
        <f t="shared" si="70"/>
        <v>424034</v>
      </c>
      <c r="W184" s="4">
        <f t="shared" si="71"/>
        <v>424</v>
      </c>
      <c r="X184" s="4">
        <f t="shared" si="73"/>
        <v>34</v>
      </c>
      <c r="Y184" s="4">
        <f t="shared" si="74"/>
        <v>19</v>
      </c>
      <c r="Z184" s="15">
        <f t="shared" si="72"/>
        <v>0</v>
      </c>
      <c r="AA184" s="15">
        <f t="shared" si="82"/>
        <v>0</v>
      </c>
      <c r="AB184" s="16">
        <f t="shared" si="81"/>
        <v>0</v>
      </c>
      <c r="AC184" s="16">
        <f t="shared" si="66"/>
        <v>0</v>
      </c>
    </row>
    <row r="185" spans="1:29" x14ac:dyDescent="0.3">
      <c r="A185" s="1">
        <f>entrée!F184</f>
        <v>435</v>
      </c>
      <c r="B185" s="1">
        <f t="shared" si="67"/>
        <v>1</v>
      </c>
      <c r="C185" s="1" t="str">
        <f>entrée!H184</f>
        <v>LAPORTE Yves</v>
      </c>
      <c r="D185" s="1" t="str">
        <f>entrée!I184</f>
        <v>flamants</v>
      </c>
      <c r="E185" s="1">
        <f>entrée!K184</f>
        <v>12</v>
      </c>
      <c r="F185" s="1">
        <f>entrée!L184</f>
        <v>11</v>
      </c>
      <c r="G185" s="1">
        <f>entrée!M184</f>
        <v>12</v>
      </c>
      <c r="H185" s="1">
        <f t="shared" si="83"/>
        <v>35</v>
      </c>
      <c r="I185" s="1">
        <v>0.183</v>
      </c>
      <c r="J185" s="1">
        <f t="shared" si="68"/>
        <v>35.183</v>
      </c>
      <c r="L185" s="1">
        <f t="shared" si="75"/>
        <v>0</v>
      </c>
      <c r="M185" s="1">
        <f t="shared" si="76"/>
        <v>0</v>
      </c>
      <c r="N185" s="1">
        <f t="shared" si="77"/>
        <v>0</v>
      </c>
      <c r="O185" s="1">
        <f t="shared" si="78"/>
        <v>0</v>
      </c>
      <c r="P185" s="1">
        <f t="shared" si="79"/>
        <v>35</v>
      </c>
      <c r="Q185" s="1">
        <f t="shared" si="80"/>
        <v>0</v>
      </c>
      <c r="T185" s="4">
        <f t="shared" si="69"/>
        <v>435035</v>
      </c>
      <c r="V185" s="4">
        <f t="shared" si="70"/>
        <v>424033</v>
      </c>
      <c r="W185" s="4">
        <f t="shared" si="71"/>
        <v>424</v>
      </c>
      <c r="X185" s="4">
        <f t="shared" si="73"/>
        <v>33</v>
      </c>
      <c r="Y185" s="4">
        <f t="shared" si="74"/>
        <v>20</v>
      </c>
      <c r="Z185" s="15">
        <f t="shared" si="72"/>
        <v>0</v>
      </c>
      <c r="AA185" s="15">
        <f t="shared" si="82"/>
        <v>0</v>
      </c>
      <c r="AB185" s="16">
        <f t="shared" si="81"/>
        <v>0</v>
      </c>
      <c r="AC185" s="16">
        <f t="shared" si="66"/>
        <v>0</v>
      </c>
    </row>
    <row r="186" spans="1:29" x14ac:dyDescent="0.3">
      <c r="A186" s="1">
        <f>entrée!F185</f>
        <v>435</v>
      </c>
      <c r="B186" s="1">
        <f t="shared" si="67"/>
        <v>2</v>
      </c>
      <c r="C186" s="1" t="str">
        <f>entrée!H185</f>
        <v>LAPORTE Yves</v>
      </c>
      <c r="D186" s="1" t="str">
        <f>entrée!I185</f>
        <v>la plage</v>
      </c>
      <c r="E186" s="1">
        <f>entrée!K185</f>
        <v>7</v>
      </c>
      <c r="F186" s="1">
        <f>entrée!L185</f>
        <v>11</v>
      </c>
      <c r="G186" s="1">
        <f>entrée!M185</f>
        <v>9</v>
      </c>
      <c r="H186" s="1">
        <f t="shared" si="83"/>
        <v>27</v>
      </c>
      <c r="I186" s="1">
        <v>0.184</v>
      </c>
      <c r="J186" s="1">
        <f t="shared" si="68"/>
        <v>27.184000000000001</v>
      </c>
      <c r="L186" s="1">
        <f t="shared" si="75"/>
        <v>0</v>
      </c>
      <c r="M186" s="1">
        <f t="shared" si="76"/>
        <v>0</v>
      </c>
      <c r="N186" s="1">
        <f t="shared" si="77"/>
        <v>0</v>
      </c>
      <c r="O186" s="1">
        <f t="shared" si="78"/>
        <v>0</v>
      </c>
      <c r="P186" s="1">
        <f t="shared" si="79"/>
        <v>27</v>
      </c>
      <c r="Q186" s="1">
        <f t="shared" si="80"/>
        <v>0</v>
      </c>
      <c r="T186" s="4">
        <f t="shared" si="69"/>
        <v>435027</v>
      </c>
      <c r="V186" s="4">
        <f t="shared" si="70"/>
        <v>424033</v>
      </c>
      <c r="W186" s="4">
        <f t="shared" si="71"/>
        <v>424</v>
      </c>
      <c r="X186" s="4">
        <f t="shared" si="73"/>
        <v>33</v>
      </c>
      <c r="Y186" s="4">
        <f t="shared" si="74"/>
        <v>21</v>
      </c>
      <c r="Z186" s="15">
        <f t="shared" si="72"/>
        <v>0</v>
      </c>
      <c r="AA186" s="15">
        <f t="shared" si="82"/>
        <v>0</v>
      </c>
      <c r="AB186" s="16">
        <f t="shared" si="81"/>
        <v>0</v>
      </c>
      <c r="AC186" s="16">
        <f t="shared" si="66"/>
        <v>0</v>
      </c>
    </row>
    <row r="187" spans="1:29" x14ac:dyDescent="0.3">
      <c r="A187" s="1">
        <f>entrée!F186</f>
        <v>435</v>
      </c>
      <c r="B187" s="1">
        <f t="shared" si="67"/>
        <v>3</v>
      </c>
      <c r="C187" s="1" t="str">
        <f>entrée!H186</f>
        <v>LAPORTE Yves</v>
      </c>
      <c r="D187" s="1" t="str">
        <f>entrée!I186</f>
        <v>le hameau</v>
      </c>
      <c r="E187" s="1">
        <f>entrée!K186</f>
        <v>14</v>
      </c>
      <c r="F187" s="1">
        <f>entrée!L186</f>
        <v>11</v>
      </c>
      <c r="G187" s="1">
        <f>entrée!M186</f>
        <v>12</v>
      </c>
      <c r="H187" s="1">
        <f t="shared" si="83"/>
        <v>37</v>
      </c>
      <c r="I187" s="1">
        <v>0.185</v>
      </c>
      <c r="J187" s="1">
        <f t="shared" si="68"/>
        <v>37.185000000000002</v>
      </c>
      <c r="L187" s="1">
        <f t="shared" si="75"/>
        <v>0</v>
      </c>
      <c r="M187" s="1">
        <f t="shared" si="76"/>
        <v>0</v>
      </c>
      <c r="N187" s="1">
        <f t="shared" si="77"/>
        <v>0</v>
      </c>
      <c r="O187" s="1">
        <f t="shared" si="78"/>
        <v>0</v>
      </c>
      <c r="P187" s="1">
        <f t="shared" si="79"/>
        <v>37</v>
      </c>
      <c r="Q187" s="1">
        <f t="shared" si="80"/>
        <v>0</v>
      </c>
      <c r="T187" s="4">
        <f t="shared" si="69"/>
        <v>435037</v>
      </c>
      <c r="V187" s="4">
        <f t="shared" si="70"/>
        <v>424033</v>
      </c>
      <c r="W187" s="4">
        <f t="shared" si="71"/>
        <v>424</v>
      </c>
      <c r="X187" s="4">
        <f t="shared" si="73"/>
        <v>33</v>
      </c>
      <c r="Y187" s="4">
        <f t="shared" si="74"/>
        <v>22</v>
      </c>
      <c r="Z187" s="15">
        <f t="shared" si="72"/>
        <v>0</v>
      </c>
      <c r="AA187" s="15">
        <f t="shared" si="82"/>
        <v>0</v>
      </c>
      <c r="AB187" s="16">
        <f t="shared" si="81"/>
        <v>0</v>
      </c>
      <c r="AC187" s="16">
        <f t="shared" si="66"/>
        <v>0</v>
      </c>
    </row>
    <row r="188" spans="1:29" x14ac:dyDescent="0.3">
      <c r="A188" s="1">
        <f>entrée!F187</f>
        <v>435</v>
      </c>
      <c r="B188" s="1">
        <f t="shared" si="67"/>
        <v>1</v>
      </c>
      <c r="C188" s="1" t="str">
        <f>entrée!H187</f>
        <v>MARCOUILLER Sylvain</v>
      </c>
      <c r="D188" s="1" t="str">
        <f>entrée!I187</f>
        <v>carrelets</v>
      </c>
      <c r="E188" s="1">
        <f>entrée!K187</f>
        <v>13</v>
      </c>
      <c r="F188" s="1">
        <f>entrée!L187</f>
        <v>14</v>
      </c>
      <c r="G188" s="1">
        <f>entrée!M187</f>
        <v>13</v>
      </c>
      <c r="H188" s="1">
        <f t="shared" si="83"/>
        <v>40</v>
      </c>
      <c r="I188" s="1">
        <v>0.186</v>
      </c>
      <c r="J188" s="1">
        <f t="shared" si="68"/>
        <v>40.186</v>
      </c>
      <c r="L188" s="1">
        <f t="shared" si="75"/>
        <v>0</v>
      </c>
      <c r="M188" s="1">
        <f t="shared" si="76"/>
        <v>0</v>
      </c>
      <c r="N188" s="1">
        <f t="shared" si="77"/>
        <v>0</v>
      </c>
      <c r="O188" s="1">
        <f t="shared" si="78"/>
        <v>0</v>
      </c>
      <c r="P188" s="1">
        <f t="shared" si="79"/>
        <v>40</v>
      </c>
      <c r="Q188" s="1">
        <f t="shared" si="80"/>
        <v>0</v>
      </c>
      <c r="T188" s="4">
        <f t="shared" si="69"/>
        <v>435040</v>
      </c>
      <c r="V188" s="4">
        <f t="shared" si="70"/>
        <v>424033</v>
      </c>
      <c r="W188" s="4">
        <f t="shared" si="71"/>
        <v>424</v>
      </c>
      <c r="X188" s="4">
        <f t="shared" si="73"/>
        <v>33</v>
      </c>
      <c r="Y188" s="4">
        <f t="shared" si="74"/>
        <v>23</v>
      </c>
      <c r="Z188" s="15">
        <f t="shared" si="72"/>
        <v>0</v>
      </c>
      <c r="AA188" s="15">
        <f t="shared" si="82"/>
        <v>0</v>
      </c>
      <c r="AB188" s="16">
        <f t="shared" si="81"/>
        <v>0</v>
      </c>
      <c r="AC188" s="16">
        <f t="shared" si="66"/>
        <v>0</v>
      </c>
    </row>
    <row r="189" spans="1:29" x14ac:dyDescent="0.3">
      <c r="A189" s="1">
        <f>entrée!F188</f>
        <v>435</v>
      </c>
      <c r="B189" s="1">
        <f t="shared" si="67"/>
        <v>2</v>
      </c>
      <c r="C189" s="1" t="str">
        <f>entrée!H188</f>
        <v>MARCOUILLER Sylvain</v>
      </c>
      <c r="D189" s="1" t="str">
        <f>entrée!I188</f>
        <v>mer au coucher</v>
      </c>
      <c r="E189" s="1">
        <f>entrée!K188</f>
        <v>11</v>
      </c>
      <c r="F189" s="1">
        <f>entrée!L188</f>
        <v>14</v>
      </c>
      <c r="G189" s="1">
        <f>entrée!M188</f>
        <v>11</v>
      </c>
      <c r="H189" s="1">
        <f t="shared" si="83"/>
        <v>36</v>
      </c>
      <c r="I189" s="1">
        <v>0.187</v>
      </c>
      <c r="J189" s="1">
        <f t="shared" si="68"/>
        <v>36.186999999999998</v>
      </c>
      <c r="L189" s="1">
        <f t="shared" si="75"/>
        <v>0</v>
      </c>
      <c r="M189" s="1">
        <f t="shared" si="76"/>
        <v>0</v>
      </c>
      <c r="N189" s="1">
        <f t="shared" si="77"/>
        <v>0</v>
      </c>
      <c r="O189" s="1">
        <f t="shared" si="78"/>
        <v>0</v>
      </c>
      <c r="P189" s="1">
        <f t="shared" si="79"/>
        <v>36</v>
      </c>
      <c r="Q189" s="1">
        <f t="shared" si="80"/>
        <v>0</v>
      </c>
      <c r="T189" s="4">
        <f t="shared" si="69"/>
        <v>435036</v>
      </c>
      <c r="V189" s="4">
        <f t="shared" si="70"/>
        <v>424032</v>
      </c>
      <c r="W189" s="4">
        <f t="shared" si="71"/>
        <v>424</v>
      </c>
      <c r="X189" s="4">
        <f t="shared" si="73"/>
        <v>32</v>
      </c>
      <c r="Y189" s="4">
        <f t="shared" si="74"/>
        <v>24</v>
      </c>
      <c r="Z189" s="15">
        <f t="shared" si="72"/>
        <v>0</v>
      </c>
      <c r="AA189" s="15">
        <f t="shared" si="82"/>
        <v>0</v>
      </c>
      <c r="AB189" s="16">
        <f t="shared" si="81"/>
        <v>0</v>
      </c>
      <c r="AC189" s="16">
        <f t="shared" si="66"/>
        <v>0</v>
      </c>
    </row>
    <row r="190" spans="1:29" x14ac:dyDescent="0.3">
      <c r="A190" s="1">
        <f>entrée!F189</f>
        <v>435</v>
      </c>
      <c r="B190" s="1">
        <f t="shared" si="67"/>
        <v>1</v>
      </c>
      <c r="C190" s="1" t="str">
        <f>entrée!H189</f>
        <v>RENAUD Jean pierre</v>
      </c>
      <c r="D190" s="1" t="str">
        <f>entrée!I189</f>
        <v>épave</v>
      </c>
      <c r="E190" s="1">
        <f>entrée!K189</f>
        <v>10</v>
      </c>
      <c r="F190" s="1">
        <f>entrée!L189</f>
        <v>13</v>
      </c>
      <c r="G190" s="1">
        <f>entrée!M189</f>
        <v>11</v>
      </c>
      <c r="H190" s="1">
        <f t="shared" si="83"/>
        <v>34</v>
      </c>
      <c r="I190" s="1">
        <v>0.188</v>
      </c>
      <c r="J190" s="1">
        <f t="shared" si="68"/>
        <v>34.188000000000002</v>
      </c>
      <c r="L190" s="1">
        <f t="shared" si="75"/>
        <v>0</v>
      </c>
      <c r="M190" s="1">
        <f t="shared" si="76"/>
        <v>0</v>
      </c>
      <c r="N190" s="1">
        <f t="shared" si="77"/>
        <v>0</v>
      </c>
      <c r="O190" s="1">
        <f t="shared" si="78"/>
        <v>0</v>
      </c>
      <c r="P190" s="1">
        <f t="shared" si="79"/>
        <v>34</v>
      </c>
      <c r="Q190" s="1">
        <f t="shared" si="80"/>
        <v>0</v>
      </c>
      <c r="T190" s="4">
        <f t="shared" si="69"/>
        <v>435034</v>
      </c>
      <c r="V190" s="4">
        <f t="shared" si="70"/>
        <v>424032</v>
      </c>
      <c r="W190" s="4">
        <f t="shared" si="71"/>
        <v>424</v>
      </c>
      <c r="X190" s="4">
        <f t="shared" si="73"/>
        <v>32</v>
      </c>
      <c r="Y190" s="4">
        <f t="shared" si="74"/>
        <v>25</v>
      </c>
      <c r="Z190" s="15">
        <f t="shared" si="72"/>
        <v>0</v>
      </c>
      <c r="AA190" s="15">
        <f t="shared" si="82"/>
        <v>0</v>
      </c>
      <c r="AB190" s="16">
        <f t="shared" si="81"/>
        <v>0</v>
      </c>
      <c r="AC190" s="16">
        <f t="shared" si="66"/>
        <v>0</v>
      </c>
    </row>
    <row r="191" spans="1:29" x14ac:dyDescent="0.3">
      <c r="A191" s="1">
        <f>entrée!F190</f>
        <v>435</v>
      </c>
      <c r="B191" s="1">
        <f t="shared" si="67"/>
        <v>2</v>
      </c>
      <c r="C191" s="1" t="str">
        <f>entrée!H190</f>
        <v>RENAUD Jean pierre</v>
      </c>
      <c r="D191" s="1" t="str">
        <f>entrée!I190</f>
        <v>sérénité</v>
      </c>
      <c r="E191" s="1">
        <f>entrée!K190</f>
        <v>11</v>
      </c>
      <c r="F191" s="1">
        <f>entrée!L190</f>
        <v>13</v>
      </c>
      <c r="G191" s="1">
        <f>entrée!M190</f>
        <v>10</v>
      </c>
      <c r="H191" s="1">
        <f t="shared" si="83"/>
        <v>34</v>
      </c>
      <c r="I191" s="1">
        <v>0.189</v>
      </c>
      <c r="J191" s="1">
        <f t="shared" si="68"/>
        <v>34.189</v>
      </c>
      <c r="L191" s="1">
        <f t="shared" si="75"/>
        <v>0</v>
      </c>
      <c r="M191" s="1">
        <f t="shared" si="76"/>
        <v>0</v>
      </c>
      <c r="N191" s="1">
        <f t="shared" si="77"/>
        <v>0</v>
      </c>
      <c r="O191" s="1">
        <f t="shared" si="78"/>
        <v>0</v>
      </c>
      <c r="P191" s="1">
        <f t="shared" si="79"/>
        <v>34</v>
      </c>
      <c r="Q191" s="1">
        <f t="shared" si="80"/>
        <v>0</v>
      </c>
      <c r="T191" s="4">
        <f t="shared" si="69"/>
        <v>435034</v>
      </c>
      <c r="V191" s="4">
        <f t="shared" si="70"/>
        <v>424032</v>
      </c>
      <c r="W191" s="4">
        <f t="shared" si="71"/>
        <v>424</v>
      </c>
      <c r="X191" s="4">
        <f t="shared" si="73"/>
        <v>32</v>
      </c>
      <c r="Y191" s="4">
        <f t="shared" si="74"/>
        <v>26</v>
      </c>
      <c r="Z191" s="15">
        <f t="shared" si="72"/>
        <v>0</v>
      </c>
      <c r="AA191" s="15">
        <f t="shared" si="82"/>
        <v>0</v>
      </c>
      <c r="AB191" s="16">
        <f t="shared" si="81"/>
        <v>0</v>
      </c>
      <c r="AC191" s="16">
        <f t="shared" si="66"/>
        <v>0</v>
      </c>
    </row>
    <row r="192" spans="1:29" x14ac:dyDescent="0.3">
      <c r="A192" s="1">
        <f>entrée!F191</f>
        <v>435</v>
      </c>
      <c r="B192" s="1">
        <f t="shared" si="67"/>
        <v>3</v>
      </c>
      <c r="C192" s="1" t="str">
        <f>entrée!H191</f>
        <v>RENAUD Jean pierre</v>
      </c>
      <c r="D192" s="1" t="str">
        <f>entrée!I191</f>
        <v>wharf</v>
      </c>
      <c r="E192" s="1">
        <f>entrée!K191</f>
        <v>11</v>
      </c>
      <c r="F192" s="1">
        <f>entrée!L191</f>
        <v>10</v>
      </c>
      <c r="G192" s="1">
        <f>entrée!M191</f>
        <v>15</v>
      </c>
      <c r="H192" s="1">
        <f t="shared" si="83"/>
        <v>36</v>
      </c>
      <c r="I192" s="1">
        <v>0.19</v>
      </c>
      <c r="J192" s="1">
        <f t="shared" si="68"/>
        <v>36.19</v>
      </c>
      <c r="L192" s="1">
        <f t="shared" si="75"/>
        <v>0</v>
      </c>
      <c r="M192" s="1">
        <f t="shared" si="76"/>
        <v>0</v>
      </c>
      <c r="N192" s="1">
        <f t="shared" si="77"/>
        <v>0</v>
      </c>
      <c r="O192" s="1">
        <f t="shared" si="78"/>
        <v>0</v>
      </c>
      <c r="P192" s="1">
        <f t="shared" si="79"/>
        <v>36</v>
      </c>
      <c r="Q192" s="1">
        <f t="shared" si="80"/>
        <v>0</v>
      </c>
      <c r="T192" s="4">
        <f t="shared" si="69"/>
        <v>435036</v>
      </c>
      <c r="V192" s="4">
        <f t="shared" si="70"/>
        <v>424031</v>
      </c>
      <c r="W192" s="4">
        <f t="shared" si="71"/>
        <v>424</v>
      </c>
      <c r="X192" s="4">
        <f t="shared" si="73"/>
        <v>31</v>
      </c>
      <c r="Y192" s="4">
        <f t="shared" si="74"/>
        <v>27</v>
      </c>
      <c r="Z192" s="15">
        <f t="shared" si="72"/>
        <v>0</v>
      </c>
      <c r="AA192" s="15">
        <f t="shared" si="82"/>
        <v>0</v>
      </c>
      <c r="AB192" s="16">
        <f t="shared" si="81"/>
        <v>0</v>
      </c>
      <c r="AC192" s="16">
        <f t="shared" si="66"/>
        <v>0</v>
      </c>
    </row>
    <row r="193" spans="1:29" x14ac:dyDescent="0.3">
      <c r="A193" s="1">
        <f>entrée!F192</f>
        <v>417</v>
      </c>
      <c r="B193" s="1">
        <f t="shared" si="67"/>
        <v>1</v>
      </c>
      <c r="C193" s="1" t="str">
        <f>entrée!H192</f>
        <v>BELIN Claude</v>
      </c>
      <c r="D193" s="1" t="str">
        <f>entrée!I192</f>
        <v>Emeline</v>
      </c>
      <c r="E193" s="1">
        <f>entrée!K192</f>
        <v>9</v>
      </c>
      <c r="F193" s="1">
        <f>entrée!L192</f>
        <v>12</v>
      </c>
      <c r="G193" s="1">
        <f>entrée!M192</f>
        <v>14</v>
      </c>
      <c r="H193" s="1">
        <f t="shared" si="83"/>
        <v>35</v>
      </c>
      <c r="I193" s="1">
        <v>0.191</v>
      </c>
      <c r="J193" s="1">
        <f t="shared" si="68"/>
        <v>35.191000000000003</v>
      </c>
      <c r="L193" s="1">
        <f t="shared" si="75"/>
        <v>0</v>
      </c>
      <c r="M193" s="1">
        <f t="shared" si="76"/>
        <v>0</v>
      </c>
      <c r="N193" s="1">
        <f t="shared" si="77"/>
        <v>0</v>
      </c>
      <c r="O193" s="1">
        <f t="shared" si="78"/>
        <v>0</v>
      </c>
      <c r="P193" s="1">
        <f t="shared" si="79"/>
        <v>35</v>
      </c>
      <c r="Q193" s="1">
        <f t="shared" si="80"/>
        <v>0</v>
      </c>
      <c r="T193" s="4">
        <f t="shared" si="69"/>
        <v>417035</v>
      </c>
      <c r="V193" s="4">
        <f t="shared" si="70"/>
        <v>424030</v>
      </c>
      <c r="W193" s="4">
        <f t="shared" si="71"/>
        <v>424</v>
      </c>
      <c r="X193" s="4">
        <f t="shared" si="73"/>
        <v>30</v>
      </c>
      <c r="Y193" s="4">
        <f t="shared" si="74"/>
        <v>28</v>
      </c>
      <c r="Z193" s="15">
        <f t="shared" si="72"/>
        <v>0</v>
      </c>
      <c r="AA193" s="15">
        <f t="shared" si="82"/>
        <v>0</v>
      </c>
      <c r="AB193" s="16">
        <f t="shared" si="81"/>
        <v>0</v>
      </c>
      <c r="AC193" s="16">
        <f t="shared" si="66"/>
        <v>0</v>
      </c>
    </row>
    <row r="194" spans="1:29" x14ac:dyDescent="0.3">
      <c r="A194" s="1">
        <f>entrée!F193</f>
        <v>417</v>
      </c>
      <c r="B194" s="1">
        <f t="shared" si="67"/>
        <v>2</v>
      </c>
      <c r="C194" s="1" t="str">
        <f>entrée!H193</f>
        <v>BELIN Claude</v>
      </c>
      <c r="D194" s="1" t="str">
        <f>entrée!I193</f>
        <v>Poker</v>
      </c>
      <c r="E194" s="1">
        <f>entrée!K193</f>
        <v>18</v>
      </c>
      <c r="F194" s="1">
        <f>entrée!L193</f>
        <v>14</v>
      </c>
      <c r="G194" s="1">
        <f>entrée!M193</f>
        <v>18</v>
      </c>
      <c r="H194" s="1">
        <f t="shared" si="83"/>
        <v>50</v>
      </c>
      <c r="I194" s="1">
        <v>0.192</v>
      </c>
      <c r="J194" s="1">
        <f t="shared" si="68"/>
        <v>50.192</v>
      </c>
      <c r="L194" s="1">
        <f t="shared" si="75"/>
        <v>0</v>
      </c>
      <c r="M194" s="1">
        <f t="shared" si="76"/>
        <v>0</v>
      </c>
      <c r="N194" s="1">
        <f t="shared" si="77"/>
        <v>0</v>
      </c>
      <c r="O194" s="1">
        <f t="shared" si="78"/>
        <v>0</v>
      </c>
      <c r="P194" s="1">
        <f t="shared" si="79"/>
        <v>50</v>
      </c>
      <c r="Q194" s="1">
        <f t="shared" si="80"/>
        <v>0</v>
      </c>
      <c r="T194" s="4">
        <f t="shared" si="69"/>
        <v>417050</v>
      </c>
      <c r="V194" s="4">
        <f t="shared" si="70"/>
        <v>424030</v>
      </c>
      <c r="W194" s="4">
        <f t="shared" si="71"/>
        <v>424</v>
      </c>
      <c r="X194" s="4">
        <f t="shared" si="73"/>
        <v>30</v>
      </c>
      <c r="Y194" s="4">
        <f t="shared" si="74"/>
        <v>29</v>
      </c>
      <c r="Z194" s="15">
        <f t="shared" si="72"/>
        <v>0</v>
      </c>
      <c r="AA194" s="15">
        <f t="shared" si="82"/>
        <v>0</v>
      </c>
      <c r="AB194" s="16">
        <f t="shared" si="81"/>
        <v>0</v>
      </c>
      <c r="AC194" s="16">
        <f t="shared" si="66"/>
        <v>0</v>
      </c>
    </row>
    <row r="195" spans="1:29" x14ac:dyDescent="0.3">
      <c r="A195" s="1">
        <f>entrée!F194</f>
        <v>417</v>
      </c>
      <c r="B195" s="1">
        <f t="shared" si="67"/>
        <v>3</v>
      </c>
      <c r="C195" s="1" t="str">
        <f>entrée!H194</f>
        <v>BELIN Claude</v>
      </c>
      <c r="D195" s="1" t="str">
        <f>entrée!I194</f>
        <v>Les cloutiers</v>
      </c>
      <c r="E195" s="1">
        <f>entrée!K194</f>
        <v>9</v>
      </c>
      <c r="F195" s="1">
        <f>entrée!L194</f>
        <v>11</v>
      </c>
      <c r="G195" s="1">
        <f>entrée!M194</f>
        <v>11</v>
      </c>
      <c r="H195" s="1">
        <f t="shared" si="83"/>
        <v>31</v>
      </c>
      <c r="I195" s="1">
        <v>0.193</v>
      </c>
      <c r="J195" s="1">
        <f t="shared" si="68"/>
        <v>31.193000000000001</v>
      </c>
      <c r="L195" s="1">
        <f t="shared" si="75"/>
        <v>0</v>
      </c>
      <c r="M195" s="1">
        <f t="shared" si="76"/>
        <v>0</v>
      </c>
      <c r="N195" s="1">
        <f t="shared" si="77"/>
        <v>0</v>
      </c>
      <c r="O195" s="1">
        <f t="shared" si="78"/>
        <v>0</v>
      </c>
      <c r="P195" s="1">
        <f t="shared" si="79"/>
        <v>31</v>
      </c>
      <c r="Q195" s="1">
        <f t="shared" si="80"/>
        <v>0</v>
      </c>
      <c r="T195" s="4">
        <f t="shared" si="69"/>
        <v>417031</v>
      </c>
      <c r="V195" s="4">
        <f t="shared" si="70"/>
        <v>424030</v>
      </c>
      <c r="W195" s="4">
        <f t="shared" si="71"/>
        <v>424</v>
      </c>
      <c r="X195" s="4">
        <f t="shared" si="73"/>
        <v>30</v>
      </c>
      <c r="Y195" s="4">
        <f t="shared" si="74"/>
        <v>30</v>
      </c>
      <c r="Z195" s="15">
        <f t="shared" si="72"/>
        <v>0</v>
      </c>
      <c r="AA195" s="15">
        <f t="shared" si="82"/>
        <v>0</v>
      </c>
      <c r="AB195" s="16">
        <f t="shared" si="81"/>
        <v>0</v>
      </c>
      <c r="AC195" s="16">
        <f t="shared" ref="AC195:AC258" si="84">AA195+AB195/1000000</f>
        <v>0</v>
      </c>
    </row>
    <row r="196" spans="1:29" x14ac:dyDescent="0.3">
      <c r="A196" s="1">
        <f>entrée!F195</f>
        <v>417</v>
      </c>
      <c r="B196" s="1">
        <f t="shared" ref="B196:B259" si="85">IF(C196=C195,B195+1,1)</f>
        <v>1</v>
      </c>
      <c r="C196" s="1" t="str">
        <f>entrée!H195</f>
        <v>BOUDENNE Thomas</v>
      </c>
      <c r="D196" s="1" t="str">
        <f>entrée!I195</f>
        <v>Little Red riding Hood</v>
      </c>
      <c r="E196" s="1">
        <f>entrée!K195</f>
        <v>14</v>
      </c>
      <c r="F196" s="1">
        <f>entrée!L195</f>
        <v>9</v>
      </c>
      <c r="G196" s="1">
        <f>entrée!M195</f>
        <v>11</v>
      </c>
      <c r="H196" s="1">
        <f t="shared" si="83"/>
        <v>34</v>
      </c>
      <c r="I196" s="1">
        <v>0.19400000000000001</v>
      </c>
      <c r="J196" s="1">
        <f t="shared" ref="J196:J259" si="86">H196+I196</f>
        <v>34.194000000000003</v>
      </c>
      <c r="L196" s="1">
        <f t="shared" si="75"/>
        <v>0</v>
      </c>
      <c r="M196" s="1">
        <f t="shared" si="76"/>
        <v>0</v>
      </c>
      <c r="N196" s="1">
        <f t="shared" si="77"/>
        <v>0</v>
      </c>
      <c r="O196" s="1">
        <f t="shared" si="78"/>
        <v>0</v>
      </c>
      <c r="P196" s="1">
        <f t="shared" si="79"/>
        <v>34</v>
      </c>
      <c r="Q196" s="1">
        <f t="shared" si="80"/>
        <v>0</v>
      </c>
      <c r="T196" s="4">
        <f t="shared" ref="T196:T259" si="87">A196*1000+P196</f>
        <v>417034</v>
      </c>
      <c r="V196" s="4">
        <f t="shared" ref="V196:V259" si="88">LARGE($T$3:$T$1001,ROW(A194))</f>
        <v>424030</v>
      </c>
      <c r="W196" s="4">
        <f t="shared" ref="W196:W259" si="89">LEFT(V196,3)*1</f>
        <v>424</v>
      </c>
      <c r="X196" s="4">
        <f t="shared" si="73"/>
        <v>30</v>
      </c>
      <c r="Y196" s="4">
        <f t="shared" si="74"/>
        <v>31</v>
      </c>
      <c r="Z196" s="15">
        <f t="shared" ref="Z196:Z259" si="90">IF(Y196=12,W196,0)</f>
        <v>0</v>
      </c>
      <c r="AA196" s="15">
        <f t="shared" si="82"/>
        <v>0</v>
      </c>
      <c r="AB196" s="16">
        <f t="shared" si="81"/>
        <v>0</v>
      </c>
      <c r="AC196" s="16">
        <f t="shared" si="84"/>
        <v>0</v>
      </c>
    </row>
    <row r="197" spans="1:29" x14ac:dyDescent="0.3">
      <c r="A197" s="1">
        <f>entrée!F196</f>
        <v>417</v>
      </c>
      <c r="B197" s="1">
        <f t="shared" si="85"/>
        <v>1</v>
      </c>
      <c r="C197" s="1" t="str">
        <f>entrée!H196</f>
        <v>BROMME Eric</v>
      </c>
      <c r="D197" s="1" t="str">
        <f>entrée!I196</f>
        <v>Les arcades vous regardent</v>
      </c>
      <c r="E197" s="1">
        <f>entrée!K196</f>
        <v>14</v>
      </c>
      <c r="F197" s="1">
        <f>entrée!L196</f>
        <v>15</v>
      </c>
      <c r="G197" s="1">
        <f>entrée!M196</f>
        <v>18</v>
      </c>
      <c r="H197" s="1">
        <f t="shared" si="83"/>
        <v>47</v>
      </c>
      <c r="I197" s="1">
        <v>0.19500000000000001</v>
      </c>
      <c r="J197" s="1">
        <f t="shared" si="86"/>
        <v>47.195</v>
      </c>
      <c r="L197" s="1">
        <f t="shared" si="75"/>
        <v>0</v>
      </c>
      <c r="M197" s="1">
        <f t="shared" si="76"/>
        <v>0</v>
      </c>
      <c r="N197" s="1">
        <f t="shared" si="77"/>
        <v>0</v>
      </c>
      <c r="O197" s="1">
        <f t="shared" si="78"/>
        <v>0</v>
      </c>
      <c r="P197" s="1">
        <f t="shared" si="79"/>
        <v>47</v>
      </c>
      <c r="Q197" s="1">
        <f t="shared" si="80"/>
        <v>0</v>
      </c>
      <c r="T197" s="4">
        <f t="shared" si="87"/>
        <v>417047</v>
      </c>
      <c r="V197" s="4">
        <f t="shared" si="88"/>
        <v>424029</v>
      </c>
      <c r="W197" s="4">
        <f t="shared" si="89"/>
        <v>424</v>
      </c>
      <c r="X197" s="4">
        <f t="shared" ref="X197:X260" si="91">RIGHT(V197,3)*1</f>
        <v>29</v>
      </c>
      <c r="Y197" s="4">
        <f t="shared" ref="Y197:Y260" si="92">IF(W197&lt;W196,1,Y196+1)</f>
        <v>32</v>
      </c>
      <c r="Z197" s="15">
        <f t="shared" si="90"/>
        <v>0</v>
      </c>
      <c r="AA197" s="15">
        <f t="shared" si="82"/>
        <v>0</v>
      </c>
      <c r="AB197" s="16">
        <f t="shared" si="81"/>
        <v>0</v>
      </c>
      <c r="AC197" s="16">
        <f t="shared" si="84"/>
        <v>0</v>
      </c>
    </row>
    <row r="198" spans="1:29" x14ac:dyDescent="0.3">
      <c r="A198" s="1">
        <f>entrée!F197</f>
        <v>417</v>
      </c>
      <c r="B198" s="1">
        <f t="shared" si="85"/>
        <v>2</v>
      </c>
      <c r="C198" s="1" t="str">
        <f>entrée!H197</f>
        <v>BROMME Eric</v>
      </c>
      <c r="D198" s="1" t="str">
        <f>entrée!I197</f>
        <v>Nouvel an chinois</v>
      </c>
      <c r="E198" s="1">
        <f>entrée!K197</f>
        <v>13</v>
      </c>
      <c r="F198" s="1">
        <f>entrée!L197</f>
        <v>10</v>
      </c>
      <c r="G198" s="1">
        <f>entrée!M197</f>
        <v>12</v>
      </c>
      <c r="H198" s="1">
        <f t="shared" si="83"/>
        <v>35</v>
      </c>
      <c r="I198" s="1">
        <v>0.19600000000000001</v>
      </c>
      <c r="J198" s="1">
        <f t="shared" si="86"/>
        <v>35.195999999999998</v>
      </c>
      <c r="L198" s="1">
        <f t="shared" si="75"/>
        <v>0</v>
      </c>
      <c r="M198" s="1">
        <f t="shared" si="76"/>
        <v>0</v>
      </c>
      <c r="N198" s="1">
        <f t="shared" si="77"/>
        <v>0</v>
      </c>
      <c r="O198" s="1">
        <f t="shared" si="78"/>
        <v>0</v>
      </c>
      <c r="P198" s="1">
        <f t="shared" si="79"/>
        <v>35</v>
      </c>
      <c r="Q198" s="1">
        <f t="shared" si="80"/>
        <v>0</v>
      </c>
      <c r="T198" s="4">
        <f t="shared" si="87"/>
        <v>417035</v>
      </c>
      <c r="V198" s="4">
        <f t="shared" si="88"/>
        <v>424029</v>
      </c>
      <c r="W198" s="4">
        <f t="shared" si="89"/>
        <v>424</v>
      </c>
      <c r="X198" s="4">
        <f t="shared" si="91"/>
        <v>29</v>
      </c>
      <c r="Y198" s="4">
        <f t="shared" si="92"/>
        <v>33</v>
      </c>
      <c r="Z198" s="15">
        <f t="shared" si="90"/>
        <v>0</v>
      </c>
      <c r="AA198" s="15">
        <f t="shared" si="82"/>
        <v>0</v>
      </c>
      <c r="AB198" s="16">
        <f t="shared" si="81"/>
        <v>0</v>
      </c>
      <c r="AC198" s="16">
        <f t="shared" si="84"/>
        <v>0</v>
      </c>
    </row>
    <row r="199" spans="1:29" x14ac:dyDescent="0.3">
      <c r="A199" s="1">
        <f>entrée!F198</f>
        <v>417</v>
      </c>
      <c r="B199" s="1">
        <f t="shared" si="85"/>
        <v>3</v>
      </c>
      <c r="C199" s="1" t="str">
        <f>entrée!H198</f>
        <v>BROMME Eric</v>
      </c>
      <c r="D199" s="1" t="str">
        <f>entrée!I198</f>
        <v>Portrait de Lais</v>
      </c>
      <c r="E199" s="1">
        <f>entrée!K198</f>
        <v>14</v>
      </c>
      <c r="F199" s="1">
        <f>entrée!L198</f>
        <v>13</v>
      </c>
      <c r="G199" s="1">
        <f>entrée!M198</f>
        <v>14</v>
      </c>
      <c r="H199" s="1">
        <f t="shared" si="83"/>
        <v>41</v>
      </c>
      <c r="I199" s="1">
        <v>0.19700000000000001</v>
      </c>
      <c r="J199" s="1">
        <f t="shared" si="86"/>
        <v>41.197000000000003</v>
      </c>
      <c r="L199" s="1">
        <f t="shared" ref="L199:L262" si="93">IF(J199=Q199,H199,0)</f>
        <v>0</v>
      </c>
      <c r="M199" s="1">
        <f t="shared" ref="M199:M262" si="94">IF(J199=Q200,H199,0)</f>
        <v>0</v>
      </c>
      <c r="N199" s="1">
        <f t="shared" ref="N199:N262" si="95">IF(J199=Q201,H199,0)</f>
        <v>0</v>
      </c>
      <c r="O199" s="1">
        <f t="shared" ref="O199:O262" si="96">IF(J199=Q202,H199,0)</f>
        <v>0</v>
      </c>
      <c r="P199" s="1">
        <f t="shared" ref="P199:P262" si="97">H199-L199-M199-N199-O199</f>
        <v>41</v>
      </c>
      <c r="Q199" s="1">
        <f t="shared" ref="Q199:Q262" si="98">IF(B199=4,SMALL(J196:J199,1),0)</f>
        <v>0</v>
      </c>
      <c r="T199" s="4">
        <f t="shared" si="87"/>
        <v>417041</v>
      </c>
      <c r="V199" s="4">
        <f t="shared" si="88"/>
        <v>424029</v>
      </c>
      <c r="W199" s="4">
        <f t="shared" si="89"/>
        <v>424</v>
      </c>
      <c r="X199" s="4">
        <f t="shared" si="91"/>
        <v>29</v>
      </c>
      <c r="Y199" s="4">
        <f t="shared" si="92"/>
        <v>34</v>
      </c>
      <c r="Z199" s="15">
        <f t="shared" si="90"/>
        <v>0</v>
      </c>
      <c r="AA199" s="15">
        <f t="shared" si="82"/>
        <v>0</v>
      </c>
      <c r="AB199" s="16">
        <f t="shared" si="81"/>
        <v>0</v>
      </c>
      <c r="AC199" s="16">
        <f t="shared" si="84"/>
        <v>0</v>
      </c>
    </row>
    <row r="200" spans="1:29" x14ac:dyDescent="0.3">
      <c r="A200" s="1">
        <f>entrée!F199</f>
        <v>417</v>
      </c>
      <c r="B200" s="1">
        <f t="shared" si="85"/>
        <v>1</v>
      </c>
      <c r="C200" s="1" t="str">
        <f>entrée!H199</f>
        <v>DELALLEE Jacques</v>
      </c>
      <c r="D200" s="1" t="str">
        <f>entrée!I199</f>
        <v>Chutte Niagara</v>
      </c>
      <c r="E200" s="1">
        <f>entrée!K199</f>
        <v>12</v>
      </c>
      <c r="F200" s="1">
        <f>entrée!L199</f>
        <v>9</v>
      </c>
      <c r="G200" s="1">
        <f>entrée!M199</f>
        <v>11</v>
      </c>
      <c r="H200" s="1">
        <f t="shared" si="83"/>
        <v>32</v>
      </c>
      <c r="I200" s="1">
        <v>0.19800000000000001</v>
      </c>
      <c r="J200" s="1">
        <f t="shared" si="86"/>
        <v>32.198</v>
      </c>
      <c r="L200" s="1">
        <f t="shared" si="93"/>
        <v>0</v>
      </c>
      <c r="M200" s="1">
        <f t="shared" si="94"/>
        <v>0</v>
      </c>
      <c r="N200" s="1">
        <f t="shared" si="95"/>
        <v>0</v>
      </c>
      <c r="O200" s="1">
        <f t="shared" si="96"/>
        <v>0</v>
      </c>
      <c r="P200" s="1">
        <f t="shared" si="97"/>
        <v>32</v>
      </c>
      <c r="Q200" s="1">
        <f t="shared" si="98"/>
        <v>0</v>
      </c>
      <c r="T200" s="4">
        <f t="shared" si="87"/>
        <v>417032</v>
      </c>
      <c r="V200" s="4">
        <f t="shared" si="88"/>
        <v>424028</v>
      </c>
      <c r="W200" s="4">
        <f t="shared" si="89"/>
        <v>424</v>
      </c>
      <c r="X200" s="4">
        <f t="shared" si="91"/>
        <v>28</v>
      </c>
      <c r="Y200" s="4">
        <f t="shared" si="92"/>
        <v>35</v>
      </c>
      <c r="Z200" s="15">
        <f t="shared" si="90"/>
        <v>0</v>
      </c>
      <c r="AA200" s="15">
        <f t="shared" si="82"/>
        <v>0</v>
      </c>
      <c r="AB200" s="16">
        <f t="shared" si="81"/>
        <v>0</v>
      </c>
      <c r="AC200" s="16">
        <f t="shared" si="84"/>
        <v>0</v>
      </c>
    </row>
    <row r="201" spans="1:29" x14ac:dyDescent="0.3">
      <c r="A201" s="1">
        <f>entrée!F200</f>
        <v>417</v>
      </c>
      <c r="B201" s="1">
        <f t="shared" si="85"/>
        <v>2</v>
      </c>
      <c r="C201" s="1" t="str">
        <f>entrée!H200</f>
        <v>DELALLEE Jacques</v>
      </c>
      <c r="D201" s="1" t="str">
        <f>entrée!I200</f>
        <v>Inblue</v>
      </c>
      <c r="E201" s="1">
        <f>entrée!K200</f>
        <v>12</v>
      </c>
      <c r="F201" s="1">
        <f>entrée!L200</f>
        <v>12</v>
      </c>
      <c r="G201" s="1">
        <f>entrée!M200</f>
        <v>13</v>
      </c>
      <c r="H201" s="1">
        <f t="shared" si="83"/>
        <v>37</v>
      </c>
      <c r="I201" s="1">
        <v>0.19900000000000001</v>
      </c>
      <c r="J201" s="1">
        <f t="shared" si="86"/>
        <v>37.198999999999998</v>
      </c>
      <c r="L201" s="1">
        <f t="shared" si="93"/>
        <v>0</v>
      </c>
      <c r="M201" s="1">
        <f t="shared" si="94"/>
        <v>0</v>
      </c>
      <c r="N201" s="1">
        <f t="shared" si="95"/>
        <v>0</v>
      </c>
      <c r="O201" s="1">
        <f t="shared" si="96"/>
        <v>0</v>
      </c>
      <c r="P201" s="1">
        <f t="shared" si="97"/>
        <v>37</v>
      </c>
      <c r="Q201" s="1">
        <f t="shared" si="98"/>
        <v>0</v>
      </c>
      <c r="T201" s="4">
        <f t="shared" si="87"/>
        <v>417037</v>
      </c>
      <c r="V201" s="4">
        <f t="shared" si="88"/>
        <v>424027</v>
      </c>
      <c r="W201" s="4">
        <f t="shared" si="89"/>
        <v>424</v>
      </c>
      <c r="X201" s="4">
        <f t="shared" si="91"/>
        <v>27</v>
      </c>
      <c r="Y201" s="4">
        <f t="shared" si="92"/>
        <v>36</v>
      </c>
      <c r="Z201" s="15">
        <f t="shared" si="90"/>
        <v>0</v>
      </c>
      <c r="AA201" s="15">
        <f t="shared" si="82"/>
        <v>0</v>
      </c>
      <c r="AB201" s="16">
        <f t="shared" si="81"/>
        <v>0</v>
      </c>
      <c r="AC201" s="16">
        <f t="shared" si="84"/>
        <v>0</v>
      </c>
    </row>
    <row r="202" spans="1:29" x14ac:dyDescent="0.3">
      <c r="A202" s="1">
        <f>entrée!F201</f>
        <v>417</v>
      </c>
      <c r="B202" s="1">
        <f t="shared" si="85"/>
        <v>3</v>
      </c>
      <c r="C202" s="1" t="str">
        <f>entrée!H201</f>
        <v>DELALLEE Jacques</v>
      </c>
      <c r="D202" s="1" t="str">
        <f>entrée!I201</f>
        <v>Jardin suspendu</v>
      </c>
      <c r="E202" s="1">
        <f>entrée!K201</f>
        <v>10</v>
      </c>
      <c r="F202" s="1">
        <f>entrée!L201</f>
        <v>12</v>
      </c>
      <c r="G202" s="1">
        <f>entrée!M201</f>
        <v>15</v>
      </c>
      <c r="H202" s="1">
        <f t="shared" si="83"/>
        <v>37</v>
      </c>
      <c r="I202" s="1">
        <v>0.2</v>
      </c>
      <c r="J202" s="1">
        <f t="shared" si="86"/>
        <v>37.200000000000003</v>
      </c>
      <c r="L202" s="1">
        <f t="shared" si="93"/>
        <v>0</v>
      </c>
      <c r="M202" s="1">
        <f t="shared" si="94"/>
        <v>0</v>
      </c>
      <c r="N202" s="1">
        <f t="shared" si="95"/>
        <v>0</v>
      </c>
      <c r="O202" s="1">
        <f t="shared" si="96"/>
        <v>0</v>
      </c>
      <c r="P202" s="1">
        <f t="shared" si="97"/>
        <v>37</v>
      </c>
      <c r="Q202" s="1">
        <f t="shared" si="98"/>
        <v>0</v>
      </c>
      <c r="T202" s="4">
        <f t="shared" si="87"/>
        <v>417037</v>
      </c>
      <c r="V202" s="4">
        <f t="shared" si="88"/>
        <v>424026</v>
      </c>
      <c r="W202" s="4">
        <f t="shared" si="89"/>
        <v>424</v>
      </c>
      <c r="X202" s="4">
        <f t="shared" si="91"/>
        <v>26</v>
      </c>
      <c r="Y202" s="4">
        <f t="shared" si="92"/>
        <v>37</v>
      </c>
      <c r="Z202" s="15">
        <f t="shared" si="90"/>
        <v>0</v>
      </c>
      <c r="AA202" s="15">
        <f t="shared" si="82"/>
        <v>0</v>
      </c>
      <c r="AB202" s="16">
        <f t="shared" si="81"/>
        <v>0</v>
      </c>
      <c r="AC202" s="16">
        <f t="shared" si="84"/>
        <v>0</v>
      </c>
    </row>
    <row r="203" spans="1:29" x14ac:dyDescent="0.3">
      <c r="A203" s="1">
        <f>entrée!F202</f>
        <v>417</v>
      </c>
      <c r="B203" s="1">
        <f t="shared" si="85"/>
        <v>1</v>
      </c>
      <c r="C203" s="1" t="str">
        <f>entrée!H202</f>
        <v>ERPHENE Nikita</v>
      </c>
      <c r="D203" s="1" t="str">
        <f>entrée!I202</f>
        <v>Garçon atablé</v>
      </c>
      <c r="E203" s="1">
        <f>entrée!K202</f>
        <v>13</v>
      </c>
      <c r="F203" s="1">
        <f>entrée!L202</f>
        <v>13</v>
      </c>
      <c r="G203" s="1">
        <f>entrée!M202</f>
        <v>20</v>
      </c>
      <c r="H203" s="1">
        <f t="shared" si="83"/>
        <v>46</v>
      </c>
      <c r="I203" s="1">
        <v>0.20100000000000001</v>
      </c>
      <c r="J203" s="1">
        <f t="shared" si="86"/>
        <v>46.201000000000001</v>
      </c>
      <c r="L203" s="1">
        <f t="shared" si="93"/>
        <v>0</v>
      </c>
      <c r="M203" s="1">
        <f t="shared" si="94"/>
        <v>0</v>
      </c>
      <c r="N203" s="1">
        <f t="shared" si="95"/>
        <v>0</v>
      </c>
      <c r="O203" s="1">
        <f t="shared" si="96"/>
        <v>0</v>
      </c>
      <c r="P203" s="1">
        <f t="shared" si="97"/>
        <v>46</v>
      </c>
      <c r="Q203" s="1">
        <f t="shared" si="98"/>
        <v>0</v>
      </c>
      <c r="T203" s="4">
        <f t="shared" si="87"/>
        <v>417046</v>
      </c>
      <c r="V203" s="4">
        <f t="shared" si="88"/>
        <v>424026</v>
      </c>
      <c r="W203" s="4">
        <f t="shared" si="89"/>
        <v>424</v>
      </c>
      <c r="X203" s="4">
        <f t="shared" si="91"/>
        <v>26</v>
      </c>
      <c r="Y203" s="4">
        <f t="shared" si="92"/>
        <v>38</v>
      </c>
      <c r="Z203" s="15">
        <f t="shared" si="90"/>
        <v>0</v>
      </c>
      <c r="AA203" s="15">
        <f t="shared" si="82"/>
        <v>0</v>
      </c>
      <c r="AB203" s="16">
        <f t="shared" si="81"/>
        <v>0</v>
      </c>
      <c r="AC203" s="16">
        <f t="shared" si="84"/>
        <v>0</v>
      </c>
    </row>
    <row r="204" spans="1:29" x14ac:dyDescent="0.3">
      <c r="A204" s="1">
        <f>entrée!F203</f>
        <v>417</v>
      </c>
      <c r="B204" s="1">
        <f t="shared" si="85"/>
        <v>2</v>
      </c>
      <c r="C204" s="1" t="str">
        <f>entrée!H203</f>
        <v>ERPHENE Nikita</v>
      </c>
      <c r="D204" s="1" t="str">
        <f>entrée!I203</f>
        <v>Sortie de bain</v>
      </c>
      <c r="E204" s="1">
        <f>entrée!K203</f>
        <v>9</v>
      </c>
      <c r="F204" s="1">
        <f>entrée!L203</f>
        <v>9</v>
      </c>
      <c r="G204" s="1">
        <f>entrée!M203</f>
        <v>16</v>
      </c>
      <c r="H204" s="1">
        <f t="shared" si="83"/>
        <v>34</v>
      </c>
      <c r="I204" s="1">
        <v>0.20200000000000001</v>
      </c>
      <c r="J204" s="1">
        <f t="shared" si="86"/>
        <v>34.201999999999998</v>
      </c>
      <c r="L204" s="1">
        <f t="shared" si="93"/>
        <v>0</v>
      </c>
      <c r="M204" s="1">
        <f t="shared" si="94"/>
        <v>0</v>
      </c>
      <c r="N204" s="1">
        <f t="shared" si="95"/>
        <v>0</v>
      </c>
      <c r="O204" s="1">
        <f t="shared" si="96"/>
        <v>0</v>
      </c>
      <c r="P204" s="1">
        <f t="shared" si="97"/>
        <v>34</v>
      </c>
      <c r="Q204" s="1">
        <f t="shared" si="98"/>
        <v>0</v>
      </c>
      <c r="T204" s="4">
        <f t="shared" si="87"/>
        <v>417034</v>
      </c>
      <c r="V204" s="4">
        <f t="shared" si="88"/>
        <v>424026</v>
      </c>
      <c r="W204" s="4">
        <f t="shared" si="89"/>
        <v>424</v>
      </c>
      <c r="X204" s="4">
        <f t="shared" si="91"/>
        <v>26</v>
      </c>
      <c r="Y204" s="4">
        <f t="shared" si="92"/>
        <v>39</v>
      </c>
      <c r="Z204" s="15">
        <f t="shared" si="90"/>
        <v>0</v>
      </c>
      <c r="AA204" s="15">
        <f t="shared" si="82"/>
        <v>0</v>
      </c>
      <c r="AB204" s="16">
        <f t="shared" si="81"/>
        <v>0</v>
      </c>
      <c r="AC204" s="16">
        <f t="shared" si="84"/>
        <v>0</v>
      </c>
    </row>
    <row r="205" spans="1:29" x14ac:dyDescent="0.3">
      <c r="A205" s="1">
        <f>entrée!F204</f>
        <v>417</v>
      </c>
      <c r="B205" s="1">
        <f t="shared" si="85"/>
        <v>3</v>
      </c>
      <c r="C205" s="1" t="str">
        <f>entrée!H204</f>
        <v>ERPHENE Nikita</v>
      </c>
      <c r="D205" s="1" t="str">
        <f>entrée!I204</f>
        <v>Taxi jaune</v>
      </c>
      <c r="E205" s="1">
        <f>entrée!K204</f>
        <v>14</v>
      </c>
      <c r="F205" s="1">
        <f>entrée!L204</f>
        <v>15</v>
      </c>
      <c r="G205" s="1">
        <f>entrée!M204</f>
        <v>16</v>
      </c>
      <c r="H205" s="1">
        <f t="shared" si="83"/>
        <v>45</v>
      </c>
      <c r="I205" s="1">
        <v>0.20300000000000001</v>
      </c>
      <c r="J205" s="1">
        <f t="shared" si="86"/>
        <v>45.203000000000003</v>
      </c>
      <c r="L205" s="1">
        <f t="shared" si="93"/>
        <v>0</v>
      </c>
      <c r="M205" s="1">
        <f t="shared" si="94"/>
        <v>0</v>
      </c>
      <c r="N205" s="1">
        <f t="shared" si="95"/>
        <v>0</v>
      </c>
      <c r="O205" s="1">
        <f t="shared" si="96"/>
        <v>0</v>
      </c>
      <c r="P205" s="1">
        <f t="shared" si="97"/>
        <v>45</v>
      </c>
      <c r="Q205" s="1">
        <f t="shared" si="98"/>
        <v>0</v>
      </c>
      <c r="T205" s="4">
        <f t="shared" si="87"/>
        <v>417045</v>
      </c>
      <c r="V205" s="4">
        <f t="shared" si="88"/>
        <v>424026</v>
      </c>
      <c r="W205" s="4">
        <f t="shared" si="89"/>
        <v>424</v>
      </c>
      <c r="X205" s="4">
        <f t="shared" si="91"/>
        <v>26</v>
      </c>
      <c r="Y205" s="4">
        <f t="shared" si="92"/>
        <v>40</v>
      </c>
      <c r="Z205" s="15">
        <f t="shared" si="90"/>
        <v>0</v>
      </c>
      <c r="AA205" s="15">
        <f t="shared" si="82"/>
        <v>0</v>
      </c>
      <c r="AB205" s="16">
        <f t="shared" si="81"/>
        <v>0</v>
      </c>
      <c r="AC205" s="16">
        <f t="shared" si="84"/>
        <v>0</v>
      </c>
    </row>
    <row r="206" spans="1:29" x14ac:dyDescent="0.3">
      <c r="A206" s="1">
        <f>entrée!F205</f>
        <v>417</v>
      </c>
      <c r="B206" s="1">
        <f t="shared" si="85"/>
        <v>1</v>
      </c>
      <c r="C206" s="1" t="str">
        <f>entrée!H205</f>
        <v>ERRECONDO Annie</v>
      </c>
      <c r="D206" s="1" t="str">
        <f>entrée!I205</f>
        <v>Le Chat</v>
      </c>
      <c r="E206" s="1">
        <f>entrée!K205</f>
        <v>10</v>
      </c>
      <c r="F206" s="1">
        <f>entrée!L205</f>
        <v>12</v>
      </c>
      <c r="G206" s="1">
        <f>entrée!M205</f>
        <v>13</v>
      </c>
      <c r="H206" s="1">
        <f t="shared" si="83"/>
        <v>35</v>
      </c>
      <c r="I206" s="1">
        <v>0.20399999999999999</v>
      </c>
      <c r="J206" s="1">
        <f t="shared" si="86"/>
        <v>35.204000000000001</v>
      </c>
      <c r="L206" s="1">
        <f t="shared" si="93"/>
        <v>0</v>
      </c>
      <c r="M206" s="1">
        <f t="shared" si="94"/>
        <v>0</v>
      </c>
      <c r="N206" s="1">
        <f t="shared" si="95"/>
        <v>0</v>
      </c>
      <c r="O206" s="1">
        <f t="shared" si="96"/>
        <v>0</v>
      </c>
      <c r="P206" s="1">
        <f t="shared" si="97"/>
        <v>35</v>
      </c>
      <c r="Q206" s="1">
        <f t="shared" si="98"/>
        <v>0</v>
      </c>
      <c r="T206" s="4">
        <f t="shared" si="87"/>
        <v>417035</v>
      </c>
      <c r="V206" s="4">
        <f t="shared" si="88"/>
        <v>424024</v>
      </c>
      <c r="W206" s="4">
        <f t="shared" si="89"/>
        <v>424</v>
      </c>
      <c r="X206" s="4">
        <f t="shared" si="91"/>
        <v>24</v>
      </c>
      <c r="Y206" s="4">
        <f t="shared" si="92"/>
        <v>41</v>
      </c>
      <c r="Z206" s="15">
        <f t="shared" si="90"/>
        <v>0</v>
      </c>
      <c r="AA206" s="15">
        <f t="shared" si="82"/>
        <v>0</v>
      </c>
      <c r="AB206" s="16">
        <f t="shared" si="81"/>
        <v>0</v>
      </c>
      <c r="AC206" s="16">
        <f t="shared" si="84"/>
        <v>0</v>
      </c>
    </row>
    <row r="207" spans="1:29" x14ac:dyDescent="0.3">
      <c r="A207" s="1">
        <f>entrée!F206</f>
        <v>417</v>
      </c>
      <c r="B207" s="1">
        <f t="shared" si="85"/>
        <v>2</v>
      </c>
      <c r="C207" s="1" t="str">
        <f>entrée!H206</f>
        <v>ERRECONDO Annie</v>
      </c>
      <c r="D207" s="1" t="str">
        <f>entrée!I206</f>
        <v>Pinel et les amoureux</v>
      </c>
      <c r="E207" s="1">
        <f>entrée!K206</f>
        <v>12</v>
      </c>
      <c r="F207" s="1">
        <f>entrée!L206</f>
        <v>13</v>
      </c>
      <c r="G207" s="1">
        <f>entrée!M206</f>
        <v>10</v>
      </c>
      <c r="H207" s="1">
        <f t="shared" si="83"/>
        <v>35</v>
      </c>
      <c r="I207" s="1">
        <v>0.20499999999999999</v>
      </c>
      <c r="J207" s="1">
        <f t="shared" si="86"/>
        <v>35.204999999999998</v>
      </c>
      <c r="L207" s="1">
        <f t="shared" si="93"/>
        <v>0</v>
      </c>
      <c r="M207" s="1">
        <f t="shared" si="94"/>
        <v>0</v>
      </c>
      <c r="N207" s="1">
        <f t="shared" si="95"/>
        <v>0</v>
      </c>
      <c r="O207" s="1">
        <f t="shared" si="96"/>
        <v>0</v>
      </c>
      <c r="P207" s="1">
        <f t="shared" si="97"/>
        <v>35</v>
      </c>
      <c r="Q207" s="1">
        <f t="shared" si="98"/>
        <v>0</v>
      </c>
      <c r="T207" s="4">
        <f t="shared" si="87"/>
        <v>417035</v>
      </c>
      <c r="V207" s="4">
        <f t="shared" si="88"/>
        <v>424022</v>
      </c>
      <c r="W207" s="4">
        <f t="shared" si="89"/>
        <v>424</v>
      </c>
      <c r="X207" s="4">
        <f t="shared" si="91"/>
        <v>22</v>
      </c>
      <c r="Y207" s="4">
        <f t="shared" si="92"/>
        <v>42</v>
      </c>
      <c r="Z207" s="15">
        <f t="shared" si="90"/>
        <v>0</v>
      </c>
      <c r="AA207" s="15">
        <f t="shared" si="82"/>
        <v>0</v>
      </c>
      <c r="AB207" s="16">
        <f t="shared" ref="AB207:AB270" si="99">IF(Y207=12,X196*10000+X197*100+X198,0)</f>
        <v>0</v>
      </c>
      <c r="AC207" s="16">
        <f t="shared" si="84"/>
        <v>0</v>
      </c>
    </row>
    <row r="208" spans="1:29" x14ac:dyDescent="0.3">
      <c r="A208" s="1">
        <f>entrée!F207</f>
        <v>417</v>
      </c>
      <c r="B208" s="1">
        <f t="shared" si="85"/>
        <v>3</v>
      </c>
      <c r="C208" s="1" t="str">
        <f>entrée!H207</f>
        <v>ERRECONDO Annie</v>
      </c>
      <c r="D208" s="1" t="str">
        <f>entrée!I207</f>
        <v>Winter love</v>
      </c>
      <c r="E208" s="1">
        <f>entrée!K207</f>
        <v>13</v>
      </c>
      <c r="F208" s="1">
        <f>entrée!L207</f>
        <v>12</v>
      </c>
      <c r="G208" s="1">
        <f>entrée!M207</f>
        <v>13</v>
      </c>
      <c r="H208" s="1">
        <f t="shared" si="83"/>
        <v>38</v>
      </c>
      <c r="I208" s="1">
        <v>0.20599999999999999</v>
      </c>
      <c r="J208" s="1">
        <f t="shared" si="86"/>
        <v>38.206000000000003</v>
      </c>
      <c r="L208" s="1">
        <f t="shared" si="93"/>
        <v>0</v>
      </c>
      <c r="M208" s="1">
        <f t="shared" si="94"/>
        <v>0</v>
      </c>
      <c r="N208" s="1">
        <f t="shared" si="95"/>
        <v>0</v>
      </c>
      <c r="O208" s="1">
        <f t="shared" si="96"/>
        <v>0</v>
      </c>
      <c r="P208" s="1">
        <f t="shared" si="97"/>
        <v>38</v>
      </c>
      <c r="Q208" s="1">
        <f t="shared" si="98"/>
        <v>0</v>
      </c>
      <c r="T208" s="4">
        <f t="shared" si="87"/>
        <v>417038</v>
      </c>
      <c r="V208" s="4">
        <f t="shared" si="88"/>
        <v>421042</v>
      </c>
      <c r="W208" s="4">
        <f t="shared" si="89"/>
        <v>421</v>
      </c>
      <c r="X208" s="4">
        <f t="shared" si="91"/>
        <v>42</v>
      </c>
      <c r="Y208" s="4">
        <f t="shared" si="92"/>
        <v>1</v>
      </c>
      <c r="Z208" s="15">
        <f t="shared" si="90"/>
        <v>0</v>
      </c>
      <c r="AA208" s="15">
        <f t="shared" si="82"/>
        <v>42</v>
      </c>
      <c r="AB208" s="16">
        <f t="shared" si="99"/>
        <v>0</v>
      </c>
      <c r="AC208" s="16">
        <f t="shared" si="84"/>
        <v>42</v>
      </c>
    </row>
    <row r="209" spans="1:29" x14ac:dyDescent="0.3">
      <c r="A209" s="1">
        <f>entrée!F208</f>
        <v>417</v>
      </c>
      <c r="B209" s="1">
        <f t="shared" si="85"/>
        <v>1</v>
      </c>
      <c r="C209" s="1" t="str">
        <f>entrée!H208</f>
        <v>GESSAT Gérard</v>
      </c>
      <c r="D209" s="1" t="str">
        <f>entrée!I208</f>
        <v>Bouillonnement</v>
      </c>
      <c r="E209" s="1">
        <f>entrée!K208</f>
        <v>13</v>
      </c>
      <c r="F209" s="1">
        <f>entrée!L208</f>
        <v>11</v>
      </c>
      <c r="G209" s="1">
        <f>entrée!M208</f>
        <v>12</v>
      </c>
      <c r="H209" s="1">
        <f t="shared" si="83"/>
        <v>36</v>
      </c>
      <c r="I209" s="1">
        <v>0.20699999999999999</v>
      </c>
      <c r="J209" s="1">
        <f t="shared" si="86"/>
        <v>36.207000000000001</v>
      </c>
      <c r="L209" s="1">
        <f t="shared" si="93"/>
        <v>0</v>
      </c>
      <c r="M209" s="1">
        <f t="shared" si="94"/>
        <v>0</v>
      </c>
      <c r="N209" s="1">
        <f t="shared" si="95"/>
        <v>0</v>
      </c>
      <c r="O209" s="1">
        <f t="shared" si="96"/>
        <v>0</v>
      </c>
      <c r="P209" s="1">
        <f t="shared" si="97"/>
        <v>36</v>
      </c>
      <c r="Q209" s="1">
        <f t="shared" si="98"/>
        <v>0</v>
      </c>
      <c r="T209" s="4">
        <f t="shared" si="87"/>
        <v>417036</v>
      </c>
      <c r="V209" s="4">
        <f t="shared" si="88"/>
        <v>421038</v>
      </c>
      <c r="W209" s="4">
        <f t="shared" si="89"/>
        <v>421</v>
      </c>
      <c r="X209" s="4">
        <f t="shared" si="91"/>
        <v>38</v>
      </c>
      <c r="Y209" s="4">
        <f t="shared" si="92"/>
        <v>2</v>
      </c>
      <c r="Z209" s="15">
        <f t="shared" si="90"/>
        <v>0</v>
      </c>
      <c r="AA209" s="15">
        <f t="shared" ref="AA209:AA272" si="100">IF(Y209=1,X209,IF(Y209&gt;12,0,AA208+X209))</f>
        <v>80</v>
      </c>
      <c r="AB209" s="16">
        <f t="shared" si="99"/>
        <v>0</v>
      </c>
      <c r="AC209" s="16">
        <f t="shared" si="84"/>
        <v>80</v>
      </c>
    </row>
    <row r="210" spans="1:29" x14ac:dyDescent="0.3">
      <c r="A210" s="1">
        <f>entrée!F209</f>
        <v>417</v>
      </c>
      <c r="B210" s="1">
        <f t="shared" si="85"/>
        <v>2</v>
      </c>
      <c r="C210" s="1" t="str">
        <f>entrée!H209</f>
        <v>GESSAT Gérard</v>
      </c>
      <c r="D210" s="1" t="str">
        <f>entrée!I209</f>
        <v>Chapeau sur l'Etna</v>
      </c>
      <c r="E210" s="1">
        <f>entrée!K209</f>
        <v>13</v>
      </c>
      <c r="F210" s="1">
        <f>entrée!L209</f>
        <v>13</v>
      </c>
      <c r="G210" s="1">
        <f>entrée!M209</f>
        <v>14</v>
      </c>
      <c r="H210" s="1">
        <f t="shared" si="83"/>
        <v>40</v>
      </c>
      <c r="I210" s="1">
        <v>0.20799999999999999</v>
      </c>
      <c r="J210" s="1">
        <f t="shared" si="86"/>
        <v>40.207999999999998</v>
      </c>
      <c r="L210" s="1">
        <f t="shared" si="93"/>
        <v>0</v>
      </c>
      <c r="M210" s="1">
        <f t="shared" si="94"/>
        <v>0</v>
      </c>
      <c r="N210" s="1">
        <f t="shared" si="95"/>
        <v>0</v>
      </c>
      <c r="O210" s="1">
        <f t="shared" si="96"/>
        <v>0</v>
      </c>
      <c r="P210" s="1">
        <f t="shared" si="97"/>
        <v>40</v>
      </c>
      <c r="Q210" s="1">
        <f t="shared" si="98"/>
        <v>0</v>
      </c>
      <c r="T210" s="4">
        <f t="shared" si="87"/>
        <v>417040</v>
      </c>
      <c r="V210" s="4">
        <f t="shared" si="88"/>
        <v>421037</v>
      </c>
      <c r="W210" s="4">
        <f t="shared" si="89"/>
        <v>421</v>
      </c>
      <c r="X210" s="4">
        <f t="shared" si="91"/>
        <v>37</v>
      </c>
      <c r="Y210" s="4">
        <f t="shared" si="92"/>
        <v>3</v>
      </c>
      <c r="Z210" s="15">
        <f t="shared" si="90"/>
        <v>0</v>
      </c>
      <c r="AA210" s="15">
        <f t="shared" si="100"/>
        <v>117</v>
      </c>
      <c r="AB210" s="16">
        <f t="shared" si="99"/>
        <v>0</v>
      </c>
      <c r="AC210" s="16">
        <f t="shared" si="84"/>
        <v>117</v>
      </c>
    </row>
    <row r="211" spans="1:29" x14ac:dyDescent="0.3">
      <c r="A211" s="1">
        <f>entrée!F210</f>
        <v>417</v>
      </c>
      <c r="B211" s="1">
        <f t="shared" si="85"/>
        <v>3</v>
      </c>
      <c r="C211" s="1" t="str">
        <f>entrée!H210</f>
        <v>GESSAT Gérard</v>
      </c>
      <c r="D211" s="1" t="str">
        <f>entrée!I210</f>
        <v>Rocheuses canadiennes</v>
      </c>
      <c r="E211" s="1">
        <f>entrée!K210</f>
        <v>13</v>
      </c>
      <c r="F211" s="1">
        <f>entrée!L210</f>
        <v>14</v>
      </c>
      <c r="G211" s="1">
        <f>entrée!M210</f>
        <v>17</v>
      </c>
      <c r="H211" s="1">
        <f t="shared" si="83"/>
        <v>44</v>
      </c>
      <c r="I211" s="1">
        <v>0.20899999999999999</v>
      </c>
      <c r="J211" s="1">
        <f t="shared" si="86"/>
        <v>44.209000000000003</v>
      </c>
      <c r="L211" s="1">
        <f t="shared" si="93"/>
        <v>0</v>
      </c>
      <c r="M211" s="1">
        <f t="shared" si="94"/>
        <v>0</v>
      </c>
      <c r="N211" s="1">
        <f t="shared" si="95"/>
        <v>0</v>
      </c>
      <c r="O211" s="1">
        <f t="shared" si="96"/>
        <v>0</v>
      </c>
      <c r="P211" s="1">
        <f t="shared" si="97"/>
        <v>44</v>
      </c>
      <c r="Q211" s="1">
        <f t="shared" si="98"/>
        <v>0</v>
      </c>
      <c r="T211" s="4">
        <f t="shared" si="87"/>
        <v>417044</v>
      </c>
      <c r="V211" s="4">
        <f t="shared" si="88"/>
        <v>421036</v>
      </c>
      <c r="W211" s="4">
        <f t="shared" si="89"/>
        <v>421</v>
      </c>
      <c r="X211" s="4">
        <f t="shared" si="91"/>
        <v>36</v>
      </c>
      <c r="Y211" s="4">
        <f t="shared" si="92"/>
        <v>4</v>
      </c>
      <c r="Z211" s="15">
        <f t="shared" si="90"/>
        <v>0</v>
      </c>
      <c r="AA211" s="15">
        <f t="shared" si="100"/>
        <v>153</v>
      </c>
      <c r="AB211" s="16">
        <f t="shared" si="99"/>
        <v>0</v>
      </c>
      <c r="AC211" s="16">
        <f t="shared" si="84"/>
        <v>153</v>
      </c>
    </row>
    <row r="212" spans="1:29" x14ac:dyDescent="0.3">
      <c r="A212" s="1">
        <f>entrée!F211</f>
        <v>417</v>
      </c>
      <c r="B212" s="1">
        <f t="shared" si="85"/>
        <v>1</v>
      </c>
      <c r="C212" s="1" t="str">
        <f>entrée!H211</f>
        <v>GOULARD Christophe</v>
      </c>
      <c r="D212" s="1" t="str">
        <f>entrée!I211</f>
        <v>Cheminée</v>
      </c>
      <c r="E212" s="1">
        <f>entrée!K211</f>
        <v>6</v>
      </c>
      <c r="F212" s="1">
        <f>entrée!L211</f>
        <v>9</v>
      </c>
      <c r="G212" s="1">
        <f>entrée!M211</f>
        <v>15</v>
      </c>
      <c r="H212" s="1">
        <f t="shared" si="83"/>
        <v>30</v>
      </c>
      <c r="I212" s="1">
        <v>0.21</v>
      </c>
      <c r="J212" s="1">
        <f t="shared" si="86"/>
        <v>30.21</v>
      </c>
      <c r="L212" s="1">
        <f t="shared" si="93"/>
        <v>0</v>
      </c>
      <c r="M212" s="1">
        <f t="shared" si="94"/>
        <v>0</v>
      </c>
      <c r="N212" s="1">
        <f t="shared" si="95"/>
        <v>0</v>
      </c>
      <c r="O212" s="1">
        <f t="shared" si="96"/>
        <v>0</v>
      </c>
      <c r="P212" s="1">
        <f t="shared" si="97"/>
        <v>30</v>
      </c>
      <c r="Q212" s="1">
        <f t="shared" si="98"/>
        <v>0</v>
      </c>
      <c r="T212" s="4">
        <f t="shared" si="87"/>
        <v>417030</v>
      </c>
      <c r="V212" s="4">
        <f t="shared" si="88"/>
        <v>421032</v>
      </c>
      <c r="W212" s="4">
        <f t="shared" si="89"/>
        <v>421</v>
      </c>
      <c r="X212" s="4">
        <f t="shared" si="91"/>
        <v>32</v>
      </c>
      <c r="Y212" s="4">
        <f t="shared" si="92"/>
        <v>5</v>
      </c>
      <c r="Z212" s="15">
        <f t="shared" si="90"/>
        <v>0</v>
      </c>
      <c r="AA212" s="15">
        <f t="shared" si="100"/>
        <v>185</v>
      </c>
      <c r="AB212" s="16">
        <f t="shared" si="99"/>
        <v>0</v>
      </c>
      <c r="AC212" s="16">
        <f t="shared" si="84"/>
        <v>185</v>
      </c>
    </row>
    <row r="213" spans="1:29" x14ac:dyDescent="0.3">
      <c r="A213" s="1">
        <f>entrée!F212</f>
        <v>417</v>
      </c>
      <c r="B213" s="1">
        <f t="shared" si="85"/>
        <v>2</v>
      </c>
      <c r="C213" s="1" t="str">
        <f>entrée!H212</f>
        <v>GOULARD Christophe</v>
      </c>
      <c r="D213" s="1" t="str">
        <f>entrée!I212</f>
        <v>Randonneuse</v>
      </c>
      <c r="E213" s="1">
        <f>entrée!K212</f>
        <v>7</v>
      </c>
      <c r="F213" s="1">
        <f>entrée!L212</f>
        <v>11</v>
      </c>
      <c r="G213" s="1">
        <f>entrée!M212</f>
        <v>10</v>
      </c>
      <c r="H213" s="1">
        <f t="shared" si="83"/>
        <v>28</v>
      </c>
      <c r="I213" s="1">
        <v>0.21099999999999999</v>
      </c>
      <c r="J213" s="1">
        <f t="shared" si="86"/>
        <v>28.210999999999999</v>
      </c>
      <c r="L213" s="1">
        <f t="shared" si="93"/>
        <v>0</v>
      </c>
      <c r="M213" s="1">
        <f t="shared" si="94"/>
        <v>0</v>
      </c>
      <c r="N213" s="1">
        <f t="shared" si="95"/>
        <v>0</v>
      </c>
      <c r="O213" s="1">
        <f t="shared" si="96"/>
        <v>0</v>
      </c>
      <c r="P213" s="1">
        <f t="shared" si="97"/>
        <v>28</v>
      </c>
      <c r="Q213" s="1">
        <f t="shared" si="98"/>
        <v>0</v>
      </c>
      <c r="T213" s="4">
        <f t="shared" si="87"/>
        <v>417028</v>
      </c>
      <c r="V213" s="4">
        <f t="shared" si="88"/>
        <v>421032</v>
      </c>
      <c r="W213" s="4">
        <f t="shared" si="89"/>
        <v>421</v>
      </c>
      <c r="X213" s="4">
        <f t="shared" si="91"/>
        <v>32</v>
      </c>
      <c r="Y213" s="4">
        <f t="shared" si="92"/>
        <v>6</v>
      </c>
      <c r="Z213" s="15">
        <f t="shared" si="90"/>
        <v>0</v>
      </c>
      <c r="AA213" s="15">
        <f t="shared" si="100"/>
        <v>217</v>
      </c>
      <c r="AB213" s="16">
        <f t="shared" si="99"/>
        <v>0</v>
      </c>
      <c r="AC213" s="16">
        <f t="shared" si="84"/>
        <v>217</v>
      </c>
    </row>
    <row r="214" spans="1:29" x14ac:dyDescent="0.3">
      <c r="A214" s="1">
        <f>entrée!F213</f>
        <v>417</v>
      </c>
      <c r="B214" s="1">
        <f t="shared" si="85"/>
        <v>3</v>
      </c>
      <c r="C214" s="1" t="str">
        <f>entrée!H213</f>
        <v>GOULARD Christophe</v>
      </c>
      <c r="D214" s="1" t="str">
        <f>entrée!I213</f>
        <v>Volcan</v>
      </c>
      <c r="E214" s="1">
        <f>entrée!K213</f>
        <v>14</v>
      </c>
      <c r="F214" s="1">
        <f>entrée!L213</f>
        <v>12</v>
      </c>
      <c r="G214" s="1">
        <f>entrée!M213</f>
        <v>15</v>
      </c>
      <c r="H214" s="1">
        <f t="shared" si="83"/>
        <v>41</v>
      </c>
      <c r="I214" s="1">
        <v>0.21199999999999999</v>
      </c>
      <c r="J214" s="1">
        <f t="shared" si="86"/>
        <v>41.212000000000003</v>
      </c>
      <c r="L214" s="1">
        <f t="shared" si="93"/>
        <v>0</v>
      </c>
      <c r="M214" s="1">
        <f t="shared" si="94"/>
        <v>0</v>
      </c>
      <c r="N214" s="1">
        <f t="shared" si="95"/>
        <v>0</v>
      </c>
      <c r="O214" s="1">
        <f t="shared" si="96"/>
        <v>0</v>
      </c>
      <c r="P214" s="1">
        <f t="shared" si="97"/>
        <v>41</v>
      </c>
      <c r="Q214" s="1">
        <f t="shared" si="98"/>
        <v>0</v>
      </c>
      <c r="T214" s="4">
        <f t="shared" si="87"/>
        <v>417041</v>
      </c>
      <c r="V214" s="4">
        <f t="shared" si="88"/>
        <v>421032</v>
      </c>
      <c r="W214" s="4">
        <f t="shared" si="89"/>
        <v>421</v>
      </c>
      <c r="X214" s="4">
        <f t="shared" si="91"/>
        <v>32</v>
      </c>
      <c r="Y214" s="4">
        <f t="shared" si="92"/>
        <v>7</v>
      </c>
      <c r="Z214" s="15">
        <f t="shared" si="90"/>
        <v>0</v>
      </c>
      <c r="AA214" s="15">
        <f t="shared" si="100"/>
        <v>249</v>
      </c>
      <c r="AB214" s="16">
        <f t="shared" si="99"/>
        <v>0</v>
      </c>
      <c r="AC214" s="16">
        <f t="shared" si="84"/>
        <v>249</v>
      </c>
    </row>
    <row r="215" spans="1:29" x14ac:dyDescent="0.3">
      <c r="A215" s="1">
        <f>entrée!F214</f>
        <v>417</v>
      </c>
      <c r="B215" s="1">
        <f t="shared" si="85"/>
        <v>1</v>
      </c>
      <c r="C215" s="1" t="str">
        <f>entrée!H214</f>
        <v>GUYOT Didier</v>
      </c>
      <c r="D215" s="1" t="str">
        <f>entrée!I214</f>
        <v>Roue</v>
      </c>
      <c r="E215" s="1">
        <f>entrée!K214</f>
        <v>13</v>
      </c>
      <c r="F215" s="1">
        <f>entrée!L214</f>
        <v>9</v>
      </c>
      <c r="G215" s="1">
        <f>entrée!M214</f>
        <v>10</v>
      </c>
      <c r="H215" s="1">
        <f t="shared" si="83"/>
        <v>32</v>
      </c>
      <c r="I215" s="1">
        <v>0.21299999999999999</v>
      </c>
      <c r="J215" s="1">
        <f t="shared" si="86"/>
        <v>32.213000000000001</v>
      </c>
      <c r="L215" s="1">
        <f t="shared" si="93"/>
        <v>0</v>
      </c>
      <c r="M215" s="1">
        <f t="shared" si="94"/>
        <v>0</v>
      </c>
      <c r="N215" s="1">
        <f t="shared" si="95"/>
        <v>0</v>
      </c>
      <c r="O215" s="1">
        <f t="shared" si="96"/>
        <v>0</v>
      </c>
      <c r="P215" s="1">
        <f t="shared" si="97"/>
        <v>32</v>
      </c>
      <c r="Q215" s="1">
        <f t="shared" si="98"/>
        <v>0</v>
      </c>
      <c r="T215" s="4">
        <f t="shared" si="87"/>
        <v>417032</v>
      </c>
      <c r="V215" s="4">
        <f t="shared" si="88"/>
        <v>421032</v>
      </c>
      <c r="W215" s="4">
        <f t="shared" si="89"/>
        <v>421</v>
      </c>
      <c r="X215" s="4">
        <f t="shared" si="91"/>
        <v>32</v>
      </c>
      <c r="Y215" s="4">
        <f t="shared" si="92"/>
        <v>8</v>
      </c>
      <c r="Z215" s="15">
        <f t="shared" si="90"/>
        <v>0</v>
      </c>
      <c r="AA215" s="15">
        <f t="shared" si="100"/>
        <v>281</v>
      </c>
      <c r="AB215" s="16">
        <f t="shared" si="99"/>
        <v>0</v>
      </c>
      <c r="AC215" s="16">
        <f t="shared" si="84"/>
        <v>281</v>
      </c>
    </row>
    <row r="216" spans="1:29" x14ac:dyDescent="0.3">
      <c r="A216" s="1">
        <f>entrée!F215</f>
        <v>417</v>
      </c>
      <c r="B216" s="1">
        <f t="shared" si="85"/>
        <v>2</v>
      </c>
      <c r="C216" s="1" t="str">
        <f>entrée!H215</f>
        <v>GUYOT Didier</v>
      </c>
      <c r="D216" s="1" t="str">
        <f>entrée!I215</f>
        <v>Tirefond</v>
      </c>
      <c r="E216" s="1">
        <f>entrée!K215</f>
        <v>10</v>
      </c>
      <c r="F216" s="1">
        <f>entrée!L215</f>
        <v>8</v>
      </c>
      <c r="G216" s="1">
        <f>entrée!M215</f>
        <v>8</v>
      </c>
      <c r="H216" s="1">
        <f t="shared" si="83"/>
        <v>26</v>
      </c>
      <c r="I216" s="1">
        <v>0.214</v>
      </c>
      <c r="J216" s="1">
        <f t="shared" si="86"/>
        <v>26.213999999999999</v>
      </c>
      <c r="L216" s="1">
        <f t="shared" si="93"/>
        <v>0</v>
      </c>
      <c r="M216" s="1">
        <f t="shared" si="94"/>
        <v>0</v>
      </c>
      <c r="N216" s="1">
        <f t="shared" si="95"/>
        <v>0</v>
      </c>
      <c r="O216" s="1">
        <f t="shared" si="96"/>
        <v>0</v>
      </c>
      <c r="P216" s="1">
        <f t="shared" si="97"/>
        <v>26</v>
      </c>
      <c r="Q216" s="1">
        <f t="shared" si="98"/>
        <v>0</v>
      </c>
      <c r="T216" s="4">
        <f t="shared" si="87"/>
        <v>417026</v>
      </c>
      <c r="V216" s="4">
        <f t="shared" si="88"/>
        <v>421030</v>
      </c>
      <c r="W216" s="4">
        <f t="shared" si="89"/>
        <v>421</v>
      </c>
      <c r="X216" s="4">
        <f t="shared" si="91"/>
        <v>30</v>
      </c>
      <c r="Y216" s="4">
        <f t="shared" si="92"/>
        <v>9</v>
      </c>
      <c r="Z216" s="15">
        <f t="shared" si="90"/>
        <v>0</v>
      </c>
      <c r="AA216" s="15">
        <f t="shared" si="100"/>
        <v>311</v>
      </c>
      <c r="AB216" s="16">
        <f t="shared" si="99"/>
        <v>0</v>
      </c>
      <c r="AC216" s="16">
        <f t="shared" si="84"/>
        <v>311</v>
      </c>
    </row>
    <row r="217" spans="1:29" x14ac:dyDescent="0.3">
      <c r="A217" s="1">
        <f>entrée!F216</f>
        <v>417</v>
      </c>
      <c r="B217" s="1">
        <f t="shared" si="85"/>
        <v>3</v>
      </c>
      <c r="C217" s="1" t="str">
        <f>entrée!H216</f>
        <v>GUYOT Didier</v>
      </c>
      <c r="D217" s="1" t="str">
        <f>entrée!I216</f>
        <v>Traverse</v>
      </c>
      <c r="E217" s="1">
        <f>entrée!K216</f>
        <v>13</v>
      </c>
      <c r="F217" s="1">
        <f>entrée!L216</f>
        <v>11</v>
      </c>
      <c r="G217" s="1">
        <f>entrée!M216</f>
        <v>10</v>
      </c>
      <c r="H217" s="1">
        <f t="shared" si="83"/>
        <v>34</v>
      </c>
      <c r="I217" s="1">
        <v>0.215</v>
      </c>
      <c r="J217" s="1">
        <f t="shared" si="86"/>
        <v>34.215000000000003</v>
      </c>
      <c r="L217" s="1">
        <f t="shared" si="93"/>
        <v>0</v>
      </c>
      <c r="M217" s="1">
        <f t="shared" si="94"/>
        <v>0</v>
      </c>
      <c r="N217" s="1">
        <f t="shared" si="95"/>
        <v>0</v>
      </c>
      <c r="O217" s="1">
        <f t="shared" si="96"/>
        <v>0</v>
      </c>
      <c r="P217" s="1">
        <f t="shared" si="97"/>
        <v>34</v>
      </c>
      <c r="Q217" s="1">
        <f t="shared" si="98"/>
        <v>0</v>
      </c>
      <c r="T217" s="4">
        <f t="shared" si="87"/>
        <v>417034</v>
      </c>
      <c r="V217" s="4">
        <f t="shared" si="88"/>
        <v>421029</v>
      </c>
      <c r="W217" s="4">
        <f t="shared" si="89"/>
        <v>421</v>
      </c>
      <c r="X217" s="4">
        <f t="shared" si="91"/>
        <v>29</v>
      </c>
      <c r="Y217" s="4">
        <f t="shared" si="92"/>
        <v>10</v>
      </c>
      <c r="Z217" s="15">
        <f t="shared" si="90"/>
        <v>0</v>
      </c>
      <c r="AA217" s="15">
        <f t="shared" si="100"/>
        <v>340</v>
      </c>
      <c r="AB217" s="16">
        <f t="shared" si="99"/>
        <v>0</v>
      </c>
      <c r="AC217" s="16">
        <f t="shared" si="84"/>
        <v>340</v>
      </c>
    </row>
    <row r="218" spans="1:29" x14ac:dyDescent="0.3">
      <c r="A218" s="1">
        <f>entrée!F217</f>
        <v>417</v>
      </c>
      <c r="B218" s="1">
        <f t="shared" si="85"/>
        <v>1</v>
      </c>
      <c r="C218" s="1" t="str">
        <f>entrée!H217</f>
        <v>HYVERT Patrick</v>
      </c>
      <c r="D218" s="1" t="str">
        <f>entrée!I217</f>
        <v>Ganesh</v>
      </c>
      <c r="E218" s="1">
        <f>entrée!K217</f>
        <v>13</v>
      </c>
      <c r="F218" s="1">
        <f>entrée!L217</f>
        <v>13</v>
      </c>
      <c r="G218" s="1">
        <f>entrée!M217</f>
        <v>14</v>
      </c>
      <c r="H218" s="1">
        <f t="shared" si="83"/>
        <v>40</v>
      </c>
      <c r="I218" s="1">
        <v>0.216</v>
      </c>
      <c r="J218" s="1">
        <f t="shared" si="86"/>
        <v>40.216000000000001</v>
      </c>
      <c r="L218" s="1">
        <f t="shared" si="93"/>
        <v>0</v>
      </c>
      <c r="M218" s="1">
        <f t="shared" si="94"/>
        <v>0</v>
      </c>
      <c r="N218" s="1">
        <f t="shared" si="95"/>
        <v>0</v>
      </c>
      <c r="O218" s="1">
        <f t="shared" si="96"/>
        <v>0</v>
      </c>
      <c r="P218" s="1">
        <f t="shared" si="97"/>
        <v>40</v>
      </c>
      <c r="Q218" s="1">
        <f t="shared" si="98"/>
        <v>0</v>
      </c>
      <c r="T218" s="4">
        <f t="shared" si="87"/>
        <v>417040</v>
      </c>
      <c r="V218" s="4">
        <f t="shared" si="88"/>
        <v>421029</v>
      </c>
      <c r="W218" s="4">
        <f t="shared" si="89"/>
        <v>421</v>
      </c>
      <c r="X218" s="4">
        <f t="shared" si="91"/>
        <v>29</v>
      </c>
      <c r="Y218" s="4">
        <f t="shared" si="92"/>
        <v>11</v>
      </c>
      <c r="Z218" s="15">
        <f t="shared" si="90"/>
        <v>0</v>
      </c>
      <c r="AA218" s="15">
        <f t="shared" si="100"/>
        <v>369</v>
      </c>
      <c r="AB218" s="16">
        <f t="shared" si="99"/>
        <v>0</v>
      </c>
      <c r="AC218" s="16">
        <f t="shared" si="84"/>
        <v>369</v>
      </c>
    </row>
    <row r="219" spans="1:29" x14ac:dyDescent="0.3">
      <c r="A219" s="1">
        <f>entrée!F218</f>
        <v>417</v>
      </c>
      <c r="B219" s="1">
        <f t="shared" si="85"/>
        <v>2</v>
      </c>
      <c r="C219" s="1" t="str">
        <f>entrée!H218</f>
        <v>HYVERT Patrick</v>
      </c>
      <c r="D219" s="1" t="str">
        <f>entrée!I218</f>
        <v>Igor</v>
      </c>
      <c r="E219" s="1">
        <f>entrée!K218</f>
        <v>8</v>
      </c>
      <c r="F219" s="1">
        <f>entrée!L218</f>
        <v>13</v>
      </c>
      <c r="G219" s="1">
        <f>entrée!M218</f>
        <v>13</v>
      </c>
      <c r="H219" s="1">
        <f t="shared" si="83"/>
        <v>34</v>
      </c>
      <c r="I219" s="1">
        <v>0.217</v>
      </c>
      <c r="J219" s="1">
        <f t="shared" si="86"/>
        <v>34.216999999999999</v>
      </c>
      <c r="L219" s="1">
        <f t="shared" si="93"/>
        <v>0</v>
      </c>
      <c r="M219" s="1">
        <f t="shared" si="94"/>
        <v>0</v>
      </c>
      <c r="N219" s="1">
        <f t="shared" si="95"/>
        <v>0</v>
      </c>
      <c r="O219" s="1">
        <f t="shared" si="96"/>
        <v>0</v>
      </c>
      <c r="P219" s="1">
        <f t="shared" si="97"/>
        <v>34</v>
      </c>
      <c r="Q219" s="1">
        <f t="shared" si="98"/>
        <v>0</v>
      </c>
      <c r="T219" s="4">
        <f t="shared" si="87"/>
        <v>417034</v>
      </c>
      <c r="V219" s="4">
        <f t="shared" si="88"/>
        <v>421029</v>
      </c>
      <c r="W219" s="4">
        <f t="shared" si="89"/>
        <v>421</v>
      </c>
      <c r="X219" s="4">
        <f t="shared" si="91"/>
        <v>29</v>
      </c>
      <c r="Y219" s="4">
        <f t="shared" si="92"/>
        <v>12</v>
      </c>
      <c r="Z219" s="15">
        <f t="shared" si="90"/>
        <v>421</v>
      </c>
      <c r="AA219" s="15">
        <f t="shared" si="100"/>
        <v>398</v>
      </c>
      <c r="AB219" s="16">
        <f t="shared" si="99"/>
        <v>423837</v>
      </c>
      <c r="AC219" s="16">
        <f t="shared" si="84"/>
        <v>398.42383699999999</v>
      </c>
    </row>
    <row r="220" spans="1:29" x14ac:dyDescent="0.3">
      <c r="A220" s="1">
        <f>entrée!F219</f>
        <v>417</v>
      </c>
      <c r="B220" s="1">
        <f t="shared" si="85"/>
        <v>3</v>
      </c>
      <c r="C220" s="1" t="str">
        <f>entrée!H219</f>
        <v>HYVERT Patrick</v>
      </c>
      <c r="D220" s="1" t="str">
        <f>entrée!I219</f>
        <v>Promenade en couleur</v>
      </c>
      <c r="E220" s="1">
        <f>entrée!K219</f>
        <v>9</v>
      </c>
      <c r="F220" s="1">
        <f>entrée!L219</f>
        <v>11</v>
      </c>
      <c r="G220" s="1">
        <f>entrée!M219</f>
        <v>11</v>
      </c>
      <c r="H220" s="1">
        <f t="shared" si="83"/>
        <v>31</v>
      </c>
      <c r="I220" s="1">
        <v>0.218</v>
      </c>
      <c r="J220" s="1">
        <f t="shared" si="86"/>
        <v>31.218</v>
      </c>
      <c r="L220" s="1">
        <f t="shared" si="93"/>
        <v>0</v>
      </c>
      <c r="M220" s="1">
        <f t="shared" si="94"/>
        <v>0</v>
      </c>
      <c r="N220" s="1">
        <f t="shared" si="95"/>
        <v>0</v>
      </c>
      <c r="O220" s="1">
        <f t="shared" si="96"/>
        <v>0</v>
      </c>
      <c r="P220" s="1">
        <f t="shared" si="97"/>
        <v>31</v>
      </c>
      <c r="Q220" s="1">
        <f t="shared" si="98"/>
        <v>0</v>
      </c>
      <c r="T220" s="4">
        <f t="shared" si="87"/>
        <v>417031</v>
      </c>
      <c r="V220" s="4">
        <f t="shared" si="88"/>
        <v>421028</v>
      </c>
      <c r="W220" s="4">
        <f t="shared" si="89"/>
        <v>421</v>
      </c>
      <c r="X220" s="4">
        <f t="shared" si="91"/>
        <v>28</v>
      </c>
      <c r="Y220" s="4">
        <f t="shared" si="92"/>
        <v>13</v>
      </c>
      <c r="Z220" s="15">
        <f t="shared" si="90"/>
        <v>0</v>
      </c>
      <c r="AA220" s="15">
        <f t="shared" si="100"/>
        <v>0</v>
      </c>
      <c r="AB220" s="16">
        <f t="shared" si="99"/>
        <v>0</v>
      </c>
      <c r="AC220" s="16">
        <f t="shared" si="84"/>
        <v>0</v>
      </c>
    </row>
    <row r="221" spans="1:29" x14ac:dyDescent="0.3">
      <c r="A221" s="1">
        <f>entrée!F220</f>
        <v>417</v>
      </c>
      <c r="B221" s="1">
        <f t="shared" si="85"/>
        <v>1</v>
      </c>
      <c r="C221" s="1" t="str">
        <f>entrée!H220</f>
        <v>KIRSZENBLAT Yoel</v>
      </c>
      <c r="D221" s="1" t="str">
        <f>entrée!I220</f>
        <v>Bar</v>
      </c>
      <c r="E221" s="1">
        <f>entrée!K220</f>
        <v>15</v>
      </c>
      <c r="F221" s="1">
        <f>entrée!L220</f>
        <v>12</v>
      </c>
      <c r="G221" s="1">
        <f>entrée!M220</f>
        <v>11</v>
      </c>
      <c r="H221" s="1">
        <f t="shared" si="83"/>
        <v>38</v>
      </c>
      <c r="I221" s="1">
        <v>0.219</v>
      </c>
      <c r="J221" s="1">
        <f t="shared" si="86"/>
        <v>38.219000000000001</v>
      </c>
      <c r="L221" s="1">
        <f t="shared" si="93"/>
        <v>0</v>
      </c>
      <c r="M221" s="1">
        <f t="shared" si="94"/>
        <v>0</v>
      </c>
      <c r="N221" s="1">
        <f t="shared" si="95"/>
        <v>0</v>
      </c>
      <c r="O221" s="1">
        <f t="shared" si="96"/>
        <v>0</v>
      </c>
      <c r="P221" s="1">
        <f t="shared" si="97"/>
        <v>38</v>
      </c>
      <c r="Q221" s="1">
        <f t="shared" si="98"/>
        <v>0</v>
      </c>
      <c r="T221" s="4">
        <f t="shared" si="87"/>
        <v>417038</v>
      </c>
      <c r="V221" s="4">
        <f t="shared" si="88"/>
        <v>421028</v>
      </c>
      <c r="W221" s="4">
        <f t="shared" si="89"/>
        <v>421</v>
      </c>
      <c r="X221" s="4">
        <f t="shared" si="91"/>
        <v>28</v>
      </c>
      <c r="Y221" s="4">
        <f t="shared" si="92"/>
        <v>14</v>
      </c>
      <c r="Z221" s="15">
        <f t="shared" si="90"/>
        <v>0</v>
      </c>
      <c r="AA221" s="15">
        <f t="shared" si="100"/>
        <v>0</v>
      </c>
      <c r="AB221" s="16">
        <f t="shared" si="99"/>
        <v>0</v>
      </c>
      <c r="AC221" s="16">
        <f t="shared" si="84"/>
        <v>0</v>
      </c>
    </row>
    <row r="222" spans="1:29" x14ac:dyDescent="0.3">
      <c r="A222" s="1">
        <f>entrée!F221</f>
        <v>417</v>
      </c>
      <c r="B222" s="1">
        <f t="shared" si="85"/>
        <v>2</v>
      </c>
      <c r="C222" s="1" t="str">
        <f>entrée!H221</f>
        <v>KIRSZENBLAT Yoel</v>
      </c>
      <c r="D222" s="1" t="str">
        <f>entrée!I221</f>
        <v>Foret</v>
      </c>
      <c r="E222" s="1">
        <f>entrée!K221</f>
        <v>10</v>
      </c>
      <c r="F222" s="1">
        <f>entrée!L221</f>
        <v>10</v>
      </c>
      <c r="G222" s="1">
        <f>entrée!M221</f>
        <v>16</v>
      </c>
      <c r="H222" s="1">
        <f t="shared" si="83"/>
        <v>36</v>
      </c>
      <c r="I222" s="1">
        <v>0.22</v>
      </c>
      <c r="J222" s="1">
        <f t="shared" si="86"/>
        <v>36.22</v>
      </c>
      <c r="L222" s="1">
        <f t="shared" si="93"/>
        <v>0</v>
      </c>
      <c r="M222" s="1">
        <f t="shared" si="94"/>
        <v>0</v>
      </c>
      <c r="N222" s="1">
        <f t="shared" si="95"/>
        <v>0</v>
      </c>
      <c r="O222" s="1">
        <f t="shared" si="96"/>
        <v>0</v>
      </c>
      <c r="P222" s="1">
        <f t="shared" si="97"/>
        <v>36</v>
      </c>
      <c r="Q222" s="1">
        <f t="shared" si="98"/>
        <v>0</v>
      </c>
      <c r="T222" s="4">
        <f t="shared" si="87"/>
        <v>417036</v>
      </c>
      <c r="V222" s="4">
        <f t="shared" si="88"/>
        <v>421028</v>
      </c>
      <c r="W222" s="4">
        <f t="shared" si="89"/>
        <v>421</v>
      </c>
      <c r="X222" s="4">
        <f t="shared" si="91"/>
        <v>28</v>
      </c>
      <c r="Y222" s="4">
        <f t="shared" si="92"/>
        <v>15</v>
      </c>
      <c r="Z222" s="15">
        <f t="shared" si="90"/>
        <v>0</v>
      </c>
      <c r="AA222" s="15">
        <f t="shared" si="100"/>
        <v>0</v>
      </c>
      <c r="AB222" s="16">
        <f t="shared" si="99"/>
        <v>0</v>
      </c>
      <c r="AC222" s="16">
        <f t="shared" si="84"/>
        <v>0</v>
      </c>
    </row>
    <row r="223" spans="1:29" x14ac:dyDescent="0.3">
      <c r="A223" s="1">
        <f>entrée!F222</f>
        <v>417</v>
      </c>
      <c r="B223" s="1">
        <f t="shared" si="85"/>
        <v>3</v>
      </c>
      <c r="C223" s="1" t="str">
        <f>entrée!H222</f>
        <v>KIRSZENBLAT Yoel</v>
      </c>
      <c r="D223" s="1" t="str">
        <f>entrée!I222</f>
        <v>Reflet</v>
      </c>
      <c r="E223" s="1">
        <f>entrée!K222</f>
        <v>5</v>
      </c>
      <c r="F223" s="1">
        <f>entrée!L222</f>
        <v>9</v>
      </c>
      <c r="G223" s="1">
        <f>entrée!M222</f>
        <v>16</v>
      </c>
      <c r="H223" s="1">
        <f t="shared" si="83"/>
        <v>30</v>
      </c>
      <c r="I223" s="1">
        <v>0.221</v>
      </c>
      <c r="J223" s="1">
        <f t="shared" si="86"/>
        <v>30.221</v>
      </c>
      <c r="L223" s="1">
        <f t="shared" si="93"/>
        <v>0</v>
      </c>
      <c r="M223" s="1">
        <f t="shared" si="94"/>
        <v>0</v>
      </c>
      <c r="N223" s="1">
        <f t="shared" si="95"/>
        <v>0</v>
      </c>
      <c r="O223" s="1">
        <f t="shared" si="96"/>
        <v>0</v>
      </c>
      <c r="P223" s="1">
        <f t="shared" si="97"/>
        <v>30</v>
      </c>
      <c r="Q223" s="1">
        <f t="shared" si="98"/>
        <v>0</v>
      </c>
      <c r="T223" s="4">
        <f t="shared" si="87"/>
        <v>417030</v>
      </c>
      <c r="V223" s="4">
        <f t="shared" si="88"/>
        <v>421028</v>
      </c>
      <c r="W223" s="4">
        <f t="shared" si="89"/>
        <v>421</v>
      </c>
      <c r="X223" s="4">
        <f t="shared" si="91"/>
        <v>28</v>
      </c>
      <c r="Y223" s="4">
        <f t="shared" si="92"/>
        <v>16</v>
      </c>
      <c r="Z223" s="15">
        <f t="shared" si="90"/>
        <v>0</v>
      </c>
      <c r="AA223" s="15">
        <f t="shared" si="100"/>
        <v>0</v>
      </c>
      <c r="AB223" s="16">
        <f t="shared" si="99"/>
        <v>0</v>
      </c>
      <c r="AC223" s="16">
        <f t="shared" si="84"/>
        <v>0</v>
      </c>
    </row>
    <row r="224" spans="1:29" x14ac:dyDescent="0.3">
      <c r="A224" s="1">
        <f>entrée!F223</f>
        <v>417</v>
      </c>
      <c r="B224" s="1">
        <f t="shared" si="85"/>
        <v>1</v>
      </c>
      <c r="C224" s="1" t="str">
        <f>entrée!H223</f>
        <v>LALLOZ Sylvain</v>
      </c>
      <c r="D224" s="1" t="str">
        <f>entrée!I223</f>
        <v>Groenland</v>
      </c>
      <c r="E224" s="1">
        <f>entrée!K223</f>
        <v>10</v>
      </c>
      <c r="F224" s="1">
        <f>entrée!L223</f>
        <v>13</v>
      </c>
      <c r="G224" s="1">
        <f>entrée!M223</f>
        <v>12</v>
      </c>
      <c r="H224" s="1">
        <f t="shared" si="83"/>
        <v>35</v>
      </c>
      <c r="I224" s="1">
        <v>0.222</v>
      </c>
      <c r="J224" s="1">
        <f t="shared" si="86"/>
        <v>35.222000000000001</v>
      </c>
      <c r="L224" s="1">
        <f t="shared" si="93"/>
        <v>0</v>
      </c>
      <c r="M224" s="1">
        <f t="shared" si="94"/>
        <v>0</v>
      </c>
      <c r="N224" s="1">
        <f t="shared" si="95"/>
        <v>0</v>
      </c>
      <c r="O224" s="1">
        <f t="shared" si="96"/>
        <v>0</v>
      </c>
      <c r="P224" s="1">
        <f t="shared" si="97"/>
        <v>35</v>
      </c>
      <c r="Q224" s="1">
        <f t="shared" si="98"/>
        <v>0</v>
      </c>
      <c r="T224" s="4">
        <f t="shared" si="87"/>
        <v>417035</v>
      </c>
      <c r="V224" s="4">
        <f t="shared" si="88"/>
        <v>421024</v>
      </c>
      <c r="W224" s="4">
        <f t="shared" si="89"/>
        <v>421</v>
      </c>
      <c r="X224" s="4">
        <f t="shared" si="91"/>
        <v>24</v>
      </c>
      <c r="Y224" s="4">
        <f t="shared" si="92"/>
        <v>17</v>
      </c>
      <c r="Z224" s="15">
        <f t="shared" si="90"/>
        <v>0</v>
      </c>
      <c r="AA224" s="15">
        <f t="shared" si="100"/>
        <v>0</v>
      </c>
      <c r="AB224" s="16">
        <f t="shared" si="99"/>
        <v>0</v>
      </c>
      <c r="AC224" s="16">
        <f t="shared" si="84"/>
        <v>0</v>
      </c>
    </row>
    <row r="225" spans="1:29" x14ac:dyDescent="0.3">
      <c r="A225" s="1">
        <f>entrée!F224</f>
        <v>417</v>
      </c>
      <c r="B225" s="1">
        <f t="shared" si="85"/>
        <v>2</v>
      </c>
      <c r="C225" s="1" t="str">
        <f>entrée!H224</f>
        <v>LALLOZ Sylvain</v>
      </c>
      <c r="D225" s="1" t="str">
        <f>entrée!I224</f>
        <v>La grenouille</v>
      </c>
      <c r="E225" s="1">
        <f>entrée!K224</f>
        <v>12</v>
      </c>
      <c r="F225" s="1">
        <f>entrée!L224</f>
        <v>10</v>
      </c>
      <c r="G225" s="1">
        <f>entrée!M224</f>
        <v>12</v>
      </c>
      <c r="H225" s="1">
        <f t="shared" si="83"/>
        <v>34</v>
      </c>
      <c r="I225" s="1">
        <v>0.223</v>
      </c>
      <c r="J225" s="1">
        <f t="shared" si="86"/>
        <v>34.222999999999999</v>
      </c>
      <c r="L225" s="1">
        <f t="shared" si="93"/>
        <v>0</v>
      </c>
      <c r="M225" s="1">
        <f t="shared" si="94"/>
        <v>0</v>
      </c>
      <c r="N225" s="1">
        <f t="shared" si="95"/>
        <v>0</v>
      </c>
      <c r="O225" s="1">
        <f t="shared" si="96"/>
        <v>0</v>
      </c>
      <c r="P225" s="1">
        <f t="shared" si="97"/>
        <v>34</v>
      </c>
      <c r="Q225" s="1">
        <f t="shared" si="98"/>
        <v>0</v>
      </c>
      <c r="T225" s="4">
        <f t="shared" si="87"/>
        <v>417034</v>
      </c>
      <c r="V225" s="4">
        <f t="shared" si="88"/>
        <v>421024</v>
      </c>
      <c r="W225" s="4">
        <f t="shared" si="89"/>
        <v>421</v>
      </c>
      <c r="X225" s="4">
        <f t="shared" si="91"/>
        <v>24</v>
      </c>
      <c r="Y225" s="4">
        <f t="shared" si="92"/>
        <v>18</v>
      </c>
      <c r="Z225" s="15">
        <f t="shared" si="90"/>
        <v>0</v>
      </c>
      <c r="AA225" s="15">
        <f t="shared" si="100"/>
        <v>0</v>
      </c>
      <c r="AB225" s="16">
        <f t="shared" si="99"/>
        <v>0</v>
      </c>
      <c r="AC225" s="16">
        <f t="shared" si="84"/>
        <v>0</v>
      </c>
    </row>
    <row r="226" spans="1:29" x14ac:dyDescent="0.3">
      <c r="A226" s="1">
        <f>entrée!F225</f>
        <v>417</v>
      </c>
      <c r="B226" s="1">
        <f t="shared" si="85"/>
        <v>3</v>
      </c>
      <c r="C226" s="1" t="str">
        <f>entrée!H225</f>
        <v>LALLOZ Sylvain</v>
      </c>
      <c r="D226" s="1" t="str">
        <f>entrée!I225</f>
        <v>Les manchots</v>
      </c>
      <c r="E226" s="1">
        <f>entrée!K225</f>
        <v>6</v>
      </c>
      <c r="F226" s="1">
        <f>entrée!L225</f>
        <v>11</v>
      </c>
      <c r="G226" s="1">
        <f>entrée!M225</f>
        <v>10</v>
      </c>
      <c r="H226" s="1">
        <f t="shared" si="83"/>
        <v>27</v>
      </c>
      <c r="I226" s="1">
        <v>0.224</v>
      </c>
      <c r="J226" s="1">
        <f t="shared" si="86"/>
        <v>27.224</v>
      </c>
      <c r="L226" s="1">
        <f t="shared" si="93"/>
        <v>0</v>
      </c>
      <c r="M226" s="1">
        <f t="shared" si="94"/>
        <v>0</v>
      </c>
      <c r="N226" s="1">
        <f t="shared" si="95"/>
        <v>0</v>
      </c>
      <c r="O226" s="1">
        <f t="shared" si="96"/>
        <v>0</v>
      </c>
      <c r="P226" s="1">
        <f t="shared" si="97"/>
        <v>27</v>
      </c>
      <c r="Q226" s="1">
        <f t="shared" si="98"/>
        <v>0</v>
      </c>
      <c r="T226" s="4">
        <f t="shared" si="87"/>
        <v>417027</v>
      </c>
      <c r="V226" s="4">
        <f t="shared" si="88"/>
        <v>419051</v>
      </c>
      <c r="W226" s="4">
        <f t="shared" si="89"/>
        <v>419</v>
      </c>
      <c r="X226" s="4">
        <f t="shared" si="91"/>
        <v>51</v>
      </c>
      <c r="Y226" s="4">
        <f t="shared" si="92"/>
        <v>1</v>
      </c>
      <c r="Z226" s="15">
        <f t="shared" si="90"/>
        <v>0</v>
      </c>
      <c r="AA226" s="15">
        <f t="shared" si="100"/>
        <v>51</v>
      </c>
      <c r="AB226" s="16">
        <f t="shared" si="99"/>
        <v>0</v>
      </c>
      <c r="AC226" s="16">
        <f t="shared" si="84"/>
        <v>51</v>
      </c>
    </row>
    <row r="227" spans="1:29" x14ac:dyDescent="0.3">
      <c r="A227" s="1">
        <f>entrée!F226</f>
        <v>417</v>
      </c>
      <c r="B227" s="1">
        <f t="shared" si="85"/>
        <v>1</v>
      </c>
      <c r="C227" s="1" t="str">
        <f>entrée!H226</f>
        <v>LECHEIN Dominique</v>
      </c>
      <c r="D227" s="1" t="str">
        <f>entrée!I226</f>
        <v>Bielles</v>
      </c>
      <c r="E227" s="1">
        <f>entrée!K226</f>
        <v>12</v>
      </c>
      <c r="F227" s="1">
        <f>entrée!L226</f>
        <v>9</v>
      </c>
      <c r="G227" s="1">
        <f>entrée!M226</f>
        <v>12</v>
      </c>
      <c r="H227" s="1">
        <f t="shared" si="83"/>
        <v>33</v>
      </c>
      <c r="I227" s="1">
        <v>0.22500000000000001</v>
      </c>
      <c r="J227" s="1">
        <f t="shared" si="86"/>
        <v>33.225000000000001</v>
      </c>
      <c r="L227" s="1">
        <f t="shared" si="93"/>
        <v>0</v>
      </c>
      <c r="M227" s="1">
        <f t="shared" si="94"/>
        <v>0</v>
      </c>
      <c r="N227" s="1">
        <f t="shared" si="95"/>
        <v>0</v>
      </c>
      <c r="O227" s="1">
        <f t="shared" si="96"/>
        <v>0</v>
      </c>
      <c r="P227" s="1">
        <f t="shared" si="97"/>
        <v>33</v>
      </c>
      <c r="Q227" s="1">
        <f t="shared" si="98"/>
        <v>0</v>
      </c>
      <c r="T227" s="4">
        <f t="shared" si="87"/>
        <v>417033</v>
      </c>
      <c r="V227" s="4">
        <f t="shared" si="88"/>
        <v>419051</v>
      </c>
      <c r="W227" s="4">
        <f t="shared" si="89"/>
        <v>419</v>
      </c>
      <c r="X227" s="4">
        <f t="shared" si="91"/>
        <v>51</v>
      </c>
      <c r="Y227" s="4">
        <f t="shared" si="92"/>
        <v>2</v>
      </c>
      <c r="Z227" s="15">
        <f t="shared" si="90"/>
        <v>0</v>
      </c>
      <c r="AA227" s="15">
        <f t="shared" si="100"/>
        <v>102</v>
      </c>
      <c r="AB227" s="16">
        <f t="shared" si="99"/>
        <v>0</v>
      </c>
      <c r="AC227" s="16">
        <f t="shared" si="84"/>
        <v>102</v>
      </c>
    </row>
    <row r="228" spans="1:29" x14ac:dyDescent="0.3">
      <c r="A228" s="1">
        <f>entrée!F227</f>
        <v>417</v>
      </c>
      <c r="B228" s="1">
        <f t="shared" si="85"/>
        <v>2</v>
      </c>
      <c r="C228" s="1" t="str">
        <f>entrée!H227</f>
        <v>LECHEIN Dominique</v>
      </c>
      <c r="D228" s="1" t="str">
        <f>entrée!I227</f>
        <v>Fenètre</v>
      </c>
      <c r="E228" s="1">
        <f>entrée!K227</f>
        <v>11</v>
      </c>
      <c r="F228" s="1">
        <f>entrée!L227</f>
        <v>12</v>
      </c>
      <c r="G228" s="1">
        <f>entrée!M227</f>
        <v>11</v>
      </c>
      <c r="H228" s="1">
        <f t="shared" ref="H228:H291" si="101">SUM(E228:G228)</f>
        <v>34</v>
      </c>
      <c r="I228" s="1">
        <v>0.22600000000000001</v>
      </c>
      <c r="J228" s="1">
        <f t="shared" si="86"/>
        <v>34.225999999999999</v>
      </c>
      <c r="L228" s="1">
        <f t="shared" si="93"/>
        <v>0</v>
      </c>
      <c r="M228" s="1">
        <f t="shared" si="94"/>
        <v>0</v>
      </c>
      <c r="N228" s="1">
        <f t="shared" si="95"/>
        <v>0</v>
      </c>
      <c r="O228" s="1">
        <f t="shared" si="96"/>
        <v>0</v>
      </c>
      <c r="P228" s="1">
        <f t="shared" si="97"/>
        <v>34</v>
      </c>
      <c r="Q228" s="1">
        <f t="shared" si="98"/>
        <v>0</v>
      </c>
      <c r="T228" s="4">
        <f t="shared" si="87"/>
        <v>417034</v>
      </c>
      <c r="V228" s="4">
        <f t="shared" si="88"/>
        <v>419051</v>
      </c>
      <c r="W228" s="4">
        <f t="shared" si="89"/>
        <v>419</v>
      </c>
      <c r="X228" s="4">
        <f t="shared" si="91"/>
        <v>51</v>
      </c>
      <c r="Y228" s="4">
        <f t="shared" si="92"/>
        <v>3</v>
      </c>
      <c r="Z228" s="15">
        <f t="shared" si="90"/>
        <v>0</v>
      </c>
      <c r="AA228" s="15">
        <f t="shared" si="100"/>
        <v>153</v>
      </c>
      <c r="AB228" s="16">
        <f t="shared" si="99"/>
        <v>0</v>
      </c>
      <c r="AC228" s="16">
        <f t="shared" si="84"/>
        <v>153</v>
      </c>
    </row>
    <row r="229" spans="1:29" x14ac:dyDescent="0.3">
      <c r="A229" s="1">
        <f>entrée!F228</f>
        <v>417</v>
      </c>
      <c r="B229" s="1">
        <f t="shared" si="85"/>
        <v>3</v>
      </c>
      <c r="C229" s="1" t="str">
        <f>entrée!H228</f>
        <v>LECHEIN Dominique</v>
      </c>
      <c r="D229" s="1" t="str">
        <f>entrée!I228</f>
        <v>Tuyeres</v>
      </c>
      <c r="E229" s="1">
        <f>entrée!K228</f>
        <v>12</v>
      </c>
      <c r="F229" s="1">
        <f>entrée!L228</f>
        <v>9</v>
      </c>
      <c r="G229" s="1">
        <f>entrée!M228</f>
        <v>10</v>
      </c>
      <c r="H229" s="1">
        <f t="shared" si="101"/>
        <v>31</v>
      </c>
      <c r="I229" s="1">
        <v>0.22700000000000001</v>
      </c>
      <c r="J229" s="1">
        <f t="shared" si="86"/>
        <v>31.227</v>
      </c>
      <c r="L229" s="1">
        <f t="shared" si="93"/>
        <v>0</v>
      </c>
      <c r="M229" s="1">
        <f t="shared" si="94"/>
        <v>0</v>
      </c>
      <c r="N229" s="1">
        <f t="shared" si="95"/>
        <v>0</v>
      </c>
      <c r="O229" s="1">
        <f t="shared" si="96"/>
        <v>0</v>
      </c>
      <c r="P229" s="1">
        <f t="shared" si="97"/>
        <v>31</v>
      </c>
      <c r="Q229" s="1">
        <f t="shared" si="98"/>
        <v>0</v>
      </c>
      <c r="T229" s="4">
        <f t="shared" si="87"/>
        <v>417031</v>
      </c>
      <c r="V229" s="4">
        <f t="shared" si="88"/>
        <v>419048</v>
      </c>
      <c r="W229" s="4">
        <f t="shared" si="89"/>
        <v>419</v>
      </c>
      <c r="X229" s="4">
        <f t="shared" si="91"/>
        <v>48</v>
      </c>
      <c r="Y229" s="4">
        <f t="shared" si="92"/>
        <v>4</v>
      </c>
      <c r="Z229" s="15">
        <f t="shared" si="90"/>
        <v>0</v>
      </c>
      <c r="AA229" s="15">
        <f t="shared" si="100"/>
        <v>201</v>
      </c>
      <c r="AB229" s="16">
        <f t="shared" si="99"/>
        <v>0</v>
      </c>
      <c r="AC229" s="16">
        <f t="shared" si="84"/>
        <v>201</v>
      </c>
    </row>
    <row r="230" spans="1:29" x14ac:dyDescent="0.3">
      <c r="A230" s="1">
        <f>entrée!F229</f>
        <v>417</v>
      </c>
      <c r="B230" s="1">
        <f t="shared" si="85"/>
        <v>1</v>
      </c>
      <c r="C230" s="1" t="str">
        <f>entrée!H229</f>
        <v>LIPARI Claude</v>
      </c>
      <c r="D230" s="1" t="str">
        <f>entrée!I229</f>
        <v>Géode</v>
      </c>
      <c r="E230" s="1">
        <f>entrée!K229</f>
        <v>15</v>
      </c>
      <c r="F230" s="1">
        <f>entrée!L229</f>
        <v>12</v>
      </c>
      <c r="G230" s="1">
        <f>entrée!M229</f>
        <v>12</v>
      </c>
      <c r="H230" s="1">
        <f t="shared" si="101"/>
        <v>39</v>
      </c>
      <c r="I230" s="1">
        <v>0.22800000000000001</v>
      </c>
      <c r="J230" s="1">
        <f t="shared" si="86"/>
        <v>39.228000000000002</v>
      </c>
      <c r="L230" s="1">
        <f t="shared" si="93"/>
        <v>0</v>
      </c>
      <c r="M230" s="1">
        <f t="shared" si="94"/>
        <v>0</v>
      </c>
      <c r="N230" s="1">
        <f t="shared" si="95"/>
        <v>0</v>
      </c>
      <c r="O230" s="1">
        <f t="shared" si="96"/>
        <v>0</v>
      </c>
      <c r="P230" s="1">
        <f t="shared" si="97"/>
        <v>39</v>
      </c>
      <c r="Q230" s="1">
        <f t="shared" si="98"/>
        <v>0</v>
      </c>
      <c r="T230" s="4">
        <f t="shared" si="87"/>
        <v>417039</v>
      </c>
      <c r="V230" s="4">
        <f t="shared" si="88"/>
        <v>419048</v>
      </c>
      <c r="W230" s="4">
        <f t="shared" si="89"/>
        <v>419</v>
      </c>
      <c r="X230" s="4">
        <f t="shared" si="91"/>
        <v>48</v>
      </c>
      <c r="Y230" s="4">
        <f t="shared" si="92"/>
        <v>5</v>
      </c>
      <c r="Z230" s="15">
        <f t="shared" si="90"/>
        <v>0</v>
      </c>
      <c r="AA230" s="15">
        <f t="shared" si="100"/>
        <v>249</v>
      </c>
      <c r="AB230" s="16">
        <f t="shared" si="99"/>
        <v>0</v>
      </c>
      <c r="AC230" s="16">
        <f t="shared" si="84"/>
        <v>249</v>
      </c>
    </row>
    <row r="231" spans="1:29" x14ac:dyDescent="0.3">
      <c r="A231" s="1">
        <f>entrée!F230</f>
        <v>417</v>
      </c>
      <c r="B231" s="1">
        <f t="shared" si="85"/>
        <v>2</v>
      </c>
      <c r="C231" s="1" t="str">
        <f>entrée!H230</f>
        <v>LIPARI Claude</v>
      </c>
      <c r="D231" s="1" t="str">
        <f>entrée!I230</f>
        <v>La villette</v>
      </c>
      <c r="E231" s="1">
        <f>entrée!K230</f>
        <v>12</v>
      </c>
      <c r="F231" s="1">
        <f>entrée!L230</f>
        <v>9</v>
      </c>
      <c r="G231" s="1">
        <f>entrée!M230</f>
        <v>10</v>
      </c>
      <c r="H231" s="1">
        <f t="shared" si="101"/>
        <v>31</v>
      </c>
      <c r="I231" s="1">
        <v>0.22900000000000001</v>
      </c>
      <c r="J231" s="1">
        <f t="shared" si="86"/>
        <v>31.228999999999999</v>
      </c>
      <c r="L231" s="1">
        <f t="shared" si="93"/>
        <v>0</v>
      </c>
      <c r="M231" s="1">
        <f t="shared" si="94"/>
        <v>0</v>
      </c>
      <c r="N231" s="1">
        <f t="shared" si="95"/>
        <v>0</v>
      </c>
      <c r="O231" s="1">
        <f t="shared" si="96"/>
        <v>0</v>
      </c>
      <c r="P231" s="1">
        <f t="shared" si="97"/>
        <v>31</v>
      </c>
      <c r="Q231" s="1">
        <f t="shared" si="98"/>
        <v>0</v>
      </c>
      <c r="T231" s="4">
        <f t="shared" si="87"/>
        <v>417031</v>
      </c>
      <c r="V231" s="4">
        <f t="shared" si="88"/>
        <v>419048</v>
      </c>
      <c r="W231" s="4">
        <f t="shared" si="89"/>
        <v>419</v>
      </c>
      <c r="X231" s="4">
        <f t="shared" si="91"/>
        <v>48</v>
      </c>
      <c r="Y231" s="4">
        <f t="shared" si="92"/>
        <v>6</v>
      </c>
      <c r="Z231" s="15">
        <f t="shared" si="90"/>
        <v>0</v>
      </c>
      <c r="AA231" s="15">
        <f t="shared" si="100"/>
        <v>297</v>
      </c>
      <c r="AB231" s="16">
        <f t="shared" si="99"/>
        <v>0</v>
      </c>
      <c r="AC231" s="16">
        <f t="shared" si="84"/>
        <v>297</v>
      </c>
    </row>
    <row r="232" spans="1:29" x14ac:dyDescent="0.3">
      <c r="A232" s="1">
        <f>entrée!F231</f>
        <v>417</v>
      </c>
      <c r="B232" s="1">
        <f t="shared" si="85"/>
        <v>3</v>
      </c>
      <c r="C232" s="1" t="str">
        <f>entrée!H231</f>
        <v>LIPARI Claude</v>
      </c>
      <c r="D232" s="1" t="str">
        <f>entrée!I231</f>
        <v>Tunnel</v>
      </c>
      <c r="E232" s="1">
        <f>entrée!K231</f>
        <v>14</v>
      </c>
      <c r="F232" s="1">
        <f>entrée!L231</f>
        <v>10</v>
      </c>
      <c r="G232" s="1">
        <f>entrée!M231</f>
        <v>12</v>
      </c>
      <c r="H232" s="1">
        <f t="shared" si="101"/>
        <v>36</v>
      </c>
      <c r="I232" s="1">
        <v>0.23</v>
      </c>
      <c r="J232" s="1">
        <f t="shared" si="86"/>
        <v>36.229999999999997</v>
      </c>
      <c r="L232" s="1">
        <f t="shared" si="93"/>
        <v>0</v>
      </c>
      <c r="M232" s="1">
        <f t="shared" si="94"/>
        <v>0</v>
      </c>
      <c r="N232" s="1">
        <f t="shared" si="95"/>
        <v>0</v>
      </c>
      <c r="O232" s="1">
        <f t="shared" si="96"/>
        <v>0</v>
      </c>
      <c r="P232" s="1">
        <f t="shared" si="97"/>
        <v>36</v>
      </c>
      <c r="Q232" s="1">
        <f t="shared" si="98"/>
        <v>0</v>
      </c>
      <c r="T232" s="4">
        <f t="shared" si="87"/>
        <v>417036</v>
      </c>
      <c r="V232" s="4">
        <f t="shared" si="88"/>
        <v>419047</v>
      </c>
      <c r="W232" s="4">
        <f t="shared" si="89"/>
        <v>419</v>
      </c>
      <c r="X232" s="4">
        <f t="shared" si="91"/>
        <v>47</v>
      </c>
      <c r="Y232" s="4">
        <f t="shared" si="92"/>
        <v>7</v>
      </c>
      <c r="Z232" s="15">
        <f t="shared" si="90"/>
        <v>0</v>
      </c>
      <c r="AA232" s="15">
        <f t="shared" si="100"/>
        <v>344</v>
      </c>
      <c r="AB232" s="16">
        <f t="shared" si="99"/>
        <v>0</v>
      </c>
      <c r="AC232" s="16">
        <f t="shared" si="84"/>
        <v>344</v>
      </c>
    </row>
    <row r="233" spans="1:29" x14ac:dyDescent="0.3">
      <c r="A233" s="1">
        <f>entrée!F232</f>
        <v>417</v>
      </c>
      <c r="B233" s="1">
        <f t="shared" si="85"/>
        <v>1</v>
      </c>
      <c r="C233" s="1" t="str">
        <f>entrée!H232</f>
        <v>MANSOURI Caroline</v>
      </c>
      <c r="D233" s="1" t="str">
        <f>entrée!I232</f>
        <v>Face à face</v>
      </c>
      <c r="E233" s="1">
        <f>entrée!K232</f>
        <v>12</v>
      </c>
      <c r="F233" s="1">
        <f>entrée!L232</f>
        <v>15</v>
      </c>
      <c r="G233" s="1">
        <f>entrée!M232</f>
        <v>12</v>
      </c>
      <c r="H233" s="1">
        <f t="shared" si="101"/>
        <v>39</v>
      </c>
      <c r="I233" s="1">
        <v>0.23100000000000001</v>
      </c>
      <c r="J233" s="1">
        <f t="shared" si="86"/>
        <v>39.231000000000002</v>
      </c>
      <c r="L233" s="1">
        <f t="shared" si="93"/>
        <v>0</v>
      </c>
      <c r="M233" s="1">
        <f t="shared" si="94"/>
        <v>0</v>
      </c>
      <c r="N233" s="1">
        <f t="shared" si="95"/>
        <v>0</v>
      </c>
      <c r="O233" s="1">
        <f t="shared" si="96"/>
        <v>0</v>
      </c>
      <c r="P233" s="1">
        <f t="shared" si="97"/>
        <v>39</v>
      </c>
      <c r="Q233" s="1">
        <f t="shared" si="98"/>
        <v>0</v>
      </c>
      <c r="T233" s="4">
        <f t="shared" si="87"/>
        <v>417039</v>
      </c>
      <c r="V233" s="4">
        <f t="shared" si="88"/>
        <v>419047</v>
      </c>
      <c r="W233" s="4">
        <f t="shared" si="89"/>
        <v>419</v>
      </c>
      <c r="X233" s="4">
        <f t="shared" si="91"/>
        <v>47</v>
      </c>
      <c r="Y233" s="4">
        <f t="shared" si="92"/>
        <v>8</v>
      </c>
      <c r="Z233" s="15">
        <f t="shared" si="90"/>
        <v>0</v>
      </c>
      <c r="AA233" s="15">
        <f t="shared" si="100"/>
        <v>391</v>
      </c>
      <c r="AB233" s="16">
        <f t="shared" si="99"/>
        <v>0</v>
      </c>
      <c r="AC233" s="16">
        <f t="shared" si="84"/>
        <v>391</v>
      </c>
    </row>
    <row r="234" spans="1:29" x14ac:dyDescent="0.3">
      <c r="A234" s="1">
        <f>entrée!F233</f>
        <v>417</v>
      </c>
      <c r="B234" s="1">
        <f t="shared" si="85"/>
        <v>2</v>
      </c>
      <c r="C234" s="1" t="str">
        <f>entrée!H233</f>
        <v>MANSOURI Caroline</v>
      </c>
      <c r="D234" s="1" t="str">
        <f>entrée!I233</f>
        <v>Sang bleu</v>
      </c>
      <c r="E234" s="1">
        <f>entrée!K233</f>
        <v>11</v>
      </c>
      <c r="F234" s="1">
        <f>entrée!L233</f>
        <v>12</v>
      </c>
      <c r="G234" s="1">
        <f>entrée!M233</f>
        <v>17</v>
      </c>
      <c r="H234" s="1">
        <f t="shared" si="101"/>
        <v>40</v>
      </c>
      <c r="I234" s="1">
        <v>0.23200000000000001</v>
      </c>
      <c r="J234" s="1">
        <f t="shared" si="86"/>
        <v>40.231999999999999</v>
      </c>
      <c r="L234" s="1">
        <f t="shared" si="93"/>
        <v>0</v>
      </c>
      <c r="M234" s="1">
        <f t="shared" si="94"/>
        <v>0</v>
      </c>
      <c r="N234" s="1">
        <f t="shared" si="95"/>
        <v>0</v>
      </c>
      <c r="O234" s="1">
        <f t="shared" si="96"/>
        <v>0</v>
      </c>
      <c r="P234" s="1">
        <f t="shared" si="97"/>
        <v>40</v>
      </c>
      <c r="Q234" s="1">
        <f t="shared" si="98"/>
        <v>0</v>
      </c>
      <c r="T234" s="4">
        <f t="shared" si="87"/>
        <v>417040</v>
      </c>
      <c r="V234" s="4">
        <f t="shared" si="88"/>
        <v>419044</v>
      </c>
      <c r="W234" s="4">
        <f t="shared" si="89"/>
        <v>419</v>
      </c>
      <c r="X234" s="4">
        <f t="shared" si="91"/>
        <v>44</v>
      </c>
      <c r="Y234" s="4">
        <f t="shared" si="92"/>
        <v>9</v>
      </c>
      <c r="Z234" s="15">
        <f t="shared" si="90"/>
        <v>0</v>
      </c>
      <c r="AA234" s="15">
        <f t="shared" si="100"/>
        <v>435</v>
      </c>
      <c r="AB234" s="16">
        <f t="shared" si="99"/>
        <v>0</v>
      </c>
      <c r="AC234" s="16">
        <f t="shared" si="84"/>
        <v>435</v>
      </c>
    </row>
    <row r="235" spans="1:29" x14ac:dyDescent="0.3">
      <c r="A235" s="1">
        <f>entrée!F234</f>
        <v>417</v>
      </c>
      <c r="B235" s="1">
        <f t="shared" si="85"/>
        <v>3</v>
      </c>
      <c r="C235" s="1" t="str">
        <f>entrée!H234</f>
        <v>MANSOURI Caroline</v>
      </c>
      <c r="D235" s="1" t="str">
        <f>entrée!I234</f>
        <v>Séparation</v>
      </c>
      <c r="E235" s="1">
        <f>entrée!K234</f>
        <v>9</v>
      </c>
      <c r="F235" s="1">
        <f>entrée!L234</f>
        <v>13</v>
      </c>
      <c r="G235" s="1">
        <f>entrée!M234</f>
        <v>11</v>
      </c>
      <c r="H235" s="1">
        <f t="shared" si="101"/>
        <v>33</v>
      </c>
      <c r="I235" s="1">
        <v>0.23300000000000001</v>
      </c>
      <c r="J235" s="1">
        <f t="shared" si="86"/>
        <v>33.232999999999997</v>
      </c>
      <c r="L235" s="1">
        <f t="shared" si="93"/>
        <v>0</v>
      </c>
      <c r="M235" s="1">
        <f t="shared" si="94"/>
        <v>0</v>
      </c>
      <c r="N235" s="1">
        <f t="shared" si="95"/>
        <v>0</v>
      </c>
      <c r="O235" s="1">
        <f t="shared" si="96"/>
        <v>0</v>
      </c>
      <c r="P235" s="1">
        <f t="shared" si="97"/>
        <v>33</v>
      </c>
      <c r="Q235" s="1">
        <f t="shared" si="98"/>
        <v>0</v>
      </c>
      <c r="T235" s="4">
        <f t="shared" si="87"/>
        <v>417033</v>
      </c>
      <c r="V235" s="4">
        <f t="shared" si="88"/>
        <v>419043</v>
      </c>
      <c r="W235" s="4">
        <f t="shared" si="89"/>
        <v>419</v>
      </c>
      <c r="X235" s="4">
        <f t="shared" si="91"/>
        <v>43</v>
      </c>
      <c r="Y235" s="4">
        <f t="shared" si="92"/>
        <v>10</v>
      </c>
      <c r="Z235" s="15">
        <f t="shared" si="90"/>
        <v>0</v>
      </c>
      <c r="AA235" s="15">
        <f t="shared" si="100"/>
        <v>478</v>
      </c>
      <c r="AB235" s="16">
        <f t="shared" si="99"/>
        <v>0</v>
      </c>
      <c r="AC235" s="16">
        <f t="shared" si="84"/>
        <v>478</v>
      </c>
    </row>
    <row r="236" spans="1:29" x14ac:dyDescent="0.3">
      <c r="A236" s="1">
        <f>entrée!F235</f>
        <v>417</v>
      </c>
      <c r="B236" s="1">
        <f t="shared" si="85"/>
        <v>1</v>
      </c>
      <c r="C236" s="1" t="str">
        <f>entrée!H235</f>
        <v>MARIE Dominique</v>
      </c>
      <c r="D236" s="1" t="str">
        <f>entrée!I235</f>
        <v>En repos</v>
      </c>
      <c r="E236" s="1">
        <f>entrée!K235</f>
        <v>14</v>
      </c>
      <c r="F236" s="1">
        <f>entrée!L235</f>
        <v>11</v>
      </c>
      <c r="G236" s="1">
        <f>entrée!M235</f>
        <v>14</v>
      </c>
      <c r="H236" s="1">
        <f t="shared" si="101"/>
        <v>39</v>
      </c>
      <c r="I236" s="1">
        <v>0.23400000000000001</v>
      </c>
      <c r="J236" s="1">
        <f t="shared" si="86"/>
        <v>39.234000000000002</v>
      </c>
      <c r="L236" s="1">
        <f t="shared" si="93"/>
        <v>0</v>
      </c>
      <c r="M236" s="1">
        <f t="shared" si="94"/>
        <v>0</v>
      </c>
      <c r="N236" s="1">
        <f t="shared" si="95"/>
        <v>0</v>
      </c>
      <c r="O236" s="1">
        <f t="shared" si="96"/>
        <v>0</v>
      </c>
      <c r="P236" s="1">
        <f t="shared" si="97"/>
        <v>39</v>
      </c>
      <c r="Q236" s="1">
        <f t="shared" si="98"/>
        <v>0</v>
      </c>
      <c r="T236" s="4">
        <f t="shared" si="87"/>
        <v>417039</v>
      </c>
      <c r="V236" s="4">
        <f t="shared" si="88"/>
        <v>419043</v>
      </c>
      <c r="W236" s="4">
        <f t="shared" si="89"/>
        <v>419</v>
      </c>
      <c r="X236" s="4">
        <f t="shared" si="91"/>
        <v>43</v>
      </c>
      <c r="Y236" s="4">
        <f t="shared" si="92"/>
        <v>11</v>
      </c>
      <c r="Z236" s="15">
        <f t="shared" si="90"/>
        <v>0</v>
      </c>
      <c r="AA236" s="15">
        <f t="shared" si="100"/>
        <v>521</v>
      </c>
      <c r="AB236" s="16">
        <f t="shared" si="99"/>
        <v>0</v>
      </c>
      <c r="AC236" s="16">
        <f t="shared" si="84"/>
        <v>521</v>
      </c>
    </row>
    <row r="237" spans="1:29" x14ac:dyDescent="0.3">
      <c r="A237" s="1">
        <f>entrée!F236</f>
        <v>417</v>
      </c>
      <c r="B237" s="1">
        <f t="shared" si="85"/>
        <v>2</v>
      </c>
      <c r="C237" s="1" t="str">
        <f>entrée!H236</f>
        <v>MARIE Dominique</v>
      </c>
      <c r="D237" s="1" t="str">
        <f>entrée!I236</f>
        <v>Je butine</v>
      </c>
      <c r="E237" s="1">
        <f>entrée!K236</f>
        <v>18</v>
      </c>
      <c r="F237" s="1">
        <f>entrée!L236</f>
        <v>14</v>
      </c>
      <c r="G237" s="1">
        <f>entrée!M236</f>
        <v>11</v>
      </c>
      <c r="H237" s="1">
        <f t="shared" si="101"/>
        <v>43</v>
      </c>
      <c r="I237" s="1">
        <v>0.23499999999999999</v>
      </c>
      <c r="J237" s="1">
        <f t="shared" si="86"/>
        <v>43.234999999999999</v>
      </c>
      <c r="L237" s="1">
        <f t="shared" si="93"/>
        <v>0</v>
      </c>
      <c r="M237" s="1">
        <f t="shared" si="94"/>
        <v>0</v>
      </c>
      <c r="N237" s="1">
        <f t="shared" si="95"/>
        <v>0</v>
      </c>
      <c r="O237" s="1">
        <f t="shared" si="96"/>
        <v>0</v>
      </c>
      <c r="P237" s="1">
        <f t="shared" si="97"/>
        <v>43</v>
      </c>
      <c r="Q237" s="1">
        <f t="shared" si="98"/>
        <v>0</v>
      </c>
      <c r="T237" s="4">
        <f t="shared" si="87"/>
        <v>417043</v>
      </c>
      <c r="V237" s="4">
        <f t="shared" si="88"/>
        <v>419043</v>
      </c>
      <c r="W237" s="4">
        <f t="shared" si="89"/>
        <v>419</v>
      </c>
      <c r="X237" s="4">
        <f t="shared" si="91"/>
        <v>43</v>
      </c>
      <c r="Y237" s="4">
        <f t="shared" si="92"/>
        <v>12</v>
      </c>
      <c r="Z237" s="15">
        <f t="shared" si="90"/>
        <v>419</v>
      </c>
      <c r="AA237" s="15">
        <f t="shared" si="100"/>
        <v>564</v>
      </c>
      <c r="AB237" s="16">
        <f t="shared" si="99"/>
        <v>515151</v>
      </c>
      <c r="AC237" s="16">
        <f t="shared" si="84"/>
        <v>564.51515099999995</v>
      </c>
    </row>
    <row r="238" spans="1:29" x14ac:dyDescent="0.3">
      <c r="A238" s="1">
        <f>entrée!F237</f>
        <v>417</v>
      </c>
      <c r="B238" s="1">
        <f t="shared" si="85"/>
        <v>3</v>
      </c>
      <c r="C238" s="1" t="str">
        <f>entrée!H237</f>
        <v>MARIE Dominique</v>
      </c>
      <c r="D238" s="1" t="str">
        <f>entrée!I237</f>
        <v>Préparation à l'envol</v>
      </c>
      <c r="E238" s="1">
        <f>entrée!K237</f>
        <v>14</v>
      </c>
      <c r="F238" s="1">
        <f>entrée!L237</f>
        <v>11</v>
      </c>
      <c r="G238" s="1">
        <f>entrée!M237</f>
        <v>12</v>
      </c>
      <c r="H238" s="1">
        <f t="shared" si="101"/>
        <v>37</v>
      </c>
      <c r="I238" s="1">
        <v>0.23599999999999999</v>
      </c>
      <c r="J238" s="1">
        <f t="shared" si="86"/>
        <v>37.235999999999997</v>
      </c>
      <c r="L238" s="1">
        <f t="shared" si="93"/>
        <v>0</v>
      </c>
      <c r="M238" s="1">
        <f t="shared" si="94"/>
        <v>0</v>
      </c>
      <c r="N238" s="1">
        <f t="shared" si="95"/>
        <v>0</v>
      </c>
      <c r="O238" s="1">
        <f t="shared" si="96"/>
        <v>0</v>
      </c>
      <c r="P238" s="1">
        <f t="shared" si="97"/>
        <v>37</v>
      </c>
      <c r="Q238" s="1">
        <f t="shared" si="98"/>
        <v>0</v>
      </c>
      <c r="T238" s="4">
        <f t="shared" si="87"/>
        <v>417037</v>
      </c>
      <c r="V238" s="4">
        <f t="shared" si="88"/>
        <v>419043</v>
      </c>
      <c r="W238" s="4">
        <f t="shared" si="89"/>
        <v>419</v>
      </c>
      <c r="X238" s="4">
        <f t="shared" si="91"/>
        <v>43</v>
      </c>
      <c r="Y238" s="4">
        <f t="shared" si="92"/>
        <v>13</v>
      </c>
      <c r="Z238" s="15">
        <f t="shared" si="90"/>
        <v>0</v>
      </c>
      <c r="AA238" s="15">
        <f t="shared" si="100"/>
        <v>0</v>
      </c>
      <c r="AB238" s="16">
        <f t="shared" si="99"/>
        <v>0</v>
      </c>
      <c r="AC238" s="16">
        <f t="shared" si="84"/>
        <v>0</v>
      </c>
    </row>
    <row r="239" spans="1:29" x14ac:dyDescent="0.3">
      <c r="A239" s="1">
        <f>entrée!F238</f>
        <v>417</v>
      </c>
      <c r="B239" s="1">
        <f t="shared" si="85"/>
        <v>1</v>
      </c>
      <c r="C239" s="1" t="str">
        <f>entrée!H238</f>
        <v>MAZET Gérard</v>
      </c>
      <c r="D239" s="1" t="str">
        <f>entrée!I238</f>
        <v>Devans un graff</v>
      </c>
      <c r="E239" s="1">
        <f>entrée!K238</f>
        <v>14</v>
      </c>
      <c r="F239" s="1">
        <f>entrée!L238</f>
        <v>15</v>
      </c>
      <c r="G239" s="1">
        <f>entrée!M238</f>
        <v>12</v>
      </c>
      <c r="H239" s="1">
        <f t="shared" si="101"/>
        <v>41</v>
      </c>
      <c r="I239" s="1">
        <v>0.23699999999999999</v>
      </c>
      <c r="J239" s="1">
        <f t="shared" si="86"/>
        <v>41.237000000000002</v>
      </c>
      <c r="L239" s="1">
        <f t="shared" si="93"/>
        <v>0</v>
      </c>
      <c r="M239" s="1">
        <f t="shared" si="94"/>
        <v>0</v>
      </c>
      <c r="N239" s="1">
        <f t="shared" si="95"/>
        <v>0</v>
      </c>
      <c r="O239" s="1">
        <f t="shared" si="96"/>
        <v>0</v>
      </c>
      <c r="P239" s="1">
        <f t="shared" si="97"/>
        <v>41</v>
      </c>
      <c r="Q239" s="1">
        <f t="shared" si="98"/>
        <v>0</v>
      </c>
      <c r="T239" s="4">
        <f t="shared" si="87"/>
        <v>417041</v>
      </c>
      <c r="V239" s="4">
        <f t="shared" si="88"/>
        <v>419043</v>
      </c>
      <c r="W239" s="4">
        <f t="shared" si="89"/>
        <v>419</v>
      </c>
      <c r="X239" s="4">
        <f t="shared" si="91"/>
        <v>43</v>
      </c>
      <c r="Y239" s="4">
        <f t="shared" si="92"/>
        <v>14</v>
      </c>
      <c r="Z239" s="15">
        <f t="shared" si="90"/>
        <v>0</v>
      </c>
      <c r="AA239" s="15">
        <f t="shared" si="100"/>
        <v>0</v>
      </c>
      <c r="AB239" s="16">
        <f t="shared" si="99"/>
        <v>0</v>
      </c>
      <c r="AC239" s="16">
        <f t="shared" si="84"/>
        <v>0</v>
      </c>
    </row>
    <row r="240" spans="1:29" x14ac:dyDescent="0.3">
      <c r="A240" s="1">
        <f>entrée!F239</f>
        <v>417</v>
      </c>
      <c r="B240" s="1">
        <f t="shared" si="85"/>
        <v>2</v>
      </c>
      <c r="C240" s="1" t="str">
        <f>entrée!H239</f>
        <v>MAZET Gérard</v>
      </c>
      <c r="D240" s="1" t="str">
        <f>entrée!I239</f>
        <v>Le rouge et le noir</v>
      </c>
      <c r="E240" s="1">
        <f>entrée!K239</f>
        <v>14</v>
      </c>
      <c r="F240" s="1">
        <f>entrée!L239</f>
        <v>14</v>
      </c>
      <c r="G240" s="1">
        <f>entrée!M239</f>
        <v>12</v>
      </c>
      <c r="H240" s="1">
        <f t="shared" si="101"/>
        <v>40</v>
      </c>
      <c r="I240" s="1">
        <v>0.23799999999999999</v>
      </c>
      <c r="J240" s="1">
        <f t="shared" si="86"/>
        <v>40.238</v>
      </c>
      <c r="L240" s="1">
        <f t="shared" si="93"/>
        <v>0</v>
      </c>
      <c r="M240" s="1">
        <f t="shared" si="94"/>
        <v>0</v>
      </c>
      <c r="N240" s="1">
        <f t="shared" si="95"/>
        <v>0</v>
      </c>
      <c r="O240" s="1">
        <f t="shared" si="96"/>
        <v>0</v>
      </c>
      <c r="P240" s="1">
        <f t="shared" si="97"/>
        <v>40</v>
      </c>
      <c r="Q240" s="1">
        <f t="shared" si="98"/>
        <v>0</v>
      </c>
      <c r="T240" s="4">
        <f t="shared" si="87"/>
        <v>417040</v>
      </c>
      <c r="V240" s="4">
        <f t="shared" si="88"/>
        <v>419041</v>
      </c>
      <c r="W240" s="4">
        <f t="shared" si="89"/>
        <v>419</v>
      </c>
      <c r="X240" s="4">
        <f t="shared" si="91"/>
        <v>41</v>
      </c>
      <c r="Y240" s="4">
        <f t="shared" si="92"/>
        <v>15</v>
      </c>
      <c r="Z240" s="15">
        <f t="shared" si="90"/>
        <v>0</v>
      </c>
      <c r="AA240" s="15">
        <f t="shared" si="100"/>
        <v>0</v>
      </c>
      <c r="AB240" s="16">
        <f t="shared" si="99"/>
        <v>0</v>
      </c>
      <c r="AC240" s="16">
        <f t="shared" si="84"/>
        <v>0</v>
      </c>
    </row>
    <row r="241" spans="1:29" x14ac:dyDescent="0.3">
      <c r="A241" s="1">
        <f>entrée!F240</f>
        <v>417</v>
      </c>
      <c r="B241" s="1">
        <f t="shared" si="85"/>
        <v>3</v>
      </c>
      <c r="C241" s="1" t="str">
        <f>entrée!H240</f>
        <v>MAZET Gérard</v>
      </c>
      <c r="D241" s="1" t="str">
        <f>entrée!I240</f>
        <v>Misique</v>
      </c>
      <c r="E241" s="1">
        <f>entrée!K240</f>
        <v>15</v>
      </c>
      <c r="F241" s="1">
        <f>entrée!L240</f>
        <v>14</v>
      </c>
      <c r="G241" s="1">
        <f>entrée!M240</f>
        <v>18</v>
      </c>
      <c r="H241" s="1">
        <f t="shared" si="101"/>
        <v>47</v>
      </c>
      <c r="I241" s="1">
        <v>0.23899999999999999</v>
      </c>
      <c r="J241" s="1">
        <f t="shared" si="86"/>
        <v>47.238999999999997</v>
      </c>
      <c r="L241" s="1">
        <f t="shared" si="93"/>
        <v>0</v>
      </c>
      <c r="M241" s="1">
        <f t="shared" si="94"/>
        <v>0</v>
      </c>
      <c r="N241" s="1">
        <f t="shared" si="95"/>
        <v>0</v>
      </c>
      <c r="O241" s="1">
        <f t="shared" si="96"/>
        <v>0</v>
      </c>
      <c r="P241" s="1">
        <f t="shared" si="97"/>
        <v>47</v>
      </c>
      <c r="Q241" s="1">
        <f t="shared" si="98"/>
        <v>0</v>
      </c>
      <c r="T241" s="4">
        <f t="shared" si="87"/>
        <v>417047</v>
      </c>
      <c r="V241" s="4">
        <f t="shared" si="88"/>
        <v>419040</v>
      </c>
      <c r="W241" s="4">
        <f t="shared" si="89"/>
        <v>419</v>
      </c>
      <c r="X241" s="4">
        <f t="shared" si="91"/>
        <v>40</v>
      </c>
      <c r="Y241" s="4">
        <f t="shared" si="92"/>
        <v>16</v>
      </c>
      <c r="Z241" s="15">
        <f t="shared" si="90"/>
        <v>0</v>
      </c>
      <c r="AA241" s="15">
        <f t="shared" si="100"/>
        <v>0</v>
      </c>
      <c r="AB241" s="16">
        <f t="shared" si="99"/>
        <v>0</v>
      </c>
      <c r="AC241" s="16">
        <f t="shared" si="84"/>
        <v>0</v>
      </c>
    </row>
    <row r="242" spans="1:29" x14ac:dyDescent="0.3">
      <c r="A242" s="1">
        <f>entrée!F241</f>
        <v>417</v>
      </c>
      <c r="B242" s="1">
        <f t="shared" si="85"/>
        <v>1</v>
      </c>
      <c r="C242" s="1" t="str">
        <f>entrée!H241</f>
        <v>MONIER Mathilde</v>
      </c>
      <c r="D242" s="1" t="str">
        <f>entrée!I241</f>
        <v>Norme vestimentaire</v>
      </c>
      <c r="E242" s="1">
        <f>entrée!K241</f>
        <v>10</v>
      </c>
      <c r="F242" s="1">
        <f>entrée!L241</f>
        <v>12</v>
      </c>
      <c r="G242" s="1">
        <f>entrée!M241</f>
        <v>11</v>
      </c>
      <c r="H242" s="1">
        <f t="shared" si="101"/>
        <v>33</v>
      </c>
      <c r="I242" s="1">
        <v>0.24</v>
      </c>
      <c r="J242" s="1">
        <f t="shared" si="86"/>
        <v>33.24</v>
      </c>
      <c r="L242" s="1">
        <f t="shared" si="93"/>
        <v>0</v>
      </c>
      <c r="M242" s="1">
        <f t="shared" si="94"/>
        <v>0</v>
      </c>
      <c r="N242" s="1">
        <f t="shared" si="95"/>
        <v>0</v>
      </c>
      <c r="O242" s="1">
        <f t="shared" si="96"/>
        <v>0</v>
      </c>
      <c r="P242" s="1">
        <f t="shared" si="97"/>
        <v>33</v>
      </c>
      <c r="Q242" s="1">
        <f t="shared" si="98"/>
        <v>0</v>
      </c>
      <c r="T242" s="4">
        <f t="shared" si="87"/>
        <v>417033</v>
      </c>
      <c r="V242" s="4">
        <f t="shared" si="88"/>
        <v>419039</v>
      </c>
      <c r="W242" s="4">
        <f t="shared" si="89"/>
        <v>419</v>
      </c>
      <c r="X242" s="4">
        <f t="shared" si="91"/>
        <v>39</v>
      </c>
      <c r="Y242" s="4">
        <f t="shared" si="92"/>
        <v>17</v>
      </c>
      <c r="Z242" s="15">
        <f t="shared" si="90"/>
        <v>0</v>
      </c>
      <c r="AA242" s="15">
        <f t="shared" si="100"/>
        <v>0</v>
      </c>
      <c r="AB242" s="16">
        <f t="shared" si="99"/>
        <v>0</v>
      </c>
      <c r="AC242" s="16">
        <f t="shared" si="84"/>
        <v>0</v>
      </c>
    </row>
    <row r="243" spans="1:29" x14ac:dyDescent="0.3">
      <c r="A243" s="1">
        <f>entrée!F242</f>
        <v>417</v>
      </c>
      <c r="B243" s="1">
        <f t="shared" si="85"/>
        <v>2</v>
      </c>
      <c r="C243" s="1" t="str">
        <f>entrée!H242</f>
        <v>MONIER Mathilde</v>
      </c>
      <c r="D243" s="1" t="str">
        <f>entrée!I242</f>
        <v>Not your circus star</v>
      </c>
      <c r="E243" s="1">
        <f>entrée!K242</f>
        <v>8</v>
      </c>
      <c r="F243" s="1">
        <f>entrée!L242</f>
        <v>12</v>
      </c>
      <c r="G243" s="1">
        <f>entrée!M242</f>
        <v>11</v>
      </c>
      <c r="H243" s="1">
        <f t="shared" si="101"/>
        <v>31</v>
      </c>
      <c r="I243" s="1">
        <v>0.24099999999999999</v>
      </c>
      <c r="J243" s="1">
        <f t="shared" si="86"/>
        <v>31.241</v>
      </c>
      <c r="L243" s="1">
        <f t="shared" si="93"/>
        <v>0</v>
      </c>
      <c r="M243" s="1">
        <f t="shared" si="94"/>
        <v>0</v>
      </c>
      <c r="N243" s="1">
        <f t="shared" si="95"/>
        <v>0</v>
      </c>
      <c r="O243" s="1">
        <f t="shared" si="96"/>
        <v>0</v>
      </c>
      <c r="P243" s="1">
        <f t="shared" si="97"/>
        <v>31</v>
      </c>
      <c r="Q243" s="1">
        <f t="shared" si="98"/>
        <v>0</v>
      </c>
      <c r="T243" s="4">
        <f t="shared" si="87"/>
        <v>417031</v>
      </c>
      <c r="V243" s="4">
        <f t="shared" si="88"/>
        <v>419039</v>
      </c>
      <c r="W243" s="4">
        <f t="shared" si="89"/>
        <v>419</v>
      </c>
      <c r="X243" s="4">
        <f t="shared" si="91"/>
        <v>39</v>
      </c>
      <c r="Y243" s="4">
        <f t="shared" si="92"/>
        <v>18</v>
      </c>
      <c r="Z243" s="15">
        <f t="shared" si="90"/>
        <v>0</v>
      </c>
      <c r="AA243" s="15">
        <f t="shared" si="100"/>
        <v>0</v>
      </c>
      <c r="AB243" s="16">
        <f t="shared" si="99"/>
        <v>0</v>
      </c>
      <c r="AC243" s="16">
        <f t="shared" si="84"/>
        <v>0</v>
      </c>
    </row>
    <row r="244" spans="1:29" x14ac:dyDescent="0.3">
      <c r="A244" s="1">
        <f>entrée!F243</f>
        <v>417</v>
      </c>
      <c r="B244" s="1">
        <f t="shared" si="85"/>
        <v>3</v>
      </c>
      <c r="C244" s="1" t="str">
        <f>entrée!H243</f>
        <v>MONIER Mathilde</v>
      </c>
      <c r="D244" s="1" t="str">
        <f>entrée!I243</f>
        <v>Skate</v>
      </c>
      <c r="E244" s="1">
        <f>entrée!K243</f>
        <v>15</v>
      </c>
      <c r="F244" s="1">
        <f>entrée!L243</f>
        <v>11</v>
      </c>
      <c r="G244" s="1">
        <f>entrée!M243</f>
        <v>16</v>
      </c>
      <c r="H244" s="1">
        <f t="shared" si="101"/>
        <v>42</v>
      </c>
      <c r="I244" s="1">
        <v>0.24199999999999999</v>
      </c>
      <c r="J244" s="1">
        <f t="shared" si="86"/>
        <v>42.241999999999997</v>
      </c>
      <c r="L244" s="1">
        <f t="shared" si="93"/>
        <v>0</v>
      </c>
      <c r="M244" s="1">
        <f t="shared" si="94"/>
        <v>0</v>
      </c>
      <c r="N244" s="1">
        <f t="shared" si="95"/>
        <v>0</v>
      </c>
      <c r="O244" s="1">
        <f t="shared" si="96"/>
        <v>0</v>
      </c>
      <c r="P244" s="1">
        <f t="shared" si="97"/>
        <v>42</v>
      </c>
      <c r="Q244" s="1">
        <f t="shared" si="98"/>
        <v>0</v>
      </c>
      <c r="T244" s="4">
        <f t="shared" si="87"/>
        <v>417042</v>
      </c>
      <c r="V244" s="4">
        <f t="shared" si="88"/>
        <v>419039</v>
      </c>
      <c r="W244" s="4">
        <f t="shared" si="89"/>
        <v>419</v>
      </c>
      <c r="X244" s="4">
        <f t="shared" si="91"/>
        <v>39</v>
      </c>
      <c r="Y244" s="4">
        <f t="shared" si="92"/>
        <v>19</v>
      </c>
      <c r="Z244" s="15">
        <f t="shared" si="90"/>
        <v>0</v>
      </c>
      <c r="AA244" s="15">
        <f t="shared" si="100"/>
        <v>0</v>
      </c>
      <c r="AB244" s="16">
        <f t="shared" si="99"/>
        <v>0</v>
      </c>
      <c r="AC244" s="16">
        <f t="shared" si="84"/>
        <v>0</v>
      </c>
    </row>
    <row r="245" spans="1:29" x14ac:dyDescent="0.3">
      <c r="A245" s="1">
        <f>entrée!F244</f>
        <v>417</v>
      </c>
      <c r="B245" s="1">
        <f t="shared" si="85"/>
        <v>1</v>
      </c>
      <c r="C245" s="1" t="str">
        <f>entrée!H244</f>
        <v>PINSON Anni-Noël</v>
      </c>
      <c r="D245" s="1" t="str">
        <f>entrée!I244</f>
        <v>La guitare</v>
      </c>
      <c r="E245" s="1">
        <f>entrée!K244</f>
        <v>13</v>
      </c>
      <c r="F245" s="1">
        <f>entrée!L244</f>
        <v>13</v>
      </c>
      <c r="G245" s="1">
        <f>entrée!M244</f>
        <v>14</v>
      </c>
      <c r="H245" s="1">
        <f t="shared" si="101"/>
        <v>40</v>
      </c>
      <c r="I245" s="1">
        <v>0.24299999999999999</v>
      </c>
      <c r="J245" s="1">
        <f t="shared" si="86"/>
        <v>40.243000000000002</v>
      </c>
      <c r="L245" s="1">
        <f t="shared" si="93"/>
        <v>0</v>
      </c>
      <c r="M245" s="1">
        <f t="shared" si="94"/>
        <v>0</v>
      </c>
      <c r="N245" s="1">
        <f t="shared" si="95"/>
        <v>0</v>
      </c>
      <c r="O245" s="1">
        <f t="shared" si="96"/>
        <v>0</v>
      </c>
      <c r="P245" s="1">
        <f t="shared" si="97"/>
        <v>40</v>
      </c>
      <c r="Q245" s="1">
        <f t="shared" si="98"/>
        <v>0</v>
      </c>
      <c r="T245" s="4">
        <f t="shared" si="87"/>
        <v>417040</v>
      </c>
      <c r="V245" s="4">
        <f t="shared" si="88"/>
        <v>419038</v>
      </c>
      <c r="W245" s="4">
        <f t="shared" si="89"/>
        <v>419</v>
      </c>
      <c r="X245" s="4">
        <f t="shared" si="91"/>
        <v>38</v>
      </c>
      <c r="Y245" s="4">
        <f t="shared" si="92"/>
        <v>20</v>
      </c>
      <c r="Z245" s="15">
        <f t="shared" si="90"/>
        <v>0</v>
      </c>
      <c r="AA245" s="15">
        <f t="shared" si="100"/>
        <v>0</v>
      </c>
      <c r="AB245" s="16">
        <f t="shared" si="99"/>
        <v>0</v>
      </c>
      <c r="AC245" s="16">
        <f t="shared" si="84"/>
        <v>0</v>
      </c>
    </row>
    <row r="246" spans="1:29" x14ac:dyDescent="0.3">
      <c r="A246" s="1">
        <f>entrée!F245</f>
        <v>417</v>
      </c>
      <c r="B246" s="1">
        <f t="shared" si="85"/>
        <v>2</v>
      </c>
      <c r="C246" s="1" t="str">
        <f>entrée!H245</f>
        <v>PINSON Anni-Noël</v>
      </c>
      <c r="D246" s="1" t="str">
        <f>entrée!I245</f>
        <v>Le cavalier</v>
      </c>
      <c r="E246" s="1">
        <f>entrée!K245</f>
        <v>10</v>
      </c>
      <c r="F246" s="1">
        <f>entrée!L245</f>
        <v>13</v>
      </c>
      <c r="G246" s="1">
        <f>entrée!M245</f>
        <v>11</v>
      </c>
      <c r="H246" s="1">
        <f t="shared" si="101"/>
        <v>34</v>
      </c>
      <c r="I246" s="1">
        <v>0.24399999999999999</v>
      </c>
      <c r="J246" s="1">
        <f t="shared" si="86"/>
        <v>34.244</v>
      </c>
      <c r="L246" s="1">
        <f t="shared" si="93"/>
        <v>0</v>
      </c>
      <c r="M246" s="1">
        <f t="shared" si="94"/>
        <v>0</v>
      </c>
      <c r="N246" s="1">
        <f t="shared" si="95"/>
        <v>0</v>
      </c>
      <c r="O246" s="1">
        <f t="shared" si="96"/>
        <v>0</v>
      </c>
      <c r="P246" s="1">
        <f t="shared" si="97"/>
        <v>34</v>
      </c>
      <c r="Q246" s="1">
        <f t="shared" si="98"/>
        <v>0</v>
      </c>
      <c r="T246" s="4">
        <f t="shared" si="87"/>
        <v>417034</v>
      </c>
      <c r="V246" s="4">
        <f t="shared" si="88"/>
        <v>419038</v>
      </c>
      <c r="W246" s="4">
        <f t="shared" si="89"/>
        <v>419</v>
      </c>
      <c r="X246" s="4">
        <f t="shared" si="91"/>
        <v>38</v>
      </c>
      <c r="Y246" s="4">
        <f t="shared" si="92"/>
        <v>21</v>
      </c>
      <c r="Z246" s="15">
        <f t="shared" si="90"/>
        <v>0</v>
      </c>
      <c r="AA246" s="15">
        <f t="shared" si="100"/>
        <v>0</v>
      </c>
      <c r="AB246" s="16">
        <f t="shared" si="99"/>
        <v>0</v>
      </c>
      <c r="AC246" s="16">
        <f t="shared" si="84"/>
        <v>0</v>
      </c>
    </row>
    <row r="247" spans="1:29" x14ac:dyDescent="0.3">
      <c r="A247" s="1">
        <f>entrée!F246</f>
        <v>417</v>
      </c>
      <c r="B247" s="1">
        <f t="shared" si="85"/>
        <v>3</v>
      </c>
      <c r="C247" s="1" t="str">
        <f>entrée!H246</f>
        <v>PINSON Anni-Noël</v>
      </c>
      <c r="D247" s="1" t="str">
        <f>entrée!I246</f>
        <v>Le violon</v>
      </c>
      <c r="E247" s="1">
        <f>entrée!K246</f>
        <v>7</v>
      </c>
      <c r="F247" s="1">
        <f>entrée!L246</f>
        <v>11</v>
      </c>
      <c r="G247" s="1">
        <f>entrée!M246</f>
        <v>12</v>
      </c>
      <c r="H247" s="1">
        <f t="shared" si="101"/>
        <v>30</v>
      </c>
      <c r="I247" s="1">
        <v>0.245</v>
      </c>
      <c r="J247" s="1">
        <f t="shared" si="86"/>
        <v>30.245000000000001</v>
      </c>
      <c r="L247" s="1">
        <f t="shared" si="93"/>
        <v>0</v>
      </c>
      <c r="M247" s="1">
        <f t="shared" si="94"/>
        <v>0</v>
      </c>
      <c r="N247" s="1">
        <f t="shared" si="95"/>
        <v>0</v>
      </c>
      <c r="O247" s="1">
        <f t="shared" si="96"/>
        <v>0</v>
      </c>
      <c r="P247" s="1">
        <f t="shared" si="97"/>
        <v>30</v>
      </c>
      <c r="Q247" s="1">
        <f t="shared" si="98"/>
        <v>0</v>
      </c>
      <c r="T247" s="4">
        <f t="shared" si="87"/>
        <v>417030</v>
      </c>
      <c r="V247" s="4">
        <f t="shared" si="88"/>
        <v>419038</v>
      </c>
      <c r="W247" s="4">
        <f t="shared" si="89"/>
        <v>419</v>
      </c>
      <c r="X247" s="4">
        <f t="shared" si="91"/>
        <v>38</v>
      </c>
      <c r="Y247" s="4">
        <f t="shared" si="92"/>
        <v>22</v>
      </c>
      <c r="Z247" s="15">
        <f t="shared" si="90"/>
        <v>0</v>
      </c>
      <c r="AA247" s="15">
        <f t="shared" si="100"/>
        <v>0</v>
      </c>
      <c r="AB247" s="16">
        <f t="shared" si="99"/>
        <v>0</v>
      </c>
      <c r="AC247" s="16">
        <f t="shared" si="84"/>
        <v>0</v>
      </c>
    </row>
    <row r="248" spans="1:29" x14ac:dyDescent="0.3">
      <c r="A248" s="1">
        <f>entrée!F247</f>
        <v>417</v>
      </c>
      <c r="B248" s="1">
        <f t="shared" si="85"/>
        <v>1</v>
      </c>
      <c r="C248" s="1" t="str">
        <f>entrée!H247</f>
        <v>QUENTIN Patricia</v>
      </c>
      <c r="D248" s="1" t="str">
        <f>entrée!I247</f>
        <v>Contre Plongée</v>
      </c>
      <c r="E248" s="1">
        <f>entrée!K247</f>
        <v>11</v>
      </c>
      <c r="F248" s="1">
        <f>entrée!L247</f>
        <v>8</v>
      </c>
      <c r="G248" s="1">
        <f>entrée!M247</f>
        <v>13</v>
      </c>
      <c r="H248" s="1">
        <f t="shared" si="101"/>
        <v>32</v>
      </c>
      <c r="I248" s="1">
        <v>0.246</v>
      </c>
      <c r="J248" s="1">
        <f t="shared" si="86"/>
        <v>32.246000000000002</v>
      </c>
      <c r="L248" s="1">
        <f t="shared" si="93"/>
        <v>0</v>
      </c>
      <c r="M248" s="1">
        <f t="shared" si="94"/>
        <v>0</v>
      </c>
      <c r="N248" s="1">
        <f t="shared" si="95"/>
        <v>0</v>
      </c>
      <c r="O248" s="1">
        <f t="shared" si="96"/>
        <v>0</v>
      </c>
      <c r="P248" s="1">
        <f t="shared" si="97"/>
        <v>32</v>
      </c>
      <c r="Q248" s="1">
        <f t="shared" si="98"/>
        <v>0</v>
      </c>
      <c r="T248" s="4">
        <f t="shared" si="87"/>
        <v>417032</v>
      </c>
      <c r="V248" s="4">
        <f t="shared" si="88"/>
        <v>419038</v>
      </c>
      <c r="W248" s="4">
        <f t="shared" si="89"/>
        <v>419</v>
      </c>
      <c r="X248" s="4">
        <f t="shared" si="91"/>
        <v>38</v>
      </c>
      <c r="Y248" s="4">
        <f t="shared" si="92"/>
        <v>23</v>
      </c>
      <c r="Z248" s="15">
        <f t="shared" si="90"/>
        <v>0</v>
      </c>
      <c r="AA248" s="15">
        <f t="shared" si="100"/>
        <v>0</v>
      </c>
      <c r="AB248" s="16">
        <f t="shared" si="99"/>
        <v>0</v>
      </c>
      <c r="AC248" s="16">
        <f t="shared" si="84"/>
        <v>0</v>
      </c>
    </row>
    <row r="249" spans="1:29" x14ac:dyDescent="0.3">
      <c r="A249" s="1">
        <f>entrée!F248</f>
        <v>417</v>
      </c>
      <c r="B249" s="1">
        <f t="shared" si="85"/>
        <v>2</v>
      </c>
      <c r="C249" s="1" t="str">
        <f>entrée!H248</f>
        <v>QUENTIN Patricia</v>
      </c>
      <c r="D249" s="1" t="str">
        <f>entrée!I248</f>
        <v>Gare d'Austerlitz</v>
      </c>
      <c r="E249" s="1">
        <f>entrée!K248</f>
        <v>15</v>
      </c>
      <c r="F249" s="1">
        <f>entrée!L248</f>
        <v>17</v>
      </c>
      <c r="G249" s="1">
        <f>entrée!M248</f>
        <v>19</v>
      </c>
      <c r="H249" s="1">
        <f t="shared" si="101"/>
        <v>51</v>
      </c>
      <c r="I249" s="1">
        <v>0.247</v>
      </c>
      <c r="J249" s="1">
        <f t="shared" si="86"/>
        <v>51.247</v>
      </c>
      <c r="L249" s="1">
        <f t="shared" si="93"/>
        <v>0</v>
      </c>
      <c r="M249" s="1">
        <f t="shared" si="94"/>
        <v>0</v>
      </c>
      <c r="N249" s="1">
        <f t="shared" si="95"/>
        <v>0</v>
      </c>
      <c r="O249" s="1">
        <f t="shared" si="96"/>
        <v>0</v>
      </c>
      <c r="P249" s="1">
        <f t="shared" si="97"/>
        <v>51</v>
      </c>
      <c r="Q249" s="1">
        <f t="shared" si="98"/>
        <v>0</v>
      </c>
      <c r="T249" s="4">
        <f t="shared" si="87"/>
        <v>417051</v>
      </c>
      <c r="V249" s="4">
        <f t="shared" si="88"/>
        <v>419037</v>
      </c>
      <c r="W249" s="4">
        <f t="shared" si="89"/>
        <v>419</v>
      </c>
      <c r="X249" s="4">
        <f t="shared" si="91"/>
        <v>37</v>
      </c>
      <c r="Y249" s="4">
        <f t="shared" si="92"/>
        <v>24</v>
      </c>
      <c r="Z249" s="15">
        <f t="shared" si="90"/>
        <v>0</v>
      </c>
      <c r="AA249" s="15">
        <f t="shared" si="100"/>
        <v>0</v>
      </c>
      <c r="AB249" s="16">
        <f t="shared" si="99"/>
        <v>0</v>
      </c>
      <c r="AC249" s="16">
        <f t="shared" si="84"/>
        <v>0</v>
      </c>
    </row>
    <row r="250" spans="1:29" x14ac:dyDescent="0.3">
      <c r="A250" s="1">
        <f>entrée!F249</f>
        <v>417</v>
      </c>
      <c r="B250" s="1">
        <f t="shared" si="85"/>
        <v>3</v>
      </c>
      <c r="C250" s="1" t="str">
        <f>entrée!H249</f>
        <v>QUENTIN Patricia</v>
      </c>
      <c r="D250" s="1" t="str">
        <f>entrée!I249</f>
        <v>Mathilde</v>
      </c>
      <c r="E250" s="1">
        <f>entrée!K249</f>
        <v>15</v>
      </c>
      <c r="F250" s="1">
        <f>entrée!L249</f>
        <v>14</v>
      </c>
      <c r="G250" s="1">
        <f>entrée!M249</f>
        <v>20</v>
      </c>
      <c r="H250" s="1">
        <f t="shared" si="101"/>
        <v>49</v>
      </c>
      <c r="I250" s="1">
        <v>0.248</v>
      </c>
      <c r="J250" s="1">
        <f t="shared" si="86"/>
        <v>49.247999999999998</v>
      </c>
      <c r="L250" s="1">
        <f t="shared" si="93"/>
        <v>0</v>
      </c>
      <c r="M250" s="1">
        <f t="shared" si="94"/>
        <v>0</v>
      </c>
      <c r="N250" s="1">
        <f t="shared" si="95"/>
        <v>0</v>
      </c>
      <c r="O250" s="1">
        <f t="shared" si="96"/>
        <v>0</v>
      </c>
      <c r="P250" s="1">
        <f t="shared" si="97"/>
        <v>49</v>
      </c>
      <c r="Q250" s="1">
        <f t="shared" si="98"/>
        <v>0</v>
      </c>
      <c r="T250" s="4">
        <f t="shared" si="87"/>
        <v>417049</v>
      </c>
      <c r="V250" s="4">
        <f t="shared" si="88"/>
        <v>419037</v>
      </c>
      <c r="W250" s="4">
        <f t="shared" si="89"/>
        <v>419</v>
      </c>
      <c r="X250" s="4">
        <f t="shared" si="91"/>
        <v>37</v>
      </c>
      <c r="Y250" s="4">
        <f t="shared" si="92"/>
        <v>25</v>
      </c>
      <c r="Z250" s="15">
        <f t="shared" si="90"/>
        <v>0</v>
      </c>
      <c r="AA250" s="15">
        <f t="shared" si="100"/>
        <v>0</v>
      </c>
      <c r="AB250" s="16">
        <f t="shared" si="99"/>
        <v>0</v>
      </c>
      <c r="AC250" s="16">
        <f t="shared" si="84"/>
        <v>0</v>
      </c>
    </row>
    <row r="251" spans="1:29" x14ac:dyDescent="0.3">
      <c r="A251" s="1">
        <f>entrée!F250</f>
        <v>417</v>
      </c>
      <c r="B251" s="1">
        <f t="shared" si="85"/>
        <v>1</v>
      </c>
      <c r="C251" s="1" t="str">
        <f>entrée!H250</f>
        <v>RETHORE Stéphane</v>
      </c>
      <c r="D251" s="1" t="str">
        <f>entrée!I250</f>
        <v>Karim</v>
      </c>
      <c r="E251" s="1">
        <f>entrée!K250</f>
        <v>8</v>
      </c>
      <c r="F251" s="1">
        <f>entrée!L250</f>
        <v>13</v>
      </c>
      <c r="G251" s="1">
        <f>entrée!M250</f>
        <v>15</v>
      </c>
      <c r="H251" s="1">
        <f t="shared" si="101"/>
        <v>36</v>
      </c>
      <c r="I251" s="1">
        <v>0.249</v>
      </c>
      <c r="J251" s="1">
        <f t="shared" si="86"/>
        <v>36.249000000000002</v>
      </c>
      <c r="L251" s="1">
        <f t="shared" si="93"/>
        <v>0</v>
      </c>
      <c r="M251" s="1">
        <f t="shared" si="94"/>
        <v>0</v>
      </c>
      <c r="N251" s="1">
        <f t="shared" si="95"/>
        <v>0</v>
      </c>
      <c r="O251" s="1">
        <f t="shared" si="96"/>
        <v>0</v>
      </c>
      <c r="P251" s="1">
        <f t="shared" si="97"/>
        <v>36</v>
      </c>
      <c r="Q251" s="1">
        <f t="shared" si="98"/>
        <v>0</v>
      </c>
      <c r="T251" s="4">
        <f t="shared" si="87"/>
        <v>417036</v>
      </c>
      <c r="V251" s="4">
        <f t="shared" si="88"/>
        <v>419036</v>
      </c>
      <c r="W251" s="4">
        <f t="shared" si="89"/>
        <v>419</v>
      </c>
      <c r="X251" s="4">
        <f t="shared" si="91"/>
        <v>36</v>
      </c>
      <c r="Y251" s="4">
        <f t="shared" si="92"/>
        <v>26</v>
      </c>
      <c r="Z251" s="15">
        <f t="shared" si="90"/>
        <v>0</v>
      </c>
      <c r="AA251" s="15">
        <f t="shared" si="100"/>
        <v>0</v>
      </c>
      <c r="AB251" s="16">
        <f t="shared" si="99"/>
        <v>0</v>
      </c>
      <c r="AC251" s="16">
        <f t="shared" si="84"/>
        <v>0</v>
      </c>
    </row>
    <row r="252" spans="1:29" x14ac:dyDescent="0.3">
      <c r="A252" s="1">
        <f>entrée!F251</f>
        <v>417</v>
      </c>
      <c r="B252" s="1">
        <f t="shared" si="85"/>
        <v>2</v>
      </c>
      <c r="C252" s="1" t="str">
        <f>entrée!H251</f>
        <v>RETHORE Stéphane</v>
      </c>
      <c r="D252" s="1" t="str">
        <f>entrée!I251</f>
        <v>Rouge</v>
      </c>
      <c r="E252" s="1">
        <f>entrée!K251</f>
        <v>15</v>
      </c>
      <c r="F252" s="1">
        <f>entrée!L251</f>
        <v>13</v>
      </c>
      <c r="G252" s="1">
        <f>entrée!M251</f>
        <v>13</v>
      </c>
      <c r="H252" s="1">
        <f t="shared" si="101"/>
        <v>41</v>
      </c>
      <c r="I252" s="1">
        <v>0.25</v>
      </c>
      <c r="J252" s="1">
        <f t="shared" si="86"/>
        <v>41.25</v>
      </c>
      <c r="L252" s="1">
        <f t="shared" si="93"/>
        <v>0</v>
      </c>
      <c r="M252" s="1">
        <f t="shared" si="94"/>
        <v>0</v>
      </c>
      <c r="N252" s="1">
        <f t="shared" si="95"/>
        <v>0</v>
      </c>
      <c r="O252" s="1">
        <f t="shared" si="96"/>
        <v>0</v>
      </c>
      <c r="P252" s="1">
        <f t="shared" si="97"/>
        <v>41</v>
      </c>
      <c r="Q252" s="1">
        <f t="shared" si="98"/>
        <v>0</v>
      </c>
      <c r="T252" s="4">
        <f t="shared" si="87"/>
        <v>417041</v>
      </c>
      <c r="V252" s="4">
        <f t="shared" si="88"/>
        <v>419036</v>
      </c>
      <c r="W252" s="4">
        <f t="shared" si="89"/>
        <v>419</v>
      </c>
      <c r="X252" s="4">
        <f t="shared" si="91"/>
        <v>36</v>
      </c>
      <c r="Y252" s="4">
        <f t="shared" si="92"/>
        <v>27</v>
      </c>
      <c r="Z252" s="15">
        <f t="shared" si="90"/>
        <v>0</v>
      </c>
      <c r="AA252" s="15">
        <f t="shared" si="100"/>
        <v>0</v>
      </c>
      <c r="AB252" s="16">
        <f t="shared" si="99"/>
        <v>0</v>
      </c>
      <c r="AC252" s="16">
        <f t="shared" si="84"/>
        <v>0</v>
      </c>
    </row>
    <row r="253" spans="1:29" x14ac:dyDescent="0.3">
      <c r="A253" s="1">
        <f>entrée!F252</f>
        <v>417</v>
      </c>
      <c r="B253" s="1">
        <f t="shared" si="85"/>
        <v>3</v>
      </c>
      <c r="C253" s="1" t="str">
        <f>entrée!H252</f>
        <v>RETHORE Stéphane</v>
      </c>
      <c r="D253" s="1" t="str">
        <f>entrée!I252</f>
        <v>Sous la glace</v>
      </c>
      <c r="E253" s="1">
        <f>entrée!K252</f>
        <v>13</v>
      </c>
      <c r="F253" s="1">
        <f>entrée!L252</f>
        <v>12</v>
      </c>
      <c r="G253" s="1">
        <f>entrée!M252</f>
        <v>16</v>
      </c>
      <c r="H253" s="1">
        <f t="shared" si="101"/>
        <v>41</v>
      </c>
      <c r="I253" s="1">
        <v>0.251</v>
      </c>
      <c r="J253" s="1">
        <f t="shared" si="86"/>
        <v>41.250999999999998</v>
      </c>
      <c r="L253" s="1">
        <f t="shared" si="93"/>
        <v>0</v>
      </c>
      <c r="M253" s="1">
        <f t="shared" si="94"/>
        <v>0</v>
      </c>
      <c r="N253" s="1">
        <f t="shared" si="95"/>
        <v>0</v>
      </c>
      <c r="O253" s="1">
        <f t="shared" si="96"/>
        <v>0</v>
      </c>
      <c r="P253" s="1">
        <f t="shared" si="97"/>
        <v>41</v>
      </c>
      <c r="Q253" s="1">
        <f t="shared" si="98"/>
        <v>0</v>
      </c>
      <c r="T253" s="4">
        <f t="shared" si="87"/>
        <v>417041</v>
      </c>
      <c r="V253" s="4">
        <f t="shared" si="88"/>
        <v>419035</v>
      </c>
      <c r="W253" s="4">
        <f t="shared" si="89"/>
        <v>419</v>
      </c>
      <c r="X253" s="4">
        <f t="shared" si="91"/>
        <v>35</v>
      </c>
      <c r="Y253" s="4">
        <f t="shared" si="92"/>
        <v>28</v>
      </c>
      <c r="Z253" s="15">
        <f t="shared" si="90"/>
        <v>0</v>
      </c>
      <c r="AA253" s="15">
        <f t="shared" si="100"/>
        <v>0</v>
      </c>
      <c r="AB253" s="16">
        <f t="shared" si="99"/>
        <v>0</v>
      </c>
      <c r="AC253" s="16">
        <f t="shared" si="84"/>
        <v>0</v>
      </c>
    </row>
    <row r="254" spans="1:29" x14ac:dyDescent="0.3">
      <c r="A254" s="1">
        <f>entrée!F253</f>
        <v>417</v>
      </c>
      <c r="B254" s="1">
        <f t="shared" si="85"/>
        <v>1</v>
      </c>
      <c r="C254" s="1" t="str">
        <f>entrée!H253</f>
        <v>ROBIN Patrick</v>
      </c>
      <c r="D254" s="1" t="str">
        <f>entrée!I253</f>
        <v>Esprits étudiants</v>
      </c>
      <c r="E254" s="1">
        <f>entrée!K253</f>
        <v>13</v>
      </c>
      <c r="F254" s="1">
        <f>entrée!L253</f>
        <v>13</v>
      </c>
      <c r="G254" s="1">
        <f>entrée!M253</f>
        <v>16</v>
      </c>
      <c r="H254" s="1">
        <f t="shared" si="101"/>
        <v>42</v>
      </c>
      <c r="I254" s="1">
        <v>0.252</v>
      </c>
      <c r="J254" s="1">
        <f t="shared" si="86"/>
        <v>42.252000000000002</v>
      </c>
      <c r="L254" s="1">
        <f t="shared" si="93"/>
        <v>0</v>
      </c>
      <c r="M254" s="1">
        <f t="shared" si="94"/>
        <v>0</v>
      </c>
      <c r="N254" s="1">
        <f t="shared" si="95"/>
        <v>0</v>
      </c>
      <c r="O254" s="1">
        <f t="shared" si="96"/>
        <v>0</v>
      </c>
      <c r="P254" s="1">
        <f t="shared" si="97"/>
        <v>42</v>
      </c>
      <c r="Q254" s="1">
        <f t="shared" si="98"/>
        <v>0</v>
      </c>
      <c r="T254" s="4">
        <f t="shared" si="87"/>
        <v>417042</v>
      </c>
      <c r="V254" s="4">
        <f t="shared" si="88"/>
        <v>419035</v>
      </c>
      <c r="W254" s="4">
        <f t="shared" si="89"/>
        <v>419</v>
      </c>
      <c r="X254" s="4">
        <f t="shared" si="91"/>
        <v>35</v>
      </c>
      <c r="Y254" s="4">
        <f t="shared" si="92"/>
        <v>29</v>
      </c>
      <c r="Z254" s="15">
        <f t="shared" si="90"/>
        <v>0</v>
      </c>
      <c r="AA254" s="15">
        <f t="shared" si="100"/>
        <v>0</v>
      </c>
      <c r="AB254" s="16">
        <f t="shared" si="99"/>
        <v>0</v>
      </c>
      <c r="AC254" s="16">
        <f t="shared" si="84"/>
        <v>0</v>
      </c>
    </row>
    <row r="255" spans="1:29" x14ac:dyDescent="0.3">
      <c r="A255" s="1">
        <f>entrée!F254</f>
        <v>417</v>
      </c>
      <c r="B255" s="1">
        <f t="shared" si="85"/>
        <v>2</v>
      </c>
      <c r="C255" s="1" t="str">
        <f>entrée!H254</f>
        <v>ROBIN Patrick</v>
      </c>
      <c r="D255" s="1" t="str">
        <f>entrée!I254</f>
        <v>Les grues</v>
      </c>
      <c r="E255" s="1">
        <f>entrée!K254</f>
        <v>9</v>
      </c>
      <c r="F255" s="1">
        <f>entrée!L254</f>
        <v>13</v>
      </c>
      <c r="G255" s="1">
        <f>entrée!M254</f>
        <v>14</v>
      </c>
      <c r="H255" s="1">
        <f t="shared" si="101"/>
        <v>36</v>
      </c>
      <c r="I255" s="1">
        <v>0.253</v>
      </c>
      <c r="J255" s="1">
        <f t="shared" si="86"/>
        <v>36.253</v>
      </c>
      <c r="L255" s="1">
        <f t="shared" si="93"/>
        <v>0</v>
      </c>
      <c r="M255" s="1">
        <f t="shared" si="94"/>
        <v>0</v>
      </c>
      <c r="N255" s="1">
        <f t="shared" si="95"/>
        <v>0</v>
      </c>
      <c r="O255" s="1">
        <f t="shared" si="96"/>
        <v>0</v>
      </c>
      <c r="P255" s="1">
        <f t="shared" si="97"/>
        <v>36</v>
      </c>
      <c r="Q255" s="1">
        <f t="shared" si="98"/>
        <v>0</v>
      </c>
      <c r="T255" s="4">
        <f t="shared" si="87"/>
        <v>417036</v>
      </c>
      <c r="V255" s="4">
        <f t="shared" si="88"/>
        <v>419035</v>
      </c>
      <c r="W255" s="4">
        <f t="shared" si="89"/>
        <v>419</v>
      </c>
      <c r="X255" s="4">
        <f t="shared" si="91"/>
        <v>35</v>
      </c>
      <c r="Y255" s="4">
        <f t="shared" si="92"/>
        <v>30</v>
      </c>
      <c r="Z255" s="15">
        <f t="shared" si="90"/>
        <v>0</v>
      </c>
      <c r="AA255" s="15">
        <f t="shared" si="100"/>
        <v>0</v>
      </c>
      <c r="AB255" s="16">
        <f t="shared" si="99"/>
        <v>0</v>
      </c>
      <c r="AC255" s="16">
        <f t="shared" si="84"/>
        <v>0</v>
      </c>
    </row>
    <row r="256" spans="1:29" x14ac:dyDescent="0.3">
      <c r="A256" s="1">
        <f>entrée!F255</f>
        <v>417</v>
      </c>
      <c r="B256" s="1">
        <f t="shared" si="85"/>
        <v>3</v>
      </c>
      <c r="C256" s="1" t="str">
        <f>entrée!H255</f>
        <v>ROBIN Patrick</v>
      </c>
      <c r="D256" s="1" t="str">
        <f>entrée!I255</f>
        <v>Migrations</v>
      </c>
      <c r="E256" s="1">
        <f>entrée!K255</f>
        <v>12</v>
      </c>
      <c r="F256" s="1">
        <f>entrée!L255</f>
        <v>14</v>
      </c>
      <c r="G256" s="1">
        <f>entrée!M255</f>
        <v>15</v>
      </c>
      <c r="H256" s="1">
        <f t="shared" si="101"/>
        <v>41</v>
      </c>
      <c r="I256" s="1">
        <v>0.254</v>
      </c>
      <c r="J256" s="1">
        <f t="shared" si="86"/>
        <v>41.253999999999998</v>
      </c>
      <c r="L256" s="1">
        <f t="shared" si="93"/>
        <v>0</v>
      </c>
      <c r="M256" s="1">
        <f t="shared" si="94"/>
        <v>0</v>
      </c>
      <c r="N256" s="1">
        <f t="shared" si="95"/>
        <v>0</v>
      </c>
      <c r="O256" s="1">
        <f t="shared" si="96"/>
        <v>0</v>
      </c>
      <c r="P256" s="1">
        <f t="shared" si="97"/>
        <v>41</v>
      </c>
      <c r="Q256" s="1">
        <f t="shared" si="98"/>
        <v>0</v>
      </c>
      <c r="T256" s="4">
        <f t="shared" si="87"/>
        <v>417041</v>
      </c>
      <c r="V256" s="4">
        <f t="shared" si="88"/>
        <v>419034</v>
      </c>
      <c r="W256" s="4">
        <f t="shared" si="89"/>
        <v>419</v>
      </c>
      <c r="X256" s="4">
        <f t="shared" si="91"/>
        <v>34</v>
      </c>
      <c r="Y256" s="4">
        <f t="shared" si="92"/>
        <v>31</v>
      </c>
      <c r="Z256" s="15">
        <f t="shared" si="90"/>
        <v>0</v>
      </c>
      <c r="AA256" s="15">
        <f t="shared" si="100"/>
        <v>0</v>
      </c>
      <c r="AB256" s="16">
        <f t="shared" si="99"/>
        <v>0</v>
      </c>
      <c r="AC256" s="16">
        <f t="shared" si="84"/>
        <v>0</v>
      </c>
    </row>
    <row r="257" spans="1:29" x14ac:dyDescent="0.3">
      <c r="A257" s="1">
        <f>entrée!F256</f>
        <v>417</v>
      </c>
      <c r="B257" s="1">
        <f t="shared" si="85"/>
        <v>1</v>
      </c>
      <c r="C257" s="1" t="str">
        <f>entrée!H256</f>
        <v>SABOURIN Laurent</v>
      </c>
      <c r="D257" s="1" t="str">
        <f>entrée!I256</f>
        <v>Amarantes de Sénégal</v>
      </c>
      <c r="E257" s="1">
        <f>entrée!K256</f>
        <v>11</v>
      </c>
      <c r="F257" s="1">
        <f>entrée!L256</f>
        <v>16</v>
      </c>
      <c r="G257" s="1">
        <f>entrée!M256</f>
        <v>16</v>
      </c>
      <c r="H257" s="1">
        <f t="shared" si="101"/>
        <v>43</v>
      </c>
      <c r="I257" s="1">
        <v>0.255</v>
      </c>
      <c r="J257" s="1">
        <f t="shared" si="86"/>
        <v>43.255000000000003</v>
      </c>
      <c r="L257" s="1">
        <f t="shared" si="93"/>
        <v>0</v>
      </c>
      <c r="M257" s="1">
        <f t="shared" si="94"/>
        <v>0</v>
      </c>
      <c r="N257" s="1">
        <f t="shared" si="95"/>
        <v>0</v>
      </c>
      <c r="O257" s="1">
        <f t="shared" si="96"/>
        <v>0</v>
      </c>
      <c r="P257" s="1">
        <f t="shared" si="97"/>
        <v>43</v>
      </c>
      <c r="Q257" s="1">
        <f t="shared" si="98"/>
        <v>0</v>
      </c>
      <c r="T257" s="4">
        <f t="shared" si="87"/>
        <v>417043</v>
      </c>
      <c r="V257" s="4">
        <f t="shared" si="88"/>
        <v>419033</v>
      </c>
      <c r="W257" s="4">
        <f t="shared" si="89"/>
        <v>419</v>
      </c>
      <c r="X257" s="4">
        <f t="shared" si="91"/>
        <v>33</v>
      </c>
      <c r="Y257" s="4">
        <f t="shared" si="92"/>
        <v>32</v>
      </c>
      <c r="Z257" s="15">
        <f t="shared" si="90"/>
        <v>0</v>
      </c>
      <c r="AA257" s="15">
        <f t="shared" si="100"/>
        <v>0</v>
      </c>
      <c r="AB257" s="16">
        <f t="shared" si="99"/>
        <v>0</v>
      </c>
      <c r="AC257" s="16">
        <f t="shared" si="84"/>
        <v>0</v>
      </c>
    </row>
    <row r="258" spans="1:29" x14ac:dyDescent="0.3">
      <c r="A258" s="1">
        <f>entrée!F257</f>
        <v>417</v>
      </c>
      <c r="B258" s="1">
        <f t="shared" si="85"/>
        <v>2</v>
      </c>
      <c r="C258" s="1" t="str">
        <f>entrée!H257</f>
        <v>SABOURIN Laurent</v>
      </c>
      <c r="D258" s="1" t="str">
        <f>entrée!I257</f>
        <v>Bougies sacrées</v>
      </c>
      <c r="E258" s="1">
        <f>entrée!K257</f>
        <v>12</v>
      </c>
      <c r="F258" s="1">
        <f>entrée!L257</f>
        <v>10</v>
      </c>
      <c r="G258" s="1">
        <f>entrée!M257</f>
        <v>13</v>
      </c>
      <c r="H258" s="1">
        <f t="shared" si="101"/>
        <v>35</v>
      </c>
      <c r="I258" s="1">
        <v>0.25600000000000001</v>
      </c>
      <c r="J258" s="1">
        <f t="shared" si="86"/>
        <v>35.256</v>
      </c>
      <c r="L258" s="1">
        <f t="shared" si="93"/>
        <v>0</v>
      </c>
      <c r="M258" s="1">
        <f t="shared" si="94"/>
        <v>0</v>
      </c>
      <c r="N258" s="1">
        <f t="shared" si="95"/>
        <v>0</v>
      </c>
      <c r="O258" s="1">
        <f t="shared" si="96"/>
        <v>0</v>
      </c>
      <c r="P258" s="1">
        <f t="shared" si="97"/>
        <v>35</v>
      </c>
      <c r="Q258" s="1">
        <f t="shared" si="98"/>
        <v>0</v>
      </c>
      <c r="T258" s="4">
        <f t="shared" si="87"/>
        <v>417035</v>
      </c>
      <c r="V258" s="4">
        <f t="shared" si="88"/>
        <v>419033</v>
      </c>
      <c r="W258" s="4">
        <f t="shared" si="89"/>
        <v>419</v>
      </c>
      <c r="X258" s="4">
        <f t="shared" si="91"/>
        <v>33</v>
      </c>
      <c r="Y258" s="4">
        <f t="shared" si="92"/>
        <v>33</v>
      </c>
      <c r="Z258" s="15">
        <f t="shared" si="90"/>
        <v>0</v>
      </c>
      <c r="AA258" s="15">
        <f t="shared" si="100"/>
        <v>0</v>
      </c>
      <c r="AB258" s="16">
        <f t="shared" si="99"/>
        <v>0</v>
      </c>
      <c r="AC258" s="16">
        <f t="shared" si="84"/>
        <v>0</v>
      </c>
    </row>
    <row r="259" spans="1:29" x14ac:dyDescent="0.3">
      <c r="A259" s="1">
        <f>entrée!F258</f>
        <v>417</v>
      </c>
      <c r="B259" s="1">
        <f t="shared" si="85"/>
        <v>3</v>
      </c>
      <c r="C259" s="1" t="str">
        <f>entrée!H258</f>
        <v>SABOURIN Laurent</v>
      </c>
      <c r="D259" s="1" t="str">
        <f>entrée!I258</f>
        <v>Léopard</v>
      </c>
      <c r="E259" s="1">
        <f>entrée!K258</f>
        <v>17</v>
      </c>
      <c r="F259" s="1">
        <f>entrée!L258</f>
        <v>13</v>
      </c>
      <c r="G259" s="1">
        <f>entrée!M258</f>
        <v>17</v>
      </c>
      <c r="H259" s="1">
        <f t="shared" si="101"/>
        <v>47</v>
      </c>
      <c r="I259" s="1">
        <v>0.25700000000000001</v>
      </c>
      <c r="J259" s="1">
        <f t="shared" si="86"/>
        <v>47.256999999999998</v>
      </c>
      <c r="L259" s="1">
        <f t="shared" si="93"/>
        <v>0</v>
      </c>
      <c r="M259" s="1">
        <f t="shared" si="94"/>
        <v>0</v>
      </c>
      <c r="N259" s="1">
        <f t="shared" si="95"/>
        <v>0</v>
      </c>
      <c r="O259" s="1">
        <f t="shared" si="96"/>
        <v>0</v>
      </c>
      <c r="P259" s="1">
        <f t="shared" si="97"/>
        <v>47</v>
      </c>
      <c r="Q259" s="1">
        <f t="shared" si="98"/>
        <v>0</v>
      </c>
      <c r="T259" s="4">
        <f t="shared" si="87"/>
        <v>417047</v>
      </c>
      <c r="V259" s="4">
        <f t="shared" si="88"/>
        <v>419033</v>
      </c>
      <c r="W259" s="4">
        <f t="shared" si="89"/>
        <v>419</v>
      </c>
      <c r="X259" s="4">
        <f t="shared" si="91"/>
        <v>33</v>
      </c>
      <c r="Y259" s="4">
        <f t="shared" si="92"/>
        <v>34</v>
      </c>
      <c r="Z259" s="15">
        <f t="shared" si="90"/>
        <v>0</v>
      </c>
      <c r="AA259" s="15">
        <f t="shared" si="100"/>
        <v>0</v>
      </c>
      <c r="AB259" s="16">
        <f t="shared" si="99"/>
        <v>0</v>
      </c>
      <c r="AC259" s="16">
        <f t="shared" ref="AC259:AC322" si="102">AA259+AB259/1000000</f>
        <v>0</v>
      </c>
    </row>
    <row r="260" spans="1:29" x14ac:dyDescent="0.3">
      <c r="A260" s="1">
        <f>entrée!F259</f>
        <v>417</v>
      </c>
      <c r="B260" s="1">
        <f t="shared" ref="B260:B323" si="103">IF(C260=C259,B259+1,1)</f>
        <v>1</v>
      </c>
      <c r="C260" s="1" t="str">
        <f>entrée!H259</f>
        <v>SIMON SWIFT Joëlle</v>
      </c>
      <c r="D260" s="1" t="str">
        <f>entrée!I259</f>
        <v>Dégradé</v>
      </c>
      <c r="E260" s="1">
        <f>entrée!K259</f>
        <v>6</v>
      </c>
      <c r="F260" s="1">
        <f>entrée!L259</f>
        <v>19</v>
      </c>
      <c r="G260" s="1">
        <f>entrée!M259</f>
        <v>20</v>
      </c>
      <c r="H260" s="1">
        <f t="shared" si="101"/>
        <v>45</v>
      </c>
      <c r="I260" s="1">
        <v>0.25800000000000001</v>
      </c>
      <c r="J260" s="1">
        <f t="shared" ref="J260:J323" si="104">H260+I260</f>
        <v>45.258000000000003</v>
      </c>
      <c r="L260" s="1">
        <f t="shared" si="93"/>
        <v>0</v>
      </c>
      <c r="M260" s="1">
        <f t="shared" si="94"/>
        <v>0</v>
      </c>
      <c r="N260" s="1">
        <f t="shared" si="95"/>
        <v>0</v>
      </c>
      <c r="O260" s="1">
        <f t="shared" si="96"/>
        <v>0</v>
      </c>
      <c r="P260" s="1">
        <f t="shared" si="97"/>
        <v>45</v>
      </c>
      <c r="Q260" s="1">
        <f t="shared" si="98"/>
        <v>0</v>
      </c>
      <c r="T260" s="4">
        <f t="shared" ref="T260:T323" si="105">A260*1000+P260</f>
        <v>417045</v>
      </c>
      <c r="V260" s="4">
        <f t="shared" ref="V260:V323" si="106">LARGE($T$3:$T$1001,ROW(A258))</f>
        <v>419032</v>
      </c>
      <c r="W260" s="4">
        <f t="shared" ref="W260:W323" si="107">LEFT(V260,3)*1</f>
        <v>419</v>
      </c>
      <c r="X260" s="4">
        <f t="shared" si="91"/>
        <v>32</v>
      </c>
      <c r="Y260" s="4">
        <f t="shared" si="92"/>
        <v>35</v>
      </c>
      <c r="Z260" s="15">
        <f t="shared" ref="Z260:Z323" si="108">IF(Y260=12,W260,0)</f>
        <v>0</v>
      </c>
      <c r="AA260" s="15">
        <f t="shared" si="100"/>
        <v>0</v>
      </c>
      <c r="AB260" s="16">
        <f t="shared" si="99"/>
        <v>0</v>
      </c>
      <c r="AC260" s="16">
        <f t="shared" si="102"/>
        <v>0</v>
      </c>
    </row>
    <row r="261" spans="1:29" x14ac:dyDescent="0.3">
      <c r="A261" s="1">
        <f>entrée!F260</f>
        <v>417</v>
      </c>
      <c r="B261" s="1">
        <f t="shared" si="103"/>
        <v>2</v>
      </c>
      <c r="C261" s="1" t="str">
        <f>entrée!H260</f>
        <v>SIMON SWIFT Joëlle</v>
      </c>
      <c r="D261" s="1" t="str">
        <f>entrée!I260</f>
        <v>Fauteuil</v>
      </c>
      <c r="E261" s="1">
        <f>entrée!K260</f>
        <v>14</v>
      </c>
      <c r="F261" s="1">
        <f>entrée!L260</f>
        <v>15</v>
      </c>
      <c r="G261" s="1">
        <f>entrée!M260</f>
        <v>12</v>
      </c>
      <c r="H261" s="1">
        <f t="shared" si="101"/>
        <v>41</v>
      </c>
      <c r="I261" s="1">
        <v>0.25900000000000001</v>
      </c>
      <c r="J261" s="1">
        <f t="shared" si="104"/>
        <v>41.259</v>
      </c>
      <c r="L261" s="1">
        <f t="shared" si="93"/>
        <v>0</v>
      </c>
      <c r="M261" s="1">
        <f t="shared" si="94"/>
        <v>0</v>
      </c>
      <c r="N261" s="1">
        <f t="shared" si="95"/>
        <v>0</v>
      </c>
      <c r="O261" s="1">
        <f t="shared" si="96"/>
        <v>0</v>
      </c>
      <c r="P261" s="1">
        <f t="shared" si="97"/>
        <v>41</v>
      </c>
      <c r="Q261" s="1">
        <f t="shared" si="98"/>
        <v>0</v>
      </c>
      <c r="T261" s="4">
        <f t="shared" si="105"/>
        <v>417041</v>
      </c>
      <c r="V261" s="4">
        <f t="shared" si="106"/>
        <v>419032</v>
      </c>
      <c r="W261" s="4">
        <f t="shared" si="107"/>
        <v>419</v>
      </c>
      <c r="X261" s="4">
        <f t="shared" ref="X261:X324" si="109">RIGHT(V261,3)*1</f>
        <v>32</v>
      </c>
      <c r="Y261" s="4">
        <f t="shared" ref="Y261:Y324" si="110">IF(W261&lt;W260,1,Y260+1)</f>
        <v>36</v>
      </c>
      <c r="Z261" s="15">
        <f t="shared" si="108"/>
        <v>0</v>
      </c>
      <c r="AA261" s="15">
        <f t="shared" si="100"/>
        <v>0</v>
      </c>
      <c r="AB261" s="16">
        <f t="shared" si="99"/>
        <v>0</v>
      </c>
      <c r="AC261" s="16">
        <f t="shared" si="102"/>
        <v>0</v>
      </c>
    </row>
    <row r="262" spans="1:29" x14ac:dyDescent="0.3">
      <c r="A262" s="1">
        <f>entrée!F261</f>
        <v>417</v>
      </c>
      <c r="B262" s="1">
        <f t="shared" si="103"/>
        <v>3</v>
      </c>
      <c r="C262" s="1" t="str">
        <f>entrée!H261</f>
        <v>SIMON SWIFT Joëlle</v>
      </c>
      <c r="D262" s="1" t="str">
        <f>entrée!I261</f>
        <v>Ombres</v>
      </c>
      <c r="E262" s="1">
        <f>entrée!K261</f>
        <v>10</v>
      </c>
      <c r="F262" s="1">
        <f>entrée!L261</f>
        <v>13</v>
      </c>
      <c r="G262" s="1">
        <f>entrée!M261</f>
        <v>19</v>
      </c>
      <c r="H262" s="1">
        <f t="shared" si="101"/>
        <v>42</v>
      </c>
      <c r="I262" s="1">
        <v>0.26</v>
      </c>
      <c r="J262" s="1">
        <f t="shared" si="104"/>
        <v>42.26</v>
      </c>
      <c r="L262" s="1">
        <f t="shared" si="93"/>
        <v>0</v>
      </c>
      <c r="M262" s="1">
        <f t="shared" si="94"/>
        <v>0</v>
      </c>
      <c r="N262" s="1">
        <f t="shared" si="95"/>
        <v>0</v>
      </c>
      <c r="O262" s="1">
        <f t="shared" si="96"/>
        <v>0</v>
      </c>
      <c r="P262" s="1">
        <f t="shared" si="97"/>
        <v>42</v>
      </c>
      <c r="Q262" s="1">
        <f t="shared" si="98"/>
        <v>0</v>
      </c>
      <c r="T262" s="4">
        <f t="shared" si="105"/>
        <v>417042</v>
      </c>
      <c r="V262" s="4">
        <f t="shared" si="106"/>
        <v>419032</v>
      </c>
      <c r="W262" s="4">
        <f t="shared" si="107"/>
        <v>419</v>
      </c>
      <c r="X262" s="4">
        <f t="shared" si="109"/>
        <v>32</v>
      </c>
      <c r="Y262" s="4">
        <f t="shared" si="110"/>
        <v>37</v>
      </c>
      <c r="Z262" s="15">
        <f t="shared" si="108"/>
        <v>0</v>
      </c>
      <c r="AA262" s="15">
        <f t="shared" si="100"/>
        <v>0</v>
      </c>
      <c r="AB262" s="16">
        <f t="shared" si="99"/>
        <v>0</v>
      </c>
      <c r="AC262" s="16">
        <f t="shared" si="102"/>
        <v>0</v>
      </c>
    </row>
    <row r="263" spans="1:29" x14ac:dyDescent="0.3">
      <c r="A263" s="1">
        <f>entrée!F262</f>
        <v>417</v>
      </c>
      <c r="B263" s="1">
        <f t="shared" si="103"/>
        <v>1</v>
      </c>
      <c r="C263" s="1" t="str">
        <f>entrée!H262</f>
        <v>SMEDT Romain</v>
      </c>
      <c r="D263" s="1" t="str">
        <f>entrée!I262</f>
        <v>Honda</v>
      </c>
      <c r="E263" s="1">
        <f>entrée!K262</f>
        <v>11</v>
      </c>
      <c r="F263" s="1">
        <f>entrée!L262</f>
        <v>13</v>
      </c>
      <c r="G263" s="1">
        <f>entrée!M262</f>
        <v>13</v>
      </c>
      <c r="H263" s="1">
        <f t="shared" si="101"/>
        <v>37</v>
      </c>
      <c r="I263" s="1">
        <v>0.26100000000000001</v>
      </c>
      <c r="J263" s="1">
        <f t="shared" si="104"/>
        <v>37.261000000000003</v>
      </c>
      <c r="L263" s="1">
        <f t="shared" ref="L263:L326" si="111">IF(J263=Q263,H263,0)</f>
        <v>0</v>
      </c>
      <c r="M263" s="1">
        <f t="shared" ref="M263:M326" si="112">IF(J263=Q264,H263,0)</f>
        <v>0</v>
      </c>
      <c r="N263" s="1">
        <f t="shared" ref="N263:N326" si="113">IF(J263=Q265,H263,0)</f>
        <v>0</v>
      </c>
      <c r="O263" s="1">
        <f t="shared" ref="O263:O326" si="114">IF(J263=Q266,H263,0)</f>
        <v>0</v>
      </c>
      <c r="P263" s="1">
        <f t="shared" ref="P263:P326" si="115">H263-L263-M263-N263-O263</f>
        <v>37</v>
      </c>
      <c r="Q263" s="1">
        <f t="shared" ref="Q263:Q326" si="116">IF(B263=4,SMALL(J260:J263,1),0)</f>
        <v>0</v>
      </c>
      <c r="T263" s="4">
        <f t="shared" si="105"/>
        <v>417037</v>
      </c>
      <c r="V263" s="4">
        <f t="shared" si="106"/>
        <v>419032</v>
      </c>
      <c r="W263" s="4">
        <f t="shared" si="107"/>
        <v>419</v>
      </c>
      <c r="X263" s="4">
        <f t="shared" si="109"/>
        <v>32</v>
      </c>
      <c r="Y263" s="4">
        <f t="shared" si="110"/>
        <v>38</v>
      </c>
      <c r="Z263" s="15">
        <f t="shared" si="108"/>
        <v>0</v>
      </c>
      <c r="AA263" s="15">
        <f t="shared" si="100"/>
        <v>0</v>
      </c>
      <c r="AB263" s="16">
        <f t="shared" si="99"/>
        <v>0</v>
      </c>
      <c r="AC263" s="16">
        <f t="shared" si="102"/>
        <v>0</v>
      </c>
    </row>
    <row r="264" spans="1:29" x14ac:dyDescent="0.3">
      <c r="A264" s="1">
        <f>entrée!F263</f>
        <v>417</v>
      </c>
      <c r="B264" s="1">
        <f t="shared" si="103"/>
        <v>2</v>
      </c>
      <c r="C264" s="1" t="str">
        <f>entrée!H263</f>
        <v>SMEDT Romain</v>
      </c>
      <c r="D264" s="1" t="str">
        <f>entrée!I263</f>
        <v>Toyota</v>
      </c>
      <c r="E264" s="1">
        <f>entrée!K263</f>
        <v>8</v>
      </c>
      <c r="F264" s="1">
        <f>entrée!L263</f>
        <v>10</v>
      </c>
      <c r="G264" s="1">
        <f>entrée!M263</f>
        <v>8</v>
      </c>
      <c r="H264" s="1">
        <f t="shared" si="101"/>
        <v>26</v>
      </c>
      <c r="I264" s="1">
        <v>0.26200000000000001</v>
      </c>
      <c r="J264" s="1">
        <f t="shared" si="104"/>
        <v>26.262</v>
      </c>
      <c r="L264" s="1">
        <f t="shared" si="111"/>
        <v>0</v>
      </c>
      <c r="M264" s="1">
        <f t="shared" si="112"/>
        <v>0</v>
      </c>
      <c r="N264" s="1">
        <f t="shared" si="113"/>
        <v>0</v>
      </c>
      <c r="O264" s="1">
        <f t="shared" si="114"/>
        <v>0</v>
      </c>
      <c r="P264" s="1">
        <f t="shared" si="115"/>
        <v>26</v>
      </c>
      <c r="Q264" s="1">
        <f t="shared" si="116"/>
        <v>0</v>
      </c>
      <c r="T264" s="4">
        <f t="shared" si="105"/>
        <v>417026</v>
      </c>
      <c r="V264" s="4">
        <f t="shared" si="106"/>
        <v>419031</v>
      </c>
      <c r="W264" s="4">
        <f t="shared" si="107"/>
        <v>419</v>
      </c>
      <c r="X264" s="4">
        <f t="shared" si="109"/>
        <v>31</v>
      </c>
      <c r="Y264" s="4">
        <f t="shared" si="110"/>
        <v>39</v>
      </c>
      <c r="Z264" s="15">
        <f t="shared" si="108"/>
        <v>0</v>
      </c>
      <c r="AA264" s="15">
        <f t="shared" si="100"/>
        <v>0</v>
      </c>
      <c r="AB264" s="16">
        <f t="shared" si="99"/>
        <v>0</v>
      </c>
      <c r="AC264" s="16">
        <f t="shared" si="102"/>
        <v>0</v>
      </c>
    </row>
    <row r="265" spans="1:29" x14ac:dyDescent="0.3">
      <c r="A265" s="1">
        <f>entrée!F264</f>
        <v>417</v>
      </c>
      <c r="B265" s="1">
        <f t="shared" si="103"/>
        <v>3</v>
      </c>
      <c r="C265" s="1" t="str">
        <f>entrée!H264</f>
        <v>SMEDT Romain</v>
      </c>
      <c r="D265" s="1" t="str">
        <f>entrée!I264</f>
        <v>Voiture Toyota</v>
      </c>
      <c r="E265" s="1">
        <f>entrée!K264</f>
        <v>8</v>
      </c>
      <c r="F265" s="1">
        <f>entrée!L264</f>
        <v>12</v>
      </c>
      <c r="G265" s="1">
        <f>entrée!M264</f>
        <v>12</v>
      </c>
      <c r="H265" s="1">
        <f t="shared" si="101"/>
        <v>32</v>
      </c>
      <c r="I265" s="1">
        <v>0.26300000000000001</v>
      </c>
      <c r="J265" s="1">
        <f t="shared" si="104"/>
        <v>32.262999999999998</v>
      </c>
      <c r="L265" s="1">
        <f t="shared" si="111"/>
        <v>0</v>
      </c>
      <c r="M265" s="1">
        <f t="shared" si="112"/>
        <v>0</v>
      </c>
      <c r="N265" s="1">
        <f t="shared" si="113"/>
        <v>0</v>
      </c>
      <c r="O265" s="1">
        <f t="shared" si="114"/>
        <v>0</v>
      </c>
      <c r="P265" s="1">
        <f t="shared" si="115"/>
        <v>32</v>
      </c>
      <c r="Q265" s="1">
        <f t="shared" si="116"/>
        <v>0</v>
      </c>
      <c r="T265" s="4">
        <f t="shared" si="105"/>
        <v>417032</v>
      </c>
      <c r="V265" s="4">
        <f t="shared" si="106"/>
        <v>419031</v>
      </c>
      <c r="W265" s="4">
        <f t="shared" si="107"/>
        <v>419</v>
      </c>
      <c r="X265" s="4">
        <f t="shared" si="109"/>
        <v>31</v>
      </c>
      <c r="Y265" s="4">
        <f t="shared" si="110"/>
        <v>40</v>
      </c>
      <c r="Z265" s="15">
        <f t="shared" si="108"/>
        <v>0</v>
      </c>
      <c r="AA265" s="15">
        <f t="shared" si="100"/>
        <v>0</v>
      </c>
      <c r="AB265" s="16">
        <f t="shared" si="99"/>
        <v>0</v>
      </c>
      <c r="AC265" s="16">
        <f t="shared" si="102"/>
        <v>0</v>
      </c>
    </row>
    <row r="266" spans="1:29" x14ac:dyDescent="0.3">
      <c r="A266" s="1">
        <f>entrée!F265</f>
        <v>417</v>
      </c>
      <c r="B266" s="1">
        <f t="shared" si="103"/>
        <v>1</v>
      </c>
      <c r="C266" s="1" t="str">
        <f>entrée!H265</f>
        <v>VALLAS Hélène</v>
      </c>
      <c r="D266" s="1" t="str">
        <f>entrée!I265</f>
        <v>Le foulard rose</v>
      </c>
      <c r="E266" s="1">
        <f>entrée!K265</f>
        <v>17</v>
      </c>
      <c r="F266" s="1">
        <f>entrée!L265</f>
        <v>13</v>
      </c>
      <c r="G266" s="1">
        <f>entrée!M265</f>
        <v>12</v>
      </c>
      <c r="H266" s="1">
        <f t="shared" si="101"/>
        <v>42</v>
      </c>
      <c r="I266" s="1">
        <v>0.26400000000000001</v>
      </c>
      <c r="J266" s="1">
        <f t="shared" si="104"/>
        <v>42.264000000000003</v>
      </c>
      <c r="L266" s="1">
        <f t="shared" si="111"/>
        <v>0</v>
      </c>
      <c r="M266" s="1">
        <f t="shared" si="112"/>
        <v>0</v>
      </c>
      <c r="N266" s="1">
        <f t="shared" si="113"/>
        <v>0</v>
      </c>
      <c r="O266" s="1">
        <f t="shared" si="114"/>
        <v>0</v>
      </c>
      <c r="P266" s="1">
        <f t="shared" si="115"/>
        <v>42</v>
      </c>
      <c r="Q266" s="1">
        <f t="shared" si="116"/>
        <v>0</v>
      </c>
      <c r="T266" s="4">
        <f t="shared" si="105"/>
        <v>417042</v>
      </c>
      <c r="V266" s="4">
        <f t="shared" si="106"/>
        <v>419031</v>
      </c>
      <c r="W266" s="4">
        <f t="shared" si="107"/>
        <v>419</v>
      </c>
      <c r="X266" s="4">
        <f t="shared" si="109"/>
        <v>31</v>
      </c>
      <c r="Y266" s="4">
        <f t="shared" si="110"/>
        <v>41</v>
      </c>
      <c r="Z266" s="15">
        <f t="shared" si="108"/>
        <v>0</v>
      </c>
      <c r="AA266" s="15">
        <f t="shared" si="100"/>
        <v>0</v>
      </c>
      <c r="AB266" s="16">
        <f t="shared" si="99"/>
        <v>0</v>
      </c>
      <c r="AC266" s="16">
        <f t="shared" si="102"/>
        <v>0</v>
      </c>
    </row>
    <row r="267" spans="1:29" x14ac:dyDescent="0.3">
      <c r="A267" s="1">
        <f>entrée!F266</f>
        <v>417</v>
      </c>
      <c r="B267" s="1">
        <f t="shared" si="103"/>
        <v>2</v>
      </c>
      <c r="C267" s="1" t="str">
        <f>entrée!H266</f>
        <v>VALLAS Hélène</v>
      </c>
      <c r="D267" s="1" t="str">
        <f>entrée!I266</f>
        <v>Red fish</v>
      </c>
      <c r="E267" s="1">
        <f>entrée!K266</f>
        <v>13</v>
      </c>
      <c r="F267" s="1">
        <f>entrée!L266</f>
        <v>17</v>
      </c>
      <c r="G267" s="1">
        <f>entrée!M266</f>
        <v>20</v>
      </c>
      <c r="H267" s="1">
        <f t="shared" si="101"/>
        <v>50</v>
      </c>
      <c r="I267" s="1">
        <v>0.26500000000000001</v>
      </c>
      <c r="J267" s="1">
        <f t="shared" si="104"/>
        <v>50.265000000000001</v>
      </c>
      <c r="L267" s="1">
        <f t="shared" si="111"/>
        <v>0</v>
      </c>
      <c r="M267" s="1">
        <f t="shared" si="112"/>
        <v>0</v>
      </c>
      <c r="N267" s="1">
        <f t="shared" si="113"/>
        <v>0</v>
      </c>
      <c r="O267" s="1">
        <f t="shared" si="114"/>
        <v>0</v>
      </c>
      <c r="P267" s="1">
        <f t="shared" si="115"/>
        <v>50</v>
      </c>
      <c r="Q267" s="1">
        <f t="shared" si="116"/>
        <v>0</v>
      </c>
      <c r="T267" s="4">
        <f t="shared" si="105"/>
        <v>417050</v>
      </c>
      <c r="V267" s="4">
        <f t="shared" si="106"/>
        <v>417051</v>
      </c>
      <c r="W267" s="4">
        <f t="shared" si="107"/>
        <v>417</v>
      </c>
      <c r="X267" s="4">
        <f t="shared" si="109"/>
        <v>51</v>
      </c>
      <c r="Y267" s="4">
        <f t="shared" si="110"/>
        <v>1</v>
      </c>
      <c r="Z267" s="15">
        <f t="shared" si="108"/>
        <v>0</v>
      </c>
      <c r="AA267" s="15">
        <f t="shared" si="100"/>
        <v>51</v>
      </c>
      <c r="AB267" s="16">
        <f t="shared" si="99"/>
        <v>0</v>
      </c>
      <c r="AC267" s="16">
        <f t="shared" si="102"/>
        <v>51</v>
      </c>
    </row>
    <row r="268" spans="1:29" x14ac:dyDescent="0.3">
      <c r="A268" s="1">
        <f>entrée!F267</f>
        <v>417</v>
      </c>
      <c r="B268" s="1">
        <f t="shared" si="103"/>
        <v>3</v>
      </c>
      <c r="C268" s="1" t="str">
        <f>entrée!H267</f>
        <v>VALLAS Hélène</v>
      </c>
      <c r="D268" s="1" t="str">
        <f>entrée!I267</f>
        <v>Tourbillon</v>
      </c>
      <c r="E268" s="1">
        <f>entrée!K267</f>
        <v>14</v>
      </c>
      <c r="F268" s="1">
        <f>entrée!L267</f>
        <v>17</v>
      </c>
      <c r="G268" s="1">
        <f>entrée!M267</f>
        <v>20</v>
      </c>
      <c r="H268" s="1">
        <f t="shared" si="101"/>
        <v>51</v>
      </c>
      <c r="I268" s="1">
        <v>0.26600000000000001</v>
      </c>
      <c r="J268" s="1">
        <f t="shared" si="104"/>
        <v>51.265999999999998</v>
      </c>
      <c r="L268" s="1">
        <f t="shared" si="111"/>
        <v>0</v>
      </c>
      <c r="M268" s="1">
        <f t="shared" si="112"/>
        <v>0</v>
      </c>
      <c r="N268" s="1">
        <f t="shared" si="113"/>
        <v>0</v>
      </c>
      <c r="O268" s="1">
        <f t="shared" si="114"/>
        <v>0</v>
      </c>
      <c r="P268" s="1">
        <f t="shared" si="115"/>
        <v>51</v>
      </c>
      <c r="Q268" s="1">
        <f t="shared" si="116"/>
        <v>0</v>
      </c>
      <c r="T268" s="4">
        <f t="shared" si="105"/>
        <v>417051</v>
      </c>
      <c r="V268" s="4">
        <f t="shared" si="106"/>
        <v>417051</v>
      </c>
      <c r="W268" s="4">
        <f t="shared" si="107"/>
        <v>417</v>
      </c>
      <c r="X268" s="4">
        <f t="shared" si="109"/>
        <v>51</v>
      </c>
      <c r="Y268" s="4">
        <f t="shared" si="110"/>
        <v>2</v>
      </c>
      <c r="Z268" s="15">
        <f t="shared" si="108"/>
        <v>0</v>
      </c>
      <c r="AA268" s="15">
        <f t="shared" si="100"/>
        <v>102</v>
      </c>
      <c r="AB268" s="16">
        <f t="shared" si="99"/>
        <v>0</v>
      </c>
      <c r="AC268" s="16">
        <f t="shared" si="102"/>
        <v>102</v>
      </c>
    </row>
    <row r="269" spans="1:29" x14ac:dyDescent="0.3">
      <c r="A269" s="1">
        <f>entrée!F268</f>
        <v>430</v>
      </c>
      <c r="B269" s="1">
        <f t="shared" si="103"/>
        <v>1</v>
      </c>
      <c r="C269" s="1" t="str">
        <f>entrée!H268</f>
        <v>BURC Nicolas</v>
      </c>
      <c r="D269" s="1" t="str">
        <f>entrée!I268</f>
        <v>Colonne Duchesse</v>
      </c>
      <c r="E269" s="1">
        <f>entrée!K268</f>
        <v>15</v>
      </c>
      <c r="F269" s="1">
        <f>entrée!L268</f>
        <v>13</v>
      </c>
      <c r="G269" s="1">
        <f>entrée!M268</f>
        <v>15</v>
      </c>
      <c r="H269" s="1">
        <f t="shared" si="101"/>
        <v>43</v>
      </c>
      <c r="I269" s="1">
        <v>0.26700000000000002</v>
      </c>
      <c r="J269" s="1">
        <f t="shared" si="104"/>
        <v>43.267000000000003</v>
      </c>
      <c r="L269" s="1">
        <f t="shared" si="111"/>
        <v>0</v>
      </c>
      <c r="M269" s="1">
        <f t="shared" si="112"/>
        <v>0</v>
      </c>
      <c r="N269" s="1">
        <f t="shared" si="113"/>
        <v>0</v>
      </c>
      <c r="O269" s="1">
        <f t="shared" si="114"/>
        <v>0</v>
      </c>
      <c r="P269" s="1">
        <f t="shared" si="115"/>
        <v>43</v>
      </c>
      <c r="Q269" s="1">
        <f t="shared" si="116"/>
        <v>0</v>
      </c>
      <c r="T269" s="4">
        <f t="shared" si="105"/>
        <v>430043</v>
      </c>
      <c r="V269" s="4">
        <f t="shared" si="106"/>
        <v>417050</v>
      </c>
      <c r="W269" s="4">
        <f t="shared" si="107"/>
        <v>417</v>
      </c>
      <c r="X269" s="4">
        <f t="shared" si="109"/>
        <v>50</v>
      </c>
      <c r="Y269" s="4">
        <f t="shared" si="110"/>
        <v>3</v>
      </c>
      <c r="Z269" s="15">
        <f t="shared" si="108"/>
        <v>0</v>
      </c>
      <c r="AA269" s="15">
        <f t="shared" si="100"/>
        <v>152</v>
      </c>
      <c r="AB269" s="16">
        <f t="shared" si="99"/>
        <v>0</v>
      </c>
      <c r="AC269" s="16">
        <f t="shared" si="102"/>
        <v>152</v>
      </c>
    </row>
    <row r="270" spans="1:29" x14ac:dyDescent="0.3">
      <c r="A270" s="1">
        <f>entrée!F269</f>
        <v>430</v>
      </c>
      <c r="B270" s="1">
        <f t="shared" si="103"/>
        <v>2</v>
      </c>
      <c r="C270" s="1" t="str">
        <f>entrée!H269</f>
        <v>BURC Nicolas</v>
      </c>
      <c r="D270" s="1" t="str">
        <f>entrée!I269</f>
        <v>Rotonde</v>
      </c>
      <c r="E270" s="1">
        <f>entrée!K269</f>
        <v>11</v>
      </c>
      <c r="F270" s="1">
        <f>entrée!L269</f>
        <v>11</v>
      </c>
      <c r="G270" s="1">
        <f>entrée!M269</f>
        <v>11</v>
      </c>
      <c r="H270" s="1">
        <f t="shared" si="101"/>
        <v>33</v>
      </c>
      <c r="I270" s="1">
        <v>0.26800000000000002</v>
      </c>
      <c r="J270" s="1">
        <f t="shared" si="104"/>
        <v>33.268000000000001</v>
      </c>
      <c r="L270" s="1">
        <f t="shared" si="111"/>
        <v>0</v>
      </c>
      <c r="M270" s="1">
        <f t="shared" si="112"/>
        <v>0</v>
      </c>
      <c r="N270" s="1">
        <f t="shared" si="113"/>
        <v>0</v>
      </c>
      <c r="O270" s="1">
        <f t="shared" si="114"/>
        <v>0</v>
      </c>
      <c r="P270" s="1">
        <f t="shared" si="115"/>
        <v>33</v>
      </c>
      <c r="Q270" s="1">
        <f t="shared" si="116"/>
        <v>0</v>
      </c>
      <c r="T270" s="4">
        <f t="shared" si="105"/>
        <v>430033</v>
      </c>
      <c r="V270" s="4">
        <f t="shared" si="106"/>
        <v>417050</v>
      </c>
      <c r="W270" s="4">
        <f t="shared" si="107"/>
        <v>417</v>
      </c>
      <c r="X270" s="4">
        <f t="shared" si="109"/>
        <v>50</v>
      </c>
      <c r="Y270" s="4">
        <f t="shared" si="110"/>
        <v>4</v>
      </c>
      <c r="Z270" s="15">
        <f t="shared" si="108"/>
        <v>0</v>
      </c>
      <c r="AA270" s="15">
        <f t="shared" si="100"/>
        <v>202</v>
      </c>
      <c r="AB270" s="16">
        <f t="shared" si="99"/>
        <v>0</v>
      </c>
      <c r="AC270" s="16">
        <f t="shared" si="102"/>
        <v>202</v>
      </c>
    </row>
    <row r="271" spans="1:29" x14ac:dyDescent="0.3">
      <c r="A271" s="1">
        <f>entrée!F270</f>
        <v>430</v>
      </c>
      <c r="B271" s="1">
        <f t="shared" si="103"/>
        <v>3</v>
      </c>
      <c r="C271" s="1" t="str">
        <f>entrée!H270</f>
        <v>BURC Nicolas</v>
      </c>
      <c r="D271" s="1" t="str">
        <f>entrée!I270</f>
        <v>Saucisses Berlinoises</v>
      </c>
      <c r="E271" s="1">
        <f>entrée!K270</f>
        <v>13</v>
      </c>
      <c r="F271" s="1">
        <f>entrée!L270</f>
        <v>13</v>
      </c>
      <c r="G271" s="1">
        <f>entrée!M270</f>
        <v>15</v>
      </c>
      <c r="H271" s="1">
        <f t="shared" si="101"/>
        <v>41</v>
      </c>
      <c r="I271" s="1">
        <v>0.26900000000000002</v>
      </c>
      <c r="J271" s="1">
        <f t="shared" si="104"/>
        <v>41.268999999999998</v>
      </c>
      <c r="L271" s="1">
        <f t="shared" si="111"/>
        <v>0</v>
      </c>
      <c r="M271" s="1">
        <f t="shared" si="112"/>
        <v>0</v>
      </c>
      <c r="N271" s="1">
        <f t="shared" si="113"/>
        <v>0</v>
      </c>
      <c r="O271" s="1">
        <f t="shared" si="114"/>
        <v>0</v>
      </c>
      <c r="P271" s="1">
        <f t="shared" si="115"/>
        <v>41</v>
      </c>
      <c r="Q271" s="1">
        <f t="shared" si="116"/>
        <v>0</v>
      </c>
      <c r="T271" s="4">
        <f t="shared" si="105"/>
        <v>430041</v>
      </c>
      <c r="V271" s="4">
        <f t="shared" si="106"/>
        <v>417049</v>
      </c>
      <c r="W271" s="4">
        <f t="shared" si="107"/>
        <v>417</v>
      </c>
      <c r="X271" s="4">
        <f t="shared" si="109"/>
        <v>49</v>
      </c>
      <c r="Y271" s="4">
        <f t="shared" si="110"/>
        <v>5</v>
      </c>
      <c r="Z271" s="15">
        <f t="shared" si="108"/>
        <v>0</v>
      </c>
      <c r="AA271" s="15">
        <f t="shared" si="100"/>
        <v>251</v>
      </c>
      <c r="AB271" s="16">
        <f t="shared" ref="AB271:AB334" si="117">IF(Y271=12,X260*10000+X261*100+X262,0)</f>
        <v>0</v>
      </c>
      <c r="AC271" s="16">
        <f t="shared" si="102"/>
        <v>251</v>
      </c>
    </row>
    <row r="272" spans="1:29" x14ac:dyDescent="0.3">
      <c r="A272" s="1">
        <f>entrée!F271</f>
        <v>430</v>
      </c>
      <c r="B272" s="1">
        <f t="shared" si="103"/>
        <v>1</v>
      </c>
      <c r="C272" s="1" t="str">
        <f>entrée!H271</f>
        <v>DRIOUX Christine</v>
      </c>
      <c r="D272" s="1" t="str">
        <f>entrée!I271</f>
        <v>La mouette</v>
      </c>
      <c r="E272" s="1">
        <f>entrée!K271</f>
        <v>0</v>
      </c>
      <c r="F272" s="1">
        <f>entrée!L271</f>
        <v>0</v>
      </c>
      <c r="G272" s="1">
        <f>entrée!M271</f>
        <v>0</v>
      </c>
      <c r="H272" s="1">
        <f t="shared" si="101"/>
        <v>0</v>
      </c>
      <c r="I272" s="1">
        <v>0.27</v>
      </c>
      <c r="J272" s="1">
        <f t="shared" si="104"/>
        <v>0.27</v>
      </c>
      <c r="L272" s="1">
        <f t="shared" si="111"/>
        <v>0</v>
      </c>
      <c r="M272" s="1">
        <f t="shared" si="112"/>
        <v>0</v>
      </c>
      <c r="N272" s="1">
        <f t="shared" si="113"/>
        <v>0</v>
      </c>
      <c r="O272" s="1">
        <f t="shared" si="114"/>
        <v>0</v>
      </c>
      <c r="P272" s="1">
        <f t="shared" si="115"/>
        <v>0</v>
      </c>
      <c r="Q272" s="1">
        <f t="shared" si="116"/>
        <v>0</v>
      </c>
      <c r="T272" s="4">
        <f t="shared" si="105"/>
        <v>430000</v>
      </c>
      <c r="V272" s="4">
        <f t="shared" si="106"/>
        <v>417047</v>
      </c>
      <c r="W272" s="4">
        <f t="shared" si="107"/>
        <v>417</v>
      </c>
      <c r="X272" s="4">
        <f t="shared" si="109"/>
        <v>47</v>
      </c>
      <c r="Y272" s="4">
        <f t="shared" si="110"/>
        <v>6</v>
      </c>
      <c r="Z272" s="15">
        <f t="shared" si="108"/>
        <v>0</v>
      </c>
      <c r="AA272" s="15">
        <f t="shared" si="100"/>
        <v>298</v>
      </c>
      <c r="AB272" s="16">
        <f t="shared" si="117"/>
        <v>0</v>
      </c>
      <c r="AC272" s="16">
        <f t="shared" si="102"/>
        <v>298</v>
      </c>
    </row>
    <row r="273" spans="1:29" x14ac:dyDescent="0.3">
      <c r="A273" s="1">
        <f>entrée!F272</f>
        <v>430</v>
      </c>
      <c r="B273" s="1">
        <f t="shared" si="103"/>
        <v>2</v>
      </c>
      <c r="C273" s="1" t="str">
        <f>entrée!H272</f>
        <v>DRIOUX Christine</v>
      </c>
      <c r="D273" s="1" t="str">
        <f>entrée!I272</f>
        <v>Pas farouches</v>
      </c>
      <c r="E273" s="1">
        <f>entrée!K272</f>
        <v>6</v>
      </c>
      <c r="F273" s="1">
        <f>entrée!L272</f>
        <v>9</v>
      </c>
      <c r="G273" s="1">
        <f>entrée!M272</f>
        <v>11</v>
      </c>
      <c r="H273" s="1">
        <f t="shared" si="101"/>
        <v>26</v>
      </c>
      <c r="I273" s="1">
        <v>0.27100000000000002</v>
      </c>
      <c r="J273" s="1">
        <f t="shared" si="104"/>
        <v>26.271000000000001</v>
      </c>
      <c r="L273" s="1">
        <f t="shared" si="111"/>
        <v>0</v>
      </c>
      <c r="M273" s="1">
        <f t="shared" si="112"/>
        <v>0</v>
      </c>
      <c r="N273" s="1">
        <f t="shared" si="113"/>
        <v>0</v>
      </c>
      <c r="O273" s="1">
        <f t="shared" si="114"/>
        <v>0</v>
      </c>
      <c r="P273" s="1">
        <f t="shared" si="115"/>
        <v>26</v>
      </c>
      <c r="Q273" s="1">
        <f t="shared" si="116"/>
        <v>0</v>
      </c>
      <c r="T273" s="4">
        <f t="shared" si="105"/>
        <v>430026</v>
      </c>
      <c r="V273" s="4">
        <f t="shared" si="106"/>
        <v>417047</v>
      </c>
      <c r="W273" s="4">
        <f t="shared" si="107"/>
        <v>417</v>
      </c>
      <c r="X273" s="4">
        <f t="shared" si="109"/>
        <v>47</v>
      </c>
      <c r="Y273" s="4">
        <f t="shared" si="110"/>
        <v>7</v>
      </c>
      <c r="Z273" s="15">
        <f t="shared" si="108"/>
        <v>0</v>
      </c>
      <c r="AA273" s="15">
        <f t="shared" ref="AA273:AA336" si="118">IF(Y273=1,X273,IF(Y273&gt;12,0,AA272+X273))</f>
        <v>345</v>
      </c>
      <c r="AB273" s="16">
        <f t="shared" si="117"/>
        <v>0</v>
      </c>
      <c r="AC273" s="16">
        <f t="shared" si="102"/>
        <v>345</v>
      </c>
    </row>
    <row r="274" spans="1:29" x14ac:dyDescent="0.3">
      <c r="A274" s="1">
        <f>entrée!F273</f>
        <v>430</v>
      </c>
      <c r="B274" s="1">
        <f t="shared" si="103"/>
        <v>3</v>
      </c>
      <c r="C274" s="1" t="str">
        <f>entrée!H273</f>
        <v>DRIOUX Christine</v>
      </c>
      <c r="D274" s="1" t="str">
        <f>entrée!I273</f>
        <v>Rempailleur</v>
      </c>
      <c r="E274" s="1">
        <f>entrée!K273</f>
        <v>9</v>
      </c>
      <c r="F274" s="1">
        <f>entrée!L273</f>
        <v>12</v>
      </c>
      <c r="G274" s="1">
        <f>entrée!M273</f>
        <v>12</v>
      </c>
      <c r="H274" s="1">
        <f t="shared" si="101"/>
        <v>33</v>
      </c>
      <c r="I274" s="1">
        <v>0.27200000000000002</v>
      </c>
      <c r="J274" s="1">
        <f t="shared" si="104"/>
        <v>33.271999999999998</v>
      </c>
      <c r="L274" s="1">
        <f t="shared" si="111"/>
        <v>0</v>
      </c>
      <c r="M274" s="1">
        <f t="shared" si="112"/>
        <v>0</v>
      </c>
      <c r="N274" s="1">
        <f t="shared" si="113"/>
        <v>0</v>
      </c>
      <c r="O274" s="1">
        <f t="shared" si="114"/>
        <v>0</v>
      </c>
      <c r="P274" s="1">
        <f t="shared" si="115"/>
        <v>33</v>
      </c>
      <c r="Q274" s="1">
        <f t="shared" si="116"/>
        <v>0</v>
      </c>
      <c r="T274" s="4">
        <f t="shared" si="105"/>
        <v>430033</v>
      </c>
      <c r="V274" s="4">
        <f t="shared" si="106"/>
        <v>417047</v>
      </c>
      <c r="W274" s="4">
        <f t="shared" si="107"/>
        <v>417</v>
      </c>
      <c r="X274" s="4">
        <f t="shared" si="109"/>
        <v>47</v>
      </c>
      <c r="Y274" s="4">
        <f t="shared" si="110"/>
        <v>8</v>
      </c>
      <c r="Z274" s="15">
        <f t="shared" si="108"/>
        <v>0</v>
      </c>
      <c r="AA274" s="15">
        <f t="shared" si="118"/>
        <v>392</v>
      </c>
      <c r="AB274" s="16">
        <f t="shared" si="117"/>
        <v>0</v>
      </c>
      <c r="AC274" s="16">
        <f t="shared" si="102"/>
        <v>392</v>
      </c>
    </row>
    <row r="275" spans="1:29" x14ac:dyDescent="0.3">
      <c r="A275" s="1">
        <f>entrée!F274</f>
        <v>430</v>
      </c>
      <c r="B275" s="1">
        <f t="shared" si="103"/>
        <v>1</v>
      </c>
      <c r="C275" s="1" t="str">
        <f>entrée!H274</f>
        <v>DRIOUX Jean-Claude</v>
      </c>
      <c r="D275" s="1" t="str">
        <f>entrée!I274</f>
        <v>Arc-en-ciel</v>
      </c>
      <c r="E275" s="1">
        <f>entrée!K274</f>
        <v>8</v>
      </c>
      <c r="F275" s="1">
        <f>entrée!L274</f>
        <v>11</v>
      </c>
      <c r="G275" s="1">
        <f>entrée!M274</f>
        <v>10</v>
      </c>
      <c r="H275" s="1">
        <f t="shared" si="101"/>
        <v>29</v>
      </c>
      <c r="I275" s="1">
        <v>0.27300000000000002</v>
      </c>
      <c r="J275" s="1">
        <f t="shared" si="104"/>
        <v>29.273</v>
      </c>
      <c r="L275" s="1">
        <f t="shared" si="111"/>
        <v>0</v>
      </c>
      <c r="M275" s="1">
        <f t="shared" si="112"/>
        <v>0</v>
      </c>
      <c r="N275" s="1">
        <f t="shared" si="113"/>
        <v>0</v>
      </c>
      <c r="O275" s="1">
        <f t="shared" si="114"/>
        <v>0</v>
      </c>
      <c r="P275" s="1">
        <f t="shared" si="115"/>
        <v>29</v>
      </c>
      <c r="Q275" s="1">
        <f t="shared" si="116"/>
        <v>0</v>
      </c>
      <c r="T275" s="4">
        <f t="shared" si="105"/>
        <v>430029</v>
      </c>
      <c r="V275" s="4">
        <f t="shared" si="106"/>
        <v>417046</v>
      </c>
      <c r="W275" s="4">
        <f t="shared" si="107"/>
        <v>417</v>
      </c>
      <c r="X275" s="4">
        <f t="shared" si="109"/>
        <v>46</v>
      </c>
      <c r="Y275" s="4">
        <f t="shared" si="110"/>
        <v>9</v>
      </c>
      <c r="Z275" s="15">
        <f t="shared" si="108"/>
        <v>0</v>
      </c>
      <c r="AA275" s="15">
        <f t="shared" si="118"/>
        <v>438</v>
      </c>
      <c r="AB275" s="16">
        <f t="shared" si="117"/>
        <v>0</v>
      </c>
      <c r="AC275" s="16">
        <f t="shared" si="102"/>
        <v>438</v>
      </c>
    </row>
    <row r="276" spans="1:29" x14ac:dyDescent="0.3">
      <c r="A276" s="1">
        <f>entrée!F275</f>
        <v>430</v>
      </c>
      <c r="B276" s="1">
        <f t="shared" si="103"/>
        <v>2</v>
      </c>
      <c r="C276" s="1" t="str">
        <f>entrée!H275</f>
        <v>DRIOUX Jean-Claude</v>
      </c>
      <c r="D276" s="1" t="str">
        <f>entrée!I275</f>
        <v>Fort National</v>
      </c>
      <c r="E276" s="1">
        <f>entrée!K275</f>
        <v>11</v>
      </c>
      <c r="F276" s="1">
        <f>entrée!L275</f>
        <v>11</v>
      </c>
      <c r="G276" s="1">
        <f>entrée!M275</f>
        <v>14</v>
      </c>
      <c r="H276" s="1">
        <f t="shared" si="101"/>
        <v>36</v>
      </c>
      <c r="I276" s="1">
        <v>0.27400000000000002</v>
      </c>
      <c r="J276" s="1">
        <f t="shared" si="104"/>
        <v>36.274000000000001</v>
      </c>
      <c r="L276" s="1">
        <f t="shared" si="111"/>
        <v>0</v>
      </c>
      <c r="M276" s="1">
        <f t="shared" si="112"/>
        <v>0</v>
      </c>
      <c r="N276" s="1">
        <f t="shared" si="113"/>
        <v>0</v>
      </c>
      <c r="O276" s="1">
        <f t="shared" si="114"/>
        <v>0</v>
      </c>
      <c r="P276" s="1">
        <f t="shared" si="115"/>
        <v>36</v>
      </c>
      <c r="Q276" s="1">
        <f t="shared" si="116"/>
        <v>0</v>
      </c>
      <c r="T276" s="4">
        <f t="shared" si="105"/>
        <v>430036</v>
      </c>
      <c r="V276" s="4">
        <f t="shared" si="106"/>
        <v>417045</v>
      </c>
      <c r="W276" s="4">
        <f t="shared" si="107"/>
        <v>417</v>
      </c>
      <c r="X276" s="4">
        <f t="shared" si="109"/>
        <v>45</v>
      </c>
      <c r="Y276" s="4">
        <f t="shared" si="110"/>
        <v>10</v>
      </c>
      <c r="Z276" s="15">
        <f t="shared" si="108"/>
        <v>0</v>
      </c>
      <c r="AA276" s="15">
        <f t="shared" si="118"/>
        <v>483</v>
      </c>
      <c r="AB276" s="16">
        <f t="shared" si="117"/>
        <v>0</v>
      </c>
      <c r="AC276" s="16">
        <f t="shared" si="102"/>
        <v>483</v>
      </c>
    </row>
    <row r="277" spans="1:29" x14ac:dyDescent="0.3">
      <c r="A277" s="1">
        <f>entrée!F276</f>
        <v>430</v>
      </c>
      <c r="B277" s="1">
        <f t="shared" si="103"/>
        <v>3</v>
      </c>
      <c r="C277" s="1" t="str">
        <f>entrée!H276</f>
        <v>DRIOUX Jean-Claude</v>
      </c>
      <c r="D277" s="1" t="str">
        <f>entrée!I276</f>
        <v>l'Etoile du Roy</v>
      </c>
      <c r="E277" s="1">
        <f>entrée!K276</f>
        <v>12</v>
      </c>
      <c r="F277" s="1">
        <f>entrée!L276</f>
        <v>13</v>
      </c>
      <c r="G277" s="1">
        <f>entrée!M276</f>
        <v>11</v>
      </c>
      <c r="H277" s="1">
        <f t="shared" si="101"/>
        <v>36</v>
      </c>
      <c r="I277" s="1">
        <v>0.27500000000000002</v>
      </c>
      <c r="J277" s="1">
        <f t="shared" si="104"/>
        <v>36.274999999999999</v>
      </c>
      <c r="L277" s="1">
        <f t="shared" si="111"/>
        <v>0</v>
      </c>
      <c r="M277" s="1">
        <f t="shared" si="112"/>
        <v>0</v>
      </c>
      <c r="N277" s="1">
        <f t="shared" si="113"/>
        <v>0</v>
      </c>
      <c r="O277" s="1">
        <f t="shared" si="114"/>
        <v>0</v>
      </c>
      <c r="P277" s="1">
        <f t="shared" si="115"/>
        <v>36</v>
      </c>
      <c r="Q277" s="1">
        <f t="shared" si="116"/>
        <v>0</v>
      </c>
      <c r="T277" s="4">
        <f t="shared" si="105"/>
        <v>430036</v>
      </c>
      <c r="V277" s="4">
        <f t="shared" si="106"/>
        <v>417045</v>
      </c>
      <c r="W277" s="4">
        <f t="shared" si="107"/>
        <v>417</v>
      </c>
      <c r="X277" s="4">
        <f t="shared" si="109"/>
        <v>45</v>
      </c>
      <c r="Y277" s="4">
        <f t="shared" si="110"/>
        <v>11</v>
      </c>
      <c r="Z277" s="15">
        <f t="shared" si="108"/>
        <v>0</v>
      </c>
      <c r="AA277" s="15">
        <f t="shared" si="118"/>
        <v>528</v>
      </c>
      <c r="AB277" s="16">
        <f t="shared" si="117"/>
        <v>0</v>
      </c>
      <c r="AC277" s="16">
        <f t="shared" si="102"/>
        <v>528</v>
      </c>
    </row>
    <row r="278" spans="1:29" x14ac:dyDescent="0.3">
      <c r="A278" s="1">
        <f>entrée!F277</f>
        <v>430</v>
      </c>
      <c r="B278" s="1">
        <f t="shared" si="103"/>
        <v>1</v>
      </c>
      <c r="C278" s="1" t="str">
        <f>entrée!H277</f>
        <v>GROS-CIRCAN Daniel</v>
      </c>
      <c r="D278" s="1" t="str">
        <f>entrée!I277</f>
        <v>Bagne de Cayenne</v>
      </c>
      <c r="E278" s="1">
        <f>entrée!K277</f>
        <v>12</v>
      </c>
      <c r="F278" s="1">
        <f>entrée!L277</f>
        <v>13</v>
      </c>
      <c r="G278" s="1">
        <f>entrée!M277</f>
        <v>13</v>
      </c>
      <c r="H278" s="1">
        <f t="shared" si="101"/>
        <v>38</v>
      </c>
      <c r="I278" s="1">
        <v>0.27600000000000002</v>
      </c>
      <c r="J278" s="1">
        <f t="shared" si="104"/>
        <v>38.276000000000003</v>
      </c>
      <c r="L278" s="1">
        <f t="shared" si="111"/>
        <v>0</v>
      </c>
      <c r="M278" s="1">
        <f t="shared" si="112"/>
        <v>0</v>
      </c>
      <c r="N278" s="1">
        <f t="shared" si="113"/>
        <v>0</v>
      </c>
      <c r="O278" s="1">
        <f t="shared" si="114"/>
        <v>0</v>
      </c>
      <c r="P278" s="1">
        <f t="shared" si="115"/>
        <v>38</v>
      </c>
      <c r="Q278" s="1">
        <f t="shared" si="116"/>
        <v>0</v>
      </c>
      <c r="T278" s="4">
        <f t="shared" si="105"/>
        <v>430038</v>
      </c>
      <c r="V278" s="4">
        <f t="shared" si="106"/>
        <v>417044</v>
      </c>
      <c r="W278" s="4">
        <f t="shared" si="107"/>
        <v>417</v>
      </c>
      <c r="X278" s="4">
        <f t="shared" si="109"/>
        <v>44</v>
      </c>
      <c r="Y278" s="4">
        <f t="shared" si="110"/>
        <v>12</v>
      </c>
      <c r="Z278" s="15">
        <f t="shared" si="108"/>
        <v>417</v>
      </c>
      <c r="AA278" s="15">
        <f t="shared" si="118"/>
        <v>572</v>
      </c>
      <c r="AB278" s="16">
        <f t="shared" si="117"/>
        <v>515150</v>
      </c>
      <c r="AC278" s="16">
        <f t="shared" si="102"/>
        <v>572.51514999999995</v>
      </c>
    </row>
    <row r="279" spans="1:29" x14ac:dyDescent="0.3">
      <c r="A279" s="1">
        <f>entrée!F278</f>
        <v>430</v>
      </c>
      <c r="B279" s="1">
        <f t="shared" si="103"/>
        <v>1</v>
      </c>
      <c r="C279" s="1" t="str">
        <f>entrée!H278</f>
        <v>LEGER Michel</v>
      </c>
      <c r="D279" s="1" t="str">
        <f>entrée!I278</f>
        <v>Inspiration</v>
      </c>
      <c r="E279" s="1">
        <f>entrée!K278</f>
        <v>13</v>
      </c>
      <c r="F279" s="1">
        <f>entrée!L278</f>
        <v>15</v>
      </c>
      <c r="G279" s="1">
        <f>entrée!M278</f>
        <v>13</v>
      </c>
      <c r="H279" s="1">
        <f t="shared" si="101"/>
        <v>41</v>
      </c>
      <c r="I279" s="1">
        <v>0.27700000000000002</v>
      </c>
      <c r="J279" s="1">
        <f t="shared" si="104"/>
        <v>41.277000000000001</v>
      </c>
      <c r="L279" s="1">
        <f t="shared" si="111"/>
        <v>0</v>
      </c>
      <c r="M279" s="1">
        <f t="shared" si="112"/>
        <v>0</v>
      </c>
      <c r="N279" s="1">
        <f t="shared" si="113"/>
        <v>0</v>
      </c>
      <c r="O279" s="1">
        <f t="shared" si="114"/>
        <v>0</v>
      </c>
      <c r="P279" s="1">
        <f t="shared" si="115"/>
        <v>41</v>
      </c>
      <c r="Q279" s="1">
        <f t="shared" si="116"/>
        <v>0</v>
      </c>
      <c r="T279" s="4">
        <f t="shared" si="105"/>
        <v>430041</v>
      </c>
      <c r="V279" s="4">
        <f t="shared" si="106"/>
        <v>417043</v>
      </c>
      <c r="W279" s="4">
        <f t="shared" si="107"/>
        <v>417</v>
      </c>
      <c r="X279" s="4">
        <f t="shared" si="109"/>
        <v>43</v>
      </c>
      <c r="Y279" s="4">
        <f t="shared" si="110"/>
        <v>13</v>
      </c>
      <c r="Z279" s="15">
        <f t="shared" si="108"/>
        <v>0</v>
      </c>
      <c r="AA279" s="15">
        <f t="shared" si="118"/>
        <v>0</v>
      </c>
      <c r="AB279" s="16">
        <f t="shared" si="117"/>
        <v>0</v>
      </c>
      <c r="AC279" s="16">
        <f t="shared" si="102"/>
        <v>0</v>
      </c>
    </row>
    <row r="280" spans="1:29" x14ac:dyDescent="0.3">
      <c r="A280" s="1">
        <f>entrée!F279</f>
        <v>430</v>
      </c>
      <c r="B280" s="1">
        <f t="shared" si="103"/>
        <v>2</v>
      </c>
      <c r="C280" s="1" t="str">
        <f>entrée!H279</f>
        <v>LEGER Michel</v>
      </c>
      <c r="D280" s="1" t="str">
        <f>entrée!I279</f>
        <v>Musiciens du soir</v>
      </c>
      <c r="E280" s="1">
        <f>entrée!K279</f>
        <v>11</v>
      </c>
      <c r="F280" s="1">
        <f>entrée!L279</f>
        <v>10</v>
      </c>
      <c r="G280" s="1">
        <f>entrée!M279</f>
        <v>10</v>
      </c>
      <c r="H280" s="1">
        <f t="shared" si="101"/>
        <v>31</v>
      </c>
      <c r="I280" s="1">
        <v>0.27800000000000002</v>
      </c>
      <c r="J280" s="1">
        <f t="shared" si="104"/>
        <v>31.277999999999999</v>
      </c>
      <c r="L280" s="1">
        <f t="shared" si="111"/>
        <v>0</v>
      </c>
      <c r="M280" s="1">
        <f t="shared" si="112"/>
        <v>0</v>
      </c>
      <c r="N280" s="1">
        <f t="shared" si="113"/>
        <v>0</v>
      </c>
      <c r="O280" s="1">
        <f t="shared" si="114"/>
        <v>0</v>
      </c>
      <c r="P280" s="1">
        <f t="shared" si="115"/>
        <v>31</v>
      </c>
      <c r="Q280" s="1">
        <f t="shared" si="116"/>
        <v>0</v>
      </c>
      <c r="T280" s="4">
        <f t="shared" si="105"/>
        <v>430031</v>
      </c>
      <c r="V280" s="4">
        <f t="shared" si="106"/>
        <v>417043</v>
      </c>
      <c r="W280" s="4">
        <f t="shared" si="107"/>
        <v>417</v>
      </c>
      <c r="X280" s="4">
        <f t="shared" si="109"/>
        <v>43</v>
      </c>
      <c r="Y280" s="4">
        <f t="shared" si="110"/>
        <v>14</v>
      </c>
      <c r="Z280" s="15">
        <f t="shared" si="108"/>
        <v>0</v>
      </c>
      <c r="AA280" s="15">
        <f t="shared" si="118"/>
        <v>0</v>
      </c>
      <c r="AB280" s="16">
        <f t="shared" si="117"/>
        <v>0</v>
      </c>
      <c r="AC280" s="16">
        <f t="shared" si="102"/>
        <v>0</v>
      </c>
    </row>
    <row r="281" spans="1:29" x14ac:dyDescent="0.3">
      <c r="A281" s="1">
        <f>entrée!F280</f>
        <v>430</v>
      </c>
      <c r="B281" s="1">
        <f t="shared" si="103"/>
        <v>3</v>
      </c>
      <c r="C281" s="1" t="str">
        <f>entrée!H280</f>
        <v>LEGER Michel</v>
      </c>
      <c r="D281" s="1" t="str">
        <f>entrée!I280</f>
        <v>Vieux bouquins</v>
      </c>
      <c r="E281" s="1">
        <f>entrée!K280</f>
        <v>15</v>
      </c>
      <c r="F281" s="1">
        <f>entrée!L280</f>
        <v>11</v>
      </c>
      <c r="G281" s="1">
        <f>entrée!M280</f>
        <v>12</v>
      </c>
      <c r="H281" s="1">
        <f t="shared" si="101"/>
        <v>38</v>
      </c>
      <c r="I281" s="1">
        <v>0.27900000000000003</v>
      </c>
      <c r="J281" s="1">
        <f t="shared" si="104"/>
        <v>38.279000000000003</v>
      </c>
      <c r="L281" s="1">
        <f t="shared" si="111"/>
        <v>0</v>
      </c>
      <c r="M281" s="1">
        <f t="shared" si="112"/>
        <v>0</v>
      </c>
      <c r="N281" s="1">
        <f t="shared" si="113"/>
        <v>0</v>
      </c>
      <c r="O281" s="1">
        <f t="shared" si="114"/>
        <v>0</v>
      </c>
      <c r="P281" s="1">
        <f t="shared" si="115"/>
        <v>38</v>
      </c>
      <c r="Q281" s="1">
        <f t="shared" si="116"/>
        <v>0</v>
      </c>
      <c r="T281" s="4">
        <f t="shared" si="105"/>
        <v>430038</v>
      </c>
      <c r="V281" s="4">
        <f t="shared" si="106"/>
        <v>417042</v>
      </c>
      <c r="W281" s="4">
        <f t="shared" si="107"/>
        <v>417</v>
      </c>
      <c r="X281" s="4">
        <f t="shared" si="109"/>
        <v>42</v>
      </c>
      <c r="Y281" s="4">
        <f t="shared" si="110"/>
        <v>15</v>
      </c>
      <c r="Z281" s="15">
        <f t="shared" si="108"/>
        <v>0</v>
      </c>
      <c r="AA281" s="15">
        <f t="shared" si="118"/>
        <v>0</v>
      </c>
      <c r="AB281" s="16">
        <f t="shared" si="117"/>
        <v>0</v>
      </c>
      <c r="AC281" s="16">
        <f t="shared" si="102"/>
        <v>0</v>
      </c>
    </row>
    <row r="282" spans="1:29" x14ac:dyDescent="0.3">
      <c r="A282" s="1">
        <f>entrée!F281</f>
        <v>430</v>
      </c>
      <c r="B282" s="1">
        <f t="shared" si="103"/>
        <v>1</v>
      </c>
      <c r="C282" s="1" t="str">
        <f>entrée!H281</f>
        <v>TOLLERON Gilles</v>
      </c>
      <c r="D282" s="1" t="str">
        <f>entrée!I281</f>
        <v xml:space="preserve">Enfants </v>
      </c>
      <c r="E282" s="1">
        <f>entrée!K281</f>
        <v>19</v>
      </c>
      <c r="F282" s="1">
        <f>entrée!L281</f>
        <v>13</v>
      </c>
      <c r="G282" s="1">
        <f>entrée!M281</f>
        <v>16</v>
      </c>
      <c r="H282" s="1">
        <f t="shared" si="101"/>
        <v>48</v>
      </c>
      <c r="I282" s="1">
        <v>0.28000000000000003</v>
      </c>
      <c r="J282" s="1">
        <f t="shared" si="104"/>
        <v>48.28</v>
      </c>
      <c r="L282" s="1">
        <f t="shared" si="111"/>
        <v>0</v>
      </c>
      <c r="M282" s="1">
        <f t="shared" si="112"/>
        <v>0</v>
      </c>
      <c r="N282" s="1">
        <f t="shared" si="113"/>
        <v>0</v>
      </c>
      <c r="O282" s="1">
        <f t="shared" si="114"/>
        <v>0</v>
      </c>
      <c r="P282" s="1">
        <f t="shared" si="115"/>
        <v>48</v>
      </c>
      <c r="Q282" s="1">
        <f t="shared" si="116"/>
        <v>0</v>
      </c>
      <c r="T282" s="4">
        <f t="shared" si="105"/>
        <v>430048</v>
      </c>
      <c r="V282" s="4">
        <f t="shared" si="106"/>
        <v>417042</v>
      </c>
      <c r="W282" s="4">
        <f t="shared" si="107"/>
        <v>417</v>
      </c>
      <c r="X282" s="4">
        <f t="shared" si="109"/>
        <v>42</v>
      </c>
      <c r="Y282" s="4">
        <f t="shared" si="110"/>
        <v>16</v>
      </c>
      <c r="Z282" s="15">
        <f t="shared" si="108"/>
        <v>0</v>
      </c>
      <c r="AA282" s="15">
        <f t="shared" si="118"/>
        <v>0</v>
      </c>
      <c r="AB282" s="16">
        <f t="shared" si="117"/>
        <v>0</v>
      </c>
      <c r="AC282" s="16">
        <f t="shared" si="102"/>
        <v>0</v>
      </c>
    </row>
    <row r="283" spans="1:29" x14ac:dyDescent="0.3">
      <c r="A283" s="1">
        <f>entrée!F282</f>
        <v>430</v>
      </c>
      <c r="B283" s="1">
        <f t="shared" si="103"/>
        <v>2</v>
      </c>
      <c r="C283" s="1" t="str">
        <f>entrée!H282</f>
        <v>TOLLERON Gilles</v>
      </c>
      <c r="D283" s="1" t="str">
        <f>entrée!I282</f>
        <v>Intouchables</v>
      </c>
      <c r="E283" s="1">
        <f>entrée!K282</f>
        <v>13</v>
      </c>
      <c r="F283" s="1">
        <f>entrée!L282</f>
        <v>13</v>
      </c>
      <c r="G283" s="1">
        <f>entrée!M282</f>
        <v>14</v>
      </c>
      <c r="H283" s="1">
        <f t="shared" si="101"/>
        <v>40</v>
      </c>
      <c r="I283" s="1">
        <v>0.28100000000000003</v>
      </c>
      <c r="J283" s="1">
        <f t="shared" si="104"/>
        <v>40.280999999999999</v>
      </c>
      <c r="L283" s="1">
        <f t="shared" si="111"/>
        <v>0</v>
      </c>
      <c r="M283" s="1">
        <f t="shared" si="112"/>
        <v>0</v>
      </c>
      <c r="N283" s="1">
        <f t="shared" si="113"/>
        <v>0</v>
      </c>
      <c r="O283" s="1">
        <f t="shared" si="114"/>
        <v>0</v>
      </c>
      <c r="P283" s="1">
        <f t="shared" si="115"/>
        <v>40</v>
      </c>
      <c r="Q283" s="1">
        <f t="shared" si="116"/>
        <v>0</v>
      </c>
      <c r="T283" s="4">
        <f t="shared" si="105"/>
        <v>430040</v>
      </c>
      <c r="V283" s="4">
        <f t="shared" si="106"/>
        <v>417042</v>
      </c>
      <c r="W283" s="4">
        <f t="shared" si="107"/>
        <v>417</v>
      </c>
      <c r="X283" s="4">
        <f t="shared" si="109"/>
        <v>42</v>
      </c>
      <c r="Y283" s="4">
        <f t="shared" si="110"/>
        <v>17</v>
      </c>
      <c r="Z283" s="15">
        <f t="shared" si="108"/>
        <v>0</v>
      </c>
      <c r="AA283" s="15">
        <f t="shared" si="118"/>
        <v>0</v>
      </c>
      <c r="AB283" s="16">
        <f t="shared" si="117"/>
        <v>0</v>
      </c>
      <c r="AC283" s="16">
        <f t="shared" si="102"/>
        <v>0</v>
      </c>
    </row>
    <row r="284" spans="1:29" x14ac:dyDescent="0.3">
      <c r="A284" s="1">
        <f>entrée!F283</f>
        <v>430</v>
      </c>
      <c r="B284" s="1">
        <f t="shared" si="103"/>
        <v>3</v>
      </c>
      <c r="C284" s="1" t="str">
        <f>entrée!H283</f>
        <v>TOLLERON Gilles</v>
      </c>
      <c r="D284" s="1" t="str">
        <f>entrée!I283</f>
        <v>Temple Cambodgien</v>
      </c>
      <c r="E284" s="1">
        <f>entrée!K283</f>
        <v>9</v>
      </c>
      <c r="F284" s="1">
        <f>entrée!L283</f>
        <v>10</v>
      </c>
      <c r="G284" s="1">
        <f>entrée!M283</f>
        <v>11</v>
      </c>
      <c r="H284" s="1">
        <f t="shared" si="101"/>
        <v>30</v>
      </c>
      <c r="I284" s="1">
        <v>0.28199999999999997</v>
      </c>
      <c r="J284" s="1">
        <f t="shared" si="104"/>
        <v>30.282</v>
      </c>
      <c r="L284" s="1">
        <f t="shared" si="111"/>
        <v>0</v>
      </c>
      <c r="M284" s="1">
        <f t="shared" si="112"/>
        <v>0</v>
      </c>
      <c r="N284" s="1">
        <f t="shared" si="113"/>
        <v>0</v>
      </c>
      <c r="O284" s="1">
        <f t="shared" si="114"/>
        <v>0</v>
      </c>
      <c r="P284" s="1">
        <f t="shared" si="115"/>
        <v>30</v>
      </c>
      <c r="Q284" s="1">
        <f t="shared" si="116"/>
        <v>0</v>
      </c>
      <c r="T284" s="4">
        <f t="shared" si="105"/>
        <v>430030</v>
      </c>
      <c r="V284" s="4">
        <f t="shared" si="106"/>
        <v>417042</v>
      </c>
      <c r="W284" s="4">
        <f t="shared" si="107"/>
        <v>417</v>
      </c>
      <c r="X284" s="4">
        <f t="shared" si="109"/>
        <v>42</v>
      </c>
      <c r="Y284" s="4">
        <f t="shared" si="110"/>
        <v>18</v>
      </c>
      <c r="Z284" s="15">
        <f t="shared" si="108"/>
        <v>0</v>
      </c>
      <c r="AA284" s="15">
        <f t="shared" si="118"/>
        <v>0</v>
      </c>
      <c r="AB284" s="16">
        <f t="shared" si="117"/>
        <v>0</v>
      </c>
      <c r="AC284" s="16">
        <f t="shared" si="102"/>
        <v>0</v>
      </c>
    </row>
    <row r="285" spans="1:29" x14ac:dyDescent="0.3">
      <c r="A285" s="1">
        <f>entrée!F284</f>
        <v>455</v>
      </c>
      <c r="B285" s="1">
        <f t="shared" si="103"/>
        <v>1</v>
      </c>
      <c r="C285" s="1" t="str">
        <f>entrée!H284</f>
        <v>BERGERO Pierre</v>
      </c>
      <c r="D285" s="1" t="str">
        <f>entrée!I284</f>
        <v>Oriental</v>
      </c>
      <c r="E285" s="1">
        <f>entrée!K284</f>
        <v>12</v>
      </c>
      <c r="F285" s="1">
        <f>entrée!L284</f>
        <v>11</v>
      </c>
      <c r="G285" s="1">
        <f>entrée!M284</f>
        <v>11</v>
      </c>
      <c r="H285" s="1">
        <f t="shared" si="101"/>
        <v>34</v>
      </c>
      <c r="I285" s="1">
        <v>0.28299999999999997</v>
      </c>
      <c r="J285" s="1">
        <f t="shared" si="104"/>
        <v>34.283000000000001</v>
      </c>
      <c r="L285" s="1">
        <f t="shared" si="111"/>
        <v>0</v>
      </c>
      <c r="M285" s="1">
        <f t="shared" si="112"/>
        <v>0</v>
      </c>
      <c r="N285" s="1">
        <f t="shared" si="113"/>
        <v>0</v>
      </c>
      <c r="O285" s="1">
        <f t="shared" si="114"/>
        <v>0</v>
      </c>
      <c r="P285" s="1">
        <f t="shared" si="115"/>
        <v>34</v>
      </c>
      <c r="Q285" s="1">
        <f t="shared" si="116"/>
        <v>0</v>
      </c>
      <c r="T285" s="4">
        <f t="shared" si="105"/>
        <v>455034</v>
      </c>
      <c r="V285" s="4">
        <f t="shared" si="106"/>
        <v>417041</v>
      </c>
      <c r="W285" s="4">
        <f t="shared" si="107"/>
        <v>417</v>
      </c>
      <c r="X285" s="4">
        <f t="shared" si="109"/>
        <v>41</v>
      </c>
      <c r="Y285" s="4">
        <f t="shared" si="110"/>
        <v>19</v>
      </c>
      <c r="Z285" s="15">
        <f t="shared" si="108"/>
        <v>0</v>
      </c>
      <c r="AA285" s="15">
        <f t="shared" si="118"/>
        <v>0</v>
      </c>
      <c r="AB285" s="16">
        <f t="shared" si="117"/>
        <v>0</v>
      </c>
      <c r="AC285" s="16">
        <f t="shared" si="102"/>
        <v>0</v>
      </c>
    </row>
    <row r="286" spans="1:29" x14ac:dyDescent="0.3">
      <c r="A286" s="1">
        <f>entrée!F285</f>
        <v>455</v>
      </c>
      <c r="B286" s="1">
        <f t="shared" si="103"/>
        <v>2</v>
      </c>
      <c r="C286" s="1" t="str">
        <f>entrée!H285</f>
        <v>BERGERO Pierre</v>
      </c>
      <c r="D286" s="1" t="str">
        <f>entrée!I285</f>
        <v>Payole</v>
      </c>
      <c r="E286" s="1">
        <f>entrée!K285</f>
        <v>13</v>
      </c>
      <c r="F286" s="1">
        <f>entrée!L285</f>
        <v>12</v>
      </c>
      <c r="G286" s="1">
        <f>entrée!M285</f>
        <v>11</v>
      </c>
      <c r="H286" s="1">
        <f t="shared" si="101"/>
        <v>36</v>
      </c>
      <c r="I286" s="1">
        <v>0.28399999999999997</v>
      </c>
      <c r="J286" s="1">
        <f t="shared" si="104"/>
        <v>36.283999999999999</v>
      </c>
      <c r="L286" s="1">
        <f t="shared" si="111"/>
        <v>0</v>
      </c>
      <c r="M286" s="1">
        <f t="shared" si="112"/>
        <v>0</v>
      </c>
      <c r="N286" s="1">
        <f t="shared" si="113"/>
        <v>0</v>
      </c>
      <c r="O286" s="1">
        <f t="shared" si="114"/>
        <v>0</v>
      </c>
      <c r="P286" s="1">
        <f t="shared" si="115"/>
        <v>36</v>
      </c>
      <c r="Q286" s="1">
        <f t="shared" si="116"/>
        <v>0</v>
      </c>
      <c r="T286" s="4">
        <f t="shared" si="105"/>
        <v>455036</v>
      </c>
      <c r="V286" s="4">
        <f t="shared" si="106"/>
        <v>417041</v>
      </c>
      <c r="W286" s="4">
        <f t="shared" si="107"/>
        <v>417</v>
      </c>
      <c r="X286" s="4">
        <f t="shared" si="109"/>
        <v>41</v>
      </c>
      <c r="Y286" s="4">
        <f t="shared" si="110"/>
        <v>20</v>
      </c>
      <c r="Z286" s="15">
        <f t="shared" si="108"/>
        <v>0</v>
      </c>
      <c r="AA286" s="15">
        <f t="shared" si="118"/>
        <v>0</v>
      </c>
      <c r="AB286" s="16">
        <f t="shared" si="117"/>
        <v>0</v>
      </c>
      <c r="AC286" s="16">
        <f t="shared" si="102"/>
        <v>0</v>
      </c>
    </row>
    <row r="287" spans="1:29" x14ac:dyDescent="0.3">
      <c r="A287" s="1">
        <f>entrée!F286</f>
        <v>455</v>
      </c>
      <c r="B287" s="1">
        <f t="shared" si="103"/>
        <v>3</v>
      </c>
      <c r="C287" s="1" t="str">
        <f>entrée!H286</f>
        <v>BERGERO Pierre</v>
      </c>
      <c r="D287" s="1" t="str">
        <f>entrée!I286</f>
        <v>Une jolie fleur</v>
      </c>
      <c r="E287" s="1">
        <f>entrée!K286</f>
        <v>10</v>
      </c>
      <c r="F287" s="1">
        <f>entrée!L286</f>
        <v>12</v>
      </c>
      <c r="G287" s="1">
        <f>entrée!M286</f>
        <v>9</v>
      </c>
      <c r="H287" s="1">
        <f t="shared" si="101"/>
        <v>31</v>
      </c>
      <c r="I287" s="1">
        <v>0.28499999999999998</v>
      </c>
      <c r="J287" s="1">
        <f t="shared" si="104"/>
        <v>31.285</v>
      </c>
      <c r="L287" s="1">
        <f t="shared" si="111"/>
        <v>0</v>
      </c>
      <c r="M287" s="1">
        <f t="shared" si="112"/>
        <v>0</v>
      </c>
      <c r="N287" s="1">
        <f t="shared" si="113"/>
        <v>0</v>
      </c>
      <c r="O287" s="1">
        <f t="shared" si="114"/>
        <v>0</v>
      </c>
      <c r="P287" s="1">
        <f t="shared" si="115"/>
        <v>31</v>
      </c>
      <c r="Q287" s="1">
        <f t="shared" si="116"/>
        <v>0</v>
      </c>
      <c r="T287" s="4">
        <f t="shared" si="105"/>
        <v>455031</v>
      </c>
      <c r="V287" s="4">
        <f t="shared" si="106"/>
        <v>417041</v>
      </c>
      <c r="W287" s="4">
        <f t="shared" si="107"/>
        <v>417</v>
      </c>
      <c r="X287" s="4">
        <f t="shared" si="109"/>
        <v>41</v>
      </c>
      <c r="Y287" s="4">
        <f t="shared" si="110"/>
        <v>21</v>
      </c>
      <c r="Z287" s="15">
        <f t="shared" si="108"/>
        <v>0</v>
      </c>
      <c r="AA287" s="15">
        <f t="shared" si="118"/>
        <v>0</v>
      </c>
      <c r="AB287" s="16">
        <f t="shared" si="117"/>
        <v>0</v>
      </c>
      <c r="AC287" s="16">
        <f t="shared" si="102"/>
        <v>0</v>
      </c>
    </row>
    <row r="288" spans="1:29" x14ac:dyDescent="0.3">
      <c r="A288" s="1">
        <f>entrée!F287</f>
        <v>455</v>
      </c>
      <c r="B288" s="1">
        <f t="shared" si="103"/>
        <v>1</v>
      </c>
      <c r="C288" s="1" t="str">
        <f>entrée!H287</f>
        <v>CASSIGNOL Claude</v>
      </c>
      <c r="D288" s="1" t="str">
        <f>entrée!I287</f>
        <v>Au carnaval</v>
      </c>
      <c r="E288" s="1">
        <f>entrée!K287</f>
        <v>12</v>
      </c>
      <c r="F288" s="1">
        <f>entrée!L287</f>
        <v>12</v>
      </c>
      <c r="G288" s="1">
        <f>entrée!M287</f>
        <v>12</v>
      </c>
      <c r="H288" s="1">
        <f t="shared" si="101"/>
        <v>36</v>
      </c>
      <c r="I288" s="1">
        <v>0.28599999999999998</v>
      </c>
      <c r="J288" s="1">
        <f t="shared" si="104"/>
        <v>36.286000000000001</v>
      </c>
      <c r="L288" s="1">
        <f t="shared" si="111"/>
        <v>0</v>
      </c>
      <c r="M288" s="1">
        <f t="shared" si="112"/>
        <v>0</v>
      </c>
      <c r="N288" s="1">
        <f t="shared" si="113"/>
        <v>0</v>
      </c>
      <c r="O288" s="1">
        <f t="shared" si="114"/>
        <v>0</v>
      </c>
      <c r="P288" s="1">
        <f t="shared" si="115"/>
        <v>36</v>
      </c>
      <c r="Q288" s="1">
        <f t="shared" si="116"/>
        <v>0</v>
      </c>
      <c r="T288" s="4">
        <f t="shared" si="105"/>
        <v>455036</v>
      </c>
      <c r="V288" s="4">
        <f t="shared" si="106"/>
        <v>417041</v>
      </c>
      <c r="W288" s="4">
        <f t="shared" si="107"/>
        <v>417</v>
      </c>
      <c r="X288" s="4">
        <f t="shared" si="109"/>
        <v>41</v>
      </c>
      <c r="Y288" s="4">
        <f t="shared" si="110"/>
        <v>22</v>
      </c>
      <c r="Z288" s="15">
        <f t="shared" si="108"/>
        <v>0</v>
      </c>
      <c r="AA288" s="15">
        <f t="shared" si="118"/>
        <v>0</v>
      </c>
      <c r="AB288" s="16">
        <f t="shared" si="117"/>
        <v>0</v>
      </c>
      <c r="AC288" s="16">
        <f t="shared" si="102"/>
        <v>0</v>
      </c>
    </row>
    <row r="289" spans="1:29" x14ac:dyDescent="0.3">
      <c r="A289" s="1">
        <f>entrée!F288</f>
        <v>455</v>
      </c>
      <c r="B289" s="1">
        <f t="shared" si="103"/>
        <v>2</v>
      </c>
      <c r="C289" s="1" t="str">
        <f>entrée!H288</f>
        <v>CASSIGNOL Claude</v>
      </c>
      <c r="D289" s="1" t="str">
        <f>entrée!I288</f>
        <v>Tempête à Sète</v>
      </c>
      <c r="E289" s="1">
        <f>entrée!K288</f>
        <v>11</v>
      </c>
      <c r="F289" s="1">
        <f>entrée!L288</f>
        <v>14</v>
      </c>
      <c r="G289" s="1">
        <f>entrée!M288</f>
        <v>11</v>
      </c>
      <c r="H289" s="1">
        <f t="shared" si="101"/>
        <v>36</v>
      </c>
      <c r="I289" s="1">
        <v>0.28699999999999998</v>
      </c>
      <c r="J289" s="1">
        <f t="shared" si="104"/>
        <v>36.286999999999999</v>
      </c>
      <c r="L289" s="1">
        <f t="shared" si="111"/>
        <v>0</v>
      </c>
      <c r="M289" s="1">
        <f t="shared" si="112"/>
        <v>0</v>
      </c>
      <c r="N289" s="1">
        <f t="shared" si="113"/>
        <v>0</v>
      </c>
      <c r="O289" s="1">
        <f t="shared" si="114"/>
        <v>0</v>
      </c>
      <c r="P289" s="1">
        <f t="shared" si="115"/>
        <v>36</v>
      </c>
      <c r="Q289" s="1">
        <f t="shared" si="116"/>
        <v>0</v>
      </c>
      <c r="T289" s="4">
        <f t="shared" si="105"/>
        <v>455036</v>
      </c>
      <c r="V289" s="4">
        <f t="shared" si="106"/>
        <v>417041</v>
      </c>
      <c r="W289" s="4">
        <f t="shared" si="107"/>
        <v>417</v>
      </c>
      <c r="X289" s="4">
        <f t="shared" si="109"/>
        <v>41</v>
      </c>
      <c r="Y289" s="4">
        <f t="shared" si="110"/>
        <v>23</v>
      </c>
      <c r="Z289" s="15">
        <f t="shared" si="108"/>
        <v>0</v>
      </c>
      <c r="AA289" s="15">
        <f t="shared" si="118"/>
        <v>0</v>
      </c>
      <c r="AB289" s="16">
        <f t="shared" si="117"/>
        <v>0</v>
      </c>
      <c r="AC289" s="16">
        <f t="shared" si="102"/>
        <v>0</v>
      </c>
    </row>
    <row r="290" spans="1:29" x14ac:dyDescent="0.3">
      <c r="A290" s="1">
        <f>entrée!F289</f>
        <v>455</v>
      </c>
      <c r="B290" s="1">
        <f t="shared" si="103"/>
        <v>1</v>
      </c>
      <c r="C290" s="1" t="str">
        <f>entrée!H289</f>
        <v>CELHAY Geneviève</v>
      </c>
      <c r="D290" s="1" t="str">
        <f>entrée!I289</f>
        <v>Carpes Koî à l'automne</v>
      </c>
      <c r="E290" s="1">
        <f>entrée!K289</f>
        <v>11</v>
      </c>
      <c r="F290" s="1">
        <f>entrée!L289</f>
        <v>11</v>
      </c>
      <c r="G290" s="1">
        <f>entrée!M289</f>
        <v>12</v>
      </c>
      <c r="H290" s="1">
        <f t="shared" si="101"/>
        <v>34</v>
      </c>
      <c r="I290" s="1">
        <v>0.28799999999999998</v>
      </c>
      <c r="J290" s="1">
        <f t="shared" si="104"/>
        <v>34.287999999999997</v>
      </c>
      <c r="L290" s="1">
        <f t="shared" si="111"/>
        <v>0</v>
      </c>
      <c r="M290" s="1">
        <f t="shared" si="112"/>
        <v>0</v>
      </c>
      <c r="N290" s="1">
        <f t="shared" si="113"/>
        <v>0</v>
      </c>
      <c r="O290" s="1">
        <f t="shared" si="114"/>
        <v>0</v>
      </c>
      <c r="P290" s="1">
        <f t="shared" si="115"/>
        <v>34</v>
      </c>
      <c r="Q290" s="1">
        <f t="shared" si="116"/>
        <v>0</v>
      </c>
      <c r="T290" s="4">
        <f t="shared" si="105"/>
        <v>455034</v>
      </c>
      <c r="V290" s="4">
        <f t="shared" si="106"/>
        <v>417041</v>
      </c>
      <c r="W290" s="4">
        <f t="shared" si="107"/>
        <v>417</v>
      </c>
      <c r="X290" s="4">
        <f t="shared" si="109"/>
        <v>41</v>
      </c>
      <c r="Y290" s="4">
        <f t="shared" si="110"/>
        <v>24</v>
      </c>
      <c r="Z290" s="15">
        <f t="shared" si="108"/>
        <v>0</v>
      </c>
      <c r="AA290" s="15">
        <f t="shared" si="118"/>
        <v>0</v>
      </c>
      <c r="AB290" s="16">
        <f t="shared" si="117"/>
        <v>0</v>
      </c>
      <c r="AC290" s="16">
        <f t="shared" si="102"/>
        <v>0</v>
      </c>
    </row>
    <row r="291" spans="1:29" x14ac:dyDescent="0.3">
      <c r="A291" s="1">
        <f>entrée!F290</f>
        <v>455</v>
      </c>
      <c r="B291" s="1">
        <f t="shared" si="103"/>
        <v>2</v>
      </c>
      <c r="C291" s="1" t="str">
        <f>entrée!H290</f>
        <v>CELHAY Geneviève</v>
      </c>
      <c r="D291" s="1" t="str">
        <f>entrée!I290</f>
        <v>Jardin japonais à l'automne</v>
      </c>
      <c r="E291" s="1">
        <f>entrée!K290</f>
        <v>12</v>
      </c>
      <c r="F291" s="1">
        <f>entrée!L290</f>
        <v>14</v>
      </c>
      <c r="G291" s="1">
        <f>entrée!M290</f>
        <v>14</v>
      </c>
      <c r="H291" s="1">
        <f t="shared" si="101"/>
        <v>40</v>
      </c>
      <c r="I291" s="1">
        <v>0.28899999999999998</v>
      </c>
      <c r="J291" s="1">
        <f t="shared" si="104"/>
        <v>40.289000000000001</v>
      </c>
      <c r="L291" s="1">
        <f t="shared" si="111"/>
        <v>0</v>
      </c>
      <c r="M291" s="1">
        <f t="shared" si="112"/>
        <v>0</v>
      </c>
      <c r="N291" s="1">
        <f t="shared" si="113"/>
        <v>0</v>
      </c>
      <c r="O291" s="1">
        <f t="shared" si="114"/>
        <v>0</v>
      </c>
      <c r="P291" s="1">
        <f t="shared" si="115"/>
        <v>40</v>
      </c>
      <c r="Q291" s="1">
        <f t="shared" si="116"/>
        <v>0</v>
      </c>
      <c r="T291" s="4">
        <f t="shared" si="105"/>
        <v>455040</v>
      </c>
      <c r="V291" s="4">
        <f t="shared" si="106"/>
        <v>417041</v>
      </c>
      <c r="W291" s="4">
        <f t="shared" si="107"/>
        <v>417</v>
      </c>
      <c r="X291" s="4">
        <f t="shared" si="109"/>
        <v>41</v>
      </c>
      <c r="Y291" s="4">
        <f t="shared" si="110"/>
        <v>25</v>
      </c>
      <c r="Z291" s="15">
        <f t="shared" si="108"/>
        <v>0</v>
      </c>
      <c r="AA291" s="15">
        <f t="shared" si="118"/>
        <v>0</v>
      </c>
      <c r="AB291" s="16">
        <f t="shared" si="117"/>
        <v>0</v>
      </c>
      <c r="AC291" s="16">
        <f t="shared" si="102"/>
        <v>0</v>
      </c>
    </row>
    <row r="292" spans="1:29" x14ac:dyDescent="0.3">
      <c r="A292" s="1">
        <f>entrée!F291</f>
        <v>455</v>
      </c>
      <c r="B292" s="1">
        <f t="shared" si="103"/>
        <v>3</v>
      </c>
      <c r="C292" s="1" t="str">
        <f>entrée!H291</f>
        <v>CELHAY Geneviève</v>
      </c>
      <c r="D292" s="1" t="str">
        <f>entrée!I291</f>
        <v>L'automne au monastère</v>
      </c>
      <c r="E292" s="1">
        <f>entrée!K291</f>
        <v>15</v>
      </c>
      <c r="F292" s="1">
        <f>entrée!L291</f>
        <v>13</v>
      </c>
      <c r="G292" s="1">
        <f>entrée!M291</f>
        <v>14</v>
      </c>
      <c r="H292" s="1">
        <f t="shared" ref="H292:H355" si="119">SUM(E292:G292)</f>
        <v>42</v>
      </c>
      <c r="I292" s="1">
        <v>0.28999999999999998</v>
      </c>
      <c r="J292" s="1">
        <f t="shared" si="104"/>
        <v>42.29</v>
      </c>
      <c r="L292" s="1">
        <f t="shared" si="111"/>
        <v>0</v>
      </c>
      <c r="M292" s="1">
        <f t="shared" si="112"/>
        <v>0</v>
      </c>
      <c r="N292" s="1">
        <f t="shared" si="113"/>
        <v>0</v>
      </c>
      <c r="O292" s="1">
        <f t="shared" si="114"/>
        <v>0</v>
      </c>
      <c r="P292" s="1">
        <f t="shared" si="115"/>
        <v>42</v>
      </c>
      <c r="Q292" s="1">
        <f t="shared" si="116"/>
        <v>0</v>
      </c>
      <c r="T292" s="4">
        <f t="shared" si="105"/>
        <v>455042</v>
      </c>
      <c r="V292" s="4">
        <f t="shared" si="106"/>
        <v>417040</v>
      </c>
      <c r="W292" s="4">
        <f t="shared" si="107"/>
        <v>417</v>
      </c>
      <c r="X292" s="4">
        <f t="shared" si="109"/>
        <v>40</v>
      </c>
      <c r="Y292" s="4">
        <f t="shared" si="110"/>
        <v>26</v>
      </c>
      <c r="Z292" s="15">
        <f t="shared" si="108"/>
        <v>0</v>
      </c>
      <c r="AA292" s="15">
        <f t="shared" si="118"/>
        <v>0</v>
      </c>
      <c r="AB292" s="16">
        <f t="shared" si="117"/>
        <v>0</v>
      </c>
      <c r="AC292" s="16">
        <f t="shared" si="102"/>
        <v>0</v>
      </c>
    </row>
    <row r="293" spans="1:29" x14ac:dyDescent="0.3">
      <c r="A293" s="1">
        <f>entrée!F292</f>
        <v>455</v>
      </c>
      <c r="B293" s="1">
        <f t="shared" si="103"/>
        <v>1</v>
      </c>
      <c r="C293" s="1" t="str">
        <f>entrée!H292</f>
        <v>DUCOS Gilbert</v>
      </c>
      <c r="D293" s="1" t="str">
        <f>entrée!I292</f>
        <v>La coccinelle et le puceron</v>
      </c>
      <c r="E293" s="1">
        <f>entrée!K292</f>
        <v>14</v>
      </c>
      <c r="F293" s="1">
        <f>entrée!L292</f>
        <v>13</v>
      </c>
      <c r="G293" s="1">
        <f>entrée!M292</f>
        <v>12</v>
      </c>
      <c r="H293" s="1">
        <f t="shared" si="119"/>
        <v>39</v>
      </c>
      <c r="I293" s="1">
        <v>0.29099999999999998</v>
      </c>
      <c r="J293" s="1">
        <f t="shared" si="104"/>
        <v>39.290999999999997</v>
      </c>
      <c r="L293" s="1">
        <f t="shared" si="111"/>
        <v>0</v>
      </c>
      <c r="M293" s="1">
        <f t="shared" si="112"/>
        <v>0</v>
      </c>
      <c r="N293" s="1">
        <f t="shared" si="113"/>
        <v>0</v>
      </c>
      <c r="O293" s="1">
        <f t="shared" si="114"/>
        <v>0</v>
      </c>
      <c r="P293" s="1">
        <f t="shared" si="115"/>
        <v>39</v>
      </c>
      <c r="Q293" s="1">
        <f t="shared" si="116"/>
        <v>0</v>
      </c>
      <c r="T293" s="4">
        <f t="shared" si="105"/>
        <v>455039</v>
      </c>
      <c r="V293" s="4">
        <f t="shared" si="106"/>
        <v>417040</v>
      </c>
      <c r="W293" s="4">
        <f t="shared" si="107"/>
        <v>417</v>
      </c>
      <c r="X293" s="4">
        <f t="shared" si="109"/>
        <v>40</v>
      </c>
      <c r="Y293" s="4">
        <f t="shared" si="110"/>
        <v>27</v>
      </c>
      <c r="Z293" s="15">
        <f t="shared" si="108"/>
        <v>0</v>
      </c>
      <c r="AA293" s="15">
        <f t="shared" si="118"/>
        <v>0</v>
      </c>
      <c r="AB293" s="16">
        <f t="shared" si="117"/>
        <v>0</v>
      </c>
      <c r="AC293" s="16">
        <f t="shared" si="102"/>
        <v>0</v>
      </c>
    </row>
    <row r="294" spans="1:29" x14ac:dyDescent="0.3">
      <c r="A294" s="1">
        <f>entrée!F293</f>
        <v>455</v>
      </c>
      <c r="B294" s="1">
        <f t="shared" si="103"/>
        <v>2</v>
      </c>
      <c r="C294" s="1" t="str">
        <f>entrée!H293</f>
        <v>DUCOS Gilbert</v>
      </c>
      <c r="D294" s="1" t="str">
        <f>entrée!I293</f>
        <v>Passage piéton</v>
      </c>
      <c r="E294" s="1">
        <f>entrée!K293</f>
        <v>11</v>
      </c>
      <c r="F294" s="1">
        <f>entrée!L293</f>
        <v>13</v>
      </c>
      <c r="G294" s="1">
        <f>entrée!M293</f>
        <v>12</v>
      </c>
      <c r="H294" s="1">
        <f t="shared" si="119"/>
        <v>36</v>
      </c>
      <c r="I294" s="1">
        <v>0.29199999999999998</v>
      </c>
      <c r="J294" s="1">
        <f t="shared" si="104"/>
        <v>36.292000000000002</v>
      </c>
      <c r="L294" s="1">
        <f t="shared" si="111"/>
        <v>0</v>
      </c>
      <c r="M294" s="1">
        <f t="shared" si="112"/>
        <v>0</v>
      </c>
      <c r="N294" s="1">
        <f t="shared" si="113"/>
        <v>0</v>
      </c>
      <c r="O294" s="1">
        <f t="shared" si="114"/>
        <v>0</v>
      </c>
      <c r="P294" s="1">
        <f t="shared" si="115"/>
        <v>36</v>
      </c>
      <c r="Q294" s="1">
        <f t="shared" si="116"/>
        <v>0</v>
      </c>
      <c r="T294" s="4">
        <f t="shared" si="105"/>
        <v>455036</v>
      </c>
      <c r="V294" s="4">
        <f t="shared" si="106"/>
        <v>417040</v>
      </c>
      <c r="W294" s="4">
        <f t="shared" si="107"/>
        <v>417</v>
      </c>
      <c r="X294" s="4">
        <f t="shared" si="109"/>
        <v>40</v>
      </c>
      <c r="Y294" s="4">
        <f t="shared" si="110"/>
        <v>28</v>
      </c>
      <c r="Z294" s="15">
        <f t="shared" si="108"/>
        <v>0</v>
      </c>
      <c r="AA294" s="15">
        <f t="shared" si="118"/>
        <v>0</v>
      </c>
      <c r="AB294" s="16">
        <f t="shared" si="117"/>
        <v>0</v>
      </c>
      <c r="AC294" s="16">
        <f t="shared" si="102"/>
        <v>0</v>
      </c>
    </row>
    <row r="295" spans="1:29" x14ac:dyDescent="0.3">
      <c r="A295" s="1">
        <f>entrée!F294</f>
        <v>455</v>
      </c>
      <c r="B295" s="1">
        <f t="shared" si="103"/>
        <v>1</v>
      </c>
      <c r="C295" s="1" t="str">
        <f>entrée!H294</f>
        <v>DUCOUSSO Sébastien</v>
      </c>
      <c r="D295" s="1" t="str">
        <f>entrée!I294</f>
        <v>Entre mer et nuage</v>
      </c>
      <c r="E295" s="1">
        <f>entrée!K294</f>
        <v>11</v>
      </c>
      <c r="F295" s="1">
        <f>entrée!L294</f>
        <v>14</v>
      </c>
      <c r="G295" s="1">
        <f>entrée!M294</f>
        <v>12</v>
      </c>
      <c r="H295" s="1">
        <f t="shared" si="119"/>
        <v>37</v>
      </c>
      <c r="I295" s="1">
        <v>0.29299999999999998</v>
      </c>
      <c r="J295" s="1">
        <f t="shared" si="104"/>
        <v>37.292999999999999</v>
      </c>
      <c r="L295" s="1">
        <f t="shared" si="111"/>
        <v>0</v>
      </c>
      <c r="M295" s="1">
        <f t="shared" si="112"/>
        <v>0</v>
      </c>
      <c r="N295" s="1">
        <f t="shared" si="113"/>
        <v>0</v>
      </c>
      <c r="O295" s="1">
        <f t="shared" si="114"/>
        <v>0</v>
      </c>
      <c r="P295" s="1">
        <f t="shared" si="115"/>
        <v>37</v>
      </c>
      <c r="Q295" s="1">
        <f t="shared" si="116"/>
        <v>0</v>
      </c>
      <c r="T295" s="4">
        <f t="shared" si="105"/>
        <v>455037</v>
      </c>
      <c r="V295" s="4">
        <f t="shared" si="106"/>
        <v>417040</v>
      </c>
      <c r="W295" s="4">
        <f t="shared" si="107"/>
        <v>417</v>
      </c>
      <c r="X295" s="4">
        <f t="shared" si="109"/>
        <v>40</v>
      </c>
      <c r="Y295" s="4">
        <f t="shared" si="110"/>
        <v>29</v>
      </c>
      <c r="Z295" s="15">
        <f t="shared" si="108"/>
        <v>0</v>
      </c>
      <c r="AA295" s="15">
        <f t="shared" si="118"/>
        <v>0</v>
      </c>
      <c r="AB295" s="16">
        <f t="shared" si="117"/>
        <v>0</v>
      </c>
      <c r="AC295" s="16">
        <f t="shared" si="102"/>
        <v>0</v>
      </c>
    </row>
    <row r="296" spans="1:29" x14ac:dyDescent="0.3">
      <c r="A296" s="1">
        <f>entrée!F295</f>
        <v>455</v>
      </c>
      <c r="B296" s="1">
        <f t="shared" si="103"/>
        <v>2</v>
      </c>
      <c r="C296" s="1" t="str">
        <f>entrée!H295</f>
        <v>DUCOUSSO Sébastien</v>
      </c>
      <c r="D296" s="1" t="str">
        <f>entrée!I295</f>
        <v>Playmeau</v>
      </c>
      <c r="E296" s="1">
        <f>entrée!K295</f>
        <v>14</v>
      </c>
      <c r="F296" s="1">
        <f>entrée!L295</f>
        <v>11</v>
      </c>
      <c r="G296" s="1">
        <f>entrée!M295</f>
        <v>10</v>
      </c>
      <c r="H296" s="1">
        <f t="shared" si="119"/>
        <v>35</v>
      </c>
      <c r="I296" s="1">
        <v>0.29399999999999998</v>
      </c>
      <c r="J296" s="1">
        <f t="shared" si="104"/>
        <v>35.293999999999997</v>
      </c>
      <c r="L296" s="1">
        <f t="shared" si="111"/>
        <v>0</v>
      </c>
      <c r="M296" s="1">
        <f t="shared" si="112"/>
        <v>0</v>
      </c>
      <c r="N296" s="1">
        <f t="shared" si="113"/>
        <v>0</v>
      </c>
      <c r="O296" s="1">
        <f t="shared" si="114"/>
        <v>0</v>
      </c>
      <c r="P296" s="1">
        <f t="shared" si="115"/>
        <v>35</v>
      </c>
      <c r="Q296" s="1">
        <f t="shared" si="116"/>
        <v>0</v>
      </c>
      <c r="T296" s="4">
        <f t="shared" si="105"/>
        <v>455035</v>
      </c>
      <c r="V296" s="4">
        <f t="shared" si="106"/>
        <v>417040</v>
      </c>
      <c r="W296" s="4">
        <f t="shared" si="107"/>
        <v>417</v>
      </c>
      <c r="X296" s="4">
        <f t="shared" si="109"/>
        <v>40</v>
      </c>
      <c r="Y296" s="4">
        <f t="shared" si="110"/>
        <v>30</v>
      </c>
      <c r="Z296" s="15">
        <f t="shared" si="108"/>
        <v>0</v>
      </c>
      <c r="AA296" s="15">
        <f t="shared" si="118"/>
        <v>0</v>
      </c>
      <c r="AB296" s="16">
        <f t="shared" si="117"/>
        <v>0</v>
      </c>
      <c r="AC296" s="16">
        <f t="shared" si="102"/>
        <v>0</v>
      </c>
    </row>
    <row r="297" spans="1:29" x14ac:dyDescent="0.3">
      <c r="A297" s="1">
        <f>entrée!F296</f>
        <v>455</v>
      </c>
      <c r="B297" s="1">
        <f t="shared" si="103"/>
        <v>3</v>
      </c>
      <c r="C297" s="1" t="str">
        <f>entrée!H296</f>
        <v>DUCOUSSO Sébastien</v>
      </c>
      <c r="D297" s="1" t="str">
        <f>entrée!I296</f>
        <v>Taille 2 guèpes</v>
      </c>
      <c r="E297" s="1">
        <f>entrée!K296</f>
        <v>10</v>
      </c>
      <c r="F297" s="1">
        <f>entrée!L296</f>
        <v>13</v>
      </c>
      <c r="G297" s="1">
        <f>entrée!M296</f>
        <v>11</v>
      </c>
      <c r="H297" s="1">
        <f t="shared" si="119"/>
        <v>34</v>
      </c>
      <c r="I297" s="1">
        <v>0.29499999999999998</v>
      </c>
      <c r="J297" s="1">
        <f t="shared" si="104"/>
        <v>34.295000000000002</v>
      </c>
      <c r="L297" s="1">
        <f t="shared" si="111"/>
        <v>0</v>
      </c>
      <c r="M297" s="1">
        <f t="shared" si="112"/>
        <v>0</v>
      </c>
      <c r="N297" s="1">
        <f t="shared" si="113"/>
        <v>0</v>
      </c>
      <c r="O297" s="1">
        <f t="shared" si="114"/>
        <v>0</v>
      </c>
      <c r="P297" s="1">
        <f t="shared" si="115"/>
        <v>34</v>
      </c>
      <c r="Q297" s="1">
        <f t="shared" si="116"/>
        <v>0</v>
      </c>
      <c r="T297" s="4">
        <f t="shared" si="105"/>
        <v>455034</v>
      </c>
      <c r="V297" s="4">
        <f t="shared" si="106"/>
        <v>417039</v>
      </c>
      <c r="W297" s="4">
        <f t="shared" si="107"/>
        <v>417</v>
      </c>
      <c r="X297" s="4">
        <f t="shared" si="109"/>
        <v>39</v>
      </c>
      <c r="Y297" s="4">
        <f t="shared" si="110"/>
        <v>31</v>
      </c>
      <c r="Z297" s="15">
        <f t="shared" si="108"/>
        <v>0</v>
      </c>
      <c r="AA297" s="15">
        <f t="shared" si="118"/>
        <v>0</v>
      </c>
      <c r="AB297" s="16">
        <f t="shared" si="117"/>
        <v>0</v>
      </c>
      <c r="AC297" s="16">
        <f t="shared" si="102"/>
        <v>0</v>
      </c>
    </row>
    <row r="298" spans="1:29" x14ac:dyDescent="0.3">
      <c r="A298" s="1">
        <f>entrée!F297</f>
        <v>455</v>
      </c>
      <c r="B298" s="1">
        <f t="shared" si="103"/>
        <v>1</v>
      </c>
      <c r="C298" s="1" t="str">
        <f>entrée!H297</f>
        <v>GOÏTIA Francis</v>
      </c>
      <c r="D298" s="1" t="str">
        <f>entrée!I297</f>
        <v>La liseuse</v>
      </c>
      <c r="E298" s="1">
        <f>entrée!K297</f>
        <v>14</v>
      </c>
      <c r="F298" s="1">
        <f>entrée!L297</f>
        <v>13</v>
      </c>
      <c r="G298" s="1">
        <f>entrée!M297</f>
        <v>10</v>
      </c>
      <c r="H298" s="1">
        <f t="shared" si="119"/>
        <v>37</v>
      </c>
      <c r="I298" s="1">
        <v>0.29599999999999999</v>
      </c>
      <c r="J298" s="1">
        <f t="shared" si="104"/>
        <v>37.295999999999999</v>
      </c>
      <c r="L298" s="1">
        <f t="shared" si="111"/>
        <v>0</v>
      </c>
      <c r="M298" s="1">
        <f t="shared" si="112"/>
        <v>0</v>
      </c>
      <c r="N298" s="1">
        <f t="shared" si="113"/>
        <v>0</v>
      </c>
      <c r="O298" s="1">
        <f t="shared" si="114"/>
        <v>0</v>
      </c>
      <c r="P298" s="1">
        <f t="shared" si="115"/>
        <v>37</v>
      </c>
      <c r="Q298" s="1">
        <f t="shared" si="116"/>
        <v>0</v>
      </c>
      <c r="T298" s="4">
        <f t="shared" si="105"/>
        <v>455037</v>
      </c>
      <c r="V298" s="4">
        <f t="shared" si="106"/>
        <v>417039</v>
      </c>
      <c r="W298" s="4">
        <f t="shared" si="107"/>
        <v>417</v>
      </c>
      <c r="X298" s="4">
        <f t="shared" si="109"/>
        <v>39</v>
      </c>
      <c r="Y298" s="4">
        <f t="shared" si="110"/>
        <v>32</v>
      </c>
      <c r="Z298" s="15">
        <f t="shared" si="108"/>
        <v>0</v>
      </c>
      <c r="AA298" s="15">
        <f t="shared" si="118"/>
        <v>0</v>
      </c>
      <c r="AB298" s="16">
        <f t="shared" si="117"/>
        <v>0</v>
      </c>
      <c r="AC298" s="16">
        <f t="shared" si="102"/>
        <v>0</v>
      </c>
    </row>
    <row r="299" spans="1:29" x14ac:dyDescent="0.3">
      <c r="A299" s="1">
        <f>entrée!F298</f>
        <v>455</v>
      </c>
      <c r="B299" s="1">
        <f t="shared" si="103"/>
        <v>2</v>
      </c>
      <c r="C299" s="1" t="str">
        <f>entrée!H298</f>
        <v>GOÏTIA Francis</v>
      </c>
      <c r="D299" s="1" t="str">
        <f>entrée!I298</f>
        <v>Pastel</v>
      </c>
      <c r="E299" s="1">
        <f>entrée!K298</f>
        <v>10</v>
      </c>
      <c r="F299" s="1">
        <f>entrée!L298</f>
        <v>15</v>
      </c>
      <c r="G299" s="1">
        <f>entrée!M298</f>
        <v>11</v>
      </c>
      <c r="H299" s="1">
        <f t="shared" si="119"/>
        <v>36</v>
      </c>
      <c r="I299" s="1">
        <v>0.29699999999999999</v>
      </c>
      <c r="J299" s="1">
        <f t="shared" si="104"/>
        <v>36.296999999999997</v>
      </c>
      <c r="L299" s="1">
        <f t="shared" si="111"/>
        <v>0</v>
      </c>
      <c r="M299" s="1">
        <f t="shared" si="112"/>
        <v>0</v>
      </c>
      <c r="N299" s="1">
        <f t="shared" si="113"/>
        <v>0</v>
      </c>
      <c r="O299" s="1">
        <f t="shared" si="114"/>
        <v>0</v>
      </c>
      <c r="P299" s="1">
        <f t="shared" si="115"/>
        <v>36</v>
      </c>
      <c r="Q299" s="1">
        <f t="shared" si="116"/>
        <v>0</v>
      </c>
      <c r="T299" s="4">
        <f t="shared" si="105"/>
        <v>455036</v>
      </c>
      <c r="V299" s="4">
        <f t="shared" si="106"/>
        <v>417039</v>
      </c>
      <c r="W299" s="4">
        <f t="shared" si="107"/>
        <v>417</v>
      </c>
      <c r="X299" s="4">
        <f t="shared" si="109"/>
        <v>39</v>
      </c>
      <c r="Y299" s="4">
        <f t="shared" si="110"/>
        <v>33</v>
      </c>
      <c r="Z299" s="15">
        <f t="shared" si="108"/>
        <v>0</v>
      </c>
      <c r="AA299" s="15">
        <f t="shared" si="118"/>
        <v>0</v>
      </c>
      <c r="AB299" s="16">
        <f t="shared" si="117"/>
        <v>0</v>
      </c>
      <c r="AC299" s="16">
        <f t="shared" si="102"/>
        <v>0</v>
      </c>
    </row>
    <row r="300" spans="1:29" x14ac:dyDescent="0.3">
      <c r="A300" s="1">
        <f>entrée!F299</f>
        <v>455</v>
      </c>
      <c r="B300" s="1">
        <f t="shared" si="103"/>
        <v>3</v>
      </c>
      <c r="C300" s="1" t="str">
        <f>entrée!H299</f>
        <v>GOÏTIA Francis</v>
      </c>
      <c r="D300" s="1" t="str">
        <f>entrée!I299</f>
        <v>Pas trop court</v>
      </c>
      <c r="E300" s="1">
        <f>entrée!K299</f>
        <v>15</v>
      </c>
      <c r="F300" s="1">
        <f>entrée!L299</f>
        <v>14</v>
      </c>
      <c r="G300" s="1">
        <f>entrée!M299</f>
        <v>14</v>
      </c>
      <c r="H300" s="1">
        <f t="shared" si="119"/>
        <v>43</v>
      </c>
      <c r="I300" s="1">
        <v>0.29799999999999999</v>
      </c>
      <c r="J300" s="1">
        <f t="shared" si="104"/>
        <v>43.298000000000002</v>
      </c>
      <c r="L300" s="1">
        <f t="shared" si="111"/>
        <v>0</v>
      </c>
      <c r="M300" s="1">
        <f t="shared" si="112"/>
        <v>0</v>
      </c>
      <c r="N300" s="1">
        <f t="shared" si="113"/>
        <v>0</v>
      </c>
      <c r="O300" s="1">
        <f t="shared" si="114"/>
        <v>0</v>
      </c>
      <c r="P300" s="1">
        <f t="shared" si="115"/>
        <v>43</v>
      </c>
      <c r="Q300" s="1">
        <f t="shared" si="116"/>
        <v>0</v>
      </c>
      <c r="T300" s="4">
        <f t="shared" si="105"/>
        <v>455043</v>
      </c>
      <c r="V300" s="4">
        <f t="shared" si="106"/>
        <v>417038</v>
      </c>
      <c r="W300" s="4">
        <f t="shared" si="107"/>
        <v>417</v>
      </c>
      <c r="X300" s="4">
        <f t="shared" si="109"/>
        <v>38</v>
      </c>
      <c r="Y300" s="4">
        <f t="shared" si="110"/>
        <v>34</v>
      </c>
      <c r="Z300" s="15">
        <f t="shared" si="108"/>
        <v>0</v>
      </c>
      <c r="AA300" s="15">
        <f t="shared" si="118"/>
        <v>0</v>
      </c>
      <c r="AB300" s="16">
        <f t="shared" si="117"/>
        <v>0</v>
      </c>
      <c r="AC300" s="16">
        <f t="shared" si="102"/>
        <v>0</v>
      </c>
    </row>
    <row r="301" spans="1:29" x14ac:dyDescent="0.3">
      <c r="A301" s="1">
        <f>entrée!F300</f>
        <v>455</v>
      </c>
      <c r="B301" s="1">
        <f t="shared" si="103"/>
        <v>1</v>
      </c>
      <c r="C301" s="1" t="str">
        <f>entrée!H300</f>
        <v>HORS Monique</v>
      </c>
      <c r="D301" s="1" t="str">
        <f>entrée!I300</f>
        <v>Château japonais</v>
      </c>
      <c r="E301" s="1">
        <f>entrée!K300</f>
        <v>10</v>
      </c>
      <c r="F301" s="1">
        <f>entrée!L300</f>
        <v>11</v>
      </c>
      <c r="G301" s="1">
        <f>entrée!M300</f>
        <v>11</v>
      </c>
      <c r="H301" s="1">
        <f t="shared" si="119"/>
        <v>32</v>
      </c>
      <c r="I301" s="1">
        <v>0.29899999999999999</v>
      </c>
      <c r="J301" s="1">
        <f t="shared" si="104"/>
        <v>32.298999999999999</v>
      </c>
      <c r="L301" s="1">
        <f t="shared" si="111"/>
        <v>0</v>
      </c>
      <c r="M301" s="1">
        <f t="shared" si="112"/>
        <v>0</v>
      </c>
      <c r="N301" s="1">
        <f t="shared" si="113"/>
        <v>0</v>
      </c>
      <c r="O301" s="1">
        <f t="shared" si="114"/>
        <v>0</v>
      </c>
      <c r="P301" s="1">
        <f t="shared" si="115"/>
        <v>32</v>
      </c>
      <c r="Q301" s="1">
        <f t="shared" si="116"/>
        <v>0</v>
      </c>
      <c r="T301" s="4">
        <f t="shared" si="105"/>
        <v>455032</v>
      </c>
      <c r="V301" s="4">
        <f t="shared" si="106"/>
        <v>417038</v>
      </c>
      <c r="W301" s="4">
        <f t="shared" si="107"/>
        <v>417</v>
      </c>
      <c r="X301" s="4">
        <f t="shared" si="109"/>
        <v>38</v>
      </c>
      <c r="Y301" s="4">
        <f t="shared" si="110"/>
        <v>35</v>
      </c>
      <c r="Z301" s="15">
        <f t="shared" si="108"/>
        <v>0</v>
      </c>
      <c r="AA301" s="15">
        <f t="shared" si="118"/>
        <v>0</v>
      </c>
      <c r="AB301" s="16">
        <f t="shared" si="117"/>
        <v>0</v>
      </c>
      <c r="AC301" s="16">
        <f t="shared" si="102"/>
        <v>0</v>
      </c>
    </row>
    <row r="302" spans="1:29" x14ac:dyDescent="0.3">
      <c r="A302" s="1">
        <f>entrée!F301</f>
        <v>455</v>
      </c>
      <c r="B302" s="1">
        <f t="shared" si="103"/>
        <v>2</v>
      </c>
      <c r="C302" s="1" t="str">
        <f>entrée!H301</f>
        <v>HORS Monique</v>
      </c>
      <c r="D302" s="1" t="str">
        <f>entrée!I301</f>
        <v>Le mont Edo</v>
      </c>
      <c r="E302" s="1">
        <f>entrée!K301</f>
        <v>10</v>
      </c>
      <c r="F302" s="1">
        <f>entrée!L301</f>
        <v>11</v>
      </c>
      <c r="G302" s="1">
        <f>entrée!M301</f>
        <v>10</v>
      </c>
      <c r="H302" s="1">
        <f t="shared" si="119"/>
        <v>31</v>
      </c>
      <c r="I302" s="1">
        <v>0.3</v>
      </c>
      <c r="J302" s="1">
        <f t="shared" si="104"/>
        <v>31.3</v>
      </c>
      <c r="L302" s="1">
        <f t="shared" si="111"/>
        <v>0</v>
      </c>
      <c r="M302" s="1">
        <f t="shared" si="112"/>
        <v>0</v>
      </c>
      <c r="N302" s="1">
        <f t="shared" si="113"/>
        <v>0</v>
      </c>
      <c r="O302" s="1">
        <f t="shared" si="114"/>
        <v>0</v>
      </c>
      <c r="P302" s="1">
        <f t="shared" si="115"/>
        <v>31</v>
      </c>
      <c r="Q302" s="1">
        <f t="shared" si="116"/>
        <v>0</v>
      </c>
      <c r="T302" s="4">
        <f t="shared" si="105"/>
        <v>455031</v>
      </c>
      <c r="V302" s="4">
        <f t="shared" si="106"/>
        <v>417037</v>
      </c>
      <c r="W302" s="4">
        <f t="shared" si="107"/>
        <v>417</v>
      </c>
      <c r="X302" s="4">
        <f t="shared" si="109"/>
        <v>37</v>
      </c>
      <c r="Y302" s="4">
        <f t="shared" si="110"/>
        <v>36</v>
      </c>
      <c r="Z302" s="15">
        <f t="shared" si="108"/>
        <v>0</v>
      </c>
      <c r="AA302" s="15">
        <f t="shared" si="118"/>
        <v>0</v>
      </c>
      <c r="AB302" s="16">
        <f t="shared" si="117"/>
        <v>0</v>
      </c>
      <c r="AC302" s="16">
        <f t="shared" si="102"/>
        <v>0</v>
      </c>
    </row>
    <row r="303" spans="1:29" x14ac:dyDescent="0.3">
      <c r="A303" s="1">
        <f>entrée!F302</f>
        <v>455</v>
      </c>
      <c r="B303" s="1">
        <f t="shared" si="103"/>
        <v>3</v>
      </c>
      <c r="C303" s="1" t="str">
        <f>entrée!H302</f>
        <v>HORS Monique</v>
      </c>
      <c r="D303" s="1" t="str">
        <f>entrée!I302</f>
        <v>Les biches de Myajima</v>
      </c>
      <c r="E303" s="1">
        <f>entrée!K302</f>
        <v>12</v>
      </c>
      <c r="F303" s="1">
        <f>entrée!L302</f>
        <v>9</v>
      </c>
      <c r="G303" s="1">
        <f>entrée!M302</f>
        <v>10</v>
      </c>
      <c r="H303" s="1">
        <f t="shared" si="119"/>
        <v>31</v>
      </c>
      <c r="I303" s="1">
        <v>0.30099999999999999</v>
      </c>
      <c r="J303" s="1">
        <f t="shared" si="104"/>
        <v>31.300999999999998</v>
      </c>
      <c r="L303" s="1">
        <f t="shared" si="111"/>
        <v>0</v>
      </c>
      <c r="M303" s="1">
        <f t="shared" si="112"/>
        <v>0</v>
      </c>
      <c r="N303" s="1">
        <f t="shared" si="113"/>
        <v>0</v>
      </c>
      <c r="O303" s="1">
        <f t="shared" si="114"/>
        <v>0</v>
      </c>
      <c r="P303" s="1">
        <f t="shared" si="115"/>
        <v>31</v>
      </c>
      <c r="Q303" s="1">
        <f t="shared" si="116"/>
        <v>0</v>
      </c>
      <c r="T303" s="4">
        <f t="shared" si="105"/>
        <v>455031</v>
      </c>
      <c r="V303" s="4">
        <f t="shared" si="106"/>
        <v>417037</v>
      </c>
      <c r="W303" s="4">
        <f t="shared" si="107"/>
        <v>417</v>
      </c>
      <c r="X303" s="4">
        <f t="shared" si="109"/>
        <v>37</v>
      </c>
      <c r="Y303" s="4">
        <f t="shared" si="110"/>
        <v>37</v>
      </c>
      <c r="Z303" s="15">
        <f t="shared" si="108"/>
        <v>0</v>
      </c>
      <c r="AA303" s="15">
        <f t="shared" si="118"/>
        <v>0</v>
      </c>
      <c r="AB303" s="16">
        <f t="shared" si="117"/>
        <v>0</v>
      </c>
      <c r="AC303" s="16">
        <f t="shared" si="102"/>
        <v>0</v>
      </c>
    </row>
    <row r="304" spans="1:29" x14ac:dyDescent="0.3">
      <c r="A304" s="1">
        <f>entrée!F303</f>
        <v>455</v>
      </c>
      <c r="B304" s="1">
        <f t="shared" si="103"/>
        <v>1</v>
      </c>
      <c r="C304" s="1" t="str">
        <f>entrée!H303</f>
        <v>NOBLE Jean-Claude</v>
      </c>
      <c r="D304" s="1" t="str">
        <f>entrée!I303</f>
        <v>Couleur d'Automne</v>
      </c>
      <c r="E304" s="1">
        <f>entrée!K303</f>
        <v>9</v>
      </c>
      <c r="F304" s="1">
        <f>entrée!L303</f>
        <v>13</v>
      </c>
      <c r="G304" s="1">
        <f>entrée!M303</f>
        <v>16</v>
      </c>
      <c r="H304" s="1">
        <f t="shared" si="119"/>
        <v>38</v>
      </c>
      <c r="I304" s="1">
        <v>0.30199999999999999</v>
      </c>
      <c r="J304" s="1">
        <f t="shared" si="104"/>
        <v>38.302</v>
      </c>
      <c r="L304" s="1">
        <f t="shared" si="111"/>
        <v>0</v>
      </c>
      <c r="M304" s="1">
        <f t="shared" si="112"/>
        <v>0</v>
      </c>
      <c r="N304" s="1">
        <f t="shared" si="113"/>
        <v>0</v>
      </c>
      <c r="O304" s="1">
        <f t="shared" si="114"/>
        <v>0</v>
      </c>
      <c r="P304" s="1">
        <f t="shared" si="115"/>
        <v>38</v>
      </c>
      <c r="Q304" s="1">
        <f t="shared" si="116"/>
        <v>0</v>
      </c>
      <c r="T304" s="4">
        <f t="shared" si="105"/>
        <v>455038</v>
      </c>
      <c r="V304" s="4">
        <f t="shared" si="106"/>
        <v>417037</v>
      </c>
      <c r="W304" s="4">
        <f t="shared" si="107"/>
        <v>417</v>
      </c>
      <c r="X304" s="4">
        <f t="shared" si="109"/>
        <v>37</v>
      </c>
      <c r="Y304" s="4">
        <f t="shared" si="110"/>
        <v>38</v>
      </c>
      <c r="Z304" s="15">
        <f t="shared" si="108"/>
        <v>0</v>
      </c>
      <c r="AA304" s="15">
        <f t="shared" si="118"/>
        <v>0</v>
      </c>
      <c r="AB304" s="16">
        <f t="shared" si="117"/>
        <v>0</v>
      </c>
      <c r="AC304" s="16">
        <f t="shared" si="102"/>
        <v>0</v>
      </c>
    </row>
    <row r="305" spans="1:29" x14ac:dyDescent="0.3">
      <c r="A305" s="1">
        <f>entrée!F304</f>
        <v>455</v>
      </c>
      <c r="B305" s="1">
        <f t="shared" si="103"/>
        <v>2</v>
      </c>
      <c r="C305" s="1" t="str">
        <f>entrée!H304</f>
        <v>NOBLE Jean-Claude</v>
      </c>
      <c r="D305" s="1" t="str">
        <f>entrée!I304</f>
        <v>Les jumeaux</v>
      </c>
      <c r="E305" s="1">
        <f>entrée!K304</f>
        <v>11</v>
      </c>
      <c r="F305" s="1">
        <f>entrée!L304</f>
        <v>13</v>
      </c>
      <c r="G305" s="1">
        <f>entrée!M304</f>
        <v>13</v>
      </c>
      <c r="H305" s="1">
        <f t="shared" si="119"/>
        <v>37</v>
      </c>
      <c r="I305" s="1">
        <v>0.30299999999999999</v>
      </c>
      <c r="J305" s="1">
        <f t="shared" si="104"/>
        <v>37.302999999999997</v>
      </c>
      <c r="L305" s="1">
        <f t="shared" si="111"/>
        <v>0</v>
      </c>
      <c r="M305" s="1">
        <f t="shared" si="112"/>
        <v>0</v>
      </c>
      <c r="N305" s="1">
        <f t="shared" si="113"/>
        <v>0</v>
      </c>
      <c r="O305" s="1">
        <f t="shared" si="114"/>
        <v>0</v>
      </c>
      <c r="P305" s="1">
        <f t="shared" si="115"/>
        <v>37</v>
      </c>
      <c r="Q305" s="1">
        <f t="shared" si="116"/>
        <v>0</v>
      </c>
      <c r="T305" s="4">
        <f t="shared" si="105"/>
        <v>455037</v>
      </c>
      <c r="V305" s="4">
        <f t="shared" si="106"/>
        <v>417037</v>
      </c>
      <c r="W305" s="4">
        <f t="shared" si="107"/>
        <v>417</v>
      </c>
      <c r="X305" s="4">
        <f t="shared" si="109"/>
        <v>37</v>
      </c>
      <c r="Y305" s="4">
        <f t="shared" si="110"/>
        <v>39</v>
      </c>
      <c r="Z305" s="15">
        <f t="shared" si="108"/>
        <v>0</v>
      </c>
      <c r="AA305" s="15">
        <f t="shared" si="118"/>
        <v>0</v>
      </c>
      <c r="AB305" s="16">
        <f t="shared" si="117"/>
        <v>0</v>
      </c>
      <c r="AC305" s="16">
        <f t="shared" si="102"/>
        <v>0</v>
      </c>
    </row>
    <row r="306" spans="1:29" x14ac:dyDescent="0.3">
      <c r="A306" s="1">
        <f>entrée!F305</f>
        <v>455</v>
      </c>
      <c r="B306" s="1">
        <f t="shared" si="103"/>
        <v>3</v>
      </c>
      <c r="C306" s="1" t="str">
        <f>entrée!H305</f>
        <v>NOBLE Jean-Claude</v>
      </c>
      <c r="D306" s="1" t="str">
        <f>entrée!I305</f>
        <v>Tango</v>
      </c>
      <c r="E306" s="1">
        <f>entrée!K305</f>
        <v>11</v>
      </c>
      <c r="F306" s="1">
        <f>entrée!L305</f>
        <v>12</v>
      </c>
      <c r="G306" s="1">
        <f>entrée!M305</f>
        <v>9</v>
      </c>
      <c r="H306" s="1">
        <f t="shared" si="119"/>
        <v>32</v>
      </c>
      <c r="I306" s="1">
        <v>0.30399999999999999</v>
      </c>
      <c r="J306" s="1">
        <f t="shared" si="104"/>
        <v>32.304000000000002</v>
      </c>
      <c r="L306" s="1">
        <f t="shared" si="111"/>
        <v>0</v>
      </c>
      <c r="M306" s="1">
        <f t="shared" si="112"/>
        <v>0</v>
      </c>
      <c r="N306" s="1">
        <f t="shared" si="113"/>
        <v>0</v>
      </c>
      <c r="O306" s="1">
        <f t="shared" si="114"/>
        <v>0</v>
      </c>
      <c r="P306" s="1">
        <f t="shared" si="115"/>
        <v>32</v>
      </c>
      <c r="Q306" s="1">
        <f t="shared" si="116"/>
        <v>0</v>
      </c>
      <c r="T306" s="4">
        <f t="shared" si="105"/>
        <v>455032</v>
      </c>
      <c r="V306" s="4">
        <f t="shared" si="106"/>
        <v>417036</v>
      </c>
      <c r="W306" s="4">
        <f t="shared" si="107"/>
        <v>417</v>
      </c>
      <c r="X306" s="4">
        <f t="shared" si="109"/>
        <v>36</v>
      </c>
      <c r="Y306" s="4">
        <f t="shared" si="110"/>
        <v>40</v>
      </c>
      <c r="Z306" s="15">
        <f t="shared" si="108"/>
        <v>0</v>
      </c>
      <c r="AA306" s="15">
        <f t="shared" si="118"/>
        <v>0</v>
      </c>
      <c r="AB306" s="16">
        <f t="shared" si="117"/>
        <v>0</v>
      </c>
      <c r="AC306" s="16">
        <f t="shared" si="102"/>
        <v>0</v>
      </c>
    </row>
    <row r="307" spans="1:29" x14ac:dyDescent="0.3">
      <c r="A307" s="1">
        <f>entrée!F306</f>
        <v>455</v>
      </c>
      <c r="B307" s="1">
        <f t="shared" si="103"/>
        <v>1</v>
      </c>
      <c r="C307" s="1" t="str">
        <f>entrée!H306</f>
        <v>OLIGIER Frédéric</v>
      </c>
      <c r="D307" s="1" t="str">
        <f>entrée!I306</f>
        <v>Roche sur le chemin</v>
      </c>
      <c r="E307" s="1">
        <f>entrée!K306</f>
        <v>0</v>
      </c>
      <c r="F307" s="1">
        <f>entrée!L306</f>
        <v>0</v>
      </c>
      <c r="G307" s="1">
        <f>entrée!M306</f>
        <v>0</v>
      </c>
      <c r="H307" s="1">
        <f t="shared" si="119"/>
        <v>0</v>
      </c>
      <c r="I307" s="1">
        <v>0.30499999999999999</v>
      </c>
      <c r="J307" s="1">
        <f t="shared" si="104"/>
        <v>0.30499999999999999</v>
      </c>
      <c r="L307" s="1">
        <f t="shared" si="111"/>
        <v>0</v>
      </c>
      <c r="M307" s="1">
        <f t="shared" si="112"/>
        <v>0</v>
      </c>
      <c r="N307" s="1">
        <f t="shared" si="113"/>
        <v>0</v>
      </c>
      <c r="O307" s="1">
        <f t="shared" si="114"/>
        <v>0</v>
      </c>
      <c r="P307" s="1">
        <f t="shared" si="115"/>
        <v>0</v>
      </c>
      <c r="Q307" s="1">
        <f t="shared" si="116"/>
        <v>0</v>
      </c>
      <c r="T307" s="4">
        <f t="shared" si="105"/>
        <v>455000</v>
      </c>
      <c r="V307" s="4">
        <f t="shared" si="106"/>
        <v>417036</v>
      </c>
      <c r="W307" s="4">
        <f t="shared" si="107"/>
        <v>417</v>
      </c>
      <c r="X307" s="4">
        <f t="shared" si="109"/>
        <v>36</v>
      </c>
      <c r="Y307" s="4">
        <f t="shared" si="110"/>
        <v>41</v>
      </c>
      <c r="Z307" s="15">
        <f t="shared" si="108"/>
        <v>0</v>
      </c>
      <c r="AA307" s="15">
        <f t="shared" si="118"/>
        <v>0</v>
      </c>
      <c r="AB307" s="16">
        <f t="shared" si="117"/>
        <v>0</v>
      </c>
      <c r="AC307" s="16">
        <f t="shared" si="102"/>
        <v>0</v>
      </c>
    </row>
    <row r="308" spans="1:29" x14ac:dyDescent="0.3">
      <c r="A308" s="1">
        <f>entrée!F307</f>
        <v>455</v>
      </c>
      <c r="B308" s="1">
        <f t="shared" si="103"/>
        <v>1</v>
      </c>
      <c r="C308" s="1" t="str">
        <f>entrée!H307</f>
        <v>SARRAIL Xavier</v>
      </c>
      <c r="D308" s="1" t="str">
        <f>entrée!I307</f>
        <v>Couleurs automnales</v>
      </c>
      <c r="E308" s="1">
        <f>entrée!K307</f>
        <v>13</v>
      </c>
      <c r="F308" s="1">
        <f>entrée!L307</f>
        <v>15</v>
      </c>
      <c r="G308" s="1">
        <f>entrée!M307</f>
        <v>13</v>
      </c>
      <c r="H308" s="1">
        <f t="shared" si="119"/>
        <v>41</v>
      </c>
      <c r="I308" s="1">
        <v>0.30599999999999999</v>
      </c>
      <c r="J308" s="1">
        <f t="shared" si="104"/>
        <v>41.305999999999997</v>
      </c>
      <c r="L308" s="1">
        <f t="shared" si="111"/>
        <v>0</v>
      </c>
      <c r="M308" s="1">
        <f t="shared" si="112"/>
        <v>0</v>
      </c>
      <c r="N308" s="1">
        <f t="shared" si="113"/>
        <v>0</v>
      </c>
      <c r="O308" s="1">
        <f t="shared" si="114"/>
        <v>0</v>
      </c>
      <c r="P308" s="1">
        <f t="shared" si="115"/>
        <v>41</v>
      </c>
      <c r="Q308" s="1">
        <f t="shared" si="116"/>
        <v>0</v>
      </c>
      <c r="T308" s="4">
        <f t="shared" si="105"/>
        <v>455041</v>
      </c>
      <c r="V308" s="4">
        <f t="shared" si="106"/>
        <v>417036</v>
      </c>
      <c r="W308" s="4">
        <f t="shared" si="107"/>
        <v>417</v>
      </c>
      <c r="X308" s="4">
        <f t="shared" si="109"/>
        <v>36</v>
      </c>
      <c r="Y308" s="4">
        <f t="shared" si="110"/>
        <v>42</v>
      </c>
      <c r="Z308" s="15">
        <f t="shared" si="108"/>
        <v>0</v>
      </c>
      <c r="AA308" s="15">
        <f t="shared" si="118"/>
        <v>0</v>
      </c>
      <c r="AB308" s="16">
        <f t="shared" si="117"/>
        <v>0</v>
      </c>
      <c r="AC308" s="16">
        <f t="shared" si="102"/>
        <v>0</v>
      </c>
    </row>
    <row r="309" spans="1:29" x14ac:dyDescent="0.3">
      <c r="A309" s="1">
        <f>entrée!F308</f>
        <v>455</v>
      </c>
      <c r="B309" s="1">
        <f t="shared" si="103"/>
        <v>2</v>
      </c>
      <c r="C309" s="1" t="str">
        <f>entrée!H308</f>
        <v>SARRAIL Xavier</v>
      </c>
      <c r="D309" s="1" t="str">
        <f>entrée!I308</f>
        <v>Barques étang Canet</v>
      </c>
      <c r="E309" s="1">
        <f>entrée!K308</f>
        <v>10</v>
      </c>
      <c r="F309" s="1">
        <f>entrée!L308</f>
        <v>9</v>
      </c>
      <c r="G309" s="1">
        <f>entrée!M308</f>
        <v>11</v>
      </c>
      <c r="H309" s="1">
        <f t="shared" si="119"/>
        <v>30</v>
      </c>
      <c r="I309" s="1">
        <v>0.307</v>
      </c>
      <c r="J309" s="1">
        <f t="shared" si="104"/>
        <v>30.306999999999999</v>
      </c>
      <c r="L309" s="1">
        <f t="shared" si="111"/>
        <v>0</v>
      </c>
      <c r="M309" s="1">
        <f t="shared" si="112"/>
        <v>0</v>
      </c>
      <c r="N309" s="1">
        <f t="shared" si="113"/>
        <v>0</v>
      </c>
      <c r="O309" s="1">
        <f t="shared" si="114"/>
        <v>0</v>
      </c>
      <c r="P309" s="1">
        <f t="shared" si="115"/>
        <v>30</v>
      </c>
      <c r="Q309" s="1">
        <f t="shared" si="116"/>
        <v>0</v>
      </c>
      <c r="T309" s="4">
        <f t="shared" si="105"/>
        <v>455030</v>
      </c>
      <c r="V309" s="4">
        <f t="shared" si="106"/>
        <v>417036</v>
      </c>
      <c r="W309" s="4">
        <f t="shared" si="107"/>
        <v>417</v>
      </c>
      <c r="X309" s="4">
        <f t="shared" si="109"/>
        <v>36</v>
      </c>
      <c r="Y309" s="4">
        <f t="shared" si="110"/>
        <v>43</v>
      </c>
      <c r="Z309" s="15">
        <f t="shared" si="108"/>
        <v>0</v>
      </c>
      <c r="AA309" s="15">
        <f t="shared" si="118"/>
        <v>0</v>
      </c>
      <c r="AB309" s="16">
        <f t="shared" si="117"/>
        <v>0</v>
      </c>
      <c r="AC309" s="16">
        <f t="shared" si="102"/>
        <v>0</v>
      </c>
    </row>
    <row r="310" spans="1:29" x14ac:dyDescent="0.3">
      <c r="A310" s="1">
        <f>entrée!F309</f>
        <v>455</v>
      </c>
      <c r="B310" s="1">
        <f t="shared" si="103"/>
        <v>1</v>
      </c>
      <c r="C310" s="1" t="str">
        <f>entrée!H309</f>
        <v>TROUVAIN Christine</v>
      </c>
      <c r="D310" s="1" t="str">
        <f>entrée!I309</f>
        <v>7em art</v>
      </c>
      <c r="E310" s="1">
        <f>entrée!K309</f>
        <v>17</v>
      </c>
      <c r="F310" s="1">
        <f>entrée!L309</f>
        <v>12</v>
      </c>
      <c r="G310" s="1">
        <f>entrée!M309</f>
        <v>14</v>
      </c>
      <c r="H310" s="1">
        <f t="shared" si="119"/>
        <v>43</v>
      </c>
      <c r="I310" s="1">
        <v>0.308</v>
      </c>
      <c r="J310" s="1">
        <f t="shared" si="104"/>
        <v>43.308</v>
      </c>
      <c r="L310" s="1">
        <f t="shared" si="111"/>
        <v>0</v>
      </c>
      <c r="M310" s="1">
        <f t="shared" si="112"/>
        <v>0</v>
      </c>
      <c r="N310" s="1">
        <f t="shared" si="113"/>
        <v>0</v>
      </c>
      <c r="O310" s="1">
        <f t="shared" si="114"/>
        <v>0</v>
      </c>
      <c r="P310" s="1">
        <f t="shared" si="115"/>
        <v>43</v>
      </c>
      <c r="Q310" s="1">
        <f t="shared" si="116"/>
        <v>0</v>
      </c>
      <c r="T310" s="4">
        <f t="shared" si="105"/>
        <v>455043</v>
      </c>
      <c r="V310" s="4">
        <f t="shared" si="106"/>
        <v>417036</v>
      </c>
      <c r="W310" s="4">
        <f t="shared" si="107"/>
        <v>417</v>
      </c>
      <c r="X310" s="4">
        <f t="shared" si="109"/>
        <v>36</v>
      </c>
      <c r="Y310" s="4">
        <f t="shared" si="110"/>
        <v>44</v>
      </c>
      <c r="Z310" s="15">
        <f t="shared" si="108"/>
        <v>0</v>
      </c>
      <c r="AA310" s="15">
        <f t="shared" si="118"/>
        <v>0</v>
      </c>
      <c r="AB310" s="16">
        <f t="shared" si="117"/>
        <v>0</v>
      </c>
      <c r="AC310" s="16">
        <f t="shared" si="102"/>
        <v>0</v>
      </c>
    </row>
    <row r="311" spans="1:29" x14ac:dyDescent="0.3">
      <c r="A311" s="1">
        <f>entrée!F310</f>
        <v>455</v>
      </c>
      <c r="B311" s="1">
        <f t="shared" si="103"/>
        <v>2</v>
      </c>
      <c r="C311" s="1" t="str">
        <f>entrée!H310</f>
        <v>TROUVAIN Christine</v>
      </c>
      <c r="D311" s="1" t="str">
        <f>entrée!I310</f>
        <v>Feux d' artifice</v>
      </c>
      <c r="E311" s="1">
        <f>entrée!K310</f>
        <v>13</v>
      </c>
      <c r="F311" s="1">
        <f>entrée!L310</f>
        <v>13</v>
      </c>
      <c r="G311" s="1">
        <f>entrée!M310</f>
        <v>10</v>
      </c>
      <c r="H311" s="1">
        <f t="shared" si="119"/>
        <v>36</v>
      </c>
      <c r="I311" s="1">
        <v>0.309</v>
      </c>
      <c r="J311" s="1">
        <f t="shared" si="104"/>
        <v>36.308999999999997</v>
      </c>
      <c r="L311" s="1">
        <f t="shared" si="111"/>
        <v>0</v>
      </c>
      <c r="M311" s="1">
        <f t="shared" si="112"/>
        <v>0</v>
      </c>
      <c r="N311" s="1">
        <f t="shared" si="113"/>
        <v>0</v>
      </c>
      <c r="O311" s="1">
        <f t="shared" si="114"/>
        <v>0</v>
      </c>
      <c r="P311" s="1">
        <f t="shared" si="115"/>
        <v>36</v>
      </c>
      <c r="Q311" s="1">
        <f t="shared" si="116"/>
        <v>0</v>
      </c>
      <c r="T311" s="4">
        <f t="shared" si="105"/>
        <v>455036</v>
      </c>
      <c r="V311" s="4">
        <f t="shared" si="106"/>
        <v>417035</v>
      </c>
      <c r="W311" s="4">
        <f t="shared" si="107"/>
        <v>417</v>
      </c>
      <c r="X311" s="4">
        <f t="shared" si="109"/>
        <v>35</v>
      </c>
      <c r="Y311" s="4">
        <f t="shared" si="110"/>
        <v>45</v>
      </c>
      <c r="Z311" s="15">
        <f t="shared" si="108"/>
        <v>0</v>
      </c>
      <c r="AA311" s="15">
        <f t="shared" si="118"/>
        <v>0</v>
      </c>
      <c r="AB311" s="16">
        <f t="shared" si="117"/>
        <v>0</v>
      </c>
      <c r="AC311" s="16">
        <f t="shared" si="102"/>
        <v>0</v>
      </c>
    </row>
    <row r="312" spans="1:29" x14ac:dyDescent="0.3">
      <c r="A312" s="1">
        <f>entrée!F311</f>
        <v>455</v>
      </c>
      <c r="B312" s="1">
        <f t="shared" si="103"/>
        <v>3</v>
      </c>
      <c r="C312" s="1" t="str">
        <f>entrée!H311</f>
        <v>TROUVAIN Christine</v>
      </c>
      <c r="D312" s="1" t="str">
        <f>entrée!I311</f>
        <v>Sous-bois</v>
      </c>
      <c r="E312" s="1">
        <f>entrée!K311</f>
        <v>16</v>
      </c>
      <c r="F312" s="1">
        <f>entrée!L311</f>
        <v>14</v>
      </c>
      <c r="G312" s="1">
        <f>entrée!M311</f>
        <v>14</v>
      </c>
      <c r="H312" s="1">
        <f t="shared" si="119"/>
        <v>44</v>
      </c>
      <c r="I312" s="1">
        <v>0.31</v>
      </c>
      <c r="J312" s="1">
        <f t="shared" si="104"/>
        <v>44.31</v>
      </c>
      <c r="L312" s="1">
        <f t="shared" si="111"/>
        <v>0</v>
      </c>
      <c r="M312" s="1">
        <f t="shared" si="112"/>
        <v>0</v>
      </c>
      <c r="N312" s="1">
        <f t="shared" si="113"/>
        <v>0</v>
      </c>
      <c r="O312" s="1">
        <f t="shared" si="114"/>
        <v>0</v>
      </c>
      <c r="P312" s="1">
        <f t="shared" si="115"/>
        <v>44</v>
      </c>
      <c r="Q312" s="1">
        <f t="shared" si="116"/>
        <v>0</v>
      </c>
      <c r="T312" s="4">
        <f t="shared" si="105"/>
        <v>455044</v>
      </c>
      <c r="V312" s="4">
        <f t="shared" si="106"/>
        <v>417035</v>
      </c>
      <c r="W312" s="4">
        <f t="shared" si="107"/>
        <v>417</v>
      </c>
      <c r="X312" s="4">
        <f t="shared" si="109"/>
        <v>35</v>
      </c>
      <c r="Y312" s="4">
        <f t="shared" si="110"/>
        <v>46</v>
      </c>
      <c r="Z312" s="15">
        <f t="shared" si="108"/>
        <v>0</v>
      </c>
      <c r="AA312" s="15">
        <f t="shared" si="118"/>
        <v>0</v>
      </c>
      <c r="AB312" s="16">
        <f t="shared" si="117"/>
        <v>0</v>
      </c>
      <c r="AC312" s="16">
        <f t="shared" si="102"/>
        <v>0</v>
      </c>
    </row>
    <row r="313" spans="1:29" x14ac:dyDescent="0.3">
      <c r="A313" s="1">
        <f>entrée!F312</f>
        <v>421</v>
      </c>
      <c r="B313" s="1">
        <f t="shared" si="103"/>
        <v>1</v>
      </c>
      <c r="C313" s="1" t="str">
        <f>entrée!H312</f>
        <v>PILLERAULT Jeannette</v>
      </c>
      <c r="D313" s="1" t="str">
        <f>entrée!I312</f>
        <v>Face à face</v>
      </c>
      <c r="E313" s="1">
        <f>entrée!K312</f>
        <v>6</v>
      </c>
      <c r="F313" s="1">
        <f>entrée!L312</f>
        <v>12</v>
      </c>
      <c r="G313" s="1">
        <f>entrée!M312</f>
        <v>10</v>
      </c>
      <c r="H313" s="1">
        <f t="shared" si="119"/>
        <v>28</v>
      </c>
      <c r="I313" s="1">
        <v>0.311</v>
      </c>
      <c r="J313" s="1">
        <f t="shared" si="104"/>
        <v>28.311</v>
      </c>
      <c r="L313" s="1">
        <f t="shared" si="111"/>
        <v>0</v>
      </c>
      <c r="M313" s="1">
        <f t="shared" si="112"/>
        <v>0</v>
      </c>
      <c r="N313" s="1">
        <f t="shared" si="113"/>
        <v>0</v>
      </c>
      <c r="O313" s="1">
        <f t="shared" si="114"/>
        <v>0</v>
      </c>
      <c r="P313" s="1">
        <f t="shared" si="115"/>
        <v>28</v>
      </c>
      <c r="Q313" s="1">
        <f t="shared" si="116"/>
        <v>0</v>
      </c>
      <c r="T313" s="4">
        <f t="shared" si="105"/>
        <v>421028</v>
      </c>
      <c r="V313" s="4">
        <f t="shared" si="106"/>
        <v>417035</v>
      </c>
      <c r="W313" s="4">
        <f t="shared" si="107"/>
        <v>417</v>
      </c>
      <c r="X313" s="4">
        <f t="shared" si="109"/>
        <v>35</v>
      </c>
      <c r="Y313" s="4">
        <f t="shared" si="110"/>
        <v>47</v>
      </c>
      <c r="Z313" s="15">
        <f t="shared" si="108"/>
        <v>0</v>
      </c>
      <c r="AA313" s="15">
        <f t="shared" si="118"/>
        <v>0</v>
      </c>
      <c r="AB313" s="16">
        <f t="shared" si="117"/>
        <v>0</v>
      </c>
      <c r="AC313" s="16">
        <f t="shared" si="102"/>
        <v>0</v>
      </c>
    </row>
    <row r="314" spans="1:29" x14ac:dyDescent="0.3">
      <c r="A314" s="1">
        <f>entrée!F313</f>
        <v>421</v>
      </c>
      <c r="B314" s="1">
        <f t="shared" si="103"/>
        <v>2</v>
      </c>
      <c r="C314" s="1" t="str">
        <f>entrée!H313</f>
        <v>PILLERAULT Jeannette</v>
      </c>
      <c r="D314" s="1" t="str">
        <f>entrée!I313</f>
        <v>Le maroc</v>
      </c>
      <c r="E314" s="1">
        <f>entrée!K313</f>
        <v>13</v>
      </c>
      <c r="F314" s="1">
        <f>entrée!L313</f>
        <v>13</v>
      </c>
      <c r="G314" s="1">
        <f>entrée!M313</f>
        <v>11</v>
      </c>
      <c r="H314" s="1">
        <f t="shared" si="119"/>
        <v>37</v>
      </c>
      <c r="I314" s="1">
        <v>0.312</v>
      </c>
      <c r="J314" s="1">
        <f t="shared" si="104"/>
        <v>37.311999999999998</v>
      </c>
      <c r="L314" s="1">
        <f t="shared" si="111"/>
        <v>0</v>
      </c>
      <c r="M314" s="1">
        <f t="shared" si="112"/>
        <v>0</v>
      </c>
      <c r="N314" s="1">
        <f t="shared" si="113"/>
        <v>0</v>
      </c>
      <c r="O314" s="1">
        <f t="shared" si="114"/>
        <v>0</v>
      </c>
      <c r="P314" s="1">
        <f t="shared" si="115"/>
        <v>37</v>
      </c>
      <c r="Q314" s="1">
        <f t="shared" si="116"/>
        <v>0</v>
      </c>
      <c r="T314" s="4">
        <f t="shared" si="105"/>
        <v>421037</v>
      </c>
      <c r="V314" s="4">
        <f t="shared" si="106"/>
        <v>417035</v>
      </c>
      <c r="W314" s="4">
        <f t="shared" si="107"/>
        <v>417</v>
      </c>
      <c r="X314" s="4">
        <f t="shared" si="109"/>
        <v>35</v>
      </c>
      <c r="Y314" s="4">
        <f t="shared" si="110"/>
        <v>48</v>
      </c>
      <c r="Z314" s="15">
        <f t="shared" si="108"/>
        <v>0</v>
      </c>
      <c r="AA314" s="15">
        <f t="shared" si="118"/>
        <v>0</v>
      </c>
      <c r="AB314" s="16">
        <f t="shared" si="117"/>
        <v>0</v>
      </c>
      <c r="AC314" s="16">
        <f t="shared" si="102"/>
        <v>0</v>
      </c>
    </row>
    <row r="315" spans="1:29" x14ac:dyDescent="0.3">
      <c r="A315" s="1">
        <f>entrée!F314</f>
        <v>421</v>
      </c>
      <c r="B315" s="1">
        <f t="shared" si="103"/>
        <v>3</v>
      </c>
      <c r="C315" s="1" t="str">
        <f>entrée!H314</f>
        <v>PILLERAULT Jeannette</v>
      </c>
      <c r="D315" s="1" t="str">
        <f>entrée!I314</f>
        <v>Multitude de clips</v>
      </c>
      <c r="E315" s="1">
        <f>entrée!K314</f>
        <v>11</v>
      </c>
      <c r="F315" s="1">
        <f>entrée!L314</f>
        <v>9</v>
      </c>
      <c r="G315" s="1">
        <f>entrée!M314</f>
        <v>9</v>
      </c>
      <c r="H315" s="1">
        <f t="shared" si="119"/>
        <v>29</v>
      </c>
      <c r="I315" s="1">
        <v>0.313</v>
      </c>
      <c r="J315" s="1">
        <f t="shared" si="104"/>
        <v>29.312999999999999</v>
      </c>
      <c r="L315" s="1">
        <f t="shared" si="111"/>
        <v>0</v>
      </c>
      <c r="M315" s="1">
        <f t="shared" si="112"/>
        <v>0</v>
      </c>
      <c r="N315" s="1">
        <f t="shared" si="113"/>
        <v>0</v>
      </c>
      <c r="O315" s="1">
        <f t="shared" si="114"/>
        <v>0</v>
      </c>
      <c r="P315" s="1">
        <f t="shared" si="115"/>
        <v>29</v>
      </c>
      <c r="Q315" s="1">
        <f t="shared" si="116"/>
        <v>0</v>
      </c>
      <c r="T315" s="4">
        <f t="shared" si="105"/>
        <v>421029</v>
      </c>
      <c r="V315" s="4">
        <f t="shared" si="106"/>
        <v>417035</v>
      </c>
      <c r="W315" s="4">
        <f t="shared" si="107"/>
        <v>417</v>
      </c>
      <c r="X315" s="4">
        <f t="shared" si="109"/>
        <v>35</v>
      </c>
      <c r="Y315" s="4">
        <f t="shared" si="110"/>
        <v>49</v>
      </c>
      <c r="Z315" s="15">
        <f t="shared" si="108"/>
        <v>0</v>
      </c>
      <c r="AA315" s="15">
        <f t="shared" si="118"/>
        <v>0</v>
      </c>
      <c r="AB315" s="16">
        <f t="shared" si="117"/>
        <v>0</v>
      </c>
      <c r="AC315" s="16">
        <f t="shared" si="102"/>
        <v>0</v>
      </c>
    </row>
    <row r="316" spans="1:29" x14ac:dyDescent="0.3">
      <c r="A316" s="1">
        <f>entrée!F315</f>
        <v>421</v>
      </c>
      <c r="B316" s="1">
        <f t="shared" si="103"/>
        <v>1</v>
      </c>
      <c r="C316" s="1" t="str">
        <f>entrée!H315</f>
        <v>ANGEVIN Liliane</v>
      </c>
      <c r="D316" s="1" t="str">
        <f>entrée!I315</f>
        <v>Jet d'eau</v>
      </c>
      <c r="E316" s="1">
        <f>entrée!K315</f>
        <v>9</v>
      </c>
      <c r="F316" s="1">
        <f>entrée!L315</f>
        <v>8</v>
      </c>
      <c r="G316" s="1">
        <f>entrée!M315</f>
        <v>11</v>
      </c>
      <c r="H316" s="1">
        <f t="shared" si="119"/>
        <v>28</v>
      </c>
      <c r="I316" s="1">
        <v>0.314</v>
      </c>
      <c r="J316" s="1">
        <f t="shared" si="104"/>
        <v>28.314</v>
      </c>
      <c r="L316" s="1">
        <f t="shared" si="111"/>
        <v>0</v>
      </c>
      <c r="M316" s="1">
        <f t="shared" si="112"/>
        <v>0</v>
      </c>
      <c r="N316" s="1">
        <f t="shared" si="113"/>
        <v>0</v>
      </c>
      <c r="O316" s="1">
        <f t="shared" si="114"/>
        <v>0</v>
      </c>
      <c r="P316" s="1">
        <f t="shared" si="115"/>
        <v>28</v>
      </c>
      <c r="Q316" s="1">
        <f t="shared" si="116"/>
        <v>0</v>
      </c>
      <c r="T316" s="4">
        <f t="shared" si="105"/>
        <v>421028</v>
      </c>
      <c r="V316" s="4">
        <f t="shared" si="106"/>
        <v>417035</v>
      </c>
      <c r="W316" s="4">
        <f t="shared" si="107"/>
        <v>417</v>
      </c>
      <c r="X316" s="4">
        <f t="shared" si="109"/>
        <v>35</v>
      </c>
      <c r="Y316" s="4">
        <f t="shared" si="110"/>
        <v>50</v>
      </c>
      <c r="Z316" s="15">
        <f t="shared" si="108"/>
        <v>0</v>
      </c>
      <c r="AA316" s="15">
        <f t="shared" si="118"/>
        <v>0</v>
      </c>
      <c r="AB316" s="16">
        <f t="shared" si="117"/>
        <v>0</v>
      </c>
      <c r="AC316" s="16">
        <f t="shared" si="102"/>
        <v>0</v>
      </c>
    </row>
    <row r="317" spans="1:29" x14ac:dyDescent="0.3">
      <c r="A317" s="1">
        <f>entrée!F316</f>
        <v>421</v>
      </c>
      <c r="B317" s="1">
        <f t="shared" si="103"/>
        <v>2</v>
      </c>
      <c r="C317" s="1" t="str">
        <f>entrée!H316</f>
        <v>ANGEVIN Liliane</v>
      </c>
      <c r="D317" s="1" t="str">
        <f>entrée!I316</f>
        <v>Trois vélos</v>
      </c>
      <c r="E317" s="1">
        <f>entrée!K316</f>
        <v>13</v>
      </c>
      <c r="F317" s="1">
        <f>entrée!L316</f>
        <v>10</v>
      </c>
      <c r="G317" s="1">
        <f>entrée!M316</f>
        <v>9</v>
      </c>
      <c r="H317" s="1">
        <f t="shared" si="119"/>
        <v>32</v>
      </c>
      <c r="I317" s="1">
        <v>0.315</v>
      </c>
      <c r="J317" s="1">
        <f t="shared" si="104"/>
        <v>32.314999999999998</v>
      </c>
      <c r="L317" s="1">
        <f t="shared" si="111"/>
        <v>0</v>
      </c>
      <c r="M317" s="1">
        <f t="shared" si="112"/>
        <v>0</v>
      </c>
      <c r="N317" s="1">
        <f t="shared" si="113"/>
        <v>0</v>
      </c>
      <c r="O317" s="1">
        <f t="shared" si="114"/>
        <v>0</v>
      </c>
      <c r="P317" s="1">
        <f t="shared" si="115"/>
        <v>32</v>
      </c>
      <c r="Q317" s="1">
        <f t="shared" si="116"/>
        <v>0</v>
      </c>
      <c r="T317" s="4">
        <f t="shared" si="105"/>
        <v>421032</v>
      </c>
      <c r="V317" s="4">
        <f t="shared" si="106"/>
        <v>417034</v>
      </c>
      <c r="W317" s="4">
        <f t="shared" si="107"/>
        <v>417</v>
      </c>
      <c r="X317" s="4">
        <f t="shared" si="109"/>
        <v>34</v>
      </c>
      <c r="Y317" s="4">
        <f t="shared" si="110"/>
        <v>51</v>
      </c>
      <c r="Z317" s="15">
        <f t="shared" si="108"/>
        <v>0</v>
      </c>
      <c r="AA317" s="15">
        <f t="shared" si="118"/>
        <v>0</v>
      </c>
      <c r="AB317" s="16">
        <f t="shared" si="117"/>
        <v>0</v>
      </c>
      <c r="AC317" s="16">
        <f t="shared" si="102"/>
        <v>0</v>
      </c>
    </row>
    <row r="318" spans="1:29" x14ac:dyDescent="0.3">
      <c r="A318" s="1">
        <f>entrée!F317</f>
        <v>421</v>
      </c>
      <c r="B318" s="1">
        <f t="shared" si="103"/>
        <v>3</v>
      </c>
      <c r="C318" s="1" t="str">
        <f>entrée!H317</f>
        <v>ANGEVIN Liliane</v>
      </c>
      <c r="D318" s="1" t="str">
        <f>entrée!I317</f>
        <v>En famille</v>
      </c>
      <c r="E318" s="1">
        <f>entrée!K317</f>
        <v>7</v>
      </c>
      <c r="F318" s="1">
        <f>entrée!L317</f>
        <v>11</v>
      </c>
      <c r="G318" s="1">
        <f>entrée!M317</f>
        <v>11</v>
      </c>
      <c r="H318" s="1">
        <f t="shared" si="119"/>
        <v>29</v>
      </c>
      <c r="I318" s="1">
        <v>0.316</v>
      </c>
      <c r="J318" s="1">
        <f t="shared" si="104"/>
        <v>29.315999999999999</v>
      </c>
      <c r="L318" s="1">
        <f t="shared" si="111"/>
        <v>0</v>
      </c>
      <c r="M318" s="1">
        <f t="shared" si="112"/>
        <v>0</v>
      </c>
      <c r="N318" s="1">
        <f t="shared" si="113"/>
        <v>0</v>
      </c>
      <c r="O318" s="1">
        <f t="shared" si="114"/>
        <v>0</v>
      </c>
      <c r="P318" s="1">
        <f t="shared" si="115"/>
        <v>29</v>
      </c>
      <c r="Q318" s="1">
        <f t="shared" si="116"/>
        <v>0</v>
      </c>
      <c r="T318" s="4">
        <f t="shared" si="105"/>
        <v>421029</v>
      </c>
      <c r="V318" s="4">
        <f t="shared" si="106"/>
        <v>417034</v>
      </c>
      <c r="W318" s="4">
        <f t="shared" si="107"/>
        <v>417</v>
      </c>
      <c r="X318" s="4">
        <f t="shared" si="109"/>
        <v>34</v>
      </c>
      <c r="Y318" s="4">
        <f t="shared" si="110"/>
        <v>52</v>
      </c>
      <c r="Z318" s="15">
        <f t="shared" si="108"/>
        <v>0</v>
      </c>
      <c r="AA318" s="15">
        <f t="shared" si="118"/>
        <v>0</v>
      </c>
      <c r="AB318" s="16">
        <f t="shared" si="117"/>
        <v>0</v>
      </c>
      <c r="AC318" s="16">
        <f t="shared" si="102"/>
        <v>0</v>
      </c>
    </row>
    <row r="319" spans="1:29" x14ac:dyDescent="0.3">
      <c r="A319" s="1">
        <f>entrée!F318</f>
        <v>421</v>
      </c>
      <c r="B319" s="1">
        <f t="shared" si="103"/>
        <v>1</v>
      </c>
      <c r="C319" s="1" t="str">
        <f>entrée!H318</f>
        <v>EVIN Paul</v>
      </c>
      <c r="D319" s="1" t="str">
        <f>entrée!I318</f>
        <v>Couple en sous bois</v>
      </c>
      <c r="E319" s="1">
        <f>entrée!K318</f>
        <v>12</v>
      </c>
      <c r="F319" s="1">
        <f>entrée!L318</f>
        <v>17</v>
      </c>
      <c r="G319" s="1">
        <f>entrée!M318</f>
        <v>13</v>
      </c>
      <c r="H319" s="1">
        <f t="shared" si="119"/>
        <v>42</v>
      </c>
      <c r="I319" s="1">
        <v>0.317</v>
      </c>
      <c r="J319" s="1">
        <f t="shared" si="104"/>
        <v>42.317</v>
      </c>
      <c r="L319" s="1">
        <f t="shared" si="111"/>
        <v>0</v>
      </c>
      <c r="M319" s="1">
        <f t="shared" si="112"/>
        <v>0</v>
      </c>
      <c r="N319" s="1">
        <f t="shared" si="113"/>
        <v>0</v>
      </c>
      <c r="O319" s="1">
        <f t="shared" si="114"/>
        <v>0</v>
      </c>
      <c r="P319" s="1">
        <f t="shared" si="115"/>
        <v>42</v>
      </c>
      <c r="Q319" s="1">
        <f t="shared" si="116"/>
        <v>0</v>
      </c>
      <c r="T319" s="4">
        <f t="shared" si="105"/>
        <v>421042</v>
      </c>
      <c r="V319" s="4">
        <f t="shared" si="106"/>
        <v>417034</v>
      </c>
      <c r="W319" s="4">
        <f t="shared" si="107"/>
        <v>417</v>
      </c>
      <c r="X319" s="4">
        <f t="shared" si="109"/>
        <v>34</v>
      </c>
      <c r="Y319" s="4">
        <f t="shared" si="110"/>
        <v>53</v>
      </c>
      <c r="Z319" s="15">
        <f t="shared" si="108"/>
        <v>0</v>
      </c>
      <c r="AA319" s="15">
        <f t="shared" si="118"/>
        <v>0</v>
      </c>
      <c r="AB319" s="16">
        <f t="shared" si="117"/>
        <v>0</v>
      </c>
      <c r="AC319" s="16">
        <f t="shared" si="102"/>
        <v>0</v>
      </c>
    </row>
    <row r="320" spans="1:29" x14ac:dyDescent="0.3">
      <c r="A320" s="1">
        <f>entrée!F319</f>
        <v>421</v>
      </c>
      <c r="B320" s="1">
        <f t="shared" si="103"/>
        <v>2</v>
      </c>
      <c r="C320" s="1" t="str">
        <f>entrée!H319</f>
        <v>EVIN Paul</v>
      </c>
      <c r="D320" s="1" t="str">
        <f>entrée!I319</f>
        <v>Caravane</v>
      </c>
      <c r="E320" s="1">
        <f>entrée!K319</f>
        <v>12</v>
      </c>
      <c r="F320" s="1">
        <f>entrée!L319</f>
        <v>13</v>
      </c>
      <c r="G320" s="1">
        <f>entrée!M319</f>
        <v>11</v>
      </c>
      <c r="H320" s="1">
        <f t="shared" si="119"/>
        <v>36</v>
      </c>
      <c r="I320" s="1">
        <v>0.318</v>
      </c>
      <c r="J320" s="1">
        <f t="shared" si="104"/>
        <v>36.317999999999998</v>
      </c>
      <c r="L320" s="1">
        <f t="shared" si="111"/>
        <v>0</v>
      </c>
      <c r="M320" s="1">
        <f t="shared" si="112"/>
        <v>0</v>
      </c>
      <c r="N320" s="1">
        <f t="shared" si="113"/>
        <v>0</v>
      </c>
      <c r="O320" s="1">
        <f t="shared" si="114"/>
        <v>0</v>
      </c>
      <c r="P320" s="1">
        <f t="shared" si="115"/>
        <v>36</v>
      </c>
      <c r="Q320" s="1">
        <f t="shared" si="116"/>
        <v>0</v>
      </c>
      <c r="T320" s="4">
        <f t="shared" si="105"/>
        <v>421036</v>
      </c>
      <c r="V320" s="4">
        <f t="shared" si="106"/>
        <v>417034</v>
      </c>
      <c r="W320" s="4">
        <f t="shared" si="107"/>
        <v>417</v>
      </c>
      <c r="X320" s="4">
        <f t="shared" si="109"/>
        <v>34</v>
      </c>
      <c r="Y320" s="4">
        <f t="shared" si="110"/>
        <v>54</v>
      </c>
      <c r="Z320" s="15">
        <f t="shared" si="108"/>
        <v>0</v>
      </c>
      <c r="AA320" s="15">
        <f t="shared" si="118"/>
        <v>0</v>
      </c>
      <c r="AB320" s="16">
        <f t="shared" si="117"/>
        <v>0</v>
      </c>
      <c r="AC320" s="16">
        <f t="shared" si="102"/>
        <v>0</v>
      </c>
    </row>
    <row r="321" spans="1:29" x14ac:dyDescent="0.3">
      <c r="A321" s="1">
        <f>entrée!F320</f>
        <v>421</v>
      </c>
      <c r="B321" s="1">
        <f t="shared" si="103"/>
        <v>3</v>
      </c>
      <c r="C321" s="1" t="str">
        <f>entrée!H320</f>
        <v>EVIN Paul</v>
      </c>
      <c r="D321" s="1" t="str">
        <f>entrée!I320</f>
        <v>Le rocher</v>
      </c>
      <c r="E321" s="1">
        <f>entrée!K320</f>
        <v>11</v>
      </c>
      <c r="F321" s="1">
        <f>entrée!L320</f>
        <v>12</v>
      </c>
      <c r="G321" s="1">
        <f>entrée!M320</f>
        <v>15</v>
      </c>
      <c r="H321" s="1">
        <f t="shared" si="119"/>
        <v>38</v>
      </c>
      <c r="I321" s="1">
        <v>0.31900000000000001</v>
      </c>
      <c r="J321" s="1">
        <f t="shared" si="104"/>
        <v>38.319000000000003</v>
      </c>
      <c r="L321" s="1">
        <f t="shared" si="111"/>
        <v>0</v>
      </c>
      <c r="M321" s="1">
        <f t="shared" si="112"/>
        <v>0</v>
      </c>
      <c r="N321" s="1">
        <f t="shared" si="113"/>
        <v>0</v>
      </c>
      <c r="O321" s="1">
        <f t="shared" si="114"/>
        <v>0</v>
      </c>
      <c r="P321" s="1">
        <f t="shared" si="115"/>
        <v>38</v>
      </c>
      <c r="Q321" s="1">
        <f t="shared" si="116"/>
        <v>0</v>
      </c>
      <c r="T321" s="4">
        <f t="shared" si="105"/>
        <v>421038</v>
      </c>
      <c r="V321" s="4">
        <f t="shared" si="106"/>
        <v>417034</v>
      </c>
      <c r="W321" s="4">
        <f t="shared" si="107"/>
        <v>417</v>
      </c>
      <c r="X321" s="4">
        <f t="shared" si="109"/>
        <v>34</v>
      </c>
      <c r="Y321" s="4">
        <f t="shared" si="110"/>
        <v>55</v>
      </c>
      <c r="Z321" s="15">
        <f t="shared" si="108"/>
        <v>0</v>
      </c>
      <c r="AA321" s="15">
        <f t="shared" si="118"/>
        <v>0</v>
      </c>
      <c r="AB321" s="16">
        <f t="shared" si="117"/>
        <v>0</v>
      </c>
      <c r="AC321" s="16">
        <f t="shared" si="102"/>
        <v>0</v>
      </c>
    </row>
    <row r="322" spans="1:29" x14ac:dyDescent="0.3">
      <c r="A322" s="1">
        <f>entrée!F321</f>
        <v>421</v>
      </c>
      <c r="B322" s="1">
        <f t="shared" si="103"/>
        <v>1</v>
      </c>
      <c r="C322" s="1" t="str">
        <f>entrée!H321</f>
        <v>BOUCHETON Jean-Luc</v>
      </c>
      <c r="D322" s="1" t="str">
        <f>entrée!I321</f>
        <v>Portrait manga</v>
      </c>
      <c r="E322" s="1">
        <f>entrée!K321</f>
        <v>5</v>
      </c>
      <c r="F322" s="1">
        <f>entrée!L321</f>
        <v>10</v>
      </c>
      <c r="G322" s="1">
        <f>entrée!M321</f>
        <v>9</v>
      </c>
      <c r="H322" s="1">
        <f t="shared" si="119"/>
        <v>24</v>
      </c>
      <c r="I322" s="1">
        <v>0.32</v>
      </c>
      <c r="J322" s="1">
        <f t="shared" si="104"/>
        <v>24.32</v>
      </c>
      <c r="L322" s="1">
        <f t="shared" si="111"/>
        <v>0</v>
      </c>
      <c r="M322" s="1">
        <f t="shared" si="112"/>
        <v>0</v>
      </c>
      <c r="N322" s="1">
        <f t="shared" si="113"/>
        <v>0</v>
      </c>
      <c r="O322" s="1">
        <f t="shared" si="114"/>
        <v>0</v>
      </c>
      <c r="P322" s="1">
        <f t="shared" si="115"/>
        <v>24</v>
      </c>
      <c r="Q322" s="1">
        <f t="shared" si="116"/>
        <v>0</v>
      </c>
      <c r="T322" s="4">
        <f t="shared" si="105"/>
        <v>421024</v>
      </c>
      <c r="V322" s="4">
        <f t="shared" si="106"/>
        <v>417034</v>
      </c>
      <c r="W322" s="4">
        <f t="shared" si="107"/>
        <v>417</v>
      </c>
      <c r="X322" s="4">
        <f t="shared" si="109"/>
        <v>34</v>
      </c>
      <c r="Y322" s="4">
        <f t="shared" si="110"/>
        <v>56</v>
      </c>
      <c r="Z322" s="15">
        <f t="shared" si="108"/>
        <v>0</v>
      </c>
      <c r="AA322" s="15">
        <f t="shared" si="118"/>
        <v>0</v>
      </c>
      <c r="AB322" s="16">
        <f t="shared" si="117"/>
        <v>0</v>
      </c>
      <c r="AC322" s="16">
        <f t="shared" si="102"/>
        <v>0</v>
      </c>
    </row>
    <row r="323" spans="1:29" x14ac:dyDescent="0.3">
      <c r="A323" s="1">
        <f>entrée!F322</f>
        <v>421</v>
      </c>
      <c r="B323" s="1">
        <f t="shared" si="103"/>
        <v>2</v>
      </c>
      <c r="C323" s="1" t="str">
        <f>entrée!H322</f>
        <v>BOUCHETON Jean-Luc</v>
      </c>
      <c r="D323" s="1" t="str">
        <f>entrée!I322</f>
        <v>Grappe gauche</v>
      </c>
      <c r="E323" s="1">
        <f>entrée!K322</f>
        <v>9</v>
      </c>
      <c r="F323" s="1">
        <f>entrée!L322</f>
        <v>8</v>
      </c>
      <c r="G323" s="1">
        <f>entrée!M322</f>
        <v>11</v>
      </c>
      <c r="H323" s="1">
        <f t="shared" si="119"/>
        <v>28</v>
      </c>
      <c r="I323" s="1">
        <v>0.32100000000000001</v>
      </c>
      <c r="J323" s="1">
        <f t="shared" si="104"/>
        <v>28.321000000000002</v>
      </c>
      <c r="L323" s="1">
        <f t="shared" si="111"/>
        <v>0</v>
      </c>
      <c r="M323" s="1">
        <f t="shared" si="112"/>
        <v>0</v>
      </c>
      <c r="N323" s="1">
        <f t="shared" si="113"/>
        <v>0</v>
      </c>
      <c r="O323" s="1">
        <f t="shared" si="114"/>
        <v>0</v>
      </c>
      <c r="P323" s="1">
        <f t="shared" si="115"/>
        <v>28</v>
      </c>
      <c r="Q323" s="1">
        <f t="shared" si="116"/>
        <v>0</v>
      </c>
      <c r="T323" s="4">
        <f t="shared" si="105"/>
        <v>421028</v>
      </c>
      <c r="V323" s="4">
        <f t="shared" si="106"/>
        <v>417034</v>
      </c>
      <c r="W323" s="4">
        <f t="shared" si="107"/>
        <v>417</v>
      </c>
      <c r="X323" s="4">
        <f t="shared" si="109"/>
        <v>34</v>
      </c>
      <c r="Y323" s="4">
        <f t="shared" si="110"/>
        <v>57</v>
      </c>
      <c r="Z323" s="15">
        <f t="shared" si="108"/>
        <v>0</v>
      </c>
      <c r="AA323" s="15">
        <f t="shared" si="118"/>
        <v>0</v>
      </c>
      <c r="AB323" s="16">
        <f t="shared" si="117"/>
        <v>0</v>
      </c>
      <c r="AC323" s="16">
        <f t="shared" ref="AC323:AC386" si="120">AA323+AB323/1000000</f>
        <v>0</v>
      </c>
    </row>
    <row r="324" spans="1:29" x14ac:dyDescent="0.3">
      <c r="A324" s="1">
        <f>entrée!F323</f>
        <v>421</v>
      </c>
      <c r="B324" s="1">
        <f t="shared" ref="B324:B387" si="121">IF(C324=C323,B323+1,1)</f>
        <v>3</v>
      </c>
      <c r="C324" s="1" t="str">
        <f>entrée!H323</f>
        <v>BOUCHETON Jean-Luc</v>
      </c>
      <c r="D324" s="1" t="str">
        <f>entrée!I323</f>
        <v>Deux statuts</v>
      </c>
      <c r="E324" s="1">
        <f>entrée!K323</f>
        <v>6</v>
      </c>
      <c r="F324" s="1">
        <f>entrée!L323</f>
        <v>10</v>
      </c>
      <c r="G324" s="1">
        <f>entrée!M323</f>
        <v>8</v>
      </c>
      <c r="H324" s="1">
        <f t="shared" si="119"/>
        <v>24</v>
      </c>
      <c r="I324" s="1">
        <v>0.32200000000000001</v>
      </c>
      <c r="J324" s="1">
        <f t="shared" ref="J324:J387" si="122">H324+I324</f>
        <v>24.321999999999999</v>
      </c>
      <c r="L324" s="1">
        <f t="shared" si="111"/>
        <v>0</v>
      </c>
      <c r="M324" s="1">
        <f t="shared" si="112"/>
        <v>0</v>
      </c>
      <c r="N324" s="1">
        <f t="shared" si="113"/>
        <v>0</v>
      </c>
      <c r="O324" s="1">
        <f t="shared" si="114"/>
        <v>0</v>
      </c>
      <c r="P324" s="1">
        <f t="shared" si="115"/>
        <v>24</v>
      </c>
      <c r="Q324" s="1">
        <f t="shared" si="116"/>
        <v>0</v>
      </c>
      <c r="T324" s="4">
        <f t="shared" ref="T324:T387" si="123">A324*1000+P324</f>
        <v>421024</v>
      </c>
      <c r="V324" s="4">
        <f t="shared" ref="V324:V387" si="124">LARGE($T$3:$T$1001,ROW(A322))</f>
        <v>417033</v>
      </c>
      <c r="W324" s="4">
        <f t="shared" ref="W324:W387" si="125">LEFT(V324,3)*1</f>
        <v>417</v>
      </c>
      <c r="X324" s="4">
        <f t="shared" si="109"/>
        <v>33</v>
      </c>
      <c r="Y324" s="4">
        <f t="shared" si="110"/>
        <v>58</v>
      </c>
      <c r="Z324" s="15">
        <f t="shared" ref="Z324:Z387" si="126">IF(Y324=12,W324,0)</f>
        <v>0</v>
      </c>
      <c r="AA324" s="15">
        <f t="shared" si="118"/>
        <v>0</v>
      </c>
      <c r="AB324" s="16">
        <f t="shared" si="117"/>
        <v>0</v>
      </c>
      <c r="AC324" s="16">
        <f t="shared" si="120"/>
        <v>0</v>
      </c>
    </row>
    <row r="325" spans="1:29" x14ac:dyDescent="0.3">
      <c r="A325" s="1">
        <f>entrée!F324</f>
        <v>421</v>
      </c>
      <c r="B325" s="1">
        <f t="shared" si="121"/>
        <v>1</v>
      </c>
      <c r="C325" s="1" t="str">
        <f>entrée!H324</f>
        <v>PILLERAULT Camille</v>
      </c>
      <c r="D325" s="1" t="str">
        <f>entrée!I324</f>
        <v>Cappadoce</v>
      </c>
      <c r="E325" s="1">
        <f>entrée!K324</f>
        <v>12</v>
      </c>
      <c r="F325" s="1">
        <f>entrée!L324</f>
        <v>10</v>
      </c>
      <c r="G325" s="1">
        <f>entrée!M324</f>
        <v>10</v>
      </c>
      <c r="H325" s="1">
        <f t="shared" si="119"/>
        <v>32</v>
      </c>
      <c r="I325" s="1">
        <v>0.32300000000000001</v>
      </c>
      <c r="J325" s="1">
        <f t="shared" si="122"/>
        <v>32.323</v>
      </c>
      <c r="L325" s="1">
        <f t="shared" si="111"/>
        <v>0</v>
      </c>
      <c r="M325" s="1">
        <f t="shared" si="112"/>
        <v>0</v>
      </c>
      <c r="N325" s="1">
        <f t="shared" si="113"/>
        <v>0</v>
      </c>
      <c r="O325" s="1">
        <f t="shared" si="114"/>
        <v>0</v>
      </c>
      <c r="P325" s="1">
        <f t="shared" si="115"/>
        <v>32</v>
      </c>
      <c r="Q325" s="1">
        <f t="shared" si="116"/>
        <v>0</v>
      </c>
      <c r="T325" s="4">
        <f t="shared" si="123"/>
        <v>421032</v>
      </c>
      <c r="V325" s="4">
        <f t="shared" si="124"/>
        <v>417033</v>
      </c>
      <c r="W325" s="4">
        <f t="shared" si="125"/>
        <v>417</v>
      </c>
      <c r="X325" s="4">
        <f t="shared" ref="X325:X388" si="127">RIGHT(V325,3)*1</f>
        <v>33</v>
      </c>
      <c r="Y325" s="4">
        <f t="shared" ref="Y325:Y388" si="128">IF(W325&lt;W324,1,Y324+1)</f>
        <v>59</v>
      </c>
      <c r="Z325" s="15">
        <f t="shared" si="126"/>
        <v>0</v>
      </c>
      <c r="AA325" s="15">
        <f t="shared" si="118"/>
        <v>0</v>
      </c>
      <c r="AB325" s="16">
        <f t="shared" si="117"/>
        <v>0</v>
      </c>
      <c r="AC325" s="16">
        <f t="shared" si="120"/>
        <v>0</v>
      </c>
    </row>
    <row r="326" spans="1:29" x14ac:dyDescent="0.3">
      <c r="A326" s="1">
        <f>entrée!F325</f>
        <v>421</v>
      </c>
      <c r="B326" s="1">
        <f t="shared" si="121"/>
        <v>2</v>
      </c>
      <c r="C326" s="1" t="str">
        <f>entrée!H325</f>
        <v>PILLERAULT Camille</v>
      </c>
      <c r="D326" s="1" t="str">
        <f>entrée!I325</f>
        <v>Temoins</v>
      </c>
      <c r="E326" s="1">
        <f>entrée!K325</f>
        <v>9</v>
      </c>
      <c r="F326" s="1">
        <f>entrée!L325</f>
        <v>9</v>
      </c>
      <c r="G326" s="1">
        <f>entrée!M325</f>
        <v>10</v>
      </c>
      <c r="H326" s="1">
        <f t="shared" si="119"/>
        <v>28</v>
      </c>
      <c r="I326" s="1">
        <v>0.32400000000000001</v>
      </c>
      <c r="J326" s="1">
        <f t="shared" si="122"/>
        <v>28.324000000000002</v>
      </c>
      <c r="L326" s="1">
        <f t="shared" si="111"/>
        <v>0</v>
      </c>
      <c r="M326" s="1">
        <f t="shared" si="112"/>
        <v>0</v>
      </c>
      <c r="N326" s="1">
        <f t="shared" si="113"/>
        <v>0</v>
      </c>
      <c r="O326" s="1">
        <f t="shared" si="114"/>
        <v>0</v>
      </c>
      <c r="P326" s="1">
        <f t="shared" si="115"/>
        <v>28</v>
      </c>
      <c r="Q326" s="1">
        <f t="shared" si="116"/>
        <v>0</v>
      </c>
      <c r="T326" s="4">
        <f t="shared" si="123"/>
        <v>421028</v>
      </c>
      <c r="V326" s="4">
        <f t="shared" si="124"/>
        <v>417033</v>
      </c>
      <c r="W326" s="4">
        <f t="shared" si="125"/>
        <v>417</v>
      </c>
      <c r="X326" s="4">
        <f t="shared" si="127"/>
        <v>33</v>
      </c>
      <c r="Y326" s="4">
        <f t="shared" si="128"/>
        <v>60</v>
      </c>
      <c r="Z326" s="15">
        <f t="shared" si="126"/>
        <v>0</v>
      </c>
      <c r="AA326" s="15">
        <f t="shared" si="118"/>
        <v>0</v>
      </c>
      <c r="AB326" s="16">
        <f t="shared" si="117"/>
        <v>0</v>
      </c>
      <c r="AC326" s="16">
        <f t="shared" si="120"/>
        <v>0</v>
      </c>
    </row>
    <row r="327" spans="1:29" x14ac:dyDescent="0.3">
      <c r="A327" s="1">
        <f>entrée!F326</f>
        <v>421</v>
      </c>
      <c r="B327" s="1">
        <f t="shared" si="121"/>
        <v>3</v>
      </c>
      <c r="C327" s="1" t="str">
        <f>entrée!H326</f>
        <v>PILLERAULT Camille</v>
      </c>
      <c r="D327" s="1" t="str">
        <f>entrée!I326</f>
        <v>En cale seche</v>
      </c>
      <c r="E327" s="1">
        <f>entrée!K326</f>
        <v>10</v>
      </c>
      <c r="F327" s="1">
        <f>entrée!L326</f>
        <v>11</v>
      </c>
      <c r="G327" s="1">
        <f>entrée!M326</f>
        <v>9</v>
      </c>
      <c r="H327" s="1">
        <f t="shared" si="119"/>
        <v>30</v>
      </c>
      <c r="I327" s="1">
        <v>0.32500000000000001</v>
      </c>
      <c r="J327" s="1">
        <f t="shared" si="122"/>
        <v>30.324999999999999</v>
      </c>
      <c r="L327" s="1">
        <f t="shared" ref="L327:L390" si="129">IF(J327=Q327,H327,0)</f>
        <v>0</v>
      </c>
      <c r="M327" s="1">
        <f t="shared" ref="M327:M390" si="130">IF(J327=Q328,H327,0)</f>
        <v>0</v>
      </c>
      <c r="N327" s="1">
        <f t="shared" ref="N327:N390" si="131">IF(J327=Q329,H327,0)</f>
        <v>0</v>
      </c>
      <c r="O327" s="1">
        <f t="shared" ref="O327:O390" si="132">IF(J327=Q330,H327,0)</f>
        <v>0</v>
      </c>
      <c r="P327" s="1">
        <f t="shared" ref="P327:P390" si="133">H327-L327-M327-N327-O327</f>
        <v>30</v>
      </c>
      <c r="Q327" s="1">
        <f t="shared" ref="Q327:Q390" si="134">IF(B327=4,SMALL(J324:J327,1),0)</f>
        <v>0</v>
      </c>
      <c r="T327" s="4">
        <f t="shared" si="123"/>
        <v>421030</v>
      </c>
      <c r="V327" s="4">
        <f t="shared" si="124"/>
        <v>417032</v>
      </c>
      <c r="W327" s="4">
        <f t="shared" si="125"/>
        <v>417</v>
      </c>
      <c r="X327" s="4">
        <f t="shared" si="127"/>
        <v>32</v>
      </c>
      <c r="Y327" s="4">
        <f t="shared" si="128"/>
        <v>61</v>
      </c>
      <c r="Z327" s="15">
        <f t="shared" si="126"/>
        <v>0</v>
      </c>
      <c r="AA327" s="15">
        <f t="shared" si="118"/>
        <v>0</v>
      </c>
      <c r="AB327" s="16">
        <f t="shared" si="117"/>
        <v>0</v>
      </c>
      <c r="AC327" s="16">
        <f t="shared" si="120"/>
        <v>0</v>
      </c>
    </row>
    <row r="328" spans="1:29" x14ac:dyDescent="0.3">
      <c r="A328" s="1">
        <f>entrée!F327</f>
        <v>421</v>
      </c>
      <c r="B328" s="1">
        <f t="shared" si="121"/>
        <v>1</v>
      </c>
      <c r="C328" s="1" t="str">
        <f>entrée!H327</f>
        <v>BERTHOMMIER Jean-Claude</v>
      </c>
      <c r="D328" s="1" t="str">
        <f>entrée!I327</f>
        <v>Basket rouge</v>
      </c>
      <c r="E328" s="1">
        <f>entrée!K327</f>
        <v>8</v>
      </c>
      <c r="F328" s="1">
        <f>entrée!L327</f>
        <v>12</v>
      </c>
      <c r="G328" s="1">
        <f>entrée!M327</f>
        <v>9</v>
      </c>
      <c r="H328" s="1">
        <f t="shared" si="119"/>
        <v>29</v>
      </c>
      <c r="I328" s="1">
        <v>0.32600000000000001</v>
      </c>
      <c r="J328" s="1">
        <f t="shared" si="122"/>
        <v>29.326000000000001</v>
      </c>
      <c r="L328" s="1">
        <f t="shared" si="129"/>
        <v>0</v>
      </c>
      <c r="M328" s="1">
        <f t="shared" si="130"/>
        <v>0</v>
      </c>
      <c r="N328" s="1">
        <f t="shared" si="131"/>
        <v>0</v>
      </c>
      <c r="O328" s="1">
        <f t="shared" si="132"/>
        <v>0</v>
      </c>
      <c r="P328" s="1">
        <f t="shared" si="133"/>
        <v>29</v>
      </c>
      <c r="Q328" s="1">
        <f t="shared" si="134"/>
        <v>0</v>
      </c>
      <c r="T328" s="4">
        <f t="shared" si="123"/>
        <v>421029</v>
      </c>
      <c r="V328" s="4">
        <f t="shared" si="124"/>
        <v>417032</v>
      </c>
      <c r="W328" s="4">
        <f t="shared" si="125"/>
        <v>417</v>
      </c>
      <c r="X328" s="4">
        <f t="shared" si="127"/>
        <v>32</v>
      </c>
      <c r="Y328" s="4">
        <f t="shared" si="128"/>
        <v>62</v>
      </c>
      <c r="Z328" s="15">
        <f t="shared" si="126"/>
        <v>0</v>
      </c>
      <c r="AA328" s="15">
        <f t="shared" si="118"/>
        <v>0</v>
      </c>
      <c r="AB328" s="16">
        <f t="shared" si="117"/>
        <v>0</v>
      </c>
      <c r="AC328" s="16">
        <f t="shared" si="120"/>
        <v>0</v>
      </c>
    </row>
    <row r="329" spans="1:29" x14ac:dyDescent="0.3">
      <c r="A329" s="1">
        <f>entrée!F328</f>
        <v>421</v>
      </c>
      <c r="B329" s="1">
        <f t="shared" si="121"/>
        <v>2</v>
      </c>
      <c r="C329" s="1" t="str">
        <f>entrée!H328</f>
        <v>BERTHOMMIER Jean-Claude</v>
      </c>
      <c r="D329" s="1" t="str">
        <f>entrée!I328</f>
        <v>Phasme</v>
      </c>
      <c r="E329" s="1">
        <f>entrée!K328</f>
        <v>10</v>
      </c>
      <c r="F329" s="1">
        <f>entrée!L328</f>
        <v>12</v>
      </c>
      <c r="G329" s="1">
        <f>entrée!M328</f>
        <v>10</v>
      </c>
      <c r="H329" s="1">
        <f t="shared" si="119"/>
        <v>32</v>
      </c>
      <c r="I329" s="1">
        <v>0.32700000000000001</v>
      </c>
      <c r="J329" s="1">
        <f t="shared" si="122"/>
        <v>32.326999999999998</v>
      </c>
      <c r="L329" s="1">
        <f t="shared" si="129"/>
        <v>0</v>
      </c>
      <c r="M329" s="1">
        <f t="shared" si="130"/>
        <v>0</v>
      </c>
      <c r="N329" s="1">
        <f t="shared" si="131"/>
        <v>0</v>
      </c>
      <c r="O329" s="1">
        <f t="shared" si="132"/>
        <v>0</v>
      </c>
      <c r="P329" s="1">
        <f t="shared" si="133"/>
        <v>32</v>
      </c>
      <c r="Q329" s="1">
        <f t="shared" si="134"/>
        <v>0</v>
      </c>
      <c r="T329" s="4">
        <f t="shared" si="123"/>
        <v>421032</v>
      </c>
      <c r="V329" s="4">
        <f t="shared" si="124"/>
        <v>417032</v>
      </c>
      <c r="W329" s="4">
        <f t="shared" si="125"/>
        <v>417</v>
      </c>
      <c r="X329" s="4">
        <f t="shared" si="127"/>
        <v>32</v>
      </c>
      <c r="Y329" s="4">
        <f t="shared" si="128"/>
        <v>63</v>
      </c>
      <c r="Z329" s="15">
        <f t="shared" si="126"/>
        <v>0</v>
      </c>
      <c r="AA329" s="15">
        <f t="shared" si="118"/>
        <v>0</v>
      </c>
      <c r="AB329" s="16">
        <f t="shared" si="117"/>
        <v>0</v>
      </c>
      <c r="AC329" s="16">
        <f t="shared" si="120"/>
        <v>0</v>
      </c>
    </row>
    <row r="330" spans="1:29" x14ac:dyDescent="0.3">
      <c r="A330" s="1">
        <f>entrée!F329</f>
        <v>421</v>
      </c>
      <c r="B330" s="1">
        <f t="shared" si="121"/>
        <v>3</v>
      </c>
      <c r="C330" s="1" t="str">
        <f>entrée!H329</f>
        <v>BERTHOMMIER Jean-Claude</v>
      </c>
      <c r="D330" s="1" t="str">
        <f>entrée!I329</f>
        <v>Running Chinon</v>
      </c>
      <c r="E330" s="1">
        <f>entrée!K329</f>
        <v>10</v>
      </c>
      <c r="F330" s="1">
        <f>entrée!L329</f>
        <v>12</v>
      </c>
      <c r="G330" s="1">
        <f>entrée!M329</f>
        <v>10</v>
      </c>
      <c r="H330" s="1">
        <f t="shared" si="119"/>
        <v>32</v>
      </c>
      <c r="I330" s="1">
        <v>0.32800000000000001</v>
      </c>
      <c r="J330" s="1">
        <f t="shared" si="122"/>
        <v>32.328000000000003</v>
      </c>
      <c r="L330" s="1">
        <f t="shared" si="129"/>
        <v>0</v>
      </c>
      <c r="M330" s="1">
        <f t="shared" si="130"/>
        <v>0</v>
      </c>
      <c r="N330" s="1">
        <f t="shared" si="131"/>
        <v>0</v>
      </c>
      <c r="O330" s="1">
        <f t="shared" si="132"/>
        <v>0</v>
      </c>
      <c r="P330" s="1">
        <f t="shared" si="133"/>
        <v>32</v>
      </c>
      <c r="Q330" s="1">
        <f t="shared" si="134"/>
        <v>0</v>
      </c>
      <c r="T330" s="4">
        <f t="shared" si="123"/>
        <v>421032</v>
      </c>
      <c r="V330" s="4">
        <f t="shared" si="124"/>
        <v>417032</v>
      </c>
      <c r="W330" s="4">
        <f t="shared" si="125"/>
        <v>417</v>
      </c>
      <c r="X330" s="4">
        <f t="shared" si="127"/>
        <v>32</v>
      </c>
      <c r="Y330" s="4">
        <f t="shared" si="128"/>
        <v>64</v>
      </c>
      <c r="Z330" s="15">
        <f t="shared" si="126"/>
        <v>0</v>
      </c>
      <c r="AA330" s="15">
        <f t="shared" si="118"/>
        <v>0</v>
      </c>
      <c r="AB330" s="16">
        <f t="shared" si="117"/>
        <v>0</v>
      </c>
      <c r="AC330" s="16">
        <f t="shared" si="120"/>
        <v>0</v>
      </c>
    </row>
    <row r="331" spans="1:29" x14ac:dyDescent="0.3">
      <c r="A331" s="1">
        <f>entrée!F330</f>
        <v>453</v>
      </c>
      <c r="B331" s="1">
        <f t="shared" si="121"/>
        <v>1</v>
      </c>
      <c r="C331" s="1" t="str">
        <f>entrée!H330</f>
        <v>Anglade Jean</v>
      </c>
      <c r="D331" s="1" t="str">
        <f>entrée!I330</f>
        <v>biscornu</v>
      </c>
      <c r="E331" s="1">
        <f>entrée!K330</f>
        <v>7</v>
      </c>
      <c r="F331" s="1">
        <f>entrée!L330</f>
        <v>8</v>
      </c>
      <c r="G331" s="1">
        <f>entrée!M330</f>
        <v>10</v>
      </c>
      <c r="H331" s="1">
        <f t="shared" si="119"/>
        <v>25</v>
      </c>
      <c r="I331" s="1">
        <v>0.32900000000000001</v>
      </c>
      <c r="J331" s="1">
        <f t="shared" si="122"/>
        <v>25.329000000000001</v>
      </c>
      <c r="L331" s="1">
        <f t="shared" si="129"/>
        <v>0</v>
      </c>
      <c r="M331" s="1">
        <f t="shared" si="130"/>
        <v>0</v>
      </c>
      <c r="N331" s="1">
        <f t="shared" si="131"/>
        <v>0</v>
      </c>
      <c r="O331" s="1">
        <f t="shared" si="132"/>
        <v>0</v>
      </c>
      <c r="P331" s="1">
        <f t="shared" si="133"/>
        <v>25</v>
      </c>
      <c r="Q331" s="1">
        <f t="shared" si="134"/>
        <v>0</v>
      </c>
      <c r="T331" s="4">
        <f t="shared" si="123"/>
        <v>453025</v>
      </c>
      <c r="V331" s="4">
        <f t="shared" si="124"/>
        <v>417031</v>
      </c>
      <c r="W331" s="4">
        <f t="shared" si="125"/>
        <v>417</v>
      </c>
      <c r="X331" s="4">
        <f t="shared" si="127"/>
        <v>31</v>
      </c>
      <c r="Y331" s="4">
        <f t="shared" si="128"/>
        <v>65</v>
      </c>
      <c r="Z331" s="15">
        <f t="shared" si="126"/>
        <v>0</v>
      </c>
      <c r="AA331" s="15">
        <f t="shared" si="118"/>
        <v>0</v>
      </c>
      <c r="AB331" s="16">
        <f t="shared" si="117"/>
        <v>0</v>
      </c>
      <c r="AC331" s="16">
        <f t="shared" si="120"/>
        <v>0</v>
      </c>
    </row>
    <row r="332" spans="1:29" x14ac:dyDescent="0.3">
      <c r="A332" s="1">
        <f>entrée!F331</f>
        <v>453</v>
      </c>
      <c r="B332" s="1">
        <f t="shared" si="121"/>
        <v>2</v>
      </c>
      <c r="C332" s="1" t="str">
        <f>entrée!H331</f>
        <v>Anglade Jean</v>
      </c>
      <c r="D332" s="1" t="str">
        <f>entrée!I331</f>
        <v>dans la rocaille</v>
      </c>
      <c r="E332" s="1">
        <f>entrée!K331</f>
        <v>6</v>
      </c>
      <c r="F332" s="1">
        <f>entrée!L331</f>
        <v>8</v>
      </c>
      <c r="G332" s="1">
        <f>entrée!M331</f>
        <v>8</v>
      </c>
      <c r="H332" s="1">
        <f t="shared" si="119"/>
        <v>22</v>
      </c>
      <c r="I332" s="1">
        <v>0.33</v>
      </c>
      <c r="J332" s="1">
        <f t="shared" si="122"/>
        <v>22.33</v>
      </c>
      <c r="L332" s="1">
        <f t="shared" si="129"/>
        <v>0</v>
      </c>
      <c r="M332" s="1">
        <f t="shared" si="130"/>
        <v>0</v>
      </c>
      <c r="N332" s="1">
        <f t="shared" si="131"/>
        <v>0</v>
      </c>
      <c r="O332" s="1">
        <f t="shared" si="132"/>
        <v>0</v>
      </c>
      <c r="P332" s="1">
        <f t="shared" si="133"/>
        <v>22</v>
      </c>
      <c r="Q332" s="1">
        <f t="shared" si="134"/>
        <v>0</v>
      </c>
      <c r="T332" s="4">
        <f t="shared" si="123"/>
        <v>453022</v>
      </c>
      <c r="V332" s="4">
        <f t="shared" si="124"/>
        <v>417031</v>
      </c>
      <c r="W332" s="4">
        <f t="shared" si="125"/>
        <v>417</v>
      </c>
      <c r="X332" s="4">
        <f t="shared" si="127"/>
        <v>31</v>
      </c>
      <c r="Y332" s="4">
        <f t="shared" si="128"/>
        <v>66</v>
      </c>
      <c r="Z332" s="15">
        <f t="shared" si="126"/>
        <v>0</v>
      </c>
      <c r="AA332" s="15">
        <f t="shared" si="118"/>
        <v>0</v>
      </c>
      <c r="AB332" s="16">
        <f t="shared" si="117"/>
        <v>0</v>
      </c>
      <c r="AC332" s="16">
        <f t="shared" si="120"/>
        <v>0</v>
      </c>
    </row>
    <row r="333" spans="1:29" x14ac:dyDescent="0.3">
      <c r="A333" s="1">
        <f>entrée!F332</f>
        <v>453</v>
      </c>
      <c r="B333" s="1">
        <f t="shared" si="121"/>
        <v>3</v>
      </c>
      <c r="C333" s="1" t="str">
        <f>entrée!H332</f>
        <v>Anglade Jean</v>
      </c>
      <c r="D333" s="1" t="str">
        <f>entrée!I332</f>
        <v>tordu</v>
      </c>
      <c r="E333" s="1">
        <f>entrée!K332</f>
        <v>7</v>
      </c>
      <c r="F333" s="1">
        <f>entrée!L332</f>
        <v>8</v>
      </c>
      <c r="G333" s="1">
        <f>entrée!M332</f>
        <v>8</v>
      </c>
      <c r="H333" s="1">
        <f t="shared" si="119"/>
        <v>23</v>
      </c>
      <c r="I333" s="1">
        <v>0.33100000000000002</v>
      </c>
      <c r="J333" s="1">
        <f t="shared" si="122"/>
        <v>23.331</v>
      </c>
      <c r="L333" s="1">
        <f t="shared" si="129"/>
        <v>0</v>
      </c>
      <c r="M333" s="1">
        <f t="shared" si="130"/>
        <v>0</v>
      </c>
      <c r="N333" s="1">
        <f t="shared" si="131"/>
        <v>0</v>
      </c>
      <c r="O333" s="1">
        <f t="shared" si="132"/>
        <v>0</v>
      </c>
      <c r="P333" s="1">
        <f t="shared" si="133"/>
        <v>23</v>
      </c>
      <c r="Q333" s="1">
        <f t="shared" si="134"/>
        <v>0</v>
      </c>
      <c r="T333" s="4">
        <f t="shared" si="123"/>
        <v>453023</v>
      </c>
      <c r="V333" s="4">
        <f t="shared" si="124"/>
        <v>417031</v>
      </c>
      <c r="W333" s="4">
        <f t="shared" si="125"/>
        <v>417</v>
      </c>
      <c r="X333" s="4">
        <f t="shared" si="127"/>
        <v>31</v>
      </c>
      <c r="Y333" s="4">
        <f t="shared" si="128"/>
        <v>67</v>
      </c>
      <c r="Z333" s="15">
        <f t="shared" si="126"/>
        <v>0</v>
      </c>
      <c r="AA333" s="15">
        <f t="shared" si="118"/>
        <v>0</v>
      </c>
      <c r="AB333" s="16">
        <f t="shared" si="117"/>
        <v>0</v>
      </c>
      <c r="AC333" s="16">
        <f t="shared" si="120"/>
        <v>0</v>
      </c>
    </row>
    <row r="334" spans="1:29" x14ac:dyDescent="0.3">
      <c r="A334" s="1">
        <f>entrée!F333</f>
        <v>453</v>
      </c>
      <c r="B334" s="1">
        <f t="shared" si="121"/>
        <v>1</v>
      </c>
      <c r="C334" s="1" t="str">
        <f>entrée!H333</f>
        <v>Dechet Serge</v>
      </c>
      <c r="D334" s="1" t="str">
        <f>entrée!I333</f>
        <v>dans les bois</v>
      </c>
      <c r="E334" s="1">
        <f>entrée!K333</f>
        <v>8</v>
      </c>
      <c r="F334" s="1">
        <f>entrée!L333</f>
        <v>9</v>
      </c>
      <c r="G334" s="1">
        <f>entrée!M333</f>
        <v>11</v>
      </c>
      <c r="H334" s="1">
        <f t="shared" si="119"/>
        <v>28</v>
      </c>
      <c r="I334" s="1">
        <v>0.33200000000000002</v>
      </c>
      <c r="J334" s="1">
        <f t="shared" si="122"/>
        <v>28.332000000000001</v>
      </c>
      <c r="L334" s="1">
        <f t="shared" si="129"/>
        <v>0</v>
      </c>
      <c r="M334" s="1">
        <f t="shared" si="130"/>
        <v>0</v>
      </c>
      <c r="N334" s="1">
        <f t="shared" si="131"/>
        <v>0</v>
      </c>
      <c r="O334" s="1">
        <f t="shared" si="132"/>
        <v>0</v>
      </c>
      <c r="P334" s="1">
        <f t="shared" si="133"/>
        <v>28</v>
      </c>
      <c r="Q334" s="1">
        <f t="shared" si="134"/>
        <v>0</v>
      </c>
      <c r="T334" s="4">
        <f t="shared" si="123"/>
        <v>453028</v>
      </c>
      <c r="V334" s="4">
        <f t="shared" si="124"/>
        <v>417031</v>
      </c>
      <c r="W334" s="4">
        <f t="shared" si="125"/>
        <v>417</v>
      </c>
      <c r="X334" s="4">
        <f t="shared" si="127"/>
        <v>31</v>
      </c>
      <c r="Y334" s="4">
        <f t="shared" si="128"/>
        <v>68</v>
      </c>
      <c r="Z334" s="15">
        <f t="shared" si="126"/>
        <v>0</v>
      </c>
      <c r="AA334" s="15">
        <f t="shared" si="118"/>
        <v>0</v>
      </c>
      <c r="AB334" s="16">
        <f t="shared" si="117"/>
        <v>0</v>
      </c>
      <c r="AC334" s="16">
        <f t="shared" si="120"/>
        <v>0</v>
      </c>
    </row>
    <row r="335" spans="1:29" x14ac:dyDescent="0.3">
      <c r="A335" s="1">
        <f>entrée!F334</f>
        <v>453</v>
      </c>
      <c r="B335" s="1">
        <f t="shared" si="121"/>
        <v>2</v>
      </c>
      <c r="C335" s="1" t="str">
        <f>entrée!H334</f>
        <v>Dechet Serge</v>
      </c>
      <c r="D335" s="1" t="str">
        <f>entrée!I334</f>
        <v>lavoir</v>
      </c>
      <c r="E335" s="1">
        <f>entrée!K334</f>
        <v>7</v>
      </c>
      <c r="F335" s="1">
        <f>entrée!L334</f>
        <v>8</v>
      </c>
      <c r="G335" s="1">
        <f>entrée!M334</f>
        <v>9</v>
      </c>
      <c r="H335" s="1">
        <f t="shared" si="119"/>
        <v>24</v>
      </c>
      <c r="I335" s="1">
        <v>0.33300000000000002</v>
      </c>
      <c r="J335" s="1">
        <f t="shared" si="122"/>
        <v>24.332999999999998</v>
      </c>
      <c r="L335" s="1">
        <f t="shared" si="129"/>
        <v>0</v>
      </c>
      <c r="M335" s="1">
        <f t="shared" si="130"/>
        <v>0</v>
      </c>
      <c r="N335" s="1">
        <f t="shared" si="131"/>
        <v>0</v>
      </c>
      <c r="O335" s="1">
        <f t="shared" si="132"/>
        <v>0</v>
      </c>
      <c r="P335" s="1">
        <f t="shared" si="133"/>
        <v>24</v>
      </c>
      <c r="Q335" s="1">
        <f t="shared" si="134"/>
        <v>0</v>
      </c>
      <c r="T335" s="4">
        <f t="shared" si="123"/>
        <v>453024</v>
      </c>
      <c r="V335" s="4">
        <f t="shared" si="124"/>
        <v>417031</v>
      </c>
      <c r="W335" s="4">
        <f t="shared" si="125"/>
        <v>417</v>
      </c>
      <c r="X335" s="4">
        <f t="shared" si="127"/>
        <v>31</v>
      </c>
      <c r="Y335" s="4">
        <f t="shared" si="128"/>
        <v>69</v>
      </c>
      <c r="Z335" s="15">
        <f t="shared" si="126"/>
        <v>0</v>
      </c>
      <c r="AA335" s="15">
        <f t="shared" si="118"/>
        <v>0</v>
      </c>
      <c r="AB335" s="16">
        <f t="shared" ref="AB335:AB398" si="135">IF(Y335=12,X324*10000+X325*100+X326,0)</f>
        <v>0</v>
      </c>
      <c r="AC335" s="16">
        <f t="shared" si="120"/>
        <v>0</v>
      </c>
    </row>
    <row r="336" spans="1:29" x14ac:dyDescent="0.3">
      <c r="A336" s="1">
        <f>entrée!F335</f>
        <v>453</v>
      </c>
      <c r="B336" s="1">
        <f t="shared" si="121"/>
        <v>3</v>
      </c>
      <c r="C336" s="1" t="str">
        <f>entrée!H335</f>
        <v>Dechet Serge</v>
      </c>
      <c r="D336" s="1" t="str">
        <f>entrée!I335</f>
        <v>puisard</v>
      </c>
      <c r="E336" s="1">
        <f>entrée!K335</f>
        <v>9</v>
      </c>
      <c r="F336" s="1">
        <f>entrée!L335</f>
        <v>8</v>
      </c>
      <c r="G336" s="1">
        <f>entrée!M335</f>
        <v>11</v>
      </c>
      <c r="H336" s="1">
        <f t="shared" si="119"/>
        <v>28</v>
      </c>
      <c r="I336" s="1">
        <v>0.33400000000000002</v>
      </c>
      <c r="J336" s="1">
        <f t="shared" si="122"/>
        <v>28.334</v>
      </c>
      <c r="L336" s="1">
        <f t="shared" si="129"/>
        <v>0</v>
      </c>
      <c r="M336" s="1">
        <f t="shared" si="130"/>
        <v>0</v>
      </c>
      <c r="N336" s="1">
        <f t="shared" si="131"/>
        <v>0</v>
      </c>
      <c r="O336" s="1">
        <f t="shared" si="132"/>
        <v>0</v>
      </c>
      <c r="P336" s="1">
        <f t="shared" si="133"/>
        <v>28</v>
      </c>
      <c r="Q336" s="1">
        <f t="shared" si="134"/>
        <v>0</v>
      </c>
      <c r="T336" s="4">
        <f t="shared" si="123"/>
        <v>453028</v>
      </c>
      <c r="V336" s="4">
        <f t="shared" si="124"/>
        <v>417030</v>
      </c>
      <c r="W336" s="4">
        <f t="shared" si="125"/>
        <v>417</v>
      </c>
      <c r="X336" s="4">
        <f t="shared" si="127"/>
        <v>30</v>
      </c>
      <c r="Y336" s="4">
        <f t="shared" si="128"/>
        <v>70</v>
      </c>
      <c r="Z336" s="15">
        <f t="shared" si="126"/>
        <v>0</v>
      </c>
      <c r="AA336" s="15">
        <f t="shared" si="118"/>
        <v>0</v>
      </c>
      <c r="AB336" s="16">
        <f t="shared" si="135"/>
        <v>0</v>
      </c>
      <c r="AC336" s="16">
        <f t="shared" si="120"/>
        <v>0</v>
      </c>
    </row>
    <row r="337" spans="1:29" x14ac:dyDescent="0.3">
      <c r="A337" s="1">
        <f>entrée!F336</f>
        <v>453</v>
      </c>
      <c r="B337" s="1">
        <f t="shared" si="121"/>
        <v>1</v>
      </c>
      <c r="C337" s="1" t="str">
        <f>entrée!H336</f>
        <v>Estardié André</v>
      </c>
      <c r="D337" s="1" t="str">
        <f>entrée!I336</f>
        <v>Auvergne</v>
      </c>
      <c r="E337" s="1">
        <f>entrée!K336</f>
        <v>14</v>
      </c>
      <c r="F337" s="1">
        <f>entrée!L336</f>
        <v>10</v>
      </c>
      <c r="G337" s="1">
        <f>entrée!M336</f>
        <v>12</v>
      </c>
      <c r="H337" s="1">
        <f t="shared" si="119"/>
        <v>36</v>
      </c>
      <c r="I337" s="1">
        <v>0.33500000000000002</v>
      </c>
      <c r="J337" s="1">
        <f t="shared" si="122"/>
        <v>36.335000000000001</v>
      </c>
      <c r="L337" s="1">
        <f t="shared" si="129"/>
        <v>0</v>
      </c>
      <c r="M337" s="1">
        <f t="shared" si="130"/>
        <v>0</v>
      </c>
      <c r="N337" s="1">
        <f t="shared" si="131"/>
        <v>0</v>
      </c>
      <c r="O337" s="1">
        <f t="shared" si="132"/>
        <v>0</v>
      </c>
      <c r="P337" s="1">
        <f t="shared" si="133"/>
        <v>36</v>
      </c>
      <c r="Q337" s="1">
        <f t="shared" si="134"/>
        <v>0</v>
      </c>
      <c r="T337" s="4">
        <f t="shared" si="123"/>
        <v>453036</v>
      </c>
      <c r="V337" s="4">
        <f t="shared" si="124"/>
        <v>417030</v>
      </c>
      <c r="W337" s="4">
        <f t="shared" si="125"/>
        <v>417</v>
      </c>
      <c r="X337" s="4">
        <f t="shared" si="127"/>
        <v>30</v>
      </c>
      <c r="Y337" s="4">
        <f t="shared" si="128"/>
        <v>71</v>
      </c>
      <c r="Z337" s="15">
        <f t="shared" si="126"/>
        <v>0</v>
      </c>
      <c r="AA337" s="15">
        <f t="shared" ref="AA337:AA400" si="136">IF(Y337=1,X337,IF(Y337&gt;12,0,AA336+X337))</f>
        <v>0</v>
      </c>
      <c r="AB337" s="16">
        <f t="shared" si="135"/>
        <v>0</v>
      </c>
      <c r="AC337" s="16">
        <f t="shared" si="120"/>
        <v>0</v>
      </c>
    </row>
    <row r="338" spans="1:29" x14ac:dyDescent="0.3">
      <c r="A338" s="1">
        <f>entrée!F337</f>
        <v>453</v>
      </c>
      <c r="B338" s="1">
        <f t="shared" si="121"/>
        <v>2</v>
      </c>
      <c r="C338" s="1" t="str">
        <f>entrée!H337</f>
        <v>Estardié André</v>
      </c>
      <c r="D338" s="1" t="str">
        <f>entrée!I337</f>
        <v>mamelon à la croix</v>
      </c>
      <c r="E338" s="1">
        <f>entrée!K337</f>
        <v>10</v>
      </c>
      <c r="F338" s="1">
        <f>entrée!L337</f>
        <v>12</v>
      </c>
      <c r="G338" s="1">
        <f>entrée!M337</f>
        <v>17</v>
      </c>
      <c r="H338" s="1">
        <f t="shared" si="119"/>
        <v>39</v>
      </c>
      <c r="I338" s="1">
        <v>0.33600000000000002</v>
      </c>
      <c r="J338" s="1">
        <f t="shared" si="122"/>
        <v>39.335999999999999</v>
      </c>
      <c r="L338" s="1">
        <f t="shared" si="129"/>
        <v>0</v>
      </c>
      <c r="M338" s="1">
        <f t="shared" si="130"/>
        <v>0</v>
      </c>
      <c r="N338" s="1">
        <f t="shared" si="131"/>
        <v>0</v>
      </c>
      <c r="O338" s="1">
        <f t="shared" si="132"/>
        <v>0</v>
      </c>
      <c r="P338" s="1">
        <f t="shared" si="133"/>
        <v>39</v>
      </c>
      <c r="Q338" s="1">
        <f t="shared" si="134"/>
        <v>0</v>
      </c>
      <c r="T338" s="4">
        <f t="shared" si="123"/>
        <v>453039</v>
      </c>
      <c r="V338" s="4">
        <f t="shared" si="124"/>
        <v>417030</v>
      </c>
      <c r="W338" s="4">
        <f t="shared" si="125"/>
        <v>417</v>
      </c>
      <c r="X338" s="4">
        <f t="shared" si="127"/>
        <v>30</v>
      </c>
      <c r="Y338" s="4">
        <f t="shared" si="128"/>
        <v>72</v>
      </c>
      <c r="Z338" s="15">
        <f t="shared" si="126"/>
        <v>0</v>
      </c>
      <c r="AA338" s="15">
        <f t="shared" si="136"/>
        <v>0</v>
      </c>
      <c r="AB338" s="16">
        <f t="shared" si="135"/>
        <v>0</v>
      </c>
      <c r="AC338" s="16">
        <f t="shared" si="120"/>
        <v>0</v>
      </c>
    </row>
    <row r="339" spans="1:29" x14ac:dyDescent="0.3">
      <c r="A339" s="1">
        <f>entrée!F338</f>
        <v>453</v>
      </c>
      <c r="B339" s="1">
        <f t="shared" si="121"/>
        <v>3</v>
      </c>
      <c r="C339" s="1" t="str">
        <f>entrée!H338</f>
        <v>Estardié André</v>
      </c>
      <c r="D339" s="1" t="str">
        <f>entrée!I338</f>
        <v>plateau volcan</v>
      </c>
      <c r="E339" s="1">
        <f>entrée!K338</f>
        <v>13</v>
      </c>
      <c r="F339" s="1">
        <f>entrée!L338</f>
        <v>12</v>
      </c>
      <c r="G339" s="1">
        <f>entrée!M338</f>
        <v>14</v>
      </c>
      <c r="H339" s="1">
        <f t="shared" si="119"/>
        <v>39</v>
      </c>
      <c r="I339" s="1">
        <v>0.33700000000000002</v>
      </c>
      <c r="J339" s="1">
        <f t="shared" si="122"/>
        <v>39.337000000000003</v>
      </c>
      <c r="L339" s="1">
        <f t="shared" si="129"/>
        <v>0</v>
      </c>
      <c r="M339" s="1">
        <f t="shared" si="130"/>
        <v>0</v>
      </c>
      <c r="N339" s="1">
        <f t="shared" si="131"/>
        <v>0</v>
      </c>
      <c r="O339" s="1">
        <f t="shared" si="132"/>
        <v>0</v>
      </c>
      <c r="P339" s="1">
        <f t="shared" si="133"/>
        <v>39</v>
      </c>
      <c r="Q339" s="1">
        <f t="shared" si="134"/>
        <v>0</v>
      </c>
      <c r="T339" s="4">
        <f t="shared" si="123"/>
        <v>453039</v>
      </c>
      <c r="V339" s="4">
        <f t="shared" si="124"/>
        <v>417028</v>
      </c>
      <c r="W339" s="4">
        <f t="shared" si="125"/>
        <v>417</v>
      </c>
      <c r="X339" s="4">
        <f t="shared" si="127"/>
        <v>28</v>
      </c>
      <c r="Y339" s="4">
        <f t="shared" si="128"/>
        <v>73</v>
      </c>
      <c r="Z339" s="15">
        <f t="shared" si="126"/>
        <v>0</v>
      </c>
      <c r="AA339" s="15">
        <f t="shared" si="136"/>
        <v>0</v>
      </c>
      <c r="AB339" s="16">
        <f t="shared" si="135"/>
        <v>0</v>
      </c>
      <c r="AC339" s="16">
        <f t="shared" si="120"/>
        <v>0</v>
      </c>
    </row>
    <row r="340" spans="1:29" x14ac:dyDescent="0.3">
      <c r="A340" s="1">
        <f>entrée!F339</f>
        <v>453</v>
      </c>
      <c r="B340" s="1">
        <f t="shared" si="121"/>
        <v>1</v>
      </c>
      <c r="C340" s="1" t="str">
        <f>entrée!H339</f>
        <v>Leleu Dominique</v>
      </c>
      <c r="D340" s="1" t="str">
        <f>entrée!I339</f>
        <v>plongeon</v>
      </c>
      <c r="E340" s="1">
        <f>entrée!K339</f>
        <v>7</v>
      </c>
      <c r="F340" s="1">
        <f>entrée!L339</f>
        <v>8</v>
      </c>
      <c r="G340" s="1">
        <f>entrée!M339</f>
        <v>11</v>
      </c>
      <c r="H340" s="1">
        <f t="shared" si="119"/>
        <v>26</v>
      </c>
      <c r="I340" s="1">
        <v>0.33800000000000002</v>
      </c>
      <c r="J340" s="1">
        <f t="shared" si="122"/>
        <v>26.338000000000001</v>
      </c>
      <c r="L340" s="1">
        <f t="shared" si="129"/>
        <v>0</v>
      </c>
      <c r="M340" s="1">
        <f t="shared" si="130"/>
        <v>0</v>
      </c>
      <c r="N340" s="1">
        <f t="shared" si="131"/>
        <v>0</v>
      </c>
      <c r="O340" s="1">
        <f t="shared" si="132"/>
        <v>0</v>
      </c>
      <c r="P340" s="1">
        <f t="shared" si="133"/>
        <v>26</v>
      </c>
      <c r="Q340" s="1">
        <f t="shared" si="134"/>
        <v>0</v>
      </c>
      <c r="T340" s="4">
        <f t="shared" si="123"/>
        <v>453026</v>
      </c>
      <c r="V340" s="4">
        <f t="shared" si="124"/>
        <v>417027</v>
      </c>
      <c r="W340" s="4">
        <f t="shared" si="125"/>
        <v>417</v>
      </c>
      <c r="X340" s="4">
        <f t="shared" si="127"/>
        <v>27</v>
      </c>
      <c r="Y340" s="4">
        <f t="shared" si="128"/>
        <v>74</v>
      </c>
      <c r="Z340" s="15">
        <f t="shared" si="126"/>
        <v>0</v>
      </c>
      <c r="AA340" s="15">
        <f t="shared" si="136"/>
        <v>0</v>
      </c>
      <c r="AB340" s="16">
        <f t="shared" si="135"/>
        <v>0</v>
      </c>
      <c r="AC340" s="16">
        <f t="shared" si="120"/>
        <v>0</v>
      </c>
    </row>
    <row r="341" spans="1:29" x14ac:dyDescent="0.3">
      <c r="A341" s="1">
        <f>entrée!F340</f>
        <v>453</v>
      </c>
      <c r="B341" s="1">
        <f t="shared" si="121"/>
        <v>2</v>
      </c>
      <c r="C341" s="1" t="str">
        <f>entrée!H340</f>
        <v>Leleu Dominique</v>
      </c>
      <c r="D341" s="1" t="str">
        <f>entrée!I340</f>
        <v>sœur sourire</v>
      </c>
      <c r="E341" s="1">
        <f>entrée!K340</f>
        <v>13</v>
      </c>
      <c r="F341" s="1">
        <f>entrée!L340</f>
        <v>15</v>
      </c>
      <c r="G341" s="1">
        <f>entrée!M340</f>
        <v>17</v>
      </c>
      <c r="H341" s="1">
        <f t="shared" si="119"/>
        <v>45</v>
      </c>
      <c r="I341" s="1">
        <v>0.33900000000000002</v>
      </c>
      <c r="J341" s="1">
        <f t="shared" si="122"/>
        <v>45.338999999999999</v>
      </c>
      <c r="L341" s="1">
        <f t="shared" si="129"/>
        <v>0</v>
      </c>
      <c r="M341" s="1">
        <f t="shared" si="130"/>
        <v>0</v>
      </c>
      <c r="N341" s="1">
        <f t="shared" si="131"/>
        <v>0</v>
      </c>
      <c r="O341" s="1">
        <f t="shared" si="132"/>
        <v>0</v>
      </c>
      <c r="P341" s="1">
        <f t="shared" si="133"/>
        <v>45</v>
      </c>
      <c r="Q341" s="1">
        <f t="shared" si="134"/>
        <v>0</v>
      </c>
      <c r="T341" s="4">
        <f t="shared" si="123"/>
        <v>453045</v>
      </c>
      <c r="V341" s="4">
        <f t="shared" si="124"/>
        <v>417026</v>
      </c>
      <c r="W341" s="4">
        <f t="shared" si="125"/>
        <v>417</v>
      </c>
      <c r="X341" s="4">
        <f t="shared" si="127"/>
        <v>26</v>
      </c>
      <c r="Y341" s="4">
        <f t="shared" si="128"/>
        <v>75</v>
      </c>
      <c r="Z341" s="15">
        <f t="shared" si="126"/>
        <v>0</v>
      </c>
      <c r="AA341" s="15">
        <f t="shared" si="136"/>
        <v>0</v>
      </c>
      <c r="AB341" s="16">
        <f t="shared" si="135"/>
        <v>0</v>
      </c>
      <c r="AC341" s="16">
        <f t="shared" si="120"/>
        <v>0</v>
      </c>
    </row>
    <row r="342" spans="1:29" x14ac:dyDescent="0.3">
      <c r="A342" s="1">
        <f>entrée!F341</f>
        <v>453</v>
      </c>
      <c r="B342" s="1">
        <f t="shared" si="121"/>
        <v>3</v>
      </c>
      <c r="C342" s="1" t="str">
        <f>entrée!H341</f>
        <v>Leleu Dominique</v>
      </c>
      <c r="D342" s="1" t="str">
        <f>entrée!I341</f>
        <v>ex prison</v>
      </c>
      <c r="E342" s="1">
        <f>entrée!K341</f>
        <v>7</v>
      </c>
      <c r="F342" s="1">
        <f>entrée!L341</f>
        <v>8</v>
      </c>
      <c r="G342" s="1">
        <f>entrée!M341</f>
        <v>9</v>
      </c>
      <c r="H342" s="1">
        <f t="shared" si="119"/>
        <v>24</v>
      </c>
      <c r="I342" s="1">
        <v>0.34</v>
      </c>
      <c r="J342" s="1">
        <f t="shared" si="122"/>
        <v>24.34</v>
      </c>
      <c r="L342" s="1">
        <f t="shared" si="129"/>
        <v>0</v>
      </c>
      <c r="M342" s="1">
        <f t="shared" si="130"/>
        <v>0</v>
      </c>
      <c r="N342" s="1">
        <f t="shared" si="131"/>
        <v>0</v>
      </c>
      <c r="O342" s="1">
        <f t="shared" si="132"/>
        <v>0</v>
      </c>
      <c r="P342" s="1">
        <f t="shared" si="133"/>
        <v>24</v>
      </c>
      <c r="Q342" s="1">
        <f t="shared" si="134"/>
        <v>0</v>
      </c>
      <c r="T342" s="4">
        <f t="shared" si="123"/>
        <v>453024</v>
      </c>
      <c r="V342" s="4">
        <f t="shared" si="124"/>
        <v>417026</v>
      </c>
      <c r="W342" s="4">
        <f t="shared" si="125"/>
        <v>417</v>
      </c>
      <c r="X342" s="4">
        <f t="shared" si="127"/>
        <v>26</v>
      </c>
      <c r="Y342" s="4">
        <f t="shared" si="128"/>
        <v>76</v>
      </c>
      <c r="Z342" s="15">
        <f t="shared" si="126"/>
        <v>0</v>
      </c>
      <c r="AA342" s="15">
        <f t="shared" si="136"/>
        <v>0</v>
      </c>
      <c r="AB342" s="16">
        <f t="shared" si="135"/>
        <v>0</v>
      </c>
      <c r="AC342" s="16">
        <f t="shared" si="120"/>
        <v>0</v>
      </c>
    </row>
    <row r="343" spans="1:29" x14ac:dyDescent="0.3">
      <c r="A343" s="1">
        <f>entrée!F342</f>
        <v>0</v>
      </c>
      <c r="B343" s="1">
        <f t="shared" si="121"/>
        <v>1</v>
      </c>
      <c r="C343" s="1">
        <f>entrée!H342</f>
        <v>0</v>
      </c>
      <c r="D343" s="1">
        <f>entrée!I342</f>
        <v>0</v>
      </c>
      <c r="E343" s="1">
        <f>entrée!K342</f>
        <v>0</v>
      </c>
      <c r="F343" s="1">
        <f>entrée!L342</f>
        <v>0</v>
      </c>
      <c r="G343" s="1">
        <f>entrée!M342</f>
        <v>0</v>
      </c>
      <c r="H343" s="1">
        <f t="shared" si="119"/>
        <v>0</v>
      </c>
      <c r="I343" s="1">
        <v>0.34100000000000003</v>
      </c>
      <c r="J343" s="1">
        <f t="shared" si="122"/>
        <v>0.34100000000000003</v>
      </c>
      <c r="L343" s="1">
        <f t="shared" si="129"/>
        <v>0</v>
      </c>
      <c r="M343" s="1">
        <f t="shared" si="130"/>
        <v>0</v>
      </c>
      <c r="N343" s="1">
        <f t="shared" si="131"/>
        <v>0</v>
      </c>
      <c r="O343" s="1">
        <f t="shared" si="132"/>
        <v>0</v>
      </c>
      <c r="P343" s="1">
        <f t="shared" si="133"/>
        <v>0</v>
      </c>
      <c r="Q343" s="1">
        <f t="shared" si="134"/>
        <v>0</v>
      </c>
      <c r="T343" s="4">
        <f t="shared" si="123"/>
        <v>0</v>
      </c>
      <c r="V343" s="4">
        <f t="shared" si="124"/>
        <v>0</v>
      </c>
      <c r="W343" s="4">
        <f t="shared" si="125"/>
        <v>0</v>
      </c>
      <c r="X343" s="4">
        <f t="shared" si="127"/>
        <v>0</v>
      </c>
      <c r="Y343" s="4">
        <f t="shared" si="128"/>
        <v>1</v>
      </c>
      <c r="Z343" s="15">
        <f t="shared" si="126"/>
        <v>0</v>
      </c>
      <c r="AA343" s="15">
        <f t="shared" si="136"/>
        <v>0</v>
      </c>
      <c r="AB343" s="16">
        <f t="shared" si="135"/>
        <v>0</v>
      </c>
      <c r="AC343" s="16">
        <f t="shared" si="120"/>
        <v>0</v>
      </c>
    </row>
    <row r="344" spans="1:29" x14ac:dyDescent="0.3">
      <c r="A344" s="1">
        <f>entrée!F343</f>
        <v>0</v>
      </c>
      <c r="B344" s="1">
        <f t="shared" si="121"/>
        <v>2</v>
      </c>
      <c r="C344" s="1">
        <f>entrée!H343</f>
        <v>0</v>
      </c>
      <c r="D344" s="1">
        <f>entrée!I343</f>
        <v>0</v>
      </c>
      <c r="E344" s="1">
        <f>entrée!K343</f>
        <v>0</v>
      </c>
      <c r="F344" s="1">
        <f>entrée!L343</f>
        <v>0</v>
      </c>
      <c r="G344" s="1">
        <f>entrée!M343</f>
        <v>0</v>
      </c>
      <c r="H344" s="1">
        <f t="shared" si="119"/>
        <v>0</v>
      </c>
      <c r="I344" s="1">
        <v>0.34200000000000003</v>
      </c>
      <c r="J344" s="1">
        <f t="shared" si="122"/>
        <v>0.34200000000000003</v>
      </c>
      <c r="L344" s="1">
        <f t="shared" si="129"/>
        <v>0</v>
      </c>
      <c r="M344" s="1">
        <f t="shared" si="130"/>
        <v>0</v>
      </c>
      <c r="N344" s="1">
        <f t="shared" si="131"/>
        <v>0</v>
      </c>
      <c r="O344" s="1">
        <f t="shared" si="132"/>
        <v>0</v>
      </c>
      <c r="P344" s="1">
        <f t="shared" si="133"/>
        <v>0</v>
      </c>
      <c r="Q344" s="1">
        <f t="shared" si="134"/>
        <v>0</v>
      </c>
      <c r="T344" s="4">
        <f t="shared" si="123"/>
        <v>0</v>
      </c>
      <c r="V344" s="4">
        <f t="shared" si="124"/>
        <v>0</v>
      </c>
      <c r="W344" s="4">
        <f t="shared" si="125"/>
        <v>0</v>
      </c>
      <c r="X344" s="4">
        <f t="shared" si="127"/>
        <v>0</v>
      </c>
      <c r="Y344" s="4">
        <f t="shared" si="128"/>
        <v>2</v>
      </c>
      <c r="Z344" s="15">
        <f t="shared" si="126"/>
        <v>0</v>
      </c>
      <c r="AA344" s="15">
        <f t="shared" si="136"/>
        <v>0</v>
      </c>
      <c r="AB344" s="16">
        <f t="shared" si="135"/>
        <v>0</v>
      </c>
      <c r="AC344" s="16">
        <f t="shared" si="120"/>
        <v>0</v>
      </c>
    </row>
    <row r="345" spans="1:29" x14ac:dyDescent="0.3">
      <c r="A345" s="1">
        <f>entrée!F344</f>
        <v>0</v>
      </c>
      <c r="B345" s="1">
        <f t="shared" si="121"/>
        <v>3</v>
      </c>
      <c r="C345" s="1">
        <f>entrée!H344</f>
        <v>0</v>
      </c>
      <c r="D345" s="1">
        <f>entrée!I344</f>
        <v>0</v>
      </c>
      <c r="E345" s="1">
        <f>entrée!K344</f>
        <v>0</v>
      </c>
      <c r="F345" s="1">
        <f>entrée!L344</f>
        <v>0</v>
      </c>
      <c r="G345" s="1">
        <f>entrée!M344</f>
        <v>0</v>
      </c>
      <c r="H345" s="1">
        <f t="shared" si="119"/>
        <v>0</v>
      </c>
      <c r="I345" s="1">
        <v>0.34300000000000003</v>
      </c>
      <c r="J345" s="1">
        <f t="shared" si="122"/>
        <v>0.34300000000000003</v>
      </c>
      <c r="L345" s="1">
        <f t="shared" si="129"/>
        <v>0</v>
      </c>
      <c r="M345" s="1">
        <f t="shared" si="130"/>
        <v>0</v>
      </c>
      <c r="N345" s="1">
        <f t="shared" si="131"/>
        <v>0</v>
      </c>
      <c r="O345" s="1">
        <f t="shared" si="132"/>
        <v>0</v>
      </c>
      <c r="P345" s="1">
        <f t="shared" si="133"/>
        <v>0</v>
      </c>
      <c r="Q345" s="1">
        <f t="shared" si="134"/>
        <v>0</v>
      </c>
      <c r="T345" s="4">
        <f t="shared" si="123"/>
        <v>0</v>
      </c>
      <c r="V345" s="4">
        <f t="shared" si="124"/>
        <v>0</v>
      </c>
      <c r="W345" s="4">
        <f t="shared" si="125"/>
        <v>0</v>
      </c>
      <c r="X345" s="4">
        <f t="shared" si="127"/>
        <v>0</v>
      </c>
      <c r="Y345" s="4">
        <f t="shared" si="128"/>
        <v>3</v>
      </c>
      <c r="Z345" s="15">
        <f t="shared" si="126"/>
        <v>0</v>
      </c>
      <c r="AA345" s="15">
        <f t="shared" si="136"/>
        <v>0</v>
      </c>
      <c r="AB345" s="16">
        <f t="shared" si="135"/>
        <v>0</v>
      </c>
      <c r="AC345" s="16">
        <f t="shared" si="120"/>
        <v>0</v>
      </c>
    </row>
    <row r="346" spans="1:29" x14ac:dyDescent="0.3">
      <c r="A346" s="1">
        <f>entrée!F345</f>
        <v>0</v>
      </c>
      <c r="B346" s="1">
        <f t="shared" si="121"/>
        <v>4</v>
      </c>
      <c r="C346" s="1">
        <f>entrée!H345</f>
        <v>0</v>
      </c>
      <c r="D346" s="1">
        <f>entrée!I345</f>
        <v>0</v>
      </c>
      <c r="E346" s="1">
        <f>entrée!K345</f>
        <v>0</v>
      </c>
      <c r="F346" s="1">
        <f>entrée!L345</f>
        <v>0</v>
      </c>
      <c r="G346" s="1">
        <f>entrée!M345</f>
        <v>0</v>
      </c>
      <c r="H346" s="1">
        <f t="shared" si="119"/>
        <v>0</v>
      </c>
      <c r="I346" s="1">
        <v>0.34399999999999997</v>
      </c>
      <c r="J346" s="1">
        <f t="shared" si="122"/>
        <v>0.34399999999999997</v>
      </c>
      <c r="L346" s="1">
        <f t="shared" si="129"/>
        <v>0</v>
      </c>
      <c r="M346" s="1">
        <f t="shared" si="130"/>
        <v>0</v>
      </c>
      <c r="N346" s="1">
        <f t="shared" si="131"/>
        <v>0</v>
      </c>
      <c r="O346" s="1">
        <f t="shared" si="132"/>
        <v>0</v>
      </c>
      <c r="P346" s="1">
        <f t="shared" si="133"/>
        <v>0</v>
      </c>
      <c r="Q346" s="1">
        <f t="shared" si="134"/>
        <v>0.34100000000000003</v>
      </c>
      <c r="T346" s="4">
        <f t="shared" si="123"/>
        <v>0</v>
      </c>
      <c r="V346" s="4">
        <f t="shared" si="124"/>
        <v>0</v>
      </c>
      <c r="W346" s="4">
        <f t="shared" si="125"/>
        <v>0</v>
      </c>
      <c r="X346" s="4">
        <f t="shared" si="127"/>
        <v>0</v>
      </c>
      <c r="Y346" s="4">
        <f t="shared" si="128"/>
        <v>4</v>
      </c>
      <c r="Z346" s="15">
        <f t="shared" si="126"/>
        <v>0</v>
      </c>
      <c r="AA346" s="15">
        <f t="shared" si="136"/>
        <v>0</v>
      </c>
      <c r="AB346" s="16">
        <f t="shared" si="135"/>
        <v>0</v>
      </c>
      <c r="AC346" s="16">
        <f t="shared" si="120"/>
        <v>0</v>
      </c>
    </row>
    <row r="347" spans="1:29" x14ac:dyDescent="0.3">
      <c r="A347" s="1">
        <f>entrée!F346</f>
        <v>0</v>
      </c>
      <c r="B347" s="1">
        <f t="shared" si="121"/>
        <v>5</v>
      </c>
      <c r="C347" s="1">
        <f>entrée!H346</f>
        <v>0</v>
      </c>
      <c r="D347" s="1">
        <f>entrée!I346</f>
        <v>0</v>
      </c>
      <c r="E347" s="1">
        <f>entrée!K346</f>
        <v>0</v>
      </c>
      <c r="F347" s="1">
        <f>entrée!L346</f>
        <v>0</v>
      </c>
      <c r="G347" s="1">
        <f>entrée!M346</f>
        <v>0</v>
      </c>
      <c r="H347" s="1">
        <f t="shared" si="119"/>
        <v>0</v>
      </c>
      <c r="I347" s="1">
        <v>0.34499999999999997</v>
      </c>
      <c r="J347" s="1">
        <f t="shared" si="122"/>
        <v>0.34499999999999997</v>
      </c>
      <c r="L347" s="1">
        <f t="shared" si="129"/>
        <v>0</v>
      </c>
      <c r="M347" s="1">
        <f t="shared" si="130"/>
        <v>0</v>
      </c>
      <c r="N347" s="1">
        <f t="shared" si="131"/>
        <v>0</v>
      </c>
      <c r="O347" s="1">
        <f t="shared" si="132"/>
        <v>0</v>
      </c>
      <c r="P347" s="1">
        <f t="shared" si="133"/>
        <v>0</v>
      </c>
      <c r="Q347" s="1">
        <f t="shared" si="134"/>
        <v>0</v>
      </c>
      <c r="T347" s="4">
        <f t="shared" si="123"/>
        <v>0</v>
      </c>
      <c r="V347" s="4">
        <f t="shared" si="124"/>
        <v>0</v>
      </c>
      <c r="W347" s="4">
        <f t="shared" si="125"/>
        <v>0</v>
      </c>
      <c r="X347" s="4">
        <f t="shared" si="127"/>
        <v>0</v>
      </c>
      <c r="Y347" s="4">
        <f t="shared" si="128"/>
        <v>5</v>
      </c>
      <c r="Z347" s="15">
        <f t="shared" si="126"/>
        <v>0</v>
      </c>
      <c r="AA347" s="15">
        <f t="shared" si="136"/>
        <v>0</v>
      </c>
      <c r="AB347" s="16">
        <f t="shared" si="135"/>
        <v>0</v>
      </c>
      <c r="AC347" s="16">
        <f t="shared" si="120"/>
        <v>0</v>
      </c>
    </row>
    <row r="348" spans="1:29" x14ac:dyDescent="0.3">
      <c r="A348" s="1">
        <f>entrée!F347</f>
        <v>0</v>
      </c>
      <c r="B348" s="1">
        <f t="shared" si="121"/>
        <v>6</v>
      </c>
      <c r="C348" s="1">
        <f>entrée!H347</f>
        <v>0</v>
      </c>
      <c r="D348" s="1">
        <f>entrée!I347</f>
        <v>0</v>
      </c>
      <c r="E348" s="1">
        <f>entrée!K347</f>
        <v>0</v>
      </c>
      <c r="F348" s="1">
        <f>entrée!L347</f>
        <v>0</v>
      </c>
      <c r="G348" s="1">
        <f>entrée!M347</f>
        <v>0</v>
      </c>
      <c r="H348" s="1">
        <f t="shared" si="119"/>
        <v>0</v>
      </c>
      <c r="I348" s="1">
        <v>0.34599999999999997</v>
      </c>
      <c r="J348" s="1">
        <f t="shared" si="122"/>
        <v>0.34599999999999997</v>
      </c>
      <c r="L348" s="1">
        <f t="shared" si="129"/>
        <v>0</v>
      </c>
      <c r="M348" s="1">
        <f t="shared" si="130"/>
        <v>0</v>
      </c>
      <c r="N348" s="1">
        <f t="shared" si="131"/>
        <v>0</v>
      </c>
      <c r="O348" s="1">
        <f t="shared" si="132"/>
        <v>0</v>
      </c>
      <c r="P348" s="1">
        <f t="shared" si="133"/>
        <v>0</v>
      </c>
      <c r="Q348" s="1">
        <f t="shared" si="134"/>
        <v>0</v>
      </c>
      <c r="T348" s="4">
        <f t="shared" si="123"/>
        <v>0</v>
      </c>
      <c r="V348" s="4">
        <f t="shared" si="124"/>
        <v>0</v>
      </c>
      <c r="W348" s="4">
        <f t="shared" si="125"/>
        <v>0</v>
      </c>
      <c r="X348" s="4">
        <f t="shared" si="127"/>
        <v>0</v>
      </c>
      <c r="Y348" s="4">
        <f t="shared" si="128"/>
        <v>6</v>
      </c>
      <c r="Z348" s="15">
        <f t="shared" si="126"/>
        <v>0</v>
      </c>
      <c r="AA348" s="15">
        <f t="shared" si="136"/>
        <v>0</v>
      </c>
      <c r="AB348" s="16">
        <f t="shared" si="135"/>
        <v>0</v>
      </c>
      <c r="AC348" s="16">
        <f t="shared" si="120"/>
        <v>0</v>
      </c>
    </row>
    <row r="349" spans="1:29" x14ac:dyDescent="0.3">
      <c r="A349" s="1">
        <f>entrée!F348</f>
        <v>0</v>
      </c>
      <c r="B349" s="1">
        <f t="shared" si="121"/>
        <v>7</v>
      </c>
      <c r="C349" s="1">
        <f>entrée!H348</f>
        <v>0</v>
      </c>
      <c r="D349" s="1">
        <f>entrée!I348</f>
        <v>0</v>
      </c>
      <c r="E349" s="1">
        <f>entrée!K348</f>
        <v>0</v>
      </c>
      <c r="F349" s="1">
        <f>entrée!L348</f>
        <v>0</v>
      </c>
      <c r="G349" s="1">
        <f>entrée!M348</f>
        <v>0</v>
      </c>
      <c r="H349" s="1">
        <f t="shared" si="119"/>
        <v>0</v>
      </c>
      <c r="I349" s="1">
        <v>0.34699999999999998</v>
      </c>
      <c r="J349" s="1">
        <f t="shared" si="122"/>
        <v>0.34699999999999998</v>
      </c>
      <c r="L349" s="1">
        <f t="shared" si="129"/>
        <v>0</v>
      </c>
      <c r="M349" s="1">
        <f t="shared" si="130"/>
        <v>0</v>
      </c>
      <c r="N349" s="1">
        <f t="shared" si="131"/>
        <v>0</v>
      </c>
      <c r="O349" s="1">
        <f t="shared" si="132"/>
        <v>0</v>
      </c>
      <c r="P349" s="1">
        <f t="shared" si="133"/>
        <v>0</v>
      </c>
      <c r="Q349" s="1">
        <f t="shared" si="134"/>
        <v>0</v>
      </c>
      <c r="T349" s="4">
        <f t="shared" si="123"/>
        <v>0</v>
      </c>
      <c r="V349" s="4">
        <f t="shared" si="124"/>
        <v>0</v>
      </c>
      <c r="W349" s="4">
        <f t="shared" si="125"/>
        <v>0</v>
      </c>
      <c r="X349" s="4">
        <f t="shared" si="127"/>
        <v>0</v>
      </c>
      <c r="Y349" s="4">
        <f t="shared" si="128"/>
        <v>7</v>
      </c>
      <c r="Z349" s="15">
        <f t="shared" si="126"/>
        <v>0</v>
      </c>
      <c r="AA349" s="15">
        <f t="shared" si="136"/>
        <v>0</v>
      </c>
      <c r="AB349" s="16">
        <f t="shared" si="135"/>
        <v>0</v>
      </c>
      <c r="AC349" s="16">
        <f t="shared" si="120"/>
        <v>0</v>
      </c>
    </row>
    <row r="350" spans="1:29" x14ac:dyDescent="0.3">
      <c r="A350" s="1">
        <f>entrée!F349</f>
        <v>0</v>
      </c>
      <c r="B350" s="1">
        <f t="shared" si="121"/>
        <v>8</v>
      </c>
      <c r="C350" s="1">
        <f>entrée!H349</f>
        <v>0</v>
      </c>
      <c r="D350" s="1">
        <f>entrée!I349</f>
        <v>0</v>
      </c>
      <c r="E350" s="1">
        <f>entrée!K349</f>
        <v>0</v>
      </c>
      <c r="F350" s="1">
        <f>entrée!L349</f>
        <v>0</v>
      </c>
      <c r="G350" s="1">
        <f>entrée!M349</f>
        <v>0</v>
      </c>
      <c r="H350" s="1">
        <f t="shared" si="119"/>
        <v>0</v>
      </c>
      <c r="I350" s="1">
        <v>0.34799999999999998</v>
      </c>
      <c r="J350" s="1">
        <f t="shared" si="122"/>
        <v>0.34799999999999998</v>
      </c>
      <c r="L350" s="1">
        <f t="shared" si="129"/>
        <v>0</v>
      </c>
      <c r="M350" s="1">
        <f t="shared" si="130"/>
        <v>0</v>
      </c>
      <c r="N350" s="1">
        <f t="shared" si="131"/>
        <v>0</v>
      </c>
      <c r="O350" s="1">
        <f t="shared" si="132"/>
        <v>0</v>
      </c>
      <c r="P350" s="1">
        <f t="shared" si="133"/>
        <v>0</v>
      </c>
      <c r="Q350" s="1">
        <f t="shared" si="134"/>
        <v>0</v>
      </c>
      <c r="T350" s="4">
        <f t="shared" si="123"/>
        <v>0</v>
      </c>
      <c r="V350" s="4">
        <f t="shared" si="124"/>
        <v>0</v>
      </c>
      <c r="W350" s="4">
        <f t="shared" si="125"/>
        <v>0</v>
      </c>
      <c r="X350" s="4">
        <f t="shared" si="127"/>
        <v>0</v>
      </c>
      <c r="Y350" s="4">
        <f t="shared" si="128"/>
        <v>8</v>
      </c>
      <c r="Z350" s="15">
        <f t="shared" si="126"/>
        <v>0</v>
      </c>
      <c r="AA350" s="15">
        <f t="shared" si="136"/>
        <v>0</v>
      </c>
      <c r="AB350" s="16">
        <f t="shared" si="135"/>
        <v>0</v>
      </c>
      <c r="AC350" s="16">
        <f t="shared" si="120"/>
        <v>0</v>
      </c>
    </row>
    <row r="351" spans="1:29" x14ac:dyDescent="0.3">
      <c r="A351" s="1">
        <f>entrée!F350</f>
        <v>0</v>
      </c>
      <c r="B351" s="1">
        <f t="shared" si="121"/>
        <v>9</v>
      </c>
      <c r="C351" s="1">
        <f>entrée!H350</f>
        <v>0</v>
      </c>
      <c r="D351" s="1">
        <f>entrée!I350</f>
        <v>0</v>
      </c>
      <c r="E351" s="1">
        <f>entrée!K350</f>
        <v>0</v>
      </c>
      <c r="F351" s="1">
        <f>entrée!L350</f>
        <v>0</v>
      </c>
      <c r="G351" s="1">
        <f>entrée!M350</f>
        <v>0</v>
      </c>
      <c r="H351" s="1">
        <f t="shared" si="119"/>
        <v>0</v>
      </c>
      <c r="I351" s="1">
        <v>0.34899999999999998</v>
      </c>
      <c r="J351" s="1">
        <f t="shared" si="122"/>
        <v>0.34899999999999998</v>
      </c>
      <c r="L351" s="1">
        <f t="shared" si="129"/>
        <v>0</v>
      </c>
      <c r="M351" s="1">
        <f t="shared" si="130"/>
        <v>0</v>
      </c>
      <c r="N351" s="1">
        <f t="shared" si="131"/>
        <v>0</v>
      </c>
      <c r="O351" s="1">
        <f t="shared" si="132"/>
        <v>0</v>
      </c>
      <c r="P351" s="1">
        <f t="shared" si="133"/>
        <v>0</v>
      </c>
      <c r="Q351" s="1">
        <f t="shared" si="134"/>
        <v>0</v>
      </c>
      <c r="T351" s="4">
        <f t="shared" si="123"/>
        <v>0</v>
      </c>
      <c r="V351" s="4">
        <f t="shared" si="124"/>
        <v>0</v>
      </c>
      <c r="W351" s="4">
        <f t="shared" si="125"/>
        <v>0</v>
      </c>
      <c r="X351" s="4">
        <f t="shared" si="127"/>
        <v>0</v>
      </c>
      <c r="Y351" s="4">
        <f t="shared" si="128"/>
        <v>9</v>
      </c>
      <c r="Z351" s="15">
        <f t="shared" si="126"/>
        <v>0</v>
      </c>
      <c r="AA351" s="15">
        <f t="shared" si="136"/>
        <v>0</v>
      </c>
      <c r="AB351" s="16">
        <f t="shared" si="135"/>
        <v>0</v>
      </c>
      <c r="AC351" s="16">
        <f t="shared" si="120"/>
        <v>0</v>
      </c>
    </row>
    <row r="352" spans="1:29" x14ac:dyDescent="0.3">
      <c r="A352" s="1">
        <f>entrée!F351</f>
        <v>0</v>
      </c>
      <c r="B352" s="1">
        <f t="shared" si="121"/>
        <v>10</v>
      </c>
      <c r="C352" s="1">
        <f>entrée!H351</f>
        <v>0</v>
      </c>
      <c r="D352" s="1">
        <f>entrée!I351</f>
        <v>0</v>
      </c>
      <c r="E352" s="1">
        <f>entrée!K351</f>
        <v>0</v>
      </c>
      <c r="F352" s="1">
        <f>entrée!L351</f>
        <v>0</v>
      </c>
      <c r="G352" s="1">
        <f>entrée!M351</f>
        <v>0</v>
      </c>
      <c r="H352" s="1">
        <f t="shared" si="119"/>
        <v>0</v>
      </c>
      <c r="I352" s="1">
        <v>0.35</v>
      </c>
      <c r="J352" s="1">
        <f t="shared" si="122"/>
        <v>0.35</v>
      </c>
      <c r="L352" s="1">
        <f t="shared" si="129"/>
        <v>0</v>
      </c>
      <c r="M352" s="1">
        <f t="shared" si="130"/>
        <v>0</v>
      </c>
      <c r="N352" s="1">
        <f t="shared" si="131"/>
        <v>0</v>
      </c>
      <c r="O352" s="1">
        <f t="shared" si="132"/>
        <v>0</v>
      </c>
      <c r="P352" s="1">
        <f t="shared" si="133"/>
        <v>0</v>
      </c>
      <c r="Q352" s="1">
        <f t="shared" si="134"/>
        <v>0</v>
      </c>
      <c r="T352" s="4">
        <f t="shared" si="123"/>
        <v>0</v>
      </c>
      <c r="V352" s="4">
        <f t="shared" si="124"/>
        <v>0</v>
      </c>
      <c r="W352" s="4">
        <f t="shared" si="125"/>
        <v>0</v>
      </c>
      <c r="X352" s="4">
        <f t="shared" si="127"/>
        <v>0</v>
      </c>
      <c r="Y352" s="4">
        <f t="shared" si="128"/>
        <v>10</v>
      </c>
      <c r="Z352" s="15">
        <f t="shared" si="126"/>
        <v>0</v>
      </c>
      <c r="AA352" s="15">
        <f t="shared" si="136"/>
        <v>0</v>
      </c>
      <c r="AB352" s="16">
        <f t="shared" si="135"/>
        <v>0</v>
      </c>
      <c r="AC352" s="16">
        <f t="shared" si="120"/>
        <v>0</v>
      </c>
    </row>
    <row r="353" spans="1:29" x14ac:dyDescent="0.3">
      <c r="A353" s="1">
        <f>entrée!F352</f>
        <v>0</v>
      </c>
      <c r="B353" s="1">
        <f t="shared" si="121"/>
        <v>11</v>
      </c>
      <c r="C353" s="1">
        <f>entrée!H352</f>
        <v>0</v>
      </c>
      <c r="D353" s="1">
        <f>entrée!I352</f>
        <v>0</v>
      </c>
      <c r="E353" s="1">
        <f>entrée!K352</f>
        <v>0</v>
      </c>
      <c r="F353" s="1">
        <f>entrée!L352</f>
        <v>0</v>
      </c>
      <c r="G353" s="1">
        <f>entrée!M352</f>
        <v>0</v>
      </c>
      <c r="H353" s="1">
        <f t="shared" si="119"/>
        <v>0</v>
      </c>
      <c r="I353" s="1">
        <v>0.35099999999999998</v>
      </c>
      <c r="J353" s="1">
        <f t="shared" si="122"/>
        <v>0.35099999999999998</v>
      </c>
      <c r="L353" s="1">
        <f t="shared" si="129"/>
        <v>0</v>
      </c>
      <c r="M353" s="1">
        <f t="shared" si="130"/>
        <v>0</v>
      </c>
      <c r="N353" s="1">
        <f t="shared" si="131"/>
        <v>0</v>
      </c>
      <c r="O353" s="1">
        <f t="shared" si="132"/>
        <v>0</v>
      </c>
      <c r="P353" s="1">
        <f t="shared" si="133"/>
        <v>0</v>
      </c>
      <c r="Q353" s="1">
        <f t="shared" si="134"/>
        <v>0</v>
      </c>
      <c r="T353" s="4">
        <f t="shared" si="123"/>
        <v>0</v>
      </c>
      <c r="V353" s="4">
        <f t="shared" si="124"/>
        <v>0</v>
      </c>
      <c r="W353" s="4">
        <f t="shared" si="125"/>
        <v>0</v>
      </c>
      <c r="X353" s="4">
        <f t="shared" si="127"/>
        <v>0</v>
      </c>
      <c r="Y353" s="4">
        <f t="shared" si="128"/>
        <v>11</v>
      </c>
      <c r="Z353" s="15">
        <f t="shared" si="126"/>
        <v>0</v>
      </c>
      <c r="AA353" s="15">
        <f t="shared" si="136"/>
        <v>0</v>
      </c>
      <c r="AB353" s="16">
        <f t="shared" si="135"/>
        <v>0</v>
      </c>
      <c r="AC353" s="16">
        <f t="shared" si="120"/>
        <v>0</v>
      </c>
    </row>
    <row r="354" spans="1:29" x14ac:dyDescent="0.3">
      <c r="A354" s="1">
        <f>entrée!F353</f>
        <v>0</v>
      </c>
      <c r="B354" s="1">
        <f t="shared" si="121"/>
        <v>12</v>
      </c>
      <c r="C354" s="1">
        <f>entrée!H353</f>
        <v>0</v>
      </c>
      <c r="D354" s="1">
        <f>entrée!I353</f>
        <v>0</v>
      </c>
      <c r="E354" s="1">
        <f>entrée!K353</f>
        <v>0</v>
      </c>
      <c r="F354" s="1">
        <f>entrée!L353</f>
        <v>0</v>
      </c>
      <c r="G354" s="1">
        <f>entrée!M353</f>
        <v>0</v>
      </c>
      <c r="H354" s="1">
        <f t="shared" si="119"/>
        <v>0</v>
      </c>
      <c r="I354" s="1">
        <v>0.35199999999999998</v>
      </c>
      <c r="J354" s="1">
        <f t="shared" si="122"/>
        <v>0.35199999999999998</v>
      </c>
      <c r="L354" s="1">
        <f t="shared" si="129"/>
        <v>0</v>
      </c>
      <c r="M354" s="1">
        <f t="shared" si="130"/>
        <v>0</v>
      </c>
      <c r="N354" s="1">
        <f t="shared" si="131"/>
        <v>0</v>
      </c>
      <c r="O354" s="1">
        <f t="shared" si="132"/>
        <v>0</v>
      </c>
      <c r="P354" s="1">
        <f t="shared" si="133"/>
        <v>0</v>
      </c>
      <c r="Q354" s="1">
        <f t="shared" si="134"/>
        <v>0</v>
      </c>
      <c r="T354" s="4">
        <f t="shared" si="123"/>
        <v>0</v>
      </c>
      <c r="V354" s="4">
        <f t="shared" si="124"/>
        <v>0</v>
      </c>
      <c r="W354" s="4">
        <f t="shared" si="125"/>
        <v>0</v>
      </c>
      <c r="X354" s="4">
        <f t="shared" si="127"/>
        <v>0</v>
      </c>
      <c r="Y354" s="4">
        <f t="shared" si="128"/>
        <v>12</v>
      </c>
      <c r="Z354" s="15">
        <f t="shared" si="126"/>
        <v>0</v>
      </c>
      <c r="AA354" s="15">
        <f t="shared" si="136"/>
        <v>0</v>
      </c>
      <c r="AB354" s="16">
        <f t="shared" si="135"/>
        <v>0</v>
      </c>
      <c r="AC354" s="16">
        <f t="shared" si="120"/>
        <v>0</v>
      </c>
    </row>
    <row r="355" spans="1:29" x14ac:dyDescent="0.3">
      <c r="A355" s="1">
        <f>entrée!F354</f>
        <v>0</v>
      </c>
      <c r="B355" s="1">
        <f t="shared" si="121"/>
        <v>13</v>
      </c>
      <c r="C355" s="1">
        <f>entrée!H354</f>
        <v>0</v>
      </c>
      <c r="D355" s="1">
        <f>entrée!I354</f>
        <v>0</v>
      </c>
      <c r="E355" s="1">
        <f>entrée!K354</f>
        <v>0</v>
      </c>
      <c r="F355" s="1">
        <f>entrée!L354</f>
        <v>0</v>
      </c>
      <c r="G355" s="1">
        <f>entrée!M354</f>
        <v>0</v>
      </c>
      <c r="H355" s="1">
        <f t="shared" si="119"/>
        <v>0</v>
      </c>
      <c r="I355" s="1">
        <v>0.35299999999999998</v>
      </c>
      <c r="J355" s="1">
        <f t="shared" si="122"/>
        <v>0.35299999999999998</v>
      </c>
      <c r="L355" s="1">
        <f t="shared" si="129"/>
        <v>0</v>
      </c>
      <c r="M355" s="1">
        <f t="shared" si="130"/>
        <v>0</v>
      </c>
      <c r="N355" s="1">
        <f t="shared" si="131"/>
        <v>0</v>
      </c>
      <c r="O355" s="1">
        <f t="shared" si="132"/>
        <v>0</v>
      </c>
      <c r="P355" s="1">
        <f t="shared" si="133"/>
        <v>0</v>
      </c>
      <c r="Q355" s="1">
        <f t="shared" si="134"/>
        <v>0</v>
      </c>
      <c r="T355" s="4">
        <f t="shared" si="123"/>
        <v>0</v>
      </c>
      <c r="V355" s="4">
        <f t="shared" si="124"/>
        <v>0</v>
      </c>
      <c r="W355" s="4">
        <f t="shared" si="125"/>
        <v>0</v>
      </c>
      <c r="X355" s="4">
        <f t="shared" si="127"/>
        <v>0</v>
      </c>
      <c r="Y355" s="4">
        <f t="shared" si="128"/>
        <v>13</v>
      </c>
      <c r="Z355" s="15">
        <f t="shared" si="126"/>
        <v>0</v>
      </c>
      <c r="AA355" s="15">
        <f t="shared" si="136"/>
        <v>0</v>
      </c>
      <c r="AB355" s="16">
        <f t="shared" si="135"/>
        <v>0</v>
      </c>
      <c r="AC355" s="16">
        <f t="shared" si="120"/>
        <v>0</v>
      </c>
    </row>
    <row r="356" spans="1:29" x14ac:dyDescent="0.3">
      <c r="A356" s="1">
        <f>entrée!F355</f>
        <v>0</v>
      </c>
      <c r="B356" s="1">
        <f t="shared" si="121"/>
        <v>14</v>
      </c>
      <c r="C356" s="1">
        <f>entrée!H355</f>
        <v>0</v>
      </c>
      <c r="D356" s="1">
        <f>entrée!I355</f>
        <v>0</v>
      </c>
      <c r="E356" s="1">
        <f>entrée!K355</f>
        <v>0</v>
      </c>
      <c r="F356" s="1">
        <f>entrée!L355</f>
        <v>0</v>
      </c>
      <c r="G356" s="1">
        <f>entrée!M355</f>
        <v>0</v>
      </c>
      <c r="H356" s="1">
        <f t="shared" ref="H356:H419" si="137">SUM(E356:G356)</f>
        <v>0</v>
      </c>
      <c r="I356" s="1">
        <v>0.35399999999999998</v>
      </c>
      <c r="J356" s="1">
        <f t="shared" si="122"/>
        <v>0.35399999999999998</v>
      </c>
      <c r="L356" s="1">
        <f t="shared" si="129"/>
        <v>0</v>
      </c>
      <c r="M356" s="1">
        <f t="shared" si="130"/>
        <v>0</v>
      </c>
      <c r="N356" s="1">
        <f t="shared" si="131"/>
        <v>0</v>
      </c>
      <c r="O356" s="1">
        <f t="shared" si="132"/>
        <v>0</v>
      </c>
      <c r="P356" s="1">
        <f t="shared" si="133"/>
        <v>0</v>
      </c>
      <c r="Q356" s="1">
        <f t="shared" si="134"/>
        <v>0</v>
      </c>
      <c r="T356" s="4">
        <f t="shared" si="123"/>
        <v>0</v>
      </c>
      <c r="V356" s="4">
        <f t="shared" si="124"/>
        <v>0</v>
      </c>
      <c r="W356" s="4">
        <f t="shared" si="125"/>
        <v>0</v>
      </c>
      <c r="X356" s="4">
        <f t="shared" si="127"/>
        <v>0</v>
      </c>
      <c r="Y356" s="4">
        <f t="shared" si="128"/>
        <v>14</v>
      </c>
      <c r="Z356" s="15">
        <f t="shared" si="126"/>
        <v>0</v>
      </c>
      <c r="AA356" s="15">
        <f t="shared" si="136"/>
        <v>0</v>
      </c>
      <c r="AB356" s="16">
        <f t="shared" si="135"/>
        <v>0</v>
      </c>
      <c r="AC356" s="16">
        <f t="shared" si="120"/>
        <v>0</v>
      </c>
    </row>
    <row r="357" spans="1:29" x14ac:dyDescent="0.3">
      <c r="A357" s="1">
        <f>entrée!F356</f>
        <v>0</v>
      </c>
      <c r="B357" s="1">
        <f t="shared" si="121"/>
        <v>15</v>
      </c>
      <c r="C357" s="1">
        <f>entrée!H356</f>
        <v>0</v>
      </c>
      <c r="D357" s="1">
        <f>entrée!I356</f>
        <v>0</v>
      </c>
      <c r="E357" s="1">
        <f>entrée!K356</f>
        <v>0</v>
      </c>
      <c r="F357" s="1">
        <f>entrée!L356</f>
        <v>0</v>
      </c>
      <c r="G357" s="1">
        <f>entrée!M356</f>
        <v>0</v>
      </c>
      <c r="H357" s="1">
        <f t="shared" si="137"/>
        <v>0</v>
      </c>
      <c r="I357" s="1">
        <v>0.35499999999999998</v>
      </c>
      <c r="J357" s="1">
        <f t="shared" si="122"/>
        <v>0.35499999999999998</v>
      </c>
      <c r="L357" s="1">
        <f t="shared" si="129"/>
        <v>0</v>
      </c>
      <c r="M357" s="1">
        <f t="shared" si="130"/>
        <v>0</v>
      </c>
      <c r="N357" s="1">
        <f t="shared" si="131"/>
        <v>0</v>
      </c>
      <c r="O357" s="1">
        <f t="shared" si="132"/>
        <v>0</v>
      </c>
      <c r="P357" s="1">
        <f t="shared" si="133"/>
        <v>0</v>
      </c>
      <c r="Q357" s="1">
        <f t="shared" si="134"/>
        <v>0</v>
      </c>
      <c r="T357" s="4">
        <f t="shared" si="123"/>
        <v>0</v>
      </c>
      <c r="V357" s="4">
        <f t="shared" si="124"/>
        <v>0</v>
      </c>
      <c r="W357" s="4">
        <f t="shared" si="125"/>
        <v>0</v>
      </c>
      <c r="X357" s="4">
        <f t="shared" si="127"/>
        <v>0</v>
      </c>
      <c r="Y357" s="4">
        <f t="shared" si="128"/>
        <v>15</v>
      </c>
      <c r="Z357" s="15">
        <f t="shared" si="126"/>
        <v>0</v>
      </c>
      <c r="AA357" s="15">
        <f t="shared" si="136"/>
        <v>0</v>
      </c>
      <c r="AB357" s="16">
        <f t="shared" si="135"/>
        <v>0</v>
      </c>
      <c r="AC357" s="16">
        <f t="shared" si="120"/>
        <v>0</v>
      </c>
    </row>
    <row r="358" spans="1:29" x14ac:dyDescent="0.3">
      <c r="A358" s="1">
        <f>entrée!F357</f>
        <v>0</v>
      </c>
      <c r="B358" s="1">
        <f t="shared" si="121"/>
        <v>16</v>
      </c>
      <c r="C358" s="1">
        <f>entrée!H357</f>
        <v>0</v>
      </c>
      <c r="D358" s="1">
        <f>entrée!I357</f>
        <v>0</v>
      </c>
      <c r="E358" s="1">
        <f>entrée!K357</f>
        <v>0</v>
      </c>
      <c r="F358" s="1">
        <f>entrée!L357</f>
        <v>0</v>
      </c>
      <c r="G358" s="1">
        <f>entrée!M357</f>
        <v>0</v>
      </c>
      <c r="H358" s="1">
        <f t="shared" si="137"/>
        <v>0</v>
      </c>
      <c r="I358" s="1">
        <v>0.35599999999999998</v>
      </c>
      <c r="J358" s="1">
        <f t="shared" si="122"/>
        <v>0.35599999999999998</v>
      </c>
      <c r="L358" s="1">
        <f t="shared" si="129"/>
        <v>0</v>
      </c>
      <c r="M358" s="1">
        <f t="shared" si="130"/>
        <v>0</v>
      </c>
      <c r="N358" s="1">
        <f t="shared" si="131"/>
        <v>0</v>
      </c>
      <c r="O358" s="1">
        <f t="shared" si="132"/>
        <v>0</v>
      </c>
      <c r="P358" s="1">
        <f t="shared" si="133"/>
        <v>0</v>
      </c>
      <c r="Q358" s="1">
        <f t="shared" si="134"/>
        <v>0</v>
      </c>
      <c r="T358" s="4">
        <f t="shared" si="123"/>
        <v>0</v>
      </c>
      <c r="V358" s="4">
        <f t="shared" si="124"/>
        <v>0</v>
      </c>
      <c r="W358" s="4">
        <f t="shared" si="125"/>
        <v>0</v>
      </c>
      <c r="X358" s="4">
        <f t="shared" si="127"/>
        <v>0</v>
      </c>
      <c r="Y358" s="4">
        <f t="shared" si="128"/>
        <v>16</v>
      </c>
      <c r="Z358" s="15">
        <f t="shared" si="126"/>
        <v>0</v>
      </c>
      <c r="AA358" s="15">
        <f t="shared" si="136"/>
        <v>0</v>
      </c>
      <c r="AB358" s="16">
        <f t="shared" si="135"/>
        <v>0</v>
      </c>
      <c r="AC358" s="16">
        <f t="shared" si="120"/>
        <v>0</v>
      </c>
    </row>
    <row r="359" spans="1:29" x14ac:dyDescent="0.3">
      <c r="A359" s="1">
        <f>entrée!F358</f>
        <v>0</v>
      </c>
      <c r="B359" s="1">
        <f t="shared" si="121"/>
        <v>17</v>
      </c>
      <c r="C359" s="1">
        <f>entrée!H358</f>
        <v>0</v>
      </c>
      <c r="D359" s="1">
        <f>entrée!I358</f>
        <v>0</v>
      </c>
      <c r="E359" s="1">
        <f>entrée!K358</f>
        <v>0</v>
      </c>
      <c r="F359" s="1">
        <f>entrée!L358</f>
        <v>0</v>
      </c>
      <c r="G359" s="1">
        <f>entrée!M358</f>
        <v>0</v>
      </c>
      <c r="H359" s="1">
        <f t="shared" si="137"/>
        <v>0</v>
      </c>
      <c r="I359" s="1">
        <v>0.35699999999999998</v>
      </c>
      <c r="J359" s="1">
        <f t="shared" si="122"/>
        <v>0.35699999999999998</v>
      </c>
      <c r="L359" s="1">
        <f t="shared" si="129"/>
        <v>0</v>
      </c>
      <c r="M359" s="1">
        <f t="shared" si="130"/>
        <v>0</v>
      </c>
      <c r="N359" s="1">
        <f t="shared" si="131"/>
        <v>0</v>
      </c>
      <c r="O359" s="1">
        <f t="shared" si="132"/>
        <v>0</v>
      </c>
      <c r="P359" s="1">
        <f t="shared" si="133"/>
        <v>0</v>
      </c>
      <c r="Q359" s="1">
        <f t="shared" si="134"/>
        <v>0</v>
      </c>
      <c r="T359" s="4">
        <f t="shared" si="123"/>
        <v>0</v>
      </c>
      <c r="V359" s="4">
        <f t="shared" si="124"/>
        <v>0</v>
      </c>
      <c r="W359" s="4">
        <f t="shared" si="125"/>
        <v>0</v>
      </c>
      <c r="X359" s="4">
        <f t="shared" si="127"/>
        <v>0</v>
      </c>
      <c r="Y359" s="4">
        <f t="shared" si="128"/>
        <v>17</v>
      </c>
      <c r="Z359" s="15">
        <f t="shared" si="126"/>
        <v>0</v>
      </c>
      <c r="AA359" s="15">
        <f t="shared" si="136"/>
        <v>0</v>
      </c>
      <c r="AB359" s="16">
        <f t="shared" si="135"/>
        <v>0</v>
      </c>
      <c r="AC359" s="16">
        <f t="shared" si="120"/>
        <v>0</v>
      </c>
    </row>
    <row r="360" spans="1:29" x14ac:dyDescent="0.3">
      <c r="A360" s="1">
        <f>entrée!F359</f>
        <v>0</v>
      </c>
      <c r="B360" s="1">
        <f t="shared" si="121"/>
        <v>18</v>
      </c>
      <c r="C360" s="1">
        <f>entrée!H359</f>
        <v>0</v>
      </c>
      <c r="D360" s="1">
        <f>entrée!I359</f>
        <v>0</v>
      </c>
      <c r="E360" s="1">
        <f>entrée!K359</f>
        <v>0</v>
      </c>
      <c r="F360" s="1">
        <f>entrée!L359</f>
        <v>0</v>
      </c>
      <c r="G360" s="1">
        <f>entrée!M359</f>
        <v>0</v>
      </c>
      <c r="H360" s="1">
        <f t="shared" si="137"/>
        <v>0</v>
      </c>
      <c r="I360" s="1">
        <v>0.35799999999999998</v>
      </c>
      <c r="J360" s="1">
        <f t="shared" si="122"/>
        <v>0.35799999999999998</v>
      </c>
      <c r="L360" s="1">
        <f t="shared" si="129"/>
        <v>0</v>
      </c>
      <c r="M360" s="1">
        <f t="shared" si="130"/>
        <v>0</v>
      </c>
      <c r="N360" s="1">
        <f t="shared" si="131"/>
        <v>0</v>
      </c>
      <c r="O360" s="1">
        <f t="shared" si="132"/>
        <v>0</v>
      </c>
      <c r="P360" s="1">
        <f t="shared" si="133"/>
        <v>0</v>
      </c>
      <c r="Q360" s="1">
        <f t="shared" si="134"/>
        <v>0</v>
      </c>
      <c r="T360" s="4">
        <f t="shared" si="123"/>
        <v>0</v>
      </c>
      <c r="V360" s="4">
        <f t="shared" si="124"/>
        <v>0</v>
      </c>
      <c r="W360" s="4">
        <f t="shared" si="125"/>
        <v>0</v>
      </c>
      <c r="X360" s="4">
        <f t="shared" si="127"/>
        <v>0</v>
      </c>
      <c r="Y360" s="4">
        <f t="shared" si="128"/>
        <v>18</v>
      </c>
      <c r="Z360" s="15">
        <f t="shared" si="126"/>
        <v>0</v>
      </c>
      <c r="AA360" s="15">
        <f t="shared" si="136"/>
        <v>0</v>
      </c>
      <c r="AB360" s="16">
        <f t="shared" si="135"/>
        <v>0</v>
      </c>
      <c r="AC360" s="16">
        <f t="shared" si="120"/>
        <v>0</v>
      </c>
    </row>
    <row r="361" spans="1:29" x14ac:dyDescent="0.3">
      <c r="A361" s="1">
        <f>entrée!F360</f>
        <v>0</v>
      </c>
      <c r="B361" s="1">
        <f t="shared" si="121"/>
        <v>19</v>
      </c>
      <c r="C361" s="1">
        <f>entrée!H360</f>
        <v>0</v>
      </c>
      <c r="D361" s="1">
        <f>entrée!I360</f>
        <v>0</v>
      </c>
      <c r="E361" s="1">
        <f>entrée!K360</f>
        <v>0</v>
      </c>
      <c r="F361" s="1">
        <f>entrée!L360</f>
        <v>0</v>
      </c>
      <c r="G361" s="1">
        <f>entrée!M360</f>
        <v>0</v>
      </c>
      <c r="H361" s="1">
        <f t="shared" si="137"/>
        <v>0</v>
      </c>
      <c r="I361" s="1">
        <v>0.35899999999999999</v>
      </c>
      <c r="J361" s="1">
        <f t="shared" si="122"/>
        <v>0.35899999999999999</v>
      </c>
      <c r="L361" s="1">
        <f t="shared" si="129"/>
        <v>0</v>
      </c>
      <c r="M361" s="1">
        <f t="shared" si="130"/>
        <v>0</v>
      </c>
      <c r="N361" s="1">
        <f t="shared" si="131"/>
        <v>0</v>
      </c>
      <c r="O361" s="1">
        <f t="shared" si="132"/>
        <v>0</v>
      </c>
      <c r="P361" s="1">
        <f t="shared" si="133"/>
        <v>0</v>
      </c>
      <c r="Q361" s="1">
        <f t="shared" si="134"/>
        <v>0</v>
      </c>
      <c r="T361" s="4">
        <f t="shared" si="123"/>
        <v>0</v>
      </c>
      <c r="V361" s="4">
        <f t="shared" si="124"/>
        <v>0</v>
      </c>
      <c r="W361" s="4">
        <f t="shared" si="125"/>
        <v>0</v>
      </c>
      <c r="X361" s="4">
        <f t="shared" si="127"/>
        <v>0</v>
      </c>
      <c r="Y361" s="4">
        <f t="shared" si="128"/>
        <v>19</v>
      </c>
      <c r="Z361" s="15">
        <f t="shared" si="126"/>
        <v>0</v>
      </c>
      <c r="AA361" s="15">
        <f t="shared" si="136"/>
        <v>0</v>
      </c>
      <c r="AB361" s="16">
        <f t="shared" si="135"/>
        <v>0</v>
      </c>
      <c r="AC361" s="16">
        <f t="shared" si="120"/>
        <v>0</v>
      </c>
    </row>
    <row r="362" spans="1:29" x14ac:dyDescent="0.3">
      <c r="A362" s="1">
        <f>entrée!F361</f>
        <v>0</v>
      </c>
      <c r="B362" s="1">
        <f t="shared" si="121"/>
        <v>20</v>
      </c>
      <c r="C362" s="1">
        <f>entrée!H361</f>
        <v>0</v>
      </c>
      <c r="D362" s="1">
        <f>entrée!I361</f>
        <v>0</v>
      </c>
      <c r="E362" s="1">
        <f>entrée!K361</f>
        <v>0</v>
      </c>
      <c r="F362" s="1">
        <f>entrée!L361</f>
        <v>0</v>
      </c>
      <c r="G362" s="1">
        <f>entrée!M361</f>
        <v>0</v>
      </c>
      <c r="H362" s="1">
        <f t="shared" si="137"/>
        <v>0</v>
      </c>
      <c r="I362" s="1">
        <v>0.36</v>
      </c>
      <c r="J362" s="1">
        <f t="shared" si="122"/>
        <v>0.36</v>
      </c>
      <c r="L362" s="1">
        <f t="shared" si="129"/>
        <v>0</v>
      </c>
      <c r="M362" s="1">
        <f t="shared" si="130"/>
        <v>0</v>
      </c>
      <c r="N362" s="1">
        <f t="shared" si="131"/>
        <v>0</v>
      </c>
      <c r="O362" s="1">
        <f t="shared" si="132"/>
        <v>0</v>
      </c>
      <c r="P362" s="1">
        <f t="shared" si="133"/>
        <v>0</v>
      </c>
      <c r="Q362" s="1">
        <f t="shared" si="134"/>
        <v>0</v>
      </c>
      <c r="T362" s="4">
        <f t="shared" si="123"/>
        <v>0</v>
      </c>
      <c r="V362" s="4">
        <f t="shared" si="124"/>
        <v>0</v>
      </c>
      <c r="W362" s="4">
        <f t="shared" si="125"/>
        <v>0</v>
      </c>
      <c r="X362" s="4">
        <f t="shared" si="127"/>
        <v>0</v>
      </c>
      <c r="Y362" s="4">
        <f t="shared" si="128"/>
        <v>20</v>
      </c>
      <c r="Z362" s="15">
        <f t="shared" si="126"/>
        <v>0</v>
      </c>
      <c r="AA362" s="15">
        <f t="shared" si="136"/>
        <v>0</v>
      </c>
      <c r="AB362" s="16">
        <f t="shared" si="135"/>
        <v>0</v>
      </c>
      <c r="AC362" s="16">
        <f t="shared" si="120"/>
        <v>0</v>
      </c>
    </row>
    <row r="363" spans="1:29" x14ac:dyDescent="0.3">
      <c r="A363" s="1">
        <f>entrée!F362</f>
        <v>0</v>
      </c>
      <c r="B363" s="1">
        <f t="shared" si="121"/>
        <v>21</v>
      </c>
      <c r="C363" s="1">
        <f>entrée!H362</f>
        <v>0</v>
      </c>
      <c r="D363" s="1">
        <f>entrée!I362</f>
        <v>0</v>
      </c>
      <c r="E363" s="1">
        <f>entrée!K362</f>
        <v>0</v>
      </c>
      <c r="F363" s="1">
        <f>entrée!L362</f>
        <v>0</v>
      </c>
      <c r="G363" s="1">
        <f>entrée!M362</f>
        <v>0</v>
      </c>
      <c r="H363" s="1">
        <f t="shared" si="137"/>
        <v>0</v>
      </c>
      <c r="I363" s="1">
        <v>0.36099999999999999</v>
      </c>
      <c r="J363" s="1">
        <f t="shared" si="122"/>
        <v>0.36099999999999999</v>
      </c>
      <c r="L363" s="1">
        <f t="shared" si="129"/>
        <v>0</v>
      </c>
      <c r="M363" s="1">
        <f t="shared" si="130"/>
        <v>0</v>
      </c>
      <c r="N363" s="1">
        <f t="shared" si="131"/>
        <v>0</v>
      </c>
      <c r="O363" s="1">
        <f t="shared" si="132"/>
        <v>0</v>
      </c>
      <c r="P363" s="1">
        <f t="shared" si="133"/>
        <v>0</v>
      </c>
      <c r="Q363" s="1">
        <f t="shared" si="134"/>
        <v>0</v>
      </c>
      <c r="T363" s="4">
        <f t="shared" si="123"/>
        <v>0</v>
      </c>
      <c r="V363" s="4">
        <f t="shared" si="124"/>
        <v>0</v>
      </c>
      <c r="W363" s="4">
        <f t="shared" si="125"/>
        <v>0</v>
      </c>
      <c r="X363" s="4">
        <f t="shared" si="127"/>
        <v>0</v>
      </c>
      <c r="Y363" s="4">
        <f t="shared" si="128"/>
        <v>21</v>
      </c>
      <c r="Z363" s="15">
        <f t="shared" si="126"/>
        <v>0</v>
      </c>
      <c r="AA363" s="15">
        <f t="shared" si="136"/>
        <v>0</v>
      </c>
      <c r="AB363" s="16">
        <f t="shared" si="135"/>
        <v>0</v>
      </c>
      <c r="AC363" s="16">
        <f t="shared" si="120"/>
        <v>0</v>
      </c>
    </row>
    <row r="364" spans="1:29" x14ac:dyDescent="0.3">
      <c r="A364" s="1">
        <f>entrée!F363</f>
        <v>0</v>
      </c>
      <c r="B364" s="1">
        <f t="shared" si="121"/>
        <v>22</v>
      </c>
      <c r="C364" s="1">
        <f>entrée!H363</f>
        <v>0</v>
      </c>
      <c r="D364" s="1">
        <f>entrée!I363</f>
        <v>0</v>
      </c>
      <c r="E364" s="1">
        <f>entrée!K363</f>
        <v>0</v>
      </c>
      <c r="F364" s="1">
        <f>entrée!L363</f>
        <v>0</v>
      </c>
      <c r="G364" s="1">
        <f>entrée!M363</f>
        <v>0</v>
      </c>
      <c r="H364" s="1">
        <f t="shared" si="137"/>
        <v>0</v>
      </c>
      <c r="I364" s="1">
        <v>0.36199999999999999</v>
      </c>
      <c r="J364" s="1">
        <f t="shared" si="122"/>
        <v>0.36199999999999999</v>
      </c>
      <c r="L364" s="1">
        <f t="shared" si="129"/>
        <v>0</v>
      </c>
      <c r="M364" s="1">
        <f t="shared" si="130"/>
        <v>0</v>
      </c>
      <c r="N364" s="1">
        <f t="shared" si="131"/>
        <v>0</v>
      </c>
      <c r="O364" s="1">
        <f t="shared" si="132"/>
        <v>0</v>
      </c>
      <c r="P364" s="1">
        <f t="shared" si="133"/>
        <v>0</v>
      </c>
      <c r="Q364" s="1">
        <f t="shared" si="134"/>
        <v>0</v>
      </c>
      <c r="T364" s="4">
        <f t="shared" si="123"/>
        <v>0</v>
      </c>
      <c r="V364" s="4">
        <f t="shared" si="124"/>
        <v>0</v>
      </c>
      <c r="W364" s="4">
        <f t="shared" si="125"/>
        <v>0</v>
      </c>
      <c r="X364" s="4">
        <f t="shared" si="127"/>
        <v>0</v>
      </c>
      <c r="Y364" s="4">
        <f t="shared" si="128"/>
        <v>22</v>
      </c>
      <c r="Z364" s="15">
        <f t="shared" si="126"/>
        <v>0</v>
      </c>
      <c r="AA364" s="15">
        <f t="shared" si="136"/>
        <v>0</v>
      </c>
      <c r="AB364" s="16">
        <f t="shared" si="135"/>
        <v>0</v>
      </c>
      <c r="AC364" s="16">
        <f t="shared" si="120"/>
        <v>0</v>
      </c>
    </row>
    <row r="365" spans="1:29" x14ac:dyDescent="0.3">
      <c r="A365" s="1">
        <f>entrée!F364</f>
        <v>0</v>
      </c>
      <c r="B365" s="1">
        <f t="shared" si="121"/>
        <v>23</v>
      </c>
      <c r="C365" s="1">
        <f>entrée!H364</f>
        <v>0</v>
      </c>
      <c r="D365" s="1">
        <f>entrée!I364</f>
        <v>0</v>
      </c>
      <c r="E365" s="1">
        <f>entrée!K364</f>
        <v>0</v>
      </c>
      <c r="F365" s="1">
        <f>entrée!L364</f>
        <v>0</v>
      </c>
      <c r="G365" s="1">
        <f>entrée!M364</f>
        <v>0</v>
      </c>
      <c r="H365" s="1">
        <f t="shared" si="137"/>
        <v>0</v>
      </c>
      <c r="I365" s="1">
        <v>0.36299999999999999</v>
      </c>
      <c r="J365" s="1">
        <f t="shared" si="122"/>
        <v>0.36299999999999999</v>
      </c>
      <c r="L365" s="1">
        <f t="shared" si="129"/>
        <v>0</v>
      </c>
      <c r="M365" s="1">
        <f t="shared" si="130"/>
        <v>0</v>
      </c>
      <c r="N365" s="1">
        <f t="shared" si="131"/>
        <v>0</v>
      </c>
      <c r="O365" s="1">
        <f t="shared" si="132"/>
        <v>0</v>
      </c>
      <c r="P365" s="1">
        <f t="shared" si="133"/>
        <v>0</v>
      </c>
      <c r="Q365" s="1">
        <f t="shared" si="134"/>
        <v>0</v>
      </c>
      <c r="T365" s="4">
        <f t="shared" si="123"/>
        <v>0</v>
      </c>
      <c r="V365" s="4">
        <f t="shared" si="124"/>
        <v>0</v>
      </c>
      <c r="W365" s="4">
        <f t="shared" si="125"/>
        <v>0</v>
      </c>
      <c r="X365" s="4">
        <f t="shared" si="127"/>
        <v>0</v>
      </c>
      <c r="Y365" s="4">
        <f t="shared" si="128"/>
        <v>23</v>
      </c>
      <c r="Z365" s="15">
        <f t="shared" si="126"/>
        <v>0</v>
      </c>
      <c r="AA365" s="15">
        <f t="shared" si="136"/>
        <v>0</v>
      </c>
      <c r="AB365" s="16">
        <f t="shared" si="135"/>
        <v>0</v>
      </c>
      <c r="AC365" s="16">
        <f t="shared" si="120"/>
        <v>0</v>
      </c>
    </row>
    <row r="366" spans="1:29" x14ac:dyDescent="0.3">
      <c r="A366" s="1">
        <f>entrée!F365</f>
        <v>0</v>
      </c>
      <c r="B366" s="1">
        <f t="shared" si="121"/>
        <v>24</v>
      </c>
      <c r="C366" s="1">
        <f>entrée!H365</f>
        <v>0</v>
      </c>
      <c r="D366" s="1">
        <f>entrée!I365</f>
        <v>0</v>
      </c>
      <c r="E366" s="1">
        <f>entrée!K365</f>
        <v>0</v>
      </c>
      <c r="F366" s="1">
        <f>entrée!L365</f>
        <v>0</v>
      </c>
      <c r="G366" s="1">
        <f>entrée!M365</f>
        <v>0</v>
      </c>
      <c r="H366" s="1">
        <f t="shared" si="137"/>
        <v>0</v>
      </c>
      <c r="I366" s="1">
        <v>0.36399999999999999</v>
      </c>
      <c r="J366" s="1">
        <f t="shared" si="122"/>
        <v>0.36399999999999999</v>
      </c>
      <c r="L366" s="1">
        <f t="shared" si="129"/>
        <v>0</v>
      </c>
      <c r="M366" s="1">
        <f t="shared" si="130"/>
        <v>0</v>
      </c>
      <c r="N366" s="1">
        <f t="shared" si="131"/>
        <v>0</v>
      </c>
      <c r="O366" s="1">
        <f t="shared" si="132"/>
        <v>0</v>
      </c>
      <c r="P366" s="1">
        <f t="shared" si="133"/>
        <v>0</v>
      </c>
      <c r="Q366" s="1">
        <f t="shared" si="134"/>
        <v>0</v>
      </c>
      <c r="T366" s="4">
        <f t="shared" si="123"/>
        <v>0</v>
      </c>
      <c r="V366" s="4">
        <f t="shared" si="124"/>
        <v>0</v>
      </c>
      <c r="W366" s="4">
        <f t="shared" si="125"/>
        <v>0</v>
      </c>
      <c r="X366" s="4">
        <f t="shared" si="127"/>
        <v>0</v>
      </c>
      <c r="Y366" s="4">
        <f t="shared" si="128"/>
        <v>24</v>
      </c>
      <c r="Z366" s="15">
        <f t="shared" si="126"/>
        <v>0</v>
      </c>
      <c r="AA366" s="15">
        <f t="shared" si="136"/>
        <v>0</v>
      </c>
      <c r="AB366" s="16">
        <f t="shared" si="135"/>
        <v>0</v>
      </c>
      <c r="AC366" s="16">
        <f t="shared" si="120"/>
        <v>0</v>
      </c>
    </row>
    <row r="367" spans="1:29" x14ac:dyDescent="0.3">
      <c r="A367" s="1">
        <f>entrée!F366</f>
        <v>0</v>
      </c>
      <c r="B367" s="1">
        <f t="shared" si="121"/>
        <v>25</v>
      </c>
      <c r="C367" s="1">
        <f>entrée!H366</f>
        <v>0</v>
      </c>
      <c r="D367" s="1">
        <f>entrée!I366</f>
        <v>0</v>
      </c>
      <c r="E367" s="1">
        <f>entrée!K366</f>
        <v>0</v>
      </c>
      <c r="F367" s="1">
        <f>entrée!L366</f>
        <v>0</v>
      </c>
      <c r="G367" s="1">
        <f>entrée!M366</f>
        <v>0</v>
      </c>
      <c r="H367" s="1">
        <f t="shared" si="137"/>
        <v>0</v>
      </c>
      <c r="I367" s="1">
        <v>0.36499999999999999</v>
      </c>
      <c r="J367" s="1">
        <f t="shared" si="122"/>
        <v>0.36499999999999999</v>
      </c>
      <c r="L367" s="1">
        <f t="shared" si="129"/>
        <v>0</v>
      </c>
      <c r="M367" s="1">
        <f t="shared" si="130"/>
        <v>0</v>
      </c>
      <c r="N367" s="1">
        <f t="shared" si="131"/>
        <v>0</v>
      </c>
      <c r="O367" s="1">
        <f t="shared" si="132"/>
        <v>0</v>
      </c>
      <c r="P367" s="1">
        <f t="shared" si="133"/>
        <v>0</v>
      </c>
      <c r="Q367" s="1">
        <f t="shared" si="134"/>
        <v>0</v>
      </c>
      <c r="T367" s="4">
        <f t="shared" si="123"/>
        <v>0</v>
      </c>
      <c r="V367" s="4">
        <f t="shared" si="124"/>
        <v>0</v>
      </c>
      <c r="W367" s="4">
        <f t="shared" si="125"/>
        <v>0</v>
      </c>
      <c r="X367" s="4">
        <f t="shared" si="127"/>
        <v>0</v>
      </c>
      <c r="Y367" s="4">
        <f t="shared" si="128"/>
        <v>25</v>
      </c>
      <c r="Z367" s="15">
        <f t="shared" si="126"/>
        <v>0</v>
      </c>
      <c r="AA367" s="15">
        <f t="shared" si="136"/>
        <v>0</v>
      </c>
      <c r="AB367" s="16">
        <f t="shared" si="135"/>
        <v>0</v>
      </c>
      <c r="AC367" s="16">
        <f t="shared" si="120"/>
        <v>0</v>
      </c>
    </row>
    <row r="368" spans="1:29" x14ac:dyDescent="0.3">
      <c r="A368" s="1">
        <f>entrée!F367</f>
        <v>0</v>
      </c>
      <c r="B368" s="1">
        <f t="shared" si="121"/>
        <v>26</v>
      </c>
      <c r="C368" s="1">
        <f>entrée!H367</f>
        <v>0</v>
      </c>
      <c r="D368" s="1">
        <f>entrée!I367</f>
        <v>0</v>
      </c>
      <c r="E368" s="1">
        <f>entrée!K367</f>
        <v>0</v>
      </c>
      <c r="F368" s="1">
        <f>entrée!L367</f>
        <v>0</v>
      </c>
      <c r="G368" s="1">
        <f>entrée!M367</f>
        <v>0</v>
      </c>
      <c r="H368" s="1">
        <f t="shared" si="137"/>
        <v>0</v>
      </c>
      <c r="I368" s="1">
        <v>0.36599999999999999</v>
      </c>
      <c r="J368" s="1">
        <f t="shared" si="122"/>
        <v>0.36599999999999999</v>
      </c>
      <c r="L368" s="1">
        <f t="shared" si="129"/>
        <v>0</v>
      </c>
      <c r="M368" s="1">
        <f t="shared" si="130"/>
        <v>0</v>
      </c>
      <c r="N368" s="1">
        <f t="shared" si="131"/>
        <v>0</v>
      </c>
      <c r="O368" s="1">
        <f t="shared" si="132"/>
        <v>0</v>
      </c>
      <c r="P368" s="1">
        <f t="shared" si="133"/>
        <v>0</v>
      </c>
      <c r="Q368" s="1">
        <f t="shared" si="134"/>
        <v>0</v>
      </c>
      <c r="T368" s="4">
        <f t="shared" si="123"/>
        <v>0</v>
      </c>
      <c r="V368" s="4">
        <f t="shared" si="124"/>
        <v>0</v>
      </c>
      <c r="W368" s="4">
        <f t="shared" si="125"/>
        <v>0</v>
      </c>
      <c r="X368" s="4">
        <f t="shared" si="127"/>
        <v>0</v>
      </c>
      <c r="Y368" s="4">
        <f t="shared" si="128"/>
        <v>26</v>
      </c>
      <c r="Z368" s="15">
        <f t="shared" si="126"/>
        <v>0</v>
      </c>
      <c r="AA368" s="15">
        <f t="shared" si="136"/>
        <v>0</v>
      </c>
      <c r="AB368" s="16">
        <f t="shared" si="135"/>
        <v>0</v>
      </c>
      <c r="AC368" s="16">
        <f t="shared" si="120"/>
        <v>0</v>
      </c>
    </row>
    <row r="369" spans="1:29" x14ac:dyDescent="0.3">
      <c r="A369" s="1">
        <f>entrée!F368</f>
        <v>0</v>
      </c>
      <c r="B369" s="1">
        <f t="shared" si="121"/>
        <v>27</v>
      </c>
      <c r="C369" s="1">
        <f>entrée!H368</f>
        <v>0</v>
      </c>
      <c r="D369" s="1">
        <f>entrée!I368</f>
        <v>0</v>
      </c>
      <c r="E369" s="1">
        <f>entrée!K368</f>
        <v>0</v>
      </c>
      <c r="F369" s="1">
        <f>entrée!L368</f>
        <v>0</v>
      </c>
      <c r="G369" s="1">
        <f>entrée!M368</f>
        <v>0</v>
      </c>
      <c r="H369" s="1">
        <f t="shared" si="137"/>
        <v>0</v>
      </c>
      <c r="I369" s="1">
        <v>0.36699999999999999</v>
      </c>
      <c r="J369" s="1">
        <f t="shared" si="122"/>
        <v>0.36699999999999999</v>
      </c>
      <c r="L369" s="1">
        <f t="shared" si="129"/>
        <v>0</v>
      </c>
      <c r="M369" s="1">
        <f t="shared" si="130"/>
        <v>0</v>
      </c>
      <c r="N369" s="1">
        <f t="shared" si="131"/>
        <v>0</v>
      </c>
      <c r="O369" s="1">
        <f t="shared" si="132"/>
        <v>0</v>
      </c>
      <c r="P369" s="1">
        <f t="shared" si="133"/>
        <v>0</v>
      </c>
      <c r="Q369" s="1">
        <f t="shared" si="134"/>
        <v>0</v>
      </c>
      <c r="T369" s="4">
        <f t="shared" si="123"/>
        <v>0</v>
      </c>
      <c r="V369" s="4">
        <f t="shared" si="124"/>
        <v>0</v>
      </c>
      <c r="W369" s="4">
        <f t="shared" si="125"/>
        <v>0</v>
      </c>
      <c r="X369" s="4">
        <f t="shared" si="127"/>
        <v>0</v>
      </c>
      <c r="Y369" s="4">
        <f t="shared" si="128"/>
        <v>27</v>
      </c>
      <c r="Z369" s="15">
        <f t="shared" si="126"/>
        <v>0</v>
      </c>
      <c r="AA369" s="15">
        <f t="shared" si="136"/>
        <v>0</v>
      </c>
      <c r="AB369" s="16">
        <f t="shared" si="135"/>
        <v>0</v>
      </c>
      <c r="AC369" s="16">
        <f t="shared" si="120"/>
        <v>0</v>
      </c>
    </row>
    <row r="370" spans="1:29" x14ac:dyDescent="0.3">
      <c r="A370" s="1">
        <f>entrée!F369</f>
        <v>0</v>
      </c>
      <c r="B370" s="1">
        <f t="shared" si="121"/>
        <v>28</v>
      </c>
      <c r="C370" s="1">
        <f>entrée!H369</f>
        <v>0</v>
      </c>
      <c r="D370" s="1">
        <f>entrée!I369</f>
        <v>0</v>
      </c>
      <c r="E370" s="1">
        <f>entrée!K369</f>
        <v>0</v>
      </c>
      <c r="F370" s="1">
        <f>entrée!L369</f>
        <v>0</v>
      </c>
      <c r="G370" s="1">
        <f>entrée!M369</f>
        <v>0</v>
      </c>
      <c r="H370" s="1">
        <f t="shared" si="137"/>
        <v>0</v>
      </c>
      <c r="I370" s="1">
        <v>0.36799999999999999</v>
      </c>
      <c r="J370" s="1">
        <f t="shared" si="122"/>
        <v>0.36799999999999999</v>
      </c>
      <c r="L370" s="1">
        <f t="shared" si="129"/>
        <v>0</v>
      </c>
      <c r="M370" s="1">
        <f t="shared" si="130"/>
        <v>0</v>
      </c>
      <c r="N370" s="1">
        <f t="shared" si="131"/>
        <v>0</v>
      </c>
      <c r="O370" s="1">
        <f t="shared" si="132"/>
        <v>0</v>
      </c>
      <c r="P370" s="1">
        <f t="shared" si="133"/>
        <v>0</v>
      </c>
      <c r="Q370" s="1">
        <f t="shared" si="134"/>
        <v>0</v>
      </c>
      <c r="T370" s="4">
        <f t="shared" si="123"/>
        <v>0</v>
      </c>
      <c r="V370" s="4">
        <f t="shared" si="124"/>
        <v>0</v>
      </c>
      <c r="W370" s="4">
        <f t="shared" si="125"/>
        <v>0</v>
      </c>
      <c r="X370" s="4">
        <f t="shared" si="127"/>
        <v>0</v>
      </c>
      <c r="Y370" s="4">
        <f t="shared" si="128"/>
        <v>28</v>
      </c>
      <c r="Z370" s="15">
        <f t="shared" si="126"/>
        <v>0</v>
      </c>
      <c r="AA370" s="15">
        <f t="shared" si="136"/>
        <v>0</v>
      </c>
      <c r="AB370" s="16">
        <f t="shared" si="135"/>
        <v>0</v>
      </c>
      <c r="AC370" s="16">
        <f t="shared" si="120"/>
        <v>0</v>
      </c>
    </row>
    <row r="371" spans="1:29" x14ac:dyDescent="0.3">
      <c r="A371" s="1">
        <f>entrée!F370</f>
        <v>0</v>
      </c>
      <c r="B371" s="1">
        <f t="shared" si="121"/>
        <v>29</v>
      </c>
      <c r="C371" s="1">
        <f>entrée!H370</f>
        <v>0</v>
      </c>
      <c r="D371" s="1">
        <f>entrée!I370</f>
        <v>0</v>
      </c>
      <c r="E371" s="1">
        <f>entrée!K370</f>
        <v>0</v>
      </c>
      <c r="F371" s="1">
        <f>entrée!L370</f>
        <v>0</v>
      </c>
      <c r="G371" s="1">
        <f>entrée!M370</f>
        <v>0</v>
      </c>
      <c r="H371" s="1">
        <f t="shared" si="137"/>
        <v>0</v>
      </c>
      <c r="I371" s="1">
        <v>0.36899999999999999</v>
      </c>
      <c r="J371" s="1">
        <f t="shared" si="122"/>
        <v>0.36899999999999999</v>
      </c>
      <c r="L371" s="1">
        <f t="shared" si="129"/>
        <v>0</v>
      </c>
      <c r="M371" s="1">
        <f t="shared" si="130"/>
        <v>0</v>
      </c>
      <c r="N371" s="1">
        <f t="shared" si="131"/>
        <v>0</v>
      </c>
      <c r="O371" s="1">
        <f t="shared" si="132"/>
        <v>0</v>
      </c>
      <c r="P371" s="1">
        <f t="shared" si="133"/>
        <v>0</v>
      </c>
      <c r="Q371" s="1">
        <f t="shared" si="134"/>
        <v>0</v>
      </c>
      <c r="T371" s="4">
        <f t="shared" si="123"/>
        <v>0</v>
      </c>
      <c r="V371" s="4">
        <f t="shared" si="124"/>
        <v>0</v>
      </c>
      <c r="W371" s="4">
        <f t="shared" si="125"/>
        <v>0</v>
      </c>
      <c r="X371" s="4">
        <f t="shared" si="127"/>
        <v>0</v>
      </c>
      <c r="Y371" s="4">
        <f t="shared" si="128"/>
        <v>29</v>
      </c>
      <c r="Z371" s="15">
        <f t="shared" si="126"/>
        <v>0</v>
      </c>
      <c r="AA371" s="15">
        <f t="shared" si="136"/>
        <v>0</v>
      </c>
      <c r="AB371" s="16">
        <f t="shared" si="135"/>
        <v>0</v>
      </c>
      <c r="AC371" s="16">
        <f t="shared" si="120"/>
        <v>0</v>
      </c>
    </row>
    <row r="372" spans="1:29" x14ac:dyDescent="0.3">
      <c r="A372" s="1">
        <f>entrée!F371</f>
        <v>0</v>
      </c>
      <c r="B372" s="1">
        <f t="shared" si="121"/>
        <v>30</v>
      </c>
      <c r="C372" s="1">
        <f>entrée!H371</f>
        <v>0</v>
      </c>
      <c r="D372" s="1">
        <f>entrée!I371</f>
        <v>0</v>
      </c>
      <c r="E372" s="1">
        <f>entrée!K371</f>
        <v>0</v>
      </c>
      <c r="F372" s="1">
        <f>entrée!L371</f>
        <v>0</v>
      </c>
      <c r="G372" s="1">
        <f>entrée!M371</f>
        <v>0</v>
      </c>
      <c r="H372" s="1">
        <f t="shared" si="137"/>
        <v>0</v>
      </c>
      <c r="I372" s="1">
        <v>0.37</v>
      </c>
      <c r="J372" s="1">
        <f t="shared" si="122"/>
        <v>0.37</v>
      </c>
      <c r="L372" s="1">
        <f t="shared" si="129"/>
        <v>0</v>
      </c>
      <c r="M372" s="1">
        <f t="shared" si="130"/>
        <v>0</v>
      </c>
      <c r="N372" s="1">
        <f t="shared" si="131"/>
        <v>0</v>
      </c>
      <c r="O372" s="1">
        <f t="shared" si="132"/>
        <v>0</v>
      </c>
      <c r="P372" s="1">
        <f t="shared" si="133"/>
        <v>0</v>
      </c>
      <c r="Q372" s="1">
        <f t="shared" si="134"/>
        <v>0</v>
      </c>
      <c r="T372" s="4">
        <f t="shared" si="123"/>
        <v>0</v>
      </c>
      <c r="V372" s="4">
        <f t="shared" si="124"/>
        <v>0</v>
      </c>
      <c r="W372" s="4">
        <f t="shared" si="125"/>
        <v>0</v>
      </c>
      <c r="X372" s="4">
        <f t="shared" si="127"/>
        <v>0</v>
      </c>
      <c r="Y372" s="4">
        <f t="shared" si="128"/>
        <v>30</v>
      </c>
      <c r="Z372" s="15">
        <f t="shared" si="126"/>
        <v>0</v>
      </c>
      <c r="AA372" s="15">
        <f t="shared" si="136"/>
        <v>0</v>
      </c>
      <c r="AB372" s="16">
        <f t="shared" si="135"/>
        <v>0</v>
      </c>
      <c r="AC372" s="16">
        <f t="shared" si="120"/>
        <v>0</v>
      </c>
    </row>
    <row r="373" spans="1:29" x14ac:dyDescent="0.3">
      <c r="A373" s="1">
        <f>entrée!F372</f>
        <v>0</v>
      </c>
      <c r="B373" s="1">
        <f t="shared" si="121"/>
        <v>31</v>
      </c>
      <c r="C373" s="1">
        <f>entrée!H372</f>
        <v>0</v>
      </c>
      <c r="D373" s="1">
        <f>entrée!I372</f>
        <v>0</v>
      </c>
      <c r="E373" s="1">
        <f>entrée!K372</f>
        <v>0</v>
      </c>
      <c r="F373" s="1">
        <f>entrée!L372</f>
        <v>0</v>
      </c>
      <c r="G373" s="1">
        <f>entrée!M372</f>
        <v>0</v>
      </c>
      <c r="H373" s="1">
        <f t="shared" si="137"/>
        <v>0</v>
      </c>
      <c r="I373" s="1">
        <v>0.371</v>
      </c>
      <c r="J373" s="1">
        <f t="shared" si="122"/>
        <v>0.371</v>
      </c>
      <c r="L373" s="1">
        <f t="shared" si="129"/>
        <v>0</v>
      </c>
      <c r="M373" s="1">
        <f t="shared" si="130"/>
        <v>0</v>
      </c>
      <c r="N373" s="1">
        <f t="shared" si="131"/>
        <v>0</v>
      </c>
      <c r="O373" s="1">
        <f t="shared" si="132"/>
        <v>0</v>
      </c>
      <c r="P373" s="1">
        <f t="shared" si="133"/>
        <v>0</v>
      </c>
      <c r="Q373" s="1">
        <f t="shared" si="134"/>
        <v>0</v>
      </c>
      <c r="T373" s="4">
        <f t="shared" si="123"/>
        <v>0</v>
      </c>
      <c r="V373" s="4">
        <f t="shared" si="124"/>
        <v>0</v>
      </c>
      <c r="W373" s="4">
        <f t="shared" si="125"/>
        <v>0</v>
      </c>
      <c r="X373" s="4">
        <f t="shared" si="127"/>
        <v>0</v>
      </c>
      <c r="Y373" s="4">
        <f t="shared" si="128"/>
        <v>31</v>
      </c>
      <c r="Z373" s="15">
        <f t="shared" si="126"/>
        <v>0</v>
      </c>
      <c r="AA373" s="15">
        <f t="shared" si="136"/>
        <v>0</v>
      </c>
      <c r="AB373" s="16">
        <f t="shared" si="135"/>
        <v>0</v>
      </c>
      <c r="AC373" s="16">
        <f t="shared" si="120"/>
        <v>0</v>
      </c>
    </row>
    <row r="374" spans="1:29" x14ac:dyDescent="0.3">
      <c r="A374" s="1">
        <f>entrée!F373</f>
        <v>0</v>
      </c>
      <c r="B374" s="1">
        <f t="shared" si="121"/>
        <v>32</v>
      </c>
      <c r="C374" s="1">
        <f>entrée!H373</f>
        <v>0</v>
      </c>
      <c r="D374" s="1">
        <f>entrée!I373</f>
        <v>0</v>
      </c>
      <c r="E374" s="1">
        <f>entrée!K373</f>
        <v>0</v>
      </c>
      <c r="F374" s="1">
        <f>entrée!L373</f>
        <v>0</v>
      </c>
      <c r="G374" s="1">
        <f>entrée!M373</f>
        <v>0</v>
      </c>
      <c r="H374" s="1">
        <f t="shared" si="137"/>
        <v>0</v>
      </c>
      <c r="I374" s="1">
        <v>0.372</v>
      </c>
      <c r="J374" s="1">
        <f t="shared" si="122"/>
        <v>0.372</v>
      </c>
      <c r="L374" s="1">
        <f t="shared" si="129"/>
        <v>0</v>
      </c>
      <c r="M374" s="1">
        <f t="shared" si="130"/>
        <v>0</v>
      </c>
      <c r="N374" s="1">
        <f t="shared" si="131"/>
        <v>0</v>
      </c>
      <c r="O374" s="1">
        <f t="shared" si="132"/>
        <v>0</v>
      </c>
      <c r="P374" s="1">
        <f t="shared" si="133"/>
        <v>0</v>
      </c>
      <c r="Q374" s="1">
        <f t="shared" si="134"/>
        <v>0</v>
      </c>
      <c r="T374" s="4">
        <f t="shared" si="123"/>
        <v>0</v>
      </c>
      <c r="V374" s="4">
        <f t="shared" si="124"/>
        <v>0</v>
      </c>
      <c r="W374" s="4">
        <f t="shared" si="125"/>
        <v>0</v>
      </c>
      <c r="X374" s="4">
        <f t="shared" si="127"/>
        <v>0</v>
      </c>
      <c r="Y374" s="4">
        <f t="shared" si="128"/>
        <v>32</v>
      </c>
      <c r="Z374" s="15">
        <f t="shared" si="126"/>
        <v>0</v>
      </c>
      <c r="AA374" s="15">
        <f t="shared" si="136"/>
        <v>0</v>
      </c>
      <c r="AB374" s="16">
        <f t="shared" si="135"/>
        <v>0</v>
      </c>
      <c r="AC374" s="16">
        <f t="shared" si="120"/>
        <v>0</v>
      </c>
    </row>
    <row r="375" spans="1:29" x14ac:dyDescent="0.3">
      <c r="A375" s="1">
        <f>entrée!F374</f>
        <v>0</v>
      </c>
      <c r="B375" s="1">
        <f t="shared" si="121"/>
        <v>33</v>
      </c>
      <c r="C375" s="1">
        <f>entrée!H374</f>
        <v>0</v>
      </c>
      <c r="D375" s="1">
        <f>entrée!I374</f>
        <v>0</v>
      </c>
      <c r="E375" s="1">
        <f>entrée!K374</f>
        <v>0</v>
      </c>
      <c r="F375" s="1">
        <f>entrée!L374</f>
        <v>0</v>
      </c>
      <c r="G375" s="1">
        <f>entrée!M374</f>
        <v>0</v>
      </c>
      <c r="H375" s="1">
        <f t="shared" si="137"/>
        <v>0</v>
      </c>
      <c r="I375" s="1">
        <v>0.373</v>
      </c>
      <c r="J375" s="1">
        <f t="shared" si="122"/>
        <v>0.373</v>
      </c>
      <c r="L375" s="1">
        <f t="shared" si="129"/>
        <v>0</v>
      </c>
      <c r="M375" s="1">
        <f t="shared" si="130"/>
        <v>0</v>
      </c>
      <c r="N375" s="1">
        <f t="shared" si="131"/>
        <v>0</v>
      </c>
      <c r="O375" s="1">
        <f t="shared" si="132"/>
        <v>0</v>
      </c>
      <c r="P375" s="1">
        <f t="shared" si="133"/>
        <v>0</v>
      </c>
      <c r="Q375" s="1">
        <f t="shared" si="134"/>
        <v>0</v>
      </c>
      <c r="T375" s="4">
        <f t="shared" si="123"/>
        <v>0</v>
      </c>
      <c r="V375" s="4">
        <f t="shared" si="124"/>
        <v>0</v>
      </c>
      <c r="W375" s="4">
        <f t="shared" si="125"/>
        <v>0</v>
      </c>
      <c r="X375" s="4">
        <f t="shared" si="127"/>
        <v>0</v>
      </c>
      <c r="Y375" s="4">
        <f t="shared" si="128"/>
        <v>33</v>
      </c>
      <c r="Z375" s="15">
        <f t="shared" si="126"/>
        <v>0</v>
      </c>
      <c r="AA375" s="15">
        <f t="shared" si="136"/>
        <v>0</v>
      </c>
      <c r="AB375" s="16">
        <f t="shared" si="135"/>
        <v>0</v>
      </c>
      <c r="AC375" s="16">
        <f t="shared" si="120"/>
        <v>0</v>
      </c>
    </row>
    <row r="376" spans="1:29" x14ac:dyDescent="0.3">
      <c r="A376" s="1">
        <f>entrée!F375</f>
        <v>0</v>
      </c>
      <c r="B376" s="1">
        <f t="shared" si="121"/>
        <v>34</v>
      </c>
      <c r="C376" s="1">
        <f>entrée!H375</f>
        <v>0</v>
      </c>
      <c r="D376" s="1">
        <f>entrée!I375</f>
        <v>0</v>
      </c>
      <c r="E376" s="1">
        <f>entrée!K375</f>
        <v>0</v>
      </c>
      <c r="F376" s="1">
        <f>entrée!L375</f>
        <v>0</v>
      </c>
      <c r="G376" s="1">
        <f>entrée!M375</f>
        <v>0</v>
      </c>
      <c r="H376" s="1">
        <f t="shared" si="137"/>
        <v>0</v>
      </c>
      <c r="I376" s="1">
        <v>0.374</v>
      </c>
      <c r="J376" s="1">
        <f t="shared" si="122"/>
        <v>0.374</v>
      </c>
      <c r="L376" s="1">
        <f t="shared" si="129"/>
        <v>0</v>
      </c>
      <c r="M376" s="1">
        <f t="shared" si="130"/>
        <v>0</v>
      </c>
      <c r="N376" s="1">
        <f t="shared" si="131"/>
        <v>0</v>
      </c>
      <c r="O376" s="1">
        <f t="shared" si="132"/>
        <v>0</v>
      </c>
      <c r="P376" s="1">
        <f t="shared" si="133"/>
        <v>0</v>
      </c>
      <c r="Q376" s="1">
        <f t="shared" si="134"/>
        <v>0</v>
      </c>
      <c r="T376" s="4">
        <f t="shared" si="123"/>
        <v>0</v>
      </c>
      <c r="V376" s="4">
        <f t="shared" si="124"/>
        <v>0</v>
      </c>
      <c r="W376" s="4">
        <f t="shared" si="125"/>
        <v>0</v>
      </c>
      <c r="X376" s="4">
        <f t="shared" si="127"/>
        <v>0</v>
      </c>
      <c r="Y376" s="4">
        <f t="shared" si="128"/>
        <v>34</v>
      </c>
      <c r="Z376" s="15">
        <f t="shared" si="126"/>
        <v>0</v>
      </c>
      <c r="AA376" s="15">
        <f t="shared" si="136"/>
        <v>0</v>
      </c>
      <c r="AB376" s="16">
        <f t="shared" si="135"/>
        <v>0</v>
      </c>
      <c r="AC376" s="16">
        <f t="shared" si="120"/>
        <v>0</v>
      </c>
    </row>
    <row r="377" spans="1:29" x14ac:dyDescent="0.3">
      <c r="A377" s="1">
        <f>entrée!F376</f>
        <v>0</v>
      </c>
      <c r="B377" s="1">
        <f t="shared" si="121"/>
        <v>35</v>
      </c>
      <c r="C377" s="1">
        <f>entrée!H376</f>
        <v>0</v>
      </c>
      <c r="D377" s="1">
        <f>entrée!I376</f>
        <v>0</v>
      </c>
      <c r="E377" s="1">
        <f>entrée!K376</f>
        <v>0</v>
      </c>
      <c r="F377" s="1">
        <f>entrée!L376</f>
        <v>0</v>
      </c>
      <c r="G377" s="1">
        <f>entrée!M376</f>
        <v>0</v>
      </c>
      <c r="H377" s="1">
        <f t="shared" si="137"/>
        <v>0</v>
      </c>
      <c r="I377" s="1">
        <v>0.375</v>
      </c>
      <c r="J377" s="1">
        <f t="shared" si="122"/>
        <v>0.375</v>
      </c>
      <c r="L377" s="1">
        <f t="shared" si="129"/>
        <v>0</v>
      </c>
      <c r="M377" s="1">
        <f t="shared" si="130"/>
        <v>0</v>
      </c>
      <c r="N377" s="1">
        <f t="shared" si="131"/>
        <v>0</v>
      </c>
      <c r="O377" s="1">
        <f t="shared" si="132"/>
        <v>0</v>
      </c>
      <c r="P377" s="1">
        <f t="shared" si="133"/>
        <v>0</v>
      </c>
      <c r="Q377" s="1">
        <f t="shared" si="134"/>
        <v>0</v>
      </c>
      <c r="T377" s="4">
        <f t="shared" si="123"/>
        <v>0</v>
      </c>
      <c r="V377" s="4">
        <f t="shared" si="124"/>
        <v>0</v>
      </c>
      <c r="W377" s="4">
        <f t="shared" si="125"/>
        <v>0</v>
      </c>
      <c r="X377" s="4">
        <f t="shared" si="127"/>
        <v>0</v>
      </c>
      <c r="Y377" s="4">
        <f t="shared" si="128"/>
        <v>35</v>
      </c>
      <c r="Z377" s="15">
        <f t="shared" si="126"/>
        <v>0</v>
      </c>
      <c r="AA377" s="15">
        <f t="shared" si="136"/>
        <v>0</v>
      </c>
      <c r="AB377" s="16">
        <f t="shared" si="135"/>
        <v>0</v>
      </c>
      <c r="AC377" s="16">
        <f t="shared" si="120"/>
        <v>0</v>
      </c>
    </row>
    <row r="378" spans="1:29" x14ac:dyDescent="0.3">
      <c r="A378" s="1">
        <f>entrée!F377</f>
        <v>0</v>
      </c>
      <c r="B378" s="1">
        <f t="shared" si="121"/>
        <v>36</v>
      </c>
      <c r="C378" s="1">
        <f>entrée!H377</f>
        <v>0</v>
      </c>
      <c r="D378" s="1">
        <f>entrée!I377</f>
        <v>0</v>
      </c>
      <c r="E378" s="1">
        <f>entrée!K377</f>
        <v>0</v>
      </c>
      <c r="F378" s="1">
        <f>entrée!L377</f>
        <v>0</v>
      </c>
      <c r="G378" s="1">
        <f>entrée!M377</f>
        <v>0</v>
      </c>
      <c r="H378" s="1">
        <f t="shared" si="137"/>
        <v>0</v>
      </c>
      <c r="I378" s="1">
        <v>0.376</v>
      </c>
      <c r="J378" s="1">
        <f t="shared" si="122"/>
        <v>0.376</v>
      </c>
      <c r="L378" s="1">
        <f t="shared" si="129"/>
        <v>0</v>
      </c>
      <c r="M378" s="1">
        <f t="shared" si="130"/>
        <v>0</v>
      </c>
      <c r="N378" s="1">
        <f t="shared" si="131"/>
        <v>0</v>
      </c>
      <c r="O378" s="1">
        <f t="shared" si="132"/>
        <v>0</v>
      </c>
      <c r="P378" s="1">
        <f t="shared" si="133"/>
        <v>0</v>
      </c>
      <c r="Q378" s="1">
        <f t="shared" si="134"/>
        <v>0</v>
      </c>
      <c r="T378" s="4">
        <f t="shared" si="123"/>
        <v>0</v>
      </c>
      <c r="V378" s="4">
        <f t="shared" si="124"/>
        <v>0</v>
      </c>
      <c r="W378" s="4">
        <f t="shared" si="125"/>
        <v>0</v>
      </c>
      <c r="X378" s="4">
        <f t="shared" si="127"/>
        <v>0</v>
      </c>
      <c r="Y378" s="4">
        <f t="shared" si="128"/>
        <v>36</v>
      </c>
      <c r="Z378" s="15">
        <f t="shared" si="126"/>
        <v>0</v>
      </c>
      <c r="AA378" s="15">
        <f t="shared" si="136"/>
        <v>0</v>
      </c>
      <c r="AB378" s="16">
        <f t="shared" si="135"/>
        <v>0</v>
      </c>
      <c r="AC378" s="16">
        <f t="shared" si="120"/>
        <v>0</v>
      </c>
    </row>
    <row r="379" spans="1:29" x14ac:dyDescent="0.3">
      <c r="A379" s="1">
        <f>entrée!F378</f>
        <v>0</v>
      </c>
      <c r="B379" s="1">
        <f t="shared" si="121"/>
        <v>37</v>
      </c>
      <c r="C379" s="1">
        <f>entrée!H378</f>
        <v>0</v>
      </c>
      <c r="D379" s="1">
        <f>entrée!I378</f>
        <v>0</v>
      </c>
      <c r="E379" s="1">
        <f>entrée!K378</f>
        <v>0</v>
      </c>
      <c r="F379" s="1">
        <f>entrée!L378</f>
        <v>0</v>
      </c>
      <c r="G379" s="1">
        <f>entrée!M378</f>
        <v>0</v>
      </c>
      <c r="H379" s="1">
        <f t="shared" si="137"/>
        <v>0</v>
      </c>
      <c r="I379" s="1">
        <v>0.377</v>
      </c>
      <c r="J379" s="1">
        <f t="shared" si="122"/>
        <v>0.377</v>
      </c>
      <c r="L379" s="1">
        <f t="shared" si="129"/>
        <v>0</v>
      </c>
      <c r="M379" s="1">
        <f t="shared" si="130"/>
        <v>0</v>
      </c>
      <c r="N379" s="1">
        <f t="shared" si="131"/>
        <v>0</v>
      </c>
      <c r="O379" s="1">
        <f t="shared" si="132"/>
        <v>0</v>
      </c>
      <c r="P379" s="1">
        <f t="shared" si="133"/>
        <v>0</v>
      </c>
      <c r="Q379" s="1">
        <f t="shared" si="134"/>
        <v>0</v>
      </c>
      <c r="T379" s="4">
        <f t="shared" si="123"/>
        <v>0</v>
      </c>
      <c r="V379" s="4">
        <f t="shared" si="124"/>
        <v>0</v>
      </c>
      <c r="W379" s="4">
        <f t="shared" si="125"/>
        <v>0</v>
      </c>
      <c r="X379" s="4">
        <f t="shared" si="127"/>
        <v>0</v>
      </c>
      <c r="Y379" s="4">
        <f t="shared" si="128"/>
        <v>37</v>
      </c>
      <c r="Z379" s="15">
        <f t="shared" si="126"/>
        <v>0</v>
      </c>
      <c r="AA379" s="15">
        <f t="shared" si="136"/>
        <v>0</v>
      </c>
      <c r="AB379" s="16">
        <f t="shared" si="135"/>
        <v>0</v>
      </c>
      <c r="AC379" s="16">
        <f t="shared" si="120"/>
        <v>0</v>
      </c>
    </row>
    <row r="380" spans="1:29" x14ac:dyDescent="0.3">
      <c r="A380" s="1">
        <f>entrée!F379</f>
        <v>0</v>
      </c>
      <c r="B380" s="1">
        <f t="shared" si="121"/>
        <v>38</v>
      </c>
      <c r="C380" s="1">
        <f>entrée!H379</f>
        <v>0</v>
      </c>
      <c r="D380" s="1">
        <f>entrée!I379</f>
        <v>0</v>
      </c>
      <c r="E380" s="1">
        <f>entrée!K379</f>
        <v>0</v>
      </c>
      <c r="F380" s="1">
        <f>entrée!L379</f>
        <v>0</v>
      </c>
      <c r="G380" s="1">
        <f>entrée!M379</f>
        <v>0</v>
      </c>
      <c r="H380" s="1">
        <f t="shared" si="137"/>
        <v>0</v>
      </c>
      <c r="I380" s="1">
        <v>0.378</v>
      </c>
      <c r="J380" s="1">
        <f t="shared" si="122"/>
        <v>0.378</v>
      </c>
      <c r="L380" s="1">
        <f t="shared" si="129"/>
        <v>0</v>
      </c>
      <c r="M380" s="1">
        <f t="shared" si="130"/>
        <v>0</v>
      </c>
      <c r="N380" s="1">
        <f t="shared" si="131"/>
        <v>0</v>
      </c>
      <c r="O380" s="1">
        <f t="shared" si="132"/>
        <v>0</v>
      </c>
      <c r="P380" s="1">
        <f t="shared" si="133"/>
        <v>0</v>
      </c>
      <c r="Q380" s="1">
        <f t="shared" si="134"/>
        <v>0</v>
      </c>
      <c r="T380" s="4">
        <f t="shared" si="123"/>
        <v>0</v>
      </c>
      <c r="V380" s="4">
        <f t="shared" si="124"/>
        <v>0</v>
      </c>
      <c r="W380" s="4">
        <f t="shared" si="125"/>
        <v>0</v>
      </c>
      <c r="X380" s="4">
        <f t="shared" si="127"/>
        <v>0</v>
      </c>
      <c r="Y380" s="4">
        <f t="shared" si="128"/>
        <v>38</v>
      </c>
      <c r="Z380" s="15">
        <f t="shared" si="126"/>
        <v>0</v>
      </c>
      <c r="AA380" s="15">
        <f t="shared" si="136"/>
        <v>0</v>
      </c>
      <c r="AB380" s="16">
        <f t="shared" si="135"/>
        <v>0</v>
      </c>
      <c r="AC380" s="16">
        <f t="shared" si="120"/>
        <v>0</v>
      </c>
    </row>
    <row r="381" spans="1:29" x14ac:dyDescent="0.3">
      <c r="A381" s="1">
        <f>entrée!F380</f>
        <v>0</v>
      </c>
      <c r="B381" s="1">
        <f t="shared" si="121"/>
        <v>39</v>
      </c>
      <c r="C381" s="1">
        <f>entrée!H380</f>
        <v>0</v>
      </c>
      <c r="D381" s="1">
        <f>entrée!I380</f>
        <v>0</v>
      </c>
      <c r="E381" s="1">
        <f>entrée!K380</f>
        <v>0</v>
      </c>
      <c r="F381" s="1">
        <f>entrée!L380</f>
        <v>0</v>
      </c>
      <c r="G381" s="1">
        <f>entrée!M380</f>
        <v>0</v>
      </c>
      <c r="H381" s="1">
        <f t="shared" si="137"/>
        <v>0</v>
      </c>
      <c r="I381" s="1">
        <v>0.379</v>
      </c>
      <c r="J381" s="1">
        <f t="shared" si="122"/>
        <v>0.379</v>
      </c>
      <c r="L381" s="1">
        <f t="shared" si="129"/>
        <v>0</v>
      </c>
      <c r="M381" s="1">
        <f t="shared" si="130"/>
        <v>0</v>
      </c>
      <c r="N381" s="1">
        <f t="shared" si="131"/>
        <v>0</v>
      </c>
      <c r="O381" s="1">
        <f t="shared" si="132"/>
        <v>0</v>
      </c>
      <c r="P381" s="1">
        <f t="shared" si="133"/>
        <v>0</v>
      </c>
      <c r="Q381" s="1">
        <f t="shared" si="134"/>
        <v>0</v>
      </c>
      <c r="T381" s="4">
        <f t="shared" si="123"/>
        <v>0</v>
      </c>
      <c r="V381" s="4">
        <f t="shared" si="124"/>
        <v>0</v>
      </c>
      <c r="W381" s="4">
        <f t="shared" si="125"/>
        <v>0</v>
      </c>
      <c r="X381" s="4">
        <f t="shared" si="127"/>
        <v>0</v>
      </c>
      <c r="Y381" s="4">
        <f t="shared" si="128"/>
        <v>39</v>
      </c>
      <c r="Z381" s="15">
        <f t="shared" si="126"/>
        <v>0</v>
      </c>
      <c r="AA381" s="15">
        <f t="shared" si="136"/>
        <v>0</v>
      </c>
      <c r="AB381" s="16">
        <f t="shared" si="135"/>
        <v>0</v>
      </c>
      <c r="AC381" s="16">
        <f t="shared" si="120"/>
        <v>0</v>
      </c>
    </row>
    <row r="382" spans="1:29" x14ac:dyDescent="0.3">
      <c r="A382" s="1">
        <f>entrée!F381</f>
        <v>0</v>
      </c>
      <c r="B382" s="1">
        <f t="shared" si="121"/>
        <v>40</v>
      </c>
      <c r="C382" s="1">
        <f>entrée!H381</f>
        <v>0</v>
      </c>
      <c r="D382" s="1">
        <f>entrée!I381</f>
        <v>0</v>
      </c>
      <c r="E382" s="1">
        <f>entrée!K381</f>
        <v>0</v>
      </c>
      <c r="F382" s="1">
        <f>entrée!L381</f>
        <v>0</v>
      </c>
      <c r="G382" s="1">
        <f>entrée!M381</f>
        <v>0</v>
      </c>
      <c r="H382" s="1">
        <f t="shared" si="137"/>
        <v>0</v>
      </c>
      <c r="I382" s="1">
        <v>0.38</v>
      </c>
      <c r="J382" s="1">
        <f t="shared" si="122"/>
        <v>0.38</v>
      </c>
      <c r="L382" s="1">
        <f t="shared" si="129"/>
        <v>0</v>
      </c>
      <c r="M382" s="1">
        <f t="shared" si="130"/>
        <v>0</v>
      </c>
      <c r="N382" s="1">
        <f t="shared" si="131"/>
        <v>0</v>
      </c>
      <c r="O382" s="1">
        <f t="shared" si="132"/>
        <v>0</v>
      </c>
      <c r="P382" s="1">
        <f t="shared" si="133"/>
        <v>0</v>
      </c>
      <c r="Q382" s="1">
        <f t="shared" si="134"/>
        <v>0</v>
      </c>
      <c r="T382" s="4">
        <f t="shared" si="123"/>
        <v>0</v>
      </c>
      <c r="V382" s="4">
        <f t="shared" si="124"/>
        <v>0</v>
      </c>
      <c r="W382" s="4">
        <f t="shared" si="125"/>
        <v>0</v>
      </c>
      <c r="X382" s="4">
        <f t="shared" si="127"/>
        <v>0</v>
      </c>
      <c r="Y382" s="4">
        <f t="shared" si="128"/>
        <v>40</v>
      </c>
      <c r="Z382" s="15">
        <f t="shared" si="126"/>
        <v>0</v>
      </c>
      <c r="AA382" s="15">
        <f t="shared" si="136"/>
        <v>0</v>
      </c>
      <c r="AB382" s="16">
        <f t="shared" si="135"/>
        <v>0</v>
      </c>
      <c r="AC382" s="16">
        <f t="shared" si="120"/>
        <v>0</v>
      </c>
    </row>
    <row r="383" spans="1:29" x14ac:dyDescent="0.3">
      <c r="A383" s="1">
        <f>entrée!F382</f>
        <v>0</v>
      </c>
      <c r="B383" s="1">
        <f t="shared" si="121"/>
        <v>41</v>
      </c>
      <c r="C383" s="1">
        <f>entrée!H382</f>
        <v>0</v>
      </c>
      <c r="D383" s="1">
        <f>entrée!I382</f>
        <v>0</v>
      </c>
      <c r="E383" s="1">
        <f>entrée!K382</f>
        <v>0</v>
      </c>
      <c r="F383" s="1">
        <f>entrée!L382</f>
        <v>0</v>
      </c>
      <c r="G383" s="1">
        <f>entrée!M382</f>
        <v>0</v>
      </c>
      <c r="H383" s="1">
        <f t="shared" si="137"/>
        <v>0</v>
      </c>
      <c r="I383" s="1">
        <v>0.38100000000000001</v>
      </c>
      <c r="J383" s="1">
        <f t="shared" si="122"/>
        <v>0.38100000000000001</v>
      </c>
      <c r="L383" s="1">
        <f t="shared" si="129"/>
        <v>0</v>
      </c>
      <c r="M383" s="1">
        <f t="shared" si="130"/>
        <v>0</v>
      </c>
      <c r="N383" s="1">
        <f t="shared" si="131"/>
        <v>0</v>
      </c>
      <c r="O383" s="1">
        <f t="shared" si="132"/>
        <v>0</v>
      </c>
      <c r="P383" s="1">
        <f t="shared" si="133"/>
        <v>0</v>
      </c>
      <c r="Q383" s="1">
        <f t="shared" si="134"/>
        <v>0</v>
      </c>
      <c r="T383" s="4">
        <f t="shared" si="123"/>
        <v>0</v>
      </c>
      <c r="V383" s="4">
        <f t="shared" si="124"/>
        <v>0</v>
      </c>
      <c r="W383" s="4">
        <f t="shared" si="125"/>
        <v>0</v>
      </c>
      <c r="X383" s="4">
        <f t="shared" si="127"/>
        <v>0</v>
      </c>
      <c r="Y383" s="4">
        <f t="shared" si="128"/>
        <v>41</v>
      </c>
      <c r="Z383" s="15">
        <f t="shared" si="126"/>
        <v>0</v>
      </c>
      <c r="AA383" s="15">
        <f t="shared" si="136"/>
        <v>0</v>
      </c>
      <c r="AB383" s="16">
        <f t="shared" si="135"/>
        <v>0</v>
      </c>
      <c r="AC383" s="16">
        <f t="shared" si="120"/>
        <v>0</v>
      </c>
    </row>
    <row r="384" spans="1:29" x14ac:dyDescent="0.3">
      <c r="A384" s="1">
        <f>entrée!F383</f>
        <v>0</v>
      </c>
      <c r="B384" s="1">
        <f t="shared" si="121"/>
        <v>42</v>
      </c>
      <c r="C384" s="1">
        <f>entrée!H383</f>
        <v>0</v>
      </c>
      <c r="D384" s="1">
        <f>entrée!I383</f>
        <v>0</v>
      </c>
      <c r="E384" s="1">
        <f>entrée!K383</f>
        <v>0</v>
      </c>
      <c r="F384" s="1">
        <f>entrée!L383</f>
        <v>0</v>
      </c>
      <c r="G384" s="1">
        <f>entrée!M383</f>
        <v>0</v>
      </c>
      <c r="H384" s="1">
        <f t="shared" si="137"/>
        <v>0</v>
      </c>
      <c r="I384" s="1">
        <v>0.38200000000000001</v>
      </c>
      <c r="J384" s="1">
        <f t="shared" si="122"/>
        <v>0.38200000000000001</v>
      </c>
      <c r="L384" s="1">
        <f t="shared" si="129"/>
        <v>0</v>
      </c>
      <c r="M384" s="1">
        <f t="shared" si="130"/>
        <v>0</v>
      </c>
      <c r="N384" s="1">
        <f t="shared" si="131"/>
        <v>0</v>
      </c>
      <c r="O384" s="1">
        <f t="shared" si="132"/>
        <v>0</v>
      </c>
      <c r="P384" s="1">
        <f t="shared" si="133"/>
        <v>0</v>
      </c>
      <c r="Q384" s="1">
        <f t="shared" si="134"/>
        <v>0</v>
      </c>
      <c r="T384" s="4">
        <f t="shared" si="123"/>
        <v>0</v>
      </c>
      <c r="V384" s="4">
        <f t="shared" si="124"/>
        <v>0</v>
      </c>
      <c r="W384" s="4">
        <f t="shared" si="125"/>
        <v>0</v>
      </c>
      <c r="X384" s="4">
        <f t="shared" si="127"/>
        <v>0</v>
      </c>
      <c r="Y384" s="4">
        <f t="shared" si="128"/>
        <v>42</v>
      </c>
      <c r="Z384" s="15">
        <f t="shared" si="126"/>
        <v>0</v>
      </c>
      <c r="AA384" s="15">
        <f t="shared" si="136"/>
        <v>0</v>
      </c>
      <c r="AB384" s="16">
        <f t="shared" si="135"/>
        <v>0</v>
      </c>
      <c r="AC384" s="16">
        <f t="shared" si="120"/>
        <v>0</v>
      </c>
    </row>
    <row r="385" spans="1:29" x14ac:dyDescent="0.3">
      <c r="A385" s="1">
        <f>entrée!F384</f>
        <v>0</v>
      </c>
      <c r="B385" s="1">
        <f t="shared" si="121"/>
        <v>43</v>
      </c>
      <c r="C385" s="1">
        <f>entrée!H384</f>
        <v>0</v>
      </c>
      <c r="D385" s="1">
        <f>entrée!I384</f>
        <v>0</v>
      </c>
      <c r="E385" s="1">
        <f>entrée!K384</f>
        <v>0</v>
      </c>
      <c r="F385" s="1">
        <f>entrée!L384</f>
        <v>0</v>
      </c>
      <c r="G385" s="1">
        <f>entrée!M384</f>
        <v>0</v>
      </c>
      <c r="H385" s="1">
        <f t="shared" si="137"/>
        <v>0</v>
      </c>
      <c r="I385" s="1">
        <v>0.38300000000000001</v>
      </c>
      <c r="J385" s="1">
        <f t="shared" si="122"/>
        <v>0.38300000000000001</v>
      </c>
      <c r="L385" s="1">
        <f t="shared" si="129"/>
        <v>0</v>
      </c>
      <c r="M385" s="1">
        <f t="shared" si="130"/>
        <v>0</v>
      </c>
      <c r="N385" s="1">
        <f t="shared" si="131"/>
        <v>0</v>
      </c>
      <c r="O385" s="1">
        <f t="shared" si="132"/>
        <v>0</v>
      </c>
      <c r="P385" s="1">
        <f t="shared" si="133"/>
        <v>0</v>
      </c>
      <c r="Q385" s="1">
        <f t="shared" si="134"/>
        <v>0</v>
      </c>
      <c r="T385" s="4">
        <f t="shared" si="123"/>
        <v>0</v>
      </c>
      <c r="V385" s="4">
        <f t="shared" si="124"/>
        <v>0</v>
      </c>
      <c r="W385" s="4">
        <f t="shared" si="125"/>
        <v>0</v>
      </c>
      <c r="X385" s="4">
        <f t="shared" si="127"/>
        <v>0</v>
      </c>
      <c r="Y385" s="4">
        <f t="shared" si="128"/>
        <v>43</v>
      </c>
      <c r="Z385" s="15">
        <f t="shared" si="126"/>
        <v>0</v>
      </c>
      <c r="AA385" s="15">
        <f t="shared" si="136"/>
        <v>0</v>
      </c>
      <c r="AB385" s="16">
        <f t="shared" si="135"/>
        <v>0</v>
      </c>
      <c r="AC385" s="16">
        <f t="shared" si="120"/>
        <v>0</v>
      </c>
    </row>
    <row r="386" spans="1:29" x14ac:dyDescent="0.3">
      <c r="A386" s="1">
        <f>entrée!F385</f>
        <v>0</v>
      </c>
      <c r="B386" s="1">
        <f t="shared" si="121"/>
        <v>44</v>
      </c>
      <c r="C386" s="1">
        <f>entrée!H385</f>
        <v>0</v>
      </c>
      <c r="D386" s="1">
        <f>entrée!I385</f>
        <v>0</v>
      </c>
      <c r="E386" s="1">
        <f>entrée!K385</f>
        <v>0</v>
      </c>
      <c r="F386" s="1">
        <f>entrée!L385</f>
        <v>0</v>
      </c>
      <c r="G386" s="1">
        <f>entrée!M385</f>
        <v>0</v>
      </c>
      <c r="H386" s="1">
        <f t="shared" si="137"/>
        <v>0</v>
      </c>
      <c r="I386" s="1">
        <v>0.38400000000000001</v>
      </c>
      <c r="J386" s="1">
        <f t="shared" si="122"/>
        <v>0.38400000000000001</v>
      </c>
      <c r="L386" s="1">
        <f t="shared" si="129"/>
        <v>0</v>
      </c>
      <c r="M386" s="1">
        <f t="shared" si="130"/>
        <v>0</v>
      </c>
      <c r="N386" s="1">
        <f t="shared" si="131"/>
        <v>0</v>
      </c>
      <c r="O386" s="1">
        <f t="shared" si="132"/>
        <v>0</v>
      </c>
      <c r="P386" s="1">
        <f t="shared" si="133"/>
        <v>0</v>
      </c>
      <c r="Q386" s="1">
        <f t="shared" si="134"/>
        <v>0</v>
      </c>
      <c r="T386" s="4">
        <f t="shared" si="123"/>
        <v>0</v>
      </c>
      <c r="V386" s="4">
        <f t="shared" si="124"/>
        <v>0</v>
      </c>
      <c r="W386" s="4">
        <f t="shared" si="125"/>
        <v>0</v>
      </c>
      <c r="X386" s="4">
        <f t="shared" si="127"/>
        <v>0</v>
      </c>
      <c r="Y386" s="4">
        <f t="shared" si="128"/>
        <v>44</v>
      </c>
      <c r="Z386" s="15">
        <f t="shared" si="126"/>
        <v>0</v>
      </c>
      <c r="AA386" s="15">
        <f t="shared" si="136"/>
        <v>0</v>
      </c>
      <c r="AB386" s="16">
        <f t="shared" si="135"/>
        <v>0</v>
      </c>
      <c r="AC386" s="16">
        <f t="shared" si="120"/>
        <v>0</v>
      </c>
    </row>
    <row r="387" spans="1:29" x14ac:dyDescent="0.3">
      <c r="A387" s="1">
        <f>entrée!F386</f>
        <v>0</v>
      </c>
      <c r="B387" s="1">
        <f t="shared" si="121"/>
        <v>45</v>
      </c>
      <c r="C387" s="1">
        <f>entrée!H386</f>
        <v>0</v>
      </c>
      <c r="D387" s="1">
        <f>entrée!I386</f>
        <v>0</v>
      </c>
      <c r="E387" s="1">
        <f>entrée!K386</f>
        <v>0</v>
      </c>
      <c r="F387" s="1">
        <f>entrée!L386</f>
        <v>0</v>
      </c>
      <c r="G387" s="1">
        <f>entrée!M386</f>
        <v>0</v>
      </c>
      <c r="H387" s="1">
        <f t="shared" si="137"/>
        <v>0</v>
      </c>
      <c r="I387" s="1">
        <v>0.38500000000000001</v>
      </c>
      <c r="J387" s="1">
        <f t="shared" si="122"/>
        <v>0.38500000000000001</v>
      </c>
      <c r="L387" s="1">
        <f t="shared" si="129"/>
        <v>0</v>
      </c>
      <c r="M387" s="1">
        <f t="shared" si="130"/>
        <v>0</v>
      </c>
      <c r="N387" s="1">
        <f t="shared" si="131"/>
        <v>0</v>
      </c>
      <c r="O387" s="1">
        <f t="shared" si="132"/>
        <v>0</v>
      </c>
      <c r="P387" s="1">
        <f t="shared" si="133"/>
        <v>0</v>
      </c>
      <c r="Q387" s="1">
        <f t="shared" si="134"/>
        <v>0</v>
      </c>
      <c r="T387" s="4">
        <f t="shared" si="123"/>
        <v>0</v>
      </c>
      <c r="V387" s="4">
        <f t="shared" si="124"/>
        <v>0</v>
      </c>
      <c r="W387" s="4">
        <f t="shared" si="125"/>
        <v>0</v>
      </c>
      <c r="X387" s="4">
        <f t="shared" si="127"/>
        <v>0</v>
      </c>
      <c r="Y387" s="4">
        <f t="shared" si="128"/>
        <v>45</v>
      </c>
      <c r="Z387" s="15">
        <f t="shared" si="126"/>
        <v>0</v>
      </c>
      <c r="AA387" s="15">
        <f t="shared" si="136"/>
        <v>0</v>
      </c>
      <c r="AB387" s="16">
        <f t="shared" si="135"/>
        <v>0</v>
      </c>
      <c r="AC387" s="16">
        <f t="shared" ref="AC387:AC450" si="138">AA387+AB387/1000000</f>
        <v>0</v>
      </c>
    </row>
    <row r="388" spans="1:29" x14ac:dyDescent="0.3">
      <c r="A388" s="1">
        <f>entrée!F387</f>
        <v>0</v>
      </c>
      <c r="B388" s="1">
        <f t="shared" ref="B388:B451" si="139">IF(C388=C387,B387+1,1)</f>
        <v>46</v>
      </c>
      <c r="C388" s="1">
        <f>entrée!H387</f>
        <v>0</v>
      </c>
      <c r="D388" s="1">
        <f>entrée!I387</f>
        <v>0</v>
      </c>
      <c r="E388" s="1">
        <f>entrée!K387</f>
        <v>0</v>
      </c>
      <c r="F388" s="1">
        <f>entrée!L387</f>
        <v>0</v>
      </c>
      <c r="G388" s="1">
        <f>entrée!M387</f>
        <v>0</v>
      </c>
      <c r="H388" s="1">
        <f t="shared" si="137"/>
        <v>0</v>
      </c>
      <c r="I388" s="1">
        <v>0.38600000000000001</v>
      </c>
      <c r="J388" s="1">
        <f t="shared" ref="J388:J451" si="140">H388+I388</f>
        <v>0.38600000000000001</v>
      </c>
      <c r="L388" s="1">
        <f t="shared" si="129"/>
        <v>0</v>
      </c>
      <c r="M388" s="1">
        <f t="shared" si="130"/>
        <v>0</v>
      </c>
      <c r="N388" s="1">
        <f t="shared" si="131"/>
        <v>0</v>
      </c>
      <c r="O388" s="1">
        <f t="shared" si="132"/>
        <v>0</v>
      </c>
      <c r="P388" s="1">
        <f t="shared" si="133"/>
        <v>0</v>
      </c>
      <c r="Q388" s="1">
        <f t="shared" si="134"/>
        <v>0</v>
      </c>
      <c r="T388" s="4">
        <f t="shared" ref="T388:T451" si="141">A388*1000+P388</f>
        <v>0</v>
      </c>
      <c r="V388" s="4">
        <f t="shared" ref="V388:V451" si="142">LARGE($T$3:$T$1001,ROW(A386))</f>
        <v>0</v>
      </c>
      <c r="W388" s="4">
        <f t="shared" ref="W388:W451" si="143">LEFT(V388,3)*1</f>
        <v>0</v>
      </c>
      <c r="X388" s="4">
        <f t="shared" si="127"/>
        <v>0</v>
      </c>
      <c r="Y388" s="4">
        <f t="shared" si="128"/>
        <v>46</v>
      </c>
      <c r="Z388" s="15">
        <f t="shared" ref="Z388:Z451" si="144">IF(Y388=12,W388,0)</f>
        <v>0</v>
      </c>
      <c r="AA388" s="15">
        <f t="shared" si="136"/>
        <v>0</v>
      </c>
      <c r="AB388" s="16">
        <f t="shared" si="135"/>
        <v>0</v>
      </c>
      <c r="AC388" s="16">
        <f t="shared" si="138"/>
        <v>0</v>
      </c>
    </row>
    <row r="389" spans="1:29" x14ac:dyDescent="0.3">
      <c r="A389" s="1">
        <f>entrée!F388</f>
        <v>0</v>
      </c>
      <c r="B389" s="1">
        <f t="shared" si="139"/>
        <v>47</v>
      </c>
      <c r="C389" s="1">
        <f>entrée!H388</f>
        <v>0</v>
      </c>
      <c r="D389" s="1">
        <f>entrée!I388</f>
        <v>0</v>
      </c>
      <c r="E389" s="1">
        <f>entrée!K388</f>
        <v>0</v>
      </c>
      <c r="F389" s="1">
        <f>entrée!L388</f>
        <v>0</v>
      </c>
      <c r="G389" s="1">
        <f>entrée!M388</f>
        <v>0</v>
      </c>
      <c r="H389" s="1">
        <f t="shared" si="137"/>
        <v>0</v>
      </c>
      <c r="I389" s="1">
        <v>0.38700000000000001</v>
      </c>
      <c r="J389" s="1">
        <f t="shared" si="140"/>
        <v>0.38700000000000001</v>
      </c>
      <c r="L389" s="1">
        <f t="shared" si="129"/>
        <v>0</v>
      </c>
      <c r="M389" s="1">
        <f t="shared" si="130"/>
        <v>0</v>
      </c>
      <c r="N389" s="1">
        <f t="shared" si="131"/>
        <v>0</v>
      </c>
      <c r="O389" s="1">
        <f t="shared" si="132"/>
        <v>0</v>
      </c>
      <c r="P389" s="1">
        <f t="shared" si="133"/>
        <v>0</v>
      </c>
      <c r="Q389" s="1">
        <f t="shared" si="134"/>
        <v>0</v>
      </c>
      <c r="T389" s="4">
        <f t="shared" si="141"/>
        <v>0</v>
      </c>
      <c r="V389" s="4">
        <f t="shared" si="142"/>
        <v>0</v>
      </c>
      <c r="W389" s="4">
        <f t="shared" si="143"/>
        <v>0</v>
      </c>
      <c r="X389" s="4">
        <f t="shared" ref="X389:X452" si="145">RIGHT(V389,3)*1</f>
        <v>0</v>
      </c>
      <c r="Y389" s="4">
        <f t="shared" ref="Y389:Y452" si="146">IF(W389&lt;W388,1,Y388+1)</f>
        <v>47</v>
      </c>
      <c r="Z389" s="15">
        <f t="shared" si="144"/>
        <v>0</v>
      </c>
      <c r="AA389" s="15">
        <f t="shared" si="136"/>
        <v>0</v>
      </c>
      <c r="AB389" s="16">
        <f t="shared" si="135"/>
        <v>0</v>
      </c>
      <c r="AC389" s="16">
        <f t="shared" si="138"/>
        <v>0</v>
      </c>
    </row>
    <row r="390" spans="1:29" x14ac:dyDescent="0.3">
      <c r="A390" s="1">
        <f>entrée!F389</f>
        <v>0</v>
      </c>
      <c r="B390" s="1">
        <f t="shared" si="139"/>
        <v>48</v>
      </c>
      <c r="C390" s="1">
        <f>entrée!H389</f>
        <v>0</v>
      </c>
      <c r="D390" s="1">
        <f>entrée!I389</f>
        <v>0</v>
      </c>
      <c r="E390" s="1">
        <f>entrée!K389</f>
        <v>0</v>
      </c>
      <c r="F390" s="1">
        <f>entrée!L389</f>
        <v>0</v>
      </c>
      <c r="G390" s="1">
        <f>entrée!M389</f>
        <v>0</v>
      </c>
      <c r="H390" s="1">
        <f t="shared" si="137"/>
        <v>0</v>
      </c>
      <c r="I390" s="1">
        <v>0.38800000000000001</v>
      </c>
      <c r="J390" s="1">
        <f t="shared" si="140"/>
        <v>0.38800000000000001</v>
      </c>
      <c r="L390" s="1">
        <f t="shared" si="129"/>
        <v>0</v>
      </c>
      <c r="M390" s="1">
        <f t="shared" si="130"/>
        <v>0</v>
      </c>
      <c r="N390" s="1">
        <f t="shared" si="131"/>
        <v>0</v>
      </c>
      <c r="O390" s="1">
        <f t="shared" si="132"/>
        <v>0</v>
      </c>
      <c r="P390" s="1">
        <f t="shared" si="133"/>
        <v>0</v>
      </c>
      <c r="Q390" s="1">
        <f t="shared" si="134"/>
        <v>0</v>
      </c>
      <c r="T390" s="4">
        <f t="shared" si="141"/>
        <v>0</v>
      </c>
      <c r="V390" s="4">
        <f t="shared" si="142"/>
        <v>0</v>
      </c>
      <c r="W390" s="4">
        <f t="shared" si="143"/>
        <v>0</v>
      </c>
      <c r="X390" s="4">
        <f t="shared" si="145"/>
        <v>0</v>
      </c>
      <c r="Y390" s="4">
        <f t="shared" si="146"/>
        <v>48</v>
      </c>
      <c r="Z390" s="15">
        <f t="shared" si="144"/>
        <v>0</v>
      </c>
      <c r="AA390" s="15">
        <f t="shared" si="136"/>
        <v>0</v>
      </c>
      <c r="AB390" s="16">
        <f t="shared" si="135"/>
        <v>0</v>
      </c>
      <c r="AC390" s="16">
        <f t="shared" si="138"/>
        <v>0</v>
      </c>
    </row>
    <row r="391" spans="1:29" x14ac:dyDescent="0.3">
      <c r="A391" s="1">
        <f>entrée!F390</f>
        <v>0</v>
      </c>
      <c r="B391" s="1">
        <f t="shared" si="139"/>
        <v>49</v>
      </c>
      <c r="C391" s="1">
        <f>entrée!H390</f>
        <v>0</v>
      </c>
      <c r="D391" s="1">
        <f>entrée!I390</f>
        <v>0</v>
      </c>
      <c r="E391" s="1">
        <f>entrée!K390</f>
        <v>0</v>
      </c>
      <c r="F391" s="1">
        <f>entrée!L390</f>
        <v>0</v>
      </c>
      <c r="G391" s="1">
        <f>entrée!M390</f>
        <v>0</v>
      </c>
      <c r="H391" s="1">
        <f t="shared" si="137"/>
        <v>0</v>
      </c>
      <c r="I391" s="1">
        <v>0.38900000000000001</v>
      </c>
      <c r="J391" s="1">
        <f t="shared" si="140"/>
        <v>0.38900000000000001</v>
      </c>
      <c r="L391" s="1">
        <f t="shared" ref="L391:L454" si="147">IF(J391=Q391,H391,0)</f>
        <v>0</v>
      </c>
      <c r="M391" s="1">
        <f t="shared" ref="M391:M454" si="148">IF(J391=Q392,H391,0)</f>
        <v>0</v>
      </c>
      <c r="N391" s="1">
        <f t="shared" ref="N391:N454" si="149">IF(J391=Q393,H391,0)</f>
        <v>0</v>
      </c>
      <c r="O391" s="1">
        <f t="shared" ref="O391:O454" si="150">IF(J391=Q394,H391,0)</f>
        <v>0</v>
      </c>
      <c r="P391" s="1">
        <f t="shared" ref="P391:P454" si="151">H391-L391-M391-N391-O391</f>
        <v>0</v>
      </c>
      <c r="Q391" s="1">
        <f t="shared" ref="Q391:Q454" si="152">IF(B391=4,SMALL(J388:J391,1),0)</f>
        <v>0</v>
      </c>
      <c r="T391" s="4">
        <f t="shared" si="141"/>
        <v>0</v>
      </c>
      <c r="V391" s="4">
        <f t="shared" si="142"/>
        <v>0</v>
      </c>
      <c r="W391" s="4">
        <f t="shared" si="143"/>
        <v>0</v>
      </c>
      <c r="X391" s="4">
        <f t="shared" si="145"/>
        <v>0</v>
      </c>
      <c r="Y391" s="4">
        <f t="shared" si="146"/>
        <v>49</v>
      </c>
      <c r="Z391" s="15">
        <f t="shared" si="144"/>
        <v>0</v>
      </c>
      <c r="AA391" s="15">
        <f t="shared" si="136"/>
        <v>0</v>
      </c>
      <c r="AB391" s="16">
        <f t="shared" si="135"/>
        <v>0</v>
      </c>
      <c r="AC391" s="16">
        <f t="shared" si="138"/>
        <v>0</v>
      </c>
    </row>
    <row r="392" spans="1:29" x14ac:dyDescent="0.3">
      <c r="A392" s="1">
        <f>entrée!F391</f>
        <v>0</v>
      </c>
      <c r="B392" s="1">
        <f t="shared" si="139"/>
        <v>50</v>
      </c>
      <c r="C392" s="1">
        <f>entrée!H391</f>
        <v>0</v>
      </c>
      <c r="D392" s="1">
        <f>entrée!I391</f>
        <v>0</v>
      </c>
      <c r="E392" s="1">
        <f>entrée!K391</f>
        <v>0</v>
      </c>
      <c r="F392" s="1">
        <f>entrée!L391</f>
        <v>0</v>
      </c>
      <c r="G392" s="1">
        <f>entrée!M391</f>
        <v>0</v>
      </c>
      <c r="H392" s="1">
        <f t="shared" si="137"/>
        <v>0</v>
      </c>
      <c r="I392" s="1">
        <v>0.39</v>
      </c>
      <c r="J392" s="1">
        <f t="shared" si="140"/>
        <v>0.39</v>
      </c>
      <c r="L392" s="1">
        <f t="shared" si="147"/>
        <v>0</v>
      </c>
      <c r="M392" s="1">
        <f t="shared" si="148"/>
        <v>0</v>
      </c>
      <c r="N392" s="1">
        <f t="shared" si="149"/>
        <v>0</v>
      </c>
      <c r="O392" s="1">
        <f t="shared" si="150"/>
        <v>0</v>
      </c>
      <c r="P392" s="1">
        <f t="shared" si="151"/>
        <v>0</v>
      </c>
      <c r="Q392" s="1">
        <f t="shared" si="152"/>
        <v>0</v>
      </c>
      <c r="T392" s="4">
        <f t="shared" si="141"/>
        <v>0</v>
      </c>
      <c r="V392" s="4">
        <f t="shared" si="142"/>
        <v>0</v>
      </c>
      <c r="W392" s="4">
        <f t="shared" si="143"/>
        <v>0</v>
      </c>
      <c r="X392" s="4">
        <f t="shared" si="145"/>
        <v>0</v>
      </c>
      <c r="Y392" s="4">
        <f t="shared" si="146"/>
        <v>50</v>
      </c>
      <c r="Z392" s="15">
        <f t="shared" si="144"/>
        <v>0</v>
      </c>
      <c r="AA392" s="15">
        <f t="shared" si="136"/>
        <v>0</v>
      </c>
      <c r="AB392" s="16">
        <f t="shared" si="135"/>
        <v>0</v>
      </c>
      <c r="AC392" s="16">
        <f t="shared" si="138"/>
        <v>0</v>
      </c>
    </row>
    <row r="393" spans="1:29" x14ac:dyDescent="0.3">
      <c r="A393" s="1">
        <f>entrée!F392</f>
        <v>0</v>
      </c>
      <c r="B393" s="1">
        <f t="shared" si="139"/>
        <v>51</v>
      </c>
      <c r="C393" s="1">
        <f>entrée!H392</f>
        <v>0</v>
      </c>
      <c r="D393" s="1">
        <f>entrée!I392</f>
        <v>0</v>
      </c>
      <c r="E393" s="1">
        <f>entrée!K392</f>
        <v>0</v>
      </c>
      <c r="F393" s="1">
        <f>entrée!L392</f>
        <v>0</v>
      </c>
      <c r="G393" s="1">
        <f>entrée!M392</f>
        <v>0</v>
      </c>
      <c r="H393" s="1">
        <f t="shared" si="137"/>
        <v>0</v>
      </c>
      <c r="I393" s="1">
        <v>0.39100000000000001</v>
      </c>
      <c r="J393" s="1">
        <f t="shared" si="140"/>
        <v>0.39100000000000001</v>
      </c>
      <c r="L393" s="1">
        <f t="shared" si="147"/>
        <v>0</v>
      </c>
      <c r="M393" s="1">
        <f t="shared" si="148"/>
        <v>0</v>
      </c>
      <c r="N393" s="1">
        <f t="shared" si="149"/>
        <v>0</v>
      </c>
      <c r="O393" s="1">
        <f t="shared" si="150"/>
        <v>0</v>
      </c>
      <c r="P393" s="1">
        <f t="shared" si="151"/>
        <v>0</v>
      </c>
      <c r="Q393" s="1">
        <f t="shared" si="152"/>
        <v>0</v>
      </c>
      <c r="T393" s="4">
        <f t="shared" si="141"/>
        <v>0</v>
      </c>
      <c r="V393" s="4">
        <f t="shared" si="142"/>
        <v>0</v>
      </c>
      <c r="W393" s="4">
        <f t="shared" si="143"/>
        <v>0</v>
      </c>
      <c r="X393" s="4">
        <f t="shared" si="145"/>
        <v>0</v>
      </c>
      <c r="Y393" s="4">
        <f t="shared" si="146"/>
        <v>51</v>
      </c>
      <c r="Z393" s="15">
        <f t="shared" si="144"/>
        <v>0</v>
      </c>
      <c r="AA393" s="15">
        <f t="shared" si="136"/>
        <v>0</v>
      </c>
      <c r="AB393" s="16">
        <f t="shared" si="135"/>
        <v>0</v>
      </c>
      <c r="AC393" s="16">
        <f t="shared" si="138"/>
        <v>0</v>
      </c>
    </row>
    <row r="394" spans="1:29" x14ac:dyDescent="0.3">
      <c r="A394" s="1">
        <f>entrée!F393</f>
        <v>0</v>
      </c>
      <c r="B394" s="1">
        <f t="shared" si="139"/>
        <v>52</v>
      </c>
      <c r="C394" s="1">
        <f>entrée!H393</f>
        <v>0</v>
      </c>
      <c r="D394" s="1">
        <f>entrée!I393</f>
        <v>0</v>
      </c>
      <c r="E394" s="1">
        <f>entrée!K393</f>
        <v>0</v>
      </c>
      <c r="F394" s="1">
        <f>entrée!L393</f>
        <v>0</v>
      </c>
      <c r="G394" s="1">
        <f>entrée!M393</f>
        <v>0</v>
      </c>
      <c r="H394" s="1">
        <f t="shared" si="137"/>
        <v>0</v>
      </c>
      <c r="I394" s="1">
        <v>0.39200000000000002</v>
      </c>
      <c r="J394" s="1">
        <f t="shared" si="140"/>
        <v>0.39200000000000002</v>
      </c>
      <c r="L394" s="1">
        <f t="shared" si="147"/>
        <v>0</v>
      </c>
      <c r="M394" s="1">
        <f t="shared" si="148"/>
        <v>0</v>
      </c>
      <c r="N394" s="1">
        <f t="shared" si="149"/>
        <v>0</v>
      </c>
      <c r="O394" s="1">
        <f t="shared" si="150"/>
        <v>0</v>
      </c>
      <c r="P394" s="1">
        <f t="shared" si="151"/>
        <v>0</v>
      </c>
      <c r="Q394" s="1">
        <f t="shared" si="152"/>
        <v>0</v>
      </c>
      <c r="T394" s="4">
        <f t="shared" si="141"/>
        <v>0</v>
      </c>
      <c r="V394" s="4">
        <f t="shared" si="142"/>
        <v>0</v>
      </c>
      <c r="W394" s="4">
        <f t="shared" si="143"/>
        <v>0</v>
      </c>
      <c r="X394" s="4">
        <f t="shared" si="145"/>
        <v>0</v>
      </c>
      <c r="Y394" s="4">
        <f t="shared" si="146"/>
        <v>52</v>
      </c>
      <c r="Z394" s="15">
        <f t="shared" si="144"/>
        <v>0</v>
      </c>
      <c r="AA394" s="15">
        <f t="shared" si="136"/>
        <v>0</v>
      </c>
      <c r="AB394" s="16">
        <f t="shared" si="135"/>
        <v>0</v>
      </c>
      <c r="AC394" s="16">
        <f t="shared" si="138"/>
        <v>0</v>
      </c>
    </row>
    <row r="395" spans="1:29" x14ac:dyDescent="0.3">
      <c r="A395" s="1">
        <f>entrée!F394</f>
        <v>0</v>
      </c>
      <c r="B395" s="1">
        <f t="shared" si="139"/>
        <v>53</v>
      </c>
      <c r="C395" s="1">
        <f>entrée!H394</f>
        <v>0</v>
      </c>
      <c r="D395" s="1">
        <f>entrée!I394</f>
        <v>0</v>
      </c>
      <c r="E395" s="1">
        <f>entrée!K394</f>
        <v>0</v>
      </c>
      <c r="F395" s="1">
        <f>entrée!L394</f>
        <v>0</v>
      </c>
      <c r="G395" s="1">
        <f>entrée!M394</f>
        <v>0</v>
      </c>
      <c r="H395" s="1">
        <f t="shared" si="137"/>
        <v>0</v>
      </c>
      <c r="I395" s="1">
        <v>0.39300000000000002</v>
      </c>
      <c r="J395" s="1">
        <f t="shared" si="140"/>
        <v>0.39300000000000002</v>
      </c>
      <c r="L395" s="1">
        <f t="shared" si="147"/>
        <v>0</v>
      </c>
      <c r="M395" s="1">
        <f t="shared" si="148"/>
        <v>0</v>
      </c>
      <c r="N395" s="1">
        <f t="shared" si="149"/>
        <v>0</v>
      </c>
      <c r="O395" s="1">
        <f t="shared" si="150"/>
        <v>0</v>
      </c>
      <c r="P395" s="1">
        <f t="shared" si="151"/>
        <v>0</v>
      </c>
      <c r="Q395" s="1">
        <f t="shared" si="152"/>
        <v>0</v>
      </c>
      <c r="T395" s="4">
        <f t="shared" si="141"/>
        <v>0</v>
      </c>
      <c r="V395" s="4">
        <f t="shared" si="142"/>
        <v>0</v>
      </c>
      <c r="W395" s="4">
        <f t="shared" si="143"/>
        <v>0</v>
      </c>
      <c r="X395" s="4">
        <f t="shared" si="145"/>
        <v>0</v>
      </c>
      <c r="Y395" s="4">
        <f t="shared" si="146"/>
        <v>53</v>
      </c>
      <c r="Z395" s="15">
        <f t="shared" si="144"/>
        <v>0</v>
      </c>
      <c r="AA395" s="15">
        <f t="shared" si="136"/>
        <v>0</v>
      </c>
      <c r="AB395" s="16">
        <f t="shared" si="135"/>
        <v>0</v>
      </c>
      <c r="AC395" s="16">
        <f t="shared" si="138"/>
        <v>0</v>
      </c>
    </row>
    <row r="396" spans="1:29" x14ac:dyDescent="0.3">
      <c r="A396" s="1">
        <f>entrée!F395</f>
        <v>0</v>
      </c>
      <c r="B396" s="1">
        <f t="shared" si="139"/>
        <v>54</v>
      </c>
      <c r="C396" s="1">
        <f>entrée!H395</f>
        <v>0</v>
      </c>
      <c r="D396" s="1">
        <f>entrée!I395</f>
        <v>0</v>
      </c>
      <c r="E396" s="1">
        <f>entrée!K395</f>
        <v>0</v>
      </c>
      <c r="F396" s="1">
        <f>entrée!L395</f>
        <v>0</v>
      </c>
      <c r="G396" s="1">
        <f>entrée!M395</f>
        <v>0</v>
      </c>
      <c r="H396" s="1">
        <f t="shared" si="137"/>
        <v>0</v>
      </c>
      <c r="I396" s="1">
        <v>0.39400000000000002</v>
      </c>
      <c r="J396" s="1">
        <f t="shared" si="140"/>
        <v>0.39400000000000002</v>
      </c>
      <c r="L396" s="1">
        <f t="shared" si="147"/>
        <v>0</v>
      </c>
      <c r="M396" s="1">
        <f t="shared" si="148"/>
        <v>0</v>
      </c>
      <c r="N396" s="1">
        <f t="shared" si="149"/>
        <v>0</v>
      </c>
      <c r="O396" s="1">
        <f t="shared" si="150"/>
        <v>0</v>
      </c>
      <c r="P396" s="1">
        <f t="shared" si="151"/>
        <v>0</v>
      </c>
      <c r="Q396" s="1">
        <f t="shared" si="152"/>
        <v>0</v>
      </c>
      <c r="T396" s="4">
        <f t="shared" si="141"/>
        <v>0</v>
      </c>
      <c r="V396" s="4">
        <f t="shared" si="142"/>
        <v>0</v>
      </c>
      <c r="W396" s="4">
        <f t="shared" si="143"/>
        <v>0</v>
      </c>
      <c r="X396" s="4">
        <f t="shared" si="145"/>
        <v>0</v>
      </c>
      <c r="Y396" s="4">
        <f t="shared" si="146"/>
        <v>54</v>
      </c>
      <c r="Z396" s="15">
        <f t="shared" si="144"/>
        <v>0</v>
      </c>
      <c r="AA396" s="15">
        <f t="shared" si="136"/>
        <v>0</v>
      </c>
      <c r="AB396" s="16">
        <f t="shared" si="135"/>
        <v>0</v>
      </c>
      <c r="AC396" s="16">
        <f t="shared" si="138"/>
        <v>0</v>
      </c>
    </row>
    <row r="397" spans="1:29" x14ac:dyDescent="0.3">
      <c r="A397" s="1">
        <f>entrée!F396</f>
        <v>0</v>
      </c>
      <c r="B397" s="1">
        <f t="shared" si="139"/>
        <v>55</v>
      </c>
      <c r="C397" s="1">
        <f>entrée!H396</f>
        <v>0</v>
      </c>
      <c r="D397" s="1">
        <f>entrée!I396</f>
        <v>0</v>
      </c>
      <c r="E397" s="1">
        <f>entrée!K396</f>
        <v>0</v>
      </c>
      <c r="F397" s="1">
        <f>entrée!L396</f>
        <v>0</v>
      </c>
      <c r="G397" s="1">
        <f>entrée!M396</f>
        <v>0</v>
      </c>
      <c r="H397" s="1">
        <f t="shared" si="137"/>
        <v>0</v>
      </c>
      <c r="I397" s="1">
        <v>0.39500000000000002</v>
      </c>
      <c r="J397" s="1">
        <f t="shared" si="140"/>
        <v>0.39500000000000002</v>
      </c>
      <c r="L397" s="1">
        <f t="shared" si="147"/>
        <v>0</v>
      </c>
      <c r="M397" s="1">
        <f t="shared" si="148"/>
        <v>0</v>
      </c>
      <c r="N397" s="1">
        <f t="shared" si="149"/>
        <v>0</v>
      </c>
      <c r="O397" s="1">
        <f t="shared" si="150"/>
        <v>0</v>
      </c>
      <c r="P397" s="1">
        <f t="shared" si="151"/>
        <v>0</v>
      </c>
      <c r="Q397" s="1">
        <f t="shared" si="152"/>
        <v>0</v>
      </c>
      <c r="T397" s="4">
        <f t="shared" si="141"/>
        <v>0</v>
      </c>
      <c r="V397" s="4">
        <f t="shared" si="142"/>
        <v>0</v>
      </c>
      <c r="W397" s="4">
        <f t="shared" si="143"/>
        <v>0</v>
      </c>
      <c r="X397" s="4">
        <f t="shared" si="145"/>
        <v>0</v>
      </c>
      <c r="Y397" s="4">
        <f t="shared" si="146"/>
        <v>55</v>
      </c>
      <c r="Z397" s="15">
        <f t="shared" si="144"/>
        <v>0</v>
      </c>
      <c r="AA397" s="15">
        <f t="shared" si="136"/>
        <v>0</v>
      </c>
      <c r="AB397" s="16">
        <f t="shared" si="135"/>
        <v>0</v>
      </c>
      <c r="AC397" s="16">
        <f t="shared" si="138"/>
        <v>0</v>
      </c>
    </row>
    <row r="398" spans="1:29" x14ac:dyDescent="0.3">
      <c r="A398" s="1">
        <f>entrée!F397</f>
        <v>0</v>
      </c>
      <c r="B398" s="1">
        <f t="shared" si="139"/>
        <v>56</v>
      </c>
      <c r="C398" s="1">
        <f>entrée!H397</f>
        <v>0</v>
      </c>
      <c r="D398" s="1">
        <f>entrée!I397</f>
        <v>0</v>
      </c>
      <c r="E398" s="1">
        <f>entrée!K397</f>
        <v>0</v>
      </c>
      <c r="F398" s="1">
        <f>entrée!L397</f>
        <v>0</v>
      </c>
      <c r="G398" s="1">
        <f>entrée!M397</f>
        <v>0</v>
      </c>
      <c r="H398" s="1">
        <f t="shared" si="137"/>
        <v>0</v>
      </c>
      <c r="I398" s="1">
        <v>0.39600000000000002</v>
      </c>
      <c r="J398" s="1">
        <f t="shared" si="140"/>
        <v>0.39600000000000002</v>
      </c>
      <c r="L398" s="1">
        <f t="shared" si="147"/>
        <v>0</v>
      </c>
      <c r="M398" s="1">
        <f t="shared" si="148"/>
        <v>0</v>
      </c>
      <c r="N398" s="1">
        <f t="shared" si="149"/>
        <v>0</v>
      </c>
      <c r="O398" s="1">
        <f t="shared" si="150"/>
        <v>0</v>
      </c>
      <c r="P398" s="1">
        <f t="shared" si="151"/>
        <v>0</v>
      </c>
      <c r="Q398" s="1">
        <f t="shared" si="152"/>
        <v>0</v>
      </c>
      <c r="T398" s="4">
        <f t="shared" si="141"/>
        <v>0</v>
      </c>
      <c r="V398" s="4">
        <f t="shared" si="142"/>
        <v>0</v>
      </c>
      <c r="W398" s="4">
        <f t="shared" si="143"/>
        <v>0</v>
      </c>
      <c r="X398" s="4">
        <f t="shared" si="145"/>
        <v>0</v>
      </c>
      <c r="Y398" s="4">
        <f t="shared" si="146"/>
        <v>56</v>
      </c>
      <c r="Z398" s="15">
        <f t="shared" si="144"/>
        <v>0</v>
      </c>
      <c r="AA398" s="15">
        <f t="shared" si="136"/>
        <v>0</v>
      </c>
      <c r="AB398" s="16">
        <f t="shared" si="135"/>
        <v>0</v>
      </c>
      <c r="AC398" s="16">
        <f t="shared" si="138"/>
        <v>0</v>
      </c>
    </row>
    <row r="399" spans="1:29" x14ac:dyDescent="0.3">
      <c r="A399" s="1">
        <f>entrée!F398</f>
        <v>0</v>
      </c>
      <c r="B399" s="1">
        <f t="shared" si="139"/>
        <v>57</v>
      </c>
      <c r="C399" s="1">
        <f>entrée!H398</f>
        <v>0</v>
      </c>
      <c r="D399" s="1">
        <f>entrée!I398</f>
        <v>0</v>
      </c>
      <c r="E399" s="1">
        <f>entrée!K398</f>
        <v>0</v>
      </c>
      <c r="F399" s="1">
        <f>entrée!L398</f>
        <v>0</v>
      </c>
      <c r="G399" s="1">
        <f>entrée!M398</f>
        <v>0</v>
      </c>
      <c r="H399" s="1">
        <f t="shared" si="137"/>
        <v>0</v>
      </c>
      <c r="I399" s="1">
        <v>0.39700000000000002</v>
      </c>
      <c r="J399" s="1">
        <f t="shared" si="140"/>
        <v>0.39700000000000002</v>
      </c>
      <c r="L399" s="1">
        <f t="shared" si="147"/>
        <v>0</v>
      </c>
      <c r="M399" s="1">
        <f t="shared" si="148"/>
        <v>0</v>
      </c>
      <c r="N399" s="1">
        <f t="shared" si="149"/>
        <v>0</v>
      </c>
      <c r="O399" s="1">
        <f t="shared" si="150"/>
        <v>0</v>
      </c>
      <c r="P399" s="1">
        <f t="shared" si="151"/>
        <v>0</v>
      </c>
      <c r="Q399" s="1">
        <f t="shared" si="152"/>
        <v>0</v>
      </c>
      <c r="T399" s="4">
        <f t="shared" si="141"/>
        <v>0</v>
      </c>
      <c r="V399" s="4">
        <f t="shared" si="142"/>
        <v>0</v>
      </c>
      <c r="W399" s="4">
        <f t="shared" si="143"/>
        <v>0</v>
      </c>
      <c r="X399" s="4">
        <f t="shared" si="145"/>
        <v>0</v>
      </c>
      <c r="Y399" s="4">
        <f t="shared" si="146"/>
        <v>57</v>
      </c>
      <c r="Z399" s="15">
        <f t="shared" si="144"/>
        <v>0</v>
      </c>
      <c r="AA399" s="15">
        <f t="shared" si="136"/>
        <v>0</v>
      </c>
      <c r="AB399" s="16">
        <f t="shared" ref="AB399:AB462" si="153">IF(Y399=12,X388*10000+X389*100+X390,0)</f>
        <v>0</v>
      </c>
      <c r="AC399" s="16">
        <f t="shared" si="138"/>
        <v>0</v>
      </c>
    </row>
    <row r="400" spans="1:29" x14ac:dyDescent="0.3">
      <c r="A400" s="1">
        <f>entrée!F399</f>
        <v>0</v>
      </c>
      <c r="B400" s="1">
        <f t="shared" si="139"/>
        <v>58</v>
      </c>
      <c r="C400" s="1">
        <f>entrée!H399</f>
        <v>0</v>
      </c>
      <c r="D400" s="1">
        <f>entrée!I399</f>
        <v>0</v>
      </c>
      <c r="E400" s="1">
        <f>entrée!K399</f>
        <v>0</v>
      </c>
      <c r="F400" s="1">
        <f>entrée!L399</f>
        <v>0</v>
      </c>
      <c r="G400" s="1">
        <f>entrée!M399</f>
        <v>0</v>
      </c>
      <c r="H400" s="1">
        <f t="shared" si="137"/>
        <v>0</v>
      </c>
      <c r="I400" s="1">
        <v>0.39800000000000002</v>
      </c>
      <c r="J400" s="1">
        <f t="shared" si="140"/>
        <v>0.39800000000000002</v>
      </c>
      <c r="L400" s="1">
        <f t="shared" si="147"/>
        <v>0</v>
      </c>
      <c r="M400" s="1">
        <f t="shared" si="148"/>
        <v>0</v>
      </c>
      <c r="N400" s="1">
        <f t="shared" si="149"/>
        <v>0</v>
      </c>
      <c r="O400" s="1">
        <f t="shared" si="150"/>
        <v>0</v>
      </c>
      <c r="P400" s="1">
        <f t="shared" si="151"/>
        <v>0</v>
      </c>
      <c r="Q400" s="1">
        <f t="shared" si="152"/>
        <v>0</v>
      </c>
      <c r="T400" s="4">
        <f t="shared" si="141"/>
        <v>0</v>
      </c>
      <c r="V400" s="4">
        <f t="shared" si="142"/>
        <v>0</v>
      </c>
      <c r="W400" s="4">
        <f t="shared" si="143"/>
        <v>0</v>
      </c>
      <c r="X400" s="4">
        <f t="shared" si="145"/>
        <v>0</v>
      </c>
      <c r="Y400" s="4">
        <f t="shared" si="146"/>
        <v>58</v>
      </c>
      <c r="Z400" s="15">
        <f t="shared" si="144"/>
        <v>0</v>
      </c>
      <c r="AA400" s="15">
        <f t="shared" si="136"/>
        <v>0</v>
      </c>
      <c r="AB400" s="16">
        <f t="shared" si="153"/>
        <v>0</v>
      </c>
      <c r="AC400" s="16">
        <f t="shared" si="138"/>
        <v>0</v>
      </c>
    </row>
    <row r="401" spans="1:29" x14ac:dyDescent="0.3">
      <c r="A401" s="1">
        <f>entrée!F400</f>
        <v>0</v>
      </c>
      <c r="B401" s="1">
        <f t="shared" si="139"/>
        <v>59</v>
      </c>
      <c r="C401" s="1">
        <f>entrée!H400</f>
        <v>0</v>
      </c>
      <c r="D401" s="1">
        <f>entrée!I400</f>
        <v>0</v>
      </c>
      <c r="E401" s="1">
        <f>entrée!K400</f>
        <v>0</v>
      </c>
      <c r="F401" s="1">
        <f>entrée!L400</f>
        <v>0</v>
      </c>
      <c r="G401" s="1">
        <f>entrée!M400</f>
        <v>0</v>
      </c>
      <c r="H401" s="1">
        <f t="shared" si="137"/>
        <v>0</v>
      </c>
      <c r="I401" s="1">
        <v>0.39900000000000002</v>
      </c>
      <c r="J401" s="1">
        <f t="shared" si="140"/>
        <v>0.39900000000000002</v>
      </c>
      <c r="L401" s="1">
        <f t="shared" si="147"/>
        <v>0</v>
      </c>
      <c r="M401" s="1">
        <f t="shared" si="148"/>
        <v>0</v>
      </c>
      <c r="N401" s="1">
        <f t="shared" si="149"/>
        <v>0</v>
      </c>
      <c r="O401" s="1">
        <f t="shared" si="150"/>
        <v>0</v>
      </c>
      <c r="P401" s="1">
        <f t="shared" si="151"/>
        <v>0</v>
      </c>
      <c r="Q401" s="1">
        <f t="shared" si="152"/>
        <v>0</v>
      </c>
      <c r="T401" s="4">
        <f t="shared" si="141"/>
        <v>0</v>
      </c>
      <c r="V401" s="4">
        <f t="shared" si="142"/>
        <v>0</v>
      </c>
      <c r="W401" s="4">
        <f t="shared" si="143"/>
        <v>0</v>
      </c>
      <c r="X401" s="4">
        <f t="shared" si="145"/>
        <v>0</v>
      </c>
      <c r="Y401" s="4">
        <f t="shared" si="146"/>
        <v>59</v>
      </c>
      <c r="Z401" s="15">
        <f t="shared" si="144"/>
        <v>0</v>
      </c>
      <c r="AA401" s="15">
        <f t="shared" ref="AA401:AA464" si="154">IF(Y401=1,X401,IF(Y401&gt;12,0,AA400+X401))</f>
        <v>0</v>
      </c>
      <c r="AB401" s="16">
        <f t="shared" si="153"/>
        <v>0</v>
      </c>
      <c r="AC401" s="16">
        <f t="shared" si="138"/>
        <v>0</v>
      </c>
    </row>
    <row r="402" spans="1:29" x14ac:dyDescent="0.3">
      <c r="A402" s="1">
        <f>entrée!F401</f>
        <v>0</v>
      </c>
      <c r="B402" s="1">
        <f t="shared" si="139"/>
        <v>60</v>
      </c>
      <c r="C402" s="1">
        <f>entrée!H401</f>
        <v>0</v>
      </c>
      <c r="D402" s="1">
        <f>entrée!I401</f>
        <v>0</v>
      </c>
      <c r="E402" s="1">
        <f>entrée!K401</f>
        <v>0</v>
      </c>
      <c r="F402" s="1">
        <f>entrée!L401</f>
        <v>0</v>
      </c>
      <c r="G402" s="1">
        <f>entrée!M401</f>
        <v>0</v>
      </c>
      <c r="H402" s="1">
        <f t="shared" si="137"/>
        <v>0</v>
      </c>
      <c r="I402" s="1">
        <v>0.4</v>
      </c>
      <c r="J402" s="1">
        <f t="shared" si="140"/>
        <v>0.4</v>
      </c>
      <c r="L402" s="1">
        <f t="shared" si="147"/>
        <v>0</v>
      </c>
      <c r="M402" s="1">
        <f t="shared" si="148"/>
        <v>0</v>
      </c>
      <c r="N402" s="1">
        <f t="shared" si="149"/>
        <v>0</v>
      </c>
      <c r="O402" s="1">
        <f t="shared" si="150"/>
        <v>0</v>
      </c>
      <c r="P402" s="1">
        <f t="shared" si="151"/>
        <v>0</v>
      </c>
      <c r="Q402" s="1">
        <f t="shared" si="152"/>
        <v>0</v>
      </c>
      <c r="T402" s="4">
        <f t="shared" si="141"/>
        <v>0</v>
      </c>
      <c r="V402" s="4">
        <f t="shared" si="142"/>
        <v>0</v>
      </c>
      <c r="W402" s="4">
        <f t="shared" si="143"/>
        <v>0</v>
      </c>
      <c r="X402" s="4">
        <f t="shared" si="145"/>
        <v>0</v>
      </c>
      <c r="Y402" s="4">
        <f t="shared" si="146"/>
        <v>60</v>
      </c>
      <c r="Z402" s="15">
        <f t="shared" si="144"/>
        <v>0</v>
      </c>
      <c r="AA402" s="15">
        <f t="shared" si="154"/>
        <v>0</v>
      </c>
      <c r="AB402" s="16">
        <f t="shared" si="153"/>
        <v>0</v>
      </c>
      <c r="AC402" s="16">
        <f t="shared" si="138"/>
        <v>0</v>
      </c>
    </row>
    <row r="403" spans="1:29" x14ac:dyDescent="0.3">
      <c r="A403" s="1">
        <f>entrée!F402</f>
        <v>0</v>
      </c>
      <c r="B403" s="1">
        <f t="shared" si="139"/>
        <v>61</v>
      </c>
      <c r="C403" s="1">
        <f>entrée!H402</f>
        <v>0</v>
      </c>
      <c r="D403" s="1">
        <f>entrée!I402</f>
        <v>0</v>
      </c>
      <c r="E403" s="1">
        <f>entrée!K402</f>
        <v>0</v>
      </c>
      <c r="F403" s="1">
        <f>entrée!L402</f>
        <v>0</v>
      </c>
      <c r="G403" s="1">
        <f>entrée!M402</f>
        <v>0</v>
      </c>
      <c r="H403" s="1">
        <f t="shared" si="137"/>
        <v>0</v>
      </c>
      <c r="I403" s="1">
        <v>0.40100000000000002</v>
      </c>
      <c r="J403" s="1">
        <f t="shared" si="140"/>
        <v>0.40100000000000002</v>
      </c>
      <c r="L403" s="1">
        <f t="shared" si="147"/>
        <v>0</v>
      </c>
      <c r="M403" s="1">
        <f t="shared" si="148"/>
        <v>0</v>
      </c>
      <c r="N403" s="1">
        <f t="shared" si="149"/>
        <v>0</v>
      </c>
      <c r="O403" s="1">
        <f t="shared" si="150"/>
        <v>0</v>
      </c>
      <c r="P403" s="1">
        <f t="shared" si="151"/>
        <v>0</v>
      </c>
      <c r="Q403" s="1">
        <f t="shared" si="152"/>
        <v>0</v>
      </c>
      <c r="T403" s="4">
        <f t="shared" si="141"/>
        <v>0</v>
      </c>
      <c r="V403" s="4">
        <f t="shared" si="142"/>
        <v>0</v>
      </c>
      <c r="W403" s="4">
        <f t="shared" si="143"/>
        <v>0</v>
      </c>
      <c r="X403" s="4">
        <f t="shared" si="145"/>
        <v>0</v>
      </c>
      <c r="Y403" s="4">
        <f t="shared" si="146"/>
        <v>61</v>
      </c>
      <c r="Z403" s="15">
        <f t="shared" si="144"/>
        <v>0</v>
      </c>
      <c r="AA403" s="15">
        <f t="shared" si="154"/>
        <v>0</v>
      </c>
      <c r="AB403" s="16">
        <f t="shared" si="153"/>
        <v>0</v>
      </c>
      <c r="AC403" s="16">
        <f t="shared" si="138"/>
        <v>0</v>
      </c>
    </row>
    <row r="404" spans="1:29" x14ac:dyDescent="0.3">
      <c r="A404" s="1">
        <f>entrée!F403</f>
        <v>0</v>
      </c>
      <c r="B404" s="1">
        <f t="shared" si="139"/>
        <v>62</v>
      </c>
      <c r="C404" s="1">
        <f>entrée!H403</f>
        <v>0</v>
      </c>
      <c r="D404" s="1">
        <f>entrée!I403</f>
        <v>0</v>
      </c>
      <c r="E404" s="1">
        <f>entrée!K403</f>
        <v>0</v>
      </c>
      <c r="F404" s="1">
        <f>entrée!L403</f>
        <v>0</v>
      </c>
      <c r="G404" s="1">
        <f>entrée!M403</f>
        <v>0</v>
      </c>
      <c r="H404" s="1">
        <f t="shared" si="137"/>
        <v>0</v>
      </c>
      <c r="I404" s="1">
        <v>0.40200000000000002</v>
      </c>
      <c r="J404" s="1">
        <f t="shared" si="140"/>
        <v>0.40200000000000002</v>
      </c>
      <c r="L404" s="1">
        <f t="shared" si="147"/>
        <v>0</v>
      </c>
      <c r="M404" s="1">
        <f t="shared" si="148"/>
        <v>0</v>
      </c>
      <c r="N404" s="1">
        <f t="shared" si="149"/>
        <v>0</v>
      </c>
      <c r="O404" s="1">
        <f t="shared" si="150"/>
        <v>0</v>
      </c>
      <c r="P404" s="1">
        <f t="shared" si="151"/>
        <v>0</v>
      </c>
      <c r="Q404" s="1">
        <f t="shared" si="152"/>
        <v>0</v>
      </c>
      <c r="T404" s="4">
        <f t="shared" si="141"/>
        <v>0</v>
      </c>
      <c r="V404" s="4">
        <f t="shared" si="142"/>
        <v>0</v>
      </c>
      <c r="W404" s="4">
        <f t="shared" si="143"/>
        <v>0</v>
      </c>
      <c r="X404" s="4">
        <f t="shared" si="145"/>
        <v>0</v>
      </c>
      <c r="Y404" s="4">
        <f t="shared" si="146"/>
        <v>62</v>
      </c>
      <c r="Z404" s="15">
        <f t="shared" si="144"/>
        <v>0</v>
      </c>
      <c r="AA404" s="15">
        <f t="shared" si="154"/>
        <v>0</v>
      </c>
      <c r="AB404" s="16">
        <f t="shared" si="153"/>
        <v>0</v>
      </c>
      <c r="AC404" s="16">
        <f t="shared" si="138"/>
        <v>0</v>
      </c>
    </row>
    <row r="405" spans="1:29" x14ac:dyDescent="0.3">
      <c r="A405" s="1">
        <f>entrée!F404</f>
        <v>0</v>
      </c>
      <c r="B405" s="1">
        <f t="shared" si="139"/>
        <v>63</v>
      </c>
      <c r="C405" s="1">
        <f>entrée!H404</f>
        <v>0</v>
      </c>
      <c r="D405" s="1">
        <f>entrée!I404</f>
        <v>0</v>
      </c>
      <c r="E405" s="1">
        <f>entrée!K404</f>
        <v>0</v>
      </c>
      <c r="F405" s="1">
        <f>entrée!L404</f>
        <v>0</v>
      </c>
      <c r="G405" s="1">
        <f>entrée!M404</f>
        <v>0</v>
      </c>
      <c r="H405" s="1">
        <f t="shared" si="137"/>
        <v>0</v>
      </c>
      <c r="I405" s="1">
        <v>0.40300000000000002</v>
      </c>
      <c r="J405" s="1">
        <f t="shared" si="140"/>
        <v>0.40300000000000002</v>
      </c>
      <c r="L405" s="1">
        <f t="shared" si="147"/>
        <v>0</v>
      </c>
      <c r="M405" s="1">
        <f t="shared" si="148"/>
        <v>0</v>
      </c>
      <c r="N405" s="1">
        <f t="shared" si="149"/>
        <v>0</v>
      </c>
      <c r="O405" s="1">
        <f t="shared" si="150"/>
        <v>0</v>
      </c>
      <c r="P405" s="1">
        <f t="shared" si="151"/>
        <v>0</v>
      </c>
      <c r="Q405" s="1">
        <f t="shared" si="152"/>
        <v>0</v>
      </c>
      <c r="T405" s="4">
        <f t="shared" si="141"/>
        <v>0</v>
      </c>
      <c r="V405" s="4">
        <f t="shared" si="142"/>
        <v>0</v>
      </c>
      <c r="W405" s="4">
        <f t="shared" si="143"/>
        <v>0</v>
      </c>
      <c r="X405" s="4">
        <f t="shared" si="145"/>
        <v>0</v>
      </c>
      <c r="Y405" s="4">
        <f t="shared" si="146"/>
        <v>63</v>
      </c>
      <c r="Z405" s="15">
        <f t="shared" si="144"/>
        <v>0</v>
      </c>
      <c r="AA405" s="15">
        <f t="shared" si="154"/>
        <v>0</v>
      </c>
      <c r="AB405" s="16">
        <f t="shared" si="153"/>
        <v>0</v>
      </c>
      <c r="AC405" s="16">
        <f t="shared" si="138"/>
        <v>0</v>
      </c>
    </row>
    <row r="406" spans="1:29" x14ac:dyDescent="0.3">
      <c r="A406" s="1">
        <f>entrée!F405</f>
        <v>0</v>
      </c>
      <c r="B406" s="1">
        <f t="shared" si="139"/>
        <v>64</v>
      </c>
      <c r="C406" s="1">
        <f>entrée!H405</f>
        <v>0</v>
      </c>
      <c r="D406" s="1">
        <f>entrée!I405</f>
        <v>0</v>
      </c>
      <c r="E406" s="1">
        <f>entrée!K405</f>
        <v>0</v>
      </c>
      <c r="F406" s="1">
        <f>entrée!L405</f>
        <v>0</v>
      </c>
      <c r="G406" s="1">
        <f>entrée!M405</f>
        <v>0</v>
      </c>
      <c r="H406" s="1">
        <f t="shared" si="137"/>
        <v>0</v>
      </c>
      <c r="I406" s="1">
        <v>0.40400000000000003</v>
      </c>
      <c r="J406" s="1">
        <f t="shared" si="140"/>
        <v>0.40400000000000003</v>
      </c>
      <c r="L406" s="1">
        <f t="shared" si="147"/>
        <v>0</v>
      </c>
      <c r="M406" s="1">
        <f t="shared" si="148"/>
        <v>0</v>
      </c>
      <c r="N406" s="1">
        <f t="shared" si="149"/>
        <v>0</v>
      </c>
      <c r="O406" s="1">
        <f t="shared" si="150"/>
        <v>0</v>
      </c>
      <c r="P406" s="1">
        <f t="shared" si="151"/>
        <v>0</v>
      </c>
      <c r="Q406" s="1">
        <f t="shared" si="152"/>
        <v>0</v>
      </c>
      <c r="T406" s="4">
        <f t="shared" si="141"/>
        <v>0</v>
      </c>
      <c r="V406" s="4">
        <f t="shared" si="142"/>
        <v>0</v>
      </c>
      <c r="W406" s="4">
        <f t="shared" si="143"/>
        <v>0</v>
      </c>
      <c r="X406" s="4">
        <f t="shared" si="145"/>
        <v>0</v>
      </c>
      <c r="Y406" s="4">
        <f t="shared" si="146"/>
        <v>64</v>
      </c>
      <c r="Z406" s="15">
        <f t="shared" si="144"/>
        <v>0</v>
      </c>
      <c r="AA406" s="15">
        <f t="shared" si="154"/>
        <v>0</v>
      </c>
      <c r="AB406" s="16">
        <f t="shared" si="153"/>
        <v>0</v>
      </c>
      <c r="AC406" s="16">
        <f t="shared" si="138"/>
        <v>0</v>
      </c>
    </row>
    <row r="407" spans="1:29" x14ac:dyDescent="0.3">
      <c r="A407" s="1">
        <f>entrée!F406</f>
        <v>0</v>
      </c>
      <c r="B407" s="1">
        <f t="shared" si="139"/>
        <v>65</v>
      </c>
      <c r="C407" s="1">
        <f>entrée!H406</f>
        <v>0</v>
      </c>
      <c r="D407" s="1">
        <f>entrée!I406</f>
        <v>0</v>
      </c>
      <c r="E407" s="1">
        <f>entrée!K406</f>
        <v>0</v>
      </c>
      <c r="F407" s="1">
        <f>entrée!L406</f>
        <v>0</v>
      </c>
      <c r="G407" s="1">
        <f>entrée!M406</f>
        <v>0</v>
      </c>
      <c r="H407" s="1">
        <f t="shared" si="137"/>
        <v>0</v>
      </c>
      <c r="I407" s="1">
        <v>0.40500000000000003</v>
      </c>
      <c r="J407" s="1">
        <f t="shared" si="140"/>
        <v>0.40500000000000003</v>
      </c>
      <c r="L407" s="1">
        <f t="shared" si="147"/>
        <v>0</v>
      </c>
      <c r="M407" s="1">
        <f t="shared" si="148"/>
        <v>0</v>
      </c>
      <c r="N407" s="1">
        <f t="shared" si="149"/>
        <v>0</v>
      </c>
      <c r="O407" s="1">
        <f t="shared" si="150"/>
        <v>0</v>
      </c>
      <c r="P407" s="1">
        <f t="shared" si="151"/>
        <v>0</v>
      </c>
      <c r="Q407" s="1">
        <f t="shared" si="152"/>
        <v>0</v>
      </c>
      <c r="T407" s="4">
        <f t="shared" si="141"/>
        <v>0</v>
      </c>
      <c r="V407" s="4">
        <f t="shared" si="142"/>
        <v>0</v>
      </c>
      <c r="W407" s="4">
        <f t="shared" si="143"/>
        <v>0</v>
      </c>
      <c r="X407" s="4">
        <f t="shared" si="145"/>
        <v>0</v>
      </c>
      <c r="Y407" s="4">
        <f t="shared" si="146"/>
        <v>65</v>
      </c>
      <c r="Z407" s="15">
        <f t="shared" si="144"/>
        <v>0</v>
      </c>
      <c r="AA407" s="15">
        <f t="shared" si="154"/>
        <v>0</v>
      </c>
      <c r="AB407" s="16">
        <f t="shared" si="153"/>
        <v>0</v>
      </c>
      <c r="AC407" s="16">
        <f t="shared" si="138"/>
        <v>0</v>
      </c>
    </row>
    <row r="408" spans="1:29" x14ac:dyDescent="0.3">
      <c r="A408" s="1">
        <f>entrée!F407</f>
        <v>0</v>
      </c>
      <c r="B408" s="1">
        <f t="shared" si="139"/>
        <v>66</v>
      </c>
      <c r="C408" s="1">
        <f>entrée!H407</f>
        <v>0</v>
      </c>
      <c r="D408" s="1">
        <f>entrée!I407</f>
        <v>0</v>
      </c>
      <c r="E408" s="1">
        <f>entrée!K407</f>
        <v>0</v>
      </c>
      <c r="F408" s="1">
        <f>entrée!L407</f>
        <v>0</v>
      </c>
      <c r="G408" s="1">
        <f>entrée!M407</f>
        <v>0</v>
      </c>
      <c r="H408" s="1">
        <f t="shared" si="137"/>
        <v>0</v>
      </c>
      <c r="I408" s="1">
        <v>0.40600000000000003</v>
      </c>
      <c r="J408" s="1">
        <f t="shared" si="140"/>
        <v>0.40600000000000003</v>
      </c>
      <c r="L408" s="1">
        <f t="shared" si="147"/>
        <v>0</v>
      </c>
      <c r="M408" s="1">
        <f t="shared" si="148"/>
        <v>0</v>
      </c>
      <c r="N408" s="1">
        <f t="shared" si="149"/>
        <v>0</v>
      </c>
      <c r="O408" s="1">
        <f t="shared" si="150"/>
        <v>0</v>
      </c>
      <c r="P408" s="1">
        <f t="shared" si="151"/>
        <v>0</v>
      </c>
      <c r="Q408" s="1">
        <f t="shared" si="152"/>
        <v>0</v>
      </c>
      <c r="T408" s="4">
        <f t="shared" si="141"/>
        <v>0</v>
      </c>
      <c r="V408" s="4">
        <f t="shared" si="142"/>
        <v>0</v>
      </c>
      <c r="W408" s="4">
        <f t="shared" si="143"/>
        <v>0</v>
      </c>
      <c r="X408" s="4">
        <f t="shared" si="145"/>
        <v>0</v>
      </c>
      <c r="Y408" s="4">
        <f t="shared" si="146"/>
        <v>66</v>
      </c>
      <c r="Z408" s="15">
        <f t="shared" si="144"/>
        <v>0</v>
      </c>
      <c r="AA408" s="15">
        <f t="shared" si="154"/>
        <v>0</v>
      </c>
      <c r="AB408" s="16">
        <f t="shared" si="153"/>
        <v>0</v>
      </c>
      <c r="AC408" s="16">
        <f t="shared" si="138"/>
        <v>0</v>
      </c>
    </row>
    <row r="409" spans="1:29" x14ac:dyDescent="0.3">
      <c r="A409" s="1">
        <f>entrée!F408</f>
        <v>0</v>
      </c>
      <c r="B409" s="1">
        <f t="shared" si="139"/>
        <v>67</v>
      </c>
      <c r="C409" s="1">
        <f>entrée!H408</f>
        <v>0</v>
      </c>
      <c r="D409" s="1">
        <f>entrée!I408</f>
        <v>0</v>
      </c>
      <c r="E409" s="1">
        <f>entrée!K408</f>
        <v>0</v>
      </c>
      <c r="F409" s="1">
        <f>entrée!L408</f>
        <v>0</v>
      </c>
      <c r="G409" s="1">
        <f>entrée!M408</f>
        <v>0</v>
      </c>
      <c r="H409" s="1">
        <f t="shared" si="137"/>
        <v>0</v>
      </c>
      <c r="I409" s="1">
        <v>0.40699999999999997</v>
      </c>
      <c r="J409" s="1">
        <f t="shared" si="140"/>
        <v>0.40699999999999997</v>
      </c>
      <c r="L409" s="1">
        <f t="shared" si="147"/>
        <v>0</v>
      </c>
      <c r="M409" s="1">
        <f t="shared" si="148"/>
        <v>0</v>
      </c>
      <c r="N409" s="1">
        <f t="shared" si="149"/>
        <v>0</v>
      </c>
      <c r="O409" s="1">
        <f t="shared" si="150"/>
        <v>0</v>
      </c>
      <c r="P409" s="1">
        <f t="shared" si="151"/>
        <v>0</v>
      </c>
      <c r="Q409" s="1">
        <f t="shared" si="152"/>
        <v>0</v>
      </c>
      <c r="T409" s="4">
        <f t="shared" si="141"/>
        <v>0</v>
      </c>
      <c r="V409" s="4">
        <f t="shared" si="142"/>
        <v>0</v>
      </c>
      <c r="W409" s="4">
        <f t="shared" si="143"/>
        <v>0</v>
      </c>
      <c r="X409" s="4">
        <f t="shared" si="145"/>
        <v>0</v>
      </c>
      <c r="Y409" s="4">
        <f t="shared" si="146"/>
        <v>67</v>
      </c>
      <c r="Z409" s="15">
        <f t="shared" si="144"/>
        <v>0</v>
      </c>
      <c r="AA409" s="15">
        <f t="shared" si="154"/>
        <v>0</v>
      </c>
      <c r="AB409" s="16">
        <f t="shared" si="153"/>
        <v>0</v>
      </c>
      <c r="AC409" s="16">
        <f t="shared" si="138"/>
        <v>0</v>
      </c>
    </row>
    <row r="410" spans="1:29" x14ac:dyDescent="0.3">
      <c r="A410" s="1">
        <f>entrée!F409</f>
        <v>0</v>
      </c>
      <c r="B410" s="1">
        <f t="shared" si="139"/>
        <v>68</v>
      </c>
      <c r="C410" s="1">
        <f>entrée!H409</f>
        <v>0</v>
      </c>
      <c r="D410" s="1">
        <f>entrée!I409</f>
        <v>0</v>
      </c>
      <c r="E410" s="1">
        <f>entrée!K409</f>
        <v>0</v>
      </c>
      <c r="F410" s="1">
        <f>entrée!L409</f>
        <v>0</v>
      </c>
      <c r="G410" s="1">
        <f>entrée!M409</f>
        <v>0</v>
      </c>
      <c r="H410" s="1">
        <f t="shared" si="137"/>
        <v>0</v>
      </c>
      <c r="I410" s="1">
        <v>0.40799999999999997</v>
      </c>
      <c r="J410" s="1">
        <f t="shared" si="140"/>
        <v>0.40799999999999997</v>
      </c>
      <c r="L410" s="1">
        <f t="shared" si="147"/>
        <v>0</v>
      </c>
      <c r="M410" s="1">
        <f t="shared" si="148"/>
        <v>0</v>
      </c>
      <c r="N410" s="1">
        <f t="shared" si="149"/>
        <v>0</v>
      </c>
      <c r="O410" s="1">
        <f t="shared" si="150"/>
        <v>0</v>
      </c>
      <c r="P410" s="1">
        <f t="shared" si="151"/>
        <v>0</v>
      </c>
      <c r="Q410" s="1">
        <f t="shared" si="152"/>
        <v>0</v>
      </c>
      <c r="T410" s="4">
        <f t="shared" si="141"/>
        <v>0</v>
      </c>
      <c r="V410" s="4">
        <f t="shared" si="142"/>
        <v>0</v>
      </c>
      <c r="W410" s="4">
        <f t="shared" si="143"/>
        <v>0</v>
      </c>
      <c r="X410" s="4">
        <f t="shared" si="145"/>
        <v>0</v>
      </c>
      <c r="Y410" s="4">
        <f t="shared" si="146"/>
        <v>68</v>
      </c>
      <c r="Z410" s="15">
        <f t="shared" si="144"/>
        <v>0</v>
      </c>
      <c r="AA410" s="15">
        <f t="shared" si="154"/>
        <v>0</v>
      </c>
      <c r="AB410" s="16">
        <f t="shared" si="153"/>
        <v>0</v>
      </c>
      <c r="AC410" s="16">
        <f t="shared" si="138"/>
        <v>0</v>
      </c>
    </row>
    <row r="411" spans="1:29" x14ac:dyDescent="0.3">
      <c r="A411" s="1">
        <f>entrée!F410</f>
        <v>0</v>
      </c>
      <c r="B411" s="1">
        <f t="shared" si="139"/>
        <v>69</v>
      </c>
      <c r="C411" s="1">
        <f>entrée!H410</f>
        <v>0</v>
      </c>
      <c r="D411" s="1">
        <f>entrée!I410</f>
        <v>0</v>
      </c>
      <c r="E411" s="1">
        <f>entrée!K410</f>
        <v>0</v>
      </c>
      <c r="F411" s="1">
        <f>entrée!L410</f>
        <v>0</v>
      </c>
      <c r="G411" s="1">
        <f>entrée!M410</f>
        <v>0</v>
      </c>
      <c r="H411" s="1">
        <f t="shared" si="137"/>
        <v>0</v>
      </c>
      <c r="I411" s="1">
        <v>0.40899999999999997</v>
      </c>
      <c r="J411" s="1">
        <f t="shared" si="140"/>
        <v>0.40899999999999997</v>
      </c>
      <c r="L411" s="1">
        <f t="shared" si="147"/>
        <v>0</v>
      </c>
      <c r="M411" s="1">
        <f t="shared" si="148"/>
        <v>0</v>
      </c>
      <c r="N411" s="1">
        <f t="shared" si="149"/>
        <v>0</v>
      </c>
      <c r="O411" s="1">
        <f t="shared" si="150"/>
        <v>0</v>
      </c>
      <c r="P411" s="1">
        <f t="shared" si="151"/>
        <v>0</v>
      </c>
      <c r="Q411" s="1">
        <f t="shared" si="152"/>
        <v>0</v>
      </c>
      <c r="T411" s="4">
        <f t="shared" si="141"/>
        <v>0</v>
      </c>
      <c r="V411" s="4">
        <f t="shared" si="142"/>
        <v>0</v>
      </c>
      <c r="W411" s="4">
        <f t="shared" si="143"/>
        <v>0</v>
      </c>
      <c r="X411" s="4">
        <f t="shared" si="145"/>
        <v>0</v>
      </c>
      <c r="Y411" s="4">
        <f t="shared" si="146"/>
        <v>69</v>
      </c>
      <c r="Z411" s="15">
        <f t="shared" si="144"/>
        <v>0</v>
      </c>
      <c r="AA411" s="15">
        <f t="shared" si="154"/>
        <v>0</v>
      </c>
      <c r="AB411" s="16">
        <f t="shared" si="153"/>
        <v>0</v>
      </c>
      <c r="AC411" s="16">
        <f t="shared" si="138"/>
        <v>0</v>
      </c>
    </row>
    <row r="412" spans="1:29" x14ac:dyDescent="0.3">
      <c r="A412" s="1">
        <f>entrée!F411</f>
        <v>0</v>
      </c>
      <c r="B412" s="1">
        <f t="shared" si="139"/>
        <v>70</v>
      </c>
      <c r="C412" s="1">
        <f>entrée!H411</f>
        <v>0</v>
      </c>
      <c r="D412" s="1">
        <f>entrée!I411</f>
        <v>0</v>
      </c>
      <c r="E412" s="1">
        <f>entrée!K411</f>
        <v>0</v>
      </c>
      <c r="F412" s="1">
        <f>entrée!L411</f>
        <v>0</v>
      </c>
      <c r="G412" s="1">
        <f>entrée!M411</f>
        <v>0</v>
      </c>
      <c r="H412" s="1">
        <f t="shared" si="137"/>
        <v>0</v>
      </c>
      <c r="I412" s="1">
        <v>0.41</v>
      </c>
      <c r="J412" s="1">
        <f t="shared" si="140"/>
        <v>0.41</v>
      </c>
      <c r="L412" s="1">
        <f t="shared" si="147"/>
        <v>0</v>
      </c>
      <c r="M412" s="1">
        <f t="shared" si="148"/>
        <v>0</v>
      </c>
      <c r="N412" s="1">
        <f t="shared" si="149"/>
        <v>0</v>
      </c>
      <c r="O412" s="1">
        <f t="shared" si="150"/>
        <v>0</v>
      </c>
      <c r="P412" s="1">
        <f t="shared" si="151"/>
        <v>0</v>
      </c>
      <c r="Q412" s="1">
        <f t="shared" si="152"/>
        <v>0</v>
      </c>
      <c r="T412" s="4">
        <f t="shared" si="141"/>
        <v>0</v>
      </c>
      <c r="V412" s="4">
        <f t="shared" si="142"/>
        <v>0</v>
      </c>
      <c r="W412" s="4">
        <f t="shared" si="143"/>
        <v>0</v>
      </c>
      <c r="X412" s="4">
        <f t="shared" si="145"/>
        <v>0</v>
      </c>
      <c r="Y412" s="4">
        <f t="shared" si="146"/>
        <v>70</v>
      </c>
      <c r="Z412" s="15">
        <f t="shared" si="144"/>
        <v>0</v>
      </c>
      <c r="AA412" s="15">
        <f t="shared" si="154"/>
        <v>0</v>
      </c>
      <c r="AB412" s="16">
        <f t="shared" si="153"/>
        <v>0</v>
      </c>
      <c r="AC412" s="16">
        <f t="shared" si="138"/>
        <v>0</v>
      </c>
    </row>
    <row r="413" spans="1:29" x14ac:dyDescent="0.3">
      <c r="A413" s="1">
        <f>entrée!F412</f>
        <v>0</v>
      </c>
      <c r="B413" s="1">
        <f t="shared" si="139"/>
        <v>71</v>
      </c>
      <c r="C413" s="1">
        <f>entrée!H412</f>
        <v>0</v>
      </c>
      <c r="D413" s="1">
        <f>entrée!I412</f>
        <v>0</v>
      </c>
      <c r="E413" s="1">
        <f>entrée!K412</f>
        <v>0</v>
      </c>
      <c r="F413" s="1">
        <f>entrée!L412</f>
        <v>0</v>
      </c>
      <c r="G413" s="1">
        <f>entrée!M412</f>
        <v>0</v>
      </c>
      <c r="H413" s="1">
        <f t="shared" si="137"/>
        <v>0</v>
      </c>
      <c r="I413" s="1">
        <v>0.41099999999999998</v>
      </c>
      <c r="J413" s="1">
        <f t="shared" si="140"/>
        <v>0.41099999999999998</v>
      </c>
      <c r="L413" s="1">
        <f t="shared" si="147"/>
        <v>0</v>
      </c>
      <c r="M413" s="1">
        <f t="shared" si="148"/>
        <v>0</v>
      </c>
      <c r="N413" s="1">
        <f t="shared" si="149"/>
        <v>0</v>
      </c>
      <c r="O413" s="1">
        <f t="shared" si="150"/>
        <v>0</v>
      </c>
      <c r="P413" s="1">
        <f t="shared" si="151"/>
        <v>0</v>
      </c>
      <c r="Q413" s="1">
        <f t="shared" si="152"/>
        <v>0</v>
      </c>
      <c r="T413" s="4">
        <f t="shared" si="141"/>
        <v>0</v>
      </c>
      <c r="V413" s="4">
        <f t="shared" si="142"/>
        <v>0</v>
      </c>
      <c r="W413" s="4">
        <f t="shared" si="143"/>
        <v>0</v>
      </c>
      <c r="X413" s="4">
        <f t="shared" si="145"/>
        <v>0</v>
      </c>
      <c r="Y413" s="4">
        <f t="shared" si="146"/>
        <v>71</v>
      </c>
      <c r="Z413" s="15">
        <f t="shared" si="144"/>
        <v>0</v>
      </c>
      <c r="AA413" s="15">
        <f t="shared" si="154"/>
        <v>0</v>
      </c>
      <c r="AB413" s="16">
        <f t="shared" si="153"/>
        <v>0</v>
      </c>
      <c r="AC413" s="16">
        <f t="shared" si="138"/>
        <v>0</v>
      </c>
    </row>
    <row r="414" spans="1:29" x14ac:dyDescent="0.3">
      <c r="A414" s="1">
        <f>entrée!F413</f>
        <v>0</v>
      </c>
      <c r="B414" s="1">
        <f t="shared" si="139"/>
        <v>72</v>
      </c>
      <c r="C414" s="1">
        <f>entrée!H413</f>
        <v>0</v>
      </c>
      <c r="D414" s="1">
        <f>entrée!I413</f>
        <v>0</v>
      </c>
      <c r="E414" s="1">
        <f>entrée!K413</f>
        <v>0</v>
      </c>
      <c r="F414" s="1">
        <f>entrée!L413</f>
        <v>0</v>
      </c>
      <c r="G414" s="1">
        <f>entrée!M413</f>
        <v>0</v>
      </c>
      <c r="H414" s="1">
        <f t="shared" si="137"/>
        <v>0</v>
      </c>
      <c r="I414" s="1">
        <v>0.41199999999999998</v>
      </c>
      <c r="J414" s="1">
        <f t="shared" si="140"/>
        <v>0.41199999999999998</v>
      </c>
      <c r="L414" s="1">
        <f t="shared" si="147"/>
        <v>0</v>
      </c>
      <c r="M414" s="1">
        <f t="shared" si="148"/>
        <v>0</v>
      </c>
      <c r="N414" s="1">
        <f t="shared" si="149"/>
        <v>0</v>
      </c>
      <c r="O414" s="1">
        <f t="shared" si="150"/>
        <v>0</v>
      </c>
      <c r="P414" s="1">
        <f t="shared" si="151"/>
        <v>0</v>
      </c>
      <c r="Q414" s="1">
        <f t="shared" si="152"/>
        <v>0</v>
      </c>
      <c r="T414" s="4">
        <f t="shared" si="141"/>
        <v>0</v>
      </c>
      <c r="V414" s="4">
        <f t="shared" si="142"/>
        <v>0</v>
      </c>
      <c r="W414" s="4">
        <f t="shared" si="143"/>
        <v>0</v>
      </c>
      <c r="X414" s="4">
        <f t="shared" si="145"/>
        <v>0</v>
      </c>
      <c r="Y414" s="4">
        <f t="shared" si="146"/>
        <v>72</v>
      </c>
      <c r="Z414" s="15">
        <f t="shared" si="144"/>
        <v>0</v>
      </c>
      <c r="AA414" s="15">
        <f t="shared" si="154"/>
        <v>0</v>
      </c>
      <c r="AB414" s="16">
        <f t="shared" si="153"/>
        <v>0</v>
      </c>
      <c r="AC414" s="16">
        <f t="shared" si="138"/>
        <v>0</v>
      </c>
    </row>
    <row r="415" spans="1:29" x14ac:dyDescent="0.3">
      <c r="A415" s="1">
        <f>entrée!F414</f>
        <v>0</v>
      </c>
      <c r="B415" s="1">
        <f t="shared" si="139"/>
        <v>73</v>
      </c>
      <c r="C415" s="1">
        <f>entrée!H414</f>
        <v>0</v>
      </c>
      <c r="D415" s="1">
        <f>entrée!I414</f>
        <v>0</v>
      </c>
      <c r="E415" s="1">
        <f>entrée!K414</f>
        <v>0</v>
      </c>
      <c r="F415" s="1">
        <f>entrée!L414</f>
        <v>0</v>
      </c>
      <c r="G415" s="1">
        <f>entrée!M414</f>
        <v>0</v>
      </c>
      <c r="H415" s="1">
        <f t="shared" si="137"/>
        <v>0</v>
      </c>
      <c r="I415" s="1">
        <v>0.41299999999999998</v>
      </c>
      <c r="J415" s="1">
        <f t="shared" si="140"/>
        <v>0.41299999999999998</v>
      </c>
      <c r="L415" s="1">
        <f t="shared" si="147"/>
        <v>0</v>
      </c>
      <c r="M415" s="1">
        <f t="shared" si="148"/>
        <v>0</v>
      </c>
      <c r="N415" s="1">
        <f t="shared" si="149"/>
        <v>0</v>
      </c>
      <c r="O415" s="1">
        <f t="shared" si="150"/>
        <v>0</v>
      </c>
      <c r="P415" s="1">
        <f t="shared" si="151"/>
        <v>0</v>
      </c>
      <c r="Q415" s="1">
        <f t="shared" si="152"/>
        <v>0</v>
      </c>
      <c r="T415" s="4">
        <f t="shared" si="141"/>
        <v>0</v>
      </c>
      <c r="V415" s="4">
        <f t="shared" si="142"/>
        <v>0</v>
      </c>
      <c r="W415" s="4">
        <f t="shared" si="143"/>
        <v>0</v>
      </c>
      <c r="X415" s="4">
        <f t="shared" si="145"/>
        <v>0</v>
      </c>
      <c r="Y415" s="4">
        <f t="shared" si="146"/>
        <v>73</v>
      </c>
      <c r="Z415" s="15">
        <f t="shared" si="144"/>
        <v>0</v>
      </c>
      <c r="AA415" s="15">
        <f t="shared" si="154"/>
        <v>0</v>
      </c>
      <c r="AB415" s="16">
        <f t="shared" si="153"/>
        <v>0</v>
      </c>
      <c r="AC415" s="16">
        <f t="shared" si="138"/>
        <v>0</v>
      </c>
    </row>
    <row r="416" spans="1:29" x14ac:dyDescent="0.3">
      <c r="A416" s="1">
        <f>entrée!F415</f>
        <v>0</v>
      </c>
      <c r="B416" s="1">
        <f t="shared" si="139"/>
        <v>74</v>
      </c>
      <c r="C416" s="1">
        <f>entrée!H415</f>
        <v>0</v>
      </c>
      <c r="D416" s="1">
        <f>entrée!I415</f>
        <v>0</v>
      </c>
      <c r="E416" s="1">
        <f>entrée!K415</f>
        <v>0</v>
      </c>
      <c r="F416" s="1">
        <f>entrée!L415</f>
        <v>0</v>
      </c>
      <c r="G416" s="1">
        <f>entrée!M415</f>
        <v>0</v>
      </c>
      <c r="H416" s="1">
        <f t="shared" si="137"/>
        <v>0</v>
      </c>
      <c r="I416" s="1">
        <v>0.41399999999999998</v>
      </c>
      <c r="J416" s="1">
        <f t="shared" si="140"/>
        <v>0.41399999999999998</v>
      </c>
      <c r="L416" s="1">
        <f t="shared" si="147"/>
        <v>0</v>
      </c>
      <c r="M416" s="1">
        <f t="shared" si="148"/>
        <v>0</v>
      </c>
      <c r="N416" s="1">
        <f t="shared" si="149"/>
        <v>0</v>
      </c>
      <c r="O416" s="1">
        <f t="shared" si="150"/>
        <v>0</v>
      </c>
      <c r="P416" s="1">
        <f t="shared" si="151"/>
        <v>0</v>
      </c>
      <c r="Q416" s="1">
        <f t="shared" si="152"/>
        <v>0</v>
      </c>
      <c r="T416" s="4">
        <f t="shared" si="141"/>
        <v>0</v>
      </c>
      <c r="V416" s="4">
        <f t="shared" si="142"/>
        <v>0</v>
      </c>
      <c r="W416" s="4">
        <f t="shared" si="143"/>
        <v>0</v>
      </c>
      <c r="X416" s="4">
        <f t="shared" si="145"/>
        <v>0</v>
      </c>
      <c r="Y416" s="4">
        <f t="shared" si="146"/>
        <v>74</v>
      </c>
      <c r="Z416" s="15">
        <f t="shared" si="144"/>
        <v>0</v>
      </c>
      <c r="AA416" s="15">
        <f t="shared" si="154"/>
        <v>0</v>
      </c>
      <c r="AB416" s="16">
        <f t="shared" si="153"/>
        <v>0</v>
      </c>
      <c r="AC416" s="16">
        <f t="shared" si="138"/>
        <v>0</v>
      </c>
    </row>
    <row r="417" spans="1:29" x14ac:dyDescent="0.3">
      <c r="A417" s="1">
        <f>entrée!F416</f>
        <v>0</v>
      </c>
      <c r="B417" s="1">
        <f t="shared" si="139"/>
        <v>75</v>
      </c>
      <c r="C417" s="1">
        <f>entrée!H416</f>
        <v>0</v>
      </c>
      <c r="D417" s="1">
        <f>entrée!I416</f>
        <v>0</v>
      </c>
      <c r="E417" s="1">
        <f>entrée!K416</f>
        <v>0</v>
      </c>
      <c r="F417" s="1">
        <f>entrée!L416</f>
        <v>0</v>
      </c>
      <c r="G417" s="1">
        <f>entrée!M416</f>
        <v>0</v>
      </c>
      <c r="H417" s="1">
        <f t="shared" si="137"/>
        <v>0</v>
      </c>
      <c r="I417" s="1">
        <v>0.41499999999999998</v>
      </c>
      <c r="J417" s="1">
        <f t="shared" si="140"/>
        <v>0.41499999999999998</v>
      </c>
      <c r="L417" s="1">
        <f t="shared" si="147"/>
        <v>0</v>
      </c>
      <c r="M417" s="1">
        <f t="shared" si="148"/>
        <v>0</v>
      </c>
      <c r="N417" s="1">
        <f t="shared" si="149"/>
        <v>0</v>
      </c>
      <c r="O417" s="1">
        <f t="shared" si="150"/>
        <v>0</v>
      </c>
      <c r="P417" s="1">
        <f t="shared" si="151"/>
        <v>0</v>
      </c>
      <c r="Q417" s="1">
        <f t="shared" si="152"/>
        <v>0</v>
      </c>
      <c r="T417" s="4">
        <f t="shared" si="141"/>
        <v>0</v>
      </c>
      <c r="V417" s="4">
        <f t="shared" si="142"/>
        <v>0</v>
      </c>
      <c r="W417" s="4">
        <f t="shared" si="143"/>
        <v>0</v>
      </c>
      <c r="X417" s="4">
        <f t="shared" si="145"/>
        <v>0</v>
      </c>
      <c r="Y417" s="4">
        <f t="shared" si="146"/>
        <v>75</v>
      </c>
      <c r="Z417" s="15">
        <f t="shared" si="144"/>
        <v>0</v>
      </c>
      <c r="AA417" s="15">
        <f t="shared" si="154"/>
        <v>0</v>
      </c>
      <c r="AB417" s="16">
        <f t="shared" si="153"/>
        <v>0</v>
      </c>
      <c r="AC417" s="16">
        <f t="shared" si="138"/>
        <v>0</v>
      </c>
    </row>
    <row r="418" spans="1:29" x14ac:dyDescent="0.3">
      <c r="A418" s="1">
        <f>entrée!F417</f>
        <v>0</v>
      </c>
      <c r="B418" s="1">
        <f t="shared" si="139"/>
        <v>76</v>
      </c>
      <c r="C418" s="1">
        <f>entrée!H417</f>
        <v>0</v>
      </c>
      <c r="D418" s="1">
        <f>entrée!I417</f>
        <v>0</v>
      </c>
      <c r="E418" s="1">
        <f>entrée!K417</f>
        <v>0</v>
      </c>
      <c r="F418" s="1">
        <f>entrée!L417</f>
        <v>0</v>
      </c>
      <c r="G418" s="1">
        <f>entrée!M417</f>
        <v>0</v>
      </c>
      <c r="H418" s="1">
        <f t="shared" si="137"/>
        <v>0</v>
      </c>
      <c r="I418" s="1">
        <v>0.41599999999999998</v>
      </c>
      <c r="J418" s="1">
        <f t="shared" si="140"/>
        <v>0.41599999999999998</v>
      </c>
      <c r="L418" s="1">
        <f t="shared" si="147"/>
        <v>0</v>
      </c>
      <c r="M418" s="1">
        <f t="shared" si="148"/>
        <v>0</v>
      </c>
      <c r="N418" s="1">
        <f t="shared" si="149"/>
        <v>0</v>
      </c>
      <c r="O418" s="1">
        <f t="shared" si="150"/>
        <v>0</v>
      </c>
      <c r="P418" s="1">
        <f t="shared" si="151"/>
        <v>0</v>
      </c>
      <c r="Q418" s="1">
        <f t="shared" si="152"/>
        <v>0</v>
      </c>
      <c r="T418" s="4">
        <f t="shared" si="141"/>
        <v>0</v>
      </c>
      <c r="V418" s="4">
        <f t="shared" si="142"/>
        <v>0</v>
      </c>
      <c r="W418" s="4">
        <f t="shared" si="143"/>
        <v>0</v>
      </c>
      <c r="X418" s="4">
        <f t="shared" si="145"/>
        <v>0</v>
      </c>
      <c r="Y418" s="4">
        <f t="shared" si="146"/>
        <v>76</v>
      </c>
      <c r="Z418" s="15">
        <f t="shared" si="144"/>
        <v>0</v>
      </c>
      <c r="AA418" s="15">
        <f t="shared" si="154"/>
        <v>0</v>
      </c>
      <c r="AB418" s="16">
        <f t="shared" si="153"/>
        <v>0</v>
      </c>
      <c r="AC418" s="16">
        <f t="shared" si="138"/>
        <v>0</v>
      </c>
    </row>
    <row r="419" spans="1:29" x14ac:dyDescent="0.3">
      <c r="A419" s="1">
        <f>entrée!F418</f>
        <v>0</v>
      </c>
      <c r="B419" s="1">
        <f t="shared" si="139"/>
        <v>77</v>
      </c>
      <c r="C419" s="1">
        <f>entrée!H418</f>
        <v>0</v>
      </c>
      <c r="D419" s="1">
        <f>entrée!I418</f>
        <v>0</v>
      </c>
      <c r="E419" s="1">
        <f>entrée!K418</f>
        <v>0</v>
      </c>
      <c r="F419" s="1">
        <f>entrée!L418</f>
        <v>0</v>
      </c>
      <c r="G419" s="1">
        <f>entrée!M418</f>
        <v>0</v>
      </c>
      <c r="H419" s="1">
        <f t="shared" si="137"/>
        <v>0</v>
      </c>
      <c r="I419" s="1">
        <v>0.41699999999999998</v>
      </c>
      <c r="J419" s="1">
        <f t="shared" si="140"/>
        <v>0.41699999999999998</v>
      </c>
      <c r="L419" s="1">
        <f t="shared" si="147"/>
        <v>0</v>
      </c>
      <c r="M419" s="1">
        <f t="shared" si="148"/>
        <v>0</v>
      </c>
      <c r="N419" s="1">
        <f t="shared" si="149"/>
        <v>0</v>
      </c>
      <c r="O419" s="1">
        <f t="shared" si="150"/>
        <v>0</v>
      </c>
      <c r="P419" s="1">
        <f t="shared" si="151"/>
        <v>0</v>
      </c>
      <c r="Q419" s="1">
        <f t="shared" si="152"/>
        <v>0</v>
      </c>
      <c r="T419" s="4">
        <f t="shared" si="141"/>
        <v>0</v>
      </c>
      <c r="V419" s="4">
        <f t="shared" si="142"/>
        <v>0</v>
      </c>
      <c r="W419" s="4">
        <f t="shared" si="143"/>
        <v>0</v>
      </c>
      <c r="X419" s="4">
        <f t="shared" si="145"/>
        <v>0</v>
      </c>
      <c r="Y419" s="4">
        <f t="shared" si="146"/>
        <v>77</v>
      </c>
      <c r="Z419" s="15">
        <f t="shared" si="144"/>
        <v>0</v>
      </c>
      <c r="AA419" s="15">
        <f t="shared" si="154"/>
        <v>0</v>
      </c>
      <c r="AB419" s="16">
        <f t="shared" si="153"/>
        <v>0</v>
      </c>
      <c r="AC419" s="16">
        <f t="shared" si="138"/>
        <v>0</v>
      </c>
    </row>
    <row r="420" spans="1:29" x14ac:dyDescent="0.3">
      <c r="A420" s="1">
        <f>entrée!F419</f>
        <v>0</v>
      </c>
      <c r="B420" s="1">
        <f t="shared" si="139"/>
        <v>78</v>
      </c>
      <c r="C420" s="1">
        <f>entrée!H419</f>
        <v>0</v>
      </c>
      <c r="D420" s="1">
        <f>entrée!I419</f>
        <v>0</v>
      </c>
      <c r="E420" s="1">
        <f>entrée!K419</f>
        <v>0</v>
      </c>
      <c r="F420" s="1">
        <f>entrée!L419</f>
        <v>0</v>
      </c>
      <c r="G420" s="1">
        <f>entrée!M419</f>
        <v>0</v>
      </c>
      <c r="H420" s="1">
        <f t="shared" ref="H420:H483" si="155">SUM(E420:G420)</f>
        <v>0</v>
      </c>
      <c r="I420" s="1">
        <v>0.41799999999999998</v>
      </c>
      <c r="J420" s="1">
        <f t="shared" si="140"/>
        <v>0.41799999999999998</v>
      </c>
      <c r="L420" s="1">
        <f t="shared" si="147"/>
        <v>0</v>
      </c>
      <c r="M420" s="1">
        <f t="shared" si="148"/>
        <v>0</v>
      </c>
      <c r="N420" s="1">
        <f t="shared" si="149"/>
        <v>0</v>
      </c>
      <c r="O420" s="1">
        <f t="shared" si="150"/>
        <v>0</v>
      </c>
      <c r="P420" s="1">
        <f t="shared" si="151"/>
        <v>0</v>
      </c>
      <c r="Q420" s="1">
        <f t="shared" si="152"/>
        <v>0</v>
      </c>
      <c r="T420" s="4">
        <f t="shared" si="141"/>
        <v>0</v>
      </c>
      <c r="V420" s="4">
        <f t="shared" si="142"/>
        <v>0</v>
      </c>
      <c r="W420" s="4">
        <f t="shared" si="143"/>
        <v>0</v>
      </c>
      <c r="X420" s="4">
        <f t="shared" si="145"/>
        <v>0</v>
      </c>
      <c r="Y420" s="4">
        <f t="shared" si="146"/>
        <v>78</v>
      </c>
      <c r="Z420" s="15">
        <f t="shared" si="144"/>
        <v>0</v>
      </c>
      <c r="AA420" s="15">
        <f t="shared" si="154"/>
        <v>0</v>
      </c>
      <c r="AB420" s="16">
        <f t="shared" si="153"/>
        <v>0</v>
      </c>
      <c r="AC420" s="16">
        <f t="shared" si="138"/>
        <v>0</v>
      </c>
    </row>
    <row r="421" spans="1:29" x14ac:dyDescent="0.3">
      <c r="A421" s="1">
        <f>entrée!F420</f>
        <v>0</v>
      </c>
      <c r="B421" s="1">
        <f t="shared" si="139"/>
        <v>79</v>
      </c>
      <c r="C421" s="1">
        <f>entrée!H420</f>
        <v>0</v>
      </c>
      <c r="D421" s="1">
        <f>entrée!I420</f>
        <v>0</v>
      </c>
      <c r="E421" s="1">
        <f>entrée!K420</f>
        <v>0</v>
      </c>
      <c r="F421" s="1">
        <f>entrée!L420</f>
        <v>0</v>
      </c>
      <c r="G421" s="1">
        <f>entrée!M420</f>
        <v>0</v>
      </c>
      <c r="H421" s="1">
        <f t="shared" si="155"/>
        <v>0</v>
      </c>
      <c r="I421" s="1">
        <v>0.41899999999999998</v>
      </c>
      <c r="J421" s="1">
        <f t="shared" si="140"/>
        <v>0.41899999999999998</v>
      </c>
      <c r="L421" s="1">
        <f t="shared" si="147"/>
        <v>0</v>
      </c>
      <c r="M421" s="1">
        <f t="shared" si="148"/>
        <v>0</v>
      </c>
      <c r="N421" s="1">
        <f t="shared" si="149"/>
        <v>0</v>
      </c>
      <c r="O421" s="1">
        <f t="shared" si="150"/>
        <v>0</v>
      </c>
      <c r="P421" s="1">
        <f t="shared" si="151"/>
        <v>0</v>
      </c>
      <c r="Q421" s="1">
        <f t="shared" si="152"/>
        <v>0</v>
      </c>
      <c r="T421" s="4">
        <f t="shared" si="141"/>
        <v>0</v>
      </c>
      <c r="V421" s="4">
        <f t="shared" si="142"/>
        <v>0</v>
      </c>
      <c r="W421" s="4">
        <f t="shared" si="143"/>
        <v>0</v>
      </c>
      <c r="X421" s="4">
        <f t="shared" si="145"/>
        <v>0</v>
      </c>
      <c r="Y421" s="4">
        <f t="shared" si="146"/>
        <v>79</v>
      </c>
      <c r="Z421" s="15">
        <f t="shared" si="144"/>
        <v>0</v>
      </c>
      <c r="AA421" s="15">
        <f t="shared" si="154"/>
        <v>0</v>
      </c>
      <c r="AB421" s="16">
        <f t="shared" si="153"/>
        <v>0</v>
      </c>
      <c r="AC421" s="16">
        <f t="shared" si="138"/>
        <v>0</v>
      </c>
    </row>
    <row r="422" spans="1:29" x14ac:dyDescent="0.3">
      <c r="A422" s="1">
        <f>entrée!F421</f>
        <v>0</v>
      </c>
      <c r="B422" s="1">
        <f t="shared" si="139"/>
        <v>80</v>
      </c>
      <c r="C422" s="1">
        <f>entrée!H421</f>
        <v>0</v>
      </c>
      <c r="D422" s="1">
        <f>entrée!I421</f>
        <v>0</v>
      </c>
      <c r="E422" s="1">
        <f>entrée!K421</f>
        <v>0</v>
      </c>
      <c r="F422" s="1">
        <f>entrée!L421</f>
        <v>0</v>
      </c>
      <c r="G422" s="1">
        <f>entrée!M421</f>
        <v>0</v>
      </c>
      <c r="H422" s="1">
        <f t="shared" si="155"/>
        <v>0</v>
      </c>
      <c r="I422" s="1">
        <v>0.42</v>
      </c>
      <c r="J422" s="1">
        <f t="shared" si="140"/>
        <v>0.42</v>
      </c>
      <c r="L422" s="1">
        <f t="shared" si="147"/>
        <v>0</v>
      </c>
      <c r="M422" s="1">
        <f t="shared" si="148"/>
        <v>0</v>
      </c>
      <c r="N422" s="1">
        <f t="shared" si="149"/>
        <v>0</v>
      </c>
      <c r="O422" s="1">
        <f t="shared" si="150"/>
        <v>0</v>
      </c>
      <c r="P422" s="1">
        <f t="shared" si="151"/>
        <v>0</v>
      </c>
      <c r="Q422" s="1">
        <f t="shared" si="152"/>
        <v>0</v>
      </c>
      <c r="T422" s="4">
        <f t="shared" si="141"/>
        <v>0</v>
      </c>
      <c r="V422" s="4">
        <f t="shared" si="142"/>
        <v>0</v>
      </c>
      <c r="W422" s="4">
        <f t="shared" si="143"/>
        <v>0</v>
      </c>
      <c r="X422" s="4">
        <f t="shared" si="145"/>
        <v>0</v>
      </c>
      <c r="Y422" s="4">
        <f t="shared" si="146"/>
        <v>80</v>
      </c>
      <c r="Z422" s="15">
        <f t="shared" si="144"/>
        <v>0</v>
      </c>
      <c r="AA422" s="15">
        <f t="shared" si="154"/>
        <v>0</v>
      </c>
      <c r="AB422" s="16">
        <f t="shared" si="153"/>
        <v>0</v>
      </c>
      <c r="AC422" s="16">
        <f t="shared" si="138"/>
        <v>0</v>
      </c>
    </row>
    <row r="423" spans="1:29" x14ac:dyDescent="0.3">
      <c r="A423" s="1">
        <f>entrée!F422</f>
        <v>0</v>
      </c>
      <c r="B423" s="1">
        <f t="shared" si="139"/>
        <v>81</v>
      </c>
      <c r="C423" s="1">
        <f>entrée!H422</f>
        <v>0</v>
      </c>
      <c r="D423" s="1">
        <f>entrée!I422</f>
        <v>0</v>
      </c>
      <c r="E423" s="1">
        <f>entrée!K422</f>
        <v>0</v>
      </c>
      <c r="F423" s="1">
        <f>entrée!L422</f>
        <v>0</v>
      </c>
      <c r="G423" s="1">
        <f>entrée!M422</f>
        <v>0</v>
      </c>
      <c r="H423" s="1">
        <f t="shared" si="155"/>
        <v>0</v>
      </c>
      <c r="I423" s="1">
        <v>0.42099999999999999</v>
      </c>
      <c r="J423" s="1">
        <f t="shared" si="140"/>
        <v>0.42099999999999999</v>
      </c>
      <c r="L423" s="1">
        <f t="shared" si="147"/>
        <v>0</v>
      </c>
      <c r="M423" s="1">
        <f t="shared" si="148"/>
        <v>0</v>
      </c>
      <c r="N423" s="1">
        <f t="shared" si="149"/>
        <v>0</v>
      </c>
      <c r="O423" s="1">
        <f t="shared" si="150"/>
        <v>0</v>
      </c>
      <c r="P423" s="1">
        <f t="shared" si="151"/>
        <v>0</v>
      </c>
      <c r="Q423" s="1">
        <f t="shared" si="152"/>
        <v>0</v>
      </c>
      <c r="T423" s="4">
        <f t="shared" si="141"/>
        <v>0</v>
      </c>
      <c r="V423" s="4">
        <f t="shared" si="142"/>
        <v>0</v>
      </c>
      <c r="W423" s="4">
        <f t="shared" si="143"/>
        <v>0</v>
      </c>
      <c r="X423" s="4">
        <f t="shared" si="145"/>
        <v>0</v>
      </c>
      <c r="Y423" s="4">
        <f t="shared" si="146"/>
        <v>81</v>
      </c>
      <c r="Z423" s="15">
        <f t="shared" si="144"/>
        <v>0</v>
      </c>
      <c r="AA423" s="15">
        <f t="shared" si="154"/>
        <v>0</v>
      </c>
      <c r="AB423" s="16">
        <f t="shared" si="153"/>
        <v>0</v>
      </c>
      <c r="AC423" s="16">
        <f t="shared" si="138"/>
        <v>0</v>
      </c>
    </row>
    <row r="424" spans="1:29" x14ac:dyDescent="0.3">
      <c r="A424" s="1">
        <f>entrée!F423</f>
        <v>0</v>
      </c>
      <c r="B424" s="1">
        <f t="shared" si="139"/>
        <v>82</v>
      </c>
      <c r="C424" s="1">
        <f>entrée!H423</f>
        <v>0</v>
      </c>
      <c r="D424" s="1">
        <f>entrée!I423</f>
        <v>0</v>
      </c>
      <c r="E424" s="1">
        <f>entrée!K423</f>
        <v>0</v>
      </c>
      <c r="F424" s="1">
        <f>entrée!L423</f>
        <v>0</v>
      </c>
      <c r="G424" s="1">
        <f>entrée!M423</f>
        <v>0</v>
      </c>
      <c r="H424" s="1">
        <f t="shared" si="155"/>
        <v>0</v>
      </c>
      <c r="I424" s="1">
        <v>0.42199999999999999</v>
      </c>
      <c r="J424" s="1">
        <f t="shared" si="140"/>
        <v>0.42199999999999999</v>
      </c>
      <c r="L424" s="1">
        <f t="shared" si="147"/>
        <v>0</v>
      </c>
      <c r="M424" s="1">
        <f t="shared" si="148"/>
        <v>0</v>
      </c>
      <c r="N424" s="1">
        <f t="shared" si="149"/>
        <v>0</v>
      </c>
      <c r="O424" s="1">
        <f t="shared" si="150"/>
        <v>0</v>
      </c>
      <c r="P424" s="1">
        <f t="shared" si="151"/>
        <v>0</v>
      </c>
      <c r="Q424" s="1">
        <f t="shared" si="152"/>
        <v>0</v>
      </c>
      <c r="T424" s="4">
        <f t="shared" si="141"/>
        <v>0</v>
      </c>
      <c r="V424" s="4">
        <f t="shared" si="142"/>
        <v>0</v>
      </c>
      <c r="W424" s="4">
        <f t="shared" si="143"/>
        <v>0</v>
      </c>
      <c r="X424" s="4">
        <f t="shared" si="145"/>
        <v>0</v>
      </c>
      <c r="Y424" s="4">
        <f t="shared" si="146"/>
        <v>82</v>
      </c>
      <c r="Z424" s="15">
        <f t="shared" si="144"/>
        <v>0</v>
      </c>
      <c r="AA424" s="15">
        <f t="shared" si="154"/>
        <v>0</v>
      </c>
      <c r="AB424" s="16">
        <f t="shared" si="153"/>
        <v>0</v>
      </c>
      <c r="AC424" s="16">
        <f t="shared" si="138"/>
        <v>0</v>
      </c>
    </row>
    <row r="425" spans="1:29" x14ac:dyDescent="0.3">
      <c r="A425" s="1">
        <f>entrée!F424</f>
        <v>0</v>
      </c>
      <c r="B425" s="1">
        <f t="shared" si="139"/>
        <v>83</v>
      </c>
      <c r="C425" s="1">
        <f>entrée!H424</f>
        <v>0</v>
      </c>
      <c r="D425" s="1">
        <f>entrée!I424</f>
        <v>0</v>
      </c>
      <c r="E425" s="1">
        <f>entrée!K424</f>
        <v>0</v>
      </c>
      <c r="F425" s="1">
        <f>entrée!L424</f>
        <v>0</v>
      </c>
      <c r="G425" s="1">
        <f>entrée!M424</f>
        <v>0</v>
      </c>
      <c r="H425" s="1">
        <f t="shared" si="155"/>
        <v>0</v>
      </c>
      <c r="I425" s="1">
        <v>0.42299999999999999</v>
      </c>
      <c r="J425" s="1">
        <f t="shared" si="140"/>
        <v>0.42299999999999999</v>
      </c>
      <c r="L425" s="1">
        <f t="shared" si="147"/>
        <v>0</v>
      </c>
      <c r="M425" s="1">
        <f t="shared" si="148"/>
        <v>0</v>
      </c>
      <c r="N425" s="1">
        <f t="shared" si="149"/>
        <v>0</v>
      </c>
      <c r="O425" s="1">
        <f t="shared" si="150"/>
        <v>0</v>
      </c>
      <c r="P425" s="1">
        <f t="shared" si="151"/>
        <v>0</v>
      </c>
      <c r="Q425" s="1">
        <f t="shared" si="152"/>
        <v>0</v>
      </c>
      <c r="T425" s="4">
        <f t="shared" si="141"/>
        <v>0</v>
      </c>
      <c r="V425" s="4">
        <f t="shared" si="142"/>
        <v>0</v>
      </c>
      <c r="W425" s="4">
        <f t="shared" si="143"/>
        <v>0</v>
      </c>
      <c r="X425" s="4">
        <f t="shared" si="145"/>
        <v>0</v>
      </c>
      <c r="Y425" s="4">
        <f t="shared" si="146"/>
        <v>83</v>
      </c>
      <c r="Z425" s="15">
        <f t="shared" si="144"/>
        <v>0</v>
      </c>
      <c r="AA425" s="15">
        <f t="shared" si="154"/>
        <v>0</v>
      </c>
      <c r="AB425" s="16">
        <f t="shared" si="153"/>
        <v>0</v>
      </c>
      <c r="AC425" s="16">
        <f t="shared" si="138"/>
        <v>0</v>
      </c>
    </row>
    <row r="426" spans="1:29" x14ac:dyDescent="0.3">
      <c r="A426" s="1">
        <f>entrée!F425</f>
        <v>0</v>
      </c>
      <c r="B426" s="1">
        <f t="shared" si="139"/>
        <v>84</v>
      </c>
      <c r="C426" s="1">
        <f>entrée!H425</f>
        <v>0</v>
      </c>
      <c r="D426" s="1">
        <f>entrée!I425</f>
        <v>0</v>
      </c>
      <c r="E426" s="1">
        <f>entrée!K425</f>
        <v>0</v>
      </c>
      <c r="F426" s="1">
        <f>entrée!L425</f>
        <v>0</v>
      </c>
      <c r="G426" s="1">
        <f>entrée!M425</f>
        <v>0</v>
      </c>
      <c r="H426" s="1">
        <f t="shared" si="155"/>
        <v>0</v>
      </c>
      <c r="I426" s="1">
        <v>0.42399999999999999</v>
      </c>
      <c r="J426" s="1">
        <f t="shared" si="140"/>
        <v>0.42399999999999999</v>
      </c>
      <c r="L426" s="1">
        <f t="shared" si="147"/>
        <v>0</v>
      </c>
      <c r="M426" s="1">
        <f t="shared" si="148"/>
        <v>0</v>
      </c>
      <c r="N426" s="1">
        <f t="shared" si="149"/>
        <v>0</v>
      </c>
      <c r="O426" s="1">
        <f t="shared" si="150"/>
        <v>0</v>
      </c>
      <c r="P426" s="1">
        <f t="shared" si="151"/>
        <v>0</v>
      </c>
      <c r="Q426" s="1">
        <f t="shared" si="152"/>
        <v>0</v>
      </c>
      <c r="T426" s="4">
        <f t="shared" si="141"/>
        <v>0</v>
      </c>
      <c r="V426" s="4">
        <f t="shared" si="142"/>
        <v>0</v>
      </c>
      <c r="W426" s="4">
        <f t="shared" si="143"/>
        <v>0</v>
      </c>
      <c r="X426" s="4">
        <f t="shared" si="145"/>
        <v>0</v>
      </c>
      <c r="Y426" s="4">
        <f t="shared" si="146"/>
        <v>84</v>
      </c>
      <c r="Z426" s="15">
        <f t="shared" si="144"/>
        <v>0</v>
      </c>
      <c r="AA426" s="15">
        <f t="shared" si="154"/>
        <v>0</v>
      </c>
      <c r="AB426" s="16">
        <f t="shared" si="153"/>
        <v>0</v>
      </c>
      <c r="AC426" s="16">
        <f t="shared" si="138"/>
        <v>0</v>
      </c>
    </row>
    <row r="427" spans="1:29" x14ac:dyDescent="0.3">
      <c r="A427" s="1">
        <f>entrée!F426</f>
        <v>0</v>
      </c>
      <c r="B427" s="1">
        <f t="shared" si="139"/>
        <v>85</v>
      </c>
      <c r="C427" s="1">
        <f>entrée!H426</f>
        <v>0</v>
      </c>
      <c r="D427" s="1">
        <f>entrée!I426</f>
        <v>0</v>
      </c>
      <c r="E427" s="1">
        <f>entrée!K426</f>
        <v>0</v>
      </c>
      <c r="F427" s="1">
        <f>entrée!L426</f>
        <v>0</v>
      </c>
      <c r="G427" s="1">
        <f>entrée!M426</f>
        <v>0</v>
      </c>
      <c r="H427" s="1">
        <f t="shared" si="155"/>
        <v>0</v>
      </c>
      <c r="I427" s="1">
        <v>0.42499999999999999</v>
      </c>
      <c r="J427" s="1">
        <f t="shared" si="140"/>
        <v>0.42499999999999999</v>
      </c>
      <c r="L427" s="1">
        <f t="shared" si="147"/>
        <v>0</v>
      </c>
      <c r="M427" s="1">
        <f t="shared" si="148"/>
        <v>0</v>
      </c>
      <c r="N427" s="1">
        <f t="shared" si="149"/>
        <v>0</v>
      </c>
      <c r="O427" s="1">
        <f t="shared" si="150"/>
        <v>0</v>
      </c>
      <c r="P427" s="1">
        <f t="shared" si="151"/>
        <v>0</v>
      </c>
      <c r="Q427" s="1">
        <f t="shared" si="152"/>
        <v>0</v>
      </c>
      <c r="T427" s="4">
        <f t="shared" si="141"/>
        <v>0</v>
      </c>
      <c r="V427" s="4">
        <f t="shared" si="142"/>
        <v>0</v>
      </c>
      <c r="W427" s="4">
        <f t="shared" si="143"/>
        <v>0</v>
      </c>
      <c r="X427" s="4">
        <f t="shared" si="145"/>
        <v>0</v>
      </c>
      <c r="Y427" s="4">
        <f t="shared" si="146"/>
        <v>85</v>
      </c>
      <c r="Z427" s="15">
        <f t="shared" si="144"/>
        <v>0</v>
      </c>
      <c r="AA427" s="15">
        <f t="shared" si="154"/>
        <v>0</v>
      </c>
      <c r="AB427" s="16">
        <f t="shared" si="153"/>
        <v>0</v>
      </c>
      <c r="AC427" s="16">
        <f t="shared" si="138"/>
        <v>0</v>
      </c>
    </row>
    <row r="428" spans="1:29" x14ac:dyDescent="0.3">
      <c r="A428" s="1">
        <f>entrée!F427</f>
        <v>0</v>
      </c>
      <c r="B428" s="1">
        <f t="shared" si="139"/>
        <v>86</v>
      </c>
      <c r="C428" s="1">
        <f>entrée!H427</f>
        <v>0</v>
      </c>
      <c r="D428" s="1">
        <f>entrée!I427</f>
        <v>0</v>
      </c>
      <c r="E428" s="1">
        <f>entrée!K427</f>
        <v>0</v>
      </c>
      <c r="F428" s="1">
        <f>entrée!L427</f>
        <v>0</v>
      </c>
      <c r="G428" s="1">
        <f>entrée!M427</f>
        <v>0</v>
      </c>
      <c r="H428" s="1">
        <f t="shared" si="155"/>
        <v>0</v>
      </c>
      <c r="I428" s="1">
        <v>0.42599999999999999</v>
      </c>
      <c r="J428" s="1">
        <f t="shared" si="140"/>
        <v>0.42599999999999999</v>
      </c>
      <c r="L428" s="1">
        <f t="shared" si="147"/>
        <v>0</v>
      </c>
      <c r="M428" s="1">
        <f t="shared" si="148"/>
        <v>0</v>
      </c>
      <c r="N428" s="1">
        <f t="shared" si="149"/>
        <v>0</v>
      </c>
      <c r="O428" s="1">
        <f t="shared" si="150"/>
        <v>0</v>
      </c>
      <c r="P428" s="1">
        <f t="shared" si="151"/>
        <v>0</v>
      </c>
      <c r="Q428" s="1">
        <f t="shared" si="152"/>
        <v>0</v>
      </c>
      <c r="T428" s="4">
        <f t="shared" si="141"/>
        <v>0</v>
      </c>
      <c r="V428" s="4">
        <f t="shared" si="142"/>
        <v>0</v>
      </c>
      <c r="W428" s="4">
        <f t="shared" si="143"/>
        <v>0</v>
      </c>
      <c r="X428" s="4">
        <f t="shared" si="145"/>
        <v>0</v>
      </c>
      <c r="Y428" s="4">
        <f t="shared" si="146"/>
        <v>86</v>
      </c>
      <c r="Z428" s="15">
        <f t="shared" si="144"/>
        <v>0</v>
      </c>
      <c r="AA428" s="15">
        <f t="shared" si="154"/>
        <v>0</v>
      </c>
      <c r="AB428" s="16">
        <f t="shared" si="153"/>
        <v>0</v>
      </c>
      <c r="AC428" s="16">
        <f t="shared" si="138"/>
        <v>0</v>
      </c>
    </row>
    <row r="429" spans="1:29" x14ac:dyDescent="0.3">
      <c r="A429" s="1">
        <f>entrée!F428</f>
        <v>0</v>
      </c>
      <c r="B429" s="1">
        <f t="shared" si="139"/>
        <v>87</v>
      </c>
      <c r="C429" s="1">
        <f>entrée!H428</f>
        <v>0</v>
      </c>
      <c r="D429" s="1">
        <f>entrée!I428</f>
        <v>0</v>
      </c>
      <c r="E429" s="1">
        <f>entrée!K428</f>
        <v>0</v>
      </c>
      <c r="F429" s="1">
        <f>entrée!L428</f>
        <v>0</v>
      </c>
      <c r="G429" s="1">
        <f>entrée!M428</f>
        <v>0</v>
      </c>
      <c r="H429" s="1">
        <f t="shared" si="155"/>
        <v>0</v>
      </c>
      <c r="I429" s="1">
        <v>0.42699999999999999</v>
      </c>
      <c r="J429" s="1">
        <f t="shared" si="140"/>
        <v>0.42699999999999999</v>
      </c>
      <c r="L429" s="1">
        <f t="shared" si="147"/>
        <v>0</v>
      </c>
      <c r="M429" s="1">
        <f t="shared" si="148"/>
        <v>0</v>
      </c>
      <c r="N429" s="1">
        <f t="shared" si="149"/>
        <v>0</v>
      </c>
      <c r="O429" s="1">
        <f t="shared" si="150"/>
        <v>0</v>
      </c>
      <c r="P429" s="1">
        <f t="shared" si="151"/>
        <v>0</v>
      </c>
      <c r="Q429" s="1">
        <f t="shared" si="152"/>
        <v>0</v>
      </c>
      <c r="T429" s="4">
        <f t="shared" si="141"/>
        <v>0</v>
      </c>
      <c r="V429" s="4">
        <f t="shared" si="142"/>
        <v>0</v>
      </c>
      <c r="W429" s="4">
        <f t="shared" si="143"/>
        <v>0</v>
      </c>
      <c r="X429" s="4">
        <f t="shared" si="145"/>
        <v>0</v>
      </c>
      <c r="Y429" s="4">
        <f t="shared" si="146"/>
        <v>87</v>
      </c>
      <c r="Z429" s="15">
        <f t="shared" si="144"/>
        <v>0</v>
      </c>
      <c r="AA429" s="15">
        <f t="shared" si="154"/>
        <v>0</v>
      </c>
      <c r="AB429" s="16">
        <f t="shared" si="153"/>
        <v>0</v>
      </c>
      <c r="AC429" s="16">
        <f t="shared" si="138"/>
        <v>0</v>
      </c>
    </row>
    <row r="430" spans="1:29" x14ac:dyDescent="0.3">
      <c r="A430" s="1">
        <f>entrée!F429</f>
        <v>0</v>
      </c>
      <c r="B430" s="1">
        <f t="shared" si="139"/>
        <v>88</v>
      </c>
      <c r="C430" s="1">
        <f>entrée!H429</f>
        <v>0</v>
      </c>
      <c r="D430" s="1">
        <f>entrée!I429</f>
        <v>0</v>
      </c>
      <c r="E430" s="1">
        <f>entrée!K429</f>
        <v>0</v>
      </c>
      <c r="F430" s="1">
        <f>entrée!L429</f>
        <v>0</v>
      </c>
      <c r="G430" s="1">
        <f>entrée!M429</f>
        <v>0</v>
      </c>
      <c r="H430" s="1">
        <f t="shared" si="155"/>
        <v>0</v>
      </c>
      <c r="I430" s="1">
        <v>0.42799999999999999</v>
      </c>
      <c r="J430" s="1">
        <f t="shared" si="140"/>
        <v>0.42799999999999999</v>
      </c>
      <c r="L430" s="1">
        <f t="shared" si="147"/>
        <v>0</v>
      </c>
      <c r="M430" s="1">
        <f t="shared" si="148"/>
        <v>0</v>
      </c>
      <c r="N430" s="1">
        <f t="shared" si="149"/>
        <v>0</v>
      </c>
      <c r="O430" s="1">
        <f t="shared" si="150"/>
        <v>0</v>
      </c>
      <c r="P430" s="1">
        <f t="shared" si="151"/>
        <v>0</v>
      </c>
      <c r="Q430" s="1">
        <f t="shared" si="152"/>
        <v>0</v>
      </c>
      <c r="T430" s="4">
        <f t="shared" si="141"/>
        <v>0</v>
      </c>
      <c r="V430" s="4">
        <f t="shared" si="142"/>
        <v>0</v>
      </c>
      <c r="W430" s="4">
        <f t="shared" si="143"/>
        <v>0</v>
      </c>
      <c r="X430" s="4">
        <f t="shared" si="145"/>
        <v>0</v>
      </c>
      <c r="Y430" s="4">
        <f t="shared" si="146"/>
        <v>88</v>
      </c>
      <c r="Z430" s="15">
        <f t="shared" si="144"/>
        <v>0</v>
      </c>
      <c r="AA430" s="15">
        <f t="shared" si="154"/>
        <v>0</v>
      </c>
      <c r="AB430" s="16">
        <f t="shared" si="153"/>
        <v>0</v>
      </c>
      <c r="AC430" s="16">
        <f t="shared" si="138"/>
        <v>0</v>
      </c>
    </row>
    <row r="431" spans="1:29" x14ac:dyDescent="0.3">
      <c r="A431" s="1">
        <f>entrée!F430</f>
        <v>0</v>
      </c>
      <c r="B431" s="1">
        <f t="shared" si="139"/>
        <v>89</v>
      </c>
      <c r="C431" s="1">
        <f>entrée!H430</f>
        <v>0</v>
      </c>
      <c r="D431" s="1">
        <f>entrée!I430</f>
        <v>0</v>
      </c>
      <c r="E431" s="1">
        <f>entrée!K430</f>
        <v>0</v>
      </c>
      <c r="F431" s="1">
        <f>entrée!L430</f>
        <v>0</v>
      </c>
      <c r="G431" s="1">
        <f>entrée!M430</f>
        <v>0</v>
      </c>
      <c r="H431" s="1">
        <f t="shared" si="155"/>
        <v>0</v>
      </c>
      <c r="I431" s="1">
        <v>0.42899999999999999</v>
      </c>
      <c r="J431" s="1">
        <f t="shared" si="140"/>
        <v>0.42899999999999999</v>
      </c>
      <c r="L431" s="1">
        <f t="shared" si="147"/>
        <v>0</v>
      </c>
      <c r="M431" s="1">
        <f t="shared" si="148"/>
        <v>0</v>
      </c>
      <c r="N431" s="1">
        <f t="shared" si="149"/>
        <v>0</v>
      </c>
      <c r="O431" s="1">
        <f t="shared" si="150"/>
        <v>0</v>
      </c>
      <c r="P431" s="1">
        <f t="shared" si="151"/>
        <v>0</v>
      </c>
      <c r="Q431" s="1">
        <f t="shared" si="152"/>
        <v>0</v>
      </c>
      <c r="T431" s="4">
        <f t="shared" si="141"/>
        <v>0</v>
      </c>
      <c r="V431" s="4">
        <f t="shared" si="142"/>
        <v>0</v>
      </c>
      <c r="W431" s="4">
        <f t="shared" si="143"/>
        <v>0</v>
      </c>
      <c r="X431" s="4">
        <f t="shared" si="145"/>
        <v>0</v>
      </c>
      <c r="Y431" s="4">
        <f t="shared" si="146"/>
        <v>89</v>
      </c>
      <c r="Z431" s="15">
        <f t="shared" si="144"/>
        <v>0</v>
      </c>
      <c r="AA431" s="15">
        <f t="shared" si="154"/>
        <v>0</v>
      </c>
      <c r="AB431" s="16">
        <f t="shared" si="153"/>
        <v>0</v>
      </c>
      <c r="AC431" s="16">
        <f t="shared" si="138"/>
        <v>0</v>
      </c>
    </row>
    <row r="432" spans="1:29" x14ac:dyDescent="0.3">
      <c r="A432" s="1">
        <f>entrée!F431</f>
        <v>0</v>
      </c>
      <c r="B432" s="1">
        <f t="shared" si="139"/>
        <v>90</v>
      </c>
      <c r="C432" s="1">
        <f>entrée!H431</f>
        <v>0</v>
      </c>
      <c r="D432" s="1">
        <f>entrée!I431</f>
        <v>0</v>
      </c>
      <c r="E432" s="1">
        <f>entrée!K431</f>
        <v>0</v>
      </c>
      <c r="F432" s="1">
        <f>entrée!L431</f>
        <v>0</v>
      </c>
      <c r="G432" s="1">
        <f>entrée!M431</f>
        <v>0</v>
      </c>
      <c r="H432" s="1">
        <f t="shared" si="155"/>
        <v>0</v>
      </c>
      <c r="I432" s="1">
        <v>0.43</v>
      </c>
      <c r="J432" s="1">
        <f t="shared" si="140"/>
        <v>0.43</v>
      </c>
      <c r="L432" s="1">
        <f t="shared" si="147"/>
        <v>0</v>
      </c>
      <c r="M432" s="1">
        <f t="shared" si="148"/>
        <v>0</v>
      </c>
      <c r="N432" s="1">
        <f t="shared" si="149"/>
        <v>0</v>
      </c>
      <c r="O432" s="1">
        <f t="shared" si="150"/>
        <v>0</v>
      </c>
      <c r="P432" s="1">
        <f t="shared" si="151"/>
        <v>0</v>
      </c>
      <c r="Q432" s="1">
        <f t="shared" si="152"/>
        <v>0</v>
      </c>
      <c r="T432" s="4">
        <f t="shared" si="141"/>
        <v>0</v>
      </c>
      <c r="V432" s="4">
        <f t="shared" si="142"/>
        <v>0</v>
      </c>
      <c r="W432" s="4">
        <f t="shared" si="143"/>
        <v>0</v>
      </c>
      <c r="X432" s="4">
        <f t="shared" si="145"/>
        <v>0</v>
      </c>
      <c r="Y432" s="4">
        <f t="shared" si="146"/>
        <v>90</v>
      </c>
      <c r="Z432" s="15">
        <f t="shared" si="144"/>
        <v>0</v>
      </c>
      <c r="AA432" s="15">
        <f t="shared" si="154"/>
        <v>0</v>
      </c>
      <c r="AB432" s="16">
        <f t="shared" si="153"/>
        <v>0</v>
      </c>
      <c r="AC432" s="16">
        <f t="shared" si="138"/>
        <v>0</v>
      </c>
    </row>
    <row r="433" spans="1:29" x14ac:dyDescent="0.3">
      <c r="A433" s="1">
        <f>entrée!F432</f>
        <v>0</v>
      </c>
      <c r="B433" s="1">
        <f t="shared" si="139"/>
        <v>91</v>
      </c>
      <c r="C433" s="1">
        <f>entrée!H432</f>
        <v>0</v>
      </c>
      <c r="D433" s="1">
        <f>entrée!I432</f>
        <v>0</v>
      </c>
      <c r="E433" s="1">
        <f>entrée!K432</f>
        <v>0</v>
      </c>
      <c r="F433" s="1">
        <f>entrée!L432</f>
        <v>0</v>
      </c>
      <c r="G433" s="1">
        <f>entrée!M432</f>
        <v>0</v>
      </c>
      <c r="H433" s="1">
        <f t="shared" si="155"/>
        <v>0</v>
      </c>
      <c r="I433" s="1">
        <v>0.43099999999999999</v>
      </c>
      <c r="J433" s="1">
        <f t="shared" si="140"/>
        <v>0.43099999999999999</v>
      </c>
      <c r="L433" s="1">
        <f t="shared" si="147"/>
        <v>0</v>
      </c>
      <c r="M433" s="1">
        <f t="shared" si="148"/>
        <v>0</v>
      </c>
      <c r="N433" s="1">
        <f t="shared" si="149"/>
        <v>0</v>
      </c>
      <c r="O433" s="1">
        <f t="shared" si="150"/>
        <v>0</v>
      </c>
      <c r="P433" s="1">
        <f t="shared" si="151"/>
        <v>0</v>
      </c>
      <c r="Q433" s="1">
        <f t="shared" si="152"/>
        <v>0</v>
      </c>
      <c r="T433" s="4">
        <f t="shared" si="141"/>
        <v>0</v>
      </c>
      <c r="V433" s="4">
        <f t="shared" si="142"/>
        <v>0</v>
      </c>
      <c r="W433" s="4">
        <f t="shared" si="143"/>
        <v>0</v>
      </c>
      <c r="X433" s="4">
        <f t="shared" si="145"/>
        <v>0</v>
      </c>
      <c r="Y433" s="4">
        <f t="shared" si="146"/>
        <v>91</v>
      </c>
      <c r="Z433" s="15">
        <f t="shared" si="144"/>
        <v>0</v>
      </c>
      <c r="AA433" s="15">
        <f t="shared" si="154"/>
        <v>0</v>
      </c>
      <c r="AB433" s="16">
        <f t="shared" si="153"/>
        <v>0</v>
      </c>
      <c r="AC433" s="16">
        <f t="shared" si="138"/>
        <v>0</v>
      </c>
    </row>
    <row r="434" spans="1:29" x14ac:dyDescent="0.3">
      <c r="A434" s="1">
        <f>entrée!F433</f>
        <v>0</v>
      </c>
      <c r="B434" s="1">
        <f t="shared" si="139"/>
        <v>92</v>
      </c>
      <c r="C434" s="1">
        <f>entrée!H433</f>
        <v>0</v>
      </c>
      <c r="D434" s="1">
        <f>entrée!I433</f>
        <v>0</v>
      </c>
      <c r="E434" s="1">
        <f>entrée!K433</f>
        <v>0</v>
      </c>
      <c r="F434" s="1">
        <f>entrée!L433</f>
        <v>0</v>
      </c>
      <c r="G434" s="1">
        <f>entrée!M433</f>
        <v>0</v>
      </c>
      <c r="H434" s="1">
        <f t="shared" si="155"/>
        <v>0</v>
      </c>
      <c r="I434" s="1">
        <v>0.432</v>
      </c>
      <c r="J434" s="1">
        <f t="shared" si="140"/>
        <v>0.432</v>
      </c>
      <c r="L434" s="1">
        <f t="shared" si="147"/>
        <v>0</v>
      </c>
      <c r="M434" s="1">
        <f t="shared" si="148"/>
        <v>0</v>
      </c>
      <c r="N434" s="1">
        <f t="shared" si="149"/>
        <v>0</v>
      </c>
      <c r="O434" s="1">
        <f t="shared" si="150"/>
        <v>0</v>
      </c>
      <c r="P434" s="1">
        <f t="shared" si="151"/>
        <v>0</v>
      </c>
      <c r="Q434" s="1">
        <f t="shared" si="152"/>
        <v>0</v>
      </c>
      <c r="T434" s="4">
        <f t="shared" si="141"/>
        <v>0</v>
      </c>
      <c r="V434" s="4">
        <f t="shared" si="142"/>
        <v>0</v>
      </c>
      <c r="W434" s="4">
        <f t="shared" si="143"/>
        <v>0</v>
      </c>
      <c r="X434" s="4">
        <f t="shared" si="145"/>
        <v>0</v>
      </c>
      <c r="Y434" s="4">
        <f t="shared" si="146"/>
        <v>92</v>
      </c>
      <c r="Z434" s="15">
        <f t="shared" si="144"/>
        <v>0</v>
      </c>
      <c r="AA434" s="15">
        <f t="shared" si="154"/>
        <v>0</v>
      </c>
      <c r="AB434" s="16">
        <f t="shared" si="153"/>
        <v>0</v>
      </c>
      <c r="AC434" s="16">
        <f t="shared" si="138"/>
        <v>0</v>
      </c>
    </row>
    <row r="435" spans="1:29" x14ac:dyDescent="0.3">
      <c r="A435" s="1">
        <f>entrée!F434</f>
        <v>0</v>
      </c>
      <c r="B435" s="1">
        <f t="shared" si="139"/>
        <v>93</v>
      </c>
      <c r="C435" s="1">
        <f>entrée!H434</f>
        <v>0</v>
      </c>
      <c r="D435" s="1">
        <f>entrée!I434</f>
        <v>0</v>
      </c>
      <c r="E435" s="1">
        <f>entrée!K434</f>
        <v>0</v>
      </c>
      <c r="F435" s="1">
        <f>entrée!L434</f>
        <v>0</v>
      </c>
      <c r="G435" s="1">
        <f>entrée!M434</f>
        <v>0</v>
      </c>
      <c r="H435" s="1">
        <f t="shared" si="155"/>
        <v>0</v>
      </c>
      <c r="I435" s="1">
        <v>0.433</v>
      </c>
      <c r="J435" s="1">
        <f t="shared" si="140"/>
        <v>0.433</v>
      </c>
      <c r="L435" s="1">
        <f t="shared" si="147"/>
        <v>0</v>
      </c>
      <c r="M435" s="1">
        <f t="shared" si="148"/>
        <v>0</v>
      </c>
      <c r="N435" s="1">
        <f t="shared" si="149"/>
        <v>0</v>
      </c>
      <c r="O435" s="1">
        <f t="shared" si="150"/>
        <v>0</v>
      </c>
      <c r="P435" s="1">
        <f t="shared" si="151"/>
        <v>0</v>
      </c>
      <c r="Q435" s="1">
        <f t="shared" si="152"/>
        <v>0</v>
      </c>
      <c r="T435" s="4">
        <f t="shared" si="141"/>
        <v>0</v>
      </c>
      <c r="V435" s="4">
        <f t="shared" si="142"/>
        <v>0</v>
      </c>
      <c r="W435" s="4">
        <f t="shared" si="143"/>
        <v>0</v>
      </c>
      <c r="X435" s="4">
        <f t="shared" si="145"/>
        <v>0</v>
      </c>
      <c r="Y435" s="4">
        <f t="shared" si="146"/>
        <v>93</v>
      </c>
      <c r="Z435" s="15">
        <f t="shared" si="144"/>
        <v>0</v>
      </c>
      <c r="AA435" s="15">
        <f t="shared" si="154"/>
        <v>0</v>
      </c>
      <c r="AB435" s="16">
        <f t="shared" si="153"/>
        <v>0</v>
      </c>
      <c r="AC435" s="16">
        <f t="shared" si="138"/>
        <v>0</v>
      </c>
    </row>
    <row r="436" spans="1:29" x14ac:dyDescent="0.3">
      <c r="A436" s="1">
        <f>entrée!F435</f>
        <v>0</v>
      </c>
      <c r="B436" s="1">
        <f t="shared" si="139"/>
        <v>94</v>
      </c>
      <c r="C436" s="1">
        <f>entrée!H435</f>
        <v>0</v>
      </c>
      <c r="D436" s="1">
        <f>entrée!I435</f>
        <v>0</v>
      </c>
      <c r="E436" s="1">
        <f>entrée!K435</f>
        <v>0</v>
      </c>
      <c r="F436" s="1">
        <f>entrée!L435</f>
        <v>0</v>
      </c>
      <c r="G436" s="1">
        <f>entrée!M435</f>
        <v>0</v>
      </c>
      <c r="H436" s="1">
        <f t="shared" si="155"/>
        <v>0</v>
      </c>
      <c r="I436" s="1">
        <v>0.434</v>
      </c>
      <c r="J436" s="1">
        <f t="shared" si="140"/>
        <v>0.434</v>
      </c>
      <c r="L436" s="1">
        <f t="shared" si="147"/>
        <v>0</v>
      </c>
      <c r="M436" s="1">
        <f t="shared" si="148"/>
        <v>0</v>
      </c>
      <c r="N436" s="1">
        <f t="shared" si="149"/>
        <v>0</v>
      </c>
      <c r="O436" s="1">
        <f t="shared" si="150"/>
        <v>0</v>
      </c>
      <c r="P436" s="1">
        <f t="shared" si="151"/>
        <v>0</v>
      </c>
      <c r="Q436" s="1">
        <f t="shared" si="152"/>
        <v>0</v>
      </c>
      <c r="T436" s="4">
        <f t="shared" si="141"/>
        <v>0</v>
      </c>
      <c r="V436" s="4">
        <f t="shared" si="142"/>
        <v>0</v>
      </c>
      <c r="W436" s="4">
        <f t="shared" si="143"/>
        <v>0</v>
      </c>
      <c r="X436" s="4">
        <f t="shared" si="145"/>
        <v>0</v>
      </c>
      <c r="Y436" s="4">
        <f t="shared" si="146"/>
        <v>94</v>
      </c>
      <c r="Z436" s="15">
        <f t="shared" si="144"/>
        <v>0</v>
      </c>
      <c r="AA436" s="15">
        <f t="shared" si="154"/>
        <v>0</v>
      </c>
      <c r="AB436" s="16">
        <f t="shared" si="153"/>
        <v>0</v>
      </c>
      <c r="AC436" s="16">
        <f t="shared" si="138"/>
        <v>0</v>
      </c>
    </row>
    <row r="437" spans="1:29" x14ac:dyDescent="0.3">
      <c r="A437" s="1">
        <f>entrée!F436</f>
        <v>0</v>
      </c>
      <c r="B437" s="1">
        <f t="shared" si="139"/>
        <v>95</v>
      </c>
      <c r="C437" s="1">
        <f>entrée!H436</f>
        <v>0</v>
      </c>
      <c r="D437" s="1">
        <f>entrée!I436</f>
        <v>0</v>
      </c>
      <c r="E437" s="1">
        <f>entrée!K436</f>
        <v>0</v>
      </c>
      <c r="F437" s="1">
        <f>entrée!L436</f>
        <v>0</v>
      </c>
      <c r="G437" s="1">
        <f>entrée!M436</f>
        <v>0</v>
      </c>
      <c r="H437" s="1">
        <f t="shared" si="155"/>
        <v>0</v>
      </c>
      <c r="I437" s="1">
        <v>0.435</v>
      </c>
      <c r="J437" s="1">
        <f t="shared" si="140"/>
        <v>0.435</v>
      </c>
      <c r="L437" s="1">
        <f t="shared" si="147"/>
        <v>0</v>
      </c>
      <c r="M437" s="1">
        <f t="shared" si="148"/>
        <v>0</v>
      </c>
      <c r="N437" s="1">
        <f t="shared" si="149"/>
        <v>0</v>
      </c>
      <c r="O437" s="1">
        <f t="shared" si="150"/>
        <v>0</v>
      </c>
      <c r="P437" s="1">
        <f t="shared" si="151"/>
        <v>0</v>
      </c>
      <c r="Q437" s="1">
        <f t="shared" si="152"/>
        <v>0</v>
      </c>
      <c r="T437" s="4">
        <f t="shared" si="141"/>
        <v>0</v>
      </c>
      <c r="V437" s="4">
        <f t="shared" si="142"/>
        <v>0</v>
      </c>
      <c r="W437" s="4">
        <f t="shared" si="143"/>
        <v>0</v>
      </c>
      <c r="X437" s="4">
        <f t="shared" si="145"/>
        <v>0</v>
      </c>
      <c r="Y437" s="4">
        <f t="shared" si="146"/>
        <v>95</v>
      </c>
      <c r="Z437" s="15">
        <f t="shared" si="144"/>
        <v>0</v>
      </c>
      <c r="AA437" s="15">
        <f t="shared" si="154"/>
        <v>0</v>
      </c>
      <c r="AB437" s="16">
        <f t="shared" si="153"/>
        <v>0</v>
      </c>
      <c r="AC437" s="16">
        <f t="shared" si="138"/>
        <v>0</v>
      </c>
    </row>
    <row r="438" spans="1:29" x14ac:dyDescent="0.3">
      <c r="A438" s="1">
        <f>entrée!F437</f>
        <v>0</v>
      </c>
      <c r="B438" s="1">
        <f t="shared" si="139"/>
        <v>96</v>
      </c>
      <c r="C438" s="1">
        <f>entrée!H437</f>
        <v>0</v>
      </c>
      <c r="D438" s="1">
        <f>entrée!I437</f>
        <v>0</v>
      </c>
      <c r="E438" s="1">
        <f>entrée!K437</f>
        <v>0</v>
      </c>
      <c r="F438" s="1">
        <f>entrée!L437</f>
        <v>0</v>
      </c>
      <c r="G438" s="1">
        <f>entrée!M437</f>
        <v>0</v>
      </c>
      <c r="H438" s="1">
        <f t="shared" si="155"/>
        <v>0</v>
      </c>
      <c r="I438" s="1">
        <v>0.436</v>
      </c>
      <c r="J438" s="1">
        <f t="shared" si="140"/>
        <v>0.436</v>
      </c>
      <c r="L438" s="1">
        <f t="shared" si="147"/>
        <v>0</v>
      </c>
      <c r="M438" s="1">
        <f t="shared" si="148"/>
        <v>0</v>
      </c>
      <c r="N438" s="1">
        <f t="shared" si="149"/>
        <v>0</v>
      </c>
      <c r="O438" s="1">
        <f t="shared" si="150"/>
        <v>0</v>
      </c>
      <c r="P438" s="1">
        <f t="shared" si="151"/>
        <v>0</v>
      </c>
      <c r="Q438" s="1">
        <f t="shared" si="152"/>
        <v>0</v>
      </c>
      <c r="T438" s="4">
        <f t="shared" si="141"/>
        <v>0</v>
      </c>
      <c r="V438" s="4">
        <f t="shared" si="142"/>
        <v>0</v>
      </c>
      <c r="W438" s="4">
        <f t="shared" si="143"/>
        <v>0</v>
      </c>
      <c r="X438" s="4">
        <f t="shared" si="145"/>
        <v>0</v>
      </c>
      <c r="Y438" s="4">
        <f t="shared" si="146"/>
        <v>96</v>
      </c>
      <c r="Z438" s="15">
        <f t="shared" si="144"/>
        <v>0</v>
      </c>
      <c r="AA438" s="15">
        <f t="shared" si="154"/>
        <v>0</v>
      </c>
      <c r="AB438" s="16">
        <f t="shared" si="153"/>
        <v>0</v>
      </c>
      <c r="AC438" s="16">
        <f t="shared" si="138"/>
        <v>0</v>
      </c>
    </row>
    <row r="439" spans="1:29" x14ac:dyDescent="0.3">
      <c r="A439" s="1">
        <f>entrée!F438</f>
        <v>0</v>
      </c>
      <c r="B439" s="1">
        <f t="shared" si="139"/>
        <v>97</v>
      </c>
      <c r="C439" s="1">
        <f>entrée!H438</f>
        <v>0</v>
      </c>
      <c r="D439" s="1">
        <f>entrée!I438</f>
        <v>0</v>
      </c>
      <c r="E439" s="1">
        <f>entrée!K438</f>
        <v>0</v>
      </c>
      <c r="F439" s="1">
        <f>entrée!L438</f>
        <v>0</v>
      </c>
      <c r="G439" s="1">
        <f>entrée!M438</f>
        <v>0</v>
      </c>
      <c r="H439" s="1">
        <f t="shared" si="155"/>
        <v>0</v>
      </c>
      <c r="I439" s="1">
        <v>0.437</v>
      </c>
      <c r="J439" s="1">
        <f t="shared" si="140"/>
        <v>0.437</v>
      </c>
      <c r="L439" s="1">
        <f t="shared" si="147"/>
        <v>0</v>
      </c>
      <c r="M439" s="1">
        <f t="shared" si="148"/>
        <v>0</v>
      </c>
      <c r="N439" s="1">
        <f t="shared" si="149"/>
        <v>0</v>
      </c>
      <c r="O439" s="1">
        <f t="shared" si="150"/>
        <v>0</v>
      </c>
      <c r="P439" s="1">
        <f t="shared" si="151"/>
        <v>0</v>
      </c>
      <c r="Q439" s="1">
        <f t="shared" si="152"/>
        <v>0</v>
      </c>
      <c r="T439" s="4">
        <f t="shared" si="141"/>
        <v>0</v>
      </c>
      <c r="V439" s="4">
        <f t="shared" si="142"/>
        <v>0</v>
      </c>
      <c r="W439" s="4">
        <f t="shared" si="143"/>
        <v>0</v>
      </c>
      <c r="X439" s="4">
        <f t="shared" si="145"/>
        <v>0</v>
      </c>
      <c r="Y439" s="4">
        <f t="shared" si="146"/>
        <v>97</v>
      </c>
      <c r="Z439" s="15">
        <f t="shared" si="144"/>
        <v>0</v>
      </c>
      <c r="AA439" s="15">
        <f t="shared" si="154"/>
        <v>0</v>
      </c>
      <c r="AB439" s="16">
        <f t="shared" si="153"/>
        <v>0</v>
      </c>
      <c r="AC439" s="16">
        <f t="shared" si="138"/>
        <v>0</v>
      </c>
    </row>
    <row r="440" spans="1:29" x14ac:dyDescent="0.3">
      <c r="A440" s="1">
        <f>entrée!F439</f>
        <v>0</v>
      </c>
      <c r="B440" s="1">
        <f t="shared" si="139"/>
        <v>98</v>
      </c>
      <c r="C440" s="1">
        <f>entrée!H439</f>
        <v>0</v>
      </c>
      <c r="D440" s="1">
        <f>entrée!I439</f>
        <v>0</v>
      </c>
      <c r="E440" s="1">
        <f>entrée!K439</f>
        <v>0</v>
      </c>
      <c r="F440" s="1">
        <f>entrée!L439</f>
        <v>0</v>
      </c>
      <c r="G440" s="1">
        <f>entrée!M439</f>
        <v>0</v>
      </c>
      <c r="H440" s="1">
        <f t="shared" si="155"/>
        <v>0</v>
      </c>
      <c r="I440" s="1">
        <v>0.438</v>
      </c>
      <c r="J440" s="1">
        <f t="shared" si="140"/>
        <v>0.438</v>
      </c>
      <c r="L440" s="1">
        <f t="shared" si="147"/>
        <v>0</v>
      </c>
      <c r="M440" s="1">
        <f t="shared" si="148"/>
        <v>0</v>
      </c>
      <c r="N440" s="1">
        <f t="shared" si="149"/>
        <v>0</v>
      </c>
      <c r="O440" s="1">
        <f t="shared" si="150"/>
        <v>0</v>
      </c>
      <c r="P440" s="1">
        <f t="shared" si="151"/>
        <v>0</v>
      </c>
      <c r="Q440" s="1">
        <f t="shared" si="152"/>
        <v>0</v>
      </c>
      <c r="T440" s="4">
        <f t="shared" si="141"/>
        <v>0</v>
      </c>
      <c r="V440" s="4">
        <f t="shared" si="142"/>
        <v>0</v>
      </c>
      <c r="W440" s="4">
        <f t="shared" si="143"/>
        <v>0</v>
      </c>
      <c r="X440" s="4">
        <f t="shared" si="145"/>
        <v>0</v>
      </c>
      <c r="Y440" s="4">
        <f t="shared" si="146"/>
        <v>98</v>
      </c>
      <c r="Z440" s="15">
        <f t="shared" si="144"/>
        <v>0</v>
      </c>
      <c r="AA440" s="15">
        <f t="shared" si="154"/>
        <v>0</v>
      </c>
      <c r="AB440" s="16">
        <f t="shared" si="153"/>
        <v>0</v>
      </c>
      <c r="AC440" s="16">
        <f t="shared" si="138"/>
        <v>0</v>
      </c>
    </row>
    <row r="441" spans="1:29" x14ac:dyDescent="0.3">
      <c r="A441" s="1">
        <f>entrée!F440</f>
        <v>0</v>
      </c>
      <c r="B441" s="1">
        <f t="shared" si="139"/>
        <v>99</v>
      </c>
      <c r="C441" s="1">
        <f>entrée!H440</f>
        <v>0</v>
      </c>
      <c r="D441" s="1">
        <f>entrée!I440</f>
        <v>0</v>
      </c>
      <c r="E441" s="1">
        <f>entrée!K440</f>
        <v>0</v>
      </c>
      <c r="F441" s="1">
        <f>entrée!L440</f>
        <v>0</v>
      </c>
      <c r="G441" s="1">
        <f>entrée!M440</f>
        <v>0</v>
      </c>
      <c r="H441" s="1">
        <f t="shared" si="155"/>
        <v>0</v>
      </c>
      <c r="I441" s="1">
        <v>0.439</v>
      </c>
      <c r="J441" s="1">
        <f t="shared" si="140"/>
        <v>0.439</v>
      </c>
      <c r="L441" s="1">
        <f t="shared" si="147"/>
        <v>0</v>
      </c>
      <c r="M441" s="1">
        <f t="shared" si="148"/>
        <v>0</v>
      </c>
      <c r="N441" s="1">
        <f t="shared" si="149"/>
        <v>0</v>
      </c>
      <c r="O441" s="1">
        <f t="shared" si="150"/>
        <v>0</v>
      </c>
      <c r="P441" s="1">
        <f t="shared" si="151"/>
        <v>0</v>
      </c>
      <c r="Q441" s="1">
        <f t="shared" si="152"/>
        <v>0</v>
      </c>
      <c r="T441" s="4">
        <f t="shared" si="141"/>
        <v>0</v>
      </c>
      <c r="V441" s="4">
        <f t="shared" si="142"/>
        <v>0</v>
      </c>
      <c r="W441" s="4">
        <f t="shared" si="143"/>
        <v>0</v>
      </c>
      <c r="X441" s="4">
        <f t="shared" si="145"/>
        <v>0</v>
      </c>
      <c r="Y441" s="4">
        <f t="shared" si="146"/>
        <v>99</v>
      </c>
      <c r="Z441" s="15">
        <f t="shared" si="144"/>
        <v>0</v>
      </c>
      <c r="AA441" s="15">
        <f t="shared" si="154"/>
        <v>0</v>
      </c>
      <c r="AB441" s="16">
        <f t="shared" si="153"/>
        <v>0</v>
      </c>
      <c r="AC441" s="16">
        <f t="shared" si="138"/>
        <v>0</v>
      </c>
    </row>
    <row r="442" spans="1:29" x14ac:dyDescent="0.3">
      <c r="A442" s="1">
        <f>entrée!F441</f>
        <v>0</v>
      </c>
      <c r="B442" s="1">
        <f t="shared" si="139"/>
        <v>100</v>
      </c>
      <c r="C442" s="1">
        <f>entrée!H441</f>
        <v>0</v>
      </c>
      <c r="D442" s="1">
        <f>entrée!I441</f>
        <v>0</v>
      </c>
      <c r="E442" s="1">
        <f>entrée!K441</f>
        <v>0</v>
      </c>
      <c r="F442" s="1">
        <f>entrée!L441</f>
        <v>0</v>
      </c>
      <c r="G442" s="1">
        <f>entrée!M441</f>
        <v>0</v>
      </c>
      <c r="H442" s="1">
        <f t="shared" si="155"/>
        <v>0</v>
      </c>
      <c r="I442" s="1">
        <v>0.44</v>
      </c>
      <c r="J442" s="1">
        <f t="shared" si="140"/>
        <v>0.44</v>
      </c>
      <c r="L442" s="1">
        <f t="shared" si="147"/>
        <v>0</v>
      </c>
      <c r="M442" s="1">
        <f t="shared" si="148"/>
        <v>0</v>
      </c>
      <c r="N442" s="1">
        <f t="shared" si="149"/>
        <v>0</v>
      </c>
      <c r="O442" s="1">
        <f t="shared" si="150"/>
        <v>0</v>
      </c>
      <c r="P442" s="1">
        <f t="shared" si="151"/>
        <v>0</v>
      </c>
      <c r="Q442" s="1">
        <f t="shared" si="152"/>
        <v>0</v>
      </c>
      <c r="T442" s="4">
        <f t="shared" si="141"/>
        <v>0</v>
      </c>
      <c r="V442" s="4">
        <f t="shared" si="142"/>
        <v>0</v>
      </c>
      <c r="W442" s="4">
        <f t="shared" si="143"/>
        <v>0</v>
      </c>
      <c r="X442" s="4">
        <f t="shared" si="145"/>
        <v>0</v>
      </c>
      <c r="Y442" s="4">
        <f t="shared" si="146"/>
        <v>100</v>
      </c>
      <c r="Z442" s="15">
        <f t="shared" si="144"/>
        <v>0</v>
      </c>
      <c r="AA442" s="15">
        <f t="shared" si="154"/>
        <v>0</v>
      </c>
      <c r="AB442" s="16">
        <f t="shared" si="153"/>
        <v>0</v>
      </c>
      <c r="AC442" s="16">
        <f t="shared" si="138"/>
        <v>0</v>
      </c>
    </row>
    <row r="443" spans="1:29" x14ac:dyDescent="0.3">
      <c r="A443" s="1">
        <f>entrée!F442</f>
        <v>0</v>
      </c>
      <c r="B443" s="1">
        <f t="shared" si="139"/>
        <v>101</v>
      </c>
      <c r="C443" s="1">
        <f>entrée!H442</f>
        <v>0</v>
      </c>
      <c r="D443" s="1">
        <f>entrée!I442</f>
        <v>0</v>
      </c>
      <c r="E443" s="1">
        <f>entrée!K442</f>
        <v>0</v>
      </c>
      <c r="F443" s="1">
        <f>entrée!L442</f>
        <v>0</v>
      </c>
      <c r="G443" s="1">
        <f>entrée!M442</f>
        <v>0</v>
      </c>
      <c r="H443" s="1">
        <f t="shared" si="155"/>
        <v>0</v>
      </c>
      <c r="I443" s="1">
        <v>0.441</v>
      </c>
      <c r="J443" s="1">
        <f t="shared" si="140"/>
        <v>0.441</v>
      </c>
      <c r="L443" s="1">
        <f t="shared" si="147"/>
        <v>0</v>
      </c>
      <c r="M443" s="1">
        <f t="shared" si="148"/>
        <v>0</v>
      </c>
      <c r="N443" s="1">
        <f t="shared" si="149"/>
        <v>0</v>
      </c>
      <c r="O443" s="1">
        <f t="shared" si="150"/>
        <v>0</v>
      </c>
      <c r="P443" s="1">
        <f t="shared" si="151"/>
        <v>0</v>
      </c>
      <c r="Q443" s="1">
        <f t="shared" si="152"/>
        <v>0</v>
      </c>
      <c r="T443" s="4">
        <f t="shared" si="141"/>
        <v>0</v>
      </c>
      <c r="V443" s="4">
        <f t="shared" si="142"/>
        <v>0</v>
      </c>
      <c r="W443" s="4">
        <f t="shared" si="143"/>
        <v>0</v>
      </c>
      <c r="X443" s="4">
        <f t="shared" si="145"/>
        <v>0</v>
      </c>
      <c r="Y443" s="4">
        <f t="shared" si="146"/>
        <v>101</v>
      </c>
      <c r="Z443" s="15">
        <f t="shared" si="144"/>
        <v>0</v>
      </c>
      <c r="AA443" s="15">
        <f t="shared" si="154"/>
        <v>0</v>
      </c>
      <c r="AB443" s="16">
        <f t="shared" si="153"/>
        <v>0</v>
      </c>
      <c r="AC443" s="16">
        <f t="shared" si="138"/>
        <v>0</v>
      </c>
    </row>
    <row r="444" spans="1:29" x14ac:dyDescent="0.3">
      <c r="A444" s="1">
        <f>entrée!F443</f>
        <v>0</v>
      </c>
      <c r="B444" s="1">
        <f t="shared" si="139"/>
        <v>102</v>
      </c>
      <c r="C444" s="1">
        <f>entrée!H443</f>
        <v>0</v>
      </c>
      <c r="D444" s="1">
        <f>entrée!I443</f>
        <v>0</v>
      </c>
      <c r="E444" s="1">
        <f>entrée!K443</f>
        <v>0</v>
      </c>
      <c r="F444" s="1">
        <f>entrée!L443</f>
        <v>0</v>
      </c>
      <c r="G444" s="1">
        <f>entrée!M443</f>
        <v>0</v>
      </c>
      <c r="H444" s="1">
        <f t="shared" si="155"/>
        <v>0</v>
      </c>
      <c r="I444" s="1">
        <v>0.442</v>
      </c>
      <c r="J444" s="1">
        <f t="shared" si="140"/>
        <v>0.442</v>
      </c>
      <c r="L444" s="1">
        <f t="shared" si="147"/>
        <v>0</v>
      </c>
      <c r="M444" s="1">
        <f t="shared" si="148"/>
        <v>0</v>
      </c>
      <c r="N444" s="1">
        <f t="shared" si="149"/>
        <v>0</v>
      </c>
      <c r="O444" s="1">
        <f t="shared" si="150"/>
        <v>0</v>
      </c>
      <c r="P444" s="1">
        <f t="shared" si="151"/>
        <v>0</v>
      </c>
      <c r="Q444" s="1">
        <f t="shared" si="152"/>
        <v>0</v>
      </c>
      <c r="T444" s="4">
        <f t="shared" si="141"/>
        <v>0</v>
      </c>
      <c r="V444" s="4">
        <f t="shared" si="142"/>
        <v>0</v>
      </c>
      <c r="W444" s="4">
        <f t="shared" si="143"/>
        <v>0</v>
      </c>
      <c r="X444" s="4">
        <f t="shared" si="145"/>
        <v>0</v>
      </c>
      <c r="Y444" s="4">
        <f t="shared" si="146"/>
        <v>102</v>
      </c>
      <c r="Z444" s="15">
        <f t="shared" si="144"/>
        <v>0</v>
      </c>
      <c r="AA444" s="15">
        <f t="shared" si="154"/>
        <v>0</v>
      </c>
      <c r="AB444" s="16">
        <f t="shared" si="153"/>
        <v>0</v>
      </c>
      <c r="AC444" s="16">
        <f t="shared" si="138"/>
        <v>0</v>
      </c>
    </row>
    <row r="445" spans="1:29" x14ac:dyDescent="0.3">
      <c r="A445" s="1">
        <f>entrée!F444</f>
        <v>0</v>
      </c>
      <c r="B445" s="1">
        <f t="shared" si="139"/>
        <v>103</v>
      </c>
      <c r="C445" s="1">
        <f>entrée!H444</f>
        <v>0</v>
      </c>
      <c r="D445" s="1">
        <f>entrée!I444</f>
        <v>0</v>
      </c>
      <c r="E445" s="1">
        <f>entrée!K444</f>
        <v>0</v>
      </c>
      <c r="F445" s="1">
        <f>entrée!L444</f>
        <v>0</v>
      </c>
      <c r="G445" s="1">
        <f>entrée!M444</f>
        <v>0</v>
      </c>
      <c r="H445" s="1">
        <f t="shared" si="155"/>
        <v>0</v>
      </c>
      <c r="I445" s="1">
        <v>0.443</v>
      </c>
      <c r="J445" s="1">
        <f t="shared" si="140"/>
        <v>0.443</v>
      </c>
      <c r="L445" s="1">
        <f t="shared" si="147"/>
        <v>0</v>
      </c>
      <c r="M445" s="1">
        <f t="shared" si="148"/>
        <v>0</v>
      </c>
      <c r="N445" s="1">
        <f t="shared" si="149"/>
        <v>0</v>
      </c>
      <c r="O445" s="1">
        <f t="shared" si="150"/>
        <v>0</v>
      </c>
      <c r="P445" s="1">
        <f t="shared" si="151"/>
        <v>0</v>
      </c>
      <c r="Q445" s="1">
        <f t="shared" si="152"/>
        <v>0</v>
      </c>
      <c r="T445" s="4">
        <f t="shared" si="141"/>
        <v>0</v>
      </c>
      <c r="V445" s="4">
        <f t="shared" si="142"/>
        <v>0</v>
      </c>
      <c r="W445" s="4">
        <f t="shared" si="143"/>
        <v>0</v>
      </c>
      <c r="X445" s="4">
        <f t="shared" si="145"/>
        <v>0</v>
      </c>
      <c r="Y445" s="4">
        <f t="shared" si="146"/>
        <v>103</v>
      </c>
      <c r="Z445" s="15">
        <f t="shared" si="144"/>
        <v>0</v>
      </c>
      <c r="AA445" s="15">
        <f t="shared" si="154"/>
        <v>0</v>
      </c>
      <c r="AB445" s="16">
        <f t="shared" si="153"/>
        <v>0</v>
      </c>
      <c r="AC445" s="16">
        <f t="shared" si="138"/>
        <v>0</v>
      </c>
    </row>
    <row r="446" spans="1:29" x14ac:dyDescent="0.3">
      <c r="A446" s="1">
        <f>entrée!F445</f>
        <v>0</v>
      </c>
      <c r="B446" s="1">
        <f t="shared" si="139"/>
        <v>104</v>
      </c>
      <c r="C446" s="1">
        <f>entrée!H445</f>
        <v>0</v>
      </c>
      <c r="D446" s="1">
        <f>entrée!I445</f>
        <v>0</v>
      </c>
      <c r="E446" s="1">
        <f>entrée!K445</f>
        <v>0</v>
      </c>
      <c r="F446" s="1">
        <f>entrée!L445</f>
        <v>0</v>
      </c>
      <c r="G446" s="1">
        <f>entrée!M445</f>
        <v>0</v>
      </c>
      <c r="H446" s="1">
        <f t="shared" si="155"/>
        <v>0</v>
      </c>
      <c r="I446" s="1">
        <v>0.44400000000000001</v>
      </c>
      <c r="J446" s="1">
        <f t="shared" si="140"/>
        <v>0.44400000000000001</v>
      </c>
      <c r="L446" s="1">
        <f t="shared" si="147"/>
        <v>0</v>
      </c>
      <c r="M446" s="1">
        <f t="shared" si="148"/>
        <v>0</v>
      </c>
      <c r="N446" s="1">
        <f t="shared" si="149"/>
        <v>0</v>
      </c>
      <c r="O446" s="1">
        <f t="shared" si="150"/>
        <v>0</v>
      </c>
      <c r="P446" s="1">
        <f t="shared" si="151"/>
        <v>0</v>
      </c>
      <c r="Q446" s="1">
        <f t="shared" si="152"/>
        <v>0</v>
      </c>
      <c r="T446" s="4">
        <f t="shared" si="141"/>
        <v>0</v>
      </c>
      <c r="V446" s="4">
        <f t="shared" si="142"/>
        <v>0</v>
      </c>
      <c r="W446" s="4">
        <f t="shared" si="143"/>
        <v>0</v>
      </c>
      <c r="X446" s="4">
        <f t="shared" si="145"/>
        <v>0</v>
      </c>
      <c r="Y446" s="4">
        <f t="shared" si="146"/>
        <v>104</v>
      </c>
      <c r="Z446" s="15">
        <f t="shared" si="144"/>
        <v>0</v>
      </c>
      <c r="AA446" s="15">
        <f t="shared" si="154"/>
        <v>0</v>
      </c>
      <c r="AB446" s="16">
        <f t="shared" si="153"/>
        <v>0</v>
      </c>
      <c r="AC446" s="16">
        <f t="shared" si="138"/>
        <v>0</v>
      </c>
    </row>
    <row r="447" spans="1:29" x14ac:dyDescent="0.3">
      <c r="A447" s="1">
        <f>entrée!F446</f>
        <v>0</v>
      </c>
      <c r="B447" s="1">
        <f t="shared" si="139"/>
        <v>105</v>
      </c>
      <c r="C447" s="1">
        <f>entrée!H446</f>
        <v>0</v>
      </c>
      <c r="D447" s="1">
        <f>entrée!I446</f>
        <v>0</v>
      </c>
      <c r="E447" s="1">
        <f>entrée!K446</f>
        <v>0</v>
      </c>
      <c r="F447" s="1">
        <f>entrée!L446</f>
        <v>0</v>
      </c>
      <c r="G447" s="1">
        <f>entrée!M446</f>
        <v>0</v>
      </c>
      <c r="H447" s="1">
        <f t="shared" si="155"/>
        <v>0</v>
      </c>
      <c r="I447" s="1">
        <v>0.44500000000000001</v>
      </c>
      <c r="J447" s="1">
        <f t="shared" si="140"/>
        <v>0.44500000000000001</v>
      </c>
      <c r="L447" s="1">
        <f t="shared" si="147"/>
        <v>0</v>
      </c>
      <c r="M447" s="1">
        <f t="shared" si="148"/>
        <v>0</v>
      </c>
      <c r="N447" s="1">
        <f t="shared" si="149"/>
        <v>0</v>
      </c>
      <c r="O447" s="1">
        <f t="shared" si="150"/>
        <v>0</v>
      </c>
      <c r="P447" s="1">
        <f t="shared" si="151"/>
        <v>0</v>
      </c>
      <c r="Q447" s="1">
        <f t="shared" si="152"/>
        <v>0</v>
      </c>
      <c r="T447" s="4">
        <f t="shared" si="141"/>
        <v>0</v>
      </c>
      <c r="V447" s="4">
        <f t="shared" si="142"/>
        <v>0</v>
      </c>
      <c r="W447" s="4">
        <f t="shared" si="143"/>
        <v>0</v>
      </c>
      <c r="X447" s="4">
        <f t="shared" si="145"/>
        <v>0</v>
      </c>
      <c r="Y447" s="4">
        <f t="shared" si="146"/>
        <v>105</v>
      </c>
      <c r="Z447" s="15">
        <f t="shared" si="144"/>
        <v>0</v>
      </c>
      <c r="AA447" s="15">
        <f t="shared" si="154"/>
        <v>0</v>
      </c>
      <c r="AB447" s="16">
        <f t="shared" si="153"/>
        <v>0</v>
      </c>
      <c r="AC447" s="16">
        <f t="shared" si="138"/>
        <v>0</v>
      </c>
    </row>
    <row r="448" spans="1:29" x14ac:dyDescent="0.3">
      <c r="A448" s="1">
        <f>entrée!F447</f>
        <v>0</v>
      </c>
      <c r="B448" s="1">
        <f t="shared" si="139"/>
        <v>106</v>
      </c>
      <c r="C448" s="1">
        <f>entrée!H447</f>
        <v>0</v>
      </c>
      <c r="D448" s="1">
        <f>entrée!I447</f>
        <v>0</v>
      </c>
      <c r="E448" s="1">
        <f>entrée!K447</f>
        <v>0</v>
      </c>
      <c r="F448" s="1">
        <f>entrée!L447</f>
        <v>0</v>
      </c>
      <c r="G448" s="1">
        <f>entrée!M447</f>
        <v>0</v>
      </c>
      <c r="H448" s="1">
        <f t="shared" si="155"/>
        <v>0</v>
      </c>
      <c r="I448" s="1">
        <v>0.44600000000000001</v>
      </c>
      <c r="J448" s="1">
        <f t="shared" si="140"/>
        <v>0.44600000000000001</v>
      </c>
      <c r="L448" s="1">
        <f t="shared" si="147"/>
        <v>0</v>
      </c>
      <c r="M448" s="1">
        <f t="shared" si="148"/>
        <v>0</v>
      </c>
      <c r="N448" s="1">
        <f t="shared" si="149"/>
        <v>0</v>
      </c>
      <c r="O448" s="1">
        <f t="shared" si="150"/>
        <v>0</v>
      </c>
      <c r="P448" s="1">
        <f t="shared" si="151"/>
        <v>0</v>
      </c>
      <c r="Q448" s="1">
        <f t="shared" si="152"/>
        <v>0</v>
      </c>
      <c r="T448" s="4">
        <f t="shared" si="141"/>
        <v>0</v>
      </c>
      <c r="V448" s="4">
        <f t="shared" si="142"/>
        <v>0</v>
      </c>
      <c r="W448" s="4">
        <f t="shared" si="143"/>
        <v>0</v>
      </c>
      <c r="X448" s="4">
        <f t="shared" si="145"/>
        <v>0</v>
      </c>
      <c r="Y448" s="4">
        <f t="shared" si="146"/>
        <v>106</v>
      </c>
      <c r="Z448" s="15">
        <f t="shared" si="144"/>
        <v>0</v>
      </c>
      <c r="AA448" s="15">
        <f t="shared" si="154"/>
        <v>0</v>
      </c>
      <c r="AB448" s="16">
        <f t="shared" si="153"/>
        <v>0</v>
      </c>
      <c r="AC448" s="16">
        <f t="shared" si="138"/>
        <v>0</v>
      </c>
    </row>
    <row r="449" spans="1:29" x14ac:dyDescent="0.3">
      <c r="A449" s="1">
        <f>entrée!F448</f>
        <v>0</v>
      </c>
      <c r="B449" s="1">
        <f t="shared" si="139"/>
        <v>107</v>
      </c>
      <c r="C449" s="1">
        <f>entrée!H448</f>
        <v>0</v>
      </c>
      <c r="D449" s="1">
        <f>entrée!I448</f>
        <v>0</v>
      </c>
      <c r="E449" s="1">
        <f>entrée!K448</f>
        <v>0</v>
      </c>
      <c r="F449" s="1">
        <f>entrée!L448</f>
        <v>0</v>
      </c>
      <c r="G449" s="1">
        <f>entrée!M448</f>
        <v>0</v>
      </c>
      <c r="H449" s="1">
        <f t="shared" si="155"/>
        <v>0</v>
      </c>
      <c r="I449" s="1">
        <v>0.44700000000000001</v>
      </c>
      <c r="J449" s="1">
        <f t="shared" si="140"/>
        <v>0.44700000000000001</v>
      </c>
      <c r="L449" s="1">
        <f t="shared" si="147"/>
        <v>0</v>
      </c>
      <c r="M449" s="1">
        <f t="shared" si="148"/>
        <v>0</v>
      </c>
      <c r="N449" s="1">
        <f t="shared" si="149"/>
        <v>0</v>
      </c>
      <c r="O449" s="1">
        <f t="shared" si="150"/>
        <v>0</v>
      </c>
      <c r="P449" s="1">
        <f t="shared" si="151"/>
        <v>0</v>
      </c>
      <c r="Q449" s="1">
        <f t="shared" si="152"/>
        <v>0</v>
      </c>
      <c r="T449" s="4">
        <f t="shared" si="141"/>
        <v>0</v>
      </c>
      <c r="V449" s="4">
        <f t="shared" si="142"/>
        <v>0</v>
      </c>
      <c r="W449" s="4">
        <f t="shared" si="143"/>
        <v>0</v>
      </c>
      <c r="X449" s="4">
        <f t="shared" si="145"/>
        <v>0</v>
      </c>
      <c r="Y449" s="4">
        <f t="shared" si="146"/>
        <v>107</v>
      </c>
      <c r="Z449" s="15">
        <f t="shared" si="144"/>
        <v>0</v>
      </c>
      <c r="AA449" s="15">
        <f t="shared" si="154"/>
        <v>0</v>
      </c>
      <c r="AB449" s="16">
        <f t="shared" si="153"/>
        <v>0</v>
      </c>
      <c r="AC449" s="16">
        <f t="shared" si="138"/>
        <v>0</v>
      </c>
    </row>
    <row r="450" spans="1:29" x14ac:dyDescent="0.3">
      <c r="A450" s="1">
        <f>entrée!F449</f>
        <v>0</v>
      </c>
      <c r="B450" s="1">
        <f t="shared" si="139"/>
        <v>108</v>
      </c>
      <c r="C450" s="1">
        <f>entrée!H449</f>
        <v>0</v>
      </c>
      <c r="D450" s="1">
        <f>entrée!I449</f>
        <v>0</v>
      </c>
      <c r="E450" s="1">
        <f>entrée!K449</f>
        <v>0</v>
      </c>
      <c r="F450" s="1">
        <f>entrée!L449</f>
        <v>0</v>
      </c>
      <c r="G450" s="1">
        <f>entrée!M449</f>
        <v>0</v>
      </c>
      <c r="H450" s="1">
        <f t="shared" si="155"/>
        <v>0</v>
      </c>
      <c r="I450" s="1">
        <v>0.44800000000000001</v>
      </c>
      <c r="J450" s="1">
        <f t="shared" si="140"/>
        <v>0.44800000000000001</v>
      </c>
      <c r="L450" s="1">
        <f t="shared" si="147"/>
        <v>0</v>
      </c>
      <c r="M450" s="1">
        <f t="shared" si="148"/>
        <v>0</v>
      </c>
      <c r="N450" s="1">
        <f t="shared" si="149"/>
        <v>0</v>
      </c>
      <c r="O450" s="1">
        <f t="shared" si="150"/>
        <v>0</v>
      </c>
      <c r="P450" s="1">
        <f t="shared" si="151"/>
        <v>0</v>
      </c>
      <c r="Q450" s="1">
        <f t="shared" si="152"/>
        <v>0</v>
      </c>
      <c r="T450" s="4">
        <f t="shared" si="141"/>
        <v>0</v>
      </c>
      <c r="V450" s="4">
        <f t="shared" si="142"/>
        <v>0</v>
      </c>
      <c r="W450" s="4">
        <f t="shared" si="143"/>
        <v>0</v>
      </c>
      <c r="X450" s="4">
        <f t="shared" si="145"/>
        <v>0</v>
      </c>
      <c r="Y450" s="4">
        <f t="shared" si="146"/>
        <v>108</v>
      </c>
      <c r="Z450" s="15">
        <f t="shared" si="144"/>
        <v>0</v>
      </c>
      <c r="AA450" s="15">
        <f t="shared" si="154"/>
        <v>0</v>
      </c>
      <c r="AB450" s="16">
        <f t="shared" si="153"/>
        <v>0</v>
      </c>
      <c r="AC450" s="16">
        <f t="shared" si="138"/>
        <v>0</v>
      </c>
    </row>
    <row r="451" spans="1:29" x14ac:dyDescent="0.3">
      <c r="A451" s="1">
        <f>entrée!F450</f>
        <v>0</v>
      </c>
      <c r="B451" s="1">
        <f t="shared" si="139"/>
        <v>109</v>
      </c>
      <c r="C451" s="1">
        <f>entrée!H450</f>
        <v>0</v>
      </c>
      <c r="D451" s="1">
        <f>entrée!I450</f>
        <v>0</v>
      </c>
      <c r="E451" s="1">
        <f>entrée!K450</f>
        <v>0</v>
      </c>
      <c r="F451" s="1">
        <f>entrée!L450</f>
        <v>0</v>
      </c>
      <c r="G451" s="1">
        <f>entrée!M450</f>
        <v>0</v>
      </c>
      <c r="H451" s="1">
        <f t="shared" si="155"/>
        <v>0</v>
      </c>
      <c r="I451" s="1">
        <v>0.44900000000000001</v>
      </c>
      <c r="J451" s="1">
        <f t="shared" si="140"/>
        <v>0.44900000000000001</v>
      </c>
      <c r="L451" s="1">
        <f t="shared" si="147"/>
        <v>0</v>
      </c>
      <c r="M451" s="1">
        <f t="shared" si="148"/>
        <v>0</v>
      </c>
      <c r="N451" s="1">
        <f t="shared" si="149"/>
        <v>0</v>
      </c>
      <c r="O451" s="1">
        <f t="shared" si="150"/>
        <v>0</v>
      </c>
      <c r="P451" s="1">
        <f t="shared" si="151"/>
        <v>0</v>
      </c>
      <c r="Q451" s="1">
        <f t="shared" si="152"/>
        <v>0</v>
      </c>
      <c r="T451" s="4">
        <f t="shared" si="141"/>
        <v>0</v>
      </c>
      <c r="V451" s="4">
        <f t="shared" si="142"/>
        <v>0</v>
      </c>
      <c r="W451" s="4">
        <f t="shared" si="143"/>
        <v>0</v>
      </c>
      <c r="X451" s="4">
        <f t="shared" si="145"/>
        <v>0</v>
      </c>
      <c r="Y451" s="4">
        <f t="shared" si="146"/>
        <v>109</v>
      </c>
      <c r="Z451" s="15">
        <f t="shared" si="144"/>
        <v>0</v>
      </c>
      <c r="AA451" s="15">
        <f t="shared" si="154"/>
        <v>0</v>
      </c>
      <c r="AB451" s="16">
        <f t="shared" si="153"/>
        <v>0</v>
      </c>
      <c r="AC451" s="16">
        <f t="shared" ref="AC451:AC514" si="156">AA451+AB451/1000000</f>
        <v>0</v>
      </c>
    </row>
    <row r="452" spans="1:29" x14ac:dyDescent="0.3">
      <c r="A452" s="1">
        <f>entrée!F451</f>
        <v>0</v>
      </c>
      <c r="B452" s="1">
        <f t="shared" ref="B452:B515" si="157">IF(C452=C451,B451+1,1)</f>
        <v>110</v>
      </c>
      <c r="C452" s="1">
        <f>entrée!H451</f>
        <v>0</v>
      </c>
      <c r="D452" s="1">
        <f>entrée!I451</f>
        <v>0</v>
      </c>
      <c r="E452" s="1">
        <f>entrée!K451</f>
        <v>0</v>
      </c>
      <c r="F452" s="1">
        <f>entrée!L451</f>
        <v>0</v>
      </c>
      <c r="G452" s="1">
        <f>entrée!M451</f>
        <v>0</v>
      </c>
      <c r="H452" s="1">
        <f t="shared" si="155"/>
        <v>0</v>
      </c>
      <c r="I452" s="1">
        <v>0.45</v>
      </c>
      <c r="J452" s="1">
        <f t="shared" ref="J452:J515" si="158">H452+I452</f>
        <v>0.45</v>
      </c>
      <c r="L452" s="1">
        <f t="shared" si="147"/>
        <v>0</v>
      </c>
      <c r="M452" s="1">
        <f t="shared" si="148"/>
        <v>0</v>
      </c>
      <c r="N452" s="1">
        <f t="shared" si="149"/>
        <v>0</v>
      </c>
      <c r="O452" s="1">
        <f t="shared" si="150"/>
        <v>0</v>
      </c>
      <c r="P452" s="1">
        <f t="shared" si="151"/>
        <v>0</v>
      </c>
      <c r="Q452" s="1">
        <f t="shared" si="152"/>
        <v>0</v>
      </c>
      <c r="T452" s="4">
        <f t="shared" ref="T452:T515" si="159">A452*1000+P452</f>
        <v>0</v>
      </c>
      <c r="V452" s="4">
        <f t="shared" ref="V452:V515" si="160">LARGE($T$3:$T$1001,ROW(A450))</f>
        <v>0</v>
      </c>
      <c r="W452" s="4">
        <f t="shared" ref="W452:W515" si="161">LEFT(V452,3)*1</f>
        <v>0</v>
      </c>
      <c r="X452" s="4">
        <f t="shared" si="145"/>
        <v>0</v>
      </c>
      <c r="Y452" s="4">
        <f t="shared" si="146"/>
        <v>110</v>
      </c>
      <c r="Z452" s="15">
        <f t="shared" ref="Z452:Z515" si="162">IF(Y452=12,W452,0)</f>
        <v>0</v>
      </c>
      <c r="AA452" s="15">
        <f t="shared" si="154"/>
        <v>0</v>
      </c>
      <c r="AB452" s="16">
        <f t="shared" si="153"/>
        <v>0</v>
      </c>
      <c r="AC452" s="16">
        <f t="shared" si="156"/>
        <v>0</v>
      </c>
    </row>
    <row r="453" spans="1:29" x14ac:dyDescent="0.3">
      <c r="A453" s="1">
        <f>entrée!F452</f>
        <v>0</v>
      </c>
      <c r="B453" s="1">
        <f t="shared" si="157"/>
        <v>111</v>
      </c>
      <c r="C453" s="1">
        <f>entrée!H452</f>
        <v>0</v>
      </c>
      <c r="D453" s="1">
        <f>entrée!I452</f>
        <v>0</v>
      </c>
      <c r="E453" s="1">
        <f>entrée!K452</f>
        <v>0</v>
      </c>
      <c r="F453" s="1">
        <f>entrée!L452</f>
        <v>0</v>
      </c>
      <c r="G453" s="1">
        <f>entrée!M452</f>
        <v>0</v>
      </c>
      <c r="H453" s="1">
        <f t="shared" si="155"/>
        <v>0</v>
      </c>
      <c r="I453" s="1">
        <v>0.45100000000000001</v>
      </c>
      <c r="J453" s="1">
        <f t="shared" si="158"/>
        <v>0.45100000000000001</v>
      </c>
      <c r="L453" s="1">
        <f t="shared" si="147"/>
        <v>0</v>
      </c>
      <c r="M453" s="1">
        <f t="shared" si="148"/>
        <v>0</v>
      </c>
      <c r="N453" s="1">
        <f t="shared" si="149"/>
        <v>0</v>
      </c>
      <c r="O453" s="1">
        <f t="shared" si="150"/>
        <v>0</v>
      </c>
      <c r="P453" s="1">
        <f t="shared" si="151"/>
        <v>0</v>
      </c>
      <c r="Q453" s="1">
        <f t="shared" si="152"/>
        <v>0</v>
      </c>
      <c r="T453" s="4">
        <f t="shared" si="159"/>
        <v>0</v>
      </c>
      <c r="V453" s="4">
        <f t="shared" si="160"/>
        <v>0</v>
      </c>
      <c r="W453" s="4">
        <f t="shared" si="161"/>
        <v>0</v>
      </c>
      <c r="X453" s="4">
        <f t="shared" ref="X453:X516" si="163">RIGHT(V453,3)*1</f>
        <v>0</v>
      </c>
      <c r="Y453" s="4">
        <f t="shared" ref="Y453:Y516" si="164">IF(W453&lt;W452,1,Y452+1)</f>
        <v>111</v>
      </c>
      <c r="Z453" s="15">
        <f t="shared" si="162"/>
        <v>0</v>
      </c>
      <c r="AA453" s="15">
        <f t="shared" si="154"/>
        <v>0</v>
      </c>
      <c r="AB453" s="16">
        <f t="shared" si="153"/>
        <v>0</v>
      </c>
      <c r="AC453" s="16">
        <f t="shared" si="156"/>
        <v>0</v>
      </c>
    </row>
    <row r="454" spans="1:29" x14ac:dyDescent="0.3">
      <c r="A454" s="1">
        <f>entrée!F453</f>
        <v>0</v>
      </c>
      <c r="B454" s="1">
        <f t="shared" si="157"/>
        <v>112</v>
      </c>
      <c r="C454" s="1">
        <f>entrée!H453</f>
        <v>0</v>
      </c>
      <c r="D454" s="1">
        <f>entrée!I453</f>
        <v>0</v>
      </c>
      <c r="E454" s="1">
        <f>entrée!K453</f>
        <v>0</v>
      </c>
      <c r="F454" s="1">
        <f>entrée!L453</f>
        <v>0</v>
      </c>
      <c r="G454" s="1">
        <f>entrée!M453</f>
        <v>0</v>
      </c>
      <c r="H454" s="1">
        <f t="shared" si="155"/>
        <v>0</v>
      </c>
      <c r="I454" s="1">
        <v>0.45200000000000001</v>
      </c>
      <c r="J454" s="1">
        <f t="shared" si="158"/>
        <v>0.45200000000000001</v>
      </c>
      <c r="L454" s="1">
        <f t="shared" si="147"/>
        <v>0</v>
      </c>
      <c r="M454" s="1">
        <f t="shared" si="148"/>
        <v>0</v>
      </c>
      <c r="N454" s="1">
        <f t="shared" si="149"/>
        <v>0</v>
      </c>
      <c r="O454" s="1">
        <f t="shared" si="150"/>
        <v>0</v>
      </c>
      <c r="P454" s="1">
        <f t="shared" si="151"/>
        <v>0</v>
      </c>
      <c r="Q454" s="1">
        <f t="shared" si="152"/>
        <v>0</v>
      </c>
      <c r="T454" s="4">
        <f t="shared" si="159"/>
        <v>0</v>
      </c>
      <c r="V454" s="4">
        <f t="shared" si="160"/>
        <v>0</v>
      </c>
      <c r="W454" s="4">
        <f t="shared" si="161"/>
        <v>0</v>
      </c>
      <c r="X454" s="4">
        <f t="shared" si="163"/>
        <v>0</v>
      </c>
      <c r="Y454" s="4">
        <f t="shared" si="164"/>
        <v>112</v>
      </c>
      <c r="Z454" s="15">
        <f t="shared" si="162"/>
        <v>0</v>
      </c>
      <c r="AA454" s="15">
        <f t="shared" si="154"/>
        <v>0</v>
      </c>
      <c r="AB454" s="16">
        <f t="shared" si="153"/>
        <v>0</v>
      </c>
      <c r="AC454" s="16">
        <f t="shared" si="156"/>
        <v>0</v>
      </c>
    </row>
    <row r="455" spans="1:29" x14ac:dyDescent="0.3">
      <c r="A455" s="1">
        <f>entrée!F454</f>
        <v>0</v>
      </c>
      <c r="B455" s="1">
        <f t="shared" si="157"/>
        <v>113</v>
      </c>
      <c r="C455" s="1">
        <f>entrée!H454</f>
        <v>0</v>
      </c>
      <c r="D455" s="1">
        <f>entrée!I454</f>
        <v>0</v>
      </c>
      <c r="E455" s="1">
        <f>entrée!K454</f>
        <v>0</v>
      </c>
      <c r="F455" s="1">
        <f>entrée!L454</f>
        <v>0</v>
      </c>
      <c r="G455" s="1">
        <f>entrée!M454</f>
        <v>0</v>
      </c>
      <c r="H455" s="1">
        <f t="shared" si="155"/>
        <v>0</v>
      </c>
      <c r="I455" s="1">
        <v>0.45300000000000001</v>
      </c>
      <c r="J455" s="1">
        <f t="shared" si="158"/>
        <v>0.45300000000000001</v>
      </c>
      <c r="L455" s="1">
        <f t="shared" ref="L455:L518" si="165">IF(J455=Q455,H455,0)</f>
        <v>0</v>
      </c>
      <c r="M455" s="1">
        <f t="shared" ref="M455:M518" si="166">IF(J455=Q456,H455,0)</f>
        <v>0</v>
      </c>
      <c r="N455" s="1">
        <f t="shared" ref="N455:N518" si="167">IF(J455=Q457,H455,0)</f>
        <v>0</v>
      </c>
      <c r="O455" s="1">
        <f t="shared" ref="O455:O518" si="168">IF(J455=Q458,H455,0)</f>
        <v>0</v>
      </c>
      <c r="P455" s="1">
        <f t="shared" ref="P455:P518" si="169">H455-L455-M455-N455-O455</f>
        <v>0</v>
      </c>
      <c r="Q455" s="1">
        <f t="shared" ref="Q455:Q518" si="170">IF(B455=4,SMALL(J452:J455,1),0)</f>
        <v>0</v>
      </c>
      <c r="T455" s="4">
        <f t="shared" si="159"/>
        <v>0</v>
      </c>
      <c r="V455" s="4">
        <f t="shared" si="160"/>
        <v>0</v>
      </c>
      <c r="W455" s="4">
        <f t="shared" si="161"/>
        <v>0</v>
      </c>
      <c r="X455" s="4">
        <f t="shared" si="163"/>
        <v>0</v>
      </c>
      <c r="Y455" s="4">
        <f t="shared" si="164"/>
        <v>113</v>
      </c>
      <c r="Z455" s="15">
        <f t="shared" si="162"/>
        <v>0</v>
      </c>
      <c r="AA455" s="15">
        <f t="shared" si="154"/>
        <v>0</v>
      </c>
      <c r="AB455" s="16">
        <f t="shared" si="153"/>
        <v>0</v>
      </c>
      <c r="AC455" s="16">
        <f t="shared" si="156"/>
        <v>0</v>
      </c>
    </row>
    <row r="456" spans="1:29" x14ac:dyDescent="0.3">
      <c r="A456" s="1">
        <f>entrée!F455</f>
        <v>0</v>
      </c>
      <c r="B456" s="1">
        <f t="shared" si="157"/>
        <v>114</v>
      </c>
      <c r="C456" s="1">
        <f>entrée!H455</f>
        <v>0</v>
      </c>
      <c r="D456" s="1">
        <f>entrée!I455</f>
        <v>0</v>
      </c>
      <c r="E456" s="1">
        <f>entrée!K455</f>
        <v>0</v>
      </c>
      <c r="F456" s="1">
        <f>entrée!L455</f>
        <v>0</v>
      </c>
      <c r="G456" s="1">
        <f>entrée!M455</f>
        <v>0</v>
      </c>
      <c r="H456" s="1">
        <f t="shared" si="155"/>
        <v>0</v>
      </c>
      <c r="I456" s="1">
        <v>0.45400000000000001</v>
      </c>
      <c r="J456" s="1">
        <f t="shared" si="158"/>
        <v>0.45400000000000001</v>
      </c>
      <c r="L456" s="1">
        <f t="shared" si="165"/>
        <v>0</v>
      </c>
      <c r="M456" s="1">
        <f t="shared" si="166"/>
        <v>0</v>
      </c>
      <c r="N456" s="1">
        <f t="shared" si="167"/>
        <v>0</v>
      </c>
      <c r="O456" s="1">
        <f t="shared" si="168"/>
        <v>0</v>
      </c>
      <c r="P456" s="1">
        <f t="shared" si="169"/>
        <v>0</v>
      </c>
      <c r="Q456" s="1">
        <f t="shared" si="170"/>
        <v>0</v>
      </c>
      <c r="T456" s="4">
        <f t="shared" si="159"/>
        <v>0</v>
      </c>
      <c r="V456" s="4">
        <f t="shared" si="160"/>
        <v>0</v>
      </c>
      <c r="W456" s="4">
        <f t="shared" si="161"/>
        <v>0</v>
      </c>
      <c r="X456" s="4">
        <f t="shared" si="163"/>
        <v>0</v>
      </c>
      <c r="Y456" s="4">
        <f t="shared" si="164"/>
        <v>114</v>
      </c>
      <c r="Z456" s="15">
        <f t="shared" si="162"/>
        <v>0</v>
      </c>
      <c r="AA456" s="15">
        <f t="shared" si="154"/>
        <v>0</v>
      </c>
      <c r="AB456" s="16">
        <f t="shared" si="153"/>
        <v>0</v>
      </c>
      <c r="AC456" s="16">
        <f t="shared" si="156"/>
        <v>0</v>
      </c>
    </row>
    <row r="457" spans="1:29" x14ac:dyDescent="0.3">
      <c r="A457" s="1">
        <f>entrée!F456</f>
        <v>0</v>
      </c>
      <c r="B457" s="1">
        <f t="shared" si="157"/>
        <v>115</v>
      </c>
      <c r="C457" s="1">
        <f>entrée!H456</f>
        <v>0</v>
      </c>
      <c r="D457" s="1">
        <f>entrée!I456</f>
        <v>0</v>
      </c>
      <c r="E457" s="1">
        <f>entrée!K456</f>
        <v>0</v>
      </c>
      <c r="F457" s="1">
        <f>entrée!L456</f>
        <v>0</v>
      </c>
      <c r="G457" s="1">
        <f>entrée!M456</f>
        <v>0</v>
      </c>
      <c r="H457" s="1">
        <f t="shared" si="155"/>
        <v>0</v>
      </c>
      <c r="I457" s="1">
        <v>0.45500000000000002</v>
      </c>
      <c r="J457" s="1">
        <f t="shared" si="158"/>
        <v>0.45500000000000002</v>
      </c>
      <c r="L457" s="1">
        <f t="shared" si="165"/>
        <v>0</v>
      </c>
      <c r="M457" s="1">
        <f t="shared" si="166"/>
        <v>0</v>
      </c>
      <c r="N457" s="1">
        <f t="shared" si="167"/>
        <v>0</v>
      </c>
      <c r="O457" s="1">
        <f t="shared" si="168"/>
        <v>0</v>
      </c>
      <c r="P457" s="1">
        <f t="shared" si="169"/>
        <v>0</v>
      </c>
      <c r="Q457" s="1">
        <f t="shared" si="170"/>
        <v>0</v>
      </c>
      <c r="T457" s="4">
        <f t="shared" si="159"/>
        <v>0</v>
      </c>
      <c r="V457" s="4">
        <f t="shared" si="160"/>
        <v>0</v>
      </c>
      <c r="W457" s="4">
        <f t="shared" si="161"/>
        <v>0</v>
      </c>
      <c r="X457" s="4">
        <f t="shared" si="163"/>
        <v>0</v>
      </c>
      <c r="Y457" s="4">
        <f t="shared" si="164"/>
        <v>115</v>
      </c>
      <c r="Z457" s="15">
        <f t="shared" si="162"/>
        <v>0</v>
      </c>
      <c r="AA457" s="15">
        <f t="shared" si="154"/>
        <v>0</v>
      </c>
      <c r="AB457" s="16">
        <f t="shared" si="153"/>
        <v>0</v>
      </c>
      <c r="AC457" s="16">
        <f t="shared" si="156"/>
        <v>0</v>
      </c>
    </row>
    <row r="458" spans="1:29" x14ac:dyDescent="0.3">
      <c r="A458" s="1">
        <f>entrée!F457</f>
        <v>0</v>
      </c>
      <c r="B458" s="1">
        <f t="shared" si="157"/>
        <v>116</v>
      </c>
      <c r="C458" s="1">
        <f>entrée!H457</f>
        <v>0</v>
      </c>
      <c r="D458" s="1">
        <f>entrée!I457</f>
        <v>0</v>
      </c>
      <c r="E458" s="1">
        <f>entrée!K457</f>
        <v>0</v>
      </c>
      <c r="F458" s="1">
        <f>entrée!L457</f>
        <v>0</v>
      </c>
      <c r="G458" s="1">
        <f>entrée!M457</f>
        <v>0</v>
      </c>
      <c r="H458" s="1">
        <f t="shared" si="155"/>
        <v>0</v>
      </c>
      <c r="I458" s="1">
        <v>0.45600000000000002</v>
      </c>
      <c r="J458" s="1">
        <f t="shared" si="158"/>
        <v>0.45600000000000002</v>
      </c>
      <c r="L458" s="1">
        <f t="shared" si="165"/>
        <v>0</v>
      </c>
      <c r="M458" s="1">
        <f t="shared" si="166"/>
        <v>0</v>
      </c>
      <c r="N458" s="1">
        <f t="shared" si="167"/>
        <v>0</v>
      </c>
      <c r="O458" s="1">
        <f t="shared" si="168"/>
        <v>0</v>
      </c>
      <c r="P458" s="1">
        <f t="shared" si="169"/>
        <v>0</v>
      </c>
      <c r="Q458" s="1">
        <f t="shared" si="170"/>
        <v>0</v>
      </c>
      <c r="T458" s="4">
        <f t="shared" si="159"/>
        <v>0</v>
      </c>
      <c r="V458" s="4">
        <f t="shared" si="160"/>
        <v>0</v>
      </c>
      <c r="W458" s="4">
        <f t="shared" si="161"/>
        <v>0</v>
      </c>
      <c r="X458" s="4">
        <f t="shared" si="163"/>
        <v>0</v>
      </c>
      <c r="Y458" s="4">
        <f t="shared" si="164"/>
        <v>116</v>
      </c>
      <c r="Z458" s="15">
        <f t="shared" si="162"/>
        <v>0</v>
      </c>
      <c r="AA458" s="15">
        <f t="shared" si="154"/>
        <v>0</v>
      </c>
      <c r="AB458" s="16">
        <f t="shared" si="153"/>
        <v>0</v>
      </c>
      <c r="AC458" s="16">
        <f t="shared" si="156"/>
        <v>0</v>
      </c>
    </row>
    <row r="459" spans="1:29" x14ac:dyDescent="0.3">
      <c r="A459" s="1">
        <f>entrée!F458</f>
        <v>0</v>
      </c>
      <c r="B459" s="1">
        <f t="shared" si="157"/>
        <v>117</v>
      </c>
      <c r="C459" s="1">
        <f>entrée!H458</f>
        <v>0</v>
      </c>
      <c r="D459" s="1">
        <f>entrée!I458</f>
        <v>0</v>
      </c>
      <c r="E459" s="1">
        <f>entrée!K458</f>
        <v>0</v>
      </c>
      <c r="F459" s="1">
        <f>entrée!L458</f>
        <v>0</v>
      </c>
      <c r="G459" s="1">
        <f>entrée!M458</f>
        <v>0</v>
      </c>
      <c r="H459" s="1">
        <f t="shared" si="155"/>
        <v>0</v>
      </c>
      <c r="I459" s="1">
        <v>0.45700000000000002</v>
      </c>
      <c r="J459" s="1">
        <f t="shared" si="158"/>
        <v>0.45700000000000002</v>
      </c>
      <c r="L459" s="1">
        <f t="shared" si="165"/>
        <v>0</v>
      </c>
      <c r="M459" s="1">
        <f t="shared" si="166"/>
        <v>0</v>
      </c>
      <c r="N459" s="1">
        <f t="shared" si="167"/>
        <v>0</v>
      </c>
      <c r="O459" s="1">
        <f t="shared" si="168"/>
        <v>0</v>
      </c>
      <c r="P459" s="1">
        <f t="shared" si="169"/>
        <v>0</v>
      </c>
      <c r="Q459" s="1">
        <f t="shared" si="170"/>
        <v>0</v>
      </c>
      <c r="T459" s="4">
        <f t="shared" si="159"/>
        <v>0</v>
      </c>
      <c r="V459" s="4">
        <f t="shared" si="160"/>
        <v>0</v>
      </c>
      <c r="W459" s="4">
        <f t="shared" si="161"/>
        <v>0</v>
      </c>
      <c r="X459" s="4">
        <f t="shared" si="163"/>
        <v>0</v>
      </c>
      <c r="Y459" s="4">
        <f t="shared" si="164"/>
        <v>117</v>
      </c>
      <c r="Z459" s="15">
        <f t="shared" si="162"/>
        <v>0</v>
      </c>
      <c r="AA459" s="15">
        <f t="shared" si="154"/>
        <v>0</v>
      </c>
      <c r="AB459" s="16">
        <f t="shared" si="153"/>
        <v>0</v>
      </c>
      <c r="AC459" s="16">
        <f t="shared" si="156"/>
        <v>0</v>
      </c>
    </row>
    <row r="460" spans="1:29" x14ac:dyDescent="0.3">
      <c r="A460" s="1">
        <f>entrée!F459</f>
        <v>0</v>
      </c>
      <c r="B460" s="1">
        <f t="shared" si="157"/>
        <v>118</v>
      </c>
      <c r="C460" s="1">
        <f>entrée!H459</f>
        <v>0</v>
      </c>
      <c r="D460" s="1">
        <f>entrée!I459</f>
        <v>0</v>
      </c>
      <c r="E460" s="1">
        <f>entrée!K459</f>
        <v>0</v>
      </c>
      <c r="F460" s="1">
        <f>entrée!L459</f>
        <v>0</v>
      </c>
      <c r="G460" s="1">
        <f>entrée!M459</f>
        <v>0</v>
      </c>
      <c r="H460" s="1">
        <f t="shared" si="155"/>
        <v>0</v>
      </c>
      <c r="I460" s="1">
        <v>0.45800000000000002</v>
      </c>
      <c r="J460" s="1">
        <f t="shared" si="158"/>
        <v>0.45800000000000002</v>
      </c>
      <c r="L460" s="1">
        <f t="shared" si="165"/>
        <v>0</v>
      </c>
      <c r="M460" s="1">
        <f t="shared" si="166"/>
        <v>0</v>
      </c>
      <c r="N460" s="1">
        <f t="shared" si="167"/>
        <v>0</v>
      </c>
      <c r="O460" s="1">
        <f t="shared" si="168"/>
        <v>0</v>
      </c>
      <c r="P460" s="1">
        <f t="shared" si="169"/>
        <v>0</v>
      </c>
      <c r="Q460" s="1">
        <f t="shared" si="170"/>
        <v>0</v>
      </c>
      <c r="T460" s="4">
        <f t="shared" si="159"/>
        <v>0</v>
      </c>
      <c r="V460" s="4">
        <f t="shared" si="160"/>
        <v>0</v>
      </c>
      <c r="W460" s="4">
        <f t="shared" si="161"/>
        <v>0</v>
      </c>
      <c r="X460" s="4">
        <f t="shared" si="163"/>
        <v>0</v>
      </c>
      <c r="Y460" s="4">
        <f t="shared" si="164"/>
        <v>118</v>
      </c>
      <c r="Z460" s="15">
        <f t="shared" si="162"/>
        <v>0</v>
      </c>
      <c r="AA460" s="15">
        <f t="shared" si="154"/>
        <v>0</v>
      </c>
      <c r="AB460" s="16">
        <f t="shared" si="153"/>
        <v>0</v>
      </c>
      <c r="AC460" s="16">
        <f t="shared" si="156"/>
        <v>0</v>
      </c>
    </row>
    <row r="461" spans="1:29" x14ac:dyDescent="0.3">
      <c r="A461" s="1">
        <f>entrée!F460</f>
        <v>0</v>
      </c>
      <c r="B461" s="1">
        <f t="shared" si="157"/>
        <v>119</v>
      </c>
      <c r="C461" s="1">
        <f>entrée!H460</f>
        <v>0</v>
      </c>
      <c r="D461" s="1">
        <f>entrée!I460</f>
        <v>0</v>
      </c>
      <c r="E461" s="1">
        <f>entrée!K460</f>
        <v>0</v>
      </c>
      <c r="F461" s="1">
        <f>entrée!L460</f>
        <v>0</v>
      </c>
      <c r="G461" s="1">
        <f>entrée!M460</f>
        <v>0</v>
      </c>
      <c r="H461" s="1">
        <f t="shared" si="155"/>
        <v>0</v>
      </c>
      <c r="I461" s="1">
        <v>0.45900000000000002</v>
      </c>
      <c r="J461" s="1">
        <f t="shared" si="158"/>
        <v>0.45900000000000002</v>
      </c>
      <c r="L461" s="1">
        <f t="shared" si="165"/>
        <v>0</v>
      </c>
      <c r="M461" s="1">
        <f t="shared" si="166"/>
        <v>0</v>
      </c>
      <c r="N461" s="1">
        <f t="shared" si="167"/>
        <v>0</v>
      </c>
      <c r="O461" s="1">
        <f t="shared" si="168"/>
        <v>0</v>
      </c>
      <c r="P461" s="1">
        <f t="shared" si="169"/>
        <v>0</v>
      </c>
      <c r="Q461" s="1">
        <f t="shared" si="170"/>
        <v>0</v>
      </c>
      <c r="T461" s="4">
        <f t="shared" si="159"/>
        <v>0</v>
      </c>
      <c r="V461" s="4">
        <f t="shared" si="160"/>
        <v>0</v>
      </c>
      <c r="W461" s="4">
        <f t="shared" si="161"/>
        <v>0</v>
      </c>
      <c r="X461" s="4">
        <f t="shared" si="163"/>
        <v>0</v>
      </c>
      <c r="Y461" s="4">
        <f t="shared" si="164"/>
        <v>119</v>
      </c>
      <c r="Z461" s="15">
        <f t="shared" si="162"/>
        <v>0</v>
      </c>
      <c r="AA461" s="15">
        <f t="shared" si="154"/>
        <v>0</v>
      </c>
      <c r="AB461" s="16">
        <f t="shared" si="153"/>
        <v>0</v>
      </c>
      <c r="AC461" s="16">
        <f t="shared" si="156"/>
        <v>0</v>
      </c>
    </row>
    <row r="462" spans="1:29" x14ac:dyDescent="0.3">
      <c r="A462" s="1">
        <f>entrée!F461</f>
        <v>0</v>
      </c>
      <c r="B462" s="1">
        <f t="shared" si="157"/>
        <v>120</v>
      </c>
      <c r="C462" s="1">
        <f>entrée!H461</f>
        <v>0</v>
      </c>
      <c r="D462" s="1">
        <f>entrée!I461</f>
        <v>0</v>
      </c>
      <c r="E462" s="1">
        <f>entrée!K461</f>
        <v>0</v>
      </c>
      <c r="F462" s="1">
        <f>entrée!L461</f>
        <v>0</v>
      </c>
      <c r="G462" s="1">
        <f>entrée!M461</f>
        <v>0</v>
      </c>
      <c r="H462" s="1">
        <f t="shared" si="155"/>
        <v>0</v>
      </c>
      <c r="I462" s="1">
        <v>0.46</v>
      </c>
      <c r="J462" s="1">
        <f t="shared" si="158"/>
        <v>0.46</v>
      </c>
      <c r="L462" s="1">
        <f t="shared" si="165"/>
        <v>0</v>
      </c>
      <c r="M462" s="1">
        <f t="shared" si="166"/>
        <v>0</v>
      </c>
      <c r="N462" s="1">
        <f t="shared" si="167"/>
        <v>0</v>
      </c>
      <c r="O462" s="1">
        <f t="shared" si="168"/>
        <v>0</v>
      </c>
      <c r="P462" s="1">
        <f t="shared" si="169"/>
        <v>0</v>
      </c>
      <c r="Q462" s="1">
        <f t="shared" si="170"/>
        <v>0</v>
      </c>
      <c r="T462" s="4">
        <f t="shared" si="159"/>
        <v>0</v>
      </c>
      <c r="V462" s="4">
        <f t="shared" si="160"/>
        <v>0</v>
      </c>
      <c r="W462" s="4">
        <f t="shared" si="161"/>
        <v>0</v>
      </c>
      <c r="X462" s="4">
        <f t="shared" si="163"/>
        <v>0</v>
      </c>
      <c r="Y462" s="4">
        <f t="shared" si="164"/>
        <v>120</v>
      </c>
      <c r="Z462" s="15">
        <f t="shared" si="162"/>
        <v>0</v>
      </c>
      <c r="AA462" s="15">
        <f t="shared" si="154"/>
        <v>0</v>
      </c>
      <c r="AB462" s="16">
        <f t="shared" si="153"/>
        <v>0</v>
      </c>
      <c r="AC462" s="16">
        <f t="shared" si="156"/>
        <v>0</v>
      </c>
    </row>
    <row r="463" spans="1:29" x14ac:dyDescent="0.3">
      <c r="A463" s="1">
        <f>entrée!F462</f>
        <v>0</v>
      </c>
      <c r="B463" s="1">
        <f t="shared" si="157"/>
        <v>121</v>
      </c>
      <c r="C463" s="1">
        <f>entrée!H462</f>
        <v>0</v>
      </c>
      <c r="D463" s="1">
        <f>entrée!I462</f>
        <v>0</v>
      </c>
      <c r="E463" s="1">
        <f>entrée!K462</f>
        <v>0</v>
      </c>
      <c r="F463" s="1">
        <f>entrée!L462</f>
        <v>0</v>
      </c>
      <c r="G463" s="1">
        <f>entrée!M462</f>
        <v>0</v>
      </c>
      <c r="H463" s="1">
        <f t="shared" si="155"/>
        <v>0</v>
      </c>
      <c r="I463" s="1">
        <v>0.46100000000000002</v>
      </c>
      <c r="J463" s="1">
        <f t="shared" si="158"/>
        <v>0.46100000000000002</v>
      </c>
      <c r="L463" s="1">
        <f t="shared" si="165"/>
        <v>0</v>
      </c>
      <c r="M463" s="1">
        <f t="shared" si="166"/>
        <v>0</v>
      </c>
      <c r="N463" s="1">
        <f t="shared" si="167"/>
        <v>0</v>
      </c>
      <c r="O463" s="1">
        <f t="shared" si="168"/>
        <v>0</v>
      </c>
      <c r="P463" s="1">
        <f t="shared" si="169"/>
        <v>0</v>
      </c>
      <c r="Q463" s="1">
        <f t="shared" si="170"/>
        <v>0</v>
      </c>
      <c r="T463" s="4">
        <f t="shared" si="159"/>
        <v>0</v>
      </c>
      <c r="V463" s="4">
        <f t="shared" si="160"/>
        <v>0</v>
      </c>
      <c r="W463" s="4">
        <f t="shared" si="161"/>
        <v>0</v>
      </c>
      <c r="X463" s="4">
        <f t="shared" si="163"/>
        <v>0</v>
      </c>
      <c r="Y463" s="4">
        <f t="shared" si="164"/>
        <v>121</v>
      </c>
      <c r="Z463" s="15">
        <f t="shared" si="162"/>
        <v>0</v>
      </c>
      <c r="AA463" s="15">
        <f t="shared" si="154"/>
        <v>0</v>
      </c>
      <c r="AB463" s="16">
        <f t="shared" ref="AB463:AB526" si="171">IF(Y463=12,X452*10000+X453*100+X454,0)</f>
        <v>0</v>
      </c>
      <c r="AC463" s="16">
        <f t="shared" si="156"/>
        <v>0</v>
      </c>
    </row>
    <row r="464" spans="1:29" x14ac:dyDescent="0.3">
      <c r="A464" s="1">
        <f>entrée!F463</f>
        <v>0</v>
      </c>
      <c r="B464" s="1">
        <f t="shared" si="157"/>
        <v>122</v>
      </c>
      <c r="C464" s="1">
        <f>entrée!H463</f>
        <v>0</v>
      </c>
      <c r="D464" s="1">
        <f>entrée!I463</f>
        <v>0</v>
      </c>
      <c r="E464" s="1">
        <f>entrée!K463</f>
        <v>0</v>
      </c>
      <c r="F464" s="1">
        <f>entrée!L463</f>
        <v>0</v>
      </c>
      <c r="G464" s="1">
        <f>entrée!M463</f>
        <v>0</v>
      </c>
      <c r="H464" s="1">
        <f t="shared" si="155"/>
        <v>0</v>
      </c>
      <c r="I464" s="1">
        <v>0.46200000000000002</v>
      </c>
      <c r="J464" s="1">
        <f t="shared" si="158"/>
        <v>0.46200000000000002</v>
      </c>
      <c r="L464" s="1">
        <f t="shared" si="165"/>
        <v>0</v>
      </c>
      <c r="M464" s="1">
        <f t="shared" si="166"/>
        <v>0</v>
      </c>
      <c r="N464" s="1">
        <f t="shared" si="167"/>
        <v>0</v>
      </c>
      <c r="O464" s="1">
        <f t="shared" si="168"/>
        <v>0</v>
      </c>
      <c r="P464" s="1">
        <f t="shared" si="169"/>
        <v>0</v>
      </c>
      <c r="Q464" s="1">
        <f t="shared" si="170"/>
        <v>0</v>
      </c>
      <c r="T464" s="4">
        <f t="shared" si="159"/>
        <v>0</v>
      </c>
      <c r="V464" s="4">
        <f t="shared" si="160"/>
        <v>0</v>
      </c>
      <c r="W464" s="4">
        <f t="shared" si="161"/>
        <v>0</v>
      </c>
      <c r="X464" s="4">
        <f t="shared" si="163"/>
        <v>0</v>
      </c>
      <c r="Y464" s="4">
        <f t="shared" si="164"/>
        <v>122</v>
      </c>
      <c r="Z464" s="15">
        <f t="shared" si="162"/>
        <v>0</v>
      </c>
      <c r="AA464" s="15">
        <f t="shared" si="154"/>
        <v>0</v>
      </c>
      <c r="AB464" s="16">
        <f t="shared" si="171"/>
        <v>0</v>
      </c>
      <c r="AC464" s="16">
        <f t="shared" si="156"/>
        <v>0</v>
      </c>
    </row>
    <row r="465" spans="1:29" x14ac:dyDescent="0.3">
      <c r="A465" s="1">
        <f>entrée!F464</f>
        <v>0</v>
      </c>
      <c r="B465" s="1">
        <f t="shared" si="157"/>
        <v>123</v>
      </c>
      <c r="C465" s="1">
        <f>entrée!H464</f>
        <v>0</v>
      </c>
      <c r="D465" s="1">
        <f>entrée!I464</f>
        <v>0</v>
      </c>
      <c r="E465" s="1">
        <f>entrée!K464</f>
        <v>0</v>
      </c>
      <c r="F465" s="1">
        <f>entrée!L464</f>
        <v>0</v>
      </c>
      <c r="G465" s="1">
        <f>entrée!M464</f>
        <v>0</v>
      </c>
      <c r="H465" s="1">
        <f t="shared" si="155"/>
        <v>0</v>
      </c>
      <c r="I465" s="1">
        <v>0.46300000000000002</v>
      </c>
      <c r="J465" s="1">
        <f t="shared" si="158"/>
        <v>0.46300000000000002</v>
      </c>
      <c r="L465" s="1">
        <f t="shared" si="165"/>
        <v>0</v>
      </c>
      <c r="M465" s="1">
        <f t="shared" si="166"/>
        <v>0</v>
      </c>
      <c r="N465" s="1">
        <f t="shared" si="167"/>
        <v>0</v>
      </c>
      <c r="O465" s="1">
        <f t="shared" si="168"/>
        <v>0</v>
      </c>
      <c r="P465" s="1">
        <f t="shared" si="169"/>
        <v>0</v>
      </c>
      <c r="Q465" s="1">
        <f t="shared" si="170"/>
        <v>0</v>
      </c>
      <c r="T465" s="4">
        <f t="shared" si="159"/>
        <v>0</v>
      </c>
      <c r="V465" s="4">
        <f t="shared" si="160"/>
        <v>0</v>
      </c>
      <c r="W465" s="4">
        <f t="shared" si="161"/>
        <v>0</v>
      </c>
      <c r="X465" s="4">
        <f t="shared" si="163"/>
        <v>0</v>
      </c>
      <c r="Y465" s="4">
        <f t="shared" si="164"/>
        <v>123</v>
      </c>
      <c r="Z465" s="15">
        <f t="shared" si="162"/>
        <v>0</v>
      </c>
      <c r="AA465" s="15">
        <f t="shared" ref="AA465:AA528" si="172">IF(Y465=1,X465,IF(Y465&gt;12,0,AA464+X465))</f>
        <v>0</v>
      </c>
      <c r="AB465" s="16">
        <f t="shared" si="171"/>
        <v>0</v>
      </c>
      <c r="AC465" s="16">
        <f t="shared" si="156"/>
        <v>0</v>
      </c>
    </row>
    <row r="466" spans="1:29" x14ac:dyDescent="0.3">
      <c r="A466" s="1">
        <f>entrée!F465</f>
        <v>0</v>
      </c>
      <c r="B466" s="1">
        <f t="shared" si="157"/>
        <v>124</v>
      </c>
      <c r="C466" s="1">
        <f>entrée!H465</f>
        <v>0</v>
      </c>
      <c r="D466" s="1">
        <f>entrée!I465</f>
        <v>0</v>
      </c>
      <c r="E466" s="1">
        <f>entrée!K465</f>
        <v>0</v>
      </c>
      <c r="F466" s="1">
        <f>entrée!L465</f>
        <v>0</v>
      </c>
      <c r="G466" s="1">
        <f>entrée!M465</f>
        <v>0</v>
      </c>
      <c r="H466" s="1">
        <f t="shared" si="155"/>
        <v>0</v>
      </c>
      <c r="I466" s="1">
        <v>0.46400000000000002</v>
      </c>
      <c r="J466" s="1">
        <f t="shared" si="158"/>
        <v>0.46400000000000002</v>
      </c>
      <c r="L466" s="1">
        <f t="shared" si="165"/>
        <v>0</v>
      </c>
      <c r="M466" s="1">
        <f t="shared" si="166"/>
        <v>0</v>
      </c>
      <c r="N466" s="1">
        <f t="shared" si="167"/>
        <v>0</v>
      </c>
      <c r="O466" s="1">
        <f t="shared" si="168"/>
        <v>0</v>
      </c>
      <c r="P466" s="1">
        <f t="shared" si="169"/>
        <v>0</v>
      </c>
      <c r="Q466" s="1">
        <f t="shared" si="170"/>
        <v>0</v>
      </c>
      <c r="T466" s="4">
        <f t="shared" si="159"/>
        <v>0</v>
      </c>
      <c r="V466" s="4">
        <f t="shared" si="160"/>
        <v>0</v>
      </c>
      <c r="W466" s="4">
        <f t="shared" si="161"/>
        <v>0</v>
      </c>
      <c r="X466" s="4">
        <f t="shared" si="163"/>
        <v>0</v>
      </c>
      <c r="Y466" s="4">
        <f t="shared" si="164"/>
        <v>124</v>
      </c>
      <c r="Z466" s="15">
        <f t="shared" si="162"/>
        <v>0</v>
      </c>
      <c r="AA466" s="15">
        <f t="shared" si="172"/>
        <v>0</v>
      </c>
      <c r="AB466" s="16">
        <f t="shared" si="171"/>
        <v>0</v>
      </c>
      <c r="AC466" s="16">
        <f t="shared" si="156"/>
        <v>0</v>
      </c>
    </row>
    <row r="467" spans="1:29" x14ac:dyDescent="0.3">
      <c r="A467" s="1">
        <f>entrée!F466</f>
        <v>0</v>
      </c>
      <c r="B467" s="1">
        <f t="shared" si="157"/>
        <v>125</v>
      </c>
      <c r="C467" s="1">
        <f>entrée!H466</f>
        <v>0</v>
      </c>
      <c r="D467" s="1">
        <f>entrée!I466</f>
        <v>0</v>
      </c>
      <c r="E467" s="1">
        <f>entrée!K466</f>
        <v>0</v>
      </c>
      <c r="F467" s="1">
        <f>entrée!L466</f>
        <v>0</v>
      </c>
      <c r="G467" s="1">
        <f>entrée!M466</f>
        <v>0</v>
      </c>
      <c r="H467" s="1">
        <f t="shared" si="155"/>
        <v>0</v>
      </c>
      <c r="I467" s="1">
        <v>0.46500000000000002</v>
      </c>
      <c r="J467" s="1">
        <f t="shared" si="158"/>
        <v>0.46500000000000002</v>
      </c>
      <c r="L467" s="1">
        <f t="shared" si="165"/>
        <v>0</v>
      </c>
      <c r="M467" s="1">
        <f t="shared" si="166"/>
        <v>0</v>
      </c>
      <c r="N467" s="1">
        <f t="shared" si="167"/>
        <v>0</v>
      </c>
      <c r="O467" s="1">
        <f t="shared" si="168"/>
        <v>0</v>
      </c>
      <c r="P467" s="1">
        <f t="shared" si="169"/>
        <v>0</v>
      </c>
      <c r="Q467" s="1">
        <f t="shared" si="170"/>
        <v>0</v>
      </c>
      <c r="T467" s="4">
        <f t="shared" si="159"/>
        <v>0</v>
      </c>
      <c r="V467" s="4">
        <f t="shared" si="160"/>
        <v>0</v>
      </c>
      <c r="W467" s="4">
        <f t="shared" si="161"/>
        <v>0</v>
      </c>
      <c r="X467" s="4">
        <f t="shared" si="163"/>
        <v>0</v>
      </c>
      <c r="Y467" s="4">
        <f t="shared" si="164"/>
        <v>125</v>
      </c>
      <c r="Z467" s="15">
        <f t="shared" si="162"/>
        <v>0</v>
      </c>
      <c r="AA467" s="15">
        <f t="shared" si="172"/>
        <v>0</v>
      </c>
      <c r="AB467" s="16">
        <f t="shared" si="171"/>
        <v>0</v>
      </c>
      <c r="AC467" s="16">
        <f t="shared" si="156"/>
        <v>0</v>
      </c>
    </row>
    <row r="468" spans="1:29" x14ac:dyDescent="0.3">
      <c r="A468" s="1">
        <f>entrée!F467</f>
        <v>0</v>
      </c>
      <c r="B468" s="1">
        <f t="shared" si="157"/>
        <v>126</v>
      </c>
      <c r="C468" s="1">
        <f>entrée!H467</f>
        <v>0</v>
      </c>
      <c r="D468" s="1">
        <f>entrée!I467</f>
        <v>0</v>
      </c>
      <c r="E468" s="1">
        <f>entrée!K467</f>
        <v>0</v>
      </c>
      <c r="F468" s="1">
        <f>entrée!L467</f>
        <v>0</v>
      </c>
      <c r="G468" s="1">
        <f>entrée!M467</f>
        <v>0</v>
      </c>
      <c r="H468" s="1">
        <f t="shared" si="155"/>
        <v>0</v>
      </c>
      <c r="I468" s="1">
        <v>0.46600000000000003</v>
      </c>
      <c r="J468" s="1">
        <f t="shared" si="158"/>
        <v>0.46600000000000003</v>
      </c>
      <c r="L468" s="1">
        <f t="shared" si="165"/>
        <v>0</v>
      </c>
      <c r="M468" s="1">
        <f t="shared" si="166"/>
        <v>0</v>
      </c>
      <c r="N468" s="1">
        <f t="shared" si="167"/>
        <v>0</v>
      </c>
      <c r="O468" s="1">
        <f t="shared" si="168"/>
        <v>0</v>
      </c>
      <c r="P468" s="1">
        <f t="shared" si="169"/>
        <v>0</v>
      </c>
      <c r="Q468" s="1">
        <f t="shared" si="170"/>
        <v>0</v>
      </c>
      <c r="T468" s="4">
        <f t="shared" si="159"/>
        <v>0</v>
      </c>
      <c r="V468" s="4">
        <f t="shared" si="160"/>
        <v>0</v>
      </c>
      <c r="W468" s="4">
        <f t="shared" si="161"/>
        <v>0</v>
      </c>
      <c r="X468" s="4">
        <f t="shared" si="163"/>
        <v>0</v>
      </c>
      <c r="Y468" s="4">
        <f t="shared" si="164"/>
        <v>126</v>
      </c>
      <c r="Z468" s="15">
        <f t="shared" si="162"/>
        <v>0</v>
      </c>
      <c r="AA468" s="15">
        <f t="shared" si="172"/>
        <v>0</v>
      </c>
      <c r="AB468" s="16">
        <f t="shared" si="171"/>
        <v>0</v>
      </c>
      <c r="AC468" s="16">
        <f t="shared" si="156"/>
        <v>0</v>
      </c>
    </row>
    <row r="469" spans="1:29" x14ac:dyDescent="0.3">
      <c r="A469" s="1">
        <f>entrée!F468</f>
        <v>0</v>
      </c>
      <c r="B469" s="1">
        <f t="shared" si="157"/>
        <v>127</v>
      </c>
      <c r="C469" s="1">
        <f>entrée!H468</f>
        <v>0</v>
      </c>
      <c r="D469" s="1">
        <f>entrée!I468</f>
        <v>0</v>
      </c>
      <c r="E469" s="1">
        <f>entrée!K468</f>
        <v>0</v>
      </c>
      <c r="F469" s="1">
        <f>entrée!L468</f>
        <v>0</v>
      </c>
      <c r="G469" s="1">
        <f>entrée!M468</f>
        <v>0</v>
      </c>
      <c r="H469" s="1">
        <f t="shared" si="155"/>
        <v>0</v>
      </c>
      <c r="I469" s="1">
        <v>0.46700000000000003</v>
      </c>
      <c r="J469" s="1">
        <f t="shared" si="158"/>
        <v>0.46700000000000003</v>
      </c>
      <c r="L469" s="1">
        <f t="shared" si="165"/>
        <v>0</v>
      </c>
      <c r="M469" s="1">
        <f t="shared" si="166"/>
        <v>0</v>
      </c>
      <c r="N469" s="1">
        <f t="shared" si="167"/>
        <v>0</v>
      </c>
      <c r="O469" s="1">
        <f t="shared" si="168"/>
        <v>0</v>
      </c>
      <c r="P469" s="1">
        <f t="shared" si="169"/>
        <v>0</v>
      </c>
      <c r="Q469" s="1">
        <f t="shared" si="170"/>
        <v>0</v>
      </c>
      <c r="T469" s="4">
        <f t="shared" si="159"/>
        <v>0</v>
      </c>
      <c r="V469" s="4">
        <f t="shared" si="160"/>
        <v>0</v>
      </c>
      <c r="W469" s="4">
        <f t="shared" si="161"/>
        <v>0</v>
      </c>
      <c r="X469" s="4">
        <f t="shared" si="163"/>
        <v>0</v>
      </c>
      <c r="Y469" s="4">
        <f t="shared" si="164"/>
        <v>127</v>
      </c>
      <c r="Z469" s="15">
        <f t="shared" si="162"/>
        <v>0</v>
      </c>
      <c r="AA469" s="15">
        <f t="shared" si="172"/>
        <v>0</v>
      </c>
      <c r="AB469" s="16">
        <f t="shared" si="171"/>
        <v>0</v>
      </c>
      <c r="AC469" s="16">
        <f t="shared" si="156"/>
        <v>0</v>
      </c>
    </row>
    <row r="470" spans="1:29" x14ac:dyDescent="0.3">
      <c r="A470" s="1">
        <f>entrée!F469</f>
        <v>0</v>
      </c>
      <c r="B470" s="1">
        <f t="shared" si="157"/>
        <v>128</v>
      </c>
      <c r="C470" s="1">
        <f>entrée!H469</f>
        <v>0</v>
      </c>
      <c r="D470" s="1">
        <f>entrée!I469</f>
        <v>0</v>
      </c>
      <c r="E470" s="1">
        <f>entrée!K469</f>
        <v>0</v>
      </c>
      <c r="F470" s="1">
        <f>entrée!L469</f>
        <v>0</v>
      </c>
      <c r="G470" s="1">
        <f>entrée!M469</f>
        <v>0</v>
      </c>
      <c r="H470" s="1">
        <f t="shared" si="155"/>
        <v>0</v>
      </c>
      <c r="I470" s="1">
        <v>0.46800000000000003</v>
      </c>
      <c r="J470" s="1">
        <f t="shared" si="158"/>
        <v>0.46800000000000003</v>
      </c>
      <c r="L470" s="1">
        <f t="shared" si="165"/>
        <v>0</v>
      </c>
      <c r="M470" s="1">
        <f t="shared" si="166"/>
        <v>0</v>
      </c>
      <c r="N470" s="1">
        <f t="shared" si="167"/>
        <v>0</v>
      </c>
      <c r="O470" s="1">
        <f t="shared" si="168"/>
        <v>0</v>
      </c>
      <c r="P470" s="1">
        <f t="shared" si="169"/>
        <v>0</v>
      </c>
      <c r="Q470" s="1">
        <f t="shared" si="170"/>
        <v>0</v>
      </c>
      <c r="T470" s="4">
        <f t="shared" si="159"/>
        <v>0</v>
      </c>
      <c r="V470" s="4">
        <f t="shared" si="160"/>
        <v>0</v>
      </c>
      <c r="W470" s="4">
        <f t="shared" si="161"/>
        <v>0</v>
      </c>
      <c r="X470" s="4">
        <f t="shared" si="163"/>
        <v>0</v>
      </c>
      <c r="Y470" s="4">
        <f t="shared" si="164"/>
        <v>128</v>
      </c>
      <c r="Z470" s="15">
        <f t="shared" si="162"/>
        <v>0</v>
      </c>
      <c r="AA470" s="15">
        <f t="shared" si="172"/>
        <v>0</v>
      </c>
      <c r="AB470" s="16">
        <f t="shared" si="171"/>
        <v>0</v>
      </c>
      <c r="AC470" s="16">
        <f t="shared" si="156"/>
        <v>0</v>
      </c>
    </row>
    <row r="471" spans="1:29" x14ac:dyDescent="0.3">
      <c r="A471" s="1">
        <f>entrée!F470</f>
        <v>0</v>
      </c>
      <c r="B471" s="1">
        <f t="shared" si="157"/>
        <v>129</v>
      </c>
      <c r="C471" s="1">
        <f>entrée!H470</f>
        <v>0</v>
      </c>
      <c r="D471" s="1">
        <f>entrée!I470</f>
        <v>0</v>
      </c>
      <c r="E471" s="1">
        <f>entrée!K470</f>
        <v>0</v>
      </c>
      <c r="F471" s="1">
        <f>entrée!L470</f>
        <v>0</v>
      </c>
      <c r="G471" s="1">
        <f>entrée!M470</f>
        <v>0</v>
      </c>
      <c r="H471" s="1">
        <f t="shared" si="155"/>
        <v>0</v>
      </c>
      <c r="I471" s="1">
        <v>0.46899999999999997</v>
      </c>
      <c r="J471" s="1">
        <f t="shared" si="158"/>
        <v>0.46899999999999997</v>
      </c>
      <c r="L471" s="1">
        <f t="shared" si="165"/>
        <v>0</v>
      </c>
      <c r="M471" s="1">
        <f t="shared" si="166"/>
        <v>0</v>
      </c>
      <c r="N471" s="1">
        <f t="shared" si="167"/>
        <v>0</v>
      </c>
      <c r="O471" s="1">
        <f t="shared" si="168"/>
        <v>0</v>
      </c>
      <c r="P471" s="1">
        <f t="shared" si="169"/>
        <v>0</v>
      </c>
      <c r="Q471" s="1">
        <f t="shared" si="170"/>
        <v>0</v>
      </c>
      <c r="T471" s="4">
        <f t="shared" si="159"/>
        <v>0</v>
      </c>
      <c r="V471" s="4">
        <f t="shared" si="160"/>
        <v>0</v>
      </c>
      <c r="W471" s="4">
        <f t="shared" si="161"/>
        <v>0</v>
      </c>
      <c r="X471" s="4">
        <f t="shared" si="163"/>
        <v>0</v>
      </c>
      <c r="Y471" s="4">
        <f t="shared" si="164"/>
        <v>129</v>
      </c>
      <c r="Z471" s="15">
        <f t="shared" si="162"/>
        <v>0</v>
      </c>
      <c r="AA471" s="15">
        <f t="shared" si="172"/>
        <v>0</v>
      </c>
      <c r="AB471" s="16">
        <f t="shared" si="171"/>
        <v>0</v>
      </c>
      <c r="AC471" s="16">
        <f t="shared" si="156"/>
        <v>0</v>
      </c>
    </row>
    <row r="472" spans="1:29" x14ac:dyDescent="0.3">
      <c r="A472" s="1">
        <f>entrée!F471</f>
        <v>0</v>
      </c>
      <c r="B472" s="1">
        <f t="shared" si="157"/>
        <v>130</v>
      </c>
      <c r="C472" s="1">
        <f>entrée!H471</f>
        <v>0</v>
      </c>
      <c r="D472" s="1">
        <f>entrée!I471</f>
        <v>0</v>
      </c>
      <c r="E472" s="1">
        <f>entrée!K471</f>
        <v>0</v>
      </c>
      <c r="F472" s="1">
        <f>entrée!L471</f>
        <v>0</v>
      </c>
      <c r="G472" s="1">
        <f>entrée!M471</f>
        <v>0</v>
      </c>
      <c r="H472" s="1">
        <f t="shared" si="155"/>
        <v>0</v>
      </c>
      <c r="I472" s="1">
        <v>0.47</v>
      </c>
      <c r="J472" s="1">
        <f t="shared" si="158"/>
        <v>0.47</v>
      </c>
      <c r="L472" s="1">
        <f t="shared" si="165"/>
        <v>0</v>
      </c>
      <c r="M472" s="1">
        <f t="shared" si="166"/>
        <v>0</v>
      </c>
      <c r="N472" s="1">
        <f t="shared" si="167"/>
        <v>0</v>
      </c>
      <c r="O472" s="1">
        <f t="shared" si="168"/>
        <v>0</v>
      </c>
      <c r="P472" s="1">
        <f t="shared" si="169"/>
        <v>0</v>
      </c>
      <c r="Q472" s="1">
        <f t="shared" si="170"/>
        <v>0</v>
      </c>
      <c r="T472" s="4">
        <f t="shared" si="159"/>
        <v>0</v>
      </c>
      <c r="V472" s="4">
        <f t="shared" si="160"/>
        <v>0</v>
      </c>
      <c r="W472" s="4">
        <f t="shared" si="161"/>
        <v>0</v>
      </c>
      <c r="X472" s="4">
        <f t="shared" si="163"/>
        <v>0</v>
      </c>
      <c r="Y472" s="4">
        <f t="shared" si="164"/>
        <v>130</v>
      </c>
      <c r="Z472" s="15">
        <f t="shared" si="162"/>
        <v>0</v>
      </c>
      <c r="AA472" s="15">
        <f t="shared" si="172"/>
        <v>0</v>
      </c>
      <c r="AB472" s="16">
        <f t="shared" si="171"/>
        <v>0</v>
      </c>
      <c r="AC472" s="16">
        <f t="shared" si="156"/>
        <v>0</v>
      </c>
    </row>
    <row r="473" spans="1:29" x14ac:dyDescent="0.3">
      <c r="A473" s="1">
        <f>entrée!F472</f>
        <v>0</v>
      </c>
      <c r="B473" s="1">
        <f t="shared" si="157"/>
        <v>131</v>
      </c>
      <c r="C473" s="1">
        <f>entrée!H472</f>
        <v>0</v>
      </c>
      <c r="D473" s="1">
        <f>entrée!I472</f>
        <v>0</v>
      </c>
      <c r="E473" s="1">
        <f>entrée!K472</f>
        <v>0</v>
      </c>
      <c r="F473" s="1">
        <f>entrée!L472</f>
        <v>0</v>
      </c>
      <c r="G473" s="1">
        <f>entrée!M472</f>
        <v>0</v>
      </c>
      <c r="H473" s="1">
        <f t="shared" si="155"/>
        <v>0</v>
      </c>
      <c r="I473" s="1">
        <v>0.47099999999999997</v>
      </c>
      <c r="J473" s="1">
        <f t="shared" si="158"/>
        <v>0.47099999999999997</v>
      </c>
      <c r="L473" s="1">
        <f t="shared" si="165"/>
        <v>0</v>
      </c>
      <c r="M473" s="1">
        <f t="shared" si="166"/>
        <v>0</v>
      </c>
      <c r="N473" s="1">
        <f t="shared" si="167"/>
        <v>0</v>
      </c>
      <c r="O473" s="1">
        <f t="shared" si="168"/>
        <v>0</v>
      </c>
      <c r="P473" s="1">
        <f t="shared" si="169"/>
        <v>0</v>
      </c>
      <c r="Q473" s="1">
        <f t="shared" si="170"/>
        <v>0</v>
      </c>
      <c r="T473" s="4">
        <f t="shared" si="159"/>
        <v>0</v>
      </c>
      <c r="V473" s="4">
        <f t="shared" si="160"/>
        <v>0</v>
      </c>
      <c r="W473" s="4">
        <f t="shared" si="161"/>
        <v>0</v>
      </c>
      <c r="X473" s="4">
        <f t="shared" si="163"/>
        <v>0</v>
      </c>
      <c r="Y473" s="4">
        <f t="shared" si="164"/>
        <v>131</v>
      </c>
      <c r="Z473" s="15">
        <f t="shared" si="162"/>
        <v>0</v>
      </c>
      <c r="AA473" s="15">
        <f t="shared" si="172"/>
        <v>0</v>
      </c>
      <c r="AB473" s="16">
        <f t="shared" si="171"/>
        <v>0</v>
      </c>
      <c r="AC473" s="16">
        <f t="shared" si="156"/>
        <v>0</v>
      </c>
    </row>
    <row r="474" spans="1:29" x14ac:dyDescent="0.3">
      <c r="A474" s="1">
        <f>entrée!F473</f>
        <v>0</v>
      </c>
      <c r="B474" s="1">
        <f t="shared" si="157"/>
        <v>132</v>
      </c>
      <c r="C474" s="1">
        <f>entrée!H473</f>
        <v>0</v>
      </c>
      <c r="D474" s="1">
        <f>entrée!I473</f>
        <v>0</v>
      </c>
      <c r="E474" s="1">
        <f>entrée!K473</f>
        <v>0</v>
      </c>
      <c r="F474" s="1">
        <f>entrée!L473</f>
        <v>0</v>
      </c>
      <c r="G474" s="1">
        <f>entrée!M473</f>
        <v>0</v>
      </c>
      <c r="H474" s="1">
        <f t="shared" si="155"/>
        <v>0</v>
      </c>
      <c r="I474" s="1">
        <v>0.47199999999999998</v>
      </c>
      <c r="J474" s="1">
        <f t="shared" si="158"/>
        <v>0.47199999999999998</v>
      </c>
      <c r="L474" s="1">
        <f t="shared" si="165"/>
        <v>0</v>
      </c>
      <c r="M474" s="1">
        <f t="shared" si="166"/>
        <v>0</v>
      </c>
      <c r="N474" s="1">
        <f t="shared" si="167"/>
        <v>0</v>
      </c>
      <c r="O474" s="1">
        <f t="shared" si="168"/>
        <v>0</v>
      </c>
      <c r="P474" s="1">
        <f t="shared" si="169"/>
        <v>0</v>
      </c>
      <c r="Q474" s="1">
        <f t="shared" si="170"/>
        <v>0</v>
      </c>
      <c r="T474" s="4">
        <f t="shared" si="159"/>
        <v>0</v>
      </c>
      <c r="V474" s="4">
        <f t="shared" si="160"/>
        <v>0</v>
      </c>
      <c r="W474" s="4">
        <f t="shared" si="161"/>
        <v>0</v>
      </c>
      <c r="X474" s="4">
        <f t="shared" si="163"/>
        <v>0</v>
      </c>
      <c r="Y474" s="4">
        <f t="shared" si="164"/>
        <v>132</v>
      </c>
      <c r="Z474" s="15">
        <f t="shared" si="162"/>
        <v>0</v>
      </c>
      <c r="AA474" s="15">
        <f t="shared" si="172"/>
        <v>0</v>
      </c>
      <c r="AB474" s="16">
        <f t="shared" si="171"/>
        <v>0</v>
      </c>
      <c r="AC474" s="16">
        <f t="shared" si="156"/>
        <v>0</v>
      </c>
    </row>
    <row r="475" spans="1:29" x14ac:dyDescent="0.3">
      <c r="A475" s="1">
        <f>entrée!F474</f>
        <v>0</v>
      </c>
      <c r="B475" s="1">
        <f t="shared" si="157"/>
        <v>133</v>
      </c>
      <c r="C475" s="1">
        <f>entrée!H474</f>
        <v>0</v>
      </c>
      <c r="D475" s="1">
        <f>entrée!I474</f>
        <v>0</v>
      </c>
      <c r="E475" s="1">
        <f>entrée!K474</f>
        <v>0</v>
      </c>
      <c r="F475" s="1">
        <f>entrée!L474</f>
        <v>0</v>
      </c>
      <c r="G475" s="1">
        <f>entrée!M474</f>
        <v>0</v>
      </c>
      <c r="H475" s="1">
        <f t="shared" si="155"/>
        <v>0</v>
      </c>
      <c r="I475" s="1">
        <v>0.47299999999999998</v>
      </c>
      <c r="J475" s="1">
        <f t="shared" si="158"/>
        <v>0.47299999999999998</v>
      </c>
      <c r="L475" s="1">
        <f t="shared" si="165"/>
        <v>0</v>
      </c>
      <c r="M475" s="1">
        <f t="shared" si="166"/>
        <v>0</v>
      </c>
      <c r="N475" s="1">
        <f t="shared" si="167"/>
        <v>0</v>
      </c>
      <c r="O475" s="1">
        <f t="shared" si="168"/>
        <v>0</v>
      </c>
      <c r="P475" s="1">
        <f t="shared" si="169"/>
        <v>0</v>
      </c>
      <c r="Q475" s="1">
        <f t="shared" si="170"/>
        <v>0</v>
      </c>
      <c r="T475" s="4">
        <f t="shared" si="159"/>
        <v>0</v>
      </c>
      <c r="V475" s="4">
        <f t="shared" si="160"/>
        <v>0</v>
      </c>
      <c r="W475" s="4">
        <f t="shared" si="161"/>
        <v>0</v>
      </c>
      <c r="X475" s="4">
        <f t="shared" si="163"/>
        <v>0</v>
      </c>
      <c r="Y475" s="4">
        <f t="shared" si="164"/>
        <v>133</v>
      </c>
      <c r="Z475" s="15">
        <f t="shared" si="162"/>
        <v>0</v>
      </c>
      <c r="AA475" s="15">
        <f t="shared" si="172"/>
        <v>0</v>
      </c>
      <c r="AB475" s="16">
        <f t="shared" si="171"/>
        <v>0</v>
      </c>
      <c r="AC475" s="16">
        <f t="shared" si="156"/>
        <v>0</v>
      </c>
    </row>
    <row r="476" spans="1:29" x14ac:dyDescent="0.3">
      <c r="A476" s="1">
        <f>entrée!F475</f>
        <v>0</v>
      </c>
      <c r="B476" s="1">
        <f t="shared" si="157"/>
        <v>134</v>
      </c>
      <c r="C476" s="1">
        <f>entrée!H475</f>
        <v>0</v>
      </c>
      <c r="D476" s="1">
        <f>entrée!I475</f>
        <v>0</v>
      </c>
      <c r="E476" s="1">
        <f>entrée!K475</f>
        <v>0</v>
      </c>
      <c r="F476" s="1">
        <f>entrée!L475</f>
        <v>0</v>
      </c>
      <c r="G476" s="1">
        <f>entrée!M475</f>
        <v>0</v>
      </c>
      <c r="H476" s="1">
        <f t="shared" si="155"/>
        <v>0</v>
      </c>
      <c r="I476" s="1">
        <v>0.47399999999999998</v>
      </c>
      <c r="J476" s="1">
        <f t="shared" si="158"/>
        <v>0.47399999999999998</v>
      </c>
      <c r="L476" s="1">
        <f t="shared" si="165"/>
        <v>0</v>
      </c>
      <c r="M476" s="1">
        <f t="shared" si="166"/>
        <v>0</v>
      </c>
      <c r="N476" s="1">
        <f t="shared" si="167"/>
        <v>0</v>
      </c>
      <c r="O476" s="1">
        <f t="shared" si="168"/>
        <v>0</v>
      </c>
      <c r="P476" s="1">
        <f t="shared" si="169"/>
        <v>0</v>
      </c>
      <c r="Q476" s="1">
        <f t="shared" si="170"/>
        <v>0</v>
      </c>
      <c r="T476" s="4">
        <f t="shared" si="159"/>
        <v>0</v>
      </c>
      <c r="V476" s="4">
        <f t="shared" si="160"/>
        <v>0</v>
      </c>
      <c r="W476" s="4">
        <f t="shared" si="161"/>
        <v>0</v>
      </c>
      <c r="X476" s="4">
        <f t="shared" si="163"/>
        <v>0</v>
      </c>
      <c r="Y476" s="4">
        <f t="shared" si="164"/>
        <v>134</v>
      </c>
      <c r="Z476" s="15">
        <f t="shared" si="162"/>
        <v>0</v>
      </c>
      <c r="AA476" s="15">
        <f t="shared" si="172"/>
        <v>0</v>
      </c>
      <c r="AB476" s="16">
        <f t="shared" si="171"/>
        <v>0</v>
      </c>
      <c r="AC476" s="16">
        <f t="shared" si="156"/>
        <v>0</v>
      </c>
    </row>
    <row r="477" spans="1:29" x14ac:dyDescent="0.3">
      <c r="A477" s="1">
        <f>entrée!F476</f>
        <v>0</v>
      </c>
      <c r="B477" s="1">
        <f t="shared" si="157"/>
        <v>135</v>
      </c>
      <c r="C477" s="1">
        <f>entrée!H476</f>
        <v>0</v>
      </c>
      <c r="D477" s="1">
        <f>entrée!I476</f>
        <v>0</v>
      </c>
      <c r="E477" s="1">
        <f>entrée!K476</f>
        <v>0</v>
      </c>
      <c r="F477" s="1">
        <f>entrée!L476</f>
        <v>0</v>
      </c>
      <c r="G477" s="1">
        <f>entrée!M476</f>
        <v>0</v>
      </c>
      <c r="H477" s="1">
        <f t="shared" si="155"/>
        <v>0</v>
      </c>
      <c r="I477" s="1">
        <v>0.47499999999999998</v>
      </c>
      <c r="J477" s="1">
        <f t="shared" si="158"/>
        <v>0.47499999999999998</v>
      </c>
      <c r="L477" s="1">
        <f t="shared" si="165"/>
        <v>0</v>
      </c>
      <c r="M477" s="1">
        <f t="shared" si="166"/>
        <v>0</v>
      </c>
      <c r="N477" s="1">
        <f t="shared" si="167"/>
        <v>0</v>
      </c>
      <c r="O477" s="1">
        <f t="shared" si="168"/>
        <v>0</v>
      </c>
      <c r="P477" s="1">
        <f t="shared" si="169"/>
        <v>0</v>
      </c>
      <c r="Q477" s="1">
        <f t="shared" si="170"/>
        <v>0</v>
      </c>
      <c r="T477" s="4">
        <f t="shared" si="159"/>
        <v>0</v>
      </c>
      <c r="V477" s="4">
        <f t="shared" si="160"/>
        <v>0</v>
      </c>
      <c r="W477" s="4">
        <f t="shared" si="161"/>
        <v>0</v>
      </c>
      <c r="X477" s="4">
        <f t="shared" si="163"/>
        <v>0</v>
      </c>
      <c r="Y477" s="4">
        <f t="shared" si="164"/>
        <v>135</v>
      </c>
      <c r="Z477" s="15">
        <f t="shared" si="162"/>
        <v>0</v>
      </c>
      <c r="AA477" s="15">
        <f t="shared" si="172"/>
        <v>0</v>
      </c>
      <c r="AB477" s="16">
        <f t="shared" si="171"/>
        <v>0</v>
      </c>
      <c r="AC477" s="16">
        <f t="shared" si="156"/>
        <v>0</v>
      </c>
    </row>
    <row r="478" spans="1:29" x14ac:dyDescent="0.3">
      <c r="A478" s="1">
        <f>entrée!F477</f>
        <v>0</v>
      </c>
      <c r="B478" s="1">
        <f t="shared" si="157"/>
        <v>136</v>
      </c>
      <c r="C478" s="1">
        <f>entrée!H477</f>
        <v>0</v>
      </c>
      <c r="D478" s="1">
        <f>entrée!I477</f>
        <v>0</v>
      </c>
      <c r="E478" s="1">
        <f>entrée!K477</f>
        <v>0</v>
      </c>
      <c r="F478" s="1">
        <f>entrée!L477</f>
        <v>0</v>
      </c>
      <c r="G478" s="1">
        <f>entrée!M477</f>
        <v>0</v>
      </c>
      <c r="H478" s="1">
        <f t="shared" si="155"/>
        <v>0</v>
      </c>
      <c r="I478" s="1">
        <v>0.47599999999999998</v>
      </c>
      <c r="J478" s="1">
        <f t="shared" si="158"/>
        <v>0.47599999999999998</v>
      </c>
      <c r="L478" s="1">
        <f t="shared" si="165"/>
        <v>0</v>
      </c>
      <c r="M478" s="1">
        <f t="shared" si="166"/>
        <v>0</v>
      </c>
      <c r="N478" s="1">
        <f t="shared" si="167"/>
        <v>0</v>
      </c>
      <c r="O478" s="1">
        <f t="shared" si="168"/>
        <v>0</v>
      </c>
      <c r="P478" s="1">
        <f t="shared" si="169"/>
        <v>0</v>
      </c>
      <c r="Q478" s="1">
        <f t="shared" si="170"/>
        <v>0</v>
      </c>
      <c r="T478" s="4">
        <f t="shared" si="159"/>
        <v>0</v>
      </c>
      <c r="V478" s="4">
        <f t="shared" si="160"/>
        <v>0</v>
      </c>
      <c r="W478" s="4">
        <f t="shared" si="161"/>
        <v>0</v>
      </c>
      <c r="X478" s="4">
        <f t="shared" si="163"/>
        <v>0</v>
      </c>
      <c r="Y478" s="4">
        <f t="shared" si="164"/>
        <v>136</v>
      </c>
      <c r="Z478" s="15">
        <f t="shared" si="162"/>
        <v>0</v>
      </c>
      <c r="AA478" s="15">
        <f t="shared" si="172"/>
        <v>0</v>
      </c>
      <c r="AB478" s="16">
        <f t="shared" si="171"/>
        <v>0</v>
      </c>
      <c r="AC478" s="16">
        <f t="shared" si="156"/>
        <v>0</v>
      </c>
    </row>
    <row r="479" spans="1:29" x14ac:dyDescent="0.3">
      <c r="A479" s="1">
        <f>entrée!F478</f>
        <v>0</v>
      </c>
      <c r="B479" s="1">
        <f t="shared" si="157"/>
        <v>137</v>
      </c>
      <c r="C479" s="1">
        <f>entrée!H478</f>
        <v>0</v>
      </c>
      <c r="D479" s="1">
        <f>entrée!I478</f>
        <v>0</v>
      </c>
      <c r="E479" s="1">
        <f>entrée!K478</f>
        <v>0</v>
      </c>
      <c r="F479" s="1">
        <f>entrée!L478</f>
        <v>0</v>
      </c>
      <c r="G479" s="1">
        <f>entrée!M478</f>
        <v>0</v>
      </c>
      <c r="H479" s="1">
        <f t="shared" si="155"/>
        <v>0</v>
      </c>
      <c r="I479" s="1">
        <v>0.47699999999999998</v>
      </c>
      <c r="J479" s="1">
        <f t="shared" si="158"/>
        <v>0.47699999999999998</v>
      </c>
      <c r="L479" s="1">
        <f t="shared" si="165"/>
        <v>0</v>
      </c>
      <c r="M479" s="1">
        <f t="shared" si="166"/>
        <v>0</v>
      </c>
      <c r="N479" s="1">
        <f t="shared" si="167"/>
        <v>0</v>
      </c>
      <c r="O479" s="1">
        <f t="shared" si="168"/>
        <v>0</v>
      </c>
      <c r="P479" s="1">
        <f t="shared" si="169"/>
        <v>0</v>
      </c>
      <c r="Q479" s="1">
        <f t="shared" si="170"/>
        <v>0</v>
      </c>
      <c r="T479" s="4">
        <f t="shared" si="159"/>
        <v>0</v>
      </c>
      <c r="V479" s="4">
        <f t="shared" si="160"/>
        <v>0</v>
      </c>
      <c r="W479" s="4">
        <f t="shared" si="161"/>
        <v>0</v>
      </c>
      <c r="X479" s="4">
        <f t="shared" si="163"/>
        <v>0</v>
      </c>
      <c r="Y479" s="4">
        <f t="shared" si="164"/>
        <v>137</v>
      </c>
      <c r="Z479" s="15">
        <f t="shared" si="162"/>
        <v>0</v>
      </c>
      <c r="AA479" s="15">
        <f t="shared" si="172"/>
        <v>0</v>
      </c>
      <c r="AB479" s="16">
        <f t="shared" si="171"/>
        <v>0</v>
      </c>
      <c r="AC479" s="16">
        <f t="shared" si="156"/>
        <v>0</v>
      </c>
    </row>
    <row r="480" spans="1:29" x14ac:dyDescent="0.3">
      <c r="A480" s="1">
        <f>entrée!F479</f>
        <v>0</v>
      </c>
      <c r="B480" s="1">
        <f t="shared" si="157"/>
        <v>138</v>
      </c>
      <c r="C480" s="1">
        <f>entrée!H479</f>
        <v>0</v>
      </c>
      <c r="D480" s="1">
        <f>entrée!I479</f>
        <v>0</v>
      </c>
      <c r="E480" s="1">
        <f>entrée!K479</f>
        <v>0</v>
      </c>
      <c r="F480" s="1">
        <f>entrée!L479</f>
        <v>0</v>
      </c>
      <c r="G480" s="1">
        <f>entrée!M479</f>
        <v>0</v>
      </c>
      <c r="H480" s="1">
        <f t="shared" si="155"/>
        <v>0</v>
      </c>
      <c r="I480" s="1">
        <v>0.47799999999999998</v>
      </c>
      <c r="J480" s="1">
        <f t="shared" si="158"/>
        <v>0.47799999999999998</v>
      </c>
      <c r="L480" s="1">
        <f t="shared" si="165"/>
        <v>0</v>
      </c>
      <c r="M480" s="1">
        <f t="shared" si="166"/>
        <v>0</v>
      </c>
      <c r="N480" s="1">
        <f t="shared" si="167"/>
        <v>0</v>
      </c>
      <c r="O480" s="1">
        <f t="shared" si="168"/>
        <v>0</v>
      </c>
      <c r="P480" s="1">
        <f t="shared" si="169"/>
        <v>0</v>
      </c>
      <c r="Q480" s="1">
        <f t="shared" si="170"/>
        <v>0</v>
      </c>
      <c r="T480" s="4">
        <f t="shared" si="159"/>
        <v>0</v>
      </c>
      <c r="V480" s="4">
        <f t="shared" si="160"/>
        <v>0</v>
      </c>
      <c r="W480" s="4">
        <f t="shared" si="161"/>
        <v>0</v>
      </c>
      <c r="X480" s="4">
        <f t="shared" si="163"/>
        <v>0</v>
      </c>
      <c r="Y480" s="4">
        <f t="shared" si="164"/>
        <v>138</v>
      </c>
      <c r="Z480" s="15">
        <f t="shared" si="162"/>
        <v>0</v>
      </c>
      <c r="AA480" s="15">
        <f t="shared" si="172"/>
        <v>0</v>
      </c>
      <c r="AB480" s="16">
        <f t="shared" si="171"/>
        <v>0</v>
      </c>
      <c r="AC480" s="16">
        <f t="shared" si="156"/>
        <v>0</v>
      </c>
    </row>
    <row r="481" spans="1:29" x14ac:dyDescent="0.3">
      <c r="A481" s="1">
        <f>entrée!F480</f>
        <v>0</v>
      </c>
      <c r="B481" s="1">
        <f t="shared" si="157"/>
        <v>139</v>
      </c>
      <c r="C481" s="1">
        <f>entrée!H480</f>
        <v>0</v>
      </c>
      <c r="D481" s="1">
        <f>entrée!I480</f>
        <v>0</v>
      </c>
      <c r="E481" s="1">
        <f>entrée!K480</f>
        <v>0</v>
      </c>
      <c r="F481" s="1">
        <f>entrée!L480</f>
        <v>0</v>
      </c>
      <c r="G481" s="1">
        <f>entrée!M480</f>
        <v>0</v>
      </c>
      <c r="H481" s="1">
        <f t="shared" si="155"/>
        <v>0</v>
      </c>
      <c r="I481" s="1">
        <v>0.47899999999999998</v>
      </c>
      <c r="J481" s="1">
        <f t="shared" si="158"/>
        <v>0.47899999999999998</v>
      </c>
      <c r="L481" s="1">
        <f t="shared" si="165"/>
        <v>0</v>
      </c>
      <c r="M481" s="1">
        <f t="shared" si="166"/>
        <v>0</v>
      </c>
      <c r="N481" s="1">
        <f t="shared" si="167"/>
        <v>0</v>
      </c>
      <c r="O481" s="1">
        <f t="shared" si="168"/>
        <v>0</v>
      </c>
      <c r="P481" s="1">
        <f t="shared" si="169"/>
        <v>0</v>
      </c>
      <c r="Q481" s="1">
        <f t="shared" si="170"/>
        <v>0</v>
      </c>
      <c r="T481" s="4">
        <f t="shared" si="159"/>
        <v>0</v>
      </c>
      <c r="V481" s="4">
        <f t="shared" si="160"/>
        <v>0</v>
      </c>
      <c r="W481" s="4">
        <f t="shared" si="161"/>
        <v>0</v>
      </c>
      <c r="X481" s="4">
        <f t="shared" si="163"/>
        <v>0</v>
      </c>
      <c r="Y481" s="4">
        <f t="shared" si="164"/>
        <v>139</v>
      </c>
      <c r="Z481" s="15">
        <f t="shared" si="162"/>
        <v>0</v>
      </c>
      <c r="AA481" s="15">
        <f t="shared" si="172"/>
        <v>0</v>
      </c>
      <c r="AB481" s="16">
        <f t="shared" si="171"/>
        <v>0</v>
      </c>
      <c r="AC481" s="16">
        <f t="shared" si="156"/>
        <v>0</v>
      </c>
    </row>
    <row r="482" spans="1:29" x14ac:dyDescent="0.3">
      <c r="A482" s="1">
        <f>entrée!F481</f>
        <v>0</v>
      </c>
      <c r="B482" s="1">
        <f t="shared" si="157"/>
        <v>140</v>
      </c>
      <c r="C482" s="1">
        <f>entrée!H481</f>
        <v>0</v>
      </c>
      <c r="D482" s="1">
        <f>entrée!I481</f>
        <v>0</v>
      </c>
      <c r="E482" s="1">
        <f>entrée!K481</f>
        <v>0</v>
      </c>
      <c r="F482" s="1">
        <f>entrée!L481</f>
        <v>0</v>
      </c>
      <c r="G482" s="1">
        <f>entrée!M481</f>
        <v>0</v>
      </c>
      <c r="H482" s="1">
        <f t="shared" si="155"/>
        <v>0</v>
      </c>
      <c r="I482" s="1">
        <v>0.48</v>
      </c>
      <c r="J482" s="1">
        <f t="shared" si="158"/>
        <v>0.48</v>
      </c>
      <c r="L482" s="1">
        <f t="shared" si="165"/>
        <v>0</v>
      </c>
      <c r="M482" s="1">
        <f t="shared" si="166"/>
        <v>0</v>
      </c>
      <c r="N482" s="1">
        <f t="shared" si="167"/>
        <v>0</v>
      </c>
      <c r="O482" s="1">
        <f t="shared" si="168"/>
        <v>0</v>
      </c>
      <c r="P482" s="1">
        <f t="shared" si="169"/>
        <v>0</v>
      </c>
      <c r="Q482" s="1">
        <f t="shared" si="170"/>
        <v>0</v>
      </c>
      <c r="T482" s="4">
        <f t="shared" si="159"/>
        <v>0</v>
      </c>
      <c r="V482" s="4">
        <f t="shared" si="160"/>
        <v>0</v>
      </c>
      <c r="W482" s="4">
        <f t="shared" si="161"/>
        <v>0</v>
      </c>
      <c r="X482" s="4">
        <f t="shared" si="163"/>
        <v>0</v>
      </c>
      <c r="Y482" s="4">
        <f t="shared" si="164"/>
        <v>140</v>
      </c>
      <c r="Z482" s="15">
        <f t="shared" si="162"/>
        <v>0</v>
      </c>
      <c r="AA482" s="15">
        <f t="shared" si="172"/>
        <v>0</v>
      </c>
      <c r="AB482" s="16">
        <f t="shared" si="171"/>
        <v>0</v>
      </c>
      <c r="AC482" s="16">
        <f t="shared" si="156"/>
        <v>0</v>
      </c>
    </row>
    <row r="483" spans="1:29" x14ac:dyDescent="0.3">
      <c r="A483" s="1">
        <f>entrée!F482</f>
        <v>0</v>
      </c>
      <c r="B483" s="1">
        <f t="shared" si="157"/>
        <v>141</v>
      </c>
      <c r="C483" s="1">
        <f>entrée!H482</f>
        <v>0</v>
      </c>
      <c r="D483" s="1">
        <f>entrée!I482</f>
        <v>0</v>
      </c>
      <c r="E483" s="1">
        <f>entrée!K482</f>
        <v>0</v>
      </c>
      <c r="F483" s="1">
        <f>entrée!L482</f>
        <v>0</v>
      </c>
      <c r="G483" s="1">
        <f>entrée!M482</f>
        <v>0</v>
      </c>
      <c r="H483" s="1">
        <f t="shared" si="155"/>
        <v>0</v>
      </c>
      <c r="I483" s="1">
        <v>0.48099999999999998</v>
      </c>
      <c r="J483" s="1">
        <f t="shared" si="158"/>
        <v>0.48099999999999998</v>
      </c>
      <c r="L483" s="1">
        <f t="shared" si="165"/>
        <v>0</v>
      </c>
      <c r="M483" s="1">
        <f t="shared" si="166"/>
        <v>0</v>
      </c>
      <c r="N483" s="1">
        <f t="shared" si="167"/>
        <v>0</v>
      </c>
      <c r="O483" s="1">
        <f t="shared" si="168"/>
        <v>0</v>
      </c>
      <c r="P483" s="1">
        <f t="shared" si="169"/>
        <v>0</v>
      </c>
      <c r="Q483" s="1">
        <f t="shared" si="170"/>
        <v>0</v>
      </c>
      <c r="T483" s="4">
        <f t="shared" si="159"/>
        <v>0</v>
      </c>
      <c r="V483" s="4">
        <f t="shared" si="160"/>
        <v>0</v>
      </c>
      <c r="W483" s="4">
        <f t="shared" si="161"/>
        <v>0</v>
      </c>
      <c r="X483" s="4">
        <f t="shared" si="163"/>
        <v>0</v>
      </c>
      <c r="Y483" s="4">
        <f t="shared" si="164"/>
        <v>141</v>
      </c>
      <c r="Z483" s="15">
        <f t="shared" si="162"/>
        <v>0</v>
      </c>
      <c r="AA483" s="15">
        <f t="shared" si="172"/>
        <v>0</v>
      </c>
      <c r="AB483" s="16">
        <f t="shared" si="171"/>
        <v>0</v>
      </c>
      <c r="AC483" s="16">
        <f t="shared" si="156"/>
        <v>0</v>
      </c>
    </row>
    <row r="484" spans="1:29" x14ac:dyDescent="0.3">
      <c r="A484" s="1">
        <f>entrée!F483</f>
        <v>0</v>
      </c>
      <c r="B484" s="1">
        <f t="shared" si="157"/>
        <v>142</v>
      </c>
      <c r="C484" s="1">
        <f>entrée!H483</f>
        <v>0</v>
      </c>
      <c r="D484" s="1">
        <f>entrée!I483</f>
        <v>0</v>
      </c>
      <c r="E484" s="1">
        <f>entrée!K483</f>
        <v>0</v>
      </c>
      <c r="F484" s="1">
        <f>entrée!L483</f>
        <v>0</v>
      </c>
      <c r="G484" s="1">
        <f>entrée!M483</f>
        <v>0</v>
      </c>
      <c r="H484" s="1">
        <f t="shared" ref="H484:H547" si="173">SUM(E484:G484)</f>
        <v>0</v>
      </c>
      <c r="I484" s="1">
        <v>0.48199999999999998</v>
      </c>
      <c r="J484" s="1">
        <f t="shared" si="158"/>
        <v>0.48199999999999998</v>
      </c>
      <c r="L484" s="1">
        <f t="shared" si="165"/>
        <v>0</v>
      </c>
      <c r="M484" s="1">
        <f t="shared" si="166"/>
        <v>0</v>
      </c>
      <c r="N484" s="1">
        <f t="shared" si="167"/>
        <v>0</v>
      </c>
      <c r="O484" s="1">
        <f t="shared" si="168"/>
        <v>0</v>
      </c>
      <c r="P484" s="1">
        <f t="shared" si="169"/>
        <v>0</v>
      </c>
      <c r="Q484" s="1">
        <f t="shared" si="170"/>
        <v>0</v>
      </c>
      <c r="T484" s="4">
        <f t="shared" si="159"/>
        <v>0</v>
      </c>
      <c r="V484" s="4">
        <f t="shared" si="160"/>
        <v>0</v>
      </c>
      <c r="W484" s="4">
        <f t="shared" si="161"/>
        <v>0</v>
      </c>
      <c r="X484" s="4">
        <f t="shared" si="163"/>
        <v>0</v>
      </c>
      <c r="Y484" s="4">
        <f t="shared" si="164"/>
        <v>142</v>
      </c>
      <c r="Z484" s="15">
        <f t="shared" si="162"/>
        <v>0</v>
      </c>
      <c r="AA484" s="15">
        <f t="shared" si="172"/>
        <v>0</v>
      </c>
      <c r="AB484" s="16">
        <f t="shared" si="171"/>
        <v>0</v>
      </c>
      <c r="AC484" s="16">
        <f t="shared" si="156"/>
        <v>0</v>
      </c>
    </row>
    <row r="485" spans="1:29" x14ac:dyDescent="0.3">
      <c r="A485" s="1">
        <f>entrée!F484</f>
        <v>0</v>
      </c>
      <c r="B485" s="1">
        <f t="shared" si="157"/>
        <v>143</v>
      </c>
      <c r="C485" s="1">
        <f>entrée!H484</f>
        <v>0</v>
      </c>
      <c r="D485" s="1">
        <f>entrée!I484</f>
        <v>0</v>
      </c>
      <c r="E485" s="1">
        <f>entrée!K484</f>
        <v>0</v>
      </c>
      <c r="F485" s="1">
        <f>entrée!L484</f>
        <v>0</v>
      </c>
      <c r="G485" s="1">
        <f>entrée!M484</f>
        <v>0</v>
      </c>
      <c r="H485" s="1">
        <f t="shared" si="173"/>
        <v>0</v>
      </c>
      <c r="I485" s="1">
        <v>0.48299999999999998</v>
      </c>
      <c r="J485" s="1">
        <f t="shared" si="158"/>
        <v>0.48299999999999998</v>
      </c>
      <c r="L485" s="1">
        <f t="shared" si="165"/>
        <v>0</v>
      </c>
      <c r="M485" s="1">
        <f t="shared" si="166"/>
        <v>0</v>
      </c>
      <c r="N485" s="1">
        <f t="shared" si="167"/>
        <v>0</v>
      </c>
      <c r="O485" s="1">
        <f t="shared" si="168"/>
        <v>0</v>
      </c>
      <c r="P485" s="1">
        <f t="shared" si="169"/>
        <v>0</v>
      </c>
      <c r="Q485" s="1">
        <f t="shared" si="170"/>
        <v>0</v>
      </c>
      <c r="T485" s="4">
        <f t="shared" si="159"/>
        <v>0</v>
      </c>
      <c r="V485" s="4">
        <f t="shared" si="160"/>
        <v>0</v>
      </c>
      <c r="W485" s="4">
        <f t="shared" si="161"/>
        <v>0</v>
      </c>
      <c r="X485" s="4">
        <f t="shared" si="163"/>
        <v>0</v>
      </c>
      <c r="Y485" s="4">
        <f t="shared" si="164"/>
        <v>143</v>
      </c>
      <c r="Z485" s="15">
        <f t="shared" si="162"/>
        <v>0</v>
      </c>
      <c r="AA485" s="15">
        <f t="shared" si="172"/>
        <v>0</v>
      </c>
      <c r="AB485" s="16">
        <f t="shared" si="171"/>
        <v>0</v>
      </c>
      <c r="AC485" s="16">
        <f t="shared" si="156"/>
        <v>0</v>
      </c>
    </row>
    <row r="486" spans="1:29" x14ac:dyDescent="0.3">
      <c r="A486" s="1">
        <f>entrée!F485</f>
        <v>0</v>
      </c>
      <c r="B486" s="1">
        <f t="shared" si="157"/>
        <v>144</v>
      </c>
      <c r="C486" s="1">
        <f>entrée!H485</f>
        <v>0</v>
      </c>
      <c r="D486" s="1">
        <f>entrée!I485</f>
        <v>0</v>
      </c>
      <c r="E486" s="1">
        <f>entrée!K485</f>
        <v>0</v>
      </c>
      <c r="F486" s="1">
        <f>entrée!L485</f>
        <v>0</v>
      </c>
      <c r="G486" s="1">
        <f>entrée!M485</f>
        <v>0</v>
      </c>
      <c r="H486" s="1">
        <f t="shared" si="173"/>
        <v>0</v>
      </c>
      <c r="I486" s="1">
        <v>0.48399999999999999</v>
      </c>
      <c r="J486" s="1">
        <f t="shared" si="158"/>
        <v>0.48399999999999999</v>
      </c>
      <c r="L486" s="1">
        <f t="shared" si="165"/>
        <v>0</v>
      </c>
      <c r="M486" s="1">
        <f t="shared" si="166"/>
        <v>0</v>
      </c>
      <c r="N486" s="1">
        <f t="shared" si="167"/>
        <v>0</v>
      </c>
      <c r="O486" s="1">
        <f t="shared" si="168"/>
        <v>0</v>
      </c>
      <c r="P486" s="1">
        <f t="shared" si="169"/>
        <v>0</v>
      </c>
      <c r="Q486" s="1">
        <f t="shared" si="170"/>
        <v>0</v>
      </c>
      <c r="T486" s="4">
        <f t="shared" si="159"/>
        <v>0</v>
      </c>
      <c r="V486" s="4">
        <f t="shared" si="160"/>
        <v>0</v>
      </c>
      <c r="W486" s="4">
        <f t="shared" si="161"/>
        <v>0</v>
      </c>
      <c r="X486" s="4">
        <f t="shared" si="163"/>
        <v>0</v>
      </c>
      <c r="Y486" s="4">
        <f t="shared" si="164"/>
        <v>144</v>
      </c>
      <c r="Z486" s="15">
        <f t="shared" si="162"/>
        <v>0</v>
      </c>
      <c r="AA486" s="15">
        <f t="shared" si="172"/>
        <v>0</v>
      </c>
      <c r="AB486" s="16">
        <f t="shared" si="171"/>
        <v>0</v>
      </c>
      <c r="AC486" s="16">
        <f t="shared" si="156"/>
        <v>0</v>
      </c>
    </row>
    <row r="487" spans="1:29" x14ac:dyDescent="0.3">
      <c r="A487" s="1">
        <f>entrée!F486</f>
        <v>0</v>
      </c>
      <c r="B487" s="1">
        <f t="shared" si="157"/>
        <v>145</v>
      </c>
      <c r="C487" s="1">
        <f>entrée!H486</f>
        <v>0</v>
      </c>
      <c r="D487" s="1">
        <f>entrée!I486</f>
        <v>0</v>
      </c>
      <c r="E487" s="1">
        <f>entrée!K486</f>
        <v>0</v>
      </c>
      <c r="F487" s="1">
        <f>entrée!L486</f>
        <v>0</v>
      </c>
      <c r="G487" s="1">
        <f>entrée!M486</f>
        <v>0</v>
      </c>
      <c r="H487" s="1">
        <f t="shared" si="173"/>
        <v>0</v>
      </c>
      <c r="I487" s="1">
        <v>0.48499999999999999</v>
      </c>
      <c r="J487" s="1">
        <f t="shared" si="158"/>
        <v>0.48499999999999999</v>
      </c>
      <c r="L487" s="1">
        <f t="shared" si="165"/>
        <v>0</v>
      </c>
      <c r="M487" s="1">
        <f t="shared" si="166"/>
        <v>0</v>
      </c>
      <c r="N487" s="1">
        <f t="shared" si="167"/>
        <v>0</v>
      </c>
      <c r="O487" s="1">
        <f t="shared" si="168"/>
        <v>0</v>
      </c>
      <c r="P487" s="1">
        <f t="shared" si="169"/>
        <v>0</v>
      </c>
      <c r="Q487" s="1">
        <f t="shared" si="170"/>
        <v>0</v>
      </c>
      <c r="T487" s="4">
        <f t="shared" si="159"/>
        <v>0</v>
      </c>
      <c r="V487" s="4">
        <f t="shared" si="160"/>
        <v>0</v>
      </c>
      <c r="W487" s="4">
        <f t="shared" si="161"/>
        <v>0</v>
      </c>
      <c r="X487" s="4">
        <f t="shared" si="163"/>
        <v>0</v>
      </c>
      <c r="Y487" s="4">
        <f t="shared" si="164"/>
        <v>145</v>
      </c>
      <c r="Z487" s="15">
        <f t="shared" si="162"/>
        <v>0</v>
      </c>
      <c r="AA487" s="15">
        <f t="shared" si="172"/>
        <v>0</v>
      </c>
      <c r="AB487" s="16">
        <f t="shared" si="171"/>
        <v>0</v>
      </c>
      <c r="AC487" s="16">
        <f t="shared" si="156"/>
        <v>0</v>
      </c>
    </row>
    <row r="488" spans="1:29" x14ac:dyDescent="0.3">
      <c r="A488" s="1">
        <f>entrée!F487</f>
        <v>0</v>
      </c>
      <c r="B488" s="1">
        <f t="shared" si="157"/>
        <v>146</v>
      </c>
      <c r="C488" s="1">
        <f>entrée!H487</f>
        <v>0</v>
      </c>
      <c r="D488" s="1">
        <f>entrée!I487</f>
        <v>0</v>
      </c>
      <c r="E488" s="1">
        <f>entrée!K487</f>
        <v>0</v>
      </c>
      <c r="F488" s="1">
        <f>entrée!L487</f>
        <v>0</v>
      </c>
      <c r="G488" s="1">
        <f>entrée!M487</f>
        <v>0</v>
      </c>
      <c r="H488" s="1">
        <f t="shared" si="173"/>
        <v>0</v>
      </c>
      <c r="I488" s="1">
        <v>0.48599999999999999</v>
      </c>
      <c r="J488" s="1">
        <f t="shared" si="158"/>
        <v>0.48599999999999999</v>
      </c>
      <c r="L488" s="1">
        <f t="shared" si="165"/>
        <v>0</v>
      </c>
      <c r="M488" s="1">
        <f t="shared" si="166"/>
        <v>0</v>
      </c>
      <c r="N488" s="1">
        <f t="shared" si="167"/>
        <v>0</v>
      </c>
      <c r="O488" s="1">
        <f t="shared" si="168"/>
        <v>0</v>
      </c>
      <c r="P488" s="1">
        <f t="shared" si="169"/>
        <v>0</v>
      </c>
      <c r="Q488" s="1">
        <f t="shared" si="170"/>
        <v>0</v>
      </c>
      <c r="T488" s="4">
        <f t="shared" si="159"/>
        <v>0</v>
      </c>
      <c r="V488" s="4">
        <f t="shared" si="160"/>
        <v>0</v>
      </c>
      <c r="W488" s="4">
        <f t="shared" si="161"/>
        <v>0</v>
      </c>
      <c r="X488" s="4">
        <f t="shared" si="163"/>
        <v>0</v>
      </c>
      <c r="Y488" s="4">
        <f t="shared" si="164"/>
        <v>146</v>
      </c>
      <c r="Z488" s="15">
        <f t="shared" si="162"/>
        <v>0</v>
      </c>
      <c r="AA488" s="15">
        <f t="shared" si="172"/>
        <v>0</v>
      </c>
      <c r="AB488" s="16">
        <f t="shared" si="171"/>
        <v>0</v>
      </c>
      <c r="AC488" s="16">
        <f t="shared" si="156"/>
        <v>0</v>
      </c>
    </row>
    <row r="489" spans="1:29" x14ac:dyDescent="0.3">
      <c r="A489" s="1">
        <f>entrée!F488</f>
        <v>0</v>
      </c>
      <c r="B489" s="1">
        <f t="shared" si="157"/>
        <v>147</v>
      </c>
      <c r="C489" s="1">
        <f>entrée!H488</f>
        <v>0</v>
      </c>
      <c r="D489" s="1">
        <f>entrée!I488</f>
        <v>0</v>
      </c>
      <c r="E489" s="1">
        <f>entrée!K488</f>
        <v>0</v>
      </c>
      <c r="F489" s="1">
        <f>entrée!L488</f>
        <v>0</v>
      </c>
      <c r="G489" s="1">
        <f>entrée!M488</f>
        <v>0</v>
      </c>
      <c r="H489" s="1">
        <f t="shared" si="173"/>
        <v>0</v>
      </c>
      <c r="I489" s="1">
        <v>0.48699999999999999</v>
      </c>
      <c r="J489" s="1">
        <f t="shared" si="158"/>
        <v>0.48699999999999999</v>
      </c>
      <c r="L489" s="1">
        <f t="shared" si="165"/>
        <v>0</v>
      </c>
      <c r="M489" s="1">
        <f t="shared" si="166"/>
        <v>0</v>
      </c>
      <c r="N489" s="1">
        <f t="shared" si="167"/>
        <v>0</v>
      </c>
      <c r="O489" s="1">
        <f t="shared" si="168"/>
        <v>0</v>
      </c>
      <c r="P489" s="1">
        <f t="shared" si="169"/>
        <v>0</v>
      </c>
      <c r="Q489" s="1">
        <f t="shared" si="170"/>
        <v>0</v>
      </c>
      <c r="T489" s="4">
        <f t="shared" si="159"/>
        <v>0</v>
      </c>
      <c r="V489" s="4">
        <f t="shared" si="160"/>
        <v>0</v>
      </c>
      <c r="W489" s="4">
        <f t="shared" si="161"/>
        <v>0</v>
      </c>
      <c r="X489" s="4">
        <f t="shared" si="163"/>
        <v>0</v>
      </c>
      <c r="Y489" s="4">
        <f t="shared" si="164"/>
        <v>147</v>
      </c>
      <c r="Z489" s="15">
        <f t="shared" si="162"/>
        <v>0</v>
      </c>
      <c r="AA489" s="15">
        <f t="shared" si="172"/>
        <v>0</v>
      </c>
      <c r="AB489" s="16">
        <f t="shared" si="171"/>
        <v>0</v>
      </c>
      <c r="AC489" s="16">
        <f t="shared" si="156"/>
        <v>0</v>
      </c>
    </row>
    <row r="490" spans="1:29" x14ac:dyDescent="0.3">
      <c r="A490" s="1">
        <f>entrée!F489</f>
        <v>0</v>
      </c>
      <c r="B490" s="1">
        <f t="shared" si="157"/>
        <v>148</v>
      </c>
      <c r="C490" s="1">
        <f>entrée!H489</f>
        <v>0</v>
      </c>
      <c r="D490" s="1">
        <f>entrée!I489</f>
        <v>0</v>
      </c>
      <c r="E490" s="1">
        <f>entrée!K489</f>
        <v>0</v>
      </c>
      <c r="F490" s="1">
        <f>entrée!L489</f>
        <v>0</v>
      </c>
      <c r="G490" s="1">
        <f>entrée!M489</f>
        <v>0</v>
      </c>
      <c r="H490" s="1">
        <f t="shared" si="173"/>
        <v>0</v>
      </c>
      <c r="I490" s="1">
        <v>0.48799999999999999</v>
      </c>
      <c r="J490" s="1">
        <f t="shared" si="158"/>
        <v>0.48799999999999999</v>
      </c>
      <c r="L490" s="1">
        <f t="shared" si="165"/>
        <v>0</v>
      </c>
      <c r="M490" s="1">
        <f t="shared" si="166"/>
        <v>0</v>
      </c>
      <c r="N490" s="1">
        <f t="shared" si="167"/>
        <v>0</v>
      </c>
      <c r="O490" s="1">
        <f t="shared" si="168"/>
        <v>0</v>
      </c>
      <c r="P490" s="1">
        <f t="shared" si="169"/>
        <v>0</v>
      </c>
      <c r="Q490" s="1">
        <f t="shared" si="170"/>
        <v>0</v>
      </c>
      <c r="T490" s="4">
        <f t="shared" si="159"/>
        <v>0</v>
      </c>
      <c r="V490" s="4">
        <f t="shared" si="160"/>
        <v>0</v>
      </c>
      <c r="W490" s="4">
        <f t="shared" si="161"/>
        <v>0</v>
      </c>
      <c r="X490" s="4">
        <f t="shared" si="163"/>
        <v>0</v>
      </c>
      <c r="Y490" s="4">
        <f t="shared" si="164"/>
        <v>148</v>
      </c>
      <c r="Z490" s="15">
        <f t="shared" si="162"/>
        <v>0</v>
      </c>
      <c r="AA490" s="15">
        <f t="shared" si="172"/>
        <v>0</v>
      </c>
      <c r="AB490" s="16">
        <f t="shared" si="171"/>
        <v>0</v>
      </c>
      <c r="AC490" s="16">
        <f t="shared" si="156"/>
        <v>0</v>
      </c>
    </row>
    <row r="491" spans="1:29" x14ac:dyDescent="0.3">
      <c r="A491" s="1">
        <f>entrée!F490</f>
        <v>0</v>
      </c>
      <c r="B491" s="1">
        <f t="shared" si="157"/>
        <v>149</v>
      </c>
      <c r="C491" s="1">
        <f>entrée!H490</f>
        <v>0</v>
      </c>
      <c r="D491" s="1">
        <f>entrée!I490</f>
        <v>0</v>
      </c>
      <c r="E491" s="1">
        <f>entrée!K490</f>
        <v>0</v>
      </c>
      <c r="F491" s="1">
        <f>entrée!L490</f>
        <v>0</v>
      </c>
      <c r="G491" s="1">
        <f>entrée!M490</f>
        <v>0</v>
      </c>
      <c r="H491" s="1">
        <f t="shared" si="173"/>
        <v>0</v>
      </c>
      <c r="I491" s="1">
        <v>0.48899999999999999</v>
      </c>
      <c r="J491" s="1">
        <f t="shared" si="158"/>
        <v>0.48899999999999999</v>
      </c>
      <c r="L491" s="1">
        <f t="shared" si="165"/>
        <v>0</v>
      </c>
      <c r="M491" s="1">
        <f t="shared" si="166"/>
        <v>0</v>
      </c>
      <c r="N491" s="1">
        <f t="shared" si="167"/>
        <v>0</v>
      </c>
      <c r="O491" s="1">
        <f t="shared" si="168"/>
        <v>0</v>
      </c>
      <c r="P491" s="1">
        <f t="shared" si="169"/>
        <v>0</v>
      </c>
      <c r="Q491" s="1">
        <f t="shared" si="170"/>
        <v>0</v>
      </c>
      <c r="T491" s="4">
        <f t="shared" si="159"/>
        <v>0</v>
      </c>
      <c r="V491" s="4">
        <f t="shared" si="160"/>
        <v>0</v>
      </c>
      <c r="W491" s="4">
        <f t="shared" si="161"/>
        <v>0</v>
      </c>
      <c r="X491" s="4">
        <f t="shared" si="163"/>
        <v>0</v>
      </c>
      <c r="Y491" s="4">
        <f t="shared" si="164"/>
        <v>149</v>
      </c>
      <c r="Z491" s="15">
        <f t="shared" si="162"/>
        <v>0</v>
      </c>
      <c r="AA491" s="15">
        <f t="shared" si="172"/>
        <v>0</v>
      </c>
      <c r="AB491" s="16">
        <f t="shared" si="171"/>
        <v>0</v>
      </c>
      <c r="AC491" s="16">
        <f t="shared" si="156"/>
        <v>0</v>
      </c>
    </row>
    <row r="492" spans="1:29" x14ac:dyDescent="0.3">
      <c r="A492" s="1">
        <f>entrée!F491</f>
        <v>0</v>
      </c>
      <c r="B492" s="1">
        <f t="shared" si="157"/>
        <v>150</v>
      </c>
      <c r="C492" s="1">
        <f>entrée!H491</f>
        <v>0</v>
      </c>
      <c r="D492" s="1">
        <f>entrée!I491</f>
        <v>0</v>
      </c>
      <c r="E492" s="1">
        <f>entrée!K491</f>
        <v>0</v>
      </c>
      <c r="F492" s="1">
        <f>entrée!L491</f>
        <v>0</v>
      </c>
      <c r="G492" s="1">
        <f>entrée!M491</f>
        <v>0</v>
      </c>
      <c r="H492" s="1">
        <f t="shared" si="173"/>
        <v>0</v>
      </c>
      <c r="I492" s="1">
        <v>0.49</v>
      </c>
      <c r="J492" s="1">
        <f t="shared" si="158"/>
        <v>0.49</v>
      </c>
      <c r="L492" s="1">
        <f t="shared" si="165"/>
        <v>0</v>
      </c>
      <c r="M492" s="1">
        <f t="shared" si="166"/>
        <v>0</v>
      </c>
      <c r="N492" s="1">
        <f t="shared" si="167"/>
        <v>0</v>
      </c>
      <c r="O492" s="1">
        <f t="shared" si="168"/>
        <v>0</v>
      </c>
      <c r="P492" s="1">
        <f t="shared" si="169"/>
        <v>0</v>
      </c>
      <c r="Q492" s="1">
        <f t="shared" si="170"/>
        <v>0</v>
      </c>
      <c r="T492" s="4">
        <f t="shared" si="159"/>
        <v>0</v>
      </c>
      <c r="V492" s="4">
        <f t="shared" si="160"/>
        <v>0</v>
      </c>
      <c r="W492" s="4">
        <f t="shared" si="161"/>
        <v>0</v>
      </c>
      <c r="X492" s="4">
        <f t="shared" si="163"/>
        <v>0</v>
      </c>
      <c r="Y492" s="4">
        <f t="shared" si="164"/>
        <v>150</v>
      </c>
      <c r="Z492" s="15">
        <f t="shared" si="162"/>
        <v>0</v>
      </c>
      <c r="AA492" s="15">
        <f t="shared" si="172"/>
        <v>0</v>
      </c>
      <c r="AB492" s="16">
        <f t="shared" si="171"/>
        <v>0</v>
      </c>
      <c r="AC492" s="16">
        <f t="shared" si="156"/>
        <v>0</v>
      </c>
    </row>
    <row r="493" spans="1:29" x14ac:dyDescent="0.3">
      <c r="A493" s="1">
        <f>entrée!F492</f>
        <v>0</v>
      </c>
      <c r="B493" s="1">
        <f t="shared" si="157"/>
        <v>151</v>
      </c>
      <c r="C493" s="1">
        <f>entrée!H492</f>
        <v>0</v>
      </c>
      <c r="D493" s="1">
        <f>entrée!I492</f>
        <v>0</v>
      </c>
      <c r="E493" s="1">
        <f>entrée!K492</f>
        <v>0</v>
      </c>
      <c r="F493" s="1">
        <f>entrée!L492</f>
        <v>0</v>
      </c>
      <c r="G493" s="1">
        <f>entrée!M492</f>
        <v>0</v>
      </c>
      <c r="H493" s="1">
        <f t="shared" si="173"/>
        <v>0</v>
      </c>
      <c r="I493" s="1">
        <v>0.49099999999999999</v>
      </c>
      <c r="J493" s="1">
        <f t="shared" si="158"/>
        <v>0.49099999999999999</v>
      </c>
      <c r="L493" s="1">
        <f t="shared" si="165"/>
        <v>0</v>
      </c>
      <c r="M493" s="1">
        <f t="shared" si="166"/>
        <v>0</v>
      </c>
      <c r="N493" s="1">
        <f t="shared" si="167"/>
        <v>0</v>
      </c>
      <c r="O493" s="1">
        <f t="shared" si="168"/>
        <v>0</v>
      </c>
      <c r="P493" s="1">
        <f t="shared" si="169"/>
        <v>0</v>
      </c>
      <c r="Q493" s="1">
        <f t="shared" si="170"/>
        <v>0</v>
      </c>
      <c r="T493" s="4">
        <f t="shared" si="159"/>
        <v>0</v>
      </c>
      <c r="V493" s="4">
        <f t="shared" si="160"/>
        <v>0</v>
      </c>
      <c r="W493" s="4">
        <f t="shared" si="161"/>
        <v>0</v>
      </c>
      <c r="X493" s="4">
        <f t="shared" si="163"/>
        <v>0</v>
      </c>
      <c r="Y493" s="4">
        <f t="shared" si="164"/>
        <v>151</v>
      </c>
      <c r="Z493" s="15">
        <f t="shared" si="162"/>
        <v>0</v>
      </c>
      <c r="AA493" s="15">
        <f t="shared" si="172"/>
        <v>0</v>
      </c>
      <c r="AB493" s="16">
        <f t="shared" si="171"/>
        <v>0</v>
      </c>
      <c r="AC493" s="16">
        <f t="shared" si="156"/>
        <v>0</v>
      </c>
    </row>
    <row r="494" spans="1:29" x14ac:dyDescent="0.3">
      <c r="A494" s="1">
        <f>entrée!F493</f>
        <v>0</v>
      </c>
      <c r="B494" s="1">
        <f t="shared" si="157"/>
        <v>152</v>
      </c>
      <c r="C494" s="1">
        <f>entrée!H493</f>
        <v>0</v>
      </c>
      <c r="D494" s="1">
        <f>entrée!I493</f>
        <v>0</v>
      </c>
      <c r="E494" s="1">
        <f>entrée!K493</f>
        <v>0</v>
      </c>
      <c r="F494" s="1">
        <f>entrée!L493</f>
        <v>0</v>
      </c>
      <c r="G494" s="1">
        <f>entrée!M493</f>
        <v>0</v>
      </c>
      <c r="H494" s="1">
        <f t="shared" si="173"/>
        <v>0</v>
      </c>
      <c r="I494" s="1">
        <v>0.49199999999999999</v>
      </c>
      <c r="J494" s="1">
        <f t="shared" si="158"/>
        <v>0.49199999999999999</v>
      </c>
      <c r="L494" s="1">
        <f t="shared" si="165"/>
        <v>0</v>
      </c>
      <c r="M494" s="1">
        <f t="shared" si="166"/>
        <v>0</v>
      </c>
      <c r="N494" s="1">
        <f t="shared" si="167"/>
        <v>0</v>
      </c>
      <c r="O494" s="1">
        <f t="shared" si="168"/>
        <v>0</v>
      </c>
      <c r="P494" s="1">
        <f t="shared" si="169"/>
        <v>0</v>
      </c>
      <c r="Q494" s="1">
        <f t="shared" si="170"/>
        <v>0</v>
      </c>
      <c r="T494" s="4">
        <f t="shared" si="159"/>
        <v>0</v>
      </c>
      <c r="V494" s="4">
        <f t="shared" si="160"/>
        <v>0</v>
      </c>
      <c r="W494" s="4">
        <f t="shared" si="161"/>
        <v>0</v>
      </c>
      <c r="X494" s="4">
        <f t="shared" si="163"/>
        <v>0</v>
      </c>
      <c r="Y494" s="4">
        <f t="shared" si="164"/>
        <v>152</v>
      </c>
      <c r="Z494" s="15">
        <f t="shared" si="162"/>
        <v>0</v>
      </c>
      <c r="AA494" s="15">
        <f t="shared" si="172"/>
        <v>0</v>
      </c>
      <c r="AB494" s="16">
        <f t="shared" si="171"/>
        <v>0</v>
      </c>
      <c r="AC494" s="16">
        <f t="shared" si="156"/>
        <v>0</v>
      </c>
    </row>
    <row r="495" spans="1:29" x14ac:dyDescent="0.3">
      <c r="A495" s="1">
        <f>entrée!F494</f>
        <v>0</v>
      </c>
      <c r="B495" s="1">
        <f t="shared" si="157"/>
        <v>153</v>
      </c>
      <c r="C495" s="1">
        <f>entrée!H494</f>
        <v>0</v>
      </c>
      <c r="D495" s="1">
        <f>entrée!I494</f>
        <v>0</v>
      </c>
      <c r="E495" s="1">
        <f>entrée!K494</f>
        <v>0</v>
      </c>
      <c r="F495" s="1">
        <f>entrée!L494</f>
        <v>0</v>
      </c>
      <c r="G495" s="1">
        <f>entrée!M494</f>
        <v>0</v>
      </c>
      <c r="H495" s="1">
        <f t="shared" si="173"/>
        <v>0</v>
      </c>
      <c r="I495" s="1">
        <v>0.49299999999999999</v>
      </c>
      <c r="J495" s="1">
        <f t="shared" si="158"/>
        <v>0.49299999999999999</v>
      </c>
      <c r="L495" s="1">
        <f t="shared" si="165"/>
        <v>0</v>
      </c>
      <c r="M495" s="1">
        <f t="shared" si="166"/>
        <v>0</v>
      </c>
      <c r="N495" s="1">
        <f t="shared" si="167"/>
        <v>0</v>
      </c>
      <c r="O495" s="1">
        <f t="shared" si="168"/>
        <v>0</v>
      </c>
      <c r="P495" s="1">
        <f t="shared" si="169"/>
        <v>0</v>
      </c>
      <c r="Q495" s="1">
        <f t="shared" si="170"/>
        <v>0</v>
      </c>
      <c r="T495" s="4">
        <f t="shared" si="159"/>
        <v>0</v>
      </c>
      <c r="V495" s="4">
        <f t="shared" si="160"/>
        <v>0</v>
      </c>
      <c r="W495" s="4">
        <f t="shared" si="161"/>
        <v>0</v>
      </c>
      <c r="X495" s="4">
        <f t="shared" si="163"/>
        <v>0</v>
      </c>
      <c r="Y495" s="4">
        <f t="shared" si="164"/>
        <v>153</v>
      </c>
      <c r="Z495" s="15">
        <f t="shared" si="162"/>
        <v>0</v>
      </c>
      <c r="AA495" s="15">
        <f t="shared" si="172"/>
        <v>0</v>
      </c>
      <c r="AB495" s="16">
        <f t="shared" si="171"/>
        <v>0</v>
      </c>
      <c r="AC495" s="16">
        <f t="shared" si="156"/>
        <v>0</v>
      </c>
    </row>
    <row r="496" spans="1:29" x14ac:dyDescent="0.3">
      <c r="A496" s="1">
        <f>entrée!F495</f>
        <v>0</v>
      </c>
      <c r="B496" s="1">
        <f t="shared" si="157"/>
        <v>154</v>
      </c>
      <c r="C496" s="1">
        <f>entrée!H495</f>
        <v>0</v>
      </c>
      <c r="D496" s="1">
        <f>entrée!I495</f>
        <v>0</v>
      </c>
      <c r="E496" s="1">
        <f>entrée!K495</f>
        <v>0</v>
      </c>
      <c r="F496" s="1">
        <f>entrée!L495</f>
        <v>0</v>
      </c>
      <c r="G496" s="1">
        <f>entrée!M495</f>
        <v>0</v>
      </c>
      <c r="H496" s="1">
        <f t="shared" si="173"/>
        <v>0</v>
      </c>
      <c r="I496" s="1">
        <v>0.49399999999999999</v>
      </c>
      <c r="J496" s="1">
        <f t="shared" si="158"/>
        <v>0.49399999999999999</v>
      </c>
      <c r="L496" s="1">
        <f t="shared" si="165"/>
        <v>0</v>
      </c>
      <c r="M496" s="1">
        <f t="shared" si="166"/>
        <v>0</v>
      </c>
      <c r="N496" s="1">
        <f t="shared" si="167"/>
        <v>0</v>
      </c>
      <c r="O496" s="1">
        <f t="shared" si="168"/>
        <v>0</v>
      </c>
      <c r="P496" s="1">
        <f t="shared" si="169"/>
        <v>0</v>
      </c>
      <c r="Q496" s="1">
        <f t="shared" si="170"/>
        <v>0</v>
      </c>
      <c r="T496" s="4">
        <f t="shared" si="159"/>
        <v>0</v>
      </c>
      <c r="V496" s="4">
        <f t="shared" si="160"/>
        <v>0</v>
      </c>
      <c r="W496" s="4">
        <f t="shared" si="161"/>
        <v>0</v>
      </c>
      <c r="X496" s="4">
        <f t="shared" si="163"/>
        <v>0</v>
      </c>
      <c r="Y496" s="4">
        <f t="shared" si="164"/>
        <v>154</v>
      </c>
      <c r="Z496" s="15">
        <f t="shared" si="162"/>
        <v>0</v>
      </c>
      <c r="AA496" s="15">
        <f t="shared" si="172"/>
        <v>0</v>
      </c>
      <c r="AB496" s="16">
        <f t="shared" si="171"/>
        <v>0</v>
      </c>
      <c r="AC496" s="16">
        <f t="shared" si="156"/>
        <v>0</v>
      </c>
    </row>
    <row r="497" spans="1:29" x14ac:dyDescent="0.3">
      <c r="A497" s="1">
        <f>entrée!F496</f>
        <v>0</v>
      </c>
      <c r="B497" s="1">
        <f t="shared" si="157"/>
        <v>155</v>
      </c>
      <c r="C497" s="1">
        <f>entrée!H496</f>
        <v>0</v>
      </c>
      <c r="D497" s="1">
        <f>entrée!I496</f>
        <v>0</v>
      </c>
      <c r="E497" s="1">
        <f>entrée!K496</f>
        <v>0</v>
      </c>
      <c r="F497" s="1">
        <f>entrée!L496</f>
        <v>0</v>
      </c>
      <c r="G497" s="1">
        <f>entrée!M496</f>
        <v>0</v>
      </c>
      <c r="H497" s="1">
        <f t="shared" si="173"/>
        <v>0</v>
      </c>
      <c r="I497" s="1">
        <v>0.495</v>
      </c>
      <c r="J497" s="1">
        <f t="shared" si="158"/>
        <v>0.495</v>
      </c>
      <c r="L497" s="1">
        <f t="shared" si="165"/>
        <v>0</v>
      </c>
      <c r="M497" s="1">
        <f t="shared" si="166"/>
        <v>0</v>
      </c>
      <c r="N497" s="1">
        <f t="shared" si="167"/>
        <v>0</v>
      </c>
      <c r="O497" s="1">
        <f t="shared" si="168"/>
        <v>0</v>
      </c>
      <c r="P497" s="1">
        <f t="shared" si="169"/>
        <v>0</v>
      </c>
      <c r="Q497" s="1">
        <f t="shared" si="170"/>
        <v>0</v>
      </c>
      <c r="T497" s="4">
        <f t="shared" si="159"/>
        <v>0</v>
      </c>
      <c r="V497" s="4">
        <f t="shared" si="160"/>
        <v>0</v>
      </c>
      <c r="W497" s="4">
        <f t="shared" si="161"/>
        <v>0</v>
      </c>
      <c r="X497" s="4">
        <f t="shared" si="163"/>
        <v>0</v>
      </c>
      <c r="Y497" s="4">
        <f t="shared" si="164"/>
        <v>155</v>
      </c>
      <c r="Z497" s="15">
        <f t="shared" si="162"/>
        <v>0</v>
      </c>
      <c r="AA497" s="15">
        <f t="shared" si="172"/>
        <v>0</v>
      </c>
      <c r="AB497" s="16">
        <f t="shared" si="171"/>
        <v>0</v>
      </c>
      <c r="AC497" s="16">
        <f t="shared" si="156"/>
        <v>0</v>
      </c>
    </row>
    <row r="498" spans="1:29" x14ac:dyDescent="0.3">
      <c r="A498" s="1">
        <f>entrée!F497</f>
        <v>0</v>
      </c>
      <c r="B498" s="1">
        <f t="shared" si="157"/>
        <v>156</v>
      </c>
      <c r="C498" s="1">
        <f>entrée!H497</f>
        <v>0</v>
      </c>
      <c r="D498" s="1">
        <f>entrée!I497</f>
        <v>0</v>
      </c>
      <c r="E498" s="1">
        <f>entrée!K497</f>
        <v>0</v>
      </c>
      <c r="F498" s="1">
        <f>entrée!L497</f>
        <v>0</v>
      </c>
      <c r="G498" s="1">
        <f>entrée!M497</f>
        <v>0</v>
      </c>
      <c r="H498" s="1">
        <f t="shared" si="173"/>
        <v>0</v>
      </c>
      <c r="I498" s="1">
        <v>0.496</v>
      </c>
      <c r="J498" s="1">
        <f t="shared" si="158"/>
        <v>0.496</v>
      </c>
      <c r="L498" s="1">
        <f t="shared" si="165"/>
        <v>0</v>
      </c>
      <c r="M498" s="1">
        <f t="shared" si="166"/>
        <v>0</v>
      </c>
      <c r="N498" s="1">
        <f t="shared" si="167"/>
        <v>0</v>
      </c>
      <c r="O498" s="1">
        <f t="shared" si="168"/>
        <v>0</v>
      </c>
      <c r="P498" s="1">
        <f t="shared" si="169"/>
        <v>0</v>
      </c>
      <c r="Q498" s="1">
        <f t="shared" si="170"/>
        <v>0</v>
      </c>
      <c r="T498" s="4">
        <f t="shared" si="159"/>
        <v>0</v>
      </c>
      <c r="V498" s="4">
        <f t="shared" si="160"/>
        <v>0</v>
      </c>
      <c r="W498" s="4">
        <f t="shared" si="161"/>
        <v>0</v>
      </c>
      <c r="X498" s="4">
        <f t="shared" si="163"/>
        <v>0</v>
      </c>
      <c r="Y498" s="4">
        <f t="shared" si="164"/>
        <v>156</v>
      </c>
      <c r="Z498" s="15">
        <f t="shared" si="162"/>
        <v>0</v>
      </c>
      <c r="AA498" s="15">
        <f t="shared" si="172"/>
        <v>0</v>
      </c>
      <c r="AB498" s="16">
        <f t="shared" si="171"/>
        <v>0</v>
      </c>
      <c r="AC498" s="16">
        <f t="shared" si="156"/>
        <v>0</v>
      </c>
    </row>
    <row r="499" spans="1:29" x14ac:dyDescent="0.3">
      <c r="A499" s="1">
        <f>entrée!F498</f>
        <v>0</v>
      </c>
      <c r="B499" s="1">
        <f t="shared" si="157"/>
        <v>157</v>
      </c>
      <c r="C499" s="1">
        <f>entrée!H498</f>
        <v>0</v>
      </c>
      <c r="D499" s="1">
        <f>entrée!I498</f>
        <v>0</v>
      </c>
      <c r="E499" s="1">
        <f>entrée!K498</f>
        <v>0</v>
      </c>
      <c r="F499" s="1">
        <f>entrée!L498</f>
        <v>0</v>
      </c>
      <c r="G499" s="1">
        <f>entrée!M498</f>
        <v>0</v>
      </c>
      <c r="H499" s="1">
        <f t="shared" si="173"/>
        <v>0</v>
      </c>
      <c r="I499" s="1">
        <v>0.497</v>
      </c>
      <c r="J499" s="1">
        <f t="shared" si="158"/>
        <v>0.497</v>
      </c>
      <c r="L499" s="1">
        <f t="shared" si="165"/>
        <v>0</v>
      </c>
      <c r="M499" s="1">
        <f t="shared" si="166"/>
        <v>0</v>
      </c>
      <c r="N499" s="1">
        <f t="shared" si="167"/>
        <v>0</v>
      </c>
      <c r="O499" s="1">
        <f t="shared" si="168"/>
        <v>0</v>
      </c>
      <c r="P499" s="1">
        <f t="shared" si="169"/>
        <v>0</v>
      </c>
      <c r="Q499" s="1">
        <f t="shared" si="170"/>
        <v>0</v>
      </c>
      <c r="T499" s="4">
        <f t="shared" si="159"/>
        <v>0</v>
      </c>
      <c r="V499" s="4">
        <f t="shared" si="160"/>
        <v>0</v>
      </c>
      <c r="W499" s="4">
        <f t="shared" si="161"/>
        <v>0</v>
      </c>
      <c r="X499" s="4">
        <f t="shared" si="163"/>
        <v>0</v>
      </c>
      <c r="Y499" s="4">
        <f t="shared" si="164"/>
        <v>157</v>
      </c>
      <c r="Z499" s="15">
        <f t="shared" si="162"/>
        <v>0</v>
      </c>
      <c r="AA499" s="15">
        <f t="shared" si="172"/>
        <v>0</v>
      </c>
      <c r="AB499" s="16">
        <f t="shared" si="171"/>
        <v>0</v>
      </c>
      <c r="AC499" s="16">
        <f t="shared" si="156"/>
        <v>0</v>
      </c>
    </row>
    <row r="500" spans="1:29" x14ac:dyDescent="0.3">
      <c r="A500" s="1">
        <f>entrée!F499</f>
        <v>0</v>
      </c>
      <c r="B500" s="1">
        <f t="shared" si="157"/>
        <v>158</v>
      </c>
      <c r="C500" s="1">
        <f>entrée!H499</f>
        <v>0</v>
      </c>
      <c r="D500" s="1">
        <f>entrée!I499</f>
        <v>0</v>
      </c>
      <c r="E500" s="1">
        <f>entrée!K499</f>
        <v>0</v>
      </c>
      <c r="F500" s="1">
        <f>entrée!L499</f>
        <v>0</v>
      </c>
      <c r="G500" s="1">
        <f>entrée!M499</f>
        <v>0</v>
      </c>
      <c r="H500" s="1">
        <f t="shared" si="173"/>
        <v>0</v>
      </c>
      <c r="I500" s="1">
        <v>0.498</v>
      </c>
      <c r="J500" s="1">
        <f t="shared" si="158"/>
        <v>0.498</v>
      </c>
      <c r="L500" s="1">
        <f t="shared" si="165"/>
        <v>0</v>
      </c>
      <c r="M500" s="1">
        <f t="shared" si="166"/>
        <v>0</v>
      </c>
      <c r="N500" s="1">
        <f t="shared" si="167"/>
        <v>0</v>
      </c>
      <c r="O500" s="1">
        <f t="shared" si="168"/>
        <v>0</v>
      </c>
      <c r="P500" s="1">
        <f t="shared" si="169"/>
        <v>0</v>
      </c>
      <c r="Q500" s="1">
        <f t="shared" si="170"/>
        <v>0</v>
      </c>
      <c r="T500" s="4">
        <f t="shared" si="159"/>
        <v>0</v>
      </c>
      <c r="V500" s="4">
        <f t="shared" si="160"/>
        <v>0</v>
      </c>
      <c r="W500" s="4">
        <f t="shared" si="161"/>
        <v>0</v>
      </c>
      <c r="X500" s="4">
        <f t="shared" si="163"/>
        <v>0</v>
      </c>
      <c r="Y500" s="4">
        <f t="shared" si="164"/>
        <v>158</v>
      </c>
      <c r="Z500" s="15">
        <f t="shared" si="162"/>
        <v>0</v>
      </c>
      <c r="AA500" s="15">
        <f t="shared" si="172"/>
        <v>0</v>
      </c>
      <c r="AB500" s="16">
        <f t="shared" si="171"/>
        <v>0</v>
      </c>
      <c r="AC500" s="16">
        <f t="shared" si="156"/>
        <v>0</v>
      </c>
    </row>
    <row r="501" spans="1:29" x14ac:dyDescent="0.3">
      <c r="A501" s="1">
        <f>entrée!F500</f>
        <v>0</v>
      </c>
      <c r="B501" s="1">
        <f t="shared" si="157"/>
        <v>159</v>
      </c>
      <c r="C501" s="1">
        <f>entrée!H500</f>
        <v>0</v>
      </c>
      <c r="D501" s="1">
        <f>entrée!I500</f>
        <v>0</v>
      </c>
      <c r="E501" s="1">
        <f>entrée!K500</f>
        <v>0</v>
      </c>
      <c r="F501" s="1">
        <f>entrée!L500</f>
        <v>0</v>
      </c>
      <c r="G501" s="1">
        <f>entrée!M500</f>
        <v>0</v>
      </c>
      <c r="H501" s="1">
        <f t="shared" si="173"/>
        <v>0</v>
      </c>
      <c r="I501" s="1">
        <v>0.499</v>
      </c>
      <c r="J501" s="1">
        <f t="shared" si="158"/>
        <v>0.499</v>
      </c>
      <c r="L501" s="1">
        <f t="shared" si="165"/>
        <v>0</v>
      </c>
      <c r="M501" s="1">
        <f t="shared" si="166"/>
        <v>0</v>
      </c>
      <c r="N501" s="1">
        <f t="shared" si="167"/>
        <v>0</v>
      </c>
      <c r="O501" s="1">
        <f t="shared" si="168"/>
        <v>0</v>
      </c>
      <c r="P501" s="1">
        <f t="shared" si="169"/>
        <v>0</v>
      </c>
      <c r="Q501" s="1">
        <f t="shared" si="170"/>
        <v>0</v>
      </c>
      <c r="T501" s="4">
        <f t="shared" si="159"/>
        <v>0</v>
      </c>
      <c r="V501" s="4">
        <f t="shared" si="160"/>
        <v>0</v>
      </c>
      <c r="W501" s="4">
        <f t="shared" si="161"/>
        <v>0</v>
      </c>
      <c r="X501" s="4">
        <f t="shared" si="163"/>
        <v>0</v>
      </c>
      <c r="Y501" s="4">
        <f t="shared" si="164"/>
        <v>159</v>
      </c>
      <c r="Z501" s="15">
        <f t="shared" si="162"/>
        <v>0</v>
      </c>
      <c r="AA501" s="15">
        <f t="shared" si="172"/>
        <v>0</v>
      </c>
      <c r="AB501" s="16">
        <f t="shared" si="171"/>
        <v>0</v>
      </c>
      <c r="AC501" s="16">
        <f t="shared" si="156"/>
        <v>0</v>
      </c>
    </row>
    <row r="502" spans="1:29" x14ac:dyDescent="0.3">
      <c r="A502" s="1">
        <f>entrée!F501</f>
        <v>0</v>
      </c>
      <c r="B502" s="1">
        <f t="shared" si="157"/>
        <v>160</v>
      </c>
      <c r="C502" s="1">
        <f>entrée!H501</f>
        <v>0</v>
      </c>
      <c r="D502" s="1">
        <f>entrée!I501</f>
        <v>0</v>
      </c>
      <c r="E502" s="1">
        <f>entrée!K501</f>
        <v>0</v>
      </c>
      <c r="F502" s="1">
        <f>entrée!L501</f>
        <v>0</v>
      </c>
      <c r="G502" s="1">
        <f>entrée!M501</f>
        <v>0</v>
      </c>
      <c r="H502" s="1">
        <f t="shared" si="173"/>
        <v>0</v>
      </c>
      <c r="I502" s="1">
        <v>0.5</v>
      </c>
      <c r="J502" s="1">
        <f t="shared" si="158"/>
        <v>0.5</v>
      </c>
      <c r="L502" s="1">
        <f t="shared" si="165"/>
        <v>0</v>
      </c>
      <c r="M502" s="1">
        <f t="shared" si="166"/>
        <v>0</v>
      </c>
      <c r="N502" s="1">
        <f t="shared" si="167"/>
        <v>0</v>
      </c>
      <c r="O502" s="1">
        <f t="shared" si="168"/>
        <v>0</v>
      </c>
      <c r="P502" s="1">
        <f t="shared" si="169"/>
        <v>0</v>
      </c>
      <c r="Q502" s="1">
        <f t="shared" si="170"/>
        <v>0</v>
      </c>
      <c r="T502" s="4">
        <f t="shared" si="159"/>
        <v>0</v>
      </c>
      <c r="V502" s="4">
        <f t="shared" si="160"/>
        <v>0</v>
      </c>
      <c r="W502" s="4">
        <f t="shared" si="161"/>
        <v>0</v>
      </c>
      <c r="X502" s="4">
        <f t="shared" si="163"/>
        <v>0</v>
      </c>
      <c r="Y502" s="4">
        <f t="shared" si="164"/>
        <v>160</v>
      </c>
      <c r="Z502" s="15">
        <f t="shared" si="162"/>
        <v>0</v>
      </c>
      <c r="AA502" s="15">
        <f t="shared" si="172"/>
        <v>0</v>
      </c>
      <c r="AB502" s="16">
        <f t="shared" si="171"/>
        <v>0</v>
      </c>
      <c r="AC502" s="16">
        <f t="shared" si="156"/>
        <v>0</v>
      </c>
    </row>
    <row r="503" spans="1:29" x14ac:dyDescent="0.3">
      <c r="A503" s="1">
        <f>entrée!F502</f>
        <v>0</v>
      </c>
      <c r="B503" s="1">
        <f t="shared" si="157"/>
        <v>161</v>
      </c>
      <c r="C503" s="1">
        <f>entrée!H502</f>
        <v>0</v>
      </c>
      <c r="D503" s="1">
        <f>entrée!I502</f>
        <v>0</v>
      </c>
      <c r="E503" s="1">
        <f>entrée!K502</f>
        <v>0</v>
      </c>
      <c r="F503" s="1">
        <f>entrée!L502</f>
        <v>0</v>
      </c>
      <c r="G503" s="1">
        <f>entrée!M502</f>
        <v>0</v>
      </c>
      <c r="H503" s="1">
        <f t="shared" si="173"/>
        <v>0</v>
      </c>
      <c r="I503" s="1">
        <v>0.501</v>
      </c>
      <c r="J503" s="1">
        <f t="shared" si="158"/>
        <v>0.501</v>
      </c>
      <c r="L503" s="1">
        <f t="shared" si="165"/>
        <v>0</v>
      </c>
      <c r="M503" s="1">
        <f t="shared" si="166"/>
        <v>0</v>
      </c>
      <c r="N503" s="1">
        <f t="shared" si="167"/>
        <v>0</v>
      </c>
      <c r="O503" s="1">
        <f t="shared" si="168"/>
        <v>0</v>
      </c>
      <c r="P503" s="1">
        <f t="shared" si="169"/>
        <v>0</v>
      </c>
      <c r="Q503" s="1">
        <f t="shared" si="170"/>
        <v>0</v>
      </c>
      <c r="T503" s="4">
        <f t="shared" si="159"/>
        <v>0</v>
      </c>
      <c r="V503" s="4">
        <f t="shared" si="160"/>
        <v>0</v>
      </c>
      <c r="W503" s="4">
        <f t="shared" si="161"/>
        <v>0</v>
      </c>
      <c r="X503" s="4">
        <f t="shared" si="163"/>
        <v>0</v>
      </c>
      <c r="Y503" s="4">
        <f t="shared" si="164"/>
        <v>161</v>
      </c>
      <c r="Z503" s="15">
        <f t="shared" si="162"/>
        <v>0</v>
      </c>
      <c r="AA503" s="15">
        <f t="shared" si="172"/>
        <v>0</v>
      </c>
      <c r="AB503" s="16">
        <f t="shared" si="171"/>
        <v>0</v>
      </c>
      <c r="AC503" s="16">
        <f t="shared" si="156"/>
        <v>0</v>
      </c>
    </row>
    <row r="504" spans="1:29" x14ac:dyDescent="0.3">
      <c r="A504" s="1">
        <f>entrée!F503</f>
        <v>0</v>
      </c>
      <c r="B504" s="1">
        <f t="shared" si="157"/>
        <v>162</v>
      </c>
      <c r="C504" s="1">
        <f>entrée!H503</f>
        <v>0</v>
      </c>
      <c r="D504" s="1">
        <f>entrée!I503</f>
        <v>0</v>
      </c>
      <c r="E504" s="1">
        <f>entrée!K503</f>
        <v>0</v>
      </c>
      <c r="F504" s="1">
        <f>entrée!L503</f>
        <v>0</v>
      </c>
      <c r="G504" s="1">
        <f>entrée!M503</f>
        <v>0</v>
      </c>
      <c r="H504" s="1">
        <f t="shared" si="173"/>
        <v>0</v>
      </c>
      <c r="I504" s="1">
        <v>0.502</v>
      </c>
      <c r="J504" s="1">
        <f t="shared" si="158"/>
        <v>0.502</v>
      </c>
      <c r="L504" s="1">
        <f t="shared" si="165"/>
        <v>0</v>
      </c>
      <c r="M504" s="1">
        <f t="shared" si="166"/>
        <v>0</v>
      </c>
      <c r="N504" s="1">
        <f t="shared" si="167"/>
        <v>0</v>
      </c>
      <c r="O504" s="1">
        <f t="shared" si="168"/>
        <v>0</v>
      </c>
      <c r="P504" s="1">
        <f t="shared" si="169"/>
        <v>0</v>
      </c>
      <c r="Q504" s="1">
        <f t="shared" si="170"/>
        <v>0</v>
      </c>
      <c r="T504" s="4">
        <f t="shared" si="159"/>
        <v>0</v>
      </c>
      <c r="V504" s="4">
        <f t="shared" si="160"/>
        <v>0</v>
      </c>
      <c r="W504" s="4">
        <f t="shared" si="161"/>
        <v>0</v>
      </c>
      <c r="X504" s="4">
        <f t="shared" si="163"/>
        <v>0</v>
      </c>
      <c r="Y504" s="4">
        <f t="shared" si="164"/>
        <v>162</v>
      </c>
      <c r="Z504" s="15">
        <f t="shared" si="162"/>
        <v>0</v>
      </c>
      <c r="AA504" s="15">
        <f t="shared" si="172"/>
        <v>0</v>
      </c>
      <c r="AB504" s="16">
        <f t="shared" si="171"/>
        <v>0</v>
      </c>
      <c r="AC504" s="16">
        <f t="shared" si="156"/>
        <v>0</v>
      </c>
    </row>
    <row r="505" spans="1:29" x14ac:dyDescent="0.3">
      <c r="A505" s="1">
        <f>entrée!F504</f>
        <v>0</v>
      </c>
      <c r="B505" s="1">
        <f t="shared" si="157"/>
        <v>163</v>
      </c>
      <c r="C505" s="1">
        <f>entrée!H504</f>
        <v>0</v>
      </c>
      <c r="D505" s="1">
        <f>entrée!I504</f>
        <v>0</v>
      </c>
      <c r="E505" s="1">
        <f>entrée!K504</f>
        <v>0</v>
      </c>
      <c r="F505" s="1">
        <f>entrée!L504</f>
        <v>0</v>
      </c>
      <c r="G505" s="1">
        <f>entrée!M504</f>
        <v>0</v>
      </c>
      <c r="H505" s="1">
        <f t="shared" si="173"/>
        <v>0</v>
      </c>
      <c r="I505" s="1">
        <v>0.503</v>
      </c>
      <c r="J505" s="1">
        <f t="shared" si="158"/>
        <v>0.503</v>
      </c>
      <c r="L505" s="1">
        <f t="shared" si="165"/>
        <v>0</v>
      </c>
      <c r="M505" s="1">
        <f t="shared" si="166"/>
        <v>0</v>
      </c>
      <c r="N505" s="1">
        <f t="shared" si="167"/>
        <v>0</v>
      </c>
      <c r="O505" s="1">
        <f t="shared" si="168"/>
        <v>0</v>
      </c>
      <c r="P505" s="1">
        <f t="shared" si="169"/>
        <v>0</v>
      </c>
      <c r="Q505" s="1">
        <f t="shared" si="170"/>
        <v>0</v>
      </c>
      <c r="T505" s="4">
        <f t="shared" si="159"/>
        <v>0</v>
      </c>
      <c r="V505" s="4">
        <f t="shared" si="160"/>
        <v>0</v>
      </c>
      <c r="W505" s="4">
        <f t="shared" si="161"/>
        <v>0</v>
      </c>
      <c r="X505" s="4">
        <f t="shared" si="163"/>
        <v>0</v>
      </c>
      <c r="Y505" s="4">
        <f t="shared" si="164"/>
        <v>163</v>
      </c>
      <c r="Z505" s="15">
        <f t="shared" si="162"/>
        <v>0</v>
      </c>
      <c r="AA505" s="15">
        <f t="shared" si="172"/>
        <v>0</v>
      </c>
      <c r="AB505" s="16">
        <f t="shared" si="171"/>
        <v>0</v>
      </c>
      <c r="AC505" s="16">
        <f t="shared" si="156"/>
        <v>0</v>
      </c>
    </row>
    <row r="506" spans="1:29" x14ac:dyDescent="0.3">
      <c r="A506" s="1">
        <f>entrée!F505</f>
        <v>0</v>
      </c>
      <c r="B506" s="1">
        <f t="shared" si="157"/>
        <v>164</v>
      </c>
      <c r="C506" s="1">
        <f>entrée!H505</f>
        <v>0</v>
      </c>
      <c r="D506" s="1">
        <f>entrée!I505</f>
        <v>0</v>
      </c>
      <c r="E506" s="1">
        <f>entrée!K505</f>
        <v>0</v>
      </c>
      <c r="F506" s="1">
        <f>entrée!L505</f>
        <v>0</v>
      </c>
      <c r="G506" s="1">
        <f>entrée!M505</f>
        <v>0</v>
      </c>
      <c r="H506" s="1">
        <f t="shared" si="173"/>
        <v>0</v>
      </c>
      <c r="I506" s="1">
        <v>0.504</v>
      </c>
      <c r="J506" s="1">
        <f t="shared" si="158"/>
        <v>0.504</v>
      </c>
      <c r="L506" s="1">
        <f t="shared" si="165"/>
        <v>0</v>
      </c>
      <c r="M506" s="1">
        <f t="shared" si="166"/>
        <v>0</v>
      </c>
      <c r="N506" s="1">
        <f t="shared" si="167"/>
        <v>0</v>
      </c>
      <c r="O506" s="1">
        <f t="shared" si="168"/>
        <v>0</v>
      </c>
      <c r="P506" s="1">
        <f t="shared" si="169"/>
        <v>0</v>
      </c>
      <c r="Q506" s="1">
        <f t="shared" si="170"/>
        <v>0</v>
      </c>
      <c r="T506" s="4">
        <f t="shared" si="159"/>
        <v>0</v>
      </c>
      <c r="V506" s="4">
        <f t="shared" si="160"/>
        <v>0</v>
      </c>
      <c r="W506" s="4">
        <f t="shared" si="161"/>
        <v>0</v>
      </c>
      <c r="X506" s="4">
        <f t="shared" si="163"/>
        <v>0</v>
      </c>
      <c r="Y506" s="4">
        <f t="shared" si="164"/>
        <v>164</v>
      </c>
      <c r="Z506" s="15">
        <f t="shared" si="162"/>
        <v>0</v>
      </c>
      <c r="AA506" s="15">
        <f t="shared" si="172"/>
        <v>0</v>
      </c>
      <c r="AB506" s="16">
        <f t="shared" si="171"/>
        <v>0</v>
      </c>
      <c r="AC506" s="16">
        <f t="shared" si="156"/>
        <v>0</v>
      </c>
    </row>
    <row r="507" spans="1:29" x14ac:dyDescent="0.3">
      <c r="A507" s="1">
        <f>entrée!F506</f>
        <v>0</v>
      </c>
      <c r="B507" s="1">
        <f t="shared" si="157"/>
        <v>165</v>
      </c>
      <c r="C507" s="1">
        <f>entrée!H506</f>
        <v>0</v>
      </c>
      <c r="D507" s="1">
        <f>entrée!I506</f>
        <v>0</v>
      </c>
      <c r="E507" s="1">
        <f>entrée!K506</f>
        <v>0</v>
      </c>
      <c r="F507" s="1">
        <f>entrée!L506</f>
        <v>0</v>
      </c>
      <c r="G507" s="1">
        <f>entrée!M506</f>
        <v>0</v>
      </c>
      <c r="H507" s="1">
        <f t="shared" si="173"/>
        <v>0</v>
      </c>
      <c r="I507" s="1">
        <v>0.505</v>
      </c>
      <c r="J507" s="1">
        <f t="shared" si="158"/>
        <v>0.505</v>
      </c>
      <c r="L507" s="1">
        <f t="shared" si="165"/>
        <v>0</v>
      </c>
      <c r="M507" s="1">
        <f t="shared" si="166"/>
        <v>0</v>
      </c>
      <c r="N507" s="1">
        <f t="shared" si="167"/>
        <v>0</v>
      </c>
      <c r="O507" s="1">
        <f t="shared" si="168"/>
        <v>0</v>
      </c>
      <c r="P507" s="1">
        <f t="shared" si="169"/>
        <v>0</v>
      </c>
      <c r="Q507" s="1">
        <f t="shared" si="170"/>
        <v>0</v>
      </c>
      <c r="T507" s="4">
        <f t="shared" si="159"/>
        <v>0</v>
      </c>
      <c r="V507" s="4">
        <f t="shared" si="160"/>
        <v>0</v>
      </c>
      <c r="W507" s="4">
        <f t="shared" si="161"/>
        <v>0</v>
      </c>
      <c r="X507" s="4">
        <f t="shared" si="163"/>
        <v>0</v>
      </c>
      <c r="Y507" s="4">
        <f t="shared" si="164"/>
        <v>165</v>
      </c>
      <c r="Z507" s="15">
        <f t="shared" si="162"/>
        <v>0</v>
      </c>
      <c r="AA507" s="15">
        <f t="shared" si="172"/>
        <v>0</v>
      </c>
      <c r="AB507" s="16">
        <f t="shared" si="171"/>
        <v>0</v>
      </c>
      <c r="AC507" s="16">
        <f t="shared" si="156"/>
        <v>0</v>
      </c>
    </row>
    <row r="508" spans="1:29" x14ac:dyDescent="0.3">
      <c r="A508" s="1">
        <f>entrée!F507</f>
        <v>0</v>
      </c>
      <c r="B508" s="1">
        <f t="shared" si="157"/>
        <v>166</v>
      </c>
      <c r="C508" s="1">
        <f>entrée!H507</f>
        <v>0</v>
      </c>
      <c r="D508" s="1">
        <f>entrée!I507</f>
        <v>0</v>
      </c>
      <c r="E508" s="1">
        <f>entrée!K507</f>
        <v>0</v>
      </c>
      <c r="F508" s="1">
        <f>entrée!L507</f>
        <v>0</v>
      </c>
      <c r="G508" s="1">
        <f>entrée!M507</f>
        <v>0</v>
      </c>
      <c r="H508" s="1">
        <f t="shared" si="173"/>
        <v>0</v>
      </c>
      <c r="I508" s="1">
        <v>0.50600000000000001</v>
      </c>
      <c r="J508" s="1">
        <f t="shared" si="158"/>
        <v>0.50600000000000001</v>
      </c>
      <c r="L508" s="1">
        <f t="shared" si="165"/>
        <v>0</v>
      </c>
      <c r="M508" s="1">
        <f t="shared" si="166"/>
        <v>0</v>
      </c>
      <c r="N508" s="1">
        <f t="shared" si="167"/>
        <v>0</v>
      </c>
      <c r="O508" s="1">
        <f t="shared" si="168"/>
        <v>0</v>
      </c>
      <c r="P508" s="1">
        <f t="shared" si="169"/>
        <v>0</v>
      </c>
      <c r="Q508" s="1">
        <f t="shared" si="170"/>
        <v>0</v>
      </c>
      <c r="T508" s="4">
        <f t="shared" si="159"/>
        <v>0</v>
      </c>
      <c r="V508" s="4">
        <f t="shared" si="160"/>
        <v>0</v>
      </c>
      <c r="W508" s="4">
        <f t="shared" si="161"/>
        <v>0</v>
      </c>
      <c r="X508" s="4">
        <f t="shared" si="163"/>
        <v>0</v>
      </c>
      <c r="Y508" s="4">
        <f t="shared" si="164"/>
        <v>166</v>
      </c>
      <c r="Z508" s="15">
        <f t="shared" si="162"/>
        <v>0</v>
      </c>
      <c r="AA508" s="15">
        <f t="shared" si="172"/>
        <v>0</v>
      </c>
      <c r="AB508" s="16">
        <f t="shared" si="171"/>
        <v>0</v>
      </c>
      <c r="AC508" s="16">
        <f t="shared" si="156"/>
        <v>0</v>
      </c>
    </row>
    <row r="509" spans="1:29" x14ac:dyDescent="0.3">
      <c r="A509" s="1">
        <f>entrée!F508</f>
        <v>0</v>
      </c>
      <c r="B509" s="1">
        <f t="shared" si="157"/>
        <v>167</v>
      </c>
      <c r="C509" s="1">
        <f>entrée!H508</f>
        <v>0</v>
      </c>
      <c r="D509" s="1">
        <f>entrée!I508</f>
        <v>0</v>
      </c>
      <c r="E509" s="1">
        <f>entrée!K508</f>
        <v>0</v>
      </c>
      <c r="F509" s="1">
        <f>entrée!L508</f>
        <v>0</v>
      </c>
      <c r="G509" s="1">
        <f>entrée!M508</f>
        <v>0</v>
      </c>
      <c r="H509" s="1">
        <f t="shared" si="173"/>
        <v>0</v>
      </c>
      <c r="I509" s="1">
        <v>0.50700000000000001</v>
      </c>
      <c r="J509" s="1">
        <f t="shared" si="158"/>
        <v>0.50700000000000001</v>
      </c>
      <c r="L509" s="1">
        <f t="shared" si="165"/>
        <v>0</v>
      </c>
      <c r="M509" s="1">
        <f t="shared" si="166"/>
        <v>0</v>
      </c>
      <c r="N509" s="1">
        <f t="shared" si="167"/>
        <v>0</v>
      </c>
      <c r="O509" s="1">
        <f t="shared" si="168"/>
        <v>0</v>
      </c>
      <c r="P509" s="1">
        <f t="shared" si="169"/>
        <v>0</v>
      </c>
      <c r="Q509" s="1">
        <f t="shared" si="170"/>
        <v>0</v>
      </c>
      <c r="T509" s="4">
        <f t="shared" si="159"/>
        <v>0</v>
      </c>
      <c r="V509" s="4">
        <f t="shared" si="160"/>
        <v>0</v>
      </c>
      <c r="W509" s="4">
        <f t="shared" si="161"/>
        <v>0</v>
      </c>
      <c r="X509" s="4">
        <f t="shared" si="163"/>
        <v>0</v>
      </c>
      <c r="Y509" s="4">
        <f t="shared" si="164"/>
        <v>167</v>
      </c>
      <c r="Z509" s="15">
        <f t="shared" si="162"/>
        <v>0</v>
      </c>
      <c r="AA509" s="15">
        <f t="shared" si="172"/>
        <v>0</v>
      </c>
      <c r="AB509" s="16">
        <f t="shared" si="171"/>
        <v>0</v>
      </c>
      <c r="AC509" s="16">
        <f t="shared" si="156"/>
        <v>0</v>
      </c>
    </row>
    <row r="510" spans="1:29" x14ac:dyDescent="0.3">
      <c r="A510" s="1">
        <f>entrée!F509</f>
        <v>0</v>
      </c>
      <c r="B510" s="1">
        <f t="shared" si="157"/>
        <v>168</v>
      </c>
      <c r="C510" s="1">
        <f>entrée!H509</f>
        <v>0</v>
      </c>
      <c r="D510" s="1">
        <f>entrée!I509</f>
        <v>0</v>
      </c>
      <c r="E510" s="1">
        <f>entrée!K509</f>
        <v>0</v>
      </c>
      <c r="F510" s="1">
        <f>entrée!L509</f>
        <v>0</v>
      </c>
      <c r="G510" s="1">
        <f>entrée!M509</f>
        <v>0</v>
      </c>
      <c r="H510" s="1">
        <f t="shared" si="173"/>
        <v>0</v>
      </c>
      <c r="I510" s="1">
        <v>0.50800000000000001</v>
      </c>
      <c r="J510" s="1">
        <f t="shared" si="158"/>
        <v>0.50800000000000001</v>
      </c>
      <c r="L510" s="1">
        <f t="shared" si="165"/>
        <v>0</v>
      </c>
      <c r="M510" s="1">
        <f t="shared" si="166"/>
        <v>0</v>
      </c>
      <c r="N510" s="1">
        <f t="shared" si="167"/>
        <v>0</v>
      </c>
      <c r="O510" s="1">
        <f t="shared" si="168"/>
        <v>0</v>
      </c>
      <c r="P510" s="1">
        <f t="shared" si="169"/>
        <v>0</v>
      </c>
      <c r="Q510" s="1">
        <f t="shared" si="170"/>
        <v>0</v>
      </c>
      <c r="T510" s="4">
        <f t="shared" si="159"/>
        <v>0</v>
      </c>
      <c r="V510" s="4">
        <f t="shared" si="160"/>
        <v>0</v>
      </c>
      <c r="W510" s="4">
        <f t="shared" si="161"/>
        <v>0</v>
      </c>
      <c r="X510" s="4">
        <f t="shared" si="163"/>
        <v>0</v>
      </c>
      <c r="Y510" s="4">
        <f t="shared" si="164"/>
        <v>168</v>
      </c>
      <c r="Z510" s="15">
        <f t="shared" si="162"/>
        <v>0</v>
      </c>
      <c r="AA510" s="15">
        <f t="shared" si="172"/>
        <v>0</v>
      </c>
      <c r="AB510" s="16">
        <f t="shared" si="171"/>
        <v>0</v>
      </c>
      <c r="AC510" s="16">
        <f t="shared" si="156"/>
        <v>0</v>
      </c>
    </row>
    <row r="511" spans="1:29" x14ac:dyDescent="0.3">
      <c r="A511" s="1">
        <f>entrée!F510</f>
        <v>0</v>
      </c>
      <c r="B511" s="1">
        <f t="shared" si="157"/>
        <v>169</v>
      </c>
      <c r="C511" s="1">
        <f>entrée!H510</f>
        <v>0</v>
      </c>
      <c r="D511" s="1">
        <f>entrée!I510</f>
        <v>0</v>
      </c>
      <c r="E511" s="1">
        <f>entrée!K510</f>
        <v>0</v>
      </c>
      <c r="F511" s="1">
        <f>entrée!L510</f>
        <v>0</v>
      </c>
      <c r="G511" s="1">
        <f>entrée!M510</f>
        <v>0</v>
      </c>
      <c r="H511" s="1">
        <f t="shared" si="173"/>
        <v>0</v>
      </c>
      <c r="I511" s="1">
        <v>0.50900000000000001</v>
      </c>
      <c r="J511" s="1">
        <f t="shared" si="158"/>
        <v>0.50900000000000001</v>
      </c>
      <c r="L511" s="1">
        <f t="shared" si="165"/>
        <v>0</v>
      </c>
      <c r="M511" s="1">
        <f t="shared" si="166"/>
        <v>0</v>
      </c>
      <c r="N511" s="1">
        <f t="shared" si="167"/>
        <v>0</v>
      </c>
      <c r="O511" s="1">
        <f t="shared" si="168"/>
        <v>0</v>
      </c>
      <c r="P511" s="1">
        <f t="shared" si="169"/>
        <v>0</v>
      </c>
      <c r="Q511" s="1">
        <f t="shared" si="170"/>
        <v>0</v>
      </c>
      <c r="T511" s="4">
        <f t="shared" si="159"/>
        <v>0</v>
      </c>
      <c r="V511" s="4">
        <f t="shared" si="160"/>
        <v>0</v>
      </c>
      <c r="W511" s="4">
        <f t="shared" si="161"/>
        <v>0</v>
      </c>
      <c r="X511" s="4">
        <f t="shared" si="163"/>
        <v>0</v>
      </c>
      <c r="Y511" s="4">
        <f t="shared" si="164"/>
        <v>169</v>
      </c>
      <c r="Z511" s="15">
        <f t="shared" si="162"/>
        <v>0</v>
      </c>
      <c r="AA511" s="15">
        <f t="shared" si="172"/>
        <v>0</v>
      </c>
      <c r="AB511" s="16">
        <f t="shared" si="171"/>
        <v>0</v>
      </c>
      <c r="AC511" s="16">
        <f t="shared" si="156"/>
        <v>0</v>
      </c>
    </row>
    <row r="512" spans="1:29" x14ac:dyDescent="0.3">
      <c r="A512" s="1">
        <f>entrée!F511</f>
        <v>0</v>
      </c>
      <c r="B512" s="1">
        <f t="shared" si="157"/>
        <v>170</v>
      </c>
      <c r="C512" s="1">
        <f>entrée!H511</f>
        <v>0</v>
      </c>
      <c r="D512" s="1">
        <f>entrée!I511</f>
        <v>0</v>
      </c>
      <c r="E512" s="1">
        <f>entrée!K511</f>
        <v>0</v>
      </c>
      <c r="F512" s="1">
        <f>entrée!L511</f>
        <v>0</v>
      </c>
      <c r="G512" s="1">
        <f>entrée!M511</f>
        <v>0</v>
      </c>
      <c r="H512" s="1">
        <f t="shared" si="173"/>
        <v>0</v>
      </c>
      <c r="I512" s="1">
        <v>0.51</v>
      </c>
      <c r="J512" s="1">
        <f t="shared" si="158"/>
        <v>0.51</v>
      </c>
      <c r="L512" s="1">
        <f t="shared" si="165"/>
        <v>0</v>
      </c>
      <c r="M512" s="1">
        <f t="shared" si="166"/>
        <v>0</v>
      </c>
      <c r="N512" s="1">
        <f t="shared" si="167"/>
        <v>0</v>
      </c>
      <c r="O512" s="1">
        <f t="shared" si="168"/>
        <v>0</v>
      </c>
      <c r="P512" s="1">
        <f t="shared" si="169"/>
        <v>0</v>
      </c>
      <c r="Q512" s="1">
        <f t="shared" si="170"/>
        <v>0</v>
      </c>
      <c r="T512" s="4">
        <f t="shared" si="159"/>
        <v>0</v>
      </c>
      <c r="V512" s="4">
        <f t="shared" si="160"/>
        <v>0</v>
      </c>
      <c r="W512" s="4">
        <f t="shared" si="161"/>
        <v>0</v>
      </c>
      <c r="X512" s="4">
        <f t="shared" si="163"/>
        <v>0</v>
      </c>
      <c r="Y512" s="4">
        <f t="shared" si="164"/>
        <v>170</v>
      </c>
      <c r="Z512" s="15">
        <f t="shared" si="162"/>
        <v>0</v>
      </c>
      <c r="AA512" s="15">
        <f t="shared" si="172"/>
        <v>0</v>
      </c>
      <c r="AB512" s="16">
        <f t="shared" si="171"/>
        <v>0</v>
      </c>
      <c r="AC512" s="16">
        <f t="shared" si="156"/>
        <v>0</v>
      </c>
    </row>
    <row r="513" spans="1:29" x14ac:dyDescent="0.3">
      <c r="A513" s="1">
        <f>entrée!F512</f>
        <v>0</v>
      </c>
      <c r="B513" s="1">
        <f t="shared" si="157"/>
        <v>171</v>
      </c>
      <c r="C513" s="1">
        <f>entrée!H512</f>
        <v>0</v>
      </c>
      <c r="D513" s="1">
        <f>entrée!I512</f>
        <v>0</v>
      </c>
      <c r="E513" s="1">
        <f>entrée!K512</f>
        <v>0</v>
      </c>
      <c r="F513" s="1">
        <f>entrée!L512</f>
        <v>0</v>
      </c>
      <c r="G513" s="1">
        <f>entrée!M512</f>
        <v>0</v>
      </c>
      <c r="H513" s="1">
        <f t="shared" si="173"/>
        <v>0</v>
      </c>
      <c r="I513" s="1">
        <v>0.51100000000000001</v>
      </c>
      <c r="J513" s="1">
        <f t="shared" si="158"/>
        <v>0.51100000000000001</v>
      </c>
      <c r="L513" s="1">
        <f t="shared" si="165"/>
        <v>0</v>
      </c>
      <c r="M513" s="1">
        <f t="shared" si="166"/>
        <v>0</v>
      </c>
      <c r="N513" s="1">
        <f t="shared" si="167"/>
        <v>0</v>
      </c>
      <c r="O513" s="1">
        <f t="shared" si="168"/>
        <v>0</v>
      </c>
      <c r="P513" s="1">
        <f t="shared" si="169"/>
        <v>0</v>
      </c>
      <c r="Q513" s="1">
        <f t="shared" si="170"/>
        <v>0</v>
      </c>
      <c r="T513" s="4">
        <f t="shared" si="159"/>
        <v>0</v>
      </c>
      <c r="V513" s="4">
        <f t="shared" si="160"/>
        <v>0</v>
      </c>
      <c r="W513" s="4">
        <f t="shared" si="161"/>
        <v>0</v>
      </c>
      <c r="X513" s="4">
        <f t="shared" si="163"/>
        <v>0</v>
      </c>
      <c r="Y513" s="4">
        <f t="shared" si="164"/>
        <v>171</v>
      </c>
      <c r="Z513" s="15">
        <f t="shared" si="162"/>
        <v>0</v>
      </c>
      <c r="AA513" s="15">
        <f t="shared" si="172"/>
        <v>0</v>
      </c>
      <c r="AB513" s="16">
        <f t="shared" si="171"/>
        <v>0</v>
      </c>
      <c r="AC513" s="16">
        <f t="shared" si="156"/>
        <v>0</v>
      </c>
    </row>
    <row r="514" spans="1:29" x14ac:dyDescent="0.3">
      <c r="A514" s="1">
        <f>entrée!F513</f>
        <v>0</v>
      </c>
      <c r="B514" s="1">
        <f t="shared" si="157"/>
        <v>172</v>
      </c>
      <c r="C514" s="1">
        <f>entrée!H513</f>
        <v>0</v>
      </c>
      <c r="D514" s="1">
        <f>entrée!I513</f>
        <v>0</v>
      </c>
      <c r="E514" s="1">
        <f>entrée!K513</f>
        <v>0</v>
      </c>
      <c r="F514" s="1">
        <f>entrée!L513</f>
        <v>0</v>
      </c>
      <c r="G514" s="1">
        <f>entrée!M513</f>
        <v>0</v>
      </c>
      <c r="H514" s="1">
        <f t="shared" si="173"/>
        <v>0</v>
      </c>
      <c r="I514" s="1">
        <v>0.51200000000000001</v>
      </c>
      <c r="J514" s="1">
        <f t="shared" si="158"/>
        <v>0.51200000000000001</v>
      </c>
      <c r="L514" s="1">
        <f t="shared" si="165"/>
        <v>0</v>
      </c>
      <c r="M514" s="1">
        <f t="shared" si="166"/>
        <v>0</v>
      </c>
      <c r="N514" s="1">
        <f t="shared" si="167"/>
        <v>0</v>
      </c>
      <c r="O514" s="1">
        <f t="shared" si="168"/>
        <v>0</v>
      </c>
      <c r="P514" s="1">
        <f t="shared" si="169"/>
        <v>0</v>
      </c>
      <c r="Q514" s="1">
        <f t="shared" si="170"/>
        <v>0</v>
      </c>
      <c r="T514" s="4">
        <f t="shared" si="159"/>
        <v>0</v>
      </c>
      <c r="V514" s="4">
        <f t="shared" si="160"/>
        <v>0</v>
      </c>
      <c r="W514" s="4">
        <f t="shared" si="161"/>
        <v>0</v>
      </c>
      <c r="X514" s="4">
        <f t="shared" si="163"/>
        <v>0</v>
      </c>
      <c r="Y514" s="4">
        <f t="shared" si="164"/>
        <v>172</v>
      </c>
      <c r="Z514" s="15">
        <f t="shared" si="162"/>
        <v>0</v>
      </c>
      <c r="AA514" s="15">
        <f t="shared" si="172"/>
        <v>0</v>
      </c>
      <c r="AB514" s="16">
        <f t="shared" si="171"/>
        <v>0</v>
      </c>
      <c r="AC514" s="16">
        <f t="shared" si="156"/>
        <v>0</v>
      </c>
    </row>
    <row r="515" spans="1:29" x14ac:dyDescent="0.3">
      <c r="A515" s="1">
        <f>entrée!F514</f>
        <v>0</v>
      </c>
      <c r="B515" s="1">
        <f t="shared" si="157"/>
        <v>173</v>
      </c>
      <c r="C515" s="1">
        <f>entrée!H514</f>
        <v>0</v>
      </c>
      <c r="D515" s="1">
        <f>entrée!I514</f>
        <v>0</v>
      </c>
      <c r="E515" s="1">
        <f>entrée!K514</f>
        <v>0</v>
      </c>
      <c r="F515" s="1">
        <f>entrée!L514</f>
        <v>0</v>
      </c>
      <c r="G515" s="1">
        <f>entrée!M514</f>
        <v>0</v>
      </c>
      <c r="H515" s="1">
        <f t="shared" si="173"/>
        <v>0</v>
      </c>
      <c r="I515" s="1">
        <v>0.51300000000000001</v>
      </c>
      <c r="J515" s="1">
        <f t="shared" si="158"/>
        <v>0.51300000000000001</v>
      </c>
      <c r="L515" s="1">
        <f t="shared" si="165"/>
        <v>0</v>
      </c>
      <c r="M515" s="1">
        <f t="shared" si="166"/>
        <v>0</v>
      </c>
      <c r="N515" s="1">
        <f t="shared" si="167"/>
        <v>0</v>
      </c>
      <c r="O515" s="1">
        <f t="shared" si="168"/>
        <v>0</v>
      </c>
      <c r="P515" s="1">
        <f t="shared" si="169"/>
        <v>0</v>
      </c>
      <c r="Q515" s="1">
        <f t="shared" si="170"/>
        <v>0</v>
      </c>
      <c r="T515" s="4">
        <f t="shared" si="159"/>
        <v>0</v>
      </c>
      <c r="V515" s="4">
        <f t="shared" si="160"/>
        <v>0</v>
      </c>
      <c r="W515" s="4">
        <f t="shared" si="161"/>
        <v>0</v>
      </c>
      <c r="X515" s="4">
        <f t="shared" si="163"/>
        <v>0</v>
      </c>
      <c r="Y515" s="4">
        <f t="shared" si="164"/>
        <v>173</v>
      </c>
      <c r="Z515" s="15">
        <f t="shared" si="162"/>
        <v>0</v>
      </c>
      <c r="AA515" s="15">
        <f t="shared" si="172"/>
        <v>0</v>
      </c>
      <c r="AB515" s="16">
        <f t="shared" si="171"/>
        <v>0</v>
      </c>
      <c r="AC515" s="16">
        <f t="shared" ref="AC515:AC578" si="174">AA515+AB515/1000000</f>
        <v>0</v>
      </c>
    </row>
    <row r="516" spans="1:29" x14ac:dyDescent="0.3">
      <c r="A516" s="1">
        <f>entrée!F515</f>
        <v>0</v>
      </c>
      <c r="B516" s="1">
        <f t="shared" ref="B516:B579" si="175">IF(C516=C515,B515+1,1)</f>
        <v>174</v>
      </c>
      <c r="C516" s="1">
        <f>entrée!H515</f>
        <v>0</v>
      </c>
      <c r="D516" s="1">
        <f>entrée!I515</f>
        <v>0</v>
      </c>
      <c r="E516" s="1">
        <f>entrée!K515</f>
        <v>0</v>
      </c>
      <c r="F516" s="1">
        <f>entrée!L515</f>
        <v>0</v>
      </c>
      <c r="G516" s="1">
        <f>entrée!M515</f>
        <v>0</v>
      </c>
      <c r="H516" s="1">
        <f t="shared" si="173"/>
        <v>0</v>
      </c>
      <c r="I516" s="1">
        <v>0.51400000000000001</v>
      </c>
      <c r="J516" s="1">
        <f t="shared" ref="J516:J579" si="176">H516+I516</f>
        <v>0.51400000000000001</v>
      </c>
      <c r="L516" s="1">
        <f t="shared" si="165"/>
        <v>0</v>
      </c>
      <c r="M516" s="1">
        <f t="shared" si="166"/>
        <v>0</v>
      </c>
      <c r="N516" s="1">
        <f t="shared" si="167"/>
        <v>0</v>
      </c>
      <c r="O516" s="1">
        <f t="shared" si="168"/>
        <v>0</v>
      </c>
      <c r="P516" s="1">
        <f t="shared" si="169"/>
        <v>0</v>
      </c>
      <c r="Q516" s="1">
        <f t="shared" si="170"/>
        <v>0</v>
      </c>
      <c r="T516" s="4">
        <f t="shared" ref="T516:T579" si="177">A516*1000+P516</f>
        <v>0</v>
      </c>
      <c r="V516" s="4">
        <f t="shared" ref="V516:V579" si="178">LARGE($T$3:$T$1001,ROW(A514))</f>
        <v>0</v>
      </c>
      <c r="W516" s="4">
        <f t="shared" ref="W516:W579" si="179">LEFT(V516,3)*1</f>
        <v>0</v>
      </c>
      <c r="X516" s="4">
        <f t="shared" si="163"/>
        <v>0</v>
      </c>
      <c r="Y516" s="4">
        <f t="shared" si="164"/>
        <v>174</v>
      </c>
      <c r="Z516" s="15">
        <f t="shared" ref="Z516:Z579" si="180">IF(Y516=12,W516,0)</f>
        <v>0</v>
      </c>
      <c r="AA516" s="15">
        <f t="shared" si="172"/>
        <v>0</v>
      </c>
      <c r="AB516" s="16">
        <f t="shared" si="171"/>
        <v>0</v>
      </c>
      <c r="AC516" s="16">
        <f t="shared" si="174"/>
        <v>0</v>
      </c>
    </row>
    <row r="517" spans="1:29" x14ac:dyDescent="0.3">
      <c r="A517" s="1">
        <f>entrée!F516</f>
        <v>0</v>
      </c>
      <c r="B517" s="1">
        <f t="shared" si="175"/>
        <v>175</v>
      </c>
      <c r="C517" s="1">
        <f>entrée!H516</f>
        <v>0</v>
      </c>
      <c r="D517" s="1">
        <f>entrée!I516</f>
        <v>0</v>
      </c>
      <c r="E517" s="1">
        <f>entrée!K516</f>
        <v>0</v>
      </c>
      <c r="F517" s="1">
        <f>entrée!L516</f>
        <v>0</v>
      </c>
      <c r="G517" s="1">
        <f>entrée!M516</f>
        <v>0</v>
      </c>
      <c r="H517" s="1">
        <f t="shared" si="173"/>
        <v>0</v>
      </c>
      <c r="I517" s="1">
        <v>0.51500000000000001</v>
      </c>
      <c r="J517" s="1">
        <f t="shared" si="176"/>
        <v>0.51500000000000001</v>
      </c>
      <c r="L517" s="1">
        <f t="shared" si="165"/>
        <v>0</v>
      </c>
      <c r="M517" s="1">
        <f t="shared" si="166"/>
        <v>0</v>
      </c>
      <c r="N517" s="1">
        <f t="shared" si="167"/>
        <v>0</v>
      </c>
      <c r="O517" s="1">
        <f t="shared" si="168"/>
        <v>0</v>
      </c>
      <c r="P517" s="1">
        <f t="shared" si="169"/>
        <v>0</v>
      </c>
      <c r="Q517" s="1">
        <f t="shared" si="170"/>
        <v>0</v>
      </c>
      <c r="T517" s="4">
        <f t="shared" si="177"/>
        <v>0</v>
      </c>
      <c r="V517" s="4">
        <f t="shared" si="178"/>
        <v>0</v>
      </c>
      <c r="W517" s="4">
        <f t="shared" si="179"/>
        <v>0</v>
      </c>
      <c r="X517" s="4">
        <f t="shared" ref="X517:X580" si="181">RIGHT(V517,3)*1</f>
        <v>0</v>
      </c>
      <c r="Y517" s="4">
        <f t="shared" ref="Y517:Y580" si="182">IF(W517&lt;W516,1,Y516+1)</f>
        <v>175</v>
      </c>
      <c r="Z517" s="15">
        <f t="shared" si="180"/>
        <v>0</v>
      </c>
      <c r="AA517" s="15">
        <f t="shared" si="172"/>
        <v>0</v>
      </c>
      <c r="AB517" s="16">
        <f t="shared" si="171"/>
        <v>0</v>
      </c>
      <c r="AC517" s="16">
        <f t="shared" si="174"/>
        <v>0</v>
      </c>
    </row>
    <row r="518" spans="1:29" x14ac:dyDescent="0.3">
      <c r="A518" s="1">
        <f>entrée!F517</f>
        <v>0</v>
      </c>
      <c r="B518" s="1">
        <f t="shared" si="175"/>
        <v>176</v>
      </c>
      <c r="C518" s="1">
        <f>entrée!H517</f>
        <v>0</v>
      </c>
      <c r="D518" s="1">
        <f>entrée!I517</f>
        <v>0</v>
      </c>
      <c r="E518" s="1">
        <f>entrée!K517</f>
        <v>0</v>
      </c>
      <c r="F518" s="1">
        <f>entrée!L517</f>
        <v>0</v>
      </c>
      <c r="G518" s="1">
        <f>entrée!M517</f>
        <v>0</v>
      </c>
      <c r="H518" s="1">
        <f t="shared" si="173"/>
        <v>0</v>
      </c>
      <c r="I518" s="1">
        <v>0.51600000000000001</v>
      </c>
      <c r="J518" s="1">
        <f t="shared" si="176"/>
        <v>0.51600000000000001</v>
      </c>
      <c r="L518" s="1">
        <f t="shared" si="165"/>
        <v>0</v>
      </c>
      <c r="M518" s="1">
        <f t="shared" si="166"/>
        <v>0</v>
      </c>
      <c r="N518" s="1">
        <f t="shared" si="167"/>
        <v>0</v>
      </c>
      <c r="O518" s="1">
        <f t="shared" si="168"/>
        <v>0</v>
      </c>
      <c r="P518" s="1">
        <f t="shared" si="169"/>
        <v>0</v>
      </c>
      <c r="Q518" s="1">
        <f t="shared" si="170"/>
        <v>0</v>
      </c>
      <c r="T518" s="4">
        <f t="shared" si="177"/>
        <v>0</v>
      </c>
      <c r="V518" s="4">
        <f t="shared" si="178"/>
        <v>0</v>
      </c>
      <c r="W518" s="4">
        <f t="shared" si="179"/>
        <v>0</v>
      </c>
      <c r="X518" s="4">
        <f t="shared" si="181"/>
        <v>0</v>
      </c>
      <c r="Y518" s="4">
        <f t="shared" si="182"/>
        <v>176</v>
      </c>
      <c r="Z518" s="15">
        <f t="shared" si="180"/>
        <v>0</v>
      </c>
      <c r="AA518" s="15">
        <f t="shared" si="172"/>
        <v>0</v>
      </c>
      <c r="AB518" s="16">
        <f t="shared" si="171"/>
        <v>0</v>
      </c>
      <c r="AC518" s="16">
        <f t="shared" si="174"/>
        <v>0</v>
      </c>
    </row>
    <row r="519" spans="1:29" x14ac:dyDescent="0.3">
      <c r="A519" s="1">
        <f>entrée!F518</f>
        <v>0</v>
      </c>
      <c r="B519" s="1">
        <f t="shared" si="175"/>
        <v>177</v>
      </c>
      <c r="C519" s="1">
        <f>entrée!H518</f>
        <v>0</v>
      </c>
      <c r="D519" s="1">
        <f>entrée!I518</f>
        <v>0</v>
      </c>
      <c r="E519" s="1">
        <f>entrée!K518</f>
        <v>0</v>
      </c>
      <c r="F519" s="1">
        <f>entrée!L518</f>
        <v>0</v>
      </c>
      <c r="G519" s="1">
        <f>entrée!M518</f>
        <v>0</v>
      </c>
      <c r="H519" s="1">
        <f t="shared" si="173"/>
        <v>0</v>
      </c>
      <c r="I519" s="1">
        <v>0.51700000000000002</v>
      </c>
      <c r="J519" s="1">
        <f t="shared" si="176"/>
        <v>0.51700000000000002</v>
      </c>
      <c r="L519" s="1">
        <f t="shared" ref="L519:L582" si="183">IF(J519=Q519,H519,0)</f>
        <v>0</v>
      </c>
      <c r="M519" s="1">
        <f t="shared" ref="M519:M582" si="184">IF(J519=Q520,H519,0)</f>
        <v>0</v>
      </c>
      <c r="N519" s="1">
        <f t="shared" ref="N519:N582" si="185">IF(J519=Q521,H519,0)</f>
        <v>0</v>
      </c>
      <c r="O519" s="1">
        <f t="shared" ref="O519:O582" si="186">IF(J519=Q522,H519,0)</f>
        <v>0</v>
      </c>
      <c r="P519" s="1">
        <f t="shared" ref="P519:P582" si="187">H519-L519-M519-N519-O519</f>
        <v>0</v>
      </c>
      <c r="Q519" s="1">
        <f t="shared" ref="Q519:Q582" si="188">IF(B519=4,SMALL(J516:J519,1),0)</f>
        <v>0</v>
      </c>
      <c r="T519" s="4">
        <f t="shared" si="177"/>
        <v>0</v>
      </c>
      <c r="V519" s="4">
        <f t="shared" si="178"/>
        <v>0</v>
      </c>
      <c r="W519" s="4">
        <f t="shared" si="179"/>
        <v>0</v>
      </c>
      <c r="X519" s="4">
        <f t="shared" si="181"/>
        <v>0</v>
      </c>
      <c r="Y519" s="4">
        <f t="shared" si="182"/>
        <v>177</v>
      </c>
      <c r="Z519" s="15">
        <f t="shared" si="180"/>
        <v>0</v>
      </c>
      <c r="AA519" s="15">
        <f t="shared" si="172"/>
        <v>0</v>
      </c>
      <c r="AB519" s="16">
        <f t="shared" si="171"/>
        <v>0</v>
      </c>
      <c r="AC519" s="16">
        <f t="shared" si="174"/>
        <v>0</v>
      </c>
    </row>
    <row r="520" spans="1:29" x14ac:dyDescent="0.3">
      <c r="A520" s="1">
        <f>entrée!F519</f>
        <v>0</v>
      </c>
      <c r="B520" s="1">
        <f t="shared" si="175"/>
        <v>178</v>
      </c>
      <c r="C520" s="1">
        <f>entrée!H519</f>
        <v>0</v>
      </c>
      <c r="D520" s="1">
        <f>entrée!I519</f>
        <v>0</v>
      </c>
      <c r="E520" s="1">
        <f>entrée!K519</f>
        <v>0</v>
      </c>
      <c r="F520" s="1">
        <f>entrée!L519</f>
        <v>0</v>
      </c>
      <c r="G520" s="1">
        <f>entrée!M519</f>
        <v>0</v>
      </c>
      <c r="H520" s="1">
        <f t="shared" si="173"/>
        <v>0</v>
      </c>
      <c r="I520" s="1">
        <v>0.51800000000000002</v>
      </c>
      <c r="J520" s="1">
        <f t="shared" si="176"/>
        <v>0.51800000000000002</v>
      </c>
      <c r="L520" s="1">
        <f t="shared" si="183"/>
        <v>0</v>
      </c>
      <c r="M520" s="1">
        <f t="shared" si="184"/>
        <v>0</v>
      </c>
      <c r="N520" s="1">
        <f t="shared" si="185"/>
        <v>0</v>
      </c>
      <c r="O520" s="1">
        <f t="shared" si="186"/>
        <v>0</v>
      </c>
      <c r="P520" s="1">
        <f t="shared" si="187"/>
        <v>0</v>
      </c>
      <c r="Q520" s="1">
        <f t="shared" si="188"/>
        <v>0</v>
      </c>
      <c r="T520" s="4">
        <f t="shared" si="177"/>
        <v>0</v>
      </c>
      <c r="V520" s="4">
        <f t="shared" si="178"/>
        <v>0</v>
      </c>
      <c r="W520" s="4">
        <f t="shared" si="179"/>
        <v>0</v>
      </c>
      <c r="X520" s="4">
        <f t="shared" si="181"/>
        <v>0</v>
      </c>
      <c r="Y520" s="4">
        <f t="shared" si="182"/>
        <v>178</v>
      </c>
      <c r="Z520" s="15">
        <f t="shared" si="180"/>
        <v>0</v>
      </c>
      <c r="AA520" s="15">
        <f t="shared" si="172"/>
        <v>0</v>
      </c>
      <c r="AB520" s="16">
        <f t="shared" si="171"/>
        <v>0</v>
      </c>
      <c r="AC520" s="16">
        <f t="shared" si="174"/>
        <v>0</v>
      </c>
    </row>
    <row r="521" spans="1:29" x14ac:dyDescent="0.3">
      <c r="A521" s="1">
        <f>entrée!F520</f>
        <v>0</v>
      </c>
      <c r="B521" s="1">
        <f t="shared" si="175"/>
        <v>179</v>
      </c>
      <c r="C521" s="1">
        <f>entrée!H520</f>
        <v>0</v>
      </c>
      <c r="D521" s="1">
        <f>entrée!I520</f>
        <v>0</v>
      </c>
      <c r="E521" s="1">
        <f>entrée!K520</f>
        <v>0</v>
      </c>
      <c r="F521" s="1">
        <f>entrée!L520</f>
        <v>0</v>
      </c>
      <c r="G521" s="1">
        <f>entrée!M520</f>
        <v>0</v>
      </c>
      <c r="H521" s="1">
        <f t="shared" si="173"/>
        <v>0</v>
      </c>
      <c r="I521" s="1">
        <v>0.51900000000000002</v>
      </c>
      <c r="J521" s="1">
        <f t="shared" si="176"/>
        <v>0.51900000000000002</v>
      </c>
      <c r="L521" s="1">
        <f t="shared" si="183"/>
        <v>0</v>
      </c>
      <c r="M521" s="1">
        <f t="shared" si="184"/>
        <v>0</v>
      </c>
      <c r="N521" s="1">
        <f t="shared" si="185"/>
        <v>0</v>
      </c>
      <c r="O521" s="1">
        <f t="shared" si="186"/>
        <v>0</v>
      </c>
      <c r="P521" s="1">
        <f t="shared" si="187"/>
        <v>0</v>
      </c>
      <c r="Q521" s="1">
        <f t="shared" si="188"/>
        <v>0</v>
      </c>
      <c r="T521" s="4">
        <f t="shared" si="177"/>
        <v>0</v>
      </c>
      <c r="V521" s="4">
        <f t="shared" si="178"/>
        <v>0</v>
      </c>
      <c r="W521" s="4">
        <f t="shared" si="179"/>
        <v>0</v>
      </c>
      <c r="X521" s="4">
        <f t="shared" si="181"/>
        <v>0</v>
      </c>
      <c r="Y521" s="4">
        <f t="shared" si="182"/>
        <v>179</v>
      </c>
      <c r="Z521" s="15">
        <f t="shared" si="180"/>
        <v>0</v>
      </c>
      <c r="AA521" s="15">
        <f t="shared" si="172"/>
        <v>0</v>
      </c>
      <c r="AB521" s="16">
        <f t="shared" si="171"/>
        <v>0</v>
      </c>
      <c r="AC521" s="16">
        <f t="shared" si="174"/>
        <v>0</v>
      </c>
    </row>
    <row r="522" spans="1:29" x14ac:dyDescent="0.3">
      <c r="A522" s="1">
        <f>entrée!F521</f>
        <v>0</v>
      </c>
      <c r="B522" s="1">
        <f t="shared" si="175"/>
        <v>180</v>
      </c>
      <c r="C522" s="1">
        <f>entrée!H521</f>
        <v>0</v>
      </c>
      <c r="D522" s="1">
        <f>entrée!I521</f>
        <v>0</v>
      </c>
      <c r="E522" s="1">
        <f>entrée!K521</f>
        <v>0</v>
      </c>
      <c r="F522" s="1">
        <f>entrée!L521</f>
        <v>0</v>
      </c>
      <c r="G522" s="1">
        <f>entrée!M521</f>
        <v>0</v>
      </c>
      <c r="H522" s="1">
        <f t="shared" si="173"/>
        <v>0</v>
      </c>
      <c r="I522" s="1">
        <v>0.52</v>
      </c>
      <c r="J522" s="1">
        <f t="shared" si="176"/>
        <v>0.52</v>
      </c>
      <c r="L522" s="1">
        <f t="shared" si="183"/>
        <v>0</v>
      </c>
      <c r="M522" s="1">
        <f t="shared" si="184"/>
        <v>0</v>
      </c>
      <c r="N522" s="1">
        <f t="shared" si="185"/>
        <v>0</v>
      </c>
      <c r="O522" s="1">
        <f t="shared" si="186"/>
        <v>0</v>
      </c>
      <c r="P522" s="1">
        <f t="shared" si="187"/>
        <v>0</v>
      </c>
      <c r="Q522" s="1">
        <f t="shared" si="188"/>
        <v>0</v>
      </c>
      <c r="T522" s="4">
        <f t="shared" si="177"/>
        <v>0</v>
      </c>
      <c r="V522" s="4">
        <f t="shared" si="178"/>
        <v>0</v>
      </c>
      <c r="W522" s="4">
        <f t="shared" si="179"/>
        <v>0</v>
      </c>
      <c r="X522" s="4">
        <f t="shared" si="181"/>
        <v>0</v>
      </c>
      <c r="Y522" s="4">
        <f t="shared" si="182"/>
        <v>180</v>
      </c>
      <c r="Z522" s="15">
        <f t="shared" si="180"/>
        <v>0</v>
      </c>
      <c r="AA522" s="15">
        <f t="shared" si="172"/>
        <v>0</v>
      </c>
      <c r="AB522" s="16">
        <f t="shared" si="171"/>
        <v>0</v>
      </c>
      <c r="AC522" s="16">
        <f t="shared" si="174"/>
        <v>0</v>
      </c>
    </row>
    <row r="523" spans="1:29" x14ac:dyDescent="0.3">
      <c r="A523" s="1">
        <f>entrée!F522</f>
        <v>0</v>
      </c>
      <c r="B523" s="1">
        <f t="shared" si="175"/>
        <v>181</v>
      </c>
      <c r="C523" s="1">
        <f>entrée!H522</f>
        <v>0</v>
      </c>
      <c r="D523" s="1">
        <f>entrée!I522</f>
        <v>0</v>
      </c>
      <c r="E523" s="1">
        <f>entrée!K522</f>
        <v>0</v>
      </c>
      <c r="F523" s="1">
        <f>entrée!L522</f>
        <v>0</v>
      </c>
      <c r="G523" s="1">
        <f>entrée!M522</f>
        <v>0</v>
      </c>
      <c r="H523" s="1">
        <f t="shared" si="173"/>
        <v>0</v>
      </c>
      <c r="I523" s="1">
        <v>0.52100000000000002</v>
      </c>
      <c r="J523" s="1">
        <f t="shared" si="176"/>
        <v>0.52100000000000002</v>
      </c>
      <c r="L523" s="1">
        <f t="shared" si="183"/>
        <v>0</v>
      </c>
      <c r="M523" s="1">
        <f t="shared" si="184"/>
        <v>0</v>
      </c>
      <c r="N523" s="1">
        <f t="shared" si="185"/>
        <v>0</v>
      </c>
      <c r="O523" s="1">
        <f t="shared" si="186"/>
        <v>0</v>
      </c>
      <c r="P523" s="1">
        <f t="shared" si="187"/>
        <v>0</v>
      </c>
      <c r="Q523" s="1">
        <f t="shared" si="188"/>
        <v>0</v>
      </c>
      <c r="T523" s="4">
        <f t="shared" si="177"/>
        <v>0</v>
      </c>
      <c r="V523" s="4">
        <f t="shared" si="178"/>
        <v>0</v>
      </c>
      <c r="W523" s="4">
        <f t="shared" si="179"/>
        <v>0</v>
      </c>
      <c r="X523" s="4">
        <f t="shared" si="181"/>
        <v>0</v>
      </c>
      <c r="Y523" s="4">
        <f t="shared" si="182"/>
        <v>181</v>
      </c>
      <c r="Z523" s="15">
        <f t="shared" si="180"/>
        <v>0</v>
      </c>
      <c r="AA523" s="15">
        <f t="shared" si="172"/>
        <v>0</v>
      </c>
      <c r="AB523" s="16">
        <f t="shared" si="171"/>
        <v>0</v>
      </c>
      <c r="AC523" s="16">
        <f t="shared" si="174"/>
        <v>0</v>
      </c>
    </row>
    <row r="524" spans="1:29" x14ac:dyDescent="0.3">
      <c r="A524" s="1">
        <f>entrée!F523</f>
        <v>0</v>
      </c>
      <c r="B524" s="1">
        <f t="shared" si="175"/>
        <v>182</v>
      </c>
      <c r="C524" s="1">
        <f>entrée!H523</f>
        <v>0</v>
      </c>
      <c r="D524" s="1">
        <f>entrée!I523</f>
        <v>0</v>
      </c>
      <c r="E524" s="1">
        <f>entrée!K523</f>
        <v>0</v>
      </c>
      <c r="F524" s="1">
        <f>entrée!L523</f>
        <v>0</v>
      </c>
      <c r="G524" s="1">
        <f>entrée!M523</f>
        <v>0</v>
      </c>
      <c r="H524" s="1">
        <f t="shared" si="173"/>
        <v>0</v>
      </c>
      <c r="I524" s="1">
        <v>0.52200000000000002</v>
      </c>
      <c r="J524" s="1">
        <f t="shared" si="176"/>
        <v>0.52200000000000002</v>
      </c>
      <c r="L524" s="1">
        <f t="shared" si="183"/>
        <v>0</v>
      </c>
      <c r="M524" s="1">
        <f t="shared" si="184"/>
        <v>0</v>
      </c>
      <c r="N524" s="1">
        <f t="shared" si="185"/>
        <v>0</v>
      </c>
      <c r="O524" s="1">
        <f t="shared" si="186"/>
        <v>0</v>
      </c>
      <c r="P524" s="1">
        <f t="shared" si="187"/>
        <v>0</v>
      </c>
      <c r="Q524" s="1">
        <f t="shared" si="188"/>
        <v>0</v>
      </c>
      <c r="T524" s="4">
        <f t="shared" si="177"/>
        <v>0</v>
      </c>
      <c r="V524" s="4">
        <f t="shared" si="178"/>
        <v>0</v>
      </c>
      <c r="W524" s="4">
        <f t="shared" si="179"/>
        <v>0</v>
      </c>
      <c r="X524" s="4">
        <f t="shared" si="181"/>
        <v>0</v>
      </c>
      <c r="Y524" s="4">
        <f t="shared" si="182"/>
        <v>182</v>
      </c>
      <c r="Z524" s="15">
        <f t="shared" si="180"/>
        <v>0</v>
      </c>
      <c r="AA524" s="15">
        <f t="shared" si="172"/>
        <v>0</v>
      </c>
      <c r="AB524" s="16">
        <f t="shared" si="171"/>
        <v>0</v>
      </c>
      <c r="AC524" s="16">
        <f t="shared" si="174"/>
        <v>0</v>
      </c>
    </row>
    <row r="525" spans="1:29" x14ac:dyDescent="0.3">
      <c r="A525" s="1">
        <f>entrée!F524</f>
        <v>0</v>
      </c>
      <c r="B525" s="1">
        <f t="shared" si="175"/>
        <v>183</v>
      </c>
      <c r="C525" s="1">
        <f>entrée!H524</f>
        <v>0</v>
      </c>
      <c r="D525" s="1">
        <f>entrée!I524</f>
        <v>0</v>
      </c>
      <c r="E525" s="1">
        <f>entrée!K524</f>
        <v>0</v>
      </c>
      <c r="F525" s="1">
        <f>entrée!L524</f>
        <v>0</v>
      </c>
      <c r="G525" s="1">
        <f>entrée!M524</f>
        <v>0</v>
      </c>
      <c r="H525" s="1">
        <f t="shared" si="173"/>
        <v>0</v>
      </c>
      <c r="I525" s="1">
        <v>0.52300000000000002</v>
      </c>
      <c r="J525" s="1">
        <f t="shared" si="176"/>
        <v>0.52300000000000002</v>
      </c>
      <c r="L525" s="1">
        <f t="shared" si="183"/>
        <v>0</v>
      </c>
      <c r="M525" s="1">
        <f t="shared" si="184"/>
        <v>0</v>
      </c>
      <c r="N525" s="1">
        <f t="shared" si="185"/>
        <v>0</v>
      </c>
      <c r="O525" s="1">
        <f t="shared" si="186"/>
        <v>0</v>
      </c>
      <c r="P525" s="1">
        <f t="shared" si="187"/>
        <v>0</v>
      </c>
      <c r="Q525" s="1">
        <f t="shared" si="188"/>
        <v>0</v>
      </c>
      <c r="T525" s="4">
        <f t="shared" si="177"/>
        <v>0</v>
      </c>
      <c r="V525" s="4">
        <f t="shared" si="178"/>
        <v>0</v>
      </c>
      <c r="W525" s="4">
        <f t="shared" si="179"/>
        <v>0</v>
      </c>
      <c r="X525" s="4">
        <f t="shared" si="181"/>
        <v>0</v>
      </c>
      <c r="Y525" s="4">
        <f t="shared" si="182"/>
        <v>183</v>
      </c>
      <c r="Z525" s="15">
        <f t="shared" si="180"/>
        <v>0</v>
      </c>
      <c r="AA525" s="15">
        <f t="shared" si="172"/>
        <v>0</v>
      </c>
      <c r="AB525" s="16">
        <f t="shared" si="171"/>
        <v>0</v>
      </c>
      <c r="AC525" s="16">
        <f t="shared" si="174"/>
        <v>0</v>
      </c>
    </row>
    <row r="526" spans="1:29" x14ac:dyDescent="0.3">
      <c r="A526" s="1">
        <f>entrée!F525</f>
        <v>0</v>
      </c>
      <c r="B526" s="1">
        <f t="shared" si="175"/>
        <v>184</v>
      </c>
      <c r="C526" s="1">
        <f>entrée!H525</f>
        <v>0</v>
      </c>
      <c r="D526" s="1">
        <f>entrée!I525</f>
        <v>0</v>
      </c>
      <c r="E526" s="1">
        <f>entrée!K525</f>
        <v>0</v>
      </c>
      <c r="F526" s="1">
        <f>entrée!L525</f>
        <v>0</v>
      </c>
      <c r="G526" s="1">
        <f>entrée!M525</f>
        <v>0</v>
      </c>
      <c r="H526" s="1">
        <f t="shared" si="173"/>
        <v>0</v>
      </c>
      <c r="I526" s="1">
        <v>0.52400000000000002</v>
      </c>
      <c r="J526" s="1">
        <f t="shared" si="176"/>
        <v>0.52400000000000002</v>
      </c>
      <c r="L526" s="1">
        <f t="shared" si="183"/>
        <v>0</v>
      </c>
      <c r="M526" s="1">
        <f t="shared" si="184"/>
        <v>0</v>
      </c>
      <c r="N526" s="1">
        <f t="shared" si="185"/>
        <v>0</v>
      </c>
      <c r="O526" s="1">
        <f t="shared" si="186"/>
        <v>0</v>
      </c>
      <c r="P526" s="1">
        <f t="shared" si="187"/>
        <v>0</v>
      </c>
      <c r="Q526" s="1">
        <f t="shared" si="188"/>
        <v>0</v>
      </c>
      <c r="T526" s="4">
        <f t="shared" si="177"/>
        <v>0</v>
      </c>
      <c r="V526" s="4">
        <f t="shared" si="178"/>
        <v>0</v>
      </c>
      <c r="W526" s="4">
        <f t="shared" si="179"/>
        <v>0</v>
      </c>
      <c r="X526" s="4">
        <f t="shared" si="181"/>
        <v>0</v>
      </c>
      <c r="Y526" s="4">
        <f t="shared" si="182"/>
        <v>184</v>
      </c>
      <c r="Z526" s="15">
        <f t="shared" si="180"/>
        <v>0</v>
      </c>
      <c r="AA526" s="15">
        <f t="shared" si="172"/>
        <v>0</v>
      </c>
      <c r="AB526" s="16">
        <f t="shared" si="171"/>
        <v>0</v>
      </c>
      <c r="AC526" s="16">
        <f t="shared" si="174"/>
        <v>0</v>
      </c>
    </row>
    <row r="527" spans="1:29" x14ac:dyDescent="0.3">
      <c r="A527" s="1">
        <f>entrée!F526</f>
        <v>0</v>
      </c>
      <c r="B527" s="1">
        <f t="shared" si="175"/>
        <v>185</v>
      </c>
      <c r="C527" s="1">
        <f>entrée!H526</f>
        <v>0</v>
      </c>
      <c r="D527" s="1">
        <f>entrée!I526</f>
        <v>0</v>
      </c>
      <c r="E527" s="1">
        <f>entrée!K526</f>
        <v>0</v>
      </c>
      <c r="F527" s="1">
        <f>entrée!L526</f>
        <v>0</v>
      </c>
      <c r="G527" s="1">
        <f>entrée!M526</f>
        <v>0</v>
      </c>
      <c r="H527" s="1">
        <f t="shared" si="173"/>
        <v>0</v>
      </c>
      <c r="I527" s="1">
        <v>0.52500000000000002</v>
      </c>
      <c r="J527" s="1">
        <f t="shared" si="176"/>
        <v>0.52500000000000002</v>
      </c>
      <c r="L527" s="1">
        <f t="shared" si="183"/>
        <v>0</v>
      </c>
      <c r="M527" s="1">
        <f t="shared" si="184"/>
        <v>0</v>
      </c>
      <c r="N527" s="1">
        <f t="shared" si="185"/>
        <v>0</v>
      </c>
      <c r="O527" s="1">
        <f t="shared" si="186"/>
        <v>0</v>
      </c>
      <c r="P527" s="1">
        <f t="shared" si="187"/>
        <v>0</v>
      </c>
      <c r="Q527" s="1">
        <f t="shared" si="188"/>
        <v>0</v>
      </c>
      <c r="T527" s="4">
        <f t="shared" si="177"/>
        <v>0</v>
      </c>
      <c r="V527" s="4">
        <f t="shared" si="178"/>
        <v>0</v>
      </c>
      <c r="W527" s="4">
        <f t="shared" si="179"/>
        <v>0</v>
      </c>
      <c r="X527" s="4">
        <f t="shared" si="181"/>
        <v>0</v>
      </c>
      <c r="Y527" s="4">
        <f t="shared" si="182"/>
        <v>185</v>
      </c>
      <c r="Z527" s="15">
        <f t="shared" si="180"/>
        <v>0</v>
      </c>
      <c r="AA527" s="15">
        <f t="shared" si="172"/>
        <v>0</v>
      </c>
      <c r="AB527" s="16">
        <f t="shared" ref="AB527:AB590" si="189">IF(Y527=12,X516*10000+X517*100+X518,0)</f>
        <v>0</v>
      </c>
      <c r="AC527" s="16">
        <f t="shared" si="174"/>
        <v>0</v>
      </c>
    </row>
    <row r="528" spans="1:29" x14ac:dyDescent="0.3">
      <c r="A528" s="1">
        <f>entrée!F527</f>
        <v>0</v>
      </c>
      <c r="B528" s="1">
        <f t="shared" si="175"/>
        <v>186</v>
      </c>
      <c r="C528" s="1">
        <f>entrée!H527</f>
        <v>0</v>
      </c>
      <c r="D528" s="1">
        <f>entrée!I527</f>
        <v>0</v>
      </c>
      <c r="E528" s="1">
        <f>entrée!K527</f>
        <v>0</v>
      </c>
      <c r="F528" s="1">
        <f>entrée!L527</f>
        <v>0</v>
      </c>
      <c r="G528" s="1">
        <f>entrée!M527</f>
        <v>0</v>
      </c>
      <c r="H528" s="1">
        <f t="shared" si="173"/>
        <v>0</v>
      </c>
      <c r="I528" s="1">
        <v>0.52600000000000002</v>
      </c>
      <c r="J528" s="1">
        <f t="shared" si="176"/>
        <v>0.52600000000000002</v>
      </c>
      <c r="L528" s="1">
        <f t="shared" si="183"/>
        <v>0</v>
      </c>
      <c r="M528" s="1">
        <f t="shared" si="184"/>
        <v>0</v>
      </c>
      <c r="N528" s="1">
        <f t="shared" si="185"/>
        <v>0</v>
      </c>
      <c r="O528" s="1">
        <f t="shared" si="186"/>
        <v>0</v>
      </c>
      <c r="P528" s="1">
        <f t="shared" si="187"/>
        <v>0</v>
      </c>
      <c r="Q528" s="1">
        <f t="shared" si="188"/>
        <v>0</v>
      </c>
      <c r="T528" s="4">
        <f t="shared" si="177"/>
        <v>0</v>
      </c>
      <c r="V528" s="4">
        <f t="shared" si="178"/>
        <v>0</v>
      </c>
      <c r="W528" s="4">
        <f t="shared" si="179"/>
        <v>0</v>
      </c>
      <c r="X528" s="4">
        <f t="shared" si="181"/>
        <v>0</v>
      </c>
      <c r="Y528" s="4">
        <f t="shared" si="182"/>
        <v>186</v>
      </c>
      <c r="Z528" s="15">
        <f t="shared" si="180"/>
        <v>0</v>
      </c>
      <c r="AA528" s="15">
        <f t="shared" si="172"/>
        <v>0</v>
      </c>
      <c r="AB528" s="16">
        <f t="shared" si="189"/>
        <v>0</v>
      </c>
      <c r="AC528" s="16">
        <f t="shared" si="174"/>
        <v>0</v>
      </c>
    </row>
    <row r="529" spans="1:29" x14ac:dyDescent="0.3">
      <c r="A529" s="1">
        <f>entrée!F528</f>
        <v>0</v>
      </c>
      <c r="B529" s="1">
        <f t="shared" si="175"/>
        <v>187</v>
      </c>
      <c r="C529" s="1">
        <f>entrée!H528</f>
        <v>0</v>
      </c>
      <c r="D529" s="1">
        <f>entrée!I528</f>
        <v>0</v>
      </c>
      <c r="E529" s="1">
        <f>entrée!K528</f>
        <v>0</v>
      </c>
      <c r="F529" s="1">
        <f>entrée!L528</f>
        <v>0</v>
      </c>
      <c r="G529" s="1">
        <f>entrée!M528</f>
        <v>0</v>
      </c>
      <c r="H529" s="1">
        <f t="shared" si="173"/>
        <v>0</v>
      </c>
      <c r="I529" s="1">
        <v>0.52700000000000002</v>
      </c>
      <c r="J529" s="1">
        <f t="shared" si="176"/>
        <v>0.52700000000000002</v>
      </c>
      <c r="L529" s="1">
        <f t="shared" si="183"/>
        <v>0</v>
      </c>
      <c r="M529" s="1">
        <f t="shared" si="184"/>
        <v>0</v>
      </c>
      <c r="N529" s="1">
        <f t="shared" si="185"/>
        <v>0</v>
      </c>
      <c r="O529" s="1">
        <f t="shared" si="186"/>
        <v>0</v>
      </c>
      <c r="P529" s="1">
        <f t="shared" si="187"/>
        <v>0</v>
      </c>
      <c r="Q529" s="1">
        <f t="shared" si="188"/>
        <v>0</v>
      </c>
      <c r="T529" s="4">
        <f t="shared" si="177"/>
        <v>0</v>
      </c>
      <c r="V529" s="4">
        <f t="shared" si="178"/>
        <v>0</v>
      </c>
      <c r="W529" s="4">
        <f t="shared" si="179"/>
        <v>0</v>
      </c>
      <c r="X529" s="4">
        <f t="shared" si="181"/>
        <v>0</v>
      </c>
      <c r="Y529" s="4">
        <f t="shared" si="182"/>
        <v>187</v>
      </c>
      <c r="Z529" s="15">
        <f t="shared" si="180"/>
        <v>0</v>
      </c>
      <c r="AA529" s="15">
        <f t="shared" ref="AA529:AA592" si="190">IF(Y529=1,X529,IF(Y529&gt;12,0,AA528+X529))</f>
        <v>0</v>
      </c>
      <c r="AB529" s="16">
        <f t="shared" si="189"/>
        <v>0</v>
      </c>
      <c r="AC529" s="16">
        <f t="shared" si="174"/>
        <v>0</v>
      </c>
    </row>
    <row r="530" spans="1:29" x14ac:dyDescent="0.3">
      <c r="A530" s="1">
        <f>entrée!F529</f>
        <v>0</v>
      </c>
      <c r="B530" s="1">
        <f t="shared" si="175"/>
        <v>188</v>
      </c>
      <c r="C530" s="1">
        <f>entrée!H529</f>
        <v>0</v>
      </c>
      <c r="D530" s="1">
        <f>entrée!I529</f>
        <v>0</v>
      </c>
      <c r="E530" s="1">
        <f>entrée!K529</f>
        <v>0</v>
      </c>
      <c r="F530" s="1">
        <f>entrée!L529</f>
        <v>0</v>
      </c>
      <c r="G530" s="1">
        <f>entrée!M529</f>
        <v>0</v>
      </c>
      <c r="H530" s="1">
        <f t="shared" si="173"/>
        <v>0</v>
      </c>
      <c r="I530" s="1">
        <v>0.52800000000000002</v>
      </c>
      <c r="J530" s="1">
        <f t="shared" si="176"/>
        <v>0.52800000000000002</v>
      </c>
      <c r="L530" s="1">
        <f t="shared" si="183"/>
        <v>0</v>
      </c>
      <c r="M530" s="1">
        <f t="shared" si="184"/>
        <v>0</v>
      </c>
      <c r="N530" s="1">
        <f t="shared" si="185"/>
        <v>0</v>
      </c>
      <c r="O530" s="1">
        <f t="shared" si="186"/>
        <v>0</v>
      </c>
      <c r="P530" s="1">
        <f t="shared" si="187"/>
        <v>0</v>
      </c>
      <c r="Q530" s="1">
        <f t="shared" si="188"/>
        <v>0</v>
      </c>
      <c r="T530" s="4">
        <f t="shared" si="177"/>
        <v>0</v>
      </c>
      <c r="V530" s="4">
        <f t="shared" si="178"/>
        <v>0</v>
      </c>
      <c r="W530" s="4">
        <f t="shared" si="179"/>
        <v>0</v>
      </c>
      <c r="X530" s="4">
        <f t="shared" si="181"/>
        <v>0</v>
      </c>
      <c r="Y530" s="4">
        <f t="shared" si="182"/>
        <v>188</v>
      </c>
      <c r="Z530" s="15">
        <f t="shared" si="180"/>
        <v>0</v>
      </c>
      <c r="AA530" s="15">
        <f t="shared" si="190"/>
        <v>0</v>
      </c>
      <c r="AB530" s="16">
        <f t="shared" si="189"/>
        <v>0</v>
      </c>
      <c r="AC530" s="16">
        <f t="shared" si="174"/>
        <v>0</v>
      </c>
    </row>
    <row r="531" spans="1:29" x14ac:dyDescent="0.3">
      <c r="A531" s="1">
        <f>entrée!F530</f>
        <v>0</v>
      </c>
      <c r="B531" s="1">
        <f t="shared" si="175"/>
        <v>189</v>
      </c>
      <c r="C531" s="1">
        <f>entrée!H530</f>
        <v>0</v>
      </c>
      <c r="D531" s="1">
        <f>entrée!I530</f>
        <v>0</v>
      </c>
      <c r="E531" s="1">
        <f>entrée!K530</f>
        <v>0</v>
      </c>
      <c r="F531" s="1">
        <f>entrée!L530</f>
        <v>0</v>
      </c>
      <c r="G531" s="1">
        <f>entrée!M530</f>
        <v>0</v>
      </c>
      <c r="H531" s="1">
        <f t="shared" si="173"/>
        <v>0</v>
      </c>
      <c r="I531" s="1">
        <v>0.52900000000000003</v>
      </c>
      <c r="J531" s="1">
        <f t="shared" si="176"/>
        <v>0.52900000000000003</v>
      </c>
      <c r="L531" s="1">
        <f t="shared" si="183"/>
        <v>0</v>
      </c>
      <c r="M531" s="1">
        <f t="shared" si="184"/>
        <v>0</v>
      </c>
      <c r="N531" s="1">
        <f t="shared" si="185"/>
        <v>0</v>
      </c>
      <c r="O531" s="1">
        <f t="shared" si="186"/>
        <v>0</v>
      </c>
      <c r="P531" s="1">
        <f t="shared" si="187"/>
        <v>0</v>
      </c>
      <c r="Q531" s="1">
        <f t="shared" si="188"/>
        <v>0</v>
      </c>
      <c r="T531" s="4">
        <f t="shared" si="177"/>
        <v>0</v>
      </c>
      <c r="V531" s="4">
        <f t="shared" si="178"/>
        <v>0</v>
      </c>
      <c r="W531" s="4">
        <f t="shared" si="179"/>
        <v>0</v>
      </c>
      <c r="X531" s="4">
        <f t="shared" si="181"/>
        <v>0</v>
      </c>
      <c r="Y531" s="4">
        <f t="shared" si="182"/>
        <v>189</v>
      </c>
      <c r="Z531" s="15">
        <f t="shared" si="180"/>
        <v>0</v>
      </c>
      <c r="AA531" s="15">
        <f t="shared" si="190"/>
        <v>0</v>
      </c>
      <c r="AB531" s="16">
        <f t="shared" si="189"/>
        <v>0</v>
      </c>
      <c r="AC531" s="16">
        <f t="shared" si="174"/>
        <v>0</v>
      </c>
    </row>
    <row r="532" spans="1:29" x14ac:dyDescent="0.3">
      <c r="A532" s="1">
        <f>entrée!F531</f>
        <v>0</v>
      </c>
      <c r="B532" s="1">
        <f t="shared" si="175"/>
        <v>190</v>
      </c>
      <c r="C532" s="1">
        <f>entrée!H531</f>
        <v>0</v>
      </c>
      <c r="D532" s="1">
        <f>entrée!I531</f>
        <v>0</v>
      </c>
      <c r="E532" s="1">
        <f>entrée!K531</f>
        <v>0</v>
      </c>
      <c r="F532" s="1">
        <f>entrée!L531</f>
        <v>0</v>
      </c>
      <c r="G532" s="1">
        <f>entrée!M531</f>
        <v>0</v>
      </c>
      <c r="H532" s="1">
        <f t="shared" si="173"/>
        <v>0</v>
      </c>
      <c r="I532" s="1">
        <v>0.53</v>
      </c>
      <c r="J532" s="1">
        <f t="shared" si="176"/>
        <v>0.53</v>
      </c>
      <c r="L532" s="1">
        <f t="shared" si="183"/>
        <v>0</v>
      </c>
      <c r="M532" s="1">
        <f t="shared" si="184"/>
        <v>0</v>
      </c>
      <c r="N532" s="1">
        <f t="shared" si="185"/>
        <v>0</v>
      </c>
      <c r="O532" s="1">
        <f t="shared" si="186"/>
        <v>0</v>
      </c>
      <c r="P532" s="1">
        <f t="shared" si="187"/>
        <v>0</v>
      </c>
      <c r="Q532" s="1">
        <f t="shared" si="188"/>
        <v>0</v>
      </c>
      <c r="T532" s="4">
        <f t="shared" si="177"/>
        <v>0</v>
      </c>
      <c r="V532" s="4">
        <f t="shared" si="178"/>
        <v>0</v>
      </c>
      <c r="W532" s="4">
        <f t="shared" si="179"/>
        <v>0</v>
      </c>
      <c r="X532" s="4">
        <f t="shared" si="181"/>
        <v>0</v>
      </c>
      <c r="Y532" s="4">
        <f t="shared" si="182"/>
        <v>190</v>
      </c>
      <c r="Z532" s="15">
        <f t="shared" si="180"/>
        <v>0</v>
      </c>
      <c r="AA532" s="15">
        <f t="shared" si="190"/>
        <v>0</v>
      </c>
      <c r="AB532" s="16">
        <f t="shared" si="189"/>
        <v>0</v>
      </c>
      <c r="AC532" s="16">
        <f t="shared" si="174"/>
        <v>0</v>
      </c>
    </row>
    <row r="533" spans="1:29" x14ac:dyDescent="0.3">
      <c r="A533" s="1">
        <f>entrée!F532</f>
        <v>0</v>
      </c>
      <c r="B533" s="1">
        <f t="shared" si="175"/>
        <v>191</v>
      </c>
      <c r="C533" s="1">
        <f>entrée!H532</f>
        <v>0</v>
      </c>
      <c r="D533" s="1">
        <f>entrée!I532</f>
        <v>0</v>
      </c>
      <c r="E533" s="1">
        <f>entrée!K532</f>
        <v>0</v>
      </c>
      <c r="F533" s="1">
        <f>entrée!L532</f>
        <v>0</v>
      </c>
      <c r="G533" s="1">
        <f>entrée!M532</f>
        <v>0</v>
      </c>
      <c r="H533" s="1">
        <f t="shared" si="173"/>
        <v>0</v>
      </c>
      <c r="I533" s="1">
        <v>0.53100000000000003</v>
      </c>
      <c r="J533" s="1">
        <f t="shared" si="176"/>
        <v>0.53100000000000003</v>
      </c>
      <c r="L533" s="1">
        <f t="shared" si="183"/>
        <v>0</v>
      </c>
      <c r="M533" s="1">
        <f t="shared" si="184"/>
        <v>0</v>
      </c>
      <c r="N533" s="1">
        <f t="shared" si="185"/>
        <v>0</v>
      </c>
      <c r="O533" s="1">
        <f t="shared" si="186"/>
        <v>0</v>
      </c>
      <c r="P533" s="1">
        <f t="shared" si="187"/>
        <v>0</v>
      </c>
      <c r="Q533" s="1">
        <f t="shared" si="188"/>
        <v>0</v>
      </c>
      <c r="T533" s="4">
        <f t="shared" si="177"/>
        <v>0</v>
      </c>
      <c r="V533" s="4">
        <f t="shared" si="178"/>
        <v>0</v>
      </c>
      <c r="W533" s="4">
        <f t="shared" si="179"/>
        <v>0</v>
      </c>
      <c r="X533" s="4">
        <f t="shared" si="181"/>
        <v>0</v>
      </c>
      <c r="Y533" s="4">
        <f t="shared" si="182"/>
        <v>191</v>
      </c>
      <c r="Z533" s="15">
        <f t="shared" si="180"/>
        <v>0</v>
      </c>
      <c r="AA533" s="15">
        <f t="shared" si="190"/>
        <v>0</v>
      </c>
      <c r="AB533" s="16">
        <f t="shared" si="189"/>
        <v>0</v>
      </c>
      <c r="AC533" s="16">
        <f t="shared" si="174"/>
        <v>0</v>
      </c>
    </row>
    <row r="534" spans="1:29" x14ac:dyDescent="0.3">
      <c r="A534" s="1">
        <f>entrée!F533</f>
        <v>0</v>
      </c>
      <c r="B534" s="1">
        <f t="shared" si="175"/>
        <v>192</v>
      </c>
      <c r="C534" s="1">
        <f>entrée!H533</f>
        <v>0</v>
      </c>
      <c r="D534" s="1">
        <f>entrée!I533</f>
        <v>0</v>
      </c>
      <c r="E534" s="1">
        <f>entrée!K533</f>
        <v>0</v>
      </c>
      <c r="F534" s="1">
        <f>entrée!L533</f>
        <v>0</v>
      </c>
      <c r="G534" s="1">
        <f>entrée!M533</f>
        <v>0</v>
      </c>
      <c r="H534" s="1">
        <f t="shared" si="173"/>
        <v>0</v>
      </c>
      <c r="I534" s="1">
        <v>0.53200000000000003</v>
      </c>
      <c r="J534" s="1">
        <f t="shared" si="176"/>
        <v>0.53200000000000003</v>
      </c>
      <c r="L534" s="1">
        <f t="shared" si="183"/>
        <v>0</v>
      </c>
      <c r="M534" s="1">
        <f t="shared" si="184"/>
        <v>0</v>
      </c>
      <c r="N534" s="1">
        <f t="shared" si="185"/>
        <v>0</v>
      </c>
      <c r="O534" s="1">
        <f t="shared" si="186"/>
        <v>0</v>
      </c>
      <c r="P534" s="1">
        <f t="shared" si="187"/>
        <v>0</v>
      </c>
      <c r="Q534" s="1">
        <f t="shared" si="188"/>
        <v>0</v>
      </c>
      <c r="T534" s="4">
        <f t="shared" si="177"/>
        <v>0</v>
      </c>
      <c r="V534" s="4">
        <f t="shared" si="178"/>
        <v>0</v>
      </c>
      <c r="W534" s="4">
        <f t="shared" si="179"/>
        <v>0</v>
      </c>
      <c r="X534" s="4">
        <f t="shared" si="181"/>
        <v>0</v>
      </c>
      <c r="Y534" s="4">
        <f t="shared" si="182"/>
        <v>192</v>
      </c>
      <c r="Z534" s="15">
        <f t="shared" si="180"/>
        <v>0</v>
      </c>
      <c r="AA534" s="15">
        <f t="shared" si="190"/>
        <v>0</v>
      </c>
      <c r="AB534" s="16">
        <f t="shared" si="189"/>
        <v>0</v>
      </c>
      <c r="AC534" s="16">
        <f t="shared" si="174"/>
        <v>0</v>
      </c>
    </row>
    <row r="535" spans="1:29" x14ac:dyDescent="0.3">
      <c r="A535" s="1">
        <f>entrée!F534</f>
        <v>0</v>
      </c>
      <c r="B535" s="1">
        <f t="shared" si="175"/>
        <v>193</v>
      </c>
      <c r="C535" s="1">
        <f>entrée!H534</f>
        <v>0</v>
      </c>
      <c r="D535" s="1">
        <f>entrée!I534</f>
        <v>0</v>
      </c>
      <c r="E535" s="1">
        <f>entrée!K534</f>
        <v>0</v>
      </c>
      <c r="F535" s="1">
        <f>entrée!L534</f>
        <v>0</v>
      </c>
      <c r="G535" s="1">
        <f>entrée!M534</f>
        <v>0</v>
      </c>
      <c r="H535" s="1">
        <f t="shared" si="173"/>
        <v>0</v>
      </c>
      <c r="I535" s="1">
        <v>0.53300000000000003</v>
      </c>
      <c r="J535" s="1">
        <f t="shared" si="176"/>
        <v>0.53300000000000003</v>
      </c>
      <c r="L535" s="1">
        <f t="shared" si="183"/>
        <v>0</v>
      </c>
      <c r="M535" s="1">
        <f t="shared" si="184"/>
        <v>0</v>
      </c>
      <c r="N535" s="1">
        <f t="shared" si="185"/>
        <v>0</v>
      </c>
      <c r="O535" s="1">
        <f t="shared" si="186"/>
        <v>0</v>
      </c>
      <c r="P535" s="1">
        <f t="shared" si="187"/>
        <v>0</v>
      </c>
      <c r="Q535" s="1">
        <f t="shared" si="188"/>
        <v>0</v>
      </c>
      <c r="T535" s="4">
        <f t="shared" si="177"/>
        <v>0</v>
      </c>
      <c r="V535" s="4">
        <f t="shared" si="178"/>
        <v>0</v>
      </c>
      <c r="W535" s="4">
        <f t="shared" si="179"/>
        <v>0</v>
      </c>
      <c r="X535" s="4">
        <f t="shared" si="181"/>
        <v>0</v>
      </c>
      <c r="Y535" s="4">
        <f t="shared" si="182"/>
        <v>193</v>
      </c>
      <c r="Z535" s="15">
        <f t="shared" si="180"/>
        <v>0</v>
      </c>
      <c r="AA535" s="15">
        <f t="shared" si="190"/>
        <v>0</v>
      </c>
      <c r="AB535" s="16">
        <f t="shared" si="189"/>
        <v>0</v>
      </c>
      <c r="AC535" s="16">
        <f t="shared" si="174"/>
        <v>0</v>
      </c>
    </row>
    <row r="536" spans="1:29" x14ac:dyDescent="0.3">
      <c r="A536" s="1">
        <f>entrée!F535</f>
        <v>0</v>
      </c>
      <c r="B536" s="1">
        <f t="shared" si="175"/>
        <v>194</v>
      </c>
      <c r="C536" s="1">
        <f>entrée!H535</f>
        <v>0</v>
      </c>
      <c r="D536" s="1">
        <f>entrée!I535</f>
        <v>0</v>
      </c>
      <c r="E536" s="1">
        <f>entrée!K535</f>
        <v>0</v>
      </c>
      <c r="F536" s="1">
        <f>entrée!L535</f>
        <v>0</v>
      </c>
      <c r="G536" s="1">
        <f>entrée!M535</f>
        <v>0</v>
      </c>
      <c r="H536" s="1">
        <f t="shared" si="173"/>
        <v>0</v>
      </c>
      <c r="I536" s="1">
        <v>0.53400000000000003</v>
      </c>
      <c r="J536" s="1">
        <f t="shared" si="176"/>
        <v>0.53400000000000003</v>
      </c>
      <c r="L536" s="1">
        <f t="shared" si="183"/>
        <v>0</v>
      </c>
      <c r="M536" s="1">
        <f t="shared" si="184"/>
        <v>0</v>
      </c>
      <c r="N536" s="1">
        <f t="shared" si="185"/>
        <v>0</v>
      </c>
      <c r="O536" s="1">
        <f t="shared" si="186"/>
        <v>0</v>
      </c>
      <c r="P536" s="1">
        <f t="shared" si="187"/>
        <v>0</v>
      </c>
      <c r="Q536" s="1">
        <f t="shared" si="188"/>
        <v>0</v>
      </c>
      <c r="T536" s="4">
        <f t="shared" si="177"/>
        <v>0</v>
      </c>
      <c r="V536" s="4">
        <f t="shared" si="178"/>
        <v>0</v>
      </c>
      <c r="W536" s="4">
        <f t="shared" si="179"/>
        <v>0</v>
      </c>
      <c r="X536" s="4">
        <f t="shared" si="181"/>
        <v>0</v>
      </c>
      <c r="Y536" s="4">
        <f t="shared" si="182"/>
        <v>194</v>
      </c>
      <c r="Z536" s="15">
        <f t="shared" si="180"/>
        <v>0</v>
      </c>
      <c r="AA536" s="15">
        <f t="shared" si="190"/>
        <v>0</v>
      </c>
      <c r="AB536" s="16">
        <f t="shared" si="189"/>
        <v>0</v>
      </c>
      <c r="AC536" s="16">
        <f t="shared" si="174"/>
        <v>0</v>
      </c>
    </row>
    <row r="537" spans="1:29" x14ac:dyDescent="0.3">
      <c r="A537" s="1">
        <f>entrée!F536</f>
        <v>0</v>
      </c>
      <c r="B537" s="1">
        <f t="shared" si="175"/>
        <v>195</v>
      </c>
      <c r="C537" s="1">
        <f>entrée!H536</f>
        <v>0</v>
      </c>
      <c r="D537" s="1">
        <f>entrée!I536</f>
        <v>0</v>
      </c>
      <c r="E537" s="1">
        <f>entrée!K536</f>
        <v>0</v>
      </c>
      <c r="F537" s="1">
        <f>entrée!L536</f>
        <v>0</v>
      </c>
      <c r="G537" s="1">
        <f>entrée!M536</f>
        <v>0</v>
      </c>
      <c r="H537" s="1">
        <f t="shared" si="173"/>
        <v>0</v>
      </c>
      <c r="I537" s="1">
        <v>0.53500000000000003</v>
      </c>
      <c r="J537" s="1">
        <f t="shared" si="176"/>
        <v>0.53500000000000003</v>
      </c>
      <c r="L537" s="1">
        <f t="shared" si="183"/>
        <v>0</v>
      </c>
      <c r="M537" s="1">
        <f t="shared" si="184"/>
        <v>0</v>
      </c>
      <c r="N537" s="1">
        <f t="shared" si="185"/>
        <v>0</v>
      </c>
      <c r="O537" s="1">
        <f t="shared" si="186"/>
        <v>0</v>
      </c>
      <c r="P537" s="1">
        <f t="shared" si="187"/>
        <v>0</v>
      </c>
      <c r="Q537" s="1">
        <f t="shared" si="188"/>
        <v>0</v>
      </c>
      <c r="T537" s="4">
        <f t="shared" si="177"/>
        <v>0</v>
      </c>
      <c r="V537" s="4">
        <f t="shared" si="178"/>
        <v>0</v>
      </c>
      <c r="W537" s="4">
        <f t="shared" si="179"/>
        <v>0</v>
      </c>
      <c r="X537" s="4">
        <f t="shared" si="181"/>
        <v>0</v>
      </c>
      <c r="Y537" s="4">
        <f t="shared" si="182"/>
        <v>195</v>
      </c>
      <c r="Z537" s="15">
        <f t="shared" si="180"/>
        <v>0</v>
      </c>
      <c r="AA537" s="15">
        <f t="shared" si="190"/>
        <v>0</v>
      </c>
      <c r="AB537" s="16">
        <f t="shared" si="189"/>
        <v>0</v>
      </c>
      <c r="AC537" s="16">
        <f t="shared" si="174"/>
        <v>0</v>
      </c>
    </row>
    <row r="538" spans="1:29" x14ac:dyDescent="0.3">
      <c r="A538" s="1">
        <f>entrée!F537</f>
        <v>0</v>
      </c>
      <c r="B538" s="1">
        <f t="shared" si="175"/>
        <v>196</v>
      </c>
      <c r="C538" s="1">
        <f>entrée!H537</f>
        <v>0</v>
      </c>
      <c r="D538" s="1">
        <f>entrée!I537</f>
        <v>0</v>
      </c>
      <c r="E538" s="1">
        <f>entrée!K537</f>
        <v>0</v>
      </c>
      <c r="F538" s="1">
        <f>entrée!L537</f>
        <v>0</v>
      </c>
      <c r="G538" s="1">
        <f>entrée!M537</f>
        <v>0</v>
      </c>
      <c r="H538" s="1">
        <f t="shared" si="173"/>
        <v>0</v>
      </c>
      <c r="I538" s="1">
        <v>0.53600000000000003</v>
      </c>
      <c r="J538" s="1">
        <f t="shared" si="176"/>
        <v>0.53600000000000003</v>
      </c>
      <c r="L538" s="1">
        <f t="shared" si="183"/>
        <v>0</v>
      </c>
      <c r="M538" s="1">
        <f t="shared" si="184"/>
        <v>0</v>
      </c>
      <c r="N538" s="1">
        <f t="shared" si="185"/>
        <v>0</v>
      </c>
      <c r="O538" s="1">
        <f t="shared" si="186"/>
        <v>0</v>
      </c>
      <c r="P538" s="1">
        <f t="shared" si="187"/>
        <v>0</v>
      </c>
      <c r="Q538" s="1">
        <f t="shared" si="188"/>
        <v>0</v>
      </c>
      <c r="T538" s="4">
        <f t="shared" si="177"/>
        <v>0</v>
      </c>
      <c r="V538" s="4">
        <f t="shared" si="178"/>
        <v>0</v>
      </c>
      <c r="W538" s="4">
        <f t="shared" si="179"/>
        <v>0</v>
      </c>
      <c r="X538" s="4">
        <f t="shared" si="181"/>
        <v>0</v>
      </c>
      <c r="Y538" s="4">
        <f t="shared" si="182"/>
        <v>196</v>
      </c>
      <c r="Z538" s="15">
        <f t="shared" si="180"/>
        <v>0</v>
      </c>
      <c r="AA538" s="15">
        <f t="shared" si="190"/>
        <v>0</v>
      </c>
      <c r="AB538" s="16">
        <f t="shared" si="189"/>
        <v>0</v>
      </c>
      <c r="AC538" s="16">
        <f t="shared" si="174"/>
        <v>0</v>
      </c>
    </row>
    <row r="539" spans="1:29" x14ac:dyDescent="0.3">
      <c r="A539" s="1">
        <f>entrée!F538</f>
        <v>0</v>
      </c>
      <c r="B539" s="1">
        <f t="shared" si="175"/>
        <v>197</v>
      </c>
      <c r="C539" s="1">
        <f>entrée!H538</f>
        <v>0</v>
      </c>
      <c r="D539" s="1">
        <f>entrée!I538</f>
        <v>0</v>
      </c>
      <c r="E539" s="1">
        <f>entrée!K538</f>
        <v>0</v>
      </c>
      <c r="F539" s="1">
        <f>entrée!L538</f>
        <v>0</v>
      </c>
      <c r="G539" s="1">
        <f>entrée!M538</f>
        <v>0</v>
      </c>
      <c r="H539" s="1">
        <f t="shared" si="173"/>
        <v>0</v>
      </c>
      <c r="I539" s="1">
        <v>0.53700000000000003</v>
      </c>
      <c r="J539" s="1">
        <f t="shared" si="176"/>
        <v>0.53700000000000003</v>
      </c>
      <c r="L539" s="1">
        <f t="shared" si="183"/>
        <v>0</v>
      </c>
      <c r="M539" s="1">
        <f t="shared" si="184"/>
        <v>0</v>
      </c>
      <c r="N539" s="1">
        <f t="shared" si="185"/>
        <v>0</v>
      </c>
      <c r="O539" s="1">
        <f t="shared" si="186"/>
        <v>0</v>
      </c>
      <c r="P539" s="1">
        <f t="shared" si="187"/>
        <v>0</v>
      </c>
      <c r="Q539" s="1">
        <f t="shared" si="188"/>
        <v>0</v>
      </c>
      <c r="T539" s="4">
        <f t="shared" si="177"/>
        <v>0</v>
      </c>
      <c r="V539" s="4">
        <f t="shared" si="178"/>
        <v>0</v>
      </c>
      <c r="W539" s="4">
        <f t="shared" si="179"/>
        <v>0</v>
      </c>
      <c r="X539" s="4">
        <f t="shared" si="181"/>
        <v>0</v>
      </c>
      <c r="Y539" s="4">
        <f t="shared" si="182"/>
        <v>197</v>
      </c>
      <c r="Z539" s="15">
        <f t="shared" si="180"/>
        <v>0</v>
      </c>
      <c r="AA539" s="15">
        <f t="shared" si="190"/>
        <v>0</v>
      </c>
      <c r="AB539" s="16">
        <f t="shared" si="189"/>
        <v>0</v>
      </c>
      <c r="AC539" s="16">
        <f t="shared" si="174"/>
        <v>0</v>
      </c>
    </row>
    <row r="540" spans="1:29" x14ac:dyDescent="0.3">
      <c r="A540" s="1">
        <f>entrée!F539</f>
        <v>0</v>
      </c>
      <c r="B540" s="1">
        <f t="shared" si="175"/>
        <v>198</v>
      </c>
      <c r="C540" s="1">
        <f>entrée!H539</f>
        <v>0</v>
      </c>
      <c r="D540" s="1">
        <f>entrée!I539</f>
        <v>0</v>
      </c>
      <c r="E540" s="1">
        <f>entrée!K539</f>
        <v>0</v>
      </c>
      <c r="F540" s="1">
        <f>entrée!L539</f>
        <v>0</v>
      </c>
      <c r="G540" s="1">
        <f>entrée!M539</f>
        <v>0</v>
      </c>
      <c r="H540" s="1">
        <f t="shared" si="173"/>
        <v>0</v>
      </c>
      <c r="I540" s="1">
        <v>0.53800000000000003</v>
      </c>
      <c r="J540" s="1">
        <f t="shared" si="176"/>
        <v>0.53800000000000003</v>
      </c>
      <c r="L540" s="1">
        <f t="shared" si="183"/>
        <v>0</v>
      </c>
      <c r="M540" s="1">
        <f t="shared" si="184"/>
        <v>0</v>
      </c>
      <c r="N540" s="1">
        <f t="shared" si="185"/>
        <v>0</v>
      </c>
      <c r="O540" s="1">
        <f t="shared" si="186"/>
        <v>0</v>
      </c>
      <c r="P540" s="1">
        <f t="shared" si="187"/>
        <v>0</v>
      </c>
      <c r="Q540" s="1">
        <f t="shared" si="188"/>
        <v>0</v>
      </c>
      <c r="T540" s="4">
        <f t="shared" si="177"/>
        <v>0</v>
      </c>
      <c r="V540" s="4">
        <f t="shared" si="178"/>
        <v>0</v>
      </c>
      <c r="W540" s="4">
        <f t="shared" si="179"/>
        <v>0</v>
      </c>
      <c r="X540" s="4">
        <f t="shared" si="181"/>
        <v>0</v>
      </c>
      <c r="Y540" s="4">
        <f t="shared" si="182"/>
        <v>198</v>
      </c>
      <c r="Z540" s="15">
        <f t="shared" si="180"/>
        <v>0</v>
      </c>
      <c r="AA540" s="15">
        <f t="shared" si="190"/>
        <v>0</v>
      </c>
      <c r="AB540" s="16">
        <f t="shared" si="189"/>
        <v>0</v>
      </c>
      <c r="AC540" s="16">
        <f t="shared" si="174"/>
        <v>0</v>
      </c>
    </row>
    <row r="541" spans="1:29" x14ac:dyDescent="0.3">
      <c r="A541" s="1">
        <f>entrée!F540</f>
        <v>0</v>
      </c>
      <c r="B541" s="1">
        <f t="shared" si="175"/>
        <v>199</v>
      </c>
      <c r="C541" s="1">
        <f>entrée!H540</f>
        <v>0</v>
      </c>
      <c r="D541" s="1">
        <f>entrée!I540</f>
        <v>0</v>
      </c>
      <c r="E541" s="1">
        <f>entrée!K540</f>
        <v>0</v>
      </c>
      <c r="F541" s="1">
        <f>entrée!L540</f>
        <v>0</v>
      </c>
      <c r="G541" s="1">
        <f>entrée!M540</f>
        <v>0</v>
      </c>
      <c r="H541" s="1">
        <f t="shared" si="173"/>
        <v>0</v>
      </c>
      <c r="I541" s="1">
        <v>0.53900000000000003</v>
      </c>
      <c r="J541" s="1">
        <f t="shared" si="176"/>
        <v>0.53900000000000003</v>
      </c>
      <c r="L541" s="1">
        <f t="shared" si="183"/>
        <v>0</v>
      </c>
      <c r="M541" s="1">
        <f t="shared" si="184"/>
        <v>0</v>
      </c>
      <c r="N541" s="1">
        <f t="shared" si="185"/>
        <v>0</v>
      </c>
      <c r="O541" s="1">
        <f t="shared" si="186"/>
        <v>0</v>
      </c>
      <c r="P541" s="1">
        <f t="shared" si="187"/>
        <v>0</v>
      </c>
      <c r="Q541" s="1">
        <f t="shared" si="188"/>
        <v>0</v>
      </c>
      <c r="T541" s="4">
        <f t="shared" si="177"/>
        <v>0</v>
      </c>
      <c r="V541" s="4">
        <f t="shared" si="178"/>
        <v>0</v>
      </c>
      <c r="W541" s="4">
        <f t="shared" si="179"/>
        <v>0</v>
      </c>
      <c r="X541" s="4">
        <f t="shared" si="181"/>
        <v>0</v>
      </c>
      <c r="Y541" s="4">
        <f t="shared" si="182"/>
        <v>199</v>
      </c>
      <c r="Z541" s="15">
        <f t="shared" si="180"/>
        <v>0</v>
      </c>
      <c r="AA541" s="15">
        <f t="shared" si="190"/>
        <v>0</v>
      </c>
      <c r="AB541" s="16">
        <f t="shared" si="189"/>
        <v>0</v>
      </c>
      <c r="AC541" s="16">
        <f t="shared" si="174"/>
        <v>0</v>
      </c>
    </row>
    <row r="542" spans="1:29" x14ac:dyDescent="0.3">
      <c r="A542" s="1">
        <f>entrée!F541</f>
        <v>0</v>
      </c>
      <c r="B542" s="1">
        <f t="shared" si="175"/>
        <v>200</v>
      </c>
      <c r="C542" s="1">
        <f>entrée!H541</f>
        <v>0</v>
      </c>
      <c r="D542" s="1">
        <f>entrée!I541</f>
        <v>0</v>
      </c>
      <c r="E542" s="1">
        <f>entrée!K541</f>
        <v>0</v>
      </c>
      <c r="F542" s="1">
        <f>entrée!L541</f>
        <v>0</v>
      </c>
      <c r="G542" s="1">
        <f>entrée!M541</f>
        <v>0</v>
      </c>
      <c r="H542" s="1">
        <f t="shared" si="173"/>
        <v>0</v>
      </c>
      <c r="I542" s="1">
        <v>0.54</v>
      </c>
      <c r="J542" s="1">
        <f t="shared" si="176"/>
        <v>0.54</v>
      </c>
      <c r="L542" s="1">
        <f t="shared" si="183"/>
        <v>0</v>
      </c>
      <c r="M542" s="1">
        <f t="shared" si="184"/>
        <v>0</v>
      </c>
      <c r="N542" s="1">
        <f t="shared" si="185"/>
        <v>0</v>
      </c>
      <c r="O542" s="1">
        <f t="shared" si="186"/>
        <v>0</v>
      </c>
      <c r="P542" s="1">
        <f t="shared" si="187"/>
        <v>0</v>
      </c>
      <c r="Q542" s="1">
        <f t="shared" si="188"/>
        <v>0</v>
      </c>
      <c r="T542" s="4">
        <f t="shared" si="177"/>
        <v>0</v>
      </c>
      <c r="V542" s="4">
        <f t="shared" si="178"/>
        <v>0</v>
      </c>
      <c r="W542" s="4">
        <f t="shared" si="179"/>
        <v>0</v>
      </c>
      <c r="X542" s="4">
        <f t="shared" si="181"/>
        <v>0</v>
      </c>
      <c r="Y542" s="4">
        <f t="shared" si="182"/>
        <v>200</v>
      </c>
      <c r="Z542" s="15">
        <f t="shared" si="180"/>
        <v>0</v>
      </c>
      <c r="AA542" s="15">
        <f t="shared" si="190"/>
        <v>0</v>
      </c>
      <c r="AB542" s="16">
        <f t="shared" si="189"/>
        <v>0</v>
      </c>
      <c r="AC542" s="16">
        <f t="shared" si="174"/>
        <v>0</v>
      </c>
    </row>
    <row r="543" spans="1:29" x14ac:dyDescent="0.3">
      <c r="A543" s="1">
        <f>entrée!F542</f>
        <v>0</v>
      </c>
      <c r="B543" s="1">
        <f t="shared" si="175"/>
        <v>201</v>
      </c>
      <c r="C543" s="1">
        <f>entrée!H542</f>
        <v>0</v>
      </c>
      <c r="D543" s="1">
        <f>entrée!I542</f>
        <v>0</v>
      </c>
      <c r="E543" s="1">
        <f>entrée!K542</f>
        <v>0</v>
      </c>
      <c r="F543" s="1">
        <f>entrée!L542</f>
        <v>0</v>
      </c>
      <c r="G543" s="1">
        <f>entrée!M542</f>
        <v>0</v>
      </c>
      <c r="H543" s="1">
        <f t="shared" si="173"/>
        <v>0</v>
      </c>
      <c r="I543" s="1">
        <v>0.54100000000000004</v>
      </c>
      <c r="J543" s="1">
        <f t="shared" si="176"/>
        <v>0.54100000000000004</v>
      </c>
      <c r="L543" s="1">
        <f t="shared" si="183"/>
        <v>0</v>
      </c>
      <c r="M543" s="1">
        <f t="shared" si="184"/>
        <v>0</v>
      </c>
      <c r="N543" s="1">
        <f t="shared" si="185"/>
        <v>0</v>
      </c>
      <c r="O543" s="1">
        <f t="shared" si="186"/>
        <v>0</v>
      </c>
      <c r="P543" s="1">
        <f t="shared" si="187"/>
        <v>0</v>
      </c>
      <c r="Q543" s="1">
        <f t="shared" si="188"/>
        <v>0</v>
      </c>
      <c r="T543" s="4">
        <f t="shared" si="177"/>
        <v>0</v>
      </c>
      <c r="V543" s="4">
        <f t="shared" si="178"/>
        <v>0</v>
      </c>
      <c r="W543" s="4">
        <f t="shared" si="179"/>
        <v>0</v>
      </c>
      <c r="X543" s="4">
        <f t="shared" si="181"/>
        <v>0</v>
      </c>
      <c r="Y543" s="4">
        <f t="shared" si="182"/>
        <v>201</v>
      </c>
      <c r="Z543" s="15">
        <f t="shared" si="180"/>
        <v>0</v>
      </c>
      <c r="AA543" s="15">
        <f t="shared" si="190"/>
        <v>0</v>
      </c>
      <c r="AB543" s="16">
        <f t="shared" si="189"/>
        <v>0</v>
      </c>
      <c r="AC543" s="16">
        <f t="shared" si="174"/>
        <v>0</v>
      </c>
    </row>
    <row r="544" spans="1:29" x14ac:dyDescent="0.3">
      <c r="A544" s="1">
        <f>entrée!F543</f>
        <v>0</v>
      </c>
      <c r="B544" s="1">
        <f t="shared" si="175"/>
        <v>202</v>
      </c>
      <c r="C544" s="1">
        <f>entrée!H543</f>
        <v>0</v>
      </c>
      <c r="D544" s="1">
        <f>entrée!I543</f>
        <v>0</v>
      </c>
      <c r="E544" s="1">
        <f>entrée!K543</f>
        <v>0</v>
      </c>
      <c r="F544" s="1">
        <f>entrée!L543</f>
        <v>0</v>
      </c>
      <c r="G544" s="1">
        <f>entrée!M543</f>
        <v>0</v>
      </c>
      <c r="H544" s="1">
        <f t="shared" si="173"/>
        <v>0</v>
      </c>
      <c r="I544" s="1">
        <v>0.54200000000000004</v>
      </c>
      <c r="J544" s="1">
        <f t="shared" si="176"/>
        <v>0.54200000000000004</v>
      </c>
      <c r="L544" s="1">
        <f t="shared" si="183"/>
        <v>0</v>
      </c>
      <c r="M544" s="1">
        <f t="shared" si="184"/>
        <v>0</v>
      </c>
      <c r="N544" s="1">
        <f t="shared" si="185"/>
        <v>0</v>
      </c>
      <c r="O544" s="1">
        <f t="shared" si="186"/>
        <v>0</v>
      </c>
      <c r="P544" s="1">
        <f t="shared" si="187"/>
        <v>0</v>
      </c>
      <c r="Q544" s="1">
        <f t="shared" si="188"/>
        <v>0</v>
      </c>
      <c r="T544" s="4">
        <f t="shared" si="177"/>
        <v>0</v>
      </c>
      <c r="V544" s="4">
        <f t="shared" si="178"/>
        <v>0</v>
      </c>
      <c r="W544" s="4">
        <f t="shared" si="179"/>
        <v>0</v>
      </c>
      <c r="X544" s="4">
        <f t="shared" si="181"/>
        <v>0</v>
      </c>
      <c r="Y544" s="4">
        <f t="shared" si="182"/>
        <v>202</v>
      </c>
      <c r="Z544" s="15">
        <f t="shared" si="180"/>
        <v>0</v>
      </c>
      <c r="AA544" s="15">
        <f t="shared" si="190"/>
        <v>0</v>
      </c>
      <c r="AB544" s="16">
        <f t="shared" si="189"/>
        <v>0</v>
      </c>
      <c r="AC544" s="16">
        <f t="shared" si="174"/>
        <v>0</v>
      </c>
    </row>
    <row r="545" spans="1:29" x14ac:dyDescent="0.3">
      <c r="A545" s="1">
        <f>entrée!F544</f>
        <v>0</v>
      </c>
      <c r="B545" s="1">
        <f t="shared" si="175"/>
        <v>203</v>
      </c>
      <c r="C545" s="1">
        <f>entrée!H544</f>
        <v>0</v>
      </c>
      <c r="D545" s="1">
        <f>entrée!I544</f>
        <v>0</v>
      </c>
      <c r="E545" s="1">
        <f>entrée!K544</f>
        <v>0</v>
      </c>
      <c r="F545" s="1">
        <f>entrée!L544</f>
        <v>0</v>
      </c>
      <c r="G545" s="1">
        <f>entrée!M544</f>
        <v>0</v>
      </c>
      <c r="H545" s="1">
        <f t="shared" si="173"/>
        <v>0</v>
      </c>
      <c r="I545" s="1">
        <v>0.54300000000000004</v>
      </c>
      <c r="J545" s="1">
        <f t="shared" si="176"/>
        <v>0.54300000000000004</v>
      </c>
      <c r="L545" s="1">
        <f t="shared" si="183"/>
        <v>0</v>
      </c>
      <c r="M545" s="1">
        <f t="shared" si="184"/>
        <v>0</v>
      </c>
      <c r="N545" s="1">
        <f t="shared" si="185"/>
        <v>0</v>
      </c>
      <c r="O545" s="1">
        <f t="shared" si="186"/>
        <v>0</v>
      </c>
      <c r="P545" s="1">
        <f t="shared" si="187"/>
        <v>0</v>
      </c>
      <c r="Q545" s="1">
        <f t="shared" si="188"/>
        <v>0</v>
      </c>
      <c r="T545" s="4">
        <f t="shared" si="177"/>
        <v>0</v>
      </c>
      <c r="V545" s="4">
        <f t="shared" si="178"/>
        <v>0</v>
      </c>
      <c r="W545" s="4">
        <f t="shared" si="179"/>
        <v>0</v>
      </c>
      <c r="X545" s="4">
        <f t="shared" si="181"/>
        <v>0</v>
      </c>
      <c r="Y545" s="4">
        <f t="shared" si="182"/>
        <v>203</v>
      </c>
      <c r="Z545" s="15">
        <f t="shared" si="180"/>
        <v>0</v>
      </c>
      <c r="AA545" s="15">
        <f t="shared" si="190"/>
        <v>0</v>
      </c>
      <c r="AB545" s="16">
        <f t="shared" si="189"/>
        <v>0</v>
      </c>
      <c r="AC545" s="16">
        <f t="shared" si="174"/>
        <v>0</v>
      </c>
    </row>
    <row r="546" spans="1:29" x14ac:dyDescent="0.3">
      <c r="A546" s="1">
        <f>entrée!F545</f>
        <v>0</v>
      </c>
      <c r="B546" s="1">
        <f t="shared" si="175"/>
        <v>204</v>
      </c>
      <c r="C546" s="1">
        <f>entrée!H545</f>
        <v>0</v>
      </c>
      <c r="D546" s="1">
        <f>entrée!I545</f>
        <v>0</v>
      </c>
      <c r="E546" s="1">
        <f>entrée!K545</f>
        <v>0</v>
      </c>
      <c r="F546" s="1">
        <f>entrée!L545</f>
        <v>0</v>
      </c>
      <c r="G546" s="1">
        <f>entrée!M545</f>
        <v>0</v>
      </c>
      <c r="H546" s="1">
        <f t="shared" si="173"/>
        <v>0</v>
      </c>
      <c r="I546" s="1">
        <v>0.54400000000000004</v>
      </c>
      <c r="J546" s="1">
        <f t="shared" si="176"/>
        <v>0.54400000000000004</v>
      </c>
      <c r="L546" s="1">
        <f t="shared" si="183"/>
        <v>0</v>
      </c>
      <c r="M546" s="1">
        <f t="shared" si="184"/>
        <v>0</v>
      </c>
      <c r="N546" s="1">
        <f t="shared" si="185"/>
        <v>0</v>
      </c>
      <c r="O546" s="1">
        <f t="shared" si="186"/>
        <v>0</v>
      </c>
      <c r="P546" s="1">
        <f t="shared" si="187"/>
        <v>0</v>
      </c>
      <c r="Q546" s="1">
        <f t="shared" si="188"/>
        <v>0</v>
      </c>
      <c r="T546" s="4">
        <f t="shared" si="177"/>
        <v>0</v>
      </c>
      <c r="V546" s="4">
        <f t="shared" si="178"/>
        <v>0</v>
      </c>
      <c r="W546" s="4">
        <f t="shared" si="179"/>
        <v>0</v>
      </c>
      <c r="X546" s="4">
        <f t="shared" si="181"/>
        <v>0</v>
      </c>
      <c r="Y546" s="4">
        <f t="shared" si="182"/>
        <v>204</v>
      </c>
      <c r="Z546" s="15">
        <f t="shared" si="180"/>
        <v>0</v>
      </c>
      <c r="AA546" s="15">
        <f t="shared" si="190"/>
        <v>0</v>
      </c>
      <c r="AB546" s="16">
        <f t="shared" si="189"/>
        <v>0</v>
      </c>
      <c r="AC546" s="16">
        <f t="shared" si="174"/>
        <v>0</v>
      </c>
    </row>
    <row r="547" spans="1:29" x14ac:dyDescent="0.3">
      <c r="A547" s="1">
        <f>entrée!F546</f>
        <v>0</v>
      </c>
      <c r="B547" s="1">
        <f t="shared" si="175"/>
        <v>205</v>
      </c>
      <c r="C547" s="1">
        <f>entrée!H546</f>
        <v>0</v>
      </c>
      <c r="D547" s="1">
        <f>entrée!I546</f>
        <v>0</v>
      </c>
      <c r="E547" s="1">
        <f>entrée!K546</f>
        <v>0</v>
      </c>
      <c r="F547" s="1">
        <f>entrée!L546</f>
        <v>0</v>
      </c>
      <c r="G547" s="1">
        <f>entrée!M546</f>
        <v>0</v>
      </c>
      <c r="H547" s="1">
        <f t="shared" si="173"/>
        <v>0</v>
      </c>
      <c r="I547" s="1">
        <v>0.54500000000000004</v>
      </c>
      <c r="J547" s="1">
        <f t="shared" si="176"/>
        <v>0.54500000000000004</v>
      </c>
      <c r="L547" s="1">
        <f t="shared" si="183"/>
        <v>0</v>
      </c>
      <c r="M547" s="1">
        <f t="shared" si="184"/>
        <v>0</v>
      </c>
      <c r="N547" s="1">
        <f t="shared" si="185"/>
        <v>0</v>
      </c>
      <c r="O547" s="1">
        <f t="shared" si="186"/>
        <v>0</v>
      </c>
      <c r="P547" s="1">
        <f t="shared" si="187"/>
        <v>0</v>
      </c>
      <c r="Q547" s="1">
        <f t="shared" si="188"/>
        <v>0</v>
      </c>
      <c r="T547" s="4">
        <f t="shared" si="177"/>
        <v>0</v>
      </c>
      <c r="V547" s="4">
        <f t="shared" si="178"/>
        <v>0</v>
      </c>
      <c r="W547" s="4">
        <f t="shared" si="179"/>
        <v>0</v>
      </c>
      <c r="X547" s="4">
        <f t="shared" si="181"/>
        <v>0</v>
      </c>
      <c r="Y547" s="4">
        <f t="shared" si="182"/>
        <v>205</v>
      </c>
      <c r="Z547" s="15">
        <f t="shared" si="180"/>
        <v>0</v>
      </c>
      <c r="AA547" s="15">
        <f t="shared" si="190"/>
        <v>0</v>
      </c>
      <c r="AB547" s="16">
        <f t="shared" si="189"/>
        <v>0</v>
      </c>
      <c r="AC547" s="16">
        <f t="shared" si="174"/>
        <v>0</v>
      </c>
    </row>
    <row r="548" spans="1:29" x14ac:dyDescent="0.3">
      <c r="A548" s="1">
        <f>entrée!F547</f>
        <v>0</v>
      </c>
      <c r="B548" s="1">
        <f t="shared" si="175"/>
        <v>206</v>
      </c>
      <c r="C548" s="1">
        <f>entrée!H547</f>
        <v>0</v>
      </c>
      <c r="D548" s="1">
        <f>entrée!I547</f>
        <v>0</v>
      </c>
      <c r="E548" s="1">
        <f>entrée!K547</f>
        <v>0</v>
      </c>
      <c r="F548" s="1">
        <f>entrée!L547</f>
        <v>0</v>
      </c>
      <c r="G548" s="1">
        <f>entrée!M547</f>
        <v>0</v>
      </c>
      <c r="H548" s="1">
        <f t="shared" ref="H548:H611" si="191">SUM(E548:G548)</f>
        <v>0</v>
      </c>
      <c r="I548" s="1">
        <v>0.54600000000000004</v>
      </c>
      <c r="J548" s="1">
        <f t="shared" si="176"/>
        <v>0.54600000000000004</v>
      </c>
      <c r="L548" s="1">
        <f t="shared" si="183"/>
        <v>0</v>
      </c>
      <c r="M548" s="1">
        <f t="shared" si="184"/>
        <v>0</v>
      </c>
      <c r="N548" s="1">
        <f t="shared" si="185"/>
        <v>0</v>
      </c>
      <c r="O548" s="1">
        <f t="shared" si="186"/>
        <v>0</v>
      </c>
      <c r="P548" s="1">
        <f t="shared" si="187"/>
        <v>0</v>
      </c>
      <c r="Q548" s="1">
        <f t="shared" si="188"/>
        <v>0</v>
      </c>
      <c r="T548" s="4">
        <f t="shared" si="177"/>
        <v>0</v>
      </c>
      <c r="V548" s="4">
        <f t="shared" si="178"/>
        <v>0</v>
      </c>
      <c r="W548" s="4">
        <f t="shared" si="179"/>
        <v>0</v>
      </c>
      <c r="X548" s="4">
        <f t="shared" si="181"/>
        <v>0</v>
      </c>
      <c r="Y548" s="4">
        <f t="shared" si="182"/>
        <v>206</v>
      </c>
      <c r="Z548" s="15">
        <f t="shared" si="180"/>
        <v>0</v>
      </c>
      <c r="AA548" s="15">
        <f t="shared" si="190"/>
        <v>0</v>
      </c>
      <c r="AB548" s="16">
        <f t="shared" si="189"/>
        <v>0</v>
      </c>
      <c r="AC548" s="16">
        <f t="shared" si="174"/>
        <v>0</v>
      </c>
    </row>
    <row r="549" spans="1:29" x14ac:dyDescent="0.3">
      <c r="A549" s="1">
        <f>entrée!F548</f>
        <v>0</v>
      </c>
      <c r="B549" s="1">
        <f t="shared" si="175"/>
        <v>207</v>
      </c>
      <c r="C549" s="1">
        <f>entrée!H548</f>
        <v>0</v>
      </c>
      <c r="D549" s="1">
        <f>entrée!I548</f>
        <v>0</v>
      </c>
      <c r="E549" s="1">
        <f>entrée!K548</f>
        <v>0</v>
      </c>
      <c r="F549" s="1">
        <f>entrée!L548</f>
        <v>0</v>
      </c>
      <c r="G549" s="1">
        <f>entrée!M548</f>
        <v>0</v>
      </c>
      <c r="H549" s="1">
        <f t="shared" si="191"/>
        <v>0</v>
      </c>
      <c r="I549" s="1">
        <v>0.54700000000000004</v>
      </c>
      <c r="J549" s="1">
        <f t="shared" si="176"/>
        <v>0.54700000000000004</v>
      </c>
      <c r="L549" s="1">
        <f t="shared" si="183"/>
        <v>0</v>
      </c>
      <c r="M549" s="1">
        <f t="shared" si="184"/>
        <v>0</v>
      </c>
      <c r="N549" s="1">
        <f t="shared" si="185"/>
        <v>0</v>
      </c>
      <c r="O549" s="1">
        <f t="shared" si="186"/>
        <v>0</v>
      </c>
      <c r="P549" s="1">
        <f t="shared" si="187"/>
        <v>0</v>
      </c>
      <c r="Q549" s="1">
        <f t="shared" si="188"/>
        <v>0</v>
      </c>
      <c r="T549" s="4">
        <f t="shared" si="177"/>
        <v>0</v>
      </c>
      <c r="V549" s="4">
        <f t="shared" si="178"/>
        <v>0</v>
      </c>
      <c r="W549" s="4">
        <f t="shared" si="179"/>
        <v>0</v>
      </c>
      <c r="X549" s="4">
        <f t="shared" si="181"/>
        <v>0</v>
      </c>
      <c r="Y549" s="4">
        <f t="shared" si="182"/>
        <v>207</v>
      </c>
      <c r="Z549" s="15">
        <f t="shared" si="180"/>
        <v>0</v>
      </c>
      <c r="AA549" s="15">
        <f t="shared" si="190"/>
        <v>0</v>
      </c>
      <c r="AB549" s="16">
        <f t="shared" si="189"/>
        <v>0</v>
      </c>
      <c r="AC549" s="16">
        <f t="shared" si="174"/>
        <v>0</v>
      </c>
    </row>
    <row r="550" spans="1:29" x14ac:dyDescent="0.3">
      <c r="A550" s="1">
        <f>entrée!F549</f>
        <v>0</v>
      </c>
      <c r="B550" s="1">
        <f t="shared" si="175"/>
        <v>208</v>
      </c>
      <c r="C550" s="1">
        <f>entrée!H549</f>
        <v>0</v>
      </c>
      <c r="D550" s="1">
        <f>entrée!I549</f>
        <v>0</v>
      </c>
      <c r="E550" s="1">
        <f>entrée!K549</f>
        <v>0</v>
      </c>
      <c r="F550" s="1">
        <f>entrée!L549</f>
        <v>0</v>
      </c>
      <c r="G550" s="1">
        <f>entrée!M549</f>
        <v>0</v>
      </c>
      <c r="H550" s="1">
        <f t="shared" si="191"/>
        <v>0</v>
      </c>
      <c r="I550" s="1">
        <v>0.54800000000000004</v>
      </c>
      <c r="J550" s="1">
        <f t="shared" si="176"/>
        <v>0.54800000000000004</v>
      </c>
      <c r="L550" s="1">
        <f t="shared" si="183"/>
        <v>0</v>
      </c>
      <c r="M550" s="1">
        <f t="shared" si="184"/>
        <v>0</v>
      </c>
      <c r="N550" s="1">
        <f t="shared" si="185"/>
        <v>0</v>
      </c>
      <c r="O550" s="1">
        <f t="shared" si="186"/>
        <v>0</v>
      </c>
      <c r="P550" s="1">
        <f t="shared" si="187"/>
        <v>0</v>
      </c>
      <c r="Q550" s="1">
        <f t="shared" si="188"/>
        <v>0</v>
      </c>
      <c r="T550" s="4">
        <f t="shared" si="177"/>
        <v>0</v>
      </c>
      <c r="V550" s="4">
        <f t="shared" si="178"/>
        <v>0</v>
      </c>
      <c r="W550" s="4">
        <f t="shared" si="179"/>
        <v>0</v>
      </c>
      <c r="X550" s="4">
        <f t="shared" si="181"/>
        <v>0</v>
      </c>
      <c r="Y550" s="4">
        <f t="shared" si="182"/>
        <v>208</v>
      </c>
      <c r="Z550" s="15">
        <f t="shared" si="180"/>
        <v>0</v>
      </c>
      <c r="AA550" s="15">
        <f t="shared" si="190"/>
        <v>0</v>
      </c>
      <c r="AB550" s="16">
        <f t="shared" si="189"/>
        <v>0</v>
      </c>
      <c r="AC550" s="16">
        <f t="shared" si="174"/>
        <v>0</v>
      </c>
    </row>
    <row r="551" spans="1:29" x14ac:dyDescent="0.3">
      <c r="A551" s="1">
        <f>entrée!F550</f>
        <v>0</v>
      </c>
      <c r="B551" s="1">
        <f t="shared" si="175"/>
        <v>209</v>
      </c>
      <c r="C551" s="1">
        <f>entrée!H550</f>
        <v>0</v>
      </c>
      <c r="D551" s="1">
        <f>entrée!I550</f>
        <v>0</v>
      </c>
      <c r="E551" s="1">
        <f>entrée!K550</f>
        <v>0</v>
      </c>
      <c r="F551" s="1">
        <f>entrée!L550</f>
        <v>0</v>
      </c>
      <c r="G551" s="1">
        <f>entrée!M550</f>
        <v>0</v>
      </c>
      <c r="H551" s="1">
        <f t="shared" si="191"/>
        <v>0</v>
      </c>
      <c r="I551" s="1">
        <v>0.54900000000000004</v>
      </c>
      <c r="J551" s="1">
        <f t="shared" si="176"/>
        <v>0.54900000000000004</v>
      </c>
      <c r="L551" s="1">
        <f t="shared" si="183"/>
        <v>0</v>
      </c>
      <c r="M551" s="1">
        <f t="shared" si="184"/>
        <v>0</v>
      </c>
      <c r="N551" s="1">
        <f t="shared" si="185"/>
        <v>0</v>
      </c>
      <c r="O551" s="1">
        <f t="shared" si="186"/>
        <v>0</v>
      </c>
      <c r="P551" s="1">
        <f t="shared" si="187"/>
        <v>0</v>
      </c>
      <c r="Q551" s="1">
        <f t="shared" si="188"/>
        <v>0</v>
      </c>
      <c r="T551" s="4">
        <f t="shared" si="177"/>
        <v>0</v>
      </c>
      <c r="V551" s="4">
        <f t="shared" si="178"/>
        <v>0</v>
      </c>
      <c r="W551" s="4">
        <f t="shared" si="179"/>
        <v>0</v>
      </c>
      <c r="X551" s="4">
        <f t="shared" si="181"/>
        <v>0</v>
      </c>
      <c r="Y551" s="4">
        <f t="shared" si="182"/>
        <v>209</v>
      </c>
      <c r="Z551" s="15">
        <f t="shared" si="180"/>
        <v>0</v>
      </c>
      <c r="AA551" s="15">
        <f t="shared" si="190"/>
        <v>0</v>
      </c>
      <c r="AB551" s="16">
        <f t="shared" si="189"/>
        <v>0</v>
      </c>
      <c r="AC551" s="16">
        <f t="shared" si="174"/>
        <v>0</v>
      </c>
    </row>
    <row r="552" spans="1:29" x14ac:dyDescent="0.3">
      <c r="A552" s="1">
        <f>entrée!F551</f>
        <v>0</v>
      </c>
      <c r="B552" s="1">
        <f t="shared" si="175"/>
        <v>210</v>
      </c>
      <c r="C552" s="1">
        <f>entrée!H551</f>
        <v>0</v>
      </c>
      <c r="D552" s="1">
        <f>entrée!I551</f>
        <v>0</v>
      </c>
      <c r="E552" s="1">
        <f>entrée!K551</f>
        <v>0</v>
      </c>
      <c r="F552" s="1">
        <f>entrée!L551</f>
        <v>0</v>
      </c>
      <c r="G552" s="1">
        <f>entrée!M551</f>
        <v>0</v>
      </c>
      <c r="H552" s="1">
        <f t="shared" si="191"/>
        <v>0</v>
      </c>
      <c r="I552" s="1">
        <v>0.55000000000000004</v>
      </c>
      <c r="J552" s="1">
        <f t="shared" si="176"/>
        <v>0.55000000000000004</v>
      </c>
      <c r="L552" s="1">
        <f t="shared" si="183"/>
        <v>0</v>
      </c>
      <c r="M552" s="1">
        <f t="shared" si="184"/>
        <v>0</v>
      </c>
      <c r="N552" s="1">
        <f t="shared" si="185"/>
        <v>0</v>
      </c>
      <c r="O552" s="1">
        <f t="shared" si="186"/>
        <v>0</v>
      </c>
      <c r="P552" s="1">
        <f t="shared" si="187"/>
        <v>0</v>
      </c>
      <c r="Q552" s="1">
        <f t="shared" si="188"/>
        <v>0</v>
      </c>
      <c r="T552" s="4">
        <f t="shared" si="177"/>
        <v>0</v>
      </c>
      <c r="V552" s="4">
        <f t="shared" si="178"/>
        <v>0</v>
      </c>
      <c r="W552" s="4">
        <f t="shared" si="179"/>
        <v>0</v>
      </c>
      <c r="X552" s="4">
        <f t="shared" si="181"/>
        <v>0</v>
      </c>
      <c r="Y552" s="4">
        <f t="shared" si="182"/>
        <v>210</v>
      </c>
      <c r="Z552" s="15">
        <f t="shared" si="180"/>
        <v>0</v>
      </c>
      <c r="AA552" s="15">
        <f t="shared" si="190"/>
        <v>0</v>
      </c>
      <c r="AB552" s="16">
        <f t="shared" si="189"/>
        <v>0</v>
      </c>
      <c r="AC552" s="16">
        <f t="shared" si="174"/>
        <v>0</v>
      </c>
    </row>
    <row r="553" spans="1:29" x14ac:dyDescent="0.3">
      <c r="A553" s="1">
        <f>entrée!F552</f>
        <v>0</v>
      </c>
      <c r="B553" s="1">
        <f t="shared" si="175"/>
        <v>211</v>
      </c>
      <c r="C553" s="1">
        <f>entrée!H552</f>
        <v>0</v>
      </c>
      <c r="D553" s="1">
        <f>entrée!I552</f>
        <v>0</v>
      </c>
      <c r="E553" s="1">
        <f>entrée!K552</f>
        <v>0</v>
      </c>
      <c r="F553" s="1">
        <f>entrée!L552</f>
        <v>0</v>
      </c>
      <c r="G553" s="1">
        <f>entrée!M552</f>
        <v>0</v>
      </c>
      <c r="H553" s="1">
        <f t="shared" si="191"/>
        <v>0</v>
      </c>
      <c r="I553" s="1">
        <v>0.55100000000000005</v>
      </c>
      <c r="J553" s="1">
        <f t="shared" si="176"/>
        <v>0.55100000000000005</v>
      </c>
      <c r="L553" s="1">
        <f t="shared" si="183"/>
        <v>0</v>
      </c>
      <c r="M553" s="1">
        <f t="shared" si="184"/>
        <v>0</v>
      </c>
      <c r="N553" s="1">
        <f t="shared" si="185"/>
        <v>0</v>
      </c>
      <c r="O553" s="1">
        <f t="shared" si="186"/>
        <v>0</v>
      </c>
      <c r="P553" s="1">
        <f t="shared" si="187"/>
        <v>0</v>
      </c>
      <c r="Q553" s="1">
        <f t="shared" si="188"/>
        <v>0</v>
      </c>
      <c r="T553" s="4">
        <f t="shared" si="177"/>
        <v>0</v>
      </c>
      <c r="V553" s="4">
        <f t="shared" si="178"/>
        <v>0</v>
      </c>
      <c r="W553" s="4">
        <f t="shared" si="179"/>
        <v>0</v>
      </c>
      <c r="X553" s="4">
        <f t="shared" si="181"/>
        <v>0</v>
      </c>
      <c r="Y553" s="4">
        <f t="shared" si="182"/>
        <v>211</v>
      </c>
      <c r="Z553" s="15">
        <f t="shared" si="180"/>
        <v>0</v>
      </c>
      <c r="AA553" s="15">
        <f t="shared" si="190"/>
        <v>0</v>
      </c>
      <c r="AB553" s="16">
        <f t="shared" si="189"/>
        <v>0</v>
      </c>
      <c r="AC553" s="16">
        <f t="shared" si="174"/>
        <v>0</v>
      </c>
    </row>
    <row r="554" spans="1:29" x14ac:dyDescent="0.3">
      <c r="A554" s="1">
        <f>entrée!F553</f>
        <v>0</v>
      </c>
      <c r="B554" s="1">
        <f t="shared" si="175"/>
        <v>212</v>
      </c>
      <c r="C554" s="1">
        <f>entrée!H553</f>
        <v>0</v>
      </c>
      <c r="D554" s="1">
        <f>entrée!I553</f>
        <v>0</v>
      </c>
      <c r="E554" s="1">
        <f>entrée!K553</f>
        <v>0</v>
      </c>
      <c r="F554" s="1">
        <f>entrée!L553</f>
        <v>0</v>
      </c>
      <c r="G554" s="1">
        <f>entrée!M553</f>
        <v>0</v>
      </c>
      <c r="H554" s="1">
        <f t="shared" si="191"/>
        <v>0</v>
      </c>
      <c r="I554" s="1">
        <v>0.55200000000000005</v>
      </c>
      <c r="J554" s="1">
        <f t="shared" si="176"/>
        <v>0.55200000000000005</v>
      </c>
      <c r="L554" s="1">
        <f t="shared" si="183"/>
        <v>0</v>
      </c>
      <c r="M554" s="1">
        <f t="shared" si="184"/>
        <v>0</v>
      </c>
      <c r="N554" s="1">
        <f t="shared" si="185"/>
        <v>0</v>
      </c>
      <c r="O554" s="1">
        <f t="shared" si="186"/>
        <v>0</v>
      </c>
      <c r="P554" s="1">
        <f t="shared" si="187"/>
        <v>0</v>
      </c>
      <c r="Q554" s="1">
        <f t="shared" si="188"/>
        <v>0</v>
      </c>
      <c r="T554" s="4">
        <f t="shared" si="177"/>
        <v>0</v>
      </c>
      <c r="V554" s="4">
        <f t="shared" si="178"/>
        <v>0</v>
      </c>
      <c r="W554" s="4">
        <f t="shared" si="179"/>
        <v>0</v>
      </c>
      <c r="X554" s="4">
        <f t="shared" si="181"/>
        <v>0</v>
      </c>
      <c r="Y554" s="4">
        <f t="shared" si="182"/>
        <v>212</v>
      </c>
      <c r="Z554" s="15">
        <f t="shared" si="180"/>
        <v>0</v>
      </c>
      <c r="AA554" s="15">
        <f t="shared" si="190"/>
        <v>0</v>
      </c>
      <c r="AB554" s="16">
        <f t="shared" si="189"/>
        <v>0</v>
      </c>
      <c r="AC554" s="16">
        <f t="shared" si="174"/>
        <v>0</v>
      </c>
    </row>
    <row r="555" spans="1:29" x14ac:dyDescent="0.3">
      <c r="A555" s="1">
        <f>entrée!F554</f>
        <v>0</v>
      </c>
      <c r="B555" s="1">
        <f t="shared" si="175"/>
        <v>213</v>
      </c>
      <c r="C555" s="1">
        <f>entrée!H554</f>
        <v>0</v>
      </c>
      <c r="D555" s="1">
        <f>entrée!I554</f>
        <v>0</v>
      </c>
      <c r="E555" s="1">
        <f>entrée!K554</f>
        <v>0</v>
      </c>
      <c r="F555" s="1">
        <f>entrée!L554</f>
        <v>0</v>
      </c>
      <c r="G555" s="1">
        <f>entrée!M554</f>
        <v>0</v>
      </c>
      <c r="H555" s="1">
        <f t="shared" si="191"/>
        <v>0</v>
      </c>
      <c r="I555" s="1">
        <v>0.55300000000000005</v>
      </c>
      <c r="J555" s="1">
        <f t="shared" si="176"/>
        <v>0.55300000000000005</v>
      </c>
      <c r="L555" s="1">
        <f t="shared" si="183"/>
        <v>0</v>
      </c>
      <c r="M555" s="1">
        <f t="shared" si="184"/>
        <v>0</v>
      </c>
      <c r="N555" s="1">
        <f t="shared" si="185"/>
        <v>0</v>
      </c>
      <c r="O555" s="1">
        <f t="shared" si="186"/>
        <v>0</v>
      </c>
      <c r="P555" s="1">
        <f t="shared" si="187"/>
        <v>0</v>
      </c>
      <c r="Q555" s="1">
        <f t="shared" si="188"/>
        <v>0</v>
      </c>
      <c r="T555" s="4">
        <f t="shared" si="177"/>
        <v>0</v>
      </c>
      <c r="V555" s="4">
        <f t="shared" si="178"/>
        <v>0</v>
      </c>
      <c r="W555" s="4">
        <f t="shared" si="179"/>
        <v>0</v>
      </c>
      <c r="X555" s="4">
        <f t="shared" si="181"/>
        <v>0</v>
      </c>
      <c r="Y555" s="4">
        <f t="shared" si="182"/>
        <v>213</v>
      </c>
      <c r="Z555" s="15">
        <f t="shared" si="180"/>
        <v>0</v>
      </c>
      <c r="AA555" s="15">
        <f t="shared" si="190"/>
        <v>0</v>
      </c>
      <c r="AB555" s="16">
        <f t="shared" si="189"/>
        <v>0</v>
      </c>
      <c r="AC555" s="16">
        <f t="shared" si="174"/>
        <v>0</v>
      </c>
    </row>
    <row r="556" spans="1:29" x14ac:dyDescent="0.3">
      <c r="A556" s="1">
        <f>entrée!F555</f>
        <v>0</v>
      </c>
      <c r="B556" s="1">
        <f t="shared" si="175"/>
        <v>214</v>
      </c>
      <c r="C556" s="1">
        <f>entrée!H555</f>
        <v>0</v>
      </c>
      <c r="D556" s="1">
        <f>entrée!I555</f>
        <v>0</v>
      </c>
      <c r="E556" s="1">
        <f>entrée!K555</f>
        <v>0</v>
      </c>
      <c r="F556" s="1">
        <f>entrée!L555</f>
        <v>0</v>
      </c>
      <c r="G556" s="1">
        <f>entrée!M555</f>
        <v>0</v>
      </c>
      <c r="H556" s="1">
        <f t="shared" si="191"/>
        <v>0</v>
      </c>
      <c r="I556" s="1">
        <v>0.55400000000000005</v>
      </c>
      <c r="J556" s="1">
        <f t="shared" si="176"/>
        <v>0.55400000000000005</v>
      </c>
      <c r="L556" s="1">
        <f t="shared" si="183"/>
        <v>0</v>
      </c>
      <c r="M556" s="1">
        <f t="shared" si="184"/>
        <v>0</v>
      </c>
      <c r="N556" s="1">
        <f t="shared" si="185"/>
        <v>0</v>
      </c>
      <c r="O556" s="1">
        <f t="shared" si="186"/>
        <v>0</v>
      </c>
      <c r="P556" s="1">
        <f t="shared" si="187"/>
        <v>0</v>
      </c>
      <c r="Q556" s="1">
        <f t="shared" si="188"/>
        <v>0</v>
      </c>
      <c r="T556" s="4">
        <f t="shared" si="177"/>
        <v>0</v>
      </c>
      <c r="V556" s="4">
        <f t="shared" si="178"/>
        <v>0</v>
      </c>
      <c r="W556" s="4">
        <f t="shared" si="179"/>
        <v>0</v>
      </c>
      <c r="X556" s="4">
        <f t="shared" si="181"/>
        <v>0</v>
      </c>
      <c r="Y556" s="4">
        <f t="shared" si="182"/>
        <v>214</v>
      </c>
      <c r="Z556" s="15">
        <f t="shared" si="180"/>
        <v>0</v>
      </c>
      <c r="AA556" s="15">
        <f t="shared" si="190"/>
        <v>0</v>
      </c>
      <c r="AB556" s="16">
        <f t="shared" si="189"/>
        <v>0</v>
      </c>
      <c r="AC556" s="16">
        <f t="shared" si="174"/>
        <v>0</v>
      </c>
    </row>
    <row r="557" spans="1:29" x14ac:dyDescent="0.3">
      <c r="A557" s="1">
        <f>entrée!F556</f>
        <v>0</v>
      </c>
      <c r="B557" s="1">
        <f t="shared" si="175"/>
        <v>215</v>
      </c>
      <c r="C557" s="1">
        <f>entrée!H556</f>
        <v>0</v>
      </c>
      <c r="D557" s="1">
        <f>entrée!I556</f>
        <v>0</v>
      </c>
      <c r="E557" s="1">
        <f>entrée!K556</f>
        <v>0</v>
      </c>
      <c r="F557" s="1">
        <f>entrée!L556</f>
        <v>0</v>
      </c>
      <c r="G557" s="1">
        <f>entrée!M556</f>
        <v>0</v>
      </c>
      <c r="H557" s="1">
        <f t="shared" si="191"/>
        <v>0</v>
      </c>
      <c r="I557" s="1">
        <v>0.55500000000000005</v>
      </c>
      <c r="J557" s="1">
        <f t="shared" si="176"/>
        <v>0.55500000000000005</v>
      </c>
      <c r="L557" s="1">
        <f t="shared" si="183"/>
        <v>0</v>
      </c>
      <c r="M557" s="1">
        <f t="shared" si="184"/>
        <v>0</v>
      </c>
      <c r="N557" s="1">
        <f t="shared" si="185"/>
        <v>0</v>
      </c>
      <c r="O557" s="1">
        <f t="shared" si="186"/>
        <v>0</v>
      </c>
      <c r="P557" s="1">
        <f t="shared" si="187"/>
        <v>0</v>
      </c>
      <c r="Q557" s="1">
        <f t="shared" si="188"/>
        <v>0</v>
      </c>
      <c r="T557" s="4">
        <f t="shared" si="177"/>
        <v>0</v>
      </c>
      <c r="V557" s="4">
        <f t="shared" si="178"/>
        <v>0</v>
      </c>
      <c r="W557" s="4">
        <f t="shared" si="179"/>
        <v>0</v>
      </c>
      <c r="X557" s="4">
        <f t="shared" si="181"/>
        <v>0</v>
      </c>
      <c r="Y557" s="4">
        <f t="shared" si="182"/>
        <v>215</v>
      </c>
      <c r="Z557" s="15">
        <f t="shared" si="180"/>
        <v>0</v>
      </c>
      <c r="AA557" s="15">
        <f t="shared" si="190"/>
        <v>0</v>
      </c>
      <c r="AB557" s="16">
        <f t="shared" si="189"/>
        <v>0</v>
      </c>
      <c r="AC557" s="16">
        <f t="shared" si="174"/>
        <v>0</v>
      </c>
    </row>
    <row r="558" spans="1:29" x14ac:dyDescent="0.3">
      <c r="A558" s="1">
        <f>entrée!F557</f>
        <v>0</v>
      </c>
      <c r="B558" s="1">
        <f t="shared" si="175"/>
        <v>216</v>
      </c>
      <c r="C558" s="1">
        <f>entrée!H557</f>
        <v>0</v>
      </c>
      <c r="D558" s="1">
        <f>entrée!I557</f>
        <v>0</v>
      </c>
      <c r="E558" s="1">
        <f>entrée!K557</f>
        <v>0</v>
      </c>
      <c r="F558" s="1">
        <f>entrée!L557</f>
        <v>0</v>
      </c>
      <c r="G558" s="1">
        <f>entrée!M557</f>
        <v>0</v>
      </c>
      <c r="H558" s="1">
        <f t="shared" si="191"/>
        <v>0</v>
      </c>
      <c r="I558" s="1">
        <v>0.55600000000000005</v>
      </c>
      <c r="J558" s="1">
        <f t="shared" si="176"/>
        <v>0.55600000000000005</v>
      </c>
      <c r="L558" s="1">
        <f t="shared" si="183"/>
        <v>0</v>
      </c>
      <c r="M558" s="1">
        <f t="shared" si="184"/>
        <v>0</v>
      </c>
      <c r="N558" s="1">
        <f t="shared" si="185"/>
        <v>0</v>
      </c>
      <c r="O558" s="1">
        <f t="shared" si="186"/>
        <v>0</v>
      </c>
      <c r="P558" s="1">
        <f t="shared" si="187"/>
        <v>0</v>
      </c>
      <c r="Q558" s="1">
        <f t="shared" si="188"/>
        <v>0</v>
      </c>
      <c r="T558" s="4">
        <f t="shared" si="177"/>
        <v>0</v>
      </c>
      <c r="V558" s="4">
        <f t="shared" si="178"/>
        <v>0</v>
      </c>
      <c r="W558" s="4">
        <f t="shared" si="179"/>
        <v>0</v>
      </c>
      <c r="X558" s="4">
        <f t="shared" si="181"/>
        <v>0</v>
      </c>
      <c r="Y558" s="4">
        <f t="shared" si="182"/>
        <v>216</v>
      </c>
      <c r="Z558" s="15">
        <f t="shared" si="180"/>
        <v>0</v>
      </c>
      <c r="AA558" s="15">
        <f t="shared" si="190"/>
        <v>0</v>
      </c>
      <c r="AB558" s="16">
        <f t="shared" si="189"/>
        <v>0</v>
      </c>
      <c r="AC558" s="16">
        <f t="shared" si="174"/>
        <v>0</v>
      </c>
    </row>
    <row r="559" spans="1:29" x14ac:dyDescent="0.3">
      <c r="A559" s="1">
        <f>entrée!F558</f>
        <v>0</v>
      </c>
      <c r="B559" s="1">
        <f t="shared" si="175"/>
        <v>217</v>
      </c>
      <c r="C559" s="1">
        <f>entrée!H558</f>
        <v>0</v>
      </c>
      <c r="D559" s="1">
        <f>entrée!I558</f>
        <v>0</v>
      </c>
      <c r="E559" s="1">
        <f>entrée!K558</f>
        <v>0</v>
      </c>
      <c r="F559" s="1">
        <f>entrée!L558</f>
        <v>0</v>
      </c>
      <c r="G559" s="1">
        <f>entrée!M558</f>
        <v>0</v>
      </c>
      <c r="H559" s="1">
        <f t="shared" si="191"/>
        <v>0</v>
      </c>
      <c r="I559" s="1">
        <v>0.55700000000000005</v>
      </c>
      <c r="J559" s="1">
        <f t="shared" si="176"/>
        <v>0.55700000000000005</v>
      </c>
      <c r="L559" s="1">
        <f t="shared" si="183"/>
        <v>0</v>
      </c>
      <c r="M559" s="1">
        <f t="shared" si="184"/>
        <v>0</v>
      </c>
      <c r="N559" s="1">
        <f t="shared" si="185"/>
        <v>0</v>
      </c>
      <c r="O559" s="1">
        <f t="shared" si="186"/>
        <v>0</v>
      </c>
      <c r="P559" s="1">
        <f t="shared" si="187"/>
        <v>0</v>
      </c>
      <c r="Q559" s="1">
        <f t="shared" si="188"/>
        <v>0</v>
      </c>
      <c r="T559" s="4">
        <f t="shared" si="177"/>
        <v>0</v>
      </c>
      <c r="V559" s="4">
        <f t="shared" si="178"/>
        <v>0</v>
      </c>
      <c r="W559" s="4">
        <f t="shared" si="179"/>
        <v>0</v>
      </c>
      <c r="X559" s="4">
        <f t="shared" si="181"/>
        <v>0</v>
      </c>
      <c r="Y559" s="4">
        <f t="shared" si="182"/>
        <v>217</v>
      </c>
      <c r="Z559" s="15">
        <f t="shared" si="180"/>
        <v>0</v>
      </c>
      <c r="AA559" s="15">
        <f t="shared" si="190"/>
        <v>0</v>
      </c>
      <c r="AB559" s="16">
        <f t="shared" si="189"/>
        <v>0</v>
      </c>
      <c r="AC559" s="16">
        <f t="shared" si="174"/>
        <v>0</v>
      </c>
    </row>
    <row r="560" spans="1:29" x14ac:dyDescent="0.3">
      <c r="A560" s="1">
        <f>entrée!F559</f>
        <v>0</v>
      </c>
      <c r="B560" s="1">
        <f t="shared" si="175"/>
        <v>218</v>
      </c>
      <c r="C560" s="1">
        <f>entrée!H559</f>
        <v>0</v>
      </c>
      <c r="D560" s="1">
        <f>entrée!I559</f>
        <v>0</v>
      </c>
      <c r="E560" s="1">
        <f>entrée!K559</f>
        <v>0</v>
      </c>
      <c r="F560" s="1">
        <f>entrée!L559</f>
        <v>0</v>
      </c>
      <c r="G560" s="1">
        <f>entrée!M559</f>
        <v>0</v>
      </c>
      <c r="H560" s="1">
        <f t="shared" si="191"/>
        <v>0</v>
      </c>
      <c r="I560" s="1">
        <v>0.55800000000000005</v>
      </c>
      <c r="J560" s="1">
        <f t="shared" si="176"/>
        <v>0.55800000000000005</v>
      </c>
      <c r="L560" s="1">
        <f t="shared" si="183"/>
        <v>0</v>
      </c>
      <c r="M560" s="1">
        <f t="shared" si="184"/>
        <v>0</v>
      </c>
      <c r="N560" s="1">
        <f t="shared" si="185"/>
        <v>0</v>
      </c>
      <c r="O560" s="1">
        <f t="shared" si="186"/>
        <v>0</v>
      </c>
      <c r="P560" s="1">
        <f t="shared" si="187"/>
        <v>0</v>
      </c>
      <c r="Q560" s="1">
        <f t="shared" si="188"/>
        <v>0</v>
      </c>
      <c r="T560" s="4">
        <f t="shared" si="177"/>
        <v>0</v>
      </c>
      <c r="V560" s="4">
        <f t="shared" si="178"/>
        <v>0</v>
      </c>
      <c r="W560" s="4">
        <f t="shared" si="179"/>
        <v>0</v>
      </c>
      <c r="X560" s="4">
        <f t="shared" si="181"/>
        <v>0</v>
      </c>
      <c r="Y560" s="4">
        <f t="shared" si="182"/>
        <v>218</v>
      </c>
      <c r="Z560" s="15">
        <f t="shared" si="180"/>
        <v>0</v>
      </c>
      <c r="AA560" s="15">
        <f t="shared" si="190"/>
        <v>0</v>
      </c>
      <c r="AB560" s="16">
        <f t="shared" si="189"/>
        <v>0</v>
      </c>
      <c r="AC560" s="16">
        <f t="shared" si="174"/>
        <v>0</v>
      </c>
    </row>
    <row r="561" spans="1:29" x14ac:dyDescent="0.3">
      <c r="A561" s="1">
        <f>entrée!F560</f>
        <v>0</v>
      </c>
      <c r="B561" s="1">
        <f t="shared" si="175"/>
        <v>219</v>
      </c>
      <c r="C561" s="1">
        <f>entrée!H560</f>
        <v>0</v>
      </c>
      <c r="D561" s="1">
        <f>entrée!I560</f>
        <v>0</v>
      </c>
      <c r="E561" s="1">
        <f>entrée!K560</f>
        <v>0</v>
      </c>
      <c r="F561" s="1">
        <f>entrée!L560</f>
        <v>0</v>
      </c>
      <c r="G561" s="1">
        <f>entrée!M560</f>
        <v>0</v>
      </c>
      <c r="H561" s="1">
        <f t="shared" si="191"/>
        <v>0</v>
      </c>
      <c r="I561" s="1">
        <v>0.55900000000000005</v>
      </c>
      <c r="J561" s="1">
        <f t="shared" si="176"/>
        <v>0.55900000000000005</v>
      </c>
      <c r="L561" s="1">
        <f t="shared" si="183"/>
        <v>0</v>
      </c>
      <c r="M561" s="1">
        <f t="shared" si="184"/>
        <v>0</v>
      </c>
      <c r="N561" s="1">
        <f t="shared" si="185"/>
        <v>0</v>
      </c>
      <c r="O561" s="1">
        <f t="shared" si="186"/>
        <v>0</v>
      </c>
      <c r="P561" s="1">
        <f t="shared" si="187"/>
        <v>0</v>
      </c>
      <c r="Q561" s="1">
        <f t="shared" si="188"/>
        <v>0</v>
      </c>
      <c r="T561" s="4">
        <f t="shared" si="177"/>
        <v>0</v>
      </c>
      <c r="V561" s="4">
        <f t="shared" si="178"/>
        <v>0</v>
      </c>
      <c r="W561" s="4">
        <f t="shared" si="179"/>
        <v>0</v>
      </c>
      <c r="X561" s="4">
        <f t="shared" si="181"/>
        <v>0</v>
      </c>
      <c r="Y561" s="4">
        <f t="shared" si="182"/>
        <v>219</v>
      </c>
      <c r="Z561" s="15">
        <f t="shared" si="180"/>
        <v>0</v>
      </c>
      <c r="AA561" s="15">
        <f t="shared" si="190"/>
        <v>0</v>
      </c>
      <c r="AB561" s="16">
        <f t="shared" si="189"/>
        <v>0</v>
      </c>
      <c r="AC561" s="16">
        <f t="shared" si="174"/>
        <v>0</v>
      </c>
    </row>
    <row r="562" spans="1:29" x14ac:dyDescent="0.3">
      <c r="A562" s="1">
        <f>entrée!F561</f>
        <v>0</v>
      </c>
      <c r="B562" s="1">
        <f t="shared" si="175"/>
        <v>220</v>
      </c>
      <c r="C562" s="1">
        <f>entrée!H561</f>
        <v>0</v>
      </c>
      <c r="D562" s="1">
        <f>entrée!I561</f>
        <v>0</v>
      </c>
      <c r="E562" s="1">
        <f>entrée!K561</f>
        <v>0</v>
      </c>
      <c r="F562" s="1">
        <f>entrée!L561</f>
        <v>0</v>
      </c>
      <c r="G562" s="1">
        <f>entrée!M561</f>
        <v>0</v>
      </c>
      <c r="H562" s="1">
        <f t="shared" si="191"/>
        <v>0</v>
      </c>
      <c r="I562" s="1">
        <v>0.56000000000000005</v>
      </c>
      <c r="J562" s="1">
        <f t="shared" si="176"/>
        <v>0.56000000000000005</v>
      </c>
      <c r="L562" s="1">
        <f t="shared" si="183"/>
        <v>0</v>
      </c>
      <c r="M562" s="1">
        <f t="shared" si="184"/>
        <v>0</v>
      </c>
      <c r="N562" s="1">
        <f t="shared" si="185"/>
        <v>0</v>
      </c>
      <c r="O562" s="1">
        <f t="shared" si="186"/>
        <v>0</v>
      </c>
      <c r="P562" s="1">
        <f t="shared" si="187"/>
        <v>0</v>
      </c>
      <c r="Q562" s="1">
        <f t="shared" si="188"/>
        <v>0</v>
      </c>
      <c r="T562" s="4">
        <f t="shared" si="177"/>
        <v>0</v>
      </c>
      <c r="V562" s="4">
        <f t="shared" si="178"/>
        <v>0</v>
      </c>
      <c r="W562" s="4">
        <f t="shared" si="179"/>
        <v>0</v>
      </c>
      <c r="X562" s="4">
        <f t="shared" si="181"/>
        <v>0</v>
      </c>
      <c r="Y562" s="4">
        <f t="shared" si="182"/>
        <v>220</v>
      </c>
      <c r="Z562" s="15">
        <f t="shared" si="180"/>
        <v>0</v>
      </c>
      <c r="AA562" s="15">
        <f t="shared" si="190"/>
        <v>0</v>
      </c>
      <c r="AB562" s="16">
        <f t="shared" si="189"/>
        <v>0</v>
      </c>
      <c r="AC562" s="16">
        <f t="shared" si="174"/>
        <v>0</v>
      </c>
    </row>
    <row r="563" spans="1:29" x14ac:dyDescent="0.3">
      <c r="A563" s="1">
        <f>entrée!F562</f>
        <v>0</v>
      </c>
      <c r="B563" s="1">
        <f t="shared" si="175"/>
        <v>221</v>
      </c>
      <c r="C563" s="1">
        <f>entrée!H562</f>
        <v>0</v>
      </c>
      <c r="D563" s="1">
        <f>entrée!I562</f>
        <v>0</v>
      </c>
      <c r="E563" s="1">
        <f>entrée!K562</f>
        <v>0</v>
      </c>
      <c r="F563" s="1">
        <f>entrée!L562</f>
        <v>0</v>
      </c>
      <c r="G563" s="1">
        <f>entrée!M562</f>
        <v>0</v>
      </c>
      <c r="H563" s="1">
        <f t="shared" si="191"/>
        <v>0</v>
      </c>
      <c r="I563" s="1">
        <v>0.56100000000000005</v>
      </c>
      <c r="J563" s="1">
        <f t="shared" si="176"/>
        <v>0.56100000000000005</v>
      </c>
      <c r="L563" s="1">
        <f t="shared" si="183"/>
        <v>0</v>
      </c>
      <c r="M563" s="1">
        <f t="shared" si="184"/>
        <v>0</v>
      </c>
      <c r="N563" s="1">
        <f t="shared" si="185"/>
        <v>0</v>
      </c>
      <c r="O563" s="1">
        <f t="shared" si="186"/>
        <v>0</v>
      </c>
      <c r="P563" s="1">
        <f t="shared" si="187"/>
        <v>0</v>
      </c>
      <c r="Q563" s="1">
        <f t="shared" si="188"/>
        <v>0</v>
      </c>
      <c r="T563" s="4">
        <f t="shared" si="177"/>
        <v>0</v>
      </c>
      <c r="V563" s="4">
        <f t="shared" si="178"/>
        <v>0</v>
      </c>
      <c r="W563" s="4">
        <f t="shared" si="179"/>
        <v>0</v>
      </c>
      <c r="X563" s="4">
        <f t="shared" si="181"/>
        <v>0</v>
      </c>
      <c r="Y563" s="4">
        <f t="shared" si="182"/>
        <v>221</v>
      </c>
      <c r="Z563" s="15">
        <f t="shared" si="180"/>
        <v>0</v>
      </c>
      <c r="AA563" s="15">
        <f t="shared" si="190"/>
        <v>0</v>
      </c>
      <c r="AB563" s="16">
        <f t="shared" si="189"/>
        <v>0</v>
      </c>
      <c r="AC563" s="16">
        <f t="shared" si="174"/>
        <v>0</v>
      </c>
    </row>
    <row r="564" spans="1:29" x14ac:dyDescent="0.3">
      <c r="A564" s="1">
        <f>entrée!F563</f>
        <v>0</v>
      </c>
      <c r="B564" s="1">
        <f t="shared" si="175"/>
        <v>222</v>
      </c>
      <c r="C564" s="1">
        <f>entrée!H563</f>
        <v>0</v>
      </c>
      <c r="D564" s="1">
        <f>entrée!I563</f>
        <v>0</v>
      </c>
      <c r="E564" s="1">
        <f>entrée!K563</f>
        <v>0</v>
      </c>
      <c r="F564" s="1">
        <f>entrée!L563</f>
        <v>0</v>
      </c>
      <c r="G564" s="1">
        <f>entrée!M563</f>
        <v>0</v>
      </c>
      <c r="H564" s="1">
        <f t="shared" si="191"/>
        <v>0</v>
      </c>
      <c r="I564" s="1">
        <v>0.56200000000000006</v>
      </c>
      <c r="J564" s="1">
        <f t="shared" si="176"/>
        <v>0.56200000000000006</v>
      </c>
      <c r="L564" s="1">
        <f t="shared" si="183"/>
        <v>0</v>
      </c>
      <c r="M564" s="1">
        <f t="shared" si="184"/>
        <v>0</v>
      </c>
      <c r="N564" s="1">
        <f t="shared" si="185"/>
        <v>0</v>
      </c>
      <c r="O564" s="1">
        <f t="shared" si="186"/>
        <v>0</v>
      </c>
      <c r="P564" s="1">
        <f t="shared" si="187"/>
        <v>0</v>
      </c>
      <c r="Q564" s="1">
        <f t="shared" si="188"/>
        <v>0</v>
      </c>
      <c r="T564" s="4">
        <f t="shared" si="177"/>
        <v>0</v>
      </c>
      <c r="V564" s="4">
        <f t="shared" si="178"/>
        <v>0</v>
      </c>
      <c r="W564" s="4">
        <f t="shared" si="179"/>
        <v>0</v>
      </c>
      <c r="X564" s="4">
        <f t="shared" si="181"/>
        <v>0</v>
      </c>
      <c r="Y564" s="4">
        <f t="shared" si="182"/>
        <v>222</v>
      </c>
      <c r="Z564" s="15">
        <f t="shared" si="180"/>
        <v>0</v>
      </c>
      <c r="AA564" s="15">
        <f t="shared" si="190"/>
        <v>0</v>
      </c>
      <c r="AB564" s="16">
        <f t="shared" si="189"/>
        <v>0</v>
      </c>
      <c r="AC564" s="16">
        <f t="shared" si="174"/>
        <v>0</v>
      </c>
    </row>
    <row r="565" spans="1:29" x14ac:dyDescent="0.3">
      <c r="A565" s="1">
        <f>entrée!F564</f>
        <v>0</v>
      </c>
      <c r="B565" s="1">
        <f t="shared" si="175"/>
        <v>223</v>
      </c>
      <c r="C565" s="1">
        <f>entrée!H564</f>
        <v>0</v>
      </c>
      <c r="D565" s="1">
        <f>entrée!I564</f>
        <v>0</v>
      </c>
      <c r="E565" s="1">
        <f>entrée!K564</f>
        <v>0</v>
      </c>
      <c r="F565" s="1">
        <f>entrée!L564</f>
        <v>0</v>
      </c>
      <c r="G565" s="1">
        <f>entrée!M564</f>
        <v>0</v>
      </c>
      <c r="H565" s="1">
        <f t="shared" si="191"/>
        <v>0</v>
      </c>
      <c r="I565" s="1">
        <v>0.56299999999999994</v>
      </c>
      <c r="J565" s="1">
        <f t="shared" si="176"/>
        <v>0.56299999999999994</v>
      </c>
      <c r="L565" s="1">
        <f t="shared" si="183"/>
        <v>0</v>
      </c>
      <c r="M565" s="1">
        <f t="shared" si="184"/>
        <v>0</v>
      </c>
      <c r="N565" s="1">
        <f t="shared" si="185"/>
        <v>0</v>
      </c>
      <c r="O565" s="1">
        <f t="shared" si="186"/>
        <v>0</v>
      </c>
      <c r="P565" s="1">
        <f t="shared" si="187"/>
        <v>0</v>
      </c>
      <c r="Q565" s="1">
        <f t="shared" si="188"/>
        <v>0</v>
      </c>
      <c r="T565" s="4">
        <f t="shared" si="177"/>
        <v>0</v>
      </c>
      <c r="V565" s="4">
        <f t="shared" si="178"/>
        <v>0</v>
      </c>
      <c r="W565" s="4">
        <f t="shared" si="179"/>
        <v>0</v>
      </c>
      <c r="X565" s="4">
        <f t="shared" si="181"/>
        <v>0</v>
      </c>
      <c r="Y565" s="4">
        <f t="shared" si="182"/>
        <v>223</v>
      </c>
      <c r="Z565" s="15">
        <f t="shared" si="180"/>
        <v>0</v>
      </c>
      <c r="AA565" s="15">
        <f t="shared" si="190"/>
        <v>0</v>
      </c>
      <c r="AB565" s="16">
        <f t="shared" si="189"/>
        <v>0</v>
      </c>
      <c r="AC565" s="16">
        <f t="shared" si="174"/>
        <v>0</v>
      </c>
    </row>
    <row r="566" spans="1:29" x14ac:dyDescent="0.3">
      <c r="A566" s="1">
        <f>entrée!F565</f>
        <v>0</v>
      </c>
      <c r="B566" s="1">
        <f t="shared" si="175"/>
        <v>224</v>
      </c>
      <c r="C566" s="1">
        <f>entrée!H565</f>
        <v>0</v>
      </c>
      <c r="D566" s="1">
        <f>entrée!I565</f>
        <v>0</v>
      </c>
      <c r="E566" s="1">
        <f>entrée!K565</f>
        <v>0</v>
      </c>
      <c r="F566" s="1">
        <f>entrée!L565</f>
        <v>0</v>
      </c>
      <c r="G566" s="1">
        <f>entrée!M565</f>
        <v>0</v>
      </c>
      <c r="H566" s="1">
        <f t="shared" si="191"/>
        <v>0</v>
      </c>
      <c r="I566" s="1">
        <v>0.56399999999999995</v>
      </c>
      <c r="J566" s="1">
        <f t="shared" si="176"/>
        <v>0.56399999999999995</v>
      </c>
      <c r="L566" s="1">
        <f t="shared" si="183"/>
        <v>0</v>
      </c>
      <c r="M566" s="1">
        <f t="shared" si="184"/>
        <v>0</v>
      </c>
      <c r="N566" s="1">
        <f t="shared" si="185"/>
        <v>0</v>
      </c>
      <c r="O566" s="1">
        <f t="shared" si="186"/>
        <v>0</v>
      </c>
      <c r="P566" s="1">
        <f t="shared" si="187"/>
        <v>0</v>
      </c>
      <c r="Q566" s="1">
        <f t="shared" si="188"/>
        <v>0</v>
      </c>
      <c r="T566" s="4">
        <f t="shared" si="177"/>
        <v>0</v>
      </c>
      <c r="V566" s="4">
        <f t="shared" si="178"/>
        <v>0</v>
      </c>
      <c r="W566" s="4">
        <f t="shared" si="179"/>
        <v>0</v>
      </c>
      <c r="X566" s="4">
        <f t="shared" si="181"/>
        <v>0</v>
      </c>
      <c r="Y566" s="4">
        <f t="shared" si="182"/>
        <v>224</v>
      </c>
      <c r="Z566" s="15">
        <f t="shared" si="180"/>
        <v>0</v>
      </c>
      <c r="AA566" s="15">
        <f t="shared" si="190"/>
        <v>0</v>
      </c>
      <c r="AB566" s="16">
        <f t="shared" si="189"/>
        <v>0</v>
      </c>
      <c r="AC566" s="16">
        <f t="shared" si="174"/>
        <v>0</v>
      </c>
    </row>
    <row r="567" spans="1:29" x14ac:dyDescent="0.3">
      <c r="A567" s="1">
        <f>entrée!F566</f>
        <v>0</v>
      </c>
      <c r="B567" s="1">
        <f t="shared" si="175"/>
        <v>225</v>
      </c>
      <c r="C567" s="1">
        <f>entrée!H566</f>
        <v>0</v>
      </c>
      <c r="D567" s="1">
        <f>entrée!I566</f>
        <v>0</v>
      </c>
      <c r="E567" s="1">
        <f>entrée!K566</f>
        <v>0</v>
      </c>
      <c r="F567" s="1">
        <f>entrée!L566</f>
        <v>0</v>
      </c>
      <c r="G567" s="1">
        <f>entrée!M566</f>
        <v>0</v>
      </c>
      <c r="H567" s="1">
        <f t="shared" si="191"/>
        <v>0</v>
      </c>
      <c r="I567" s="1">
        <v>0.56499999999999995</v>
      </c>
      <c r="J567" s="1">
        <f t="shared" si="176"/>
        <v>0.56499999999999995</v>
      </c>
      <c r="L567" s="1">
        <f t="shared" si="183"/>
        <v>0</v>
      </c>
      <c r="M567" s="1">
        <f t="shared" si="184"/>
        <v>0</v>
      </c>
      <c r="N567" s="1">
        <f t="shared" si="185"/>
        <v>0</v>
      </c>
      <c r="O567" s="1">
        <f t="shared" si="186"/>
        <v>0</v>
      </c>
      <c r="P567" s="1">
        <f t="shared" si="187"/>
        <v>0</v>
      </c>
      <c r="Q567" s="1">
        <f t="shared" si="188"/>
        <v>0</v>
      </c>
      <c r="T567" s="4">
        <f t="shared" si="177"/>
        <v>0</v>
      </c>
      <c r="V567" s="4">
        <f t="shared" si="178"/>
        <v>0</v>
      </c>
      <c r="W567" s="4">
        <f t="shared" si="179"/>
        <v>0</v>
      </c>
      <c r="X567" s="4">
        <f t="shared" si="181"/>
        <v>0</v>
      </c>
      <c r="Y567" s="4">
        <f t="shared" si="182"/>
        <v>225</v>
      </c>
      <c r="Z567" s="15">
        <f t="shared" si="180"/>
        <v>0</v>
      </c>
      <c r="AA567" s="15">
        <f t="shared" si="190"/>
        <v>0</v>
      </c>
      <c r="AB567" s="16">
        <f t="shared" si="189"/>
        <v>0</v>
      </c>
      <c r="AC567" s="16">
        <f t="shared" si="174"/>
        <v>0</v>
      </c>
    </row>
    <row r="568" spans="1:29" x14ac:dyDescent="0.3">
      <c r="A568" s="1">
        <f>entrée!F567</f>
        <v>0</v>
      </c>
      <c r="B568" s="1">
        <f t="shared" si="175"/>
        <v>226</v>
      </c>
      <c r="C568" s="1">
        <f>entrée!H567</f>
        <v>0</v>
      </c>
      <c r="D568" s="1">
        <f>entrée!I567</f>
        <v>0</v>
      </c>
      <c r="E568" s="1">
        <f>entrée!K567</f>
        <v>0</v>
      </c>
      <c r="F568" s="1">
        <f>entrée!L567</f>
        <v>0</v>
      </c>
      <c r="G568" s="1">
        <f>entrée!M567</f>
        <v>0</v>
      </c>
      <c r="H568" s="1">
        <f t="shared" si="191"/>
        <v>0</v>
      </c>
      <c r="I568" s="1">
        <v>0.56599999999999995</v>
      </c>
      <c r="J568" s="1">
        <f t="shared" si="176"/>
        <v>0.56599999999999995</v>
      </c>
      <c r="L568" s="1">
        <f t="shared" si="183"/>
        <v>0</v>
      </c>
      <c r="M568" s="1">
        <f t="shared" si="184"/>
        <v>0</v>
      </c>
      <c r="N568" s="1">
        <f t="shared" si="185"/>
        <v>0</v>
      </c>
      <c r="O568" s="1">
        <f t="shared" si="186"/>
        <v>0</v>
      </c>
      <c r="P568" s="1">
        <f t="shared" si="187"/>
        <v>0</v>
      </c>
      <c r="Q568" s="1">
        <f t="shared" si="188"/>
        <v>0</v>
      </c>
      <c r="T568" s="4">
        <f t="shared" si="177"/>
        <v>0</v>
      </c>
      <c r="V568" s="4">
        <f t="shared" si="178"/>
        <v>0</v>
      </c>
      <c r="W568" s="4">
        <f t="shared" si="179"/>
        <v>0</v>
      </c>
      <c r="X568" s="4">
        <f t="shared" si="181"/>
        <v>0</v>
      </c>
      <c r="Y568" s="4">
        <f t="shared" si="182"/>
        <v>226</v>
      </c>
      <c r="Z568" s="15">
        <f t="shared" si="180"/>
        <v>0</v>
      </c>
      <c r="AA568" s="15">
        <f t="shared" si="190"/>
        <v>0</v>
      </c>
      <c r="AB568" s="16">
        <f t="shared" si="189"/>
        <v>0</v>
      </c>
      <c r="AC568" s="16">
        <f t="shared" si="174"/>
        <v>0</v>
      </c>
    </row>
    <row r="569" spans="1:29" x14ac:dyDescent="0.3">
      <c r="A569" s="1">
        <f>entrée!F568</f>
        <v>0</v>
      </c>
      <c r="B569" s="1">
        <f t="shared" si="175"/>
        <v>227</v>
      </c>
      <c r="C569" s="1">
        <f>entrée!H568</f>
        <v>0</v>
      </c>
      <c r="D569" s="1">
        <f>entrée!I568</f>
        <v>0</v>
      </c>
      <c r="E569" s="1">
        <f>entrée!K568</f>
        <v>0</v>
      </c>
      <c r="F569" s="1">
        <f>entrée!L568</f>
        <v>0</v>
      </c>
      <c r="G569" s="1">
        <f>entrée!M568</f>
        <v>0</v>
      </c>
      <c r="H569" s="1">
        <f t="shared" si="191"/>
        <v>0</v>
      </c>
      <c r="I569" s="1">
        <v>0.56699999999999995</v>
      </c>
      <c r="J569" s="1">
        <f t="shared" si="176"/>
        <v>0.56699999999999995</v>
      </c>
      <c r="L569" s="1">
        <f t="shared" si="183"/>
        <v>0</v>
      </c>
      <c r="M569" s="1">
        <f t="shared" si="184"/>
        <v>0</v>
      </c>
      <c r="N569" s="1">
        <f t="shared" si="185"/>
        <v>0</v>
      </c>
      <c r="O569" s="1">
        <f t="shared" si="186"/>
        <v>0</v>
      </c>
      <c r="P569" s="1">
        <f t="shared" si="187"/>
        <v>0</v>
      </c>
      <c r="Q569" s="1">
        <f t="shared" si="188"/>
        <v>0</v>
      </c>
      <c r="T569" s="4">
        <f t="shared" si="177"/>
        <v>0</v>
      </c>
      <c r="V569" s="4">
        <f t="shared" si="178"/>
        <v>0</v>
      </c>
      <c r="W569" s="4">
        <f t="shared" si="179"/>
        <v>0</v>
      </c>
      <c r="X569" s="4">
        <f t="shared" si="181"/>
        <v>0</v>
      </c>
      <c r="Y569" s="4">
        <f t="shared" si="182"/>
        <v>227</v>
      </c>
      <c r="Z569" s="15">
        <f t="shared" si="180"/>
        <v>0</v>
      </c>
      <c r="AA569" s="15">
        <f t="shared" si="190"/>
        <v>0</v>
      </c>
      <c r="AB569" s="16">
        <f t="shared" si="189"/>
        <v>0</v>
      </c>
      <c r="AC569" s="16">
        <f t="shared" si="174"/>
        <v>0</v>
      </c>
    </row>
    <row r="570" spans="1:29" x14ac:dyDescent="0.3">
      <c r="A570" s="1">
        <f>entrée!F569</f>
        <v>0</v>
      </c>
      <c r="B570" s="1">
        <f t="shared" si="175"/>
        <v>228</v>
      </c>
      <c r="C570" s="1">
        <f>entrée!H569</f>
        <v>0</v>
      </c>
      <c r="D570" s="1">
        <f>entrée!I569</f>
        <v>0</v>
      </c>
      <c r="E570" s="1">
        <f>entrée!K569</f>
        <v>0</v>
      </c>
      <c r="F570" s="1">
        <f>entrée!L569</f>
        <v>0</v>
      </c>
      <c r="G570" s="1">
        <f>entrée!M569</f>
        <v>0</v>
      </c>
      <c r="H570" s="1">
        <f t="shared" si="191"/>
        <v>0</v>
      </c>
      <c r="I570" s="1">
        <v>0.56799999999999995</v>
      </c>
      <c r="J570" s="1">
        <f t="shared" si="176"/>
        <v>0.56799999999999995</v>
      </c>
      <c r="L570" s="1">
        <f t="shared" si="183"/>
        <v>0</v>
      </c>
      <c r="M570" s="1">
        <f t="shared" si="184"/>
        <v>0</v>
      </c>
      <c r="N570" s="1">
        <f t="shared" si="185"/>
        <v>0</v>
      </c>
      <c r="O570" s="1">
        <f t="shared" si="186"/>
        <v>0</v>
      </c>
      <c r="P570" s="1">
        <f t="shared" si="187"/>
        <v>0</v>
      </c>
      <c r="Q570" s="1">
        <f t="shared" si="188"/>
        <v>0</v>
      </c>
      <c r="T570" s="4">
        <f t="shared" si="177"/>
        <v>0</v>
      </c>
      <c r="V570" s="4">
        <f t="shared" si="178"/>
        <v>0</v>
      </c>
      <c r="W570" s="4">
        <f t="shared" si="179"/>
        <v>0</v>
      </c>
      <c r="X570" s="4">
        <f t="shared" si="181"/>
        <v>0</v>
      </c>
      <c r="Y570" s="4">
        <f t="shared" si="182"/>
        <v>228</v>
      </c>
      <c r="Z570" s="15">
        <f t="shared" si="180"/>
        <v>0</v>
      </c>
      <c r="AA570" s="15">
        <f t="shared" si="190"/>
        <v>0</v>
      </c>
      <c r="AB570" s="16">
        <f t="shared" si="189"/>
        <v>0</v>
      </c>
      <c r="AC570" s="16">
        <f t="shared" si="174"/>
        <v>0</v>
      </c>
    </row>
    <row r="571" spans="1:29" x14ac:dyDescent="0.3">
      <c r="A571" s="1">
        <f>entrée!F570</f>
        <v>0</v>
      </c>
      <c r="B571" s="1">
        <f t="shared" si="175"/>
        <v>229</v>
      </c>
      <c r="C571" s="1">
        <f>entrée!H570</f>
        <v>0</v>
      </c>
      <c r="D571" s="1">
        <f>entrée!I570</f>
        <v>0</v>
      </c>
      <c r="E571" s="1">
        <f>entrée!K570</f>
        <v>0</v>
      </c>
      <c r="F571" s="1">
        <f>entrée!L570</f>
        <v>0</v>
      </c>
      <c r="G571" s="1">
        <f>entrée!M570</f>
        <v>0</v>
      </c>
      <c r="H571" s="1">
        <f t="shared" si="191"/>
        <v>0</v>
      </c>
      <c r="I571" s="1">
        <v>0.56899999999999995</v>
      </c>
      <c r="J571" s="1">
        <f t="shared" si="176"/>
        <v>0.56899999999999995</v>
      </c>
      <c r="L571" s="1">
        <f t="shared" si="183"/>
        <v>0</v>
      </c>
      <c r="M571" s="1">
        <f t="shared" si="184"/>
        <v>0</v>
      </c>
      <c r="N571" s="1">
        <f t="shared" si="185"/>
        <v>0</v>
      </c>
      <c r="O571" s="1">
        <f t="shared" si="186"/>
        <v>0</v>
      </c>
      <c r="P571" s="1">
        <f t="shared" si="187"/>
        <v>0</v>
      </c>
      <c r="Q571" s="1">
        <f t="shared" si="188"/>
        <v>0</v>
      </c>
      <c r="T571" s="4">
        <f t="shared" si="177"/>
        <v>0</v>
      </c>
      <c r="V571" s="4">
        <f t="shared" si="178"/>
        <v>0</v>
      </c>
      <c r="W571" s="4">
        <f t="shared" si="179"/>
        <v>0</v>
      </c>
      <c r="X571" s="4">
        <f t="shared" si="181"/>
        <v>0</v>
      </c>
      <c r="Y571" s="4">
        <f t="shared" si="182"/>
        <v>229</v>
      </c>
      <c r="Z571" s="15">
        <f t="shared" si="180"/>
        <v>0</v>
      </c>
      <c r="AA571" s="15">
        <f t="shared" si="190"/>
        <v>0</v>
      </c>
      <c r="AB571" s="16">
        <f t="shared" si="189"/>
        <v>0</v>
      </c>
      <c r="AC571" s="16">
        <f t="shared" si="174"/>
        <v>0</v>
      </c>
    </row>
    <row r="572" spans="1:29" x14ac:dyDescent="0.3">
      <c r="A572" s="1">
        <f>entrée!F571</f>
        <v>0</v>
      </c>
      <c r="B572" s="1">
        <f t="shared" si="175"/>
        <v>230</v>
      </c>
      <c r="C572" s="1">
        <f>entrée!H571</f>
        <v>0</v>
      </c>
      <c r="D572" s="1">
        <f>entrée!I571</f>
        <v>0</v>
      </c>
      <c r="E572" s="1">
        <f>entrée!K571</f>
        <v>0</v>
      </c>
      <c r="F572" s="1">
        <f>entrée!L571</f>
        <v>0</v>
      </c>
      <c r="G572" s="1">
        <f>entrée!M571</f>
        <v>0</v>
      </c>
      <c r="H572" s="1">
        <f t="shared" si="191"/>
        <v>0</v>
      </c>
      <c r="I572" s="1">
        <v>0.56999999999999995</v>
      </c>
      <c r="J572" s="1">
        <f t="shared" si="176"/>
        <v>0.56999999999999995</v>
      </c>
      <c r="L572" s="1">
        <f t="shared" si="183"/>
        <v>0</v>
      </c>
      <c r="M572" s="1">
        <f t="shared" si="184"/>
        <v>0</v>
      </c>
      <c r="N572" s="1">
        <f t="shared" si="185"/>
        <v>0</v>
      </c>
      <c r="O572" s="1">
        <f t="shared" si="186"/>
        <v>0</v>
      </c>
      <c r="P572" s="1">
        <f t="shared" si="187"/>
        <v>0</v>
      </c>
      <c r="Q572" s="1">
        <f t="shared" si="188"/>
        <v>0</v>
      </c>
      <c r="T572" s="4">
        <f t="shared" si="177"/>
        <v>0</v>
      </c>
      <c r="V572" s="4">
        <f t="shared" si="178"/>
        <v>0</v>
      </c>
      <c r="W572" s="4">
        <f t="shared" si="179"/>
        <v>0</v>
      </c>
      <c r="X572" s="4">
        <f t="shared" si="181"/>
        <v>0</v>
      </c>
      <c r="Y572" s="4">
        <f t="shared" si="182"/>
        <v>230</v>
      </c>
      <c r="Z572" s="15">
        <f t="shared" si="180"/>
        <v>0</v>
      </c>
      <c r="AA572" s="15">
        <f t="shared" si="190"/>
        <v>0</v>
      </c>
      <c r="AB572" s="16">
        <f t="shared" si="189"/>
        <v>0</v>
      </c>
      <c r="AC572" s="16">
        <f t="shared" si="174"/>
        <v>0</v>
      </c>
    </row>
    <row r="573" spans="1:29" x14ac:dyDescent="0.3">
      <c r="A573" s="1">
        <f>entrée!F572</f>
        <v>0</v>
      </c>
      <c r="B573" s="1">
        <f t="shared" si="175"/>
        <v>231</v>
      </c>
      <c r="C573" s="1">
        <f>entrée!H572</f>
        <v>0</v>
      </c>
      <c r="D573" s="1">
        <f>entrée!I572</f>
        <v>0</v>
      </c>
      <c r="E573" s="1">
        <f>entrée!K572</f>
        <v>0</v>
      </c>
      <c r="F573" s="1">
        <f>entrée!L572</f>
        <v>0</v>
      </c>
      <c r="G573" s="1">
        <f>entrée!M572</f>
        <v>0</v>
      </c>
      <c r="H573" s="1">
        <f t="shared" si="191"/>
        <v>0</v>
      </c>
      <c r="I573" s="1">
        <v>0.57099999999999995</v>
      </c>
      <c r="J573" s="1">
        <f t="shared" si="176"/>
        <v>0.57099999999999995</v>
      </c>
      <c r="L573" s="1">
        <f t="shared" si="183"/>
        <v>0</v>
      </c>
      <c r="M573" s="1">
        <f t="shared" si="184"/>
        <v>0</v>
      </c>
      <c r="N573" s="1">
        <f t="shared" si="185"/>
        <v>0</v>
      </c>
      <c r="O573" s="1">
        <f t="shared" si="186"/>
        <v>0</v>
      </c>
      <c r="P573" s="1">
        <f t="shared" si="187"/>
        <v>0</v>
      </c>
      <c r="Q573" s="1">
        <f t="shared" si="188"/>
        <v>0</v>
      </c>
      <c r="T573" s="4">
        <f t="shared" si="177"/>
        <v>0</v>
      </c>
      <c r="V573" s="4">
        <f t="shared" si="178"/>
        <v>0</v>
      </c>
      <c r="W573" s="4">
        <f t="shared" si="179"/>
        <v>0</v>
      </c>
      <c r="X573" s="4">
        <f t="shared" si="181"/>
        <v>0</v>
      </c>
      <c r="Y573" s="4">
        <f t="shared" si="182"/>
        <v>231</v>
      </c>
      <c r="Z573" s="15">
        <f t="shared" si="180"/>
        <v>0</v>
      </c>
      <c r="AA573" s="15">
        <f t="shared" si="190"/>
        <v>0</v>
      </c>
      <c r="AB573" s="16">
        <f t="shared" si="189"/>
        <v>0</v>
      </c>
      <c r="AC573" s="16">
        <f t="shared" si="174"/>
        <v>0</v>
      </c>
    </row>
    <row r="574" spans="1:29" x14ac:dyDescent="0.3">
      <c r="A574" s="1">
        <f>entrée!F573</f>
        <v>0</v>
      </c>
      <c r="B574" s="1">
        <f t="shared" si="175"/>
        <v>232</v>
      </c>
      <c r="C574" s="1">
        <f>entrée!H573</f>
        <v>0</v>
      </c>
      <c r="D574" s="1">
        <f>entrée!I573</f>
        <v>0</v>
      </c>
      <c r="E574" s="1">
        <f>entrée!K573</f>
        <v>0</v>
      </c>
      <c r="F574" s="1">
        <f>entrée!L573</f>
        <v>0</v>
      </c>
      <c r="G574" s="1">
        <f>entrée!M573</f>
        <v>0</v>
      </c>
      <c r="H574" s="1">
        <f t="shared" si="191"/>
        <v>0</v>
      </c>
      <c r="I574" s="1">
        <v>0.57199999999999995</v>
      </c>
      <c r="J574" s="1">
        <f t="shared" si="176"/>
        <v>0.57199999999999995</v>
      </c>
      <c r="L574" s="1">
        <f t="shared" si="183"/>
        <v>0</v>
      </c>
      <c r="M574" s="1">
        <f t="shared" si="184"/>
        <v>0</v>
      </c>
      <c r="N574" s="1">
        <f t="shared" si="185"/>
        <v>0</v>
      </c>
      <c r="O574" s="1">
        <f t="shared" si="186"/>
        <v>0</v>
      </c>
      <c r="P574" s="1">
        <f t="shared" si="187"/>
        <v>0</v>
      </c>
      <c r="Q574" s="1">
        <f t="shared" si="188"/>
        <v>0</v>
      </c>
      <c r="T574" s="4">
        <f t="shared" si="177"/>
        <v>0</v>
      </c>
      <c r="V574" s="4">
        <f t="shared" si="178"/>
        <v>0</v>
      </c>
      <c r="W574" s="4">
        <f t="shared" si="179"/>
        <v>0</v>
      </c>
      <c r="X574" s="4">
        <f t="shared" si="181"/>
        <v>0</v>
      </c>
      <c r="Y574" s="4">
        <f t="shared" si="182"/>
        <v>232</v>
      </c>
      <c r="Z574" s="15">
        <f t="shared" si="180"/>
        <v>0</v>
      </c>
      <c r="AA574" s="15">
        <f t="shared" si="190"/>
        <v>0</v>
      </c>
      <c r="AB574" s="16">
        <f t="shared" si="189"/>
        <v>0</v>
      </c>
      <c r="AC574" s="16">
        <f t="shared" si="174"/>
        <v>0</v>
      </c>
    </row>
    <row r="575" spans="1:29" x14ac:dyDescent="0.3">
      <c r="A575" s="1">
        <f>entrée!F574</f>
        <v>0</v>
      </c>
      <c r="B575" s="1">
        <f t="shared" si="175"/>
        <v>233</v>
      </c>
      <c r="C575" s="1">
        <f>entrée!H574</f>
        <v>0</v>
      </c>
      <c r="D575" s="1">
        <f>entrée!I574</f>
        <v>0</v>
      </c>
      <c r="E575" s="1">
        <f>entrée!K574</f>
        <v>0</v>
      </c>
      <c r="F575" s="1">
        <f>entrée!L574</f>
        <v>0</v>
      </c>
      <c r="G575" s="1">
        <f>entrée!M574</f>
        <v>0</v>
      </c>
      <c r="H575" s="1">
        <f t="shared" si="191"/>
        <v>0</v>
      </c>
      <c r="I575" s="1">
        <v>0.57299999999999995</v>
      </c>
      <c r="J575" s="1">
        <f t="shared" si="176"/>
        <v>0.57299999999999995</v>
      </c>
      <c r="L575" s="1">
        <f t="shared" si="183"/>
        <v>0</v>
      </c>
      <c r="M575" s="1">
        <f t="shared" si="184"/>
        <v>0</v>
      </c>
      <c r="N575" s="1">
        <f t="shared" si="185"/>
        <v>0</v>
      </c>
      <c r="O575" s="1">
        <f t="shared" si="186"/>
        <v>0</v>
      </c>
      <c r="P575" s="1">
        <f t="shared" si="187"/>
        <v>0</v>
      </c>
      <c r="Q575" s="1">
        <f t="shared" si="188"/>
        <v>0</v>
      </c>
      <c r="T575" s="4">
        <f t="shared" si="177"/>
        <v>0</v>
      </c>
      <c r="V575" s="4">
        <f t="shared" si="178"/>
        <v>0</v>
      </c>
      <c r="W575" s="4">
        <f t="shared" si="179"/>
        <v>0</v>
      </c>
      <c r="X575" s="4">
        <f t="shared" si="181"/>
        <v>0</v>
      </c>
      <c r="Y575" s="4">
        <f t="shared" si="182"/>
        <v>233</v>
      </c>
      <c r="Z575" s="15">
        <f t="shared" si="180"/>
        <v>0</v>
      </c>
      <c r="AA575" s="15">
        <f t="shared" si="190"/>
        <v>0</v>
      </c>
      <c r="AB575" s="16">
        <f t="shared" si="189"/>
        <v>0</v>
      </c>
      <c r="AC575" s="16">
        <f t="shared" si="174"/>
        <v>0</v>
      </c>
    </row>
    <row r="576" spans="1:29" x14ac:dyDescent="0.3">
      <c r="A576" s="1">
        <f>entrée!F575</f>
        <v>0</v>
      </c>
      <c r="B576" s="1">
        <f t="shared" si="175"/>
        <v>234</v>
      </c>
      <c r="C576" s="1">
        <f>entrée!H575</f>
        <v>0</v>
      </c>
      <c r="D576" s="1">
        <f>entrée!I575</f>
        <v>0</v>
      </c>
      <c r="E576" s="1">
        <f>entrée!K575</f>
        <v>0</v>
      </c>
      <c r="F576" s="1">
        <f>entrée!L575</f>
        <v>0</v>
      </c>
      <c r="G576" s="1">
        <f>entrée!M575</f>
        <v>0</v>
      </c>
      <c r="H576" s="1">
        <f t="shared" si="191"/>
        <v>0</v>
      </c>
      <c r="I576" s="1">
        <v>0.57399999999999995</v>
      </c>
      <c r="J576" s="1">
        <f t="shared" si="176"/>
        <v>0.57399999999999995</v>
      </c>
      <c r="L576" s="1">
        <f t="shared" si="183"/>
        <v>0</v>
      </c>
      <c r="M576" s="1">
        <f t="shared" si="184"/>
        <v>0</v>
      </c>
      <c r="N576" s="1">
        <f t="shared" si="185"/>
        <v>0</v>
      </c>
      <c r="O576" s="1">
        <f t="shared" si="186"/>
        <v>0</v>
      </c>
      <c r="P576" s="1">
        <f t="shared" si="187"/>
        <v>0</v>
      </c>
      <c r="Q576" s="1">
        <f t="shared" si="188"/>
        <v>0</v>
      </c>
      <c r="T576" s="4">
        <f t="shared" si="177"/>
        <v>0</v>
      </c>
      <c r="V576" s="4">
        <f t="shared" si="178"/>
        <v>0</v>
      </c>
      <c r="W576" s="4">
        <f t="shared" si="179"/>
        <v>0</v>
      </c>
      <c r="X576" s="4">
        <f t="shared" si="181"/>
        <v>0</v>
      </c>
      <c r="Y576" s="4">
        <f t="shared" si="182"/>
        <v>234</v>
      </c>
      <c r="Z576" s="15">
        <f t="shared" si="180"/>
        <v>0</v>
      </c>
      <c r="AA576" s="15">
        <f t="shared" si="190"/>
        <v>0</v>
      </c>
      <c r="AB576" s="16">
        <f t="shared" si="189"/>
        <v>0</v>
      </c>
      <c r="AC576" s="16">
        <f t="shared" si="174"/>
        <v>0</v>
      </c>
    </row>
    <row r="577" spans="1:29" x14ac:dyDescent="0.3">
      <c r="A577" s="1">
        <f>entrée!F576</f>
        <v>0</v>
      </c>
      <c r="B577" s="1">
        <f t="shared" si="175"/>
        <v>235</v>
      </c>
      <c r="C577" s="1">
        <f>entrée!H576</f>
        <v>0</v>
      </c>
      <c r="D577" s="1">
        <f>entrée!I576</f>
        <v>0</v>
      </c>
      <c r="E577" s="1">
        <f>entrée!K576</f>
        <v>0</v>
      </c>
      <c r="F577" s="1">
        <f>entrée!L576</f>
        <v>0</v>
      </c>
      <c r="G577" s="1">
        <f>entrée!M576</f>
        <v>0</v>
      </c>
      <c r="H577" s="1">
        <f t="shared" si="191"/>
        <v>0</v>
      </c>
      <c r="I577" s="1">
        <v>0.57499999999999996</v>
      </c>
      <c r="J577" s="1">
        <f t="shared" si="176"/>
        <v>0.57499999999999996</v>
      </c>
      <c r="L577" s="1">
        <f t="shared" si="183"/>
        <v>0</v>
      </c>
      <c r="M577" s="1">
        <f t="shared" si="184"/>
        <v>0</v>
      </c>
      <c r="N577" s="1">
        <f t="shared" si="185"/>
        <v>0</v>
      </c>
      <c r="O577" s="1">
        <f t="shared" si="186"/>
        <v>0</v>
      </c>
      <c r="P577" s="1">
        <f t="shared" si="187"/>
        <v>0</v>
      </c>
      <c r="Q577" s="1">
        <f t="shared" si="188"/>
        <v>0</v>
      </c>
      <c r="T577" s="4">
        <f t="shared" si="177"/>
        <v>0</v>
      </c>
      <c r="V577" s="4">
        <f t="shared" si="178"/>
        <v>0</v>
      </c>
      <c r="W577" s="4">
        <f t="shared" si="179"/>
        <v>0</v>
      </c>
      <c r="X577" s="4">
        <f t="shared" si="181"/>
        <v>0</v>
      </c>
      <c r="Y577" s="4">
        <f t="shared" si="182"/>
        <v>235</v>
      </c>
      <c r="Z577" s="15">
        <f t="shared" si="180"/>
        <v>0</v>
      </c>
      <c r="AA577" s="15">
        <f t="shared" si="190"/>
        <v>0</v>
      </c>
      <c r="AB577" s="16">
        <f t="shared" si="189"/>
        <v>0</v>
      </c>
      <c r="AC577" s="16">
        <f t="shared" si="174"/>
        <v>0</v>
      </c>
    </row>
    <row r="578" spans="1:29" x14ac:dyDescent="0.3">
      <c r="A578" s="1">
        <f>entrée!F577</f>
        <v>0</v>
      </c>
      <c r="B578" s="1">
        <f t="shared" si="175"/>
        <v>236</v>
      </c>
      <c r="C578" s="1">
        <f>entrée!H577</f>
        <v>0</v>
      </c>
      <c r="D578" s="1">
        <f>entrée!I577</f>
        <v>0</v>
      </c>
      <c r="E578" s="1">
        <f>entrée!K577</f>
        <v>0</v>
      </c>
      <c r="F578" s="1">
        <f>entrée!L577</f>
        <v>0</v>
      </c>
      <c r="G578" s="1">
        <f>entrée!M577</f>
        <v>0</v>
      </c>
      <c r="H578" s="1">
        <f t="shared" si="191"/>
        <v>0</v>
      </c>
      <c r="I578" s="1">
        <v>0.57599999999999996</v>
      </c>
      <c r="J578" s="1">
        <f t="shared" si="176"/>
        <v>0.57599999999999996</v>
      </c>
      <c r="L578" s="1">
        <f t="shared" si="183"/>
        <v>0</v>
      </c>
      <c r="M578" s="1">
        <f t="shared" si="184"/>
        <v>0</v>
      </c>
      <c r="N578" s="1">
        <f t="shared" si="185"/>
        <v>0</v>
      </c>
      <c r="O578" s="1">
        <f t="shared" si="186"/>
        <v>0</v>
      </c>
      <c r="P578" s="1">
        <f t="shared" si="187"/>
        <v>0</v>
      </c>
      <c r="Q578" s="1">
        <f t="shared" si="188"/>
        <v>0</v>
      </c>
      <c r="T578" s="4">
        <f t="shared" si="177"/>
        <v>0</v>
      </c>
      <c r="V578" s="4">
        <f t="shared" si="178"/>
        <v>0</v>
      </c>
      <c r="W578" s="4">
        <f t="shared" si="179"/>
        <v>0</v>
      </c>
      <c r="X578" s="4">
        <f t="shared" si="181"/>
        <v>0</v>
      </c>
      <c r="Y578" s="4">
        <f t="shared" si="182"/>
        <v>236</v>
      </c>
      <c r="Z578" s="15">
        <f t="shared" si="180"/>
        <v>0</v>
      </c>
      <c r="AA578" s="15">
        <f t="shared" si="190"/>
        <v>0</v>
      </c>
      <c r="AB578" s="16">
        <f t="shared" si="189"/>
        <v>0</v>
      </c>
      <c r="AC578" s="16">
        <f t="shared" si="174"/>
        <v>0</v>
      </c>
    </row>
    <row r="579" spans="1:29" x14ac:dyDescent="0.3">
      <c r="A579" s="1">
        <f>entrée!F578</f>
        <v>0</v>
      </c>
      <c r="B579" s="1">
        <f t="shared" si="175"/>
        <v>237</v>
      </c>
      <c r="C579" s="1">
        <f>entrée!H578</f>
        <v>0</v>
      </c>
      <c r="D579" s="1">
        <f>entrée!I578</f>
        <v>0</v>
      </c>
      <c r="E579" s="1">
        <f>entrée!K578</f>
        <v>0</v>
      </c>
      <c r="F579" s="1">
        <f>entrée!L578</f>
        <v>0</v>
      </c>
      <c r="G579" s="1">
        <f>entrée!M578</f>
        <v>0</v>
      </c>
      <c r="H579" s="1">
        <f t="shared" si="191"/>
        <v>0</v>
      </c>
      <c r="I579" s="1">
        <v>0.57699999999999996</v>
      </c>
      <c r="J579" s="1">
        <f t="shared" si="176"/>
        <v>0.57699999999999996</v>
      </c>
      <c r="L579" s="1">
        <f t="shared" si="183"/>
        <v>0</v>
      </c>
      <c r="M579" s="1">
        <f t="shared" si="184"/>
        <v>0</v>
      </c>
      <c r="N579" s="1">
        <f t="shared" si="185"/>
        <v>0</v>
      </c>
      <c r="O579" s="1">
        <f t="shared" si="186"/>
        <v>0</v>
      </c>
      <c r="P579" s="1">
        <f t="shared" si="187"/>
        <v>0</v>
      </c>
      <c r="Q579" s="1">
        <f t="shared" si="188"/>
        <v>0</v>
      </c>
      <c r="T579" s="4">
        <f t="shared" si="177"/>
        <v>0</v>
      </c>
      <c r="V579" s="4">
        <f t="shared" si="178"/>
        <v>0</v>
      </c>
      <c r="W579" s="4">
        <f t="shared" si="179"/>
        <v>0</v>
      </c>
      <c r="X579" s="4">
        <f t="shared" si="181"/>
        <v>0</v>
      </c>
      <c r="Y579" s="4">
        <f t="shared" si="182"/>
        <v>237</v>
      </c>
      <c r="Z579" s="15">
        <f t="shared" si="180"/>
        <v>0</v>
      </c>
      <c r="AA579" s="15">
        <f t="shared" si="190"/>
        <v>0</v>
      </c>
      <c r="AB579" s="16">
        <f t="shared" si="189"/>
        <v>0</v>
      </c>
      <c r="AC579" s="16">
        <f t="shared" ref="AC579:AC642" si="192">AA579+AB579/1000000</f>
        <v>0</v>
      </c>
    </row>
    <row r="580" spans="1:29" x14ac:dyDescent="0.3">
      <c r="A580" s="1">
        <f>entrée!F579</f>
        <v>0</v>
      </c>
      <c r="B580" s="1">
        <f t="shared" ref="B580:B643" si="193">IF(C580=C579,B579+1,1)</f>
        <v>238</v>
      </c>
      <c r="C580" s="1">
        <f>entrée!H579</f>
        <v>0</v>
      </c>
      <c r="D580" s="1">
        <f>entrée!I579</f>
        <v>0</v>
      </c>
      <c r="E580" s="1">
        <f>entrée!K579</f>
        <v>0</v>
      </c>
      <c r="F580" s="1">
        <f>entrée!L579</f>
        <v>0</v>
      </c>
      <c r="G580" s="1">
        <f>entrée!M579</f>
        <v>0</v>
      </c>
      <c r="H580" s="1">
        <f t="shared" si="191"/>
        <v>0</v>
      </c>
      <c r="I580" s="1">
        <v>0.57799999999999996</v>
      </c>
      <c r="J580" s="1">
        <f t="shared" ref="J580:J643" si="194">H580+I580</f>
        <v>0.57799999999999996</v>
      </c>
      <c r="L580" s="1">
        <f t="shared" si="183"/>
        <v>0</v>
      </c>
      <c r="M580" s="1">
        <f t="shared" si="184"/>
        <v>0</v>
      </c>
      <c r="N580" s="1">
        <f t="shared" si="185"/>
        <v>0</v>
      </c>
      <c r="O580" s="1">
        <f t="shared" si="186"/>
        <v>0</v>
      </c>
      <c r="P580" s="1">
        <f t="shared" si="187"/>
        <v>0</v>
      </c>
      <c r="Q580" s="1">
        <f t="shared" si="188"/>
        <v>0</v>
      </c>
      <c r="T580" s="4">
        <f t="shared" ref="T580:T643" si="195">A580*1000+P580</f>
        <v>0</v>
      </c>
      <c r="V580" s="4">
        <f t="shared" ref="V580:V643" si="196">LARGE($T$3:$T$1001,ROW(A578))</f>
        <v>0</v>
      </c>
      <c r="W580" s="4">
        <f t="shared" ref="W580:W643" si="197">LEFT(V580,3)*1</f>
        <v>0</v>
      </c>
      <c r="X580" s="4">
        <f t="shared" si="181"/>
        <v>0</v>
      </c>
      <c r="Y580" s="4">
        <f t="shared" si="182"/>
        <v>238</v>
      </c>
      <c r="Z580" s="15">
        <f t="shared" ref="Z580:Z643" si="198">IF(Y580=12,W580,0)</f>
        <v>0</v>
      </c>
      <c r="AA580" s="15">
        <f t="shared" si="190"/>
        <v>0</v>
      </c>
      <c r="AB580" s="16">
        <f t="shared" si="189"/>
        <v>0</v>
      </c>
      <c r="AC580" s="16">
        <f t="shared" si="192"/>
        <v>0</v>
      </c>
    </row>
    <row r="581" spans="1:29" x14ac:dyDescent="0.3">
      <c r="A581" s="1">
        <f>entrée!F580</f>
        <v>0</v>
      </c>
      <c r="B581" s="1">
        <f t="shared" si="193"/>
        <v>239</v>
      </c>
      <c r="C581" s="1">
        <f>entrée!H580</f>
        <v>0</v>
      </c>
      <c r="D581" s="1">
        <f>entrée!I580</f>
        <v>0</v>
      </c>
      <c r="E581" s="1">
        <f>entrée!K580</f>
        <v>0</v>
      </c>
      <c r="F581" s="1">
        <f>entrée!L580</f>
        <v>0</v>
      </c>
      <c r="G581" s="1">
        <f>entrée!M580</f>
        <v>0</v>
      </c>
      <c r="H581" s="1">
        <f t="shared" si="191"/>
        <v>0</v>
      </c>
      <c r="I581" s="1">
        <v>0.57899999999999996</v>
      </c>
      <c r="J581" s="1">
        <f t="shared" si="194"/>
        <v>0.57899999999999996</v>
      </c>
      <c r="L581" s="1">
        <f t="shared" si="183"/>
        <v>0</v>
      </c>
      <c r="M581" s="1">
        <f t="shared" si="184"/>
        <v>0</v>
      </c>
      <c r="N581" s="1">
        <f t="shared" si="185"/>
        <v>0</v>
      </c>
      <c r="O581" s="1">
        <f t="shared" si="186"/>
        <v>0</v>
      </c>
      <c r="P581" s="1">
        <f t="shared" si="187"/>
        <v>0</v>
      </c>
      <c r="Q581" s="1">
        <f t="shared" si="188"/>
        <v>0</v>
      </c>
      <c r="T581" s="4">
        <f t="shared" si="195"/>
        <v>0</v>
      </c>
      <c r="V581" s="4">
        <f t="shared" si="196"/>
        <v>0</v>
      </c>
      <c r="W581" s="4">
        <f t="shared" si="197"/>
        <v>0</v>
      </c>
      <c r="X581" s="4">
        <f t="shared" ref="X581:X644" si="199">RIGHT(V581,3)*1</f>
        <v>0</v>
      </c>
      <c r="Y581" s="4">
        <f t="shared" ref="Y581:Y644" si="200">IF(W581&lt;W580,1,Y580+1)</f>
        <v>239</v>
      </c>
      <c r="Z581" s="15">
        <f t="shared" si="198"/>
        <v>0</v>
      </c>
      <c r="AA581" s="15">
        <f t="shared" si="190"/>
        <v>0</v>
      </c>
      <c r="AB581" s="16">
        <f t="shared" si="189"/>
        <v>0</v>
      </c>
      <c r="AC581" s="16">
        <f t="shared" si="192"/>
        <v>0</v>
      </c>
    </row>
    <row r="582" spans="1:29" x14ac:dyDescent="0.3">
      <c r="A582" s="1">
        <f>entrée!F581</f>
        <v>0</v>
      </c>
      <c r="B582" s="1">
        <f t="shared" si="193"/>
        <v>240</v>
      </c>
      <c r="C582" s="1">
        <f>entrée!H581</f>
        <v>0</v>
      </c>
      <c r="D582" s="1">
        <f>entrée!I581</f>
        <v>0</v>
      </c>
      <c r="E582" s="1">
        <f>entrée!K581</f>
        <v>0</v>
      </c>
      <c r="F582" s="1">
        <f>entrée!L581</f>
        <v>0</v>
      </c>
      <c r="G582" s="1">
        <f>entrée!M581</f>
        <v>0</v>
      </c>
      <c r="H582" s="1">
        <f t="shared" si="191"/>
        <v>0</v>
      </c>
      <c r="I582" s="1">
        <v>0.57999999999999996</v>
      </c>
      <c r="J582" s="1">
        <f t="shared" si="194"/>
        <v>0.57999999999999996</v>
      </c>
      <c r="L582" s="1">
        <f t="shared" si="183"/>
        <v>0</v>
      </c>
      <c r="M582" s="1">
        <f t="shared" si="184"/>
        <v>0</v>
      </c>
      <c r="N582" s="1">
        <f t="shared" si="185"/>
        <v>0</v>
      </c>
      <c r="O582" s="1">
        <f t="shared" si="186"/>
        <v>0</v>
      </c>
      <c r="P582" s="1">
        <f t="shared" si="187"/>
        <v>0</v>
      </c>
      <c r="Q582" s="1">
        <f t="shared" si="188"/>
        <v>0</v>
      </c>
      <c r="T582" s="4">
        <f t="shared" si="195"/>
        <v>0</v>
      </c>
      <c r="V582" s="4">
        <f t="shared" si="196"/>
        <v>0</v>
      </c>
      <c r="W582" s="4">
        <f t="shared" si="197"/>
        <v>0</v>
      </c>
      <c r="X582" s="4">
        <f t="shared" si="199"/>
        <v>0</v>
      </c>
      <c r="Y582" s="4">
        <f t="shared" si="200"/>
        <v>240</v>
      </c>
      <c r="Z582" s="15">
        <f t="shared" si="198"/>
        <v>0</v>
      </c>
      <c r="AA582" s="15">
        <f t="shared" si="190"/>
        <v>0</v>
      </c>
      <c r="AB582" s="16">
        <f t="shared" si="189"/>
        <v>0</v>
      </c>
      <c r="AC582" s="16">
        <f t="shared" si="192"/>
        <v>0</v>
      </c>
    </row>
    <row r="583" spans="1:29" x14ac:dyDescent="0.3">
      <c r="A583" s="1">
        <f>entrée!F582</f>
        <v>0</v>
      </c>
      <c r="B583" s="1">
        <f t="shared" si="193"/>
        <v>241</v>
      </c>
      <c r="C583" s="1">
        <f>entrée!H582</f>
        <v>0</v>
      </c>
      <c r="D583" s="1">
        <f>entrée!I582</f>
        <v>0</v>
      </c>
      <c r="E583" s="1">
        <f>entrée!K582</f>
        <v>0</v>
      </c>
      <c r="F583" s="1">
        <f>entrée!L582</f>
        <v>0</v>
      </c>
      <c r="G583" s="1">
        <f>entrée!M582</f>
        <v>0</v>
      </c>
      <c r="H583" s="1">
        <f t="shared" si="191"/>
        <v>0</v>
      </c>
      <c r="I583" s="1">
        <v>0.58099999999999996</v>
      </c>
      <c r="J583" s="1">
        <f t="shared" si="194"/>
        <v>0.58099999999999996</v>
      </c>
      <c r="L583" s="1">
        <f t="shared" ref="L583:L646" si="201">IF(J583=Q583,H583,0)</f>
        <v>0</v>
      </c>
      <c r="M583" s="1">
        <f t="shared" ref="M583:M646" si="202">IF(J583=Q584,H583,0)</f>
        <v>0</v>
      </c>
      <c r="N583" s="1">
        <f t="shared" ref="N583:N646" si="203">IF(J583=Q585,H583,0)</f>
        <v>0</v>
      </c>
      <c r="O583" s="1">
        <f t="shared" ref="O583:O646" si="204">IF(J583=Q586,H583,0)</f>
        <v>0</v>
      </c>
      <c r="P583" s="1">
        <f t="shared" ref="P583:P646" si="205">H583-L583-M583-N583-O583</f>
        <v>0</v>
      </c>
      <c r="Q583" s="1">
        <f t="shared" ref="Q583:Q646" si="206">IF(B583=4,SMALL(J580:J583,1),0)</f>
        <v>0</v>
      </c>
      <c r="T583" s="4">
        <f t="shared" si="195"/>
        <v>0</v>
      </c>
      <c r="V583" s="4">
        <f t="shared" si="196"/>
        <v>0</v>
      </c>
      <c r="W583" s="4">
        <f t="shared" si="197"/>
        <v>0</v>
      </c>
      <c r="X583" s="4">
        <f t="shared" si="199"/>
        <v>0</v>
      </c>
      <c r="Y583" s="4">
        <f t="shared" si="200"/>
        <v>241</v>
      </c>
      <c r="Z583" s="15">
        <f t="shared" si="198"/>
        <v>0</v>
      </c>
      <c r="AA583" s="15">
        <f t="shared" si="190"/>
        <v>0</v>
      </c>
      <c r="AB583" s="16">
        <f t="shared" si="189"/>
        <v>0</v>
      </c>
      <c r="AC583" s="16">
        <f t="shared" si="192"/>
        <v>0</v>
      </c>
    </row>
    <row r="584" spans="1:29" x14ac:dyDescent="0.3">
      <c r="A584" s="1">
        <f>entrée!F583</f>
        <v>0</v>
      </c>
      <c r="B584" s="1">
        <f t="shared" si="193"/>
        <v>242</v>
      </c>
      <c r="C584" s="1">
        <f>entrée!H583</f>
        <v>0</v>
      </c>
      <c r="D584" s="1">
        <f>entrée!I583</f>
        <v>0</v>
      </c>
      <c r="E584" s="1">
        <f>entrée!K583</f>
        <v>0</v>
      </c>
      <c r="F584" s="1">
        <f>entrée!L583</f>
        <v>0</v>
      </c>
      <c r="G584" s="1">
        <f>entrée!M583</f>
        <v>0</v>
      </c>
      <c r="H584" s="1">
        <f t="shared" si="191"/>
        <v>0</v>
      </c>
      <c r="I584" s="1">
        <v>0.58199999999999996</v>
      </c>
      <c r="J584" s="1">
        <f t="shared" si="194"/>
        <v>0.58199999999999996</v>
      </c>
      <c r="L584" s="1">
        <f t="shared" si="201"/>
        <v>0</v>
      </c>
      <c r="M584" s="1">
        <f t="shared" si="202"/>
        <v>0</v>
      </c>
      <c r="N584" s="1">
        <f t="shared" si="203"/>
        <v>0</v>
      </c>
      <c r="O584" s="1">
        <f t="shared" si="204"/>
        <v>0</v>
      </c>
      <c r="P584" s="1">
        <f t="shared" si="205"/>
        <v>0</v>
      </c>
      <c r="Q584" s="1">
        <f t="shared" si="206"/>
        <v>0</v>
      </c>
      <c r="T584" s="4">
        <f t="shared" si="195"/>
        <v>0</v>
      </c>
      <c r="V584" s="4">
        <f t="shared" si="196"/>
        <v>0</v>
      </c>
      <c r="W584" s="4">
        <f t="shared" si="197"/>
        <v>0</v>
      </c>
      <c r="X584" s="4">
        <f t="shared" si="199"/>
        <v>0</v>
      </c>
      <c r="Y584" s="4">
        <f t="shared" si="200"/>
        <v>242</v>
      </c>
      <c r="Z584" s="15">
        <f t="shared" si="198"/>
        <v>0</v>
      </c>
      <c r="AA584" s="15">
        <f t="shared" si="190"/>
        <v>0</v>
      </c>
      <c r="AB584" s="16">
        <f t="shared" si="189"/>
        <v>0</v>
      </c>
      <c r="AC584" s="16">
        <f t="shared" si="192"/>
        <v>0</v>
      </c>
    </row>
    <row r="585" spans="1:29" x14ac:dyDescent="0.3">
      <c r="A585" s="1">
        <f>entrée!F584</f>
        <v>0</v>
      </c>
      <c r="B585" s="1">
        <f t="shared" si="193"/>
        <v>243</v>
      </c>
      <c r="C585" s="1">
        <f>entrée!H584</f>
        <v>0</v>
      </c>
      <c r="D585" s="1">
        <f>entrée!I584</f>
        <v>0</v>
      </c>
      <c r="E585" s="1">
        <f>entrée!K584</f>
        <v>0</v>
      </c>
      <c r="F585" s="1">
        <f>entrée!L584</f>
        <v>0</v>
      </c>
      <c r="G585" s="1">
        <f>entrée!M584</f>
        <v>0</v>
      </c>
      <c r="H585" s="1">
        <f t="shared" si="191"/>
        <v>0</v>
      </c>
      <c r="I585" s="1">
        <v>0.58299999999999996</v>
      </c>
      <c r="J585" s="1">
        <f t="shared" si="194"/>
        <v>0.58299999999999996</v>
      </c>
      <c r="L585" s="1">
        <f t="shared" si="201"/>
        <v>0</v>
      </c>
      <c r="M585" s="1">
        <f t="shared" si="202"/>
        <v>0</v>
      </c>
      <c r="N585" s="1">
        <f t="shared" si="203"/>
        <v>0</v>
      </c>
      <c r="O585" s="1">
        <f t="shared" si="204"/>
        <v>0</v>
      </c>
      <c r="P585" s="1">
        <f t="shared" si="205"/>
        <v>0</v>
      </c>
      <c r="Q585" s="1">
        <f t="shared" si="206"/>
        <v>0</v>
      </c>
      <c r="T585" s="4">
        <f t="shared" si="195"/>
        <v>0</v>
      </c>
      <c r="V585" s="4">
        <f t="shared" si="196"/>
        <v>0</v>
      </c>
      <c r="W585" s="4">
        <f t="shared" si="197"/>
        <v>0</v>
      </c>
      <c r="X585" s="4">
        <f t="shared" si="199"/>
        <v>0</v>
      </c>
      <c r="Y585" s="4">
        <f t="shared" si="200"/>
        <v>243</v>
      </c>
      <c r="Z585" s="15">
        <f t="shared" si="198"/>
        <v>0</v>
      </c>
      <c r="AA585" s="15">
        <f t="shared" si="190"/>
        <v>0</v>
      </c>
      <c r="AB585" s="16">
        <f t="shared" si="189"/>
        <v>0</v>
      </c>
      <c r="AC585" s="16">
        <f t="shared" si="192"/>
        <v>0</v>
      </c>
    </row>
    <row r="586" spans="1:29" x14ac:dyDescent="0.3">
      <c r="A586" s="1">
        <f>entrée!F585</f>
        <v>0</v>
      </c>
      <c r="B586" s="1">
        <f t="shared" si="193"/>
        <v>244</v>
      </c>
      <c r="C586" s="1">
        <f>entrée!H585</f>
        <v>0</v>
      </c>
      <c r="D586" s="1">
        <f>entrée!I585</f>
        <v>0</v>
      </c>
      <c r="E586" s="1">
        <f>entrée!K585</f>
        <v>0</v>
      </c>
      <c r="F586" s="1">
        <f>entrée!L585</f>
        <v>0</v>
      </c>
      <c r="G586" s="1">
        <f>entrée!M585</f>
        <v>0</v>
      </c>
      <c r="H586" s="1">
        <f t="shared" si="191"/>
        <v>0</v>
      </c>
      <c r="I586" s="1">
        <v>0.58399999999999996</v>
      </c>
      <c r="J586" s="1">
        <f t="shared" si="194"/>
        <v>0.58399999999999996</v>
      </c>
      <c r="L586" s="1">
        <f t="shared" si="201"/>
        <v>0</v>
      </c>
      <c r="M586" s="1">
        <f t="shared" si="202"/>
        <v>0</v>
      </c>
      <c r="N586" s="1">
        <f t="shared" si="203"/>
        <v>0</v>
      </c>
      <c r="O586" s="1">
        <f t="shared" si="204"/>
        <v>0</v>
      </c>
      <c r="P586" s="1">
        <f t="shared" si="205"/>
        <v>0</v>
      </c>
      <c r="Q586" s="1">
        <f t="shared" si="206"/>
        <v>0</v>
      </c>
      <c r="T586" s="4">
        <f t="shared" si="195"/>
        <v>0</v>
      </c>
      <c r="V586" s="4">
        <f t="shared" si="196"/>
        <v>0</v>
      </c>
      <c r="W586" s="4">
        <f t="shared" si="197"/>
        <v>0</v>
      </c>
      <c r="X586" s="4">
        <f t="shared" si="199"/>
        <v>0</v>
      </c>
      <c r="Y586" s="4">
        <f t="shared" si="200"/>
        <v>244</v>
      </c>
      <c r="Z586" s="15">
        <f t="shared" si="198"/>
        <v>0</v>
      </c>
      <c r="AA586" s="15">
        <f t="shared" si="190"/>
        <v>0</v>
      </c>
      <c r="AB586" s="16">
        <f t="shared" si="189"/>
        <v>0</v>
      </c>
      <c r="AC586" s="16">
        <f t="shared" si="192"/>
        <v>0</v>
      </c>
    </row>
    <row r="587" spans="1:29" x14ac:dyDescent="0.3">
      <c r="A587" s="1">
        <f>entrée!F586</f>
        <v>0</v>
      </c>
      <c r="B587" s="1">
        <f t="shared" si="193"/>
        <v>245</v>
      </c>
      <c r="C587" s="1">
        <f>entrée!H586</f>
        <v>0</v>
      </c>
      <c r="D587" s="1">
        <f>entrée!I586</f>
        <v>0</v>
      </c>
      <c r="E587" s="1">
        <f>entrée!K586</f>
        <v>0</v>
      </c>
      <c r="F587" s="1">
        <f>entrée!L586</f>
        <v>0</v>
      </c>
      <c r="G587" s="1">
        <f>entrée!M586</f>
        <v>0</v>
      </c>
      <c r="H587" s="1">
        <f t="shared" si="191"/>
        <v>0</v>
      </c>
      <c r="I587" s="1">
        <v>0.58499999999999996</v>
      </c>
      <c r="J587" s="1">
        <f t="shared" si="194"/>
        <v>0.58499999999999996</v>
      </c>
      <c r="L587" s="1">
        <f t="shared" si="201"/>
        <v>0</v>
      </c>
      <c r="M587" s="1">
        <f t="shared" si="202"/>
        <v>0</v>
      </c>
      <c r="N587" s="1">
        <f t="shared" si="203"/>
        <v>0</v>
      </c>
      <c r="O587" s="1">
        <f t="shared" si="204"/>
        <v>0</v>
      </c>
      <c r="P587" s="1">
        <f t="shared" si="205"/>
        <v>0</v>
      </c>
      <c r="Q587" s="1">
        <f t="shared" si="206"/>
        <v>0</v>
      </c>
      <c r="T587" s="4">
        <f t="shared" si="195"/>
        <v>0</v>
      </c>
      <c r="V587" s="4">
        <f t="shared" si="196"/>
        <v>0</v>
      </c>
      <c r="W587" s="4">
        <f t="shared" si="197"/>
        <v>0</v>
      </c>
      <c r="X587" s="4">
        <f t="shared" si="199"/>
        <v>0</v>
      </c>
      <c r="Y587" s="4">
        <f t="shared" si="200"/>
        <v>245</v>
      </c>
      <c r="Z587" s="15">
        <f t="shared" si="198"/>
        <v>0</v>
      </c>
      <c r="AA587" s="15">
        <f t="shared" si="190"/>
        <v>0</v>
      </c>
      <c r="AB587" s="16">
        <f t="shared" si="189"/>
        <v>0</v>
      </c>
      <c r="AC587" s="16">
        <f t="shared" si="192"/>
        <v>0</v>
      </c>
    </row>
    <row r="588" spans="1:29" x14ac:dyDescent="0.3">
      <c r="A588" s="1">
        <f>entrée!F587</f>
        <v>0</v>
      </c>
      <c r="B588" s="1">
        <f t="shared" si="193"/>
        <v>246</v>
      </c>
      <c r="C588" s="1">
        <f>entrée!H587</f>
        <v>0</v>
      </c>
      <c r="D588" s="1">
        <f>entrée!I587</f>
        <v>0</v>
      </c>
      <c r="E588" s="1">
        <f>entrée!K587</f>
        <v>0</v>
      </c>
      <c r="F588" s="1">
        <f>entrée!L587</f>
        <v>0</v>
      </c>
      <c r="G588" s="1">
        <f>entrée!M587</f>
        <v>0</v>
      </c>
      <c r="H588" s="1">
        <f t="shared" si="191"/>
        <v>0</v>
      </c>
      <c r="I588" s="1">
        <v>0.58599999999999997</v>
      </c>
      <c r="J588" s="1">
        <f t="shared" si="194"/>
        <v>0.58599999999999997</v>
      </c>
      <c r="L588" s="1">
        <f t="shared" si="201"/>
        <v>0</v>
      </c>
      <c r="M588" s="1">
        <f t="shared" si="202"/>
        <v>0</v>
      </c>
      <c r="N588" s="1">
        <f t="shared" si="203"/>
        <v>0</v>
      </c>
      <c r="O588" s="1">
        <f t="shared" si="204"/>
        <v>0</v>
      </c>
      <c r="P588" s="1">
        <f t="shared" si="205"/>
        <v>0</v>
      </c>
      <c r="Q588" s="1">
        <f t="shared" si="206"/>
        <v>0</v>
      </c>
      <c r="T588" s="4">
        <f t="shared" si="195"/>
        <v>0</v>
      </c>
      <c r="V588" s="4">
        <f t="shared" si="196"/>
        <v>0</v>
      </c>
      <c r="W588" s="4">
        <f t="shared" si="197"/>
        <v>0</v>
      </c>
      <c r="X588" s="4">
        <f t="shared" si="199"/>
        <v>0</v>
      </c>
      <c r="Y588" s="4">
        <f t="shared" si="200"/>
        <v>246</v>
      </c>
      <c r="Z588" s="15">
        <f t="shared" si="198"/>
        <v>0</v>
      </c>
      <c r="AA588" s="15">
        <f t="shared" si="190"/>
        <v>0</v>
      </c>
      <c r="AB588" s="16">
        <f t="shared" si="189"/>
        <v>0</v>
      </c>
      <c r="AC588" s="16">
        <f t="shared" si="192"/>
        <v>0</v>
      </c>
    </row>
    <row r="589" spans="1:29" x14ac:dyDescent="0.3">
      <c r="A589" s="1">
        <f>entrée!F588</f>
        <v>0</v>
      </c>
      <c r="B589" s="1">
        <f t="shared" si="193"/>
        <v>247</v>
      </c>
      <c r="C589" s="1">
        <f>entrée!H588</f>
        <v>0</v>
      </c>
      <c r="D589" s="1">
        <f>entrée!I588</f>
        <v>0</v>
      </c>
      <c r="E589" s="1">
        <f>entrée!K588</f>
        <v>0</v>
      </c>
      <c r="F589" s="1">
        <f>entrée!L588</f>
        <v>0</v>
      </c>
      <c r="G589" s="1">
        <f>entrée!M588</f>
        <v>0</v>
      </c>
      <c r="H589" s="1">
        <f t="shared" si="191"/>
        <v>0</v>
      </c>
      <c r="I589" s="1">
        <v>0.58699999999999997</v>
      </c>
      <c r="J589" s="1">
        <f t="shared" si="194"/>
        <v>0.58699999999999997</v>
      </c>
      <c r="L589" s="1">
        <f t="shared" si="201"/>
        <v>0</v>
      </c>
      <c r="M589" s="1">
        <f t="shared" si="202"/>
        <v>0</v>
      </c>
      <c r="N589" s="1">
        <f t="shared" si="203"/>
        <v>0</v>
      </c>
      <c r="O589" s="1">
        <f t="shared" si="204"/>
        <v>0</v>
      </c>
      <c r="P589" s="1">
        <f t="shared" si="205"/>
        <v>0</v>
      </c>
      <c r="Q589" s="1">
        <f t="shared" si="206"/>
        <v>0</v>
      </c>
      <c r="T589" s="4">
        <f t="shared" si="195"/>
        <v>0</v>
      </c>
      <c r="V589" s="4">
        <f t="shared" si="196"/>
        <v>0</v>
      </c>
      <c r="W589" s="4">
        <f t="shared" si="197"/>
        <v>0</v>
      </c>
      <c r="X589" s="4">
        <f t="shared" si="199"/>
        <v>0</v>
      </c>
      <c r="Y589" s="4">
        <f t="shared" si="200"/>
        <v>247</v>
      </c>
      <c r="Z589" s="15">
        <f t="shared" si="198"/>
        <v>0</v>
      </c>
      <c r="AA589" s="15">
        <f t="shared" si="190"/>
        <v>0</v>
      </c>
      <c r="AB589" s="16">
        <f t="shared" si="189"/>
        <v>0</v>
      </c>
      <c r="AC589" s="16">
        <f t="shared" si="192"/>
        <v>0</v>
      </c>
    </row>
    <row r="590" spans="1:29" x14ac:dyDescent="0.3">
      <c r="A590" s="1">
        <f>entrée!F589</f>
        <v>0</v>
      </c>
      <c r="B590" s="1">
        <f t="shared" si="193"/>
        <v>248</v>
      </c>
      <c r="C590" s="1">
        <f>entrée!H589</f>
        <v>0</v>
      </c>
      <c r="D590" s="1">
        <f>entrée!I589</f>
        <v>0</v>
      </c>
      <c r="E590" s="1">
        <f>entrée!K589</f>
        <v>0</v>
      </c>
      <c r="F590" s="1">
        <f>entrée!L589</f>
        <v>0</v>
      </c>
      <c r="G590" s="1">
        <f>entrée!M589</f>
        <v>0</v>
      </c>
      <c r="H590" s="1">
        <f t="shared" si="191"/>
        <v>0</v>
      </c>
      <c r="I590" s="1">
        <v>0.58799999999999997</v>
      </c>
      <c r="J590" s="1">
        <f t="shared" si="194"/>
        <v>0.58799999999999997</v>
      </c>
      <c r="L590" s="1">
        <f t="shared" si="201"/>
        <v>0</v>
      </c>
      <c r="M590" s="1">
        <f t="shared" si="202"/>
        <v>0</v>
      </c>
      <c r="N590" s="1">
        <f t="shared" si="203"/>
        <v>0</v>
      </c>
      <c r="O590" s="1">
        <f t="shared" si="204"/>
        <v>0</v>
      </c>
      <c r="P590" s="1">
        <f t="shared" si="205"/>
        <v>0</v>
      </c>
      <c r="Q590" s="1">
        <f t="shared" si="206"/>
        <v>0</v>
      </c>
      <c r="T590" s="4">
        <f t="shared" si="195"/>
        <v>0</v>
      </c>
      <c r="V590" s="4">
        <f t="shared" si="196"/>
        <v>0</v>
      </c>
      <c r="W590" s="4">
        <f t="shared" si="197"/>
        <v>0</v>
      </c>
      <c r="X590" s="4">
        <f t="shared" si="199"/>
        <v>0</v>
      </c>
      <c r="Y590" s="4">
        <f t="shared" si="200"/>
        <v>248</v>
      </c>
      <c r="Z590" s="15">
        <f t="shared" si="198"/>
        <v>0</v>
      </c>
      <c r="AA590" s="15">
        <f t="shared" si="190"/>
        <v>0</v>
      </c>
      <c r="AB590" s="16">
        <f t="shared" si="189"/>
        <v>0</v>
      </c>
      <c r="AC590" s="16">
        <f t="shared" si="192"/>
        <v>0</v>
      </c>
    </row>
    <row r="591" spans="1:29" x14ac:dyDescent="0.3">
      <c r="A591" s="1">
        <f>entrée!F590</f>
        <v>0</v>
      </c>
      <c r="B591" s="1">
        <f t="shared" si="193"/>
        <v>249</v>
      </c>
      <c r="C591" s="1">
        <f>entrée!H590</f>
        <v>0</v>
      </c>
      <c r="D591" s="1">
        <f>entrée!I590</f>
        <v>0</v>
      </c>
      <c r="E591" s="1">
        <f>entrée!K590</f>
        <v>0</v>
      </c>
      <c r="F591" s="1">
        <f>entrée!L590</f>
        <v>0</v>
      </c>
      <c r="G591" s="1">
        <f>entrée!M590</f>
        <v>0</v>
      </c>
      <c r="H591" s="1">
        <f t="shared" si="191"/>
        <v>0</v>
      </c>
      <c r="I591" s="1">
        <v>0.58899999999999997</v>
      </c>
      <c r="J591" s="1">
        <f t="shared" si="194"/>
        <v>0.58899999999999997</v>
      </c>
      <c r="L591" s="1">
        <f t="shared" si="201"/>
        <v>0</v>
      </c>
      <c r="M591" s="1">
        <f t="shared" si="202"/>
        <v>0</v>
      </c>
      <c r="N591" s="1">
        <f t="shared" si="203"/>
        <v>0</v>
      </c>
      <c r="O591" s="1">
        <f t="shared" si="204"/>
        <v>0</v>
      </c>
      <c r="P591" s="1">
        <f t="shared" si="205"/>
        <v>0</v>
      </c>
      <c r="Q591" s="1">
        <f t="shared" si="206"/>
        <v>0</v>
      </c>
      <c r="T591" s="4">
        <f t="shared" si="195"/>
        <v>0</v>
      </c>
      <c r="V591" s="4">
        <f t="shared" si="196"/>
        <v>0</v>
      </c>
      <c r="W591" s="4">
        <f t="shared" si="197"/>
        <v>0</v>
      </c>
      <c r="X591" s="4">
        <f t="shared" si="199"/>
        <v>0</v>
      </c>
      <c r="Y591" s="4">
        <f t="shared" si="200"/>
        <v>249</v>
      </c>
      <c r="Z591" s="15">
        <f t="shared" si="198"/>
        <v>0</v>
      </c>
      <c r="AA591" s="15">
        <f t="shared" si="190"/>
        <v>0</v>
      </c>
      <c r="AB591" s="16">
        <f t="shared" ref="AB591:AB654" si="207">IF(Y591=12,X580*10000+X581*100+X582,0)</f>
        <v>0</v>
      </c>
      <c r="AC591" s="16">
        <f t="shared" si="192"/>
        <v>0</v>
      </c>
    </row>
    <row r="592" spans="1:29" x14ac:dyDescent="0.3">
      <c r="A592" s="1">
        <f>entrée!F591</f>
        <v>0</v>
      </c>
      <c r="B592" s="1">
        <f t="shared" si="193"/>
        <v>250</v>
      </c>
      <c r="C592" s="1">
        <f>entrée!H591</f>
        <v>0</v>
      </c>
      <c r="D592" s="1">
        <f>entrée!I591</f>
        <v>0</v>
      </c>
      <c r="E592" s="1">
        <f>entrée!K591</f>
        <v>0</v>
      </c>
      <c r="F592" s="1">
        <f>entrée!L591</f>
        <v>0</v>
      </c>
      <c r="G592" s="1">
        <f>entrée!M591</f>
        <v>0</v>
      </c>
      <c r="H592" s="1">
        <f t="shared" si="191"/>
        <v>0</v>
      </c>
      <c r="I592" s="1">
        <v>0.59</v>
      </c>
      <c r="J592" s="1">
        <f t="shared" si="194"/>
        <v>0.59</v>
      </c>
      <c r="L592" s="1">
        <f t="shared" si="201"/>
        <v>0</v>
      </c>
      <c r="M592" s="1">
        <f t="shared" si="202"/>
        <v>0</v>
      </c>
      <c r="N592" s="1">
        <f t="shared" si="203"/>
        <v>0</v>
      </c>
      <c r="O592" s="1">
        <f t="shared" si="204"/>
        <v>0</v>
      </c>
      <c r="P592" s="1">
        <f t="shared" si="205"/>
        <v>0</v>
      </c>
      <c r="Q592" s="1">
        <f t="shared" si="206"/>
        <v>0</v>
      </c>
      <c r="T592" s="4">
        <f t="shared" si="195"/>
        <v>0</v>
      </c>
      <c r="V592" s="4">
        <f t="shared" si="196"/>
        <v>0</v>
      </c>
      <c r="W592" s="4">
        <f t="shared" si="197"/>
        <v>0</v>
      </c>
      <c r="X592" s="4">
        <f t="shared" si="199"/>
        <v>0</v>
      </c>
      <c r="Y592" s="4">
        <f t="shared" si="200"/>
        <v>250</v>
      </c>
      <c r="Z592" s="15">
        <f t="shared" si="198"/>
        <v>0</v>
      </c>
      <c r="AA592" s="15">
        <f t="shared" si="190"/>
        <v>0</v>
      </c>
      <c r="AB592" s="16">
        <f t="shared" si="207"/>
        <v>0</v>
      </c>
      <c r="AC592" s="16">
        <f t="shared" si="192"/>
        <v>0</v>
      </c>
    </row>
    <row r="593" spans="1:29" x14ac:dyDescent="0.3">
      <c r="A593" s="1">
        <f>entrée!F592</f>
        <v>0</v>
      </c>
      <c r="B593" s="1">
        <f t="shared" si="193"/>
        <v>251</v>
      </c>
      <c r="C593" s="1">
        <f>entrée!H592</f>
        <v>0</v>
      </c>
      <c r="D593" s="1">
        <f>entrée!I592</f>
        <v>0</v>
      </c>
      <c r="E593" s="1">
        <f>entrée!K592</f>
        <v>0</v>
      </c>
      <c r="F593" s="1">
        <f>entrée!L592</f>
        <v>0</v>
      </c>
      <c r="G593" s="1">
        <f>entrée!M592</f>
        <v>0</v>
      </c>
      <c r="H593" s="1">
        <f t="shared" si="191"/>
        <v>0</v>
      </c>
      <c r="I593" s="1">
        <v>0.59099999999999997</v>
      </c>
      <c r="J593" s="1">
        <f t="shared" si="194"/>
        <v>0.59099999999999997</v>
      </c>
      <c r="L593" s="1">
        <f t="shared" si="201"/>
        <v>0</v>
      </c>
      <c r="M593" s="1">
        <f t="shared" si="202"/>
        <v>0</v>
      </c>
      <c r="N593" s="1">
        <f t="shared" si="203"/>
        <v>0</v>
      </c>
      <c r="O593" s="1">
        <f t="shared" si="204"/>
        <v>0</v>
      </c>
      <c r="P593" s="1">
        <f t="shared" si="205"/>
        <v>0</v>
      </c>
      <c r="Q593" s="1">
        <f t="shared" si="206"/>
        <v>0</v>
      </c>
      <c r="T593" s="4">
        <f t="shared" si="195"/>
        <v>0</v>
      </c>
      <c r="V593" s="4">
        <f t="shared" si="196"/>
        <v>0</v>
      </c>
      <c r="W593" s="4">
        <f t="shared" si="197"/>
        <v>0</v>
      </c>
      <c r="X593" s="4">
        <f t="shared" si="199"/>
        <v>0</v>
      </c>
      <c r="Y593" s="4">
        <f t="shared" si="200"/>
        <v>251</v>
      </c>
      <c r="Z593" s="15">
        <f t="shared" si="198"/>
        <v>0</v>
      </c>
      <c r="AA593" s="15">
        <f t="shared" ref="AA593:AA656" si="208">IF(Y593=1,X593,IF(Y593&gt;12,0,AA592+X593))</f>
        <v>0</v>
      </c>
      <c r="AB593" s="16">
        <f t="shared" si="207"/>
        <v>0</v>
      </c>
      <c r="AC593" s="16">
        <f t="shared" si="192"/>
        <v>0</v>
      </c>
    </row>
    <row r="594" spans="1:29" x14ac:dyDescent="0.3">
      <c r="A594" s="1">
        <f>entrée!F593</f>
        <v>0</v>
      </c>
      <c r="B594" s="1">
        <f t="shared" si="193"/>
        <v>252</v>
      </c>
      <c r="C594" s="1">
        <f>entrée!H593</f>
        <v>0</v>
      </c>
      <c r="D594" s="1">
        <f>entrée!I593</f>
        <v>0</v>
      </c>
      <c r="E594" s="1">
        <f>entrée!K593</f>
        <v>0</v>
      </c>
      <c r="F594" s="1">
        <f>entrée!L593</f>
        <v>0</v>
      </c>
      <c r="G594" s="1">
        <f>entrée!M593</f>
        <v>0</v>
      </c>
      <c r="H594" s="1">
        <f t="shared" si="191"/>
        <v>0</v>
      </c>
      <c r="I594" s="1">
        <v>0.59199999999999997</v>
      </c>
      <c r="J594" s="1">
        <f t="shared" si="194"/>
        <v>0.59199999999999997</v>
      </c>
      <c r="L594" s="1">
        <f t="shared" si="201"/>
        <v>0</v>
      </c>
      <c r="M594" s="1">
        <f t="shared" si="202"/>
        <v>0</v>
      </c>
      <c r="N594" s="1">
        <f t="shared" si="203"/>
        <v>0</v>
      </c>
      <c r="O594" s="1">
        <f t="shared" si="204"/>
        <v>0</v>
      </c>
      <c r="P594" s="1">
        <f t="shared" si="205"/>
        <v>0</v>
      </c>
      <c r="Q594" s="1">
        <f t="shared" si="206"/>
        <v>0</v>
      </c>
      <c r="T594" s="4">
        <f t="shared" si="195"/>
        <v>0</v>
      </c>
      <c r="V594" s="4">
        <f t="shared" si="196"/>
        <v>0</v>
      </c>
      <c r="W594" s="4">
        <f t="shared" si="197"/>
        <v>0</v>
      </c>
      <c r="X594" s="4">
        <f t="shared" si="199"/>
        <v>0</v>
      </c>
      <c r="Y594" s="4">
        <f t="shared" si="200"/>
        <v>252</v>
      </c>
      <c r="Z594" s="15">
        <f t="shared" si="198"/>
        <v>0</v>
      </c>
      <c r="AA594" s="15">
        <f t="shared" si="208"/>
        <v>0</v>
      </c>
      <c r="AB594" s="16">
        <f t="shared" si="207"/>
        <v>0</v>
      </c>
      <c r="AC594" s="16">
        <f t="shared" si="192"/>
        <v>0</v>
      </c>
    </row>
    <row r="595" spans="1:29" x14ac:dyDescent="0.3">
      <c r="A595" s="1">
        <f>entrée!F594</f>
        <v>0</v>
      </c>
      <c r="B595" s="1">
        <f t="shared" si="193"/>
        <v>253</v>
      </c>
      <c r="C595" s="1">
        <f>entrée!H594</f>
        <v>0</v>
      </c>
      <c r="D595" s="1">
        <f>entrée!I594</f>
        <v>0</v>
      </c>
      <c r="E595" s="1">
        <f>entrée!K594</f>
        <v>0</v>
      </c>
      <c r="F595" s="1">
        <f>entrée!L594</f>
        <v>0</v>
      </c>
      <c r="G595" s="1">
        <f>entrée!M594</f>
        <v>0</v>
      </c>
      <c r="H595" s="1">
        <f t="shared" si="191"/>
        <v>0</v>
      </c>
      <c r="I595" s="1">
        <v>0.59299999999999997</v>
      </c>
      <c r="J595" s="1">
        <f t="shared" si="194"/>
        <v>0.59299999999999997</v>
      </c>
      <c r="L595" s="1">
        <f t="shared" si="201"/>
        <v>0</v>
      </c>
      <c r="M595" s="1">
        <f t="shared" si="202"/>
        <v>0</v>
      </c>
      <c r="N595" s="1">
        <f t="shared" si="203"/>
        <v>0</v>
      </c>
      <c r="O595" s="1">
        <f t="shared" si="204"/>
        <v>0</v>
      </c>
      <c r="P595" s="1">
        <f t="shared" si="205"/>
        <v>0</v>
      </c>
      <c r="Q595" s="1">
        <f t="shared" si="206"/>
        <v>0</v>
      </c>
      <c r="T595" s="4">
        <f t="shared" si="195"/>
        <v>0</v>
      </c>
      <c r="V595" s="4">
        <f t="shared" si="196"/>
        <v>0</v>
      </c>
      <c r="W595" s="4">
        <f t="shared" si="197"/>
        <v>0</v>
      </c>
      <c r="X595" s="4">
        <f t="shared" si="199"/>
        <v>0</v>
      </c>
      <c r="Y595" s="4">
        <f t="shared" si="200"/>
        <v>253</v>
      </c>
      <c r="Z595" s="15">
        <f t="shared" si="198"/>
        <v>0</v>
      </c>
      <c r="AA595" s="15">
        <f t="shared" si="208"/>
        <v>0</v>
      </c>
      <c r="AB595" s="16">
        <f t="shared" si="207"/>
        <v>0</v>
      </c>
      <c r="AC595" s="16">
        <f t="shared" si="192"/>
        <v>0</v>
      </c>
    </row>
    <row r="596" spans="1:29" x14ac:dyDescent="0.3">
      <c r="A596" s="1">
        <f>entrée!F595</f>
        <v>0</v>
      </c>
      <c r="B596" s="1">
        <f t="shared" si="193"/>
        <v>254</v>
      </c>
      <c r="C596" s="1">
        <f>entrée!H595</f>
        <v>0</v>
      </c>
      <c r="D596" s="1">
        <f>entrée!I595</f>
        <v>0</v>
      </c>
      <c r="E596" s="1">
        <f>entrée!K595</f>
        <v>0</v>
      </c>
      <c r="F596" s="1">
        <f>entrée!L595</f>
        <v>0</v>
      </c>
      <c r="G596" s="1">
        <f>entrée!M595</f>
        <v>0</v>
      </c>
      <c r="H596" s="1">
        <f t="shared" si="191"/>
        <v>0</v>
      </c>
      <c r="I596" s="1">
        <v>0.59399999999999997</v>
      </c>
      <c r="J596" s="1">
        <f t="shared" si="194"/>
        <v>0.59399999999999997</v>
      </c>
      <c r="L596" s="1">
        <f t="shared" si="201"/>
        <v>0</v>
      </c>
      <c r="M596" s="1">
        <f t="shared" si="202"/>
        <v>0</v>
      </c>
      <c r="N596" s="1">
        <f t="shared" si="203"/>
        <v>0</v>
      </c>
      <c r="O596" s="1">
        <f t="shared" si="204"/>
        <v>0</v>
      </c>
      <c r="P596" s="1">
        <f t="shared" si="205"/>
        <v>0</v>
      </c>
      <c r="Q596" s="1">
        <f t="shared" si="206"/>
        <v>0</v>
      </c>
      <c r="T596" s="4">
        <f t="shared" si="195"/>
        <v>0</v>
      </c>
      <c r="V596" s="4">
        <f t="shared" si="196"/>
        <v>0</v>
      </c>
      <c r="W596" s="4">
        <f t="shared" si="197"/>
        <v>0</v>
      </c>
      <c r="X596" s="4">
        <f t="shared" si="199"/>
        <v>0</v>
      </c>
      <c r="Y596" s="4">
        <f t="shared" si="200"/>
        <v>254</v>
      </c>
      <c r="Z596" s="15">
        <f t="shared" si="198"/>
        <v>0</v>
      </c>
      <c r="AA596" s="15">
        <f t="shared" si="208"/>
        <v>0</v>
      </c>
      <c r="AB596" s="16">
        <f t="shared" si="207"/>
        <v>0</v>
      </c>
      <c r="AC596" s="16">
        <f t="shared" si="192"/>
        <v>0</v>
      </c>
    </row>
    <row r="597" spans="1:29" x14ac:dyDescent="0.3">
      <c r="A597" s="1">
        <f>entrée!F596</f>
        <v>0</v>
      </c>
      <c r="B597" s="1">
        <f t="shared" si="193"/>
        <v>255</v>
      </c>
      <c r="C597" s="1">
        <f>entrée!H596</f>
        <v>0</v>
      </c>
      <c r="D597" s="1">
        <f>entrée!I596</f>
        <v>0</v>
      </c>
      <c r="E597" s="1">
        <f>entrée!K596</f>
        <v>0</v>
      </c>
      <c r="F597" s="1">
        <f>entrée!L596</f>
        <v>0</v>
      </c>
      <c r="G597" s="1">
        <f>entrée!M596</f>
        <v>0</v>
      </c>
      <c r="H597" s="1">
        <f t="shared" si="191"/>
        <v>0</v>
      </c>
      <c r="I597" s="1">
        <v>0.59499999999999997</v>
      </c>
      <c r="J597" s="1">
        <f t="shared" si="194"/>
        <v>0.59499999999999997</v>
      </c>
      <c r="L597" s="1">
        <f t="shared" si="201"/>
        <v>0</v>
      </c>
      <c r="M597" s="1">
        <f t="shared" si="202"/>
        <v>0</v>
      </c>
      <c r="N597" s="1">
        <f t="shared" si="203"/>
        <v>0</v>
      </c>
      <c r="O597" s="1">
        <f t="shared" si="204"/>
        <v>0</v>
      </c>
      <c r="P597" s="1">
        <f t="shared" si="205"/>
        <v>0</v>
      </c>
      <c r="Q597" s="1">
        <f t="shared" si="206"/>
        <v>0</v>
      </c>
      <c r="T597" s="4">
        <f t="shared" si="195"/>
        <v>0</v>
      </c>
      <c r="V597" s="4">
        <f t="shared" si="196"/>
        <v>0</v>
      </c>
      <c r="W597" s="4">
        <f t="shared" si="197"/>
        <v>0</v>
      </c>
      <c r="X597" s="4">
        <f t="shared" si="199"/>
        <v>0</v>
      </c>
      <c r="Y597" s="4">
        <f t="shared" si="200"/>
        <v>255</v>
      </c>
      <c r="Z597" s="15">
        <f t="shared" si="198"/>
        <v>0</v>
      </c>
      <c r="AA597" s="15">
        <f t="shared" si="208"/>
        <v>0</v>
      </c>
      <c r="AB597" s="16">
        <f t="shared" si="207"/>
        <v>0</v>
      </c>
      <c r="AC597" s="16">
        <f t="shared" si="192"/>
        <v>0</v>
      </c>
    </row>
    <row r="598" spans="1:29" x14ac:dyDescent="0.3">
      <c r="A598" s="1">
        <f>entrée!F597</f>
        <v>0</v>
      </c>
      <c r="B598" s="1">
        <f t="shared" si="193"/>
        <v>256</v>
      </c>
      <c r="C598" s="1">
        <f>entrée!H597</f>
        <v>0</v>
      </c>
      <c r="D598" s="1">
        <f>entrée!I597</f>
        <v>0</v>
      </c>
      <c r="E598" s="1">
        <f>entrée!K597</f>
        <v>0</v>
      </c>
      <c r="F598" s="1">
        <f>entrée!L597</f>
        <v>0</v>
      </c>
      <c r="G598" s="1">
        <f>entrée!M597</f>
        <v>0</v>
      </c>
      <c r="H598" s="1">
        <f t="shared" si="191"/>
        <v>0</v>
      </c>
      <c r="I598" s="1">
        <v>0.59599999999999997</v>
      </c>
      <c r="J598" s="1">
        <f t="shared" si="194"/>
        <v>0.59599999999999997</v>
      </c>
      <c r="L598" s="1">
        <f t="shared" si="201"/>
        <v>0</v>
      </c>
      <c r="M598" s="1">
        <f t="shared" si="202"/>
        <v>0</v>
      </c>
      <c r="N598" s="1">
        <f t="shared" si="203"/>
        <v>0</v>
      </c>
      <c r="O598" s="1">
        <f t="shared" si="204"/>
        <v>0</v>
      </c>
      <c r="P598" s="1">
        <f t="shared" si="205"/>
        <v>0</v>
      </c>
      <c r="Q598" s="1">
        <f t="shared" si="206"/>
        <v>0</v>
      </c>
      <c r="T598" s="4">
        <f t="shared" si="195"/>
        <v>0</v>
      </c>
      <c r="V598" s="4">
        <f t="shared" si="196"/>
        <v>0</v>
      </c>
      <c r="W598" s="4">
        <f t="shared" si="197"/>
        <v>0</v>
      </c>
      <c r="X598" s="4">
        <f t="shared" si="199"/>
        <v>0</v>
      </c>
      <c r="Y598" s="4">
        <f t="shared" si="200"/>
        <v>256</v>
      </c>
      <c r="Z598" s="15">
        <f t="shared" si="198"/>
        <v>0</v>
      </c>
      <c r="AA598" s="15">
        <f t="shared" si="208"/>
        <v>0</v>
      </c>
      <c r="AB598" s="16">
        <f t="shared" si="207"/>
        <v>0</v>
      </c>
      <c r="AC598" s="16">
        <f t="shared" si="192"/>
        <v>0</v>
      </c>
    </row>
    <row r="599" spans="1:29" x14ac:dyDescent="0.3">
      <c r="A599" s="1">
        <f>entrée!F598</f>
        <v>0</v>
      </c>
      <c r="B599" s="1">
        <f t="shared" si="193"/>
        <v>257</v>
      </c>
      <c r="C599" s="1">
        <f>entrée!H598</f>
        <v>0</v>
      </c>
      <c r="D599" s="1">
        <f>entrée!I598</f>
        <v>0</v>
      </c>
      <c r="E599" s="1">
        <f>entrée!K598</f>
        <v>0</v>
      </c>
      <c r="F599" s="1">
        <f>entrée!L598</f>
        <v>0</v>
      </c>
      <c r="G599" s="1">
        <f>entrée!M598</f>
        <v>0</v>
      </c>
      <c r="H599" s="1">
        <f t="shared" si="191"/>
        <v>0</v>
      </c>
      <c r="I599" s="1">
        <v>0.59699999999999998</v>
      </c>
      <c r="J599" s="1">
        <f t="shared" si="194"/>
        <v>0.59699999999999998</v>
      </c>
      <c r="L599" s="1">
        <f t="shared" si="201"/>
        <v>0</v>
      </c>
      <c r="M599" s="1">
        <f t="shared" si="202"/>
        <v>0</v>
      </c>
      <c r="N599" s="1">
        <f t="shared" si="203"/>
        <v>0</v>
      </c>
      <c r="O599" s="1">
        <f t="shared" si="204"/>
        <v>0</v>
      </c>
      <c r="P599" s="1">
        <f t="shared" si="205"/>
        <v>0</v>
      </c>
      <c r="Q599" s="1">
        <f t="shared" si="206"/>
        <v>0</v>
      </c>
      <c r="T599" s="4">
        <f t="shared" si="195"/>
        <v>0</v>
      </c>
      <c r="V599" s="4">
        <f t="shared" si="196"/>
        <v>0</v>
      </c>
      <c r="W599" s="4">
        <f t="shared" si="197"/>
        <v>0</v>
      </c>
      <c r="X599" s="4">
        <f t="shared" si="199"/>
        <v>0</v>
      </c>
      <c r="Y599" s="4">
        <f t="shared" si="200"/>
        <v>257</v>
      </c>
      <c r="Z599" s="15">
        <f t="shared" si="198"/>
        <v>0</v>
      </c>
      <c r="AA599" s="15">
        <f t="shared" si="208"/>
        <v>0</v>
      </c>
      <c r="AB599" s="16">
        <f t="shared" si="207"/>
        <v>0</v>
      </c>
      <c r="AC599" s="16">
        <f t="shared" si="192"/>
        <v>0</v>
      </c>
    </row>
    <row r="600" spans="1:29" x14ac:dyDescent="0.3">
      <c r="A600" s="1">
        <f>entrée!F599</f>
        <v>0</v>
      </c>
      <c r="B600" s="1">
        <f t="shared" si="193"/>
        <v>258</v>
      </c>
      <c r="C600" s="1">
        <f>entrée!H599</f>
        <v>0</v>
      </c>
      <c r="D600" s="1">
        <f>entrée!I599</f>
        <v>0</v>
      </c>
      <c r="E600" s="1">
        <f>entrée!K599</f>
        <v>0</v>
      </c>
      <c r="F600" s="1">
        <f>entrée!L599</f>
        <v>0</v>
      </c>
      <c r="G600" s="1">
        <f>entrée!M599</f>
        <v>0</v>
      </c>
      <c r="H600" s="1">
        <f t="shared" si="191"/>
        <v>0</v>
      </c>
      <c r="I600" s="1">
        <v>0.59799999999999998</v>
      </c>
      <c r="J600" s="1">
        <f t="shared" si="194"/>
        <v>0.59799999999999998</v>
      </c>
      <c r="L600" s="1">
        <f t="shared" si="201"/>
        <v>0</v>
      </c>
      <c r="M600" s="1">
        <f t="shared" si="202"/>
        <v>0</v>
      </c>
      <c r="N600" s="1">
        <f t="shared" si="203"/>
        <v>0</v>
      </c>
      <c r="O600" s="1">
        <f t="shared" si="204"/>
        <v>0</v>
      </c>
      <c r="P600" s="1">
        <f t="shared" si="205"/>
        <v>0</v>
      </c>
      <c r="Q600" s="1">
        <f t="shared" si="206"/>
        <v>0</v>
      </c>
      <c r="T600" s="4">
        <f t="shared" si="195"/>
        <v>0</v>
      </c>
      <c r="V600" s="4">
        <f t="shared" si="196"/>
        <v>0</v>
      </c>
      <c r="W600" s="4">
        <f t="shared" si="197"/>
        <v>0</v>
      </c>
      <c r="X600" s="4">
        <f t="shared" si="199"/>
        <v>0</v>
      </c>
      <c r="Y600" s="4">
        <f t="shared" si="200"/>
        <v>258</v>
      </c>
      <c r="Z600" s="15">
        <f t="shared" si="198"/>
        <v>0</v>
      </c>
      <c r="AA600" s="15">
        <f t="shared" si="208"/>
        <v>0</v>
      </c>
      <c r="AB600" s="16">
        <f t="shared" si="207"/>
        <v>0</v>
      </c>
      <c r="AC600" s="16">
        <f t="shared" si="192"/>
        <v>0</v>
      </c>
    </row>
    <row r="601" spans="1:29" x14ac:dyDescent="0.3">
      <c r="A601" s="1">
        <f>entrée!F600</f>
        <v>0</v>
      </c>
      <c r="B601" s="1">
        <f t="shared" si="193"/>
        <v>259</v>
      </c>
      <c r="C601" s="1">
        <f>entrée!H600</f>
        <v>0</v>
      </c>
      <c r="D601" s="1">
        <f>entrée!I600</f>
        <v>0</v>
      </c>
      <c r="E601" s="1">
        <f>entrée!K600</f>
        <v>0</v>
      </c>
      <c r="F601" s="1">
        <f>entrée!L600</f>
        <v>0</v>
      </c>
      <c r="G601" s="1">
        <f>entrée!M600</f>
        <v>0</v>
      </c>
      <c r="H601" s="1">
        <f t="shared" si="191"/>
        <v>0</v>
      </c>
      <c r="I601" s="1">
        <v>0.59899999999999998</v>
      </c>
      <c r="J601" s="1">
        <f t="shared" si="194"/>
        <v>0.59899999999999998</v>
      </c>
      <c r="L601" s="1">
        <f t="shared" si="201"/>
        <v>0</v>
      </c>
      <c r="M601" s="1">
        <f t="shared" si="202"/>
        <v>0</v>
      </c>
      <c r="N601" s="1">
        <f t="shared" si="203"/>
        <v>0</v>
      </c>
      <c r="O601" s="1">
        <f t="shared" si="204"/>
        <v>0</v>
      </c>
      <c r="P601" s="1">
        <f t="shared" si="205"/>
        <v>0</v>
      </c>
      <c r="Q601" s="1">
        <f t="shared" si="206"/>
        <v>0</v>
      </c>
      <c r="T601" s="4">
        <f t="shared" si="195"/>
        <v>0</v>
      </c>
      <c r="V601" s="4">
        <f t="shared" si="196"/>
        <v>0</v>
      </c>
      <c r="W601" s="4">
        <f t="shared" si="197"/>
        <v>0</v>
      </c>
      <c r="X601" s="4">
        <f t="shared" si="199"/>
        <v>0</v>
      </c>
      <c r="Y601" s="4">
        <f t="shared" si="200"/>
        <v>259</v>
      </c>
      <c r="Z601" s="15">
        <f t="shared" si="198"/>
        <v>0</v>
      </c>
      <c r="AA601" s="15">
        <f t="shared" si="208"/>
        <v>0</v>
      </c>
      <c r="AB601" s="16">
        <f t="shared" si="207"/>
        <v>0</v>
      </c>
      <c r="AC601" s="16">
        <f t="shared" si="192"/>
        <v>0</v>
      </c>
    </row>
    <row r="602" spans="1:29" x14ac:dyDescent="0.3">
      <c r="A602" s="1">
        <f>entrée!F601</f>
        <v>0</v>
      </c>
      <c r="B602" s="1">
        <f t="shared" si="193"/>
        <v>260</v>
      </c>
      <c r="C602" s="1">
        <f>entrée!H601</f>
        <v>0</v>
      </c>
      <c r="D602" s="1">
        <f>entrée!I601</f>
        <v>0</v>
      </c>
      <c r="E602" s="1">
        <f>entrée!K601</f>
        <v>0</v>
      </c>
      <c r="F602" s="1">
        <f>entrée!L601</f>
        <v>0</v>
      </c>
      <c r="G602" s="1">
        <f>entrée!M601</f>
        <v>0</v>
      </c>
      <c r="H602" s="1">
        <f t="shared" si="191"/>
        <v>0</v>
      </c>
      <c r="I602" s="1">
        <v>0.6</v>
      </c>
      <c r="J602" s="1">
        <f t="shared" si="194"/>
        <v>0.6</v>
      </c>
      <c r="L602" s="1">
        <f t="shared" si="201"/>
        <v>0</v>
      </c>
      <c r="M602" s="1">
        <f t="shared" si="202"/>
        <v>0</v>
      </c>
      <c r="N602" s="1">
        <f t="shared" si="203"/>
        <v>0</v>
      </c>
      <c r="O602" s="1">
        <f t="shared" si="204"/>
        <v>0</v>
      </c>
      <c r="P602" s="1">
        <f t="shared" si="205"/>
        <v>0</v>
      </c>
      <c r="Q602" s="1">
        <f t="shared" si="206"/>
        <v>0</v>
      </c>
      <c r="T602" s="4">
        <f t="shared" si="195"/>
        <v>0</v>
      </c>
      <c r="V602" s="4">
        <f t="shared" si="196"/>
        <v>0</v>
      </c>
      <c r="W602" s="4">
        <f t="shared" si="197"/>
        <v>0</v>
      </c>
      <c r="X602" s="4">
        <f t="shared" si="199"/>
        <v>0</v>
      </c>
      <c r="Y602" s="4">
        <f t="shared" si="200"/>
        <v>260</v>
      </c>
      <c r="Z602" s="15">
        <f t="shared" si="198"/>
        <v>0</v>
      </c>
      <c r="AA602" s="15">
        <f t="shared" si="208"/>
        <v>0</v>
      </c>
      <c r="AB602" s="16">
        <f t="shared" si="207"/>
        <v>0</v>
      </c>
      <c r="AC602" s="16">
        <f t="shared" si="192"/>
        <v>0</v>
      </c>
    </row>
    <row r="603" spans="1:29" x14ac:dyDescent="0.3">
      <c r="A603" s="1">
        <f>entrée!F602</f>
        <v>0</v>
      </c>
      <c r="B603" s="1">
        <f t="shared" si="193"/>
        <v>261</v>
      </c>
      <c r="C603" s="1">
        <f>entrée!H602</f>
        <v>0</v>
      </c>
      <c r="D603" s="1">
        <f>entrée!I602</f>
        <v>0</v>
      </c>
      <c r="E603" s="1">
        <f>entrée!K602</f>
        <v>0</v>
      </c>
      <c r="F603" s="1">
        <f>entrée!L602</f>
        <v>0</v>
      </c>
      <c r="G603" s="1">
        <f>entrée!M602</f>
        <v>0</v>
      </c>
      <c r="H603" s="1">
        <f t="shared" si="191"/>
        <v>0</v>
      </c>
      <c r="I603" s="1">
        <v>0.60099999999999998</v>
      </c>
      <c r="J603" s="1">
        <f t="shared" si="194"/>
        <v>0.60099999999999998</v>
      </c>
      <c r="L603" s="1">
        <f t="shared" si="201"/>
        <v>0</v>
      </c>
      <c r="M603" s="1">
        <f t="shared" si="202"/>
        <v>0</v>
      </c>
      <c r="N603" s="1">
        <f t="shared" si="203"/>
        <v>0</v>
      </c>
      <c r="O603" s="1">
        <f t="shared" si="204"/>
        <v>0</v>
      </c>
      <c r="P603" s="1">
        <f t="shared" si="205"/>
        <v>0</v>
      </c>
      <c r="Q603" s="1">
        <f t="shared" si="206"/>
        <v>0</v>
      </c>
      <c r="T603" s="4">
        <f t="shared" si="195"/>
        <v>0</v>
      </c>
      <c r="V603" s="4">
        <f t="shared" si="196"/>
        <v>0</v>
      </c>
      <c r="W603" s="4">
        <f t="shared" si="197"/>
        <v>0</v>
      </c>
      <c r="X603" s="4">
        <f t="shared" si="199"/>
        <v>0</v>
      </c>
      <c r="Y603" s="4">
        <f t="shared" si="200"/>
        <v>261</v>
      </c>
      <c r="Z603" s="15">
        <f t="shared" si="198"/>
        <v>0</v>
      </c>
      <c r="AA603" s="15">
        <f t="shared" si="208"/>
        <v>0</v>
      </c>
      <c r="AB603" s="16">
        <f t="shared" si="207"/>
        <v>0</v>
      </c>
      <c r="AC603" s="16">
        <f t="shared" si="192"/>
        <v>0</v>
      </c>
    </row>
    <row r="604" spans="1:29" x14ac:dyDescent="0.3">
      <c r="A604" s="1">
        <f>entrée!F603</f>
        <v>0</v>
      </c>
      <c r="B604" s="1">
        <f t="shared" si="193"/>
        <v>262</v>
      </c>
      <c r="C604" s="1">
        <f>entrée!H603</f>
        <v>0</v>
      </c>
      <c r="D604" s="1">
        <f>entrée!I603</f>
        <v>0</v>
      </c>
      <c r="E604" s="1">
        <f>entrée!K603</f>
        <v>0</v>
      </c>
      <c r="F604" s="1">
        <f>entrée!L603</f>
        <v>0</v>
      </c>
      <c r="G604" s="1">
        <f>entrée!M603</f>
        <v>0</v>
      </c>
      <c r="H604" s="1">
        <f t="shared" si="191"/>
        <v>0</v>
      </c>
      <c r="I604" s="1">
        <v>0.60199999999999998</v>
      </c>
      <c r="J604" s="1">
        <f t="shared" si="194"/>
        <v>0.60199999999999998</v>
      </c>
      <c r="L604" s="1">
        <f t="shared" si="201"/>
        <v>0</v>
      </c>
      <c r="M604" s="1">
        <f t="shared" si="202"/>
        <v>0</v>
      </c>
      <c r="N604" s="1">
        <f t="shared" si="203"/>
        <v>0</v>
      </c>
      <c r="O604" s="1">
        <f t="shared" si="204"/>
        <v>0</v>
      </c>
      <c r="P604" s="1">
        <f t="shared" si="205"/>
        <v>0</v>
      </c>
      <c r="Q604" s="1">
        <f t="shared" si="206"/>
        <v>0</v>
      </c>
      <c r="T604" s="4">
        <f t="shared" si="195"/>
        <v>0</v>
      </c>
      <c r="V604" s="4">
        <f t="shared" si="196"/>
        <v>0</v>
      </c>
      <c r="W604" s="4">
        <f t="shared" si="197"/>
        <v>0</v>
      </c>
      <c r="X604" s="4">
        <f t="shared" si="199"/>
        <v>0</v>
      </c>
      <c r="Y604" s="4">
        <f t="shared" si="200"/>
        <v>262</v>
      </c>
      <c r="Z604" s="15">
        <f t="shared" si="198"/>
        <v>0</v>
      </c>
      <c r="AA604" s="15">
        <f t="shared" si="208"/>
        <v>0</v>
      </c>
      <c r="AB604" s="16">
        <f t="shared" si="207"/>
        <v>0</v>
      </c>
      <c r="AC604" s="16">
        <f t="shared" si="192"/>
        <v>0</v>
      </c>
    </row>
    <row r="605" spans="1:29" x14ac:dyDescent="0.3">
      <c r="A605" s="1">
        <f>entrée!F604</f>
        <v>0</v>
      </c>
      <c r="B605" s="1">
        <f t="shared" si="193"/>
        <v>263</v>
      </c>
      <c r="C605" s="1">
        <f>entrée!H604</f>
        <v>0</v>
      </c>
      <c r="D605" s="1">
        <f>entrée!I604</f>
        <v>0</v>
      </c>
      <c r="E605" s="1">
        <f>entrée!K604</f>
        <v>0</v>
      </c>
      <c r="F605" s="1">
        <f>entrée!L604</f>
        <v>0</v>
      </c>
      <c r="G605" s="1">
        <f>entrée!M604</f>
        <v>0</v>
      </c>
      <c r="H605" s="1">
        <f t="shared" si="191"/>
        <v>0</v>
      </c>
      <c r="I605" s="1">
        <v>0.60299999999999998</v>
      </c>
      <c r="J605" s="1">
        <f t="shared" si="194"/>
        <v>0.60299999999999998</v>
      </c>
      <c r="L605" s="1">
        <f t="shared" si="201"/>
        <v>0</v>
      </c>
      <c r="M605" s="1">
        <f t="shared" si="202"/>
        <v>0</v>
      </c>
      <c r="N605" s="1">
        <f t="shared" si="203"/>
        <v>0</v>
      </c>
      <c r="O605" s="1">
        <f t="shared" si="204"/>
        <v>0</v>
      </c>
      <c r="P605" s="1">
        <f t="shared" si="205"/>
        <v>0</v>
      </c>
      <c r="Q605" s="1">
        <f t="shared" si="206"/>
        <v>0</v>
      </c>
      <c r="T605" s="4">
        <f t="shared" si="195"/>
        <v>0</v>
      </c>
      <c r="V605" s="4">
        <f t="shared" si="196"/>
        <v>0</v>
      </c>
      <c r="W605" s="4">
        <f t="shared" si="197"/>
        <v>0</v>
      </c>
      <c r="X605" s="4">
        <f t="shared" si="199"/>
        <v>0</v>
      </c>
      <c r="Y605" s="4">
        <f t="shared" si="200"/>
        <v>263</v>
      </c>
      <c r="Z605" s="15">
        <f t="shared" si="198"/>
        <v>0</v>
      </c>
      <c r="AA605" s="15">
        <f t="shared" si="208"/>
        <v>0</v>
      </c>
      <c r="AB605" s="16">
        <f t="shared" si="207"/>
        <v>0</v>
      </c>
      <c r="AC605" s="16">
        <f t="shared" si="192"/>
        <v>0</v>
      </c>
    </row>
    <row r="606" spans="1:29" x14ac:dyDescent="0.3">
      <c r="A606" s="1">
        <f>entrée!F605</f>
        <v>0</v>
      </c>
      <c r="B606" s="1">
        <f t="shared" si="193"/>
        <v>264</v>
      </c>
      <c r="C606" s="1">
        <f>entrée!H605</f>
        <v>0</v>
      </c>
      <c r="D606" s="1">
        <f>entrée!I605</f>
        <v>0</v>
      </c>
      <c r="E606" s="1">
        <f>entrée!K605</f>
        <v>0</v>
      </c>
      <c r="F606" s="1">
        <f>entrée!L605</f>
        <v>0</v>
      </c>
      <c r="G606" s="1">
        <f>entrée!M605</f>
        <v>0</v>
      </c>
      <c r="H606" s="1">
        <f t="shared" si="191"/>
        <v>0</v>
      </c>
      <c r="I606" s="1">
        <v>0.60399999999999998</v>
      </c>
      <c r="J606" s="1">
        <f t="shared" si="194"/>
        <v>0.60399999999999998</v>
      </c>
      <c r="L606" s="1">
        <f t="shared" si="201"/>
        <v>0</v>
      </c>
      <c r="M606" s="1">
        <f t="shared" si="202"/>
        <v>0</v>
      </c>
      <c r="N606" s="1">
        <f t="shared" si="203"/>
        <v>0</v>
      </c>
      <c r="O606" s="1">
        <f t="shared" si="204"/>
        <v>0</v>
      </c>
      <c r="P606" s="1">
        <f t="shared" si="205"/>
        <v>0</v>
      </c>
      <c r="Q606" s="1">
        <f t="shared" si="206"/>
        <v>0</v>
      </c>
      <c r="T606" s="4">
        <f t="shared" si="195"/>
        <v>0</v>
      </c>
      <c r="V606" s="4">
        <f t="shared" si="196"/>
        <v>0</v>
      </c>
      <c r="W606" s="4">
        <f t="shared" si="197"/>
        <v>0</v>
      </c>
      <c r="X606" s="4">
        <f t="shared" si="199"/>
        <v>0</v>
      </c>
      <c r="Y606" s="4">
        <f t="shared" si="200"/>
        <v>264</v>
      </c>
      <c r="Z606" s="15">
        <f t="shared" si="198"/>
        <v>0</v>
      </c>
      <c r="AA606" s="15">
        <f t="shared" si="208"/>
        <v>0</v>
      </c>
      <c r="AB606" s="16">
        <f t="shared" si="207"/>
        <v>0</v>
      </c>
      <c r="AC606" s="16">
        <f t="shared" si="192"/>
        <v>0</v>
      </c>
    </row>
    <row r="607" spans="1:29" x14ac:dyDescent="0.3">
      <c r="A607" s="1">
        <f>entrée!F606</f>
        <v>0</v>
      </c>
      <c r="B607" s="1">
        <f t="shared" si="193"/>
        <v>265</v>
      </c>
      <c r="C607" s="1">
        <f>entrée!H606</f>
        <v>0</v>
      </c>
      <c r="D607" s="1">
        <f>entrée!I606</f>
        <v>0</v>
      </c>
      <c r="E607" s="1">
        <f>entrée!K606</f>
        <v>0</v>
      </c>
      <c r="F607" s="1">
        <f>entrée!L606</f>
        <v>0</v>
      </c>
      <c r="G607" s="1">
        <f>entrée!M606</f>
        <v>0</v>
      </c>
      <c r="H607" s="1">
        <f t="shared" si="191"/>
        <v>0</v>
      </c>
      <c r="I607" s="1">
        <v>0.60499999999999998</v>
      </c>
      <c r="J607" s="1">
        <f t="shared" si="194"/>
        <v>0.60499999999999998</v>
      </c>
      <c r="L607" s="1">
        <f t="shared" si="201"/>
        <v>0</v>
      </c>
      <c r="M607" s="1">
        <f t="shared" si="202"/>
        <v>0</v>
      </c>
      <c r="N607" s="1">
        <f t="shared" si="203"/>
        <v>0</v>
      </c>
      <c r="O607" s="1">
        <f t="shared" si="204"/>
        <v>0</v>
      </c>
      <c r="P607" s="1">
        <f t="shared" si="205"/>
        <v>0</v>
      </c>
      <c r="Q607" s="1">
        <f t="shared" si="206"/>
        <v>0</v>
      </c>
      <c r="T607" s="4">
        <f t="shared" si="195"/>
        <v>0</v>
      </c>
      <c r="V607" s="4">
        <f t="shared" si="196"/>
        <v>0</v>
      </c>
      <c r="W607" s="4">
        <f t="shared" si="197"/>
        <v>0</v>
      </c>
      <c r="X607" s="4">
        <f t="shared" si="199"/>
        <v>0</v>
      </c>
      <c r="Y607" s="4">
        <f t="shared" si="200"/>
        <v>265</v>
      </c>
      <c r="Z607" s="15">
        <f t="shared" si="198"/>
        <v>0</v>
      </c>
      <c r="AA607" s="15">
        <f t="shared" si="208"/>
        <v>0</v>
      </c>
      <c r="AB607" s="16">
        <f t="shared" si="207"/>
        <v>0</v>
      </c>
      <c r="AC607" s="16">
        <f t="shared" si="192"/>
        <v>0</v>
      </c>
    </row>
    <row r="608" spans="1:29" x14ac:dyDescent="0.3">
      <c r="A608" s="1">
        <f>entrée!F607</f>
        <v>0</v>
      </c>
      <c r="B608" s="1">
        <f t="shared" si="193"/>
        <v>266</v>
      </c>
      <c r="C608" s="1">
        <f>entrée!H607</f>
        <v>0</v>
      </c>
      <c r="D608" s="1">
        <f>entrée!I607</f>
        <v>0</v>
      </c>
      <c r="E608" s="1">
        <f>entrée!K607</f>
        <v>0</v>
      </c>
      <c r="F608" s="1">
        <f>entrée!L607</f>
        <v>0</v>
      </c>
      <c r="G608" s="1">
        <f>entrée!M607</f>
        <v>0</v>
      </c>
      <c r="H608" s="1">
        <f t="shared" si="191"/>
        <v>0</v>
      </c>
      <c r="I608" s="1">
        <v>0.60599999999999998</v>
      </c>
      <c r="J608" s="1">
        <f t="shared" si="194"/>
        <v>0.60599999999999998</v>
      </c>
      <c r="L608" s="1">
        <f t="shared" si="201"/>
        <v>0</v>
      </c>
      <c r="M608" s="1">
        <f t="shared" si="202"/>
        <v>0</v>
      </c>
      <c r="N608" s="1">
        <f t="shared" si="203"/>
        <v>0</v>
      </c>
      <c r="O608" s="1">
        <f t="shared" si="204"/>
        <v>0</v>
      </c>
      <c r="P608" s="1">
        <f t="shared" si="205"/>
        <v>0</v>
      </c>
      <c r="Q608" s="1">
        <f t="shared" si="206"/>
        <v>0</v>
      </c>
      <c r="T608" s="4">
        <f t="shared" si="195"/>
        <v>0</v>
      </c>
      <c r="V608" s="4">
        <f t="shared" si="196"/>
        <v>0</v>
      </c>
      <c r="W608" s="4">
        <f t="shared" si="197"/>
        <v>0</v>
      </c>
      <c r="X608" s="4">
        <f t="shared" si="199"/>
        <v>0</v>
      </c>
      <c r="Y608" s="4">
        <f t="shared" si="200"/>
        <v>266</v>
      </c>
      <c r="Z608" s="15">
        <f t="shared" si="198"/>
        <v>0</v>
      </c>
      <c r="AA608" s="15">
        <f t="shared" si="208"/>
        <v>0</v>
      </c>
      <c r="AB608" s="16">
        <f t="shared" si="207"/>
        <v>0</v>
      </c>
      <c r="AC608" s="16">
        <f t="shared" si="192"/>
        <v>0</v>
      </c>
    </row>
    <row r="609" spans="1:29" x14ac:dyDescent="0.3">
      <c r="A609" s="1">
        <f>entrée!F608</f>
        <v>0</v>
      </c>
      <c r="B609" s="1">
        <f t="shared" si="193"/>
        <v>267</v>
      </c>
      <c r="C609" s="1">
        <f>entrée!H608</f>
        <v>0</v>
      </c>
      <c r="D609" s="1">
        <f>entrée!I608</f>
        <v>0</v>
      </c>
      <c r="E609" s="1">
        <f>entrée!K608</f>
        <v>0</v>
      </c>
      <c r="F609" s="1">
        <f>entrée!L608</f>
        <v>0</v>
      </c>
      <c r="G609" s="1">
        <f>entrée!M608</f>
        <v>0</v>
      </c>
      <c r="H609" s="1">
        <f t="shared" si="191"/>
        <v>0</v>
      </c>
      <c r="I609" s="1">
        <v>0.60699999999999998</v>
      </c>
      <c r="J609" s="1">
        <f t="shared" si="194"/>
        <v>0.60699999999999998</v>
      </c>
      <c r="L609" s="1">
        <f t="shared" si="201"/>
        <v>0</v>
      </c>
      <c r="M609" s="1">
        <f t="shared" si="202"/>
        <v>0</v>
      </c>
      <c r="N609" s="1">
        <f t="shared" si="203"/>
        <v>0</v>
      </c>
      <c r="O609" s="1">
        <f t="shared" si="204"/>
        <v>0</v>
      </c>
      <c r="P609" s="1">
        <f t="shared" si="205"/>
        <v>0</v>
      </c>
      <c r="Q609" s="1">
        <f t="shared" si="206"/>
        <v>0</v>
      </c>
      <c r="T609" s="4">
        <f t="shared" si="195"/>
        <v>0</v>
      </c>
      <c r="V609" s="4">
        <f t="shared" si="196"/>
        <v>0</v>
      </c>
      <c r="W609" s="4">
        <f t="shared" si="197"/>
        <v>0</v>
      </c>
      <c r="X609" s="4">
        <f t="shared" si="199"/>
        <v>0</v>
      </c>
      <c r="Y609" s="4">
        <f t="shared" si="200"/>
        <v>267</v>
      </c>
      <c r="Z609" s="15">
        <f t="shared" si="198"/>
        <v>0</v>
      </c>
      <c r="AA609" s="15">
        <f t="shared" si="208"/>
        <v>0</v>
      </c>
      <c r="AB609" s="16">
        <f t="shared" si="207"/>
        <v>0</v>
      </c>
      <c r="AC609" s="16">
        <f t="shared" si="192"/>
        <v>0</v>
      </c>
    </row>
    <row r="610" spans="1:29" x14ac:dyDescent="0.3">
      <c r="A610" s="1">
        <f>entrée!F609</f>
        <v>0</v>
      </c>
      <c r="B610" s="1">
        <f t="shared" si="193"/>
        <v>268</v>
      </c>
      <c r="C610" s="1">
        <f>entrée!H609</f>
        <v>0</v>
      </c>
      <c r="D610" s="1">
        <f>entrée!I609</f>
        <v>0</v>
      </c>
      <c r="E610" s="1">
        <f>entrée!K609</f>
        <v>0</v>
      </c>
      <c r="F610" s="1">
        <f>entrée!L609</f>
        <v>0</v>
      </c>
      <c r="G610" s="1">
        <f>entrée!M609</f>
        <v>0</v>
      </c>
      <c r="H610" s="1">
        <f t="shared" si="191"/>
        <v>0</v>
      </c>
      <c r="I610" s="1">
        <v>0.60799999999999998</v>
      </c>
      <c r="J610" s="1">
        <f t="shared" si="194"/>
        <v>0.60799999999999998</v>
      </c>
      <c r="L610" s="1">
        <f t="shared" si="201"/>
        <v>0</v>
      </c>
      <c r="M610" s="1">
        <f t="shared" si="202"/>
        <v>0</v>
      </c>
      <c r="N610" s="1">
        <f t="shared" si="203"/>
        <v>0</v>
      </c>
      <c r="O610" s="1">
        <f t="shared" si="204"/>
        <v>0</v>
      </c>
      <c r="P610" s="1">
        <f t="shared" si="205"/>
        <v>0</v>
      </c>
      <c r="Q610" s="1">
        <f t="shared" si="206"/>
        <v>0</v>
      </c>
      <c r="T610" s="4">
        <f t="shared" si="195"/>
        <v>0</v>
      </c>
      <c r="V610" s="4">
        <f t="shared" si="196"/>
        <v>0</v>
      </c>
      <c r="W610" s="4">
        <f t="shared" si="197"/>
        <v>0</v>
      </c>
      <c r="X610" s="4">
        <f t="shared" si="199"/>
        <v>0</v>
      </c>
      <c r="Y610" s="4">
        <f t="shared" si="200"/>
        <v>268</v>
      </c>
      <c r="Z610" s="15">
        <f t="shared" si="198"/>
        <v>0</v>
      </c>
      <c r="AA610" s="15">
        <f t="shared" si="208"/>
        <v>0</v>
      </c>
      <c r="AB610" s="16">
        <f t="shared" si="207"/>
        <v>0</v>
      </c>
      <c r="AC610" s="16">
        <f t="shared" si="192"/>
        <v>0</v>
      </c>
    </row>
    <row r="611" spans="1:29" x14ac:dyDescent="0.3">
      <c r="A611" s="1">
        <f>entrée!F610</f>
        <v>0</v>
      </c>
      <c r="B611" s="1">
        <f t="shared" si="193"/>
        <v>269</v>
      </c>
      <c r="C611" s="1">
        <f>entrée!H610</f>
        <v>0</v>
      </c>
      <c r="D611" s="1">
        <f>entrée!I610</f>
        <v>0</v>
      </c>
      <c r="E611" s="1">
        <f>entrée!K610</f>
        <v>0</v>
      </c>
      <c r="F611" s="1">
        <f>entrée!L610</f>
        <v>0</v>
      </c>
      <c r="G611" s="1">
        <f>entrée!M610</f>
        <v>0</v>
      </c>
      <c r="H611" s="1">
        <f t="shared" si="191"/>
        <v>0</v>
      </c>
      <c r="I611" s="1">
        <v>0.60899999999999999</v>
      </c>
      <c r="J611" s="1">
        <f t="shared" si="194"/>
        <v>0.60899999999999999</v>
      </c>
      <c r="L611" s="1">
        <f t="shared" si="201"/>
        <v>0</v>
      </c>
      <c r="M611" s="1">
        <f t="shared" si="202"/>
        <v>0</v>
      </c>
      <c r="N611" s="1">
        <f t="shared" si="203"/>
        <v>0</v>
      </c>
      <c r="O611" s="1">
        <f t="shared" si="204"/>
        <v>0</v>
      </c>
      <c r="P611" s="1">
        <f t="shared" si="205"/>
        <v>0</v>
      </c>
      <c r="Q611" s="1">
        <f t="shared" si="206"/>
        <v>0</v>
      </c>
      <c r="T611" s="4">
        <f t="shared" si="195"/>
        <v>0</v>
      </c>
      <c r="V611" s="4">
        <f t="shared" si="196"/>
        <v>0</v>
      </c>
      <c r="W611" s="4">
        <f t="shared" si="197"/>
        <v>0</v>
      </c>
      <c r="X611" s="4">
        <f t="shared" si="199"/>
        <v>0</v>
      </c>
      <c r="Y611" s="4">
        <f t="shared" si="200"/>
        <v>269</v>
      </c>
      <c r="Z611" s="15">
        <f t="shared" si="198"/>
        <v>0</v>
      </c>
      <c r="AA611" s="15">
        <f t="shared" si="208"/>
        <v>0</v>
      </c>
      <c r="AB611" s="16">
        <f t="shared" si="207"/>
        <v>0</v>
      </c>
      <c r="AC611" s="16">
        <f t="shared" si="192"/>
        <v>0</v>
      </c>
    </row>
    <row r="612" spans="1:29" x14ac:dyDescent="0.3">
      <c r="A612" s="1">
        <f>entrée!F611</f>
        <v>0</v>
      </c>
      <c r="B612" s="1">
        <f t="shared" si="193"/>
        <v>270</v>
      </c>
      <c r="C612" s="1">
        <f>entrée!H611</f>
        <v>0</v>
      </c>
      <c r="D612" s="1">
        <f>entrée!I611</f>
        <v>0</v>
      </c>
      <c r="E612" s="1">
        <f>entrée!K611</f>
        <v>0</v>
      </c>
      <c r="F612" s="1">
        <f>entrée!L611</f>
        <v>0</v>
      </c>
      <c r="G612" s="1">
        <f>entrée!M611</f>
        <v>0</v>
      </c>
      <c r="H612" s="1">
        <f t="shared" ref="H612:H675" si="209">SUM(E612:G612)</f>
        <v>0</v>
      </c>
      <c r="I612" s="1">
        <v>0.61</v>
      </c>
      <c r="J612" s="1">
        <f t="shared" si="194"/>
        <v>0.61</v>
      </c>
      <c r="L612" s="1">
        <f t="shared" si="201"/>
        <v>0</v>
      </c>
      <c r="M612" s="1">
        <f t="shared" si="202"/>
        <v>0</v>
      </c>
      <c r="N612" s="1">
        <f t="shared" si="203"/>
        <v>0</v>
      </c>
      <c r="O612" s="1">
        <f t="shared" si="204"/>
        <v>0</v>
      </c>
      <c r="P612" s="1">
        <f t="shared" si="205"/>
        <v>0</v>
      </c>
      <c r="Q612" s="1">
        <f t="shared" si="206"/>
        <v>0</v>
      </c>
      <c r="T612" s="4">
        <f t="shared" si="195"/>
        <v>0</v>
      </c>
      <c r="V612" s="4">
        <f t="shared" si="196"/>
        <v>0</v>
      </c>
      <c r="W612" s="4">
        <f t="shared" si="197"/>
        <v>0</v>
      </c>
      <c r="X612" s="4">
        <f t="shared" si="199"/>
        <v>0</v>
      </c>
      <c r="Y612" s="4">
        <f t="shared" si="200"/>
        <v>270</v>
      </c>
      <c r="Z612" s="15">
        <f t="shared" si="198"/>
        <v>0</v>
      </c>
      <c r="AA612" s="15">
        <f t="shared" si="208"/>
        <v>0</v>
      </c>
      <c r="AB612" s="16">
        <f t="shared" si="207"/>
        <v>0</v>
      </c>
      <c r="AC612" s="16">
        <f t="shared" si="192"/>
        <v>0</v>
      </c>
    </row>
    <row r="613" spans="1:29" x14ac:dyDescent="0.3">
      <c r="A613" s="1">
        <f>entrée!F612</f>
        <v>0</v>
      </c>
      <c r="B613" s="1">
        <f t="shared" si="193"/>
        <v>271</v>
      </c>
      <c r="C613" s="1">
        <f>entrée!H612</f>
        <v>0</v>
      </c>
      <c r="D613" s="1">
        <f>entrée!I612</f>
        <v>0</v>
      </c>
      <c r="E613" s="1">
        <f>entrée!K612</f>
        <v>0</v>
      </c>
      <c r="F613" s="1">
        <f>entrée!L612</f>
        <v>0</v>
      </c>
      <c r="G613" s="1">
        <f>entrée!M612</f>
        <v>0</v>
      </c>
      <c r="H613" s="1">
        <f t="shared" si="209"/>
        <v>0</v>
      </c>
      <c r="I613" s="1">
        <v>0.61099999999999999</v>
      </c>
      <c r="J613" s="1">
        <f t="shared" si="194"/>
        <v>0.61099999999999999</v>
      </c>
      <c r="L613" s="1">
        <f t="shared" si="201"/>
        <v>0</v>
      </c>
      <c r="M613" s="1">
        <f t="shared" si="202"/>
        <v>0</v>
      </c>
      <c r="N613" s="1">
        <f t="shared" si="203"/>
        <v>0</v>
      </c>
      <c r="O613" s="1">
        <f t="shared" si="204"/>
        <v>0</v>
      </c>
      <c r="P613" s="1">
        <f t="shared" si="205"/>
        <v>0</v>
      </c>
      <c r="Q613" s="1">
        <f t="shared" si="206"/>
        <v>0</v>
      </c>
      <c r="T613" s="4">
        <f t="shared" si="195"/>
        <v>0</v>
      </c>
      <c r="V613" s="4">
        <f t="shared" si="196"/>
        <v>0</v>
      </c>
      <c r="W613" s="4">
        <f t="shared" si="197"/>
        <v>0</v>
      </c>
      <c r="X613" s="4">
        <f t="shared" si="199"/>
        <v>0</v>
      </c>
      <c r="Y613" s="4">
        <f t="shared" si="200"/>
        <v>271</v>
      </c>
      <c r="Z613" s="15">
        <f t="shared" si="198"/>
        <v>0</v>
      </c>
      <c r="AA613" s="15">
        <f t="shared" si="208"/>
        <v>0</v>
      </c>
      <c r="AB613" s="16">
        <f t="shared" si="207"/>
        <v>0</v>
      </c>
      <c r="AC613" s="16">
        <f t="shared" si="192"/>
        <v>0</v>
      </c>
    </row>
    <row r="614" spans="1:29" x14ac:dyDescent="0.3">
      <c r="A614" s="1">
        <f>entrée!F613</f>
        <v>0</v>
      </c>
      <c r="B614" s="1">
        <f t="shared" si="193"/>
        <v>272</v>
      </c>
      <c r="C614" s="1">
        <f>entrée!H613</f>
        <v>0</v>
      </c>
      <c r="D614" s="1">
        <f>entrée!I613</f>
        <v>0</v>
      </c>
      <c r="E614" s="1">
        <f>entrée!K613</f>
        <v>0</v>
      </c>
      <c r="F614" s="1">
        <f>entrée!L613</f>
        <v>0</v>
      </c>
      <c r="G614" s="1">
        <f>entrée!M613</f>
        <v>0</v>
      </c>
      <c r="H614" s="1">
        <f t="shared" si="209"/>
        <v>0</v>
      </c>
      <c r="I614" s="1">
        <v>0.61199999999999999</v>
      </c>
      <c r="J614" s="1">
        <f t="shared" si="194"/>
        <v>0.61199999999999999</v>
      </c>
      <c r="L614" s="1">
        <f t="shared" si="201"/>
        <v>0</v>
      </c>
      <c r="M614" s="1">
        <f t="shared" si="202"/>
        <v>0</v>
      </c>
      <c r="N614" s="1">
        <f t="shared" si="203"/>
        <v>0</v>
      </c>
      <c r="O614" s="1">
        <f t="shared" si="204"/>
        <v>0</v>
      </c>
      <c r="P614" s="1">
        <f t="shared" si="205"/>
        <v>0</v>
      </c>
      <c r="Q614" s="1">
        <f t="shared" si="206"/>
        <v>0</v>
      </c>
      <c r="T614" s="4">
        <f t="shared" si="195"/>
        <v>0</v>
      </c>
      <c r="V614" s="4">
        <f t="shared" si="196"/>
        <v>0</v>
      </c>
      <c r="W614" s="4">
        <f t="shared" si="197"/>
        <v>0</v>
      </c>
      <c r="X614" s="4">
        <f t="shared" si="199"/>
        <v>0</v>
      </c>
      <c r="Y614" s="4">
        <f t="shared" si="200"/>
        <v>272</v>
      </c>
      <c r="Z614" s="15">
        <f t="shared" si="198"/>
        <v>0</v>
      </c>
      <c r="AA614" s="15">
        <f t="shared" si="208"/>
        <v>0</v>
      </c>
      <c r="AB614" s="16">
        <f t="shared" si="207"/>
        <v>0</v>
      </c>
      <c r="AC614" s="16">
        <f t="shared" si="192"/>
        <v>0</v>
      </c>
    </row>
    <row r="615" spans="1:29" x14ac:dyDescent="0.3">
      <c r="A615" s="1">
        <f>entrée!F614</f>
        <v>0</v>
      </c>
      <c r="B615" s="1">
        <f t="shared" si="193"/>
        <v>273</v>
      </c>
      <c r="C615" s="1">
        <f>entrée!H614</f>
        <v>0</v>
      </c>
      <c r="D615" s="1">
        <f>entrée!I614</f>
        <v>0</v>
      </c>
      <c r="E615" s="1">
        <f>entrée!K614</f>
        <v>0</v>
      </c>
      <c r="F615" s="1">
        <f>entrée!L614</f>
        <v>0</v>
      </c>
      <c r="G615" s="1">
        <f>entrée!M614</f>
        <v>0</v>
      </c>
      <c r="H615" s="1">
        <f t="shared" si="209"/>
        <v>0</v>
      </c>
      <c r="I615" s="1">
        <v>0.61299999999999999</v>
      </c>
      <c r="J615" s="1">
        <f t="shared" si="194"/>
        <v>0.61299999999999999</v>
      </c>
      <c r="L615" s="1">
        <f t="shared" si="201"/>
        <v>0</v>
      </c>
      <c r="M615" s="1">
        <f t="shared" si="202"/>
        <v>0</v>
      </c>
      <c r="N615" s="1">
        <f t="shared" si="203"/>
        <v>0</v>
      </c>
      <c r="O615" s="1">
        <f t="shared" si="204"/>
        <v>0</v>
      </c>
      <c r="P615" s="1">
        <f t="shared" si="205"/>
        <v>0</v>
      </c>
      <c r="Q615" s="1">
        <f t="shared" si="206"/>
        <v>0</v>
      </c>
      <c r="T615" s="4">
        <f t="shared" si="195"/>
        <v>0</v>
      </c>
      <c r="V615" s="4">
        <f t="shared" si="196"/>
        <v>0</v>
      </c>
      <c r="W615" s="4">
        <f t="shared" si="197"/>
        <v>0</v>
      </c>
      <c r="X615" s="4">
        <f t="shared" si="199"/>
        <v>0</v>
      </c>
      <c r="Y615" s="4">
        <f t="shared" si="200"/>
        <v>273</v>
      </c>
      <c r="Z615" s="15">
        <f t="shared" si="198"/>
        <v>0</v>
      </c>
      <c r="AA615" s="15">
        <f t="shared" si="208"/>
        <v>0</v>
      </c>
      <c r="AB615" s="16">
        <f t="shared" si="207"/>
        <v>0</v>
      </c>
      <c r="AC615" s="16">
        <f t="shared" si="192"/>
        <v>0</v>
      </c>
    </row>
    <row r="616" spans="1:29" x14ac:dyDescent="0.3">
      <c r="A616" s="1">
        <f>entrée!F615</f>
        <v>0</v>
      </c>
      <c r="B616" s="1">
        <f t="shared" si="193"/>
        <v>274</v>
      </c>
      <c r="C616" s="1">
        <f>entrée!H615</f>
        <v>0</v>
      </c>
      <c r="D616" s="1">
        <f>entrée!I615</f>
        <v>0</v>
      </c>
      <c r="E616" s="1">
        <f>entrée!K615</f>
        <v>0</v>
      </c>
      <c r="F616" s="1">
        <f>entrée!L615</f>
        <v>0</v>
      </c>
      <c r="G616" s="1">
        <f>entrée!M615</f>
        <v>0</v>
      </c>
      <c r="H616" s="1">
        <f t="shared" si="209"/>
        <v>0</v>
      </c>
      <c r="I616" s="1">
        <v>0.61399999999999999</v>
      </c>
      <c r="J616" s="1">
        <f t="shared" si="194"/>
        <v>0.61399999999999999</v>
      </c>
      <c r="L616" s="1">
        <f t="shared" si="201"/>
        <v>0</v>
      </c>
      <c r="M616" s="1">
        <f t="shared" si="202"/>
        <v>0</v>
      </c>
      <c r="N616" s="1">
        <f t="shared" si="203"/>
        <v>0</v>
      </c>
      <c r="O616" s="1">
        <f t="shared" si="204"/>
        <v>0</v>
      </c>
      <c r="P616" s="1">
        <f t="shared" si="205"/>
        <v>0</v>
      </c>
      <c r="Q616" s="1">
        <f t="shared" si="206"/>
        <v>0</v>
      </c>
      <c r="T616" s="4">
        <f t="shared" si="195"/>
        <v>0</v>
      </c>
      <c r="V616" s="4">
        <f t="shared" si="196"/>
        <v>0</v>
      </c>
      <c r="W616" s="4">
        <f t="shared" si="197"/>
        <v>0</v>
      </c>
      <c r="X616" s="4">
        <f t="shared" si="199"/>
        <v>0</v>
      </c>
      <c r="Y616" s="4">
        <f t="shared" si="200"/>
        <v>274</v>
      </c>
      <c r="Z616" s="15">
        <f t="shared" si="198"/>
        <v>0</v>
      </c>
      <c r="AA616" s="15">
        <f t="shared" si="208"/>
        <v>0</v>
      </c>
      <c r="AB616" s="16">
        <f t="shared" si="207"/>
        <v>0</v>
      </c>
      <c r="AC616" s="16">
        <f t="shared" si="192"/>
        <v>0</v>
      </c>
    </row>
    <row r="617" spans="1:29" x14ac:dyDescent="0.3">
      <c r="A617" s="1">
        <f>entrée!F616</f>
        <v>0</v>
      </c>
      <c r="B617" s="1">
        <f t="shared" si="193"/>
        <v>275</v>
      </c>
      <c r="C617" s="1">
        <f>entrée!H616</f>
        <v>0</v>
      </c>
      <c r="D617" s="1">
        <f>entrée!I616</f>
        <v>0</v>
      </c>
      <c r="E617" s="1">
        <f>entrée!K616</f>
        <v>0</v>
      </c>
      <c r="F617" s="1">
        <f>entrée!L616</f>
        <v>0</v>
      </c>
      <c r="G617" s="1">
        <f>entrée!M616</f>
        <v>0</v>
      </c>
      <c r="H617" s="1">
        <f t="shared" si="209"/>
        <v>0</v>
      </c>
      <c r="I617" s="1">
        <v>0.61499999999999999</v>
      </c>
      <c r="J617" s="1">
        <f t="shared" si="194"/>
        <v>0.61499999999999999</v>
      </c>
      <c r="L617" s="1">
        <f t="shared" si="201"/>
        <v>0</v>
      </c>
      <c r="M617" s="1">
        <f t="shared" si="202"/>
        <v>0</v>
      </c>
      <c r="N617" s="1">
        <f t="shared" si="203"/>
        <v>0</v>
      </c>
      <c r="O617" s="1">
        <f t="shared" si="204"/>
        <v>0</v>
      </c>
      <c r="P617" s="1">
        <f t="shared" si="205"/>
        <v>0</v>
      </c>
      <c r="Q617" s="1">
        <f t="shared" si="206"/>
        <v>0</v>
      </c>
      <c r="T617" s="4">
        <f t="shared" si="195"/>
        <v>0</v>
      </c>
      <c r="V617" s="4">
        <f t="shared" si="196"/>
        <v>0</v>
      </c>
      <c r="W617" s="4">
        <f t="shared" si="197"/>
        <v>0</v>
      </c>
      <c r="X617" s="4">
        <f t="shared" si="199"/>
        <v>0</v>
      </c>
      <c r="Y617" s="4">
        <f t="shared" si="200"/>
        <v>275</v>
      </c>
      <c r="Z617" s="15">
        <f t="shared" si="198"/>
        <v>0</v>
      </c>
      <c r="AA617" s="15">
        <f t="shared" si="208"/>
        <v>0</v>
      </c>
      <c r="AB617" s="16">
        <f t="shared" si="207"/>
        <v>0</v>
      </c>
      <c r="AC617" s="16">
        <f t="shared" si="192"/>
        <v>0</v>
      </c>
    </row>
    <row r="618" spans="1:29" x14ac:dyDescent="0.3">
      <c r="A618" s="1">
        <f>entrée!F617</f>
        <v>0</v>
      </c>
      <c r="B618" s="1">
        <f t="shared" si="193"/>
        <v>276</v>
      </c>
      <c r="C618" s="1">
        <f>entrée!H617</f>
        <v>0</v>
      </c>
      <c r="D618" s="1">
        <f>entrée!I617</f>
        <v>0</v>
      </c>
      <c r="E618" s="1">
        <f>entrée!K617</f>
        <v>0</v>
      </c>
      <c r="F618" s="1">
        <f>entrée!L617</f>
        <v>0</v>
      </c>
      <c r="G618" s="1">
        <f>entrée!M617</f>
        <v>0</v>
      </c>
      <c r="H618" s="1">
        <f t="shared" si="209"/>
        <v>0</v>
      </c>
      <c r="I618" s="1">
        <v>0.61599999999999999</v>
      </c>
      <c r="J618" s="1">
        <f t="shared" si="194"/>
        <v>0.61599999999999999</v>
      </c>
      <c r="L618" s="1">
        <f t="shared" si="201"/>
        <v>0</v>
      </c>
      <c r="M618" s="1">
        <f t="shared" si="202"/>
        <v>0</v>
      </c>
      <c r="N618" s="1">
        <f t="shared" si="203"/>
        <v>0</v>
      </c>
      <c r="O618" s="1">
        <f t="shared" si="204"/>
        <v>0</v>
      </c>
      <c r="P618" s="1">
        <f t="shared" si="205"/>
        <v>0</v>
      </c>
      <c r="Q618" s="1">
        <f t="shared" si="206"/>
        <v>0</v>
      </c>
      <c r="T618" s="4">
        <f t="shared" si="195"/>
        <v>0</v>
      </c>
      <c r="V618" s="4">
        <f t="shared" si="196"/>
        <v>0</v>
      </c>
      <c r="W618" s="4">
        <f t="shared" si="197"/>
        <v>0</v>
      </c>
      <c r="X618" s="4">
        <f t="shared" si="199"/>
        <v>0</v>
      </c>
      <c r="Y618" s="4">
        <f t="shared" si="200"/>
        <v>276</v>
      </c>
      <c r="Z618" s="15">
        <f t="shared" si="198"/>
        <v>0</v>
      </c>
      <c r="AA618" s="15">
        <f t="shared" si="208"/>
        <v>0</v>
      </c>
      <c r="AB618" s="16">
        <f t="shared" si="207"/>
        <v>0</v>
      </c>
      <c r="AC618" s="16">
        <f t="shared" si="192"/>
        <v>0</v>
      </c>
    </row>
    <row r="619" spans="1:29" x14ac:dyDescent="0.3">
      <c r="A619" s="1">
        <f>entrée!F618</f>
        <v>0</v>
      </c>
      <c r="B619" s="1">
        <f t="shared" si="193"/>
        <v>277</v>
      </c>
      <c r="C619" s="1">
        <f>entrée!H618</f>
        <v>0</v>
      </c>
      <c r="D619" s="1">
        <f>entrée!I618</f>
        <v>0</v>
      </c>
      <c r="E619" s="1">
        <f>entrée!K618</f>
        <v>0</v>
      </c>
      <c r="F619" s="1">
        <f>entrée!L618</f>
        <v>0</v>
      </c>
      <c r="G619" s="1">
        <f>entrée!M618</f>
        <v>0</v>
      </c>
      <c r="H619" s="1">
        <f t="shared" si="209"/>
        <v>0</v>
      </c>
      <c r="I619" s="1">
        <v>0.61699999999999999</v>
      </c>
      <c r="J619" s="1">
        <f t="shared" si="194"/>
        <v>0.61699999999999999</v>
      </c>
      <c r="L619" s="1">
        <f t="shared" si="201"/>
        <v>0</v>
      </c>
      <c r="M619" s="1">
        <f t="shared" si="202"/>
        <v>0</v>
      </c>
      <c r="N619" s="1">
        <f t="shared" si="203"/>
        <v>0</v>
      </c>
      <c r="O619" s="1">
        <f t="shared" si="204"/>
        <v>0</v>
      </c>
      <c r="P619" s="1">
        <f t="shared" si="205"/>
        <v>0</v>
      </c>
      <c r="Q619" s="1">
        <f t="shared" si="206"/>
        <v>0</v>
      </c>
      <c r="T619" s="4">
        <f t="shared" si="195"/>
        <v>0</v>
      </c>
      <c r="V619" s="4">
        <f t="shared" si="196"/>
        <v>0</v>
      </c>
      <c r="W619" s="4">
        <f t="shared" si="197"/>
        <v>0</v>
      </c>
      <c r="X619" s="4">
        <f t="shared" si="199"/>
        <v>0</v>
      </c>
      <c r="Y619" s="4">
        <f t="shared" si="200"/>
        <v>277</v>
      </c>
      <c r="Z619" s="15">
        <f t="shared" si="198"/>
        <v>0</v>
      </c>
      <c r="AA619" s="15">
        <f t="shared" si="208"/>
        <v>0</v>
      </c>
      <c r="AB619" s="16">
        <f t="shared" si="207"/>
        <v>0</v>
      </c>
      <c r="AC619" s="16">
        <f t="shared" si="192"/>
        <v>0</v>
      </c>
    </row>
    <row r="620" spans="1:29" x14ac:dyDescent="0.3">
      <c r="A620" s="1">
        <f>entrée!F619</f>
        <v>0</v>
      </c>
      <c r="B620" s="1">
        <f t="shared" si="193"/>
        <v>278</v>
      </c>
      <c r="C620" s="1">
        <f>entrée!H619</f>
        <v>0</v>
      </c>
      <c r="D620" s="1">
        <f>entrée!I619</f>
        <v>0</v>
      </c>
      <c r="E620" s="1">
        <f>entrée!K619</f>
        <v>0</v>
      </c>
      <c r="F620" s="1">
        <f>entrée!L619</f>
        <v>0</v>
      </c>
      <c r="G620" s="1">
        <f>entrée!M619</f>
        <v>0</v>
      </c>
      <c r="H620" s="1">
        <f t="shared" si="209"/>
        <v>0</v>
      </c>
      <c r="I620" s="1">
        <v>0.61799999999999999</v>
      </c>
      <c r="J620" s="1">
        <f t="shared" si="194"/>
        <v>0.61799999999999999</v>
      </c>
      <c r="L620" s="1">
        <f t="shared" si="201"/>
        <v>0</v>
      </c>
      <c r="M620" s="1">
        <f t="shared" si="202"/>
        <v>0</v>
      </c>
      <c r="N620" s="1">
        <f t="shared" si="203"/>
        <v>0</v>
      </c>
      <c r="O620" s="1">
        <f t="shared" si="204"/>
        <v>0</v>
      </c>
      <c r="P620" s="1">
        <f t="shared" si="205"/>
        <v>0</v>
      </c>
      <c r="Q620" s="1">
        <f t="shared" si="206"/>
        <v>0</v>
      </c>
      <c r="T620" s="4">
        <f t="shared" si="195"/>
        <v>0</v>
      </c>
      <c r="V620" s="4">
        <f t="shared" si="196"/>
        <v>0</v>
      </c>
      <c r="W620" s="4">
        <f t="shared" si="197"/>
        <v>0</v>
      </c>
      <c r="X620" s="4">
        <f t="shared" si="199"/>
        <v>0</v>
      </c>
      <c r="Y620" s="4">
        <f t="shared" si="200"/>
        <v>278</v>
      </c>
      <c r="Z620" s="15">
        <f t="shared" si="198"/>
        <v>0</v>
      </c>
      <c r="AA620" s="15">
        <f t="shared" si="208"/>
        <v>0</v>
      </c>
      <c r="AB620" s="16">
        <f t="shared" si="207"/>
        <v>0</v>
      </c>
      <c r="AC620" s="16">
        <f t="shared" si="192"/>
        <v>0</v>
      </c>
    </row>
    <row r="621" spans="1:29" x14ac:dyDescent="0.3">
      <c r="A621" s="1">
        <f>entrée!F620</f>
        <v>0</v>
      </c>
      <c r="B621" s="1">
        <f t="shared" si="193"/>
        <v>279</v>
      </c>
      <c r="C621" s="1">
        <f>entrée!H620</f>
        <v>0</v>
      </c>
      <c r="D621" s="1">
        <f>entrée!I620</f>
        <v>0</v>
      </c>
      <c r="E621" s="1">
        <f>entrée!K620</f>
        <v>0</v>
      </c>
      <c r="F621" s="1">
        <f>entrée!L620</f>
        <v>0</v>
      </c>
      <c r="G621" s="1">
        <f>entrée!M620</f>
        <v>0</v>
      </c>
      <c r="H621" s="1">
        <f t="shared" si="209"/>
        <v>0</v>
      </c>
      <c r="I621" s="1">
        <v>0.61899999999999999</v>
      </c>
      <c r="J621" s="1">
        <f t="shared" si="194"/>
        <v>0.61899999999999999</v>
      </c>
      <c r="L621" s="1">
        <f t="shared" si="201"/>
        <v>0</v>
      </c>
      <c r="M621" s="1">
        <f t="shared" si="202"/>
        <v>0</v>
      </c>
      <c r="N621" s="1">
        <f t="shared" si="203"/>
        <v>0</v>
      </c>
      <c r="O621" s="1">
        <f t="shared" si="204"/>
        <v>0</v>
      </c>
      <c r="P621" s="1">
        <f t="shared" si="205"/>
        <v>0</v>
      </c>
      <c r="Q621" s="1">
        <f t="shared" si="206"/>
        <v>0</v>
      </c>
      <c r="T621" s="4">
        <f t="shared" si="195"/>
        <v>0</v>
      </c>
      <c r="V621" s="4">
        <f t="shared" si="196"/>
        <v>0</v>
      </c>
      <c r="W621" s="4">
        <f t="shared" si="197"/>
        <v>0</v>
      </c>
      <c r="X621" s="4">
        <f t="shared" si="199"/>
        <v>0</v>
      </c>
      <c r="Y621" s="4">
        <f t="shared" si="200"/>
        <v>279</v>
      </c>
      <c r="Z621" s="15">
        <f t="shared" si="198"/>
        <v>0</v>
      </c>
      <c r="AA621" s="15">
        <f t="shared" si="208"/>
        <v>0</v>
      </c>
      <c r="AB621" s="16">
        <f t="shared" si="207"/>
        <v>0</v>
      </c>
      <c r="AC621" s="16">
        <f t="shared" si="192"/>
        <v>0</v>
      </c>
    </row>
    <row r="622" spans="1:29" x14ac:dyDescent="0.3">
      <c r="A622" s="1">
        <f>entrée!F621</f>
        <v>0</v>
      </c>
      <c r="B622" s="1">
        <f t="shared" si="193"/>
        <v>280</v>
      </c>
      <c r="C622" s="1">
        <f>entrée!H621</f>
        <v>0</v>
      </c>
      <c r="D622" s="1">
        <f>entrée!I621</f>
        <v>0</v>
      </c>
      <c r="E622" s="1">
        <f>entrée!K621</f>
        <v>0</v>
      </c>
      <c r="F622" s="1">
        <f>entrée!L621</f>
        <v>0</v>
      </c>
      <c r="G622" s="1">
        <f>entrée!M621</f>
        <v>0</v>
      </c>
      <c r="H622" s="1">
        <f t="shared" si="209"/>
        <v>0</v>
      </c>
      <c r="I622" s="1">
        <v>0.62</v>
      </c>
      <c r="J622" s="1">
        <f t="shared" si="194"/>
        <v>0.62</v>
      </c>
      <c r="L622" s="1">
        <f t="shared" si="201"/>
        <v>0</v>
      </c>
      <c r="M622" s="1">
        <f t="shared" si="202"/>
        <v>0</v>
      </c>
      <c r="N622" s="1">
        <f t="shared" si="203"/>
        <v>0</v>
      </c>
      <c r="O622" s="1">
        <f t="shared" si="204"/>
        <v>0</v>
      </c>
      <c r="P622" s="1">
        <f t="shared" si="205"/>
        <v>0</v>
      </c>
      <c r="Q622" s="1">
        <f t="shared" si="206"/>
        <v>0</v>
      </c>
      <c r="T622" s="4">
        <f t="shared" si="195"/>
        <v>0</v>
      </c>
      <c r="V622" s="4">
        <f t="shared" si="196"/>
        <v>0</v>
      </c>
      <c r="W622" s="4">
        <f t="shared" si="197"/>
        <v>0</v>
      </c>
      <c r="X622" s="4">
        <f t="shared" si="199"/>
        <v>0</v>
      </c>
      <c r="Y622" s="4">
        <f t="shared" si="200"/>
        <v>280</v>
      </c>
      <c r="Z622" s="15">
        <f t="shared" si="198"/>
        <v>0</v>
      </c>
      <c r="AA622" s="15">
        <f t="shared" si="208"/>
        <v>0</v>
      </c>
      <c r="AB622" s="16">
        <f t="shared" si="207"/>
        <v>0</v>
      </c>
      <c r="AC622" s="16">
        <f t="shared" si="192"/>
        <v>0</v>
      </c>
    </row>
    <row r="623" spans="1:29" x14ac:dyDescent="0.3">
      <c r="A623" s="1">
        <f>entrée!F622</f>
        <v>0</v>
      </c>
      <c r="B623" s="1">
        <f t="shared" si="193"/>
        <v>281</v>
      </c>
      <c r="C623" s="1">
        <f>entrée!H622</f>
        <v>0</v>
      </c>
      <c r="D623" s="1">
        <f>entrée!I622</f>
        <v>0</v>
      </c>
      <c r="E623" s="1">
        <f>entrée!K622</f>
        <v>0</v>
      </c>
      <c r="F623" s="1">
        <f>entrée!L622</f>
        <v>0</v>
      </c>
      <c r="G623" s="1">
        <f>entrée!M622</f>
        <v>0</v>
      </c>
      <c r="H623" s="1">
        <f t="shared" si="209"/>
        <v>0</v>
      </c>
      <c r="I623" s="1">
        <v>0.621</v>
      </c>
      <c r="J623" s="1">
        <f t="shared" si="194"/>
        <v>0.621</v>
      </c>
      <c r="L623" s="1">
        <f t="shared" si="201"/>
        <v>0</v>
      </c>
      <c r="M623" s="1">
        <f t="shared" si="202"/>
        <v>0</v>
      </c>
      <c r="N623" s="1">
        <f t="shared" si="203"/>
        <v>0</v>
      </c>
      <c r="O623" s="1">
        <f t="shared" si="204"/>
        <v>0</v>
      </c>
      <c r="P623" s="1">
        <f t="shared" si="205"/>
        <v>0</v>
      </c>
      <c r="Q623" s="1">
        <f t="shared" si="206"/>
        <v>0</v>
      </c>
      <c r="T623" s="4">
        <f t="shared" si="195"/>
        <v>0</v>
      </c>
      <c r="V623" s="4">
        <f t="shared" si="196"/>
        <v>0</v>
      </c>
      <c r="W623" s="4">
        <f t="shared" si="197"/>
        <v>0</v>
      </c>
      <c r="X623" s="4">
        <f t="shared" si="199"/>
        <v>0</v>
      </c>
      <c r="Y623" s="4">
        <f t="shared" si="200"/>
        <v>281</v>
      </c>
      <c r="Z623" s="15">
        <f t="shared" si="198"/>
        <v>0</v>
      </c>
      <c r="AA623" s="15">
        <f t="shared" si="208"/>
        <v>0</v>
      </c>
      <c r="AB623" s="16">
        <f t="shared" si="207"/>
        <v>0</v>
      </c>
      <c r="AC623" s="16">
        <f t="shared" si="192"/>
        <v>0</v>
      </c>
    </row>
    <row r="624" spans="1:29" x14ac:dyDescent="0.3">
      <c r="A624" s="1">
        <f>entrée!F623</f>
        <v>0</v>
      </c>
      <c r="B624" s="1">
        <f t="shared" si="193"/>
        <v>282</v>
      </c>
      <c r="C624" s="1">
        <f>entrée!H623</f>
        <v>0</v>
      </c>
      <c r="D624" s="1">
        <f>entrée!I623</f>
        <v>0</v>
      </c>
      <c r="E624" s="1">
        <f>entrée!K623</f>
        <v>0</v>
      </c>
      <c r="F624" s="1">
        <f>entrée!L623</f>
        <v>0</v>
      </c>
      <c r="G624" s="1">
        <f>entrée!M623</f>
        <v>0</v>
      </c>
      <c r="H624" s="1">
        <f t="shared" si="209"/>
        <v>0</v>
      </c>
      <c r="I624" s="1">
        <v>0.622</v>
      </c>
      <c r="J624" s="1">
        <f t="shared" si="194"/>
        <v>0.622</v>
      </c>
      <c r="L624" s="1">
        <f t="shared" si="201"/>
        <v>0</v>
      </c>
      <c r="M624" s="1">
        <f t="shared" si="202"/>
        <v>0</v>
      </c>
      <c r="N624" s="1">
        <f t="shared" si="203"/>
        <v>0</v>
      </c>
      <c r="O624" s="1">
        <f t="shared" si="204"/>
        <v>0</v>
      </c>
      <c r="P624" s="1">
        <f t="shared" si="205"/>
        <v>0</v>
      </c>
      <c r="Q624" s="1">
        <f t="shared" si="206"/>
        <v>0</v>
      </c>
      <c r="T624" s="4">
        <f t="shared" si="195"/>
        <v>0</v>
      </c>
      <c r="V624" s="4">
        <f t="shared" si="196"/>
        <v>0</v>
      </c>
      <c r="W624" s="4">
        <f t="shared" si="197"/>
        <v>0</v>
      </c>
      <c r="X624" s="4">
        <f t="shared" si="199"/>
        <v>0</v>
      </c>
      <c r="Y624" s="4">
        <f t="shared" si="200"/>
        <v>282</v>
      </c>
      <c r="Z624" s="15">
        <f t="shared" si="198"/>
        <v>0</v>
      </c>
      <c r="AA624" s="15">
        <f t="shared" si="208"/>
        <v>0</v>
      </c>
      <c r="AB624" s="16">
        <f t="shared" si="207"/>
        <v>0</v>
      </c>
      <c r="AC624" s="16">
        <f t="shared" si="192"/>
        <v>0</v>
      </c>
    </row>
    <row r="625" spans="1:29" x14ac:dyDescent="0.3">
      <c r="A625" s="1">
        <f>entrée!F624</f>
        <v>0</v>
      </c>
      <c r="B625" s="1">
        <f t="shared" si="193"/>
        <v>283</v>
      </c>
      <c r="C625" s="1">
        <f>entrée!H624</f>
        <v>0</v>
      </c>
      <c r="D625" s="1">
        <f>entrée!I624</f>
        <v>0</v>
      </c>
      <c r="E625" s="1">
        <f>entrée!K624</f>
        <v>0</v>
      </c>
      <c r="F625" s="1">
        <f>entrée!L624</f>
        <v>0</v>
      </c>
      <c r="G625" s="1">
        <f>entrée!M624</f>
        <v>0</v>
      </c>
      <c r="H625" s="1">
        <f t="shared" si="209"/>
        <v>0</v>
      </c>
      <c r="I625" s="1">
        <v>0.623</v>
      </c>
      <c r="J625" s="1">
        <f t="shared" si="194"/>
        <v>0.623</v>
      </c>
      <c r="L625" s="1">
        <f t="shared" si="201"/>
        <v>0</v>
      </c>
      <c r="M625" s="1">
        <f t="shared" si="202"/>
        <v>0</v>
      </c>
      <c r="N625" s="1">
        <f t="shared" si="203"/>
        <v>0</v>
      </c>
      <c r="O625" s="1">
        <f t="shared" si="204"/>
        <v>0</v>
      </c>
      <c r="P625" s="1">
        <f t="shared" si="205"/>
        <v>0</v>
      </c>
      <c r="Q625" s="1">
        <f t="shared" si="206"/>
        <v>0</v>
      </c>
      <c r="T625" s="4">
        <f t="shared" si="195"/>
        <v>0</v>
      </c>
      <c r="V625" s="4">
        <f t="shared" si="196"/>
        <v>0</v>
      </c>
      <c r="W625" s="4">
        <f t="shared" si="197"/>
        <v>0</v>
      </c>
      <c r="X625" s="4">
        <f t="shared" si="199"/>
        <v>0</v>
      </c>
      <c r="Y625" s="4">
        <f t="shared" si="200"/>
        <v>283</v>
      </c>
      <c r="Z625" s="15">
        <f t="shared" si="198"/>
        <v>0</v>
      </c>
      <c r="AA625" s="15">
        <f t="shared" si="208"/>
        <v>0</v>
      </c>
      <c r="AB625" s="16">
        <f t="shared" si="207"/>
        <v>0</v>
      </c>
      <c r="AC625" s="16">
        <f t="shared" si="192"/>
        <v>0</v>
      </c>
    </row>
    <row r="626" spans="1:29" x14ac:dyDescent="0.3">
      <c r="A626" s="1">
        <f>entrée!F625</f>
        <v>0</v>
      </c>
      <c r="B626" s="1">
        <f t="shared" si="193"/>
        <v>284</v>
      </c>
      <c r="C626" s="1">
        <f>entrée!H625</f>
        <v>0</v>
      </c>
      <c r="D626" s="1">
        <f>entrée!I625</f>
        <v>0</v>
      </c>
      <c r="E626" s="1">
        <f>entrée!K625</f>
        <v>0</v>
      </c>
      <c r="F626" s="1">
        <f>entrée!L625</f>
        <v>0</v>
      </c>
      <c r="G626" s="1">
        <f>entrée!M625</f>
        <v>0</v>
      </c>
      <c r="H626" s="1">
        <f t="shared" si="209"/>
        <v>0</v>
      </c>
      <c r="I626" s="1">
        <v>0.624</v>
      </c>
      <c r="J626" s="1">
        <f t="shared" si="194"/>
        <v>0.624</v>
      </c>
      <c r="L626" s="1">
        <f t="shared" si="201"/>
        <v>0</v>
      </c>
      <c r="M626" s="1">
        <f t="shared" si="202"/>
        <v>0</v>
      </c>
      <c r="N626" s="1">
        <f t="shared" si="203"/>
        <v>0</v>
      </c>
      <c r="O626" s="1">
        <f t="shared" si="204"/>
        <v>0</v>
      </c>
      <c r="P626" s="1">
        <f t="shared" si="205"/>
        <v>0</v>
      </c>
      <c r="Q626" s="1">
        <f t="shared" si="206"/>
        <v>0</v>
      </c>
      <c r="T626" s="4">
        <f t="shared" si="195"/>
        <v>0</v>
      </c>
      <c r="V626" s="4">
        <f t="shared" si="196"/>
        <v>0</v>
      </c>
      <c r="W626" s="4">
        <f t="shared" si="197"/>
        <v>0</v>
      </c>
      <c r="X626" s="4">
        <f t="shared" si="199"/>
        <v>0</v>
      </c>
      <c r="Y626" s="4">
        <f t="shared" si="200"/>
        <v>284</v>
      </c>
      <c r="Z626" s="15">
        <f t="shared" si="198"/>
        <v>0</v>
      </c>
      <c r="AA626" s="15">
        <f t="shared" si="208"/>
        <v>0</v>
      </c>
      <c r="AB626" s="16">
        <f t="shared" si="207"/>
        <v>0</v>
      </c>
      <c r="AC626" s="16">
        <f t="shared" si="192"/>
        <v>0</v>
      </c>
    </row>
    <row r="627" spans="1:29" x14ac:dyDescent="0.3">
      <c r="A627" s="1">
        <f>entrée!F626</f>
        <v>0</v>
      </c>
      <c r="B627" s="1">
        <f t="shared" si="193"/>
        <v>285</v>
      </c>
      <c r="C627" s="1">
        <f>entrée!H626</f>
        <v>0</v>
      </c>
      <c r="D627" s="1">
        <f>entrée!I626</f>
        <v>0</v>
      </c>
      <c r="E627" s="1">
        <f>entrée!K626</f>
        <v>0</v>
      </c>
      <c r="F627" s="1">
        <f>entrée!L626</f>
        <v>0</v>
      </c>
      <c r="G627" s="1">
        <f>entrée!M626</f>
        <v>0</v>
      </c>
      <c r="H627" s="1">
        <f t="shared" si="209"/>
        <v>0</v>
      </c>
      <c r="I627" s="1">
        <v>0.625</v>
      </c>
      <c r="J627" s="1">
        <f t="shared" si="194"/>
        <v>0.625</v>
      </c>
      <c r="L627" s="1">
        <f t="shared" si="201"/>
        <v>0</v>
      </c>
      <c r="M627" s="1">
        <f t="shared" si="202"/>
        <v>0</v>
      </c>
      <c r="N627" s="1">
        <f t="shared" si="203"/>
        <v>0</v>
      </c>
      <c r="O627" s="1">
        <f t="shared" si="204"/>
        <v>0</v>
      </c>
      <c r="P627" s="1">
        <f t="shared" si="205"/>
        <v>0</v>
      </c>
      <c r="Q627" s="1">
        <f t="shared" si="206"/>
        <v>0</v>
      </c>
      <c r="T627" s="4">
        <f t="shared" si="195"/>
        <v>0</v>
      </c>
      <c r="V627" s="4">
        <f t="shared" si="196"/>
        <v>0</v>
      </c>
      <c r="W627" s="4">
        <f t="shared" si="197"/>
        <v>0</v>
      </c>
      <c r="X627" s="4">
        <f t="shared" si="199"/>
        <v>0</v>
      </c>
      <c r="Y627" s="4">
        <f t="shared" si="200"/>
        <v>285</v>
      </c>
      <c r="Z627" s="15">
        <f t="shared" si="198"/>
        <v>0</v>
      </c>
      <c r="AA627" s="15">
        <f t="shared" si="208"/>
        <v>0</v>
      </c>
      <c r="AB627" s="16">
        <f t="shared" si="207"/>
        <v>0</v>
      </c>
      <c r="AC627" s="16">
        <f t="shared" si="192"/>
        <v>0</v>
      </c>
    </row>
    <row r="628" spans="1:29" x14ac:dyDescent="0.3">
      <c r="A628" s="1">
        <f>entrée!F627</f>
        <v>0</v>
      </c>
      <c r="B628" s="1">
        <f t="shared" si="193"/>
        <v>286</v>
      </c>
      <c r="C628" s="1">
        <f>entrée!H627</f>
        <v>0</v>
      </c>
      <c r="D628" s="1">
        <f>entrée!I627</f>
        <v>0</v>
      </c>
      <c r="E628" s="1">
        <f>entrée!K627</f>
        <v>0</v>
      </c>
      <c r="F628" s="1">
        <f>entrée!L627</f>
        <v>0</v>
      </c>
      <c r="G628" s="1">
        <f>entrée!M627</f>
        <v>0</v>
      </c>
      <c r="H628" s="1">
        <f t="shared" si="209"/>
        <v>0</v>
      </c>
      <c r="I628" s="1">
        <v>0.626</v>
      </c>
      <c r="J628" s="1">
        <f t="shared" si="194"/>
        <v>0.626</v>
      </c>
      <c r="L628" s="1">
        <f t="shared" si="201"/>
        <v>0</v>
      </c>
      <c r="M628" s="1">
        <f t="shared" si="202"/>
        <v>0</v>
      </c>
      <c r="N628" s="1">
        <f t="shared" si="203"/>
        <v>0</v>
      </c>
      <c r="O628" s="1">
        <f t="shared" si="204"/>
        <v>0</v>
      </c>
      <c r="P628" s="1">
        <f t="shared" si="205"/>
        <v>0</v>
      </c>
      <c r="Q628" s="1">
        <f t="shared" si="206"/>
        <v>0</v>
      </c>
      <c r="T628" s="4">
        <f t="shared" si="195"/>
        <v>0</v>
      </c>
      <c r="V628" s="4">
        <f t="shared" si="196"/>
        <v>0</v>
      </c>
      <c r="W628" s="4">
        <f t="shared" si="197"/>
        <v>0</v>
      </c>
      <c r="X628" s="4">
        <f t="shared" si="199"/>
        <v>0</v>
      </c>
      <c r="Y628" s="4">
        <f t="shared" si="200"/>
        <v>286</v>
      </c>
      <c r="Z628" s="15">
        <f t="shared" si="198"/>
        <v>0</v>
      </c>
      <c r="AA628" s="15">
        <f t="shared" si="208"/>
        <v>0</v>
      </c>
      <c r="AB628" s="16">
        <f t="shared" si="207"/>
        <v>0</v>
      </c>
      <c r="AC628" s="16">
        <f t="shared" si="192"/>
        <v>0</v>
      </c>
    </row>
    <row r="629" spans="1:29" x14ac:dyDescent="0.3">
      <c r="A629" s="1">
        <f>entrée!F628</f>
        <v>0</v>
      </c>
      <c r="B629" s="1">
        <f t="shared" si="193"/>
        <v>287</v>
      </c>
      <c r="C629" s="1">
        <f>entrée!H628</f>
        <v>0</v>
      </c>
      <c r="D629" s="1">
        <f>entrée!I628</f>
        <v>0</v>
      </c>
      <c r="E629" s="1">
        <f>entrée!K628</f>
        <v>0</v>
      </c>
      <c r="F629" s="1">
        <f>entrée!L628</f>
        <v>0</v>
      </c>
      <c r="G629" s="1">
        <f>entrée!M628</f>
        <v>0</v>
      </c>
      <c r="H629" s="1">
        <f t="shared" si="209"/>
        <v>0</v>
      </c>
      <c r="I629" s="1">
        <v>0.627</v>
      </c>
      <c r="J629" s="1">
        <f t="shared" si="194"/>
        <v>0.627</v>
      </c>
      <c r="L629" s="1">
        <f t="shared" si="201"/>
        <v>0</v>
      </c>
      <c r="M629" s="1">
        <f t="shared" si="202"/>
        <v>0</v>
      </c>
      <c r="N629" s="1">
        <f t="shared" si="203"/>
        <v>0</v>
      </c>
      <c r="O629" s="1">
        <f t="shared" si="204"/>
        <v>0</v>
      </c>
      <c r="P629" s="1">
        <f t="shared" si="205"/>
        <v>0</v>
      </c>
      <c r="Q629" s="1">
        <f t="shared" si="206"/>
        <v>0</v>
      </c>
      <c r="T629" s="4">
        <f t="shared" si="195"/>
        <v>0</v>
      </c>
      <c r="V629" s="4">
        <f t="shared" si="196"/>
        <v>0</v>
      </c>
      <c r="W629" s="4">
        <f t="shared" si="197"/>
        <v>0</v>
      </c>
      <c r="X629" s="4">
        <f t="shared" si="199"/>
        <v>0</v>
      </c>
      <c r="Y629" s="4">
        <f t="shared" si="200"/>
        <v>287</v>
      </c>
      <c r="Z629" s="15">
        <f t="shared" si="198"/>
        <v>0</v>
      </c>
      <c r="AA629" s="15">
        <f t="shared" si="208"/>
        <v>0</v>
      </c>
      <c r="AB629" s="16">
        <f t="shared" si="207"/>
        <v>0</v>
      </c>
      <c r="AC629" s="16">
        <f t="shared" si="192"/>
        <v>0</v>
      </c>
    </row>
    <row r="630" spans="1:29" x14ac:dyDescent="0.3">
      <c r="A630" s="1">
        <f>entrée!F629</f>
        <v>0</v>
      </c>
      <c r="B630" s="1">
        <f t="shared" si="193"/>
        <v>288</v>
      </c>
      <c r="C630" s="1">
        <f>entrée!H629</f>
        <v>0</v>
      </c>
      <c r="D630" s="1">
        <f>entrée!I629</f>
        <v>0</v>
      </c>
      <c r="E630" s="1">
        <f>entrée!K629</f>
        <v>0</v>
      </c>
      <c r="F630" s="1">
        <f>entrée!L629</f>
        <v>0</v>
      </c>
      <c r="G630" s="1">
        <f>entrée!M629</f>
        <v>0</v>
      </c>
      <c r="H630" s="1">
        <f t="shared" si="209"/>
        <v>0</v>
      </c>
      <c r="I630" s="1">
        <v>0.628</v>
      </c>
      <c r="J630" s="1">
        <f t="shared" si="194"/>
        <v>0.628</v>
      </c>
      <c r="L630" s="1">
        <f t="shared" si="201"/>
        <v>0</v>
      </c>
      <c r="M630" s="1">
        <f t="shared" si="202"/>
        <v>0</v>
      </c>
      <c r="N630" s="1">
        <f t="shared" si="203"/>
        <v>0</v>
      </c>
      <c r="O630" s="1">
        <f t="shared" si="204"/>
        <v>0</v>
      </c>
      <c r="P630" s="1">
        <f t="shared" si="205"/>
        <v>0</v>
      </c>
      <c r="Q630" s="1">
        <f t="shared" si="206"/>
        <v>0</v>
      </c>
      <c r="T630" s="4">
        <f t="shared" si="195"/>
        <v>0</v>
      </c>
      <c r="V630" s="4">
        <f t="shared" si="196"/>
        <v>0</v>
      </c>
      <c r="W630" s="4">
        <f t="shared" si="197"/>
        <v>0</v>
      </c>
      <c r="X630" s="4">
        <f t="shared" si="199"/>
        <v>0</v>
      </c>
      <c r="Y630" s="4">
        <f t="shared" si="200"/>
        <v>288</v>
      </c>
      <c r="Z630" s="15">
        <f t="shared" si="198"/>
        <v>0</v>
      </c>
      <c r="AA630" s="15">
        <f t="shared" si="208"/>
        <v>0</v>
      </c>
      <c r="AB630" s="16">
        <f t="shared" si="207"/>
        <v>0</v>
      </c>
      <c r="AC630" s="16">
        <f t="shared" si="192"/>
        <v>0</v>
      </c>
    </row>
    <row r="631" spans="1:29" x14ac:dyDescent="0.3">
      <c r="A631" s="1">
        <f>entrée!F630</f>
        <v>0</v>
      </c>
      <c r="B631" s="1">
        <f t="shared" si="193"/>
        <v>289</v>
      </c>
      <c r="C631" s="1">
        <f>entrée!H630</f>
        <v>0</v>
      </c>
      <c r="D631" s="1">
        <f>entrée!I630</f>
        <v>0</v>
      </c>
      <c r="E631" s="1">
        <f>entrée!K630</f>
        <v>0</v>
      </c>
      <c r="F631" s="1">
        <f>entrée!L630</f>
        <v>0</v>
      </c>
      <c r="G631" s="1">
        <f>entrée!M630</f>
        <v>0</v>
      </c>
      <c r="H631" s="1">
        <f t="shared" si="209"/>
        <v>0</v>
      </c>
      <c r="I631" s="1">
        <v>0.629</v>
      </c>
      <c r="J631" s="1">
        <f t="shared" si="194"/>
        <v>0.629</v>
      </c>
      <c r="L631" s="1">
        <f t="shared" si="201"/>
        <v>0</v>
      </c>
      <c r="M631" s="1">
        <f t="shared" si="202"/>
        <v>0</v>
      </c>
      <c r="N631" s="1">
        <f t="shared" si="203"/>
        <v>0</v>
      </c>
      <c r="O631" s="1">
        <f t="shared" si="204"/>
        <v>0</v>
      </c>
      <c r="P631" s="1">
        <f t="shared" si="205"/>
        <v>0</v>
      </c>
      <c r="Q631" s="1">
        <f t="shared" si="206"/>
        <v>0</v>
      </c>
      <c r="T631" s="4">
        <f t="shared" si="195"/>
        <v>0</v>
      </c>
      <c r="V631" s="4">
        <f t="shared" si="196"/>
        <v>0</v>
      </c>
      <c r="W631" s="4">
        <f t="shared" si="197"/>
        <v>0</v>
      </c>
      <c r="X631" s="4">
        <f t="shared" si="199"/>
        <v>0</v>
      </c>
      <c r="Y631" s="4">
        <f t="shared" si="200"/>
        <v>289</v>
      </c>
      <c r="Z631" s="15">
        <f t="shared" si="198"/>
        <v>0</v>
      </c>
      <c r="AA631" s="15">
        <f t="shared" si="208"/>
        <v>0</v>
      </c>
      <c r="AB631" s="16">
        <f t="shared" si="207"/>
        <v>0</v>
      </c>
      <c r="AC631" s="16">
        <f t="shared" si="192"/>
        <v>0</v>
      </c>
    </row>
    <row r="632" spans="1:29" x14ac:dyDescent="0.3">
      <c r="A632" s="1">
        <f>entrée!F631</f>
        <v>0</v>
      </c>
      <c r="B632" s="1">
        <f t="shared" si="193"/>
        <v>290</v>
      </c>
      <c r="C632" s="1">
        <f>entrée!H631</f>
        <v>0</v>
      </c>
      <c r="D632" s="1">
        <f>entrée!I631</f>
        <v>0</v>
      </c>
      <c r="E632" s="1">
        <f>entrée!K631</f>
        <v>0</v>
      </c>
      <c r="F632" s="1">
        <f>entrée!L631</f>
        <v>0</v>
      </c>
      <c r="G632" s="1">
        <f>entrée!M631</f>
        <v>0</v>
      </c>
      <c r="H632" s="1">
        <f t="shared" si="209"/>
        <v>0</v>
      </c>
      <c r="I632" s="1">
        <v>0.63</v>
      </c>
      <c r="J632" s="1">
        <f t="shared" si="194"/>
        <v>0.63</v>
      </c>
      <c r="L632" s="1">
        <f t="shared" si="201"/>
        <v>0</v>
      </c>
      <c r="M632" s="1">
        <f t="shared" si="202"/>
        <v>0</v>
      </c>
      <c r="N632" s="1">
        <f t="shared" si="203"/>
        <v>0</v>
      </c>
      <c r="O632" s="1">
        <f t="shared" si="204"/>
        <v>0</v>
      </c>
      <c r="P632" s="1">
        <f t="shared" si="205"/>
        <v>0</v>
      </c>
      <c r="Q632" s="1">
        <f t="shared" si="206"/>
        <v>0</v>
      </c>
      <c r="T632" s="4">
        <f t="shared" si="195"/>
        <v>0</v>
      </c>
      <c r="V632" s="4">
        <f t="shared" si="196"/>
        <v>0</v>
      </c>
      <c r="W632" s="4">
        <f t="shared" si="197"/>
        <v>0</v>
      </c>
      <c r="X632" s="4">
        <f t="shared" si="199"/>
        <v>0</v>
      </c>
      <c r="Y632" s="4">
        <f t="shared" si="200"/>
        <v>290</v>
      </c>
      <c r="Z632" s="15">
        <f t="shared" si="198"/>
        <v>0</v>
      </c>
      <c r="AA632" s="15">
        <f t="shared" si="208"/>
        <v>0</v>
      </c>
      <c r="AB632" s="16">
        <f t="shared" si="207"/>
        <v>0</v>
      </c>
      <c r="AC632" s="16">
        <f t="shared" si="192"/>
        <v>0</v>
      </c>
    </row>
    <row r="633" spans="1:29" x14ac:dyDescent="0.3">
      <c r="A633" s="1">
        <f>entrée!F632</f>
        <v>0</v>
      </c>
      <c r="B633" s="1">
        <f t="shared" si="193"/>
        <v>291</v>
      </c>
      <c r="C633" s="1">
        <f>entrée!H632</f>
        <v>0</v>
      </c>
      <c r="D633" s="1">
        <f>entrée!I632</f>
        <v>0</v>
      </c>
      <c r="E633" s="1">
        <f>entrée!K632</f>
        <v>0</v>
      </c>
      <c r="F633" s="1">
        <f>entrée!L632</f>
        <v>0</v>
      </c>
      <c r="G633" s="1">
        <f>entrée!M632</f>
        <v>0</v>
      </c>
      <c r="H633" s="1">
        <f t="shared" si="209"/>
        <v>0</v>
      </c>
      <c r="I633" s="1">
        <v>0.63100000000000001</v>
      </c>
      <c r="J633" s="1">
        <f t="shared" si="194"/>
        <v>0.63100000000000001</v>
      </c>
      <c r="L633" s="1">
        <f t="shared" si="201"/>
        <v>0</v>
      </c>
      <c r="M633" s="1">
        <f t="shared" si="202"/>
        <v>0</v>
      </c>
      <c r="N633" s="1">
        <f t="shared" si="203"/>
        <v>0</v>
      </c>
      <c r="O633" s="1">
        <f t="shared" si="204"/>
        <v>0</v>
      </c>
      <c r="P633" s="1">
        <f t="shared" si="205"/>
        <v>0</v>
      </c>
      <c r="Q633" s="1">
        <f t="shared" si="206"/>
        <v>0</v>
      </c>
      <c r="T633" s="4">
        <f t="shared" si="195"/>
        <v>0</v>
      </c>
      <c r="V633" s="4">
        <f t="shared" si="196"/>
        <v>0</v>
      </c>
      <c r="W633" s="4">
        <f t="shared" si="197"/>
        <v>0</v>
      </c>
      <c r="X633" s="4">
        <f t="shared" si="199"/>
        <v>0</v>
      </c>
      <c r="Y633" s="4">
        <f t="shared" si="200"/>
        <v>291</v>
      </c>
      <c r="Z633" s="15">
        <f t="shared" si="198"/>
        <v>0</v>
      </c>
      <c r="AA633" s="15">
        <f t="shared" si="208"/>
        <v>0</v>
      </c>
      <c r="AB633" s="16">
        <f t="shared" si="207"/>
        <v>0</v>
      </c>
      <c r="AC633" s="16">
        <f t="shared" si="192"/>
        <v>0</v>
      </c>
    </row>
    <row r="634" spans="1:29" x14ac:dyDescent="0.3">
      <c r="A634" s="1">
        <f>entrée!F633</f>
        <v>0</v>
      </c>
      <c r="B634" s="1">
        <f t="shared" si="193"/>
        <v>292</v>
      </c>
      <c r="C634" s="1">
        <f>entrée!H633</f>
        <v>0</v>
      </c>
      <c r="D634" s="1">
        <f>entrée!I633</f>
        <v>0</v>
      </c>
      <c r="E634" s="1">
        <f>entrée!K633</f>
        <v>0</v>
      </c>
      <c r="F634" s="1">
        <f>entrée!L633</f>
        <v>0</v>
      </c>
      <c r="G634" s="1">
        <f>entrée!M633</f>
        <v>0</v>
      </c>
      <c r="H634" s="1">
        <f t="shared" si="209"/>
        <v>0</v>
      </c>
      <c r="I634" s="1">
        <v>0.63200000000000001</v>
      </c>
      <c r="J634" s="1">
        <f t="shared" si="194"/>
        <v>0.63200000000000001</v>
      </c>
      <c r="L634" s="1">
        <f t="shared" si="201"/>
        <v>0</v>
      </c>
      <c r="M634" s="1">
        <f t="shared" si="202"/>
        <v>0</v>
      </c>
      <c r="N634" s="1">
        <f t="shared" si="203"/>
        <v>0</v>
      </c>
      <c r="O634" s="1">
        <f t="shared" si="204"/>
        <v>0</v>
      </c>
      <c r="P634" s="1">
        <f t="shared" si="205"/>
        <v>0</v>
      </c>
      <c r="Q634" s="1">
        <f t="shared" si="206"/>
        <v>0</v>
      </c>
      <c r="T634" s="4">
        <f t="shared" si="195"/>
        <v>0</v>
      </c>
      <c r="V634" s="4">
        <f t="shared" si="196"/>
        <v>0</v>
      </c>
      <c r="W634" s="4">
        <f t="shared" si="197"/>
        <v>0</v>
      </c>
      <c r="X634" s="4">
        <f t="shared" si="199"/>
        <v>0</v>
      </c>
      <c r="Y634" s="4">
        <f t="shared" si="200"/>
        <v>292</v>
      </c>
      <c r="Z634" s="15">
        <f t="shared" si="198"/>
        <v>0</v>
      </c>
      <c r="AA634" s="15">
        <f t="shared" si="208"/>
        <v>0</v>
      </c>
      <c r="AB634" s="16">
        <f t="shared" si="207"/>
        <v>0</v>
      </c>
      <c r="AC634" s="16">
        <f t="shared" si="192"/>
        <v>0</v>
      </c>
    </row>
    <row r="635" spans="1:29" x14ac:dyDescent="0.3">
      <c r="A635" s="1">
        <f>entrée!F634</f>
        <v>0</v>
      </c>
      <c r="B635" s="1">
        <f t="shared" si="193"/>
        <v>293</v>
      </c>
      <c r="C635" s="1">
        <f>entrée!H634</f>
        <v>0</v>
      </c>
      <c r="D635" s="1">
        <f>entrée!I634</f>
        <v>0</v>
      </c>
      <c r="E635" s="1">
        <f>entrée!K634</f>
        <v>0</v>
      </c>
      <c r="F635" s="1">
        <f>entrée!L634</f>
        <v>0</v>
      </c>
      <c r="G635" s="1">
        <f>entrée!M634</f>
        <v>0</v>
      </c>
      <c r="H635" s="1">
        <f t="shared" si="209"/>
        <v>0</v>
      </c>
      <c r="I635" s="1">
        <v>0.63300000000000001</v>
      </c>
      <c r="J635" s="1">
        <f t="shared" si="194"/>
        <v>0.63300000000000001</v>
      </c>
      <c r="L635" s="1">
        <f t="shared" si="201"/>
        <v>0</v>
      </c>
      <c r="M635" s="1">
        <f t="shared" si="202"/>
        <v>0</v>
      </c>
      <c r="N635" s="1">
        <f t="shared" si="203"/>
        <v>0</v>
      </c>
      <c r="O635" s="1">
        <f t="shared" si="204"/>
        <v>0</v>
      </c>
      <c r="P635" s="1">
        <f t="shared" si="205"/>
        <v>0</v>
      </c>
      <c r="Q635" s="1">
        <f t="shared" si="206"/>
        <v>0</v>
      </c>
      <c r="T635" s="4">
        <f t="shared" si="195"/>
        <v>0</v>
      </c>
      <c r="V635" s="4">
        <f t="shared" si="196"/>
        <v>0</v>
      </c>
      <c r="W635" s="4">
        <f t="shared" si="197"/>
        <v>0</v>
      </c>
      <c r="X635" s="4">
        <f t="shared" si="199"/>
        <v>0</v>
      </c>
      <c r="Y635" s="4">
        <f t="shared" si="200"/>
        <v>293</v>
      </c>
      <c r="Z635" s="15">
        <f t="shared" si="198"/>
        <v>0</v>
      </c>
      <c r="AA635" s="15">
        <f t="shared" si="208"/>
        <v>0</v>
      </c>
      <c r="AB635" s="16">
        <f t="shared" si="207"/>
        <v>0</v>
      </c>
      <c r="AC635" s="16">
        <f t="shared" si="192"/>
        <v>0</v>
      </c>
    </row>
    <row r="636" spans="1:29" x14ac:dyDescent="0.3">
      <c r="A636" s="1">
        <f>entrée!F635</f>
        <v>0</v>
      </c>
      <c r="B636" s="1">
        <f t="shared" si="193"/>
        <v>294</v>
      </c>
      <c r="C636" s="1">
        <f>entrée!H635</f>
        <v>0</v>
      </c>
      <c r="D636" s="1">
        <f>entrée!I635</f>
        <v>0</v>
      </c>
      <c r="E636" s="1">
        <f>entrée!K635</f>
        <v>0</v>
      </c>
      <c r="F636" s="1">
        <f>entrée!L635</f>
        <v>0</v>
      </c>
      <c r="G636" s="1">
        <f>entrée!M635</f>
        <v>0</v>
      </c>
      <c r="H636" s="1">
        <f t="shared" si="209"/>
        <v>0</v>
      </c>
      <c r="I636" s="1">
        <v>0.63400000000000001</v>
      </c>
      <c r="J636" s="1">
        <f t="shared" si="194"/>
        <v>0.63400000000000001</v>
      </c>
      <c r="L636" s="1">
        <f t="shared" si="201"/>
        <v>0</v>
      </c>
      <c r="M636" s="1">
        <f t="shared" si="202"/>
        <v>0</v>
      </c>
      <c r="N636" s="1">
        <f t="shared" si="203"/>
        <v>0</v>
      </c>
      <c r="O636" s="1">
        <f t="shared" si="204"/>
        <v>0</v>
      </c>
      <c r="P636" s="1">
        <f t="shared" si="205"/>
        <v>0</v>
      </c>
      <c r="Q636" s="1">
        <f t="shared" si="206"/>
        <v>0</v>
      </c>
      <c r="T636" s="4">
        <f t="shared" si="195"/>
        <v>0</v>
      </c>
      <c r="V636" s="4">
        <f t="shared" si="196"/>
        <v>0</v>
      </c>
      <c r="W636" s="4">
        <f t="shared" si="197"/>
        <v>0</v>
      </c>
      <c r="X636" s="4">
        <f t="shared" si="199"/>
        <v>0</v>
      </c>
      <c r="Y636" s="4">
        <f t="shared" si="200"/>
        <v>294</v>
      </c>
      <c r="Z636" s="15">
        <f t="shared" si="198"/>
        <v>0</v>
      </c>
      <c r="AA636" s="15">
        <f t="shared" si="208"/>
        <v>0</v>
      </c>
      <c r="AB636" s="16">
        <f t="shared" si="207"/>
        <v>0</v>
      </c>
      <c r="AC636" s="16">
        <f t="shared" si="192"/>
        <v>0</v>
      </c>
    </row>
    <row r="637" spans="1:29" x14ac:dyDescent="0.3">
      <c r="A637" s="1">
        <f>entrée!F636</f>
        <v>0</v>
      </c>
      <c r="B637" s="1">
        <f t="shared" si="193"/>
        <v>295</v>
      </c>
      <c r="C637" s="1">
        <f>entrée!H636</f>
        <v>0</v>
      </c>
      <c r="D637" s="1">
        <f>entrée!I636</f>
        <v>0</v>
      </c>
      <c r="E637" s="1">
        <f>entrée!K636</f>
        <v>0</v>
      </c>
      <c r="F637" s="1">
        <f>entrée!L636</f>
        <v>0</v>
      </c>
      <c r="G637" s="1">
        <f>entrée!M636</f>
        <v>0</v>
      </c>
      <c r="H637" s="1">
        <f t="shared" si="209"/>
        <v>0</v>
      </c>
      <c r="I637" s="1">
        <v>0.63500000000000001</v>
      </c>
      <c r="J637" s="1">
        <f t="shared" si="194"/>
        <v>0.63500000000000001</v>
      </c>
      <c r="L637" s="1">
        <f t="shared" si="201"/>
        <v>0</v>
      </c>
      <c r="M637" s="1">
        <f t="shared" si="202"/>
        <v>0</v>
      </c>
      <c r="N637" s="1">
        <f t="shared" si="203"/>
        <v>0</v>
      </c>
      <c r="O637" s="1">
        <f t="shared" si="204"/>
        <v>0</v>
      </c>
      <c r="P637" s="1">
        <f t="shared" si="205"/>
        <v>0</v>
      </c>
      <c r="Q637" s="1">
        <f t="shared" si="206"/>
        <v>0</v>
      </c>
      <c r="T637" s="4">
        <f t="shared" si="195"/>
        <v>0</v>
      </c>
      <c r="V637" s="4">
        <f t="shared" si="196"/>
        <v>0</v>
      </c>
      <c r="W637" s="4">
        <f t="shared" si="197"/>
        <v>0</v>
      </c>
      <c r="X637" s="4">
        <f t="shared" si="199"/>
        <v>0</v>
      </c>
      <c r="Y637" s="4">
        <f t="shared" si="200"/>
        <v>295</v>
      </c>
      <c r="Z637" s="15">
        <f t="shared" si="198"/>
        <v>0</v>
      </c>
      <c r="AA637" s="15">
        <f t="shared" si="208"/>
        <v>0</v>
      </c>
      <c r="AB637" s="16">
        <f t="shared" si="207"/>
        <v>0</v>
      </c>
      <c r="AC637" s="16">
        <f t="shared" si="192"/>
        <v>0</v>
      </c>
    </row>
    <row r="638" spans="1:29" x14ac:dyDescent="0.3">
      <c r="A638" s="1">
        <f>entrée!F637</f>
        <v>0</v>
      </c>
      <c r="B638" s="1">
        <f t="shared" si="193"/>
        <v>296</v>
      </c>
      <c r="C638" s="1">
        <f>entrée!H637</f>
        <v>0</v>
      </c>
      <c r="D638" s="1">
        <f>entrée!I637</f>
        <v>0</v>
      </c>
      <c r="E638" s="1">
        <f>entrée!K637</f>
        <v>0</v>
      </c>
      <c r="F638" s="1">
        <f>entrée!L637</f>
        <v>0</v>
      </c>
      <c r="G638" s="1">
        <f>entrée!M637</f>
        <v>0</v>
      </c>
      <c r="H638" s="1">
        <f t="shared" si="209"/>
        <v>0</v>
      </c>
      <c r="I638" s="1">
        <v>0.63600000000000001</v>
      </c>
      <c r="J638" s="1">
        <f t="shared" si="194"/>
        <v>0.63600000000000001</v>
      </c>
      <c r="L638" s="1">
        <f t="shared" si="201"/>
        <v>0</v>
      </c>
      <c r="M638" s="1">
        <f t="shared" si="202"/>
        <v>0</v>
      </c>
      <c r="N638" s="1">
        <f t="shared" si="203"/>
        <v>0</v>
      </c>
      <c r="O638" s="1">
        <f t="shared" si="204"/>
        <v>0</v>
      </c>
      <c r="P638" s="1">
        <f t="shared" si="205"/>
        <v>0</v>
      </c>
      <c r="Q638" s="1">
        <f t="shared" si="206"/>
        <v>0</v>
      </c>
      <c r="T638" s="4">
        <f t="shared" si="195"/>
        <v>0</v>
      </c>
      <c r="V638" s="4">
        <f t="shared" si="196"/>
        <v>0</v>
      </c>
      <c r="W638" s="4">
        <f t="shared" si="197"/>
        <v>0</v>
      </c>
      <c r="X638" s="4">
        <f t="shared" si="199"/>
        <v>0</v>
      </c>
      <c r="Y638" s="4">
        <f t="shared" si="200"/>
        <v>296</v>
      </c>
      <c r="Z638" s="15">
        <f t="shared" si="198"/>
        <v>0</v>
      </c>
      <c r="AA638" s="15">
        <f t="shared" si="208"/>
        <v>0</v>
      </c>
      <c r="AB638" s="16">
        <f t="shared" si="207"/>
        <v>0</v>
      </c>
      <c r="AC638" s="16">
        <f t="shared" si="192"/>
        <v>0</v>
      </c>
    </row>
    <row r="639" spans="1:29" x14ac:dyDescent="0.3">
      <c r="A639" s="1">
        <f>entrée!F638</f>
        <v>0</v>
      </c>
      <c r="B639" s="1">
        <f t="shared" si="193"/>
        <v>297</v>
      </c>
      <c r="C639" s="1">
        <f>entrée!H638</f>
        <v>0</v>
      </c>
      <c r="D639" s="1">
        <f>entrée!I638</f>
        <v>0</v>
      </c>
      <c r="E639" s="1">
        <f>entrée!K638</f>
        <v>0</v>
      </c>
      <c r="F639" s="1">
        <f>entrée!L638</f>
        <v>0</v>
      </c>
      <c r="G639" s="1">
        <f>entrée!M638</f>
        <v>0</v>
      </c>
      <c r="H639" s="1">
        <f t="shared" si="209"/>
        <v>0</v>
      </c>
      <c r="I639" s="1">
        <v>0.63700000000000001</v>
      </c>
      <c r="J639" s="1">
        <f t="shared" si="194"/>
        <v>0.63700000000000001</v>
      </c>
      <c r="L639" s="1">
        <f t="shared" si="201"/>
        <v>0</v>
      </c>
      <c r="M639" s="1">
        <f t="shared" si="202"/>
        <v>0</v>
      </c>
      <c r="N639" s="1">
        <f t="shared" si="203"/>
        <v>0</v>
      </c>
      <c r="O639" s="1">
        <f t="shared" si="204"/>
        <v>0</v>
      </c>
      <c r="P639" s="1">
        <f t="shared" si="205"/>
        <v>0</v>
      </c>
      <c r="Q639" s="1">
        <f t="shared" si="206"/>
        <v>0</v>
      </c>
      <c r="T639" s="4">
        <f t="shared" si="195"/>
        <v>0</v>
      </c>
      <c r="V639" s="4">
        <f t="shared" si="196"/>
        <v>0</v>
      </c>
      <c r="W639" s="4">
        <f t="shared" si="197"/>
        <v>0</v>
      </c>
      <c r="X639" s="4">
        <f t="shared" si="199"/>
        <v>0</v>
      </c>
      <c r="Y639" s="4">
        <f t="shared" si="200"/>
        <v>297</v>
      </c>
      <c r="Z639" s="15">
        <f t="shared" si="198"/>
        <v>0</v>
      </c>
      <c r="AA639" s="15">
        <f t="shared" si="208"/>
        <v>0</v>
      </c>
      <c r="AB639" s="16">
        <f t="shared" si="207"/>
        <v>0</v>
      </c>
      <c r="AC639" s="16">
        <f t="shared" si="192"/>
        <v>0</v>
      </c>
    </row>
    <row r="640" spans="1:29" x14ac:dyDescent="0.3">
      <c r="A640" s="1">
        <f>entrée!F639</f>
        <v>0</v>
      </c>
      <c r="B640" s="1">
        <f t="shared" si="193"/>
        <v>298</v>
      </c>
      <c r="C640" s="1">
        <f>entrée!H639</f>
        <v>0</v>
      </c>
      <c r="D640" s="1">
        <f>entrée!I639</f>
        <v>0</v>
      </c>
      <c r="E640" s="1">
        <f>entrée!K639</f>
        <v>0</v>
      </c>
      <c r="F640" s="1">
        <f>entrée!L639</f>
        <v>0</v>
      </c>
      <c r="G640" s="1">
        <f>entrée!M639</f>
        <v>0</v>
      </c>
      <c r="H640" s="1">
        <f t="shared" si="209"/>
        <v>0</v>
      </c>
      <c r="I640" s="1">
        <v>0.63800000000000001</v>
      </c>
      <c r="J640" s="1">
        <f t="shared" si="194"/>
        <v>0.63800000000000001</v>
      </c>
      <c r="L640" s="1">
        <f t="shared" si="201"/>
        <v>0</v>
      </c>
      <c r="M640" s="1">
        <f t="shared" si="202"/>
        <v>0</v>
      </c>
      <c r="N640" s="1">
        <f t="shared" si="203"/>
        <v>0</v>
      </c>
      <c r="O640" s="1">
        <f t="shared" si="204"/>
        <v>0</v>
      </c>
      <c r="P640" s="1">
        <f t="shared" si="205"/>
        <v>0</v>
      </c>
      <c r="Q640" s="1">
        <f t="shared" si="206"/>
        <v>0</v>
      </c>
      <c r="T640" s="4">
        <f t="shared" si="195"/>
        <v>0</v>
      </c>
      <c r="V640" s="4">
        <f t="shared" si="196"/>
        <v>0</v>
      </c>
      <c r="W640" s="4">
        <f t="shared" si="197"/>
        <v>0</v>
      </c>
      <c r="X640" s="4">
        <f t="shared" si="199"/>
        <v>0</v>
      </c>
      <c r="Y640" s="4">
        <f t="shared" si="200"/>
        <v>298</v>
      </c>
      <c r="Z640" s="15">
        <f t="shared" si="198"/>
        <v>0</v>
      </c>
      <c r="AA640" s="15">
        <f t="shared" si="208"/>
        <v>0</v>
      </c>
      <c r="AB640" s="16">
        <f t="shared" si="207"/>
        <v>0</v>
      </c>
      <c r="AC640" s="16">
        <f t="shared" si="192"/>
        <v>0</v>
      </c>
    </row>
    <row r="641" spans="1:29" x14ac:dyDescent="0.3">
      <c r="A641" s="1">
        <f>entrée!F640</f>
        <v>0</v>
      </c>
      <c r="B641" s="1">
        <f t="shared" si="193"/>
        <v>299</v>
      </c>
      <c r="C641" s="1">
        <f>entrée!H640</f>
        <v>0</v>
      </c>
      <c r="D641" s="1">
        <f>entrée!I640</f>
        <v>0</v>
      </c>
      <c r="E641" s="1">
        <f>entrée!K640</f>
        <v>0</v>
      </c>
      <c r="F641" s="1">
        <f>entrée!L640</f>
        <v>0</v>
      </c>
      <c r="G641" s="1">
        <f>entrée!M640</f>
        <v>0</v>
      </c>
      <c r="H641" s="1">
        <f t="shared" si="209"/>
        <v>0</v>
      </c>
      <c r="I641" s="1">
        <v>0.63900000000000001</v>
      </c>
      <c r="J641" s="1">
        <f t="shared" si="194"/>
        <v>0.63900000000000001</v>
      </c>
      <c r="L641" s="1">
        <f t="shared" si="201"/>
        <v>0</v>
      </c>
      <c r="M641" s="1">
        <f t="shared" si="202"/>
        <v>0</v>
      </c>
      <c r="N641" s="1">
        <f t="shared" si="203"/>
        <v>0</v>
      </c>
      <c r="O641" s="1">
        <f t="shared" si="204"/>
        <v>0</v>
      </c>
      <c r="P641" s="1">
        <f t="shared" si="205"/>
        <v>0</v>
      </c>
      <c r="Q641" s="1">
        <f t="shared" si="206"/>
        <v>0</v>
      </c>
      <c r="T641" s="4">
        <f t="shared" si="195"/>
        <v>0</v>
      </c>
      <c r="V641" s="4">
        <f t="shared" si="196"/>
        <v>0</v>
      </c>
      <c r="W641" s="4">
        <f t="shared" si="197"/>
        <v>0</v>
      </c>
      <c r="X641" s="4">
        <f t="shared" si="199"/>
        <v>0</v>
      </c>
      <c r="Y641" s="4">
        <f t="shared" si="200"/>
        <v>299</v>
      </c>
      <c r="Z641" s="15">
        <f t="shared" si="198"/>
        <v>0</v>
      </c>
      <c r="AA641" s="15">
        <f t="shared" si="208"/>
        <v>0</v>
      </c>
      <c r="AB641" s="16">
        <f t="shared" si="207"/>
        <v>0</v>
      </c>
      <c r="AC641" s="16">
        <f t="shared" si="192"/>
        <v>0</v>
      </c>
    </row>
    <row r="642" spans="1:29" x14ac:dyDescent="0.3">
      <c r="A642" s="1">
        <f>entrée!F641</f>
        <v>0</v>
      </c>
      <c r="B642" s="1">
        <f t="shared" si="193"/>
        <v>300</v>
      </c>
      <c r="C642" s="1">
        <f>entrée!H641</f>
        <v>0</v>
      </c>
      <c r="D642" s="1">
        <f>entrée!I641</f>
        <v>0</v>
      </c>
      <c r="E642" s="1">
        <f>entrée!K641</f>
        <v>0</v>
      </c>
      <c r="F642" s="1">
        <f>entrée!L641</f>
        <v>0</v>
      </c>
      <c r="G642" s="1">
        <f>entrée!M641</f>
        <v>0</v>
      </c>
      <c r="H642" s="1">
        <f t="shared" si="209"/>
        <v>0</v>
      </c>
      <c r="I642" s="1">
        <v>0.64</v>
      </c>
      <c r="J642" s="1">
        <f t="shared" si="194"/>
        <v>0.64</v>
      </c>
      <c r="L642" s="1">
        <f t="shared" si="201"/>
        <v>0</v>
      </c>
      <c r="M642" s="1">
        <f t="shared" si="202"/>
        <v>0</v>
      </c>
      <c r="N642" s="1">
        <f t="shared" si="203"/>
        <v>0</v>
      </c>
      <c r="O642" s="1">
        <f t="shared" si="204"/>
        <v>0</v>
      </c>
      <c r="P642" s="1">
        <f t="shared" si="205"/>
        <v>0</v>
      </c>
      <c r="Q642" s="1">
        <f t="shared" si="206"/>
        <v>0</v>
      </c>
      <c r="T642" s="4">
        <f t="shared" si="195"/>
        <v>0</v>
      </c>
      <c r="V642" s="4">
        <f t="shared" si="196"/>
        <v>0</v>
      </c>
      <c r="W642" s="4">
        <f t="shared" si="197"/>
        <v>0</v>
      </c>
      <c r="X642" s="4">
        <f t="shared" si="199"/>
        <v>0</v>
      </c>
      <c r="Y642" s="4">
        <f t="shared" si="200"/>
        <v>300</v>
      </c>
      <c r="Z642" s="15">
        <f t="shared" si="198"/>
        <v>0</v>
      </c>
      <c r="AA642" s="15">
        <f t="shared" si="208"/>
        <v>0</v>
      </c>
      <c r="AB642" s="16">
        <f t="shared" si="207"/>
        <v>0</v>
      </c>
      <c r="AC642" s="16">
        <f t="shared" si="192"/>
        <v>0</v>
      </c>
    </row>
    <row r="643" spans="1:29" x14ac:dyDescent="0.3">
      <c r="A643" s="1">
        <f>entrée!F642</f>
        <v>0</v>
      </c>
      <c r="B643" s="1">
        <f t="shared" si="193"/>
        <v>301</v>
      </c>
      <c r="C643" s="1">
        <f>entrée!H642</f>
        <v>0</v>
      </c>
      <c r="D643" s="1">
        <f>entrée!I642</f>
        <v>0</v>
      </c>
      <c r="E643" s="1">
        <f>entrée!K642</f>
        <v>0</v>
      </c>
      <c r="F643" s="1">
        <f>entrée!L642</f>
        <v>0</v>
      </c>
      <c r="G643" s="1">
        <f>entrée!M642</f>
        <v>0</v>
      </c>
      <c r="H643" s="1">
        <f t="shared" si="209"/>
        <v>0</v>
      </c>
      <c r="I643" s="1">
        <v>0.64100000000000001</v>
      </c>
      <c r="J643" s="1">
        <f t="shared" si="194"/>
        <v>0.64100000000000001</v>
      </c>
      <c r="L643" s="1">
        <f t="shared" si="201"/>
        <v>0</v>
      </c>
      <c r="M643" s="1">
        <f t="shared" si="202"/>
        <v>0</v>
      </c>
      <c r="N643" s="1">
        <f t="shared" si="203"/>
        <v>0</v>
      </c>
      <c r="O643" s="1">
        <f t="shared" si="204"/>
        <v>0</v>
      </c>
      <c r="P643" s="1">
        <f t="shared" si="205"/>
        <v>0</v>
      </c>
      <c r="Q643" s="1">
        <f t="shared" si="206"/>
        <v>0</v>
      </c>
      <c r="T643" s="4">
        <f t="shared" si="195"/>
        <v>0</v>
      </c>
      <c r="V643" s="4">
        <f t="shared" si="196"/>
        <v>0</v>
      </c>
      <c r="W643" s="4">
        <f t="shared" si="197"/>
        <v>0</v>
      </c>
      <c r="X643" s="4">
        <f t="shared" si="199"/>
        <v>0</v>
      </c>
      <c r="Y643" s="4">
        <f t="shared" si="200"/>
        <v>301</v>
      </c>
      <c r="Z643" s="15">
        <f t="shared" si="198"/>
        <v>0</v>
      </c>
      <c r="AA643" s="15">
        <f t="shared" si="208"/>
        <v>0</v>
      </c>
      <c r="AB643" s="16">
        <f t="shared" si="207"/>
        <v>0</v>
      </c>
      <c r="AC643" s="16">
        <f t="shared" ref="AC643:AC706" si="210">AA643+AB643/1000000</f>
        <v>0</v>
      </c>
    </row>
    <row r="644" spans="1:29" x14ac:dyDescent="0.3">
      <c r="A644" s="1">
        <f>entrée!F643</f>
        <v>0</v>
      </c>
      <c r="B644" s="1">
        <f t="shared" ref="B644:B707" si="211">IF(C644=C643,B643+1,1)</f>
        <v>302</v>
      </c>
      <c r="C644" s="1">
        <f>entrée!H643</f>
        <v>0</v>
      </c>
      <c r="D644" s="1">
        <f>entrée!I643</f>
        <v>0</v>
      </c>
      <c r="E644" s="1">
        <f>entrée!K643</f>
        <v>0</v>
      </c>
      <c r="F644" s="1">
        <f>entrée!L643</f>
        <v>0</v>
      </c>
      <c r="G644" s="1">
        <f>entrée!M643</f>
        <v>0</v>
      </c>
      <c r="H644" s="1">
        <f t="shared" si="209"/>
        <v>0</v>
      </c>
      <c r="I644" s="1">
        <v>0.64200000000000002</v>
      </c>
      <c r="J644" s="1">
        <f t="shared" ref="J644:J707" si="212">H644+I644</f>
        <v>0.64200000000000002</v>
      </c>
      <c r="L644" s="1">
        <f t="shared" si="201"/>
        <v>0</v>
      </c>
      <c r="M644" s="1">
        <f t="shared" si="202"/>
        <v>0</v>
      </c>
      <c r="N644" s="1">
        <f t="shared" si="203"/>
        <v>0</v>
      </c>
      <c r="O644" s="1">
        <f t="shared" si="204"/>
        <v>0</v>
      </c>
      <c r="P644" s="1">
        <f t="shared" si="205"/>
        <v>0</v>
      </c>
      <c r="Q644" s="1">
        <f t="shared" si="206"/>
        <v>0</v>
      </c>
      <c r="T644" s="4">
        <f t="shared" ref="T644:T707" si="213">A644*1000+P644</f>
        <v>0</v>
      </c>
      <c r="V644" s="4">
        <f t="shared" ref="V644:V707" si="214">LARGE($T$3:$T$1001,ROW(A642))</f>
        <v>0</v>
      </c>
      <c r="W644" s="4">
        <f t="shared" ref="W644:W707" si="215">LEFT(V644,3)*1</f>
        <v>0</v>
      </c>
      <c r="X644" s="4">
        <f t="shared" si="199"/>
        <v>0</v>
      </c>
      <c r="Y644" s="4">
        <f t="shared" si="200"/>
        <v>302</v>
      </c>
      <c r="Z644" s="15">
        <f t="shared" ref="Z644:Z707" si="216">IF(Y644=12,W644,0)</f>
        <v>0</v>
      </c>
      <c r="AA644" s="15">
        <f t="shared" si="208"/>
        <v>0</v>
      </c>
      <c r="AB644" s="16">
        <f t="shared" si="207"/>
        <v>0</v>
      </c>
      <c r="AC644" s="16">
        <f t="shared" si="210"/>
        <v>0</v>
      </c>
    </row>
    <row r="645" spans="1:29" x14ac:dyDescent="0.3">
      <c r="A645" s="1">
        <f>entrée!F644</f>
        <v>0</v>
      </c>
      <c r="B645" s="1">
        <f t="shared" si="211"/>
        <v>303</v>
      </c>
      <c r="C645" s="1">
        <f>entrée!H644</f>
        <v>0</v>
      </c>
      <c r="D645" s="1">
        <f>entrée!I644</f>
        <v>0</v>
      </c>
      <c r="E645" s="1">
        <f>entrée!K644</f>
        <v>0</v>
      </c>
      <c r="F645" s="1">
        <f>entrée!L644</f>
        <v>0</v>
      </c>
      <c r="G645" s="1">
        <f>entrée!M644</f>
        <v>0</v>
      </c>
      <c r="H645" s="1">
        <f t="shared" si="209"/>
        <v>0</v>
      </c>
      <c r="I645" s="1">
        <v>0.64300000000000002</v>
      </c>
      <c r="J645" s="1">
        <f t="shared" si="212"/>
        <v>0.64300000000000002</v>
      </c>
      <c r="L645" s="1">
        <f t="shared" si="201"/>
        <v>0</v>
      </c>
      <c r="M645" s="1">
        <f t="shared" si="202"/>
        <v>0</v>
      </c>
      <c r="N645" s="1">
        <f t="shared" si="203"/>
        <v>0</v>
      </c>
      <c r="O645" s="1">
        <f t="shared" si="204"/>
        <v>0</v>
      </c>
      <c r="P645" s="1">
        <f t="shared" si="205"/>
        <v>0</v>
      </c>
      <c r="Q645" s="1">
        <f t="shared" si="206"/>
        <v>0</v>
      </c>
      <c r="T645" s="4">
        <f t="shared" si="213"/>
        <v>0</v>
      </c>
      <c r="V645" s="4">
        <f t="shared" si="214"/>
        <v>0</v>
      </c>
      <c r="W645" s="4">
        <f t="shared" si="215"/>
        <v>0</v>
      </c>
      <c r="X645" s="4">
        <f t="shared" ref="X645:X708" si="217">RIGHT(V645,3)*1</f>
        <v>0</v>
      </c>
      <c r="Y645" s="4">
        <f t="shared" ref="Y645:Y708" si="218">IF(W645&lt;W644,1,Y644+1)</f>
        <v>303</v>
      </c>
      <c r="Z645" s="15">
        <f t="shared" si="216"/>
        <v>0</v>
      </c>
      <c r="AA645" s="15">
        <f t="shared" si="208"/>
        <v>0</v>
      </c>
      <c r="AB645" s="16">
        <f t="shared" si="207"/>
        <v>0</v>
      </c>
      <c r="AC645" s="16">
        <f t="shared" si="210"/>
        <v>0</v>
      </c>
    </row>
    <row r="646" spans="1:29" x14ac:dyDescent="0.3">
      <c r="A646" s="1">
        <f>entrée!F645</f>
        <v>0</v>
      </c>
      <c r="B646" s="1">
        <f t="shared" si="211"/>
        <v>304</v>
      </c>
      <c r="C646" s="1">
        <f>entrée!H645</f>
        <v>0</v>
      </c>
      <c r="D646" s="1">
        <f>entrée!I645</f>
        <v>0</v>
      </c>
      <c r="E646" s="1">
        <f>entrée!K645</f>
        <v>0</v>
      </c>
      <c r="F646" s="1">
        <f>entrée!L645</f>
        <v>0</v>
      </c>
      <c r="G646" s="1">
        <f>entrée!M645</f>
        <v>0</v>
      </c>
      <c r="H646" s="1">
        <f t="shared" si="209"/>
        <v>0</v>
      </c>
      <c r="I646" s="1">
        <v>0.64400000000000002</v>
      </c>
      <c r="J646" s="1">
        <f t="shared" si="212"/>
        <v>0.64400000000000002</v>
      </c>
      <c r="L646" s="1">
        <f t="shared" si="201"/>
        <v>0</v>
      </c>
      <c r="M646" s="1">
        <f t="shared" si="202"/>
        <v>0</v>
      </c>
      <c r="N646" s="1">
        <f t="shared" si="203"/>
        <v>0</v>
      </c>
      <c r="O646" s="1">
        <f t="shared" si="204"/>
        <v>0</v>
      </c>
      <c r="P646" s="1">
        <f t="shared" si="205"/>
        <v>0</v>
      </c>
      <c r="Q646" s="1">
        <f t="shared" si="206"/>
        <v>0</v>
      </c>
      <c r="T646" s="4">
        <f t="shared" si="213"/>
        <v>0</v>
      </c>
      <c r="V646" s="4">
        <f t="shared" si="214"/>
        <v>0</v>
      </c>
      <c r="W646" s="4">
        <f t="shared" si="215"/>
        <v>0</v>
      </c>
      <c r="X646" s="4">
        <f t="shared" si="217"/>
        <v>0</v>
      </c>
      <c r="Y646" s="4">
        <f t="shared" si="218"/>
        <v>304</v>
      </c>
      <c r="Z646" s="15">
        <f t="shared" si="216"/>
        <v>0</v>
      </c>
      <c r="AA646" s="15">
        <f t="shared" si="208"/>
        <v>0</v>
      </c>
      <c r="AB646" s="16">
        <f t="shared" si="207"/>
        <v>0</v>
      </c>
      <c r="AC646" s="16">
        <f t="shared" si="210"/>
        <v>0</v>
      </c>
    </row>
    <row r="647" spans="1:29" x14ac:dyDescent="0.3">
      <c r="A647" s="1">
        <f>entrée!F646</f>
        <v>0</v>
      </c>
      <c r="B647" s="1">
        <f t="shared" si="211"/>
        <v>305</v>
      </c>
      <c r="C647" s="1">
        <f>entrée!H646</f>
        <v>0</v>
      </c>
      <c r="D647" s="1">
        <f>entrée!I646</f>
        <v>0</v>
      </c>
      <c r="E647" s="1">
        <f>entrée!K646</f>
        <v>0</v>
      </c>
      <c r="F647" s="1">
        <f>entrée!L646</f>
        <v>0</v>
      </c>
      <c r="G647" s="1">
        <f>entrée!M646</f>
        <v>0</v>
      </c>
      <c r="H647" s="1">
        <f t="shared" si="209"/>
        <v>0</v>
      </c>
      <c r="I647" s="1">
        <v>0.64500000000000002</v>
      </c>
      <c r="J647" s="1">
        <f t="shared" si="212"/>
        <v>0.64500000000000002</v>
      </c>
      <c r="L647" s="1">
        <f t="shared" ref="L647:L710" si="219">IF(J647=Q647,H647,0)</f>
        <v>0</v>
      </c>
      <c r="M647" s="1">
        <f t="shared" ref="M647:M710" si="220">IF(J647=Q648,H647,0)</f>
        <v>0</v>
      </c>
      <c r="N647" s="1">
        <f t="shared" ref="N647:N710" si="221">IF(J647=Q649,H647,0)</f>
        <v>0</v>
      </c>
      <c r="O647" s="1">
        <f t="shared" ref="O647:O710" si="222">IF(J647=Q650,H647,0)</f>
        <v>0</v>
      </c>
      <c r="P647" s="1">
        <f t="shared" ref="P647:P710" si="223">H647-L647-M647-N647-O647</f>
        <v>0</v>
      </c>
      <c r="Q647" s="1">
        <f t="shared" ref="Q647:Q710" si="224">IF(B647=4,SMALL(J644:J647,1),0)</f>
        <v>0</v>
      </c>
      <c r="T647" s="4">
        <f t="shared" si="213"/>
        <v>0</v>
      </c>
      <c r="V647" s="4">
        <f t="shared" si="214"/>
        <v>0</v>
      </c>
      <c r="W647" s="4">
        <f t="shared" si="215"/>
        <v>0</v>
      </c>
      <c r="X647" s="4">
        <f t="shared" si="217"/>
        <v>0</v>
      </c>
      <c r="Y647" s="4">
        <f t="shared" si="218"/>
        <v>305</v>
      </c>
      <c r="Z647" s="15">
        <f t="shared" si="216"/>
        <v>0</v>
      </c>
      <c r="AA647" s="15">
        <f t="shared" si="208"/>
        <v>0</v>
      </c>
      <c r="AB647" s="16">
        <f t="shared" si="207"/>
        <v>0</v>
      </c>
      <c r="AC647" s="16">
        <f t="shared" si="210"/>
        <v>0</v>
      </c>
    </row>
    <row r="648" spans="1:29" x14ac:dyDescent="0.3">
      <c r="A648" s="1">
        <f>entrée!F647</f>
        <v>0</v>
      </c>
      <c r="B648" s="1">
        <f t="shared" si="211"/>
        <v>306</v>
      </c>
      <c r="C648" s="1">
        <f>entrée!H647</f>
        <v>0</v>
      </c>
      <c r="D648" s="1">
        <f>entrée!I647</f>
        <v>0</v>
      </c>
      <c r="E648" s="1">
        <f>entrée!K647</f>
        <v>0</v>
      </c>
      <c r="F648" s="1">
        <f>entrée!L647</f>
        <v>0</v>
      </c>
      <c r="G648" s="1">
        <f>entrée!M647</f>
        <v>0</v>
      </c>
      <c r="H648" s="1">
        <f t="shared" si="209"/>
        <v>0</v>
      </c>
      <c r="I648" s="1">
        <v>0.64600000000000002</v>
      </c>
      <c r="J648" s="1">
        <f t="shared" si="212"/>
        <v>0.64600000000000002</v>
      </c>
      <c r="L648" s="1">
        <f t="shared" si="219"/>
        <v>0</v>
      </c>
      <c r="M648" s="1">
        <f t="shared" si="220"/>
        <v>0</v>
      </c>
      <c r="N648" s="1">
        <f t="shared" si="221"/>
        <v>0</v>
      </c>
      <c r="O648" s="1">
        <f t="shared" si="222"/>
        <v>0</v>
      </c>
      <c r="P648" s="1">
        <f t="shared" si="223"/>
        <v>0</v>
      </c>
      <c r="Q648" s="1">
        <f t="shared" si="224"/>
        <v>0</v>
      </c>
      <c r="T648" s="4">
        <f t="shared" si="213"/>
        <v>0</v>
      </c>
      <c r="V648" s="4">
        <f t="shared" si="214"/>
        <v>0</v>
      </c>
      <c r="W648" s="4">
        <f t="shared" si="215"/>
        <v>0</v>
      </c>
      <c r="X648" s="4">
        <f t="shared" si="217"/>
        <v>0</v>
      </c>
      <c r="Y648" s="4">
        <f t="shared" si="218"/>
        <v>306</v>
      </c>
      <c r="Z648" s="15">
        <f t="shared" si="216"/>
        <v>0</v>
      </c>
      <c r="AA648" s="15">
        <f t="shared" si="208"/>
        <v>0</v>
      </c>
      <c r="AB648" s="16">
        <f t="shared" si="207"/>
        <v>0</v>
      </c>
      <c r="AC648" s="16">
        <f t="shared" si="210"/>
        <v>0</v>
      </c>
    </row>
    <row r="649" spans="1:29" x14ac:dyDescent="0.3">
      <c r="A649" s="1">
        <f>entrée!F648</f>
        <v>0</v>
      </c>
      <c r="B649" s="1">
        <f t="shared" si="211"/>
        <v>307</v>
      </c>
      <c r="C649" s="1">
        <f>entrée!H648</f>
        <v>0</v>
      </c>
      <c r="D649" s="1">
        <f>entrée!I648</f>
        <v>0</v>
      </c>
      <c r="E649" s="1">
        <f>entrée!K648</f>
        <v>0</v>
      </c>
      <c r="F649" s="1">
        <f>entrée!L648</f>
        <v>0</v>
      </c>
      <c r="G649" s="1">
        <f>entrée!M648</f>
        <v>0</v>
      </c>
      <c r="H649" s="1">
        <f t="shared" si="209"/>
        <v>0</v>
      </c>
      <c r="I649" s="1">
        <v>0.64700000000000002</v>
      </c>
      <c r="J649" s="1">
        <f t="shared" si="212"/>
        <v>0.64700000000000002</v>
      </c>
      <c r="L649" s="1">
        <f t="shared" si="219"/>
        <v>0</v>
      </c>
      <c r="M649" s="1">
        <f t="shared" si="220"/>
        <v>0</v>
      </c>
      <c r="N649" s="1">
        <f t="shared" si="221"/>
        <v>0</v>
      </c>
      <c r="O649" s="1">
        <f t="shared" si="222"/>
        <v>0</v>
      </c>
      <c r="P649" s="1">
        <f t="shared" si="223"/>
        <v>0</v>
      </c>
      <c r="Q649" s="1">
        <f t="shared" si="224"/>
        <v>0</v>
      </c>
      <c r="T649" s="4">
        <f t="shared" si="213"/>
        <v>0</v>
      </c>
      <c r="V649" s="4">
        <f t="shared" si="214"/>
        <v>0</v>
      </c>
      <c r="W649" s="4">
        <f t="shared" si="215"/>
        <v>0</v>
      </c>
      <c r="X649" s="4">
        <f t="shared" si="217"/>
        <v>0</v>
      </c>
      <c r="Y649" s="4">
        <f t="shared" si="218"/>
        <v>307</v>
      </c>
      <c r="Z649" s="15">
        <f t="shared" si="216"/>
        <v>0</v>
      </c>
      <c r="AA649" s="15">
        <f t="shared" si="208"/>
        <v>0</v>
      </c>
      <c r="AB649" s="16">
        <f t="shared" si="207"/>
        <v>0</v>
      </c>
      <c r="AC649" s="16">
        <f t="shared" si="210"/>
        <v>0</v>
      </c>
    </row>
    <row r="650" spans="1:29" x14ac:dyDescent="0.3">
      <c r="A650" s="1">
        <f>entrée!F649</f>
        <v>0</v>
      </c>
      <c r="B650" s="1">
        <f t="shared" si="211"/>
        <v>308</v>
      </c>
      <c r="C650" s="1">
        <f>entrée!H649</f>
        <v>0</v>
      </c>
      <c r="D650" s="1">
        <f>entrée!I649</f>
        <v>0</v>
      </c>
      <c r="E650" s="1">
        <f>entrée!K649</f>
        <v>0</v>
      </c>
      <c r="F650" s="1">
        <f>entrée!L649</f>
        <v>0</v>
      </c>
      <c r="G650" s="1">
        <f>entrée!M649</f>
        <v>0</v>
      </c>
      <c r="H650" s="1">
        <f t="shared" si="209"/>
        <v>0</v>
      </c>
      <c r="I650" s="1">
        <v>0.64800000000000002</v>
      </c>
      <c r="J650" s="1">
        <f t="shared" si="212"/>
        <v>0.64800000000000002</v>
      </c>
      <c r="L650" s="1">
        <f t="shared" si="219"/>
        <v>0</v>
      </c>
      <c r="M650" s="1">
        <f t="shared" si="220"/>
        <v>0</v>
      </c>
      <c r="N650" s="1">
        <f t="shared" si="221"/>
        <v>0</v>
      </c>
      <c r="O650" s="1">
        <f t="shared" si="222"/>
        <v>0</v>
      </c>
      <c r="P650" s="1">
        <f t="shared" si="223"/>
        <v>0</v>
      </c>
      <c r="Q650" s="1">
        <f t="shared" si="224"/>
        <v>0</v>
      </c>
      <c r="T650" s="4">
        <f t="shared" si="213"/>
        <v>0</v>
      </c>
      <c r="V650" s="4">
        <f t="shared" si="214"/>
        <v>0</v>
      </c>
      <c r="W650" s="4">
        <f t="shared" si="215"/>
        <v>0</v>
      </c>
      <c r="X650" s="4">
        <f t="shared" si="217"/>
        <v>0</v>
      </c>
      <c r="Y650" s="4">
        <f t="shared" si="218"/>
        <v>308</v>
      </c>
      <c r="Z650" s="15">
        <f t="shared" si="216"/>
        <v>0</v>
      </c>
      <c r="AA650" s="15">
        <f t="shared" si="208"/>
        <v>0</v>
      </c>
      <c r="AB650" s="16">
        <f t="shared" si="207"/>
        <v>0</v>
      </c>
      <c r="AC650" s="16">
        <f t="shared" si="210"/>
        <v>0</v>
      </c>
    </row>
    <row r="651" spans="1:29" x14ac:dyDescent="0.3">
      <c r="A651" s="1">
        <f>entrée!F650</f>
        <v>0</v>
      </c>
      <c r="B651" s="1">
        <f t="shared" si="211"/>
        <v>309</v>
      </c>
      <c r="C651" s="1">
        <f>entrée!H650</f>
        <v>0</v>
      </c>
      <c r="D651" s="1">
        <f>entrée!I650</f>
        <v>0</v>
      </c>
      <c r="E651" s="1">
        <f>entrée!K650</f>
        <v>0</v>
      </c>
      <c r="F651" s="1">
        <f>entrée!L650</f>
        <v>0</v>
      </c>
      <c r="G651" s="1">
        <f>entrée!M650</f>
        <v>0</v>
      </c>
      <c r="H651" s="1">
        <f t="shared" si="209"/>
        <v>0</v>
      </c>
      <c r="I651" s="1">
        <v>0.64900000000000002</v>
      </c>
      <c r="J651" s="1">
        <f t="shared" si="212"/>
        <v>0.64900000000000002</v>
      </c>
      <c r="L651" s="1">
        <f t="shared" si="219"/>
        <v>0</v>
      </c>
      <c r="M651" s="1">
        <f t="shared" si="220"/>
        <v>0</v>
      </c>
      <c r="N651" s="1">
        <f t="shared" si="221"/>
        <v>0</v>
      </c>
      <c r="O651" s="1">
        <f t="shared" si="222"/>
        <v>0</v>
      </c>
      <c r="P651" s="1">
        <f t="shared" si="223"/>
        <v>0</v>
      </c>
      <c r="Q651" s="1">
        <f t="shared" si="224"/>
        <v>0</v>
      </c>
      <c r="T651" s="4">
        <f t="shared" si="213"/>
        <v>0</v>
      </c>
      <c r="V651" s="4">
        <f t="shared" si="214"/>
        <v>0</v>
      </c>
      <c r="W651" s="4">
        <f t="shared" si="215"/>
        <v>0</v>
      </c>
      <c r="X651" s="4">
        <f t="shared" si="217"/>
        <v>0</v>
      </c>
      <c r="Y651" s="4">
        <f t="shared" si="218"/>
        <v>309</v>
      </c>
      <c r="Z651" s="15">
        <f t="shared" si="216"/>
        <v>0</v>
      </c>
      <c r="AA651" s="15">
        <f t="shared" si="208"/>
        <v>0</v>
      </c>
      <c r="AB651" s="16">
        <f t="shared" si="207"/>
        <v>0</v>
      </c>
      <c r="AC651" s="16">
        <f t="shared" si="210"/>
        <v>0</v>
      </c>
    </row>
    <row r="652" spans="1:29" x14ac:dyDescent="0.3">
      <c r="A652" s="1">
        <f>entrée!F651</f>
        <v>0</v>
      </c>
      <c r="B652" s="1">
        <f t="shared" si="211"/>
        <v>310</v>
      </c>
      <c r="C652" s="1">
        <f>entrée!H651</f>
        <v>0</v>
      </c>
      <c r="D652" s="1">
        <f>entrée!I651</f>
        <v>0</v>
      </c>
      <c r="E652" s="1">
        <f>entrée!K651</f>
        <v>0</v>
      </c>
      <c r="F652" s="1">
        <f>entrée!L651</f>
        <v>0</v>
      </c>
      <c r="G652" s="1">
        <f>entrée!M651</f>
        <v>0</v>
      </c>
      <c r="H652" s="1">
        <f t="shared" si="209"/>
        <v>0</v>
      </c>
      <c r="I652" s="1">
        <v>0.65</v>
      </c>
      <c r="J652" s="1">
        <f t="shared" si="212"/>
        <v>0.65</v>
      </c>
      <c r="L652" s="1">
        <f t="shared" si="219"/>
        <v>0</v>
      </c>
      <c r="M652" s="1">
        <f t="shared" si="220"/>
        <v>0</v>
      </c>
      <c r="N652" s="1">
        <f t="shared" si="221"/>
        <v>0</v>
      </c>
      <c r="O652" s="1">
        <f t="shared" si="222"/>
        <v>0</v>
      </c>
      <c r="P652" s="1">
        <f t="shared" si="223"/>
        <v>0</v>
      </c>
      <c r="Q652" s="1">
        <f t="shared" si="224"/>
        <v>0</v>
      </c>
      <c r="T652" s="4">
        <f t="shared" si="213"/>
        <v>0</v>
      </c>
      <c r="V652" s="4">
        <f t="shared" si="214"/>
        <v>0</v>
      </c>
      <c r="W652" s="4">
        <f t="shared" si="215"/>
        <v>0</v>
      </c>
      <c r="X652" s="4">
        <f t="shared" si="217"/>
        <v>0</v>
      </c>
      <c r="Y652" s="4">
        <f t="shared" si="218"/>
        <v>310</v>
      </c>
      <c r="Z652" s="15">
        <f t="shared" si="216"/>
        <v>0</v>
      </c>
      <c r="AA652" s="15">
        <f t="shared" si="208"/>
        <v>0</v>
      </c>
      <c r="AB652" s="16">
        <f t="shared" si="207"/>
        <v>0</v>
      </c>
      <c r="AC652" s="16">
        <f t="shared" si="210"/>
        <v>0</v>
      </c>
    </row>
    <row r="653" spans="1:29" x14ac:dyDescent="0.3">
      <c r="A653" s="1">
        <f>entrée!F652</f>
        <v>0</v>
      </c>
      <c r="B653" s="1">
        <f t="shared" si="211"/>
        <v>311</v>
      </c>
      <c r="C653" s="1">
        <f>entrée!H652</f>
        <v>0</v>
      </c>
      <c r="D653" s="1">
        <f>entrée!I652</f>
        <v>0</v>
      </c>
      <c r="E653" s="1">
        <f>entrée!K652</f>
        <v>0</v>
      </c>
      <c r="F653" s="1">
        <f>entrée!L652</f>
        <v>0</v>
      </c>
      <c r="G653" s="1">
        <f>entrée!M652</f>
        <v>0</v>
      </c>
      <c r="H653" s="1">
        <f t="shared" si="209"/>
        <v>0</v>
      </c>
      <c r="I653" s="1">
        <v>0.65100000000000002</v>
      </c>
      <c r="J653" s="1">
        <f t="shared" si="212"/>
        <v>0.65100000000000002</v>
      </c>
      <c r="L653" s="1">
        <f t="shared" si="219"/>
        <v>0</v>
      </c>
      <c r="M653" s="1">
        <f t="shared" si="220"/>
        <v>0</v>
      </c>
      <c r="N653" s="1">
        <f t="shared" si="221"/>
        <v>0</v>
      </c>
      <c r="O653" s="1">
        <f t="shared" si="222"/>
        <v>0</v>
      </c>
      <c r="P653" s="1">
        <f t="shared" si="223"/>
        <v>0</v>
      </c>
      <c r="Q653" s="1">
        <f t="shared" si="224"/>
        <v>0</v>
      </c>
      <c r="T653" s="4">
        <f t="shared" si="213"/>
        <v>0</v>
      </c>
      <c r="V653" s="4">
        <f t="shared" si="214"/>
        <v>0</v>
      </c>
      <c r="W653" s="4">
        <f t="shared" si="215"/>
        <v>0</v>
      </c>
      <c r="X653" s="4">
        <f t="shared" si="217"/>
        <v>0</v>
      </c>
      <c r="Y653" s="4">
        <f t="shared" si="218"/>
        <v>311</v>
      </c>
      <c r="Z653" s="15">
        <f t="shared" si="216"/>
        <v>0</v>
      </c>
      <c r="AA653" s="15">
        <f t="shared" si="208"/>
        <v>0</v>
      </c>
      <c r="AB653" s="16">
        <f t="shared" si="207"/>
        <v>0</v>
      </c>
      <c r="AC653" s="16">
        <f t="shared" si="210"/>
        <v>0</v>
      </c>
    </row>
    <row r="654" spans="1:29" x14ac:dyDescent="0.3">
      <c r="A654" s="1">
        <f>entrée!F653</f>
        <v>0</v>
      </c>
      <c r="B654" s="1">
        <f t="shared" si="211"/>
        <v>312</v>
      </c>
      <c r="C654" s="1">
        <f>entrée!H653</f>
        <v>0</v>
      </c>
      <c r="D654" s="1">
        <f>entrée!I653</f>
        <v>0</v>
      </c>
      <c r="E654" s="1">
        <f>entrée!K653</f>
        <v>0</v>
      </c>
      <c r="F654" s="1">
        <f>entrée!L653</f>
        <v>0</v>
      </c>
      <c r="G654" s="1">
        <f>entrée!M653</f>
        <v>0</v>
      </c>
      <c r="H654" s="1">
        <f t="shared" si="209"/>
        <v>0</v>
      </c>
      <c r="I654" s="1">
        <v>0.65200000000000002</v>
      </c>
      <c r="J654" s="1">
        <f t="shared" si="212"/>
        <v>0.65200000000000002</v>
      </c>
      <c r="L654" s="1">
        <f t="shared" si="219"/>
        <v>0</v>
      </c>
      <c r="M654" s="1">
        <f t="shared" si="220"/>
        <v>0</v>
      </c>
      <c r="N654" s="1">
        <f t="shared" si="221"/>
        <v>0</v>
      </c>
      <c r="O654" s="1">
        <f t="shared" si="222"/>
        <v>0</v>
      </c>
      <c r="P654" s="1">
        <f t="shared" si="223"/>
        <v>0</v>
      </c>
      <c r="Q654" s="1">
        <f t="shared" si="224"/>
        <v>0</v>
      </c>
      <c r="T654" s="4">
        <f t="shared" si="213"/>
        <v>0</v>
      </c>
      <c r="V654" s="4">
        <f t="shared" si="214"/>
        <v>0</v>
      </c>
      <c r="W654" s="4">
        <f t="shared" si="215"/>
        <v>0</v>
      </c>
      <c r="X654" s="4">
        <f t="shared" si="217"/>
        <v>0</v>
      </c>
      <c r="Y654" s="4">
        <f t="shared" si="218"/>
        <v>312</v>
      </c>
      <c r="Z654" s="15">
        <f t="shared" si="216"/>
        <v>0</v>
      </c>
      <c r="AA654" s="15">
        <f t="shared" si="208"/>
        <v>0</v>
      </c>
      <c r="AB654" s="16">
        <f t="shared" si="207"/>
        <v>0</v>
      </c>
      <c r="AC654" s="16">
        <f t="shared" si="210"/>
        <v>0</v>
      </c>
    </row>
    <row r="655" spans="1:29" x14ac:dyDescent="0.3">
      <c r="A655" s="1">
        <f>entrée!F654</f>
        <v>0</v>
      </c>
      <c r="B655" s="1">
        <f t="shared" si="211"/>
        <v>313</v>
      </c>
      <c r="C655" s="1">
        <f>entrée!H654</f>
        <v>0</v>
      </c>
      <c r="D655" s="1">
        <f>entrée!I654</f>
        <v>0</v>
      </c>
      <c r="E655" s="1">
        <f>entrée!K654</f>
        <v>0</v>
      </c>
      <c r="F655" s="1">
        <f>entrée!L654</f>
        <v>0</v>
      </c>
      <c r="G655" s="1">
        <f>entrée!M654</f>
        <v>0</v>
      </c>
      <c r="H655" s="1">
        <f t="shared" si="209"/>
        <v>0</v>
      </c>
      <c r="I655" s="1">
        <v>0.65300000000000002</v>
      </c>
      <c r="J655" s="1">
        <f t="shared" si="212"/>
        <v>0.65300000000000002</v>
      </c>
      <c r="L655" s="1">
        <f t="shared" si="219"/>
        <v>0</v>
      </c>
      <c r="M655" s="1">
        <f t="shared" si="220"/>
        <v>0</v>
      </c>
      <c r="N655" s="1">
        <f t="shared" si="221"/>
        <v>0</v>
      </c>
      <c r="O655" s="1">
        <f t="shared" si="222"/>
        <v>0</v>
      </c>
      <c r="P655" s="1">
        <f t="shared" si="223"/>
        <v>0</v>
      </c>
      <c r="Q655" s="1">
        <f t="shared" si="224"/>
        <v>0</v>
      </c>
      <c r="T655" s="4">
        <f t="shared" si="213"/>
        <v>0</v>
      </c>
      <c r="V655" s="4">
        <f t="shared" si="214"/>
        <v>0</v>
      </c>
      <c r="W655" s="4">
        <f t="shared" si="215"/>
        <v>0</v>
      </c>
      <c r="X655" s="4">
        <f t="shared" si="217"/>
        <v>0</v>
      </c>
      <c r="Y655" s="4">
        <f t="shared" si="218"/>
        <v>313</v>
      </c>
      <c r="Z655" s="15">
        <f t="shared" si="216"/>
        <v>0</v>
      </c>
      <c r="AA655" s="15">
        <f t="shared" si="208"/>
        <v>0</v>
      </c>
      <c r="AB655" s="16">
        <f t="shared" ref="AB655:AB718" si="225">IF(Y655=12,X644*10000+X645*100+X646,0)</f>
        <v>0</v>
      </c>
      <c r="AC655" s="16">
        <f t="shared" si="210"/>
        <v>0</v>
      </c>
    </row>
    <row r="656" spans="1:29" x14ac:dyDescent="0.3">
      <c r="A656" s="1">
        <f>entrée!F655</f>
        <v>0</v>
      </c>
      <c r="B656" s="1">
        <f t="shared" si="211"/>
        <v>314</v>
      </c>
      <c r="C656" s="1">
        <f>entrée!H655</f>
        <v>0</v>
      </c>
      <c r="D656" s="1">
        <f>entrée!I655</f>
        <v>0</v>
      </c>
      <c r="E656" s="1">
        <f>entrée!K655</f>
        <v>0</v>
      </c>
      <c r="F656" s="1">
        <f>entrée!L655</f>
        <v>0</v>
      </c>
      <c r="G656" s="1">
        <f>entrée!M655</f>
        <v>0</v>
      </c>
      <c r="H656" s="1">
        <f t="shared" si="209"/>
        <v>0</v>
      </c>
      <c r="I656" s="1">
        <v>0.65400000000000003</v>
      </c>
      <c r="J656" s="1">
        <f t="shared" si="212"/>
        <v>0.65400000000000003</v>
      </c>
      <c r="L656" s="1">
        <f t="shared" si="219"/>
        <v>0</v>
      </c>
      <c r="M656" s="1">
        <f t="shared" si="220"/>
        <v>0</v>
      </c>
      <c r="N656" s="1">
        <f t="shared" si="221"/>
        <v>0</v>
      </c>
      <c r="O656" s="1">
        <f t="shared" si="222"/>
        <v>0</v>
      </c>
      <c r="P656" s="1">
        <f t="shared" si="223"/>
        <v>0</v>
      </c>
      <c r="Q656" s="1">
        <f t="shared" si="224"/>
        <v>0</v>
      </c>
      <c r="T656" s="4">
        <f t="shared" si="213"/>
        <v>0</v>
      </c>
      <c r="V656" s="4">
        <f t="shared" si="214"/>
        <v>0</v>
      </c>
      <c r="W656" s="4">
        <f t="shared" si="215"/>
        <v>0</v>
      </c>
      <c r="X656" s="4">
        <f t="shared" si="217"/>
        <v>0</v>
      </c>
      <c r="Y656" s="4">
        <f t="shared" si="218"/>
        <v>314</v>
      </c>
      <c r="Z656" s="15">
        <f t="shared" si="216"/>
        <v>0</v>
      </c>
      <c r="AA656" s="15">
        <f t="shared" si="208"/>
        <v>0</v>
      </c>
      <c r="AB656" s="16">
        <f t="shared" si="225"/>
        <v>0</v>
      </c>
      <c r="AC656" s="16">
        <f t="shared" si="210"/>
        <v>0</v>
      </c>
    </row>
    <row r="657" spans="1:29" x14ac:dyDescent="0.3">
      <c r="A657" s="1">
        <f>entrée!F656</f>
        <v>0</v>
      </c>
      <c r="B657" s="1">
        <f t="shared" si="211"/>
        <v>315</v>
      </c>
      <c r="C657" s="1">
        <f>entrée!H656</f>
        <v>0</v>
      </c>
      <c r="D657" s="1">
        <f>entrée!I656</f>
        <v>0</v>
      </c>
      <c r="E657" s="1">
        <f>entrée!K656</f>
        <v>0</v>
      </c>
      <c r="F657" s="1">
        <f>entrée!L656</f>
        <v>0</v>
      </c>
      <c r="G657" s="1">
        <f>entrée!M656</f>
        <v>0</v>
      </c>
      <c r="H657" s="1">
        <f t="shared" si="209"/>
        <v>0</v>
      </c>
      <c r="I657" s="1">
        <v>0.65500000000000003</v>
      </c>
      <c r="J657" s="1">
        <f t="shared" si="212"/>
        <v>0.65500000000000003</v>
      </c>
      <c r="L657" s="1">
        <f t="shared" si="219"/>
        <v>0</v>
      </c>
      <c r="M657" s="1">
        <f t="shared" si="220"/>
        <v>0</v>
      </c>
      <c r="N657" s="1">
        <f t="shared" si="221"/>
        <v>0</v>
      </c>
      <c r="O657" s="1">
        <f t="shared" si="222"/>
        <v>0</v>
      </c>
      <c r="P657" s="1">
        <f t="shared" si="223"/>
        <v>0</v>
      </c>
      <c r="Q657" s="1">
        <f t="shared" si="224"/>
        <v>0</v>
      </c>
      <c r="T657" s="4">
        <f t="shared" si="213"/>
        <v>0</v>
      </c>
      <c r="V657" s="4">
        <f t="shared" si="214"/>
        <v>0</v>
      </c>
      <c r="W657" s="4">
        <f t="shared" si="215"/>
        <v>0</v>
      </c>
      <c r="X657" s="4">
        <f t="shared" si="217"/>
        <v>0</v>
      </c>
      <c r="Y657" s="4">
        <f t="shared" si="218"/>
        <v>315</v>
      </c>
      <c r="Z657" s="15">
        <f t="shared" si="216"/>
        <v>0</v>
      </c>
      <c r="AA657" s="15">
        <f t="shared" ref="AA657:AA720" si="226">IF(Y657=1,X657,IF(Y657&gt;12,0,AA656+X657))</f>
        <v>0</v>
      </c>
      <c r="AB657" s="16">
        <f t="shared" si="225"/>
        <v>0</v>
      </c>
      <c r="AC657" s="16">
        <f t="shared" si="210"/>
        <v>0</v>
      </c>
    </row>
    <row r="658" spans="1:29" x14ac:dyDescent="0.3">
      <c r="A658" s="1">
        <f>entrée!F657</f>
        <v>0</v>
      </c>
      <c r="B658" s="1">
        <f t="shared" si="211"/>
        <v>316</v>
      </c>
      <c r="C658" s="1">
        <f>entrée!H657</f>
        <v>0</v>
      </c>
      <c r="D658" s="1">
        <f>entrée!I657</f>
        <v>0</v>
      </c>
      <c r="E658" s="1">
        <f>entrée!K657</f>
        <v>0</v>
      </c>
      <c r="F658" s="1">
        <f>entrée!L657</f>
        <v>0</v>
      </c>
      <c r="G658" s="1">
        <f>entrée!M657</f>
        <v>0</v>
      </c>
      <c r="H658" s="1">
        <f t="shared" si="209"/>
        <v>0</v>
      </c>
      <c r="I658" s="1">
        <v>0.65600000000000003</v>
      </c>
      <c r="J658" s="1">
        <f t="shared" si="212"/>
        <v>0.65600000000000003</v>
      </c>
      <c r="L658" s="1">
        <f t="shared" si="219"/>
        <v>0</v>
      </c>
      <c r="M658" s="1">
        <f t="shared" si="220"/>
        <v>0</v>
      </c>
      <c r="N658" s="1">
        <f t="shared" si="221"/>
        <v>0</v>
      </c>
      <c r="O658" s="1">
        <f t="shared" si="222"/>
        <v>0</v>
      </c>
      <c r="P658" s="1">
        <f t="shared" si="223"/>
        <v>0</v>
      </c>
      <c r="Q658" s="1">
        <f t="shared" si="224"/>
        <v>0</v>
      </c>
      <c r="T658" s="4">
        <f t="shared" si="213"/>
        <v>0</v>
      </c>
      <c r="V658" s="4">
        <f t="shared" si="214"/>
        <v>0</v>
      </c>
      <c r="W658" s="4">
        <f t="shared" si="215"/>
        <v>0</v>
      </c>
      <c r="X658" s="4">
        <f t="shared" si="217"/>
        <v>0</v>
      </c>
      <c r="Y658" s="4">
        <f t="shared" si="218"/>
        <v>316</v>
      </c>
      <c r="Z658" s="15">
        <f t="shared" si="216"/>
        <v>0</v>
      </c>
      <c r="AA658" s="15">
        <f t="shared" si="226"/>
        <v>0</v>
      </c>
      <c r="AB658" s="16">
        <f t="shared" si="225"/>
        <v>0</v>
      </c>
      <c r="AC658" s="16">
        <f t="shared" si="210"/>
        <v>0</v>
      </c>
    </row>
    <row r="659" spans="1:29" x14ac:dyDescent="0.3">
      <c r="A659" s="1">
        <f>entrée!F658</f>
        <v>0</v>
      </c>
      <c r="B659" s="1">
        <f t="shared" si="211"/>
        <v>317</v>
      </c>
      <c r="C659" s="1">
        <f>entrée!H658</f>
        <v>0</v>
      </c>
      <c r="D659" s="1">
        <f>entrée!I658</f>
        <v>0</v>
      </c>
      <c r="E659" s="1">
        <f>entrée!K658</f>
        <v>0</v>
      </c>
      <c r="F659" s="1">
        <f>entrée!L658</f>
        <v>0</v>
      </c>
      <c r="G659" s="1">
        <f>entrée!M658</f>
        <v>0</v>
      </c>
      <c r="H659" s="1">
        <f t="shared" si="209"/>
        <v>0</v>
      </c>
      <c r="I659" s="1">
        <v>0.65700000000000003</v>
      </c>
      <c r="J659" s="1">
        <f t="shared" si="212"/>
        <v>0.65700000000000003</v>
      </c>
      <c r="L659" s="1">
        <f t="shared" si="219"/>
        <v>0</v>
      </c>
      <c r="M659" s="1">
        <f t="shared" si="220"/>
        <v>0</v>
      </c>
      <c r="N659" s="1">
        <f t="shared" si="221"/>
        <v>0</v>
      </c>
      <c r="O659" s="1">
        <f t="shared" si="222"/>
        <v>0</v>
      </c>
      <c r="P659" s="1">
        <f t="shared" si="223"/>
        <v>0</v>
      </c>
      <c r="Q659" s="1">
        <f t="shared" si="224"/>
        <v>0</v>
      </c>
      <c r="T659" s="4">
        <f t="shared" si="213"/>
        <v>0</v>
      </c>
      <c r="V659" s="4">
        <f t="shared" si="214"/>
        <v>0</v>
      </c>
      <c r="W659" s="4">
        <f t="shared" si="215"/>
        <v>0</v>
      </c>
      <c r="X659" s="4">
        <f t="shared" si="217"/>
        <v>0</v>
      </c>
      <c r="Y659" s="4">
        <f t="shared" si="218"/>
        <v>317</v>
      </c>
      <c r="Z659" s="15">
        <f t="shared" si="216"/>
        <v>0</v>
      </c>
      <c r="AA659" s="15">
        <f t="shared" si="226"/>
        <v>0</v>
      </c>
      <c r="AB659" s="16">
        <f t="shared" si="225"/>
        <v>0</v>
      </c>
      <c r="AC659" s="16">
        <f t="shared" si="210"/>
        <v>0</v>
      </c>
    </row>
    <row r="660" spans="1:29" x14ac:dyDescent="0.3">
      <c r="A660" s="1">
        <f>entrée!F659</f>
        <v>0</v>
      </c>
      <c r="B660" s="1">
        <f t="shared" si="211"/>
        <v>318</v>
      </c>
      <c r="C660" s="1">
        <f>entrée!H659</f>
        <v>0</v>
      </c>
      <c r="D660" s="1">
        <f>entrée!I659</f>
        <v>0</v>
      </c>
      <c r="E660" s="1">
        <f>entrée!K659</f>
        <v>0</v>
      </c>
      <c r="F660" s="1">
        <f>entrée!L659</f>
        <v>0</v>
      </c>
      <c r="G660" s="1">
        <f>entrée!M659</f>
        <v>0</v>
      </c>
      <c r="H660" s="1">
        <f t="shared" si="209"/>
        <v>0</v>
      </c>
      <c r="I660" s="1">
        <v>0.65800000000000003</v>
      </c>
      <c r="J660" s="1">
        <f t="shared" si="212"/>
        <v>0.65800000000000003</v>
      </c>
      <c r="L660" s="1">
        <f t="shared" si="219"/>
        <v>0</v>
      </c>
      <c r="M660" s="1">
        <f t="shared" si="220"/>
        <v>0</v>
      </c>
      <c r="N660" s="1">
        <f t="shared" si="221"/>
        <v>0</v>
      </c>
      <c r="O660" s="1">
        <f t="shared" si="222"/>
        <v>0</v>
      </c>
      <c r="P660" s="1">
        <f t="shared" si="223"/>
        <v>0</v>
      </c>
      <c r="Q660" s="1">
        <f t="shared" si="224"/>
        <v>0</v>
      </c>
      <c r="T660" s="4">
        <f t="shared" si="213"/>
        <v>0</v>
      </c>
      <c r="V660" s="4">
        <f t="shared" si="214"/>
        <v>0</v>
      </c>
      <c r="W660" s="4">
        <f t="shared" si="215"/>
        <v>0</v>
      </c>
      <c r="X660" s="4">
        <f t="shared" si="217"/>
        <v>0</v>
      </c>
      <c r="Y660" s="4">
        <f t="shared" si="218"/>
        <v>318</v>
      </c>
      <c r="Z660" s="15">
        <f t="shared" si="216"/>
        <v>0</v>
      </c>
      <c r="AA660" s="15">
        <f t="shared" si="226"/>
        <v>0</v>
      </c>
      <c r="AB660" s="16">
        <f t="shared" si="225"/>
        <v>0</v>
      </c>
      <c r="AC660" s="16">
        <f t="shared" si="210"/>
        <v>0</v>
      </c>
    </row>
    <row r="661" spans="1:29" x14ac:dyDescent="0.3">
      <c r="A661" s="1">
        <f>entrée!F660</f>
        <v>0</v>
      </c>
      <c r="B661" s="1">
        <f t="shared" si="211"/>
        <v>319</v>
      </c>
      <c r="C661" s="1">
        <f>entrée!H660</f>
        <v>0</v>
      </c>
      <c r="D661" s="1">
        <f>entrée!I660</f>
        <v>0</v>
      </c>
      <c r="E661" s="1">
        <f>entrée!K660</f>
        <v>0</v>
      </c>
      <c r="F661" s="1">
        <f>entrée!L660</f>
        <v>0</v>
      </c>
      <c r="G661" s="1">
        <f>entrée!M660</f>
        <v>0</v>
      </c>
      <c r="H661" s="1">
        <f t="shared" si="209"/>
        <v>0</v>
      </c>
      <c r="I661" s="1">
        <v>0.65900000000000003</v>
      </c>
      <c r="J661" s="1">
        <f t="shared" si="212"/>
        <v>0.65900000000000003</v>
      </c>
      <c r="L661" s="1">
        <f t="shared" si="219"/>
        <v>0</v>
      </c>
      <c r="M661" s="1">
        <f t="shared" si="220"/>
        <v>0</v>
      </c>
      <c r="N661" s="1">
        <f t="shared" si="221"/>
        <v>0</v>
      </c>
      <c r="O661" s="1">
        <f t="shared" si="222"/>
        <v>0</v>
      </c>
      <c r="P661" s="1">
        <f t="shared" si="223"/>
        <v>0</v>
      </c>
      <c r="Q661" s="1">
        <f t="shared" si="224"/>
        <v>0</v>
      </c>
      <c r="T661" s="4">
        <f t="shared" si="213"/>
        <v>0</v>
      </c>
      <c r="V661" s="4">
        <f t="shared" si="214"/>
        <v>0</v>
      </c>
      <c r="W661" s="4">
        <f t="shared" si="215"/>
        <v>0</v>
      </c>
      <c r="X661" s="4">
        <f t="shared" si="217"/>
        <v>0</v>
      </c>
      <c r="Y661" s="4">
        <f t="shared" si="218"/>
        <v>319</v>
      </c>
      <c r="Z661" s="15">
        <f t="shared" si="216"/>
        <v>0</v>
      </c>
      <c r="AA661" s="15">
        <f t="shared" si="226"/>
        <v>0</v>
      </c>
      <c r="AB661" s="16">
        <f t="shared" si="225"/>
        <v>0</v>
      </c>
      <c r="AC661" s="16">
        <f t="shared" si="210"/>
        <v>0</v>
      </c>
    </row>
    <row r="662" spans="1:29" x14ac:dyDescent="0.3">
      <c r="A662" s="1">
        <f>entrée!F661</f>
        <v>0</v>
      </c>
      <c r="B662" s="1">
        <f t="shared" si="211"/>
        <v>320</v>
      </c>
      <c r="C662" s="1">
        <f>entrée!H661</f>
        <v>0</v>
      </c>
      <c r="D662" s="1">
        <f>entrée!I661</f>
        <v>0</v>
      </c>
      <c r="E662" s="1">
        <f>entrée!K661</f>
        <v>0</v>
      </c>
      <c r="F662" s="1">
        <f>entrée!L661</f>
        <v>0</v>
      </c>
      <c r="G662" s="1">
        <f>entrée!M661</f>
        <v>0</v>
      </c>
      <c r="H662" s="1">
        <f t="shared" si="209"/>
        <v>0</v>
      </c>
      <c r="I662" s="1">
        <v>0.66</v>
      </c>
      <c r="J662" s="1">
        <f t="shared" si="212"/>
        <v>0.66</v>
      </c>
      <c r="L662" s="1">
        <f t="shared" si="219"/>
        <v>0</v>
      </c>
      <c r="M662" s="1">
        <f t="shared" si="220"/>
        <v>0</v>
      </c>
      <c r="N662" s="1">
        <f t="shared" si="221"/>
        <v>0</v>
      </c>
      <c r="O662" s="1">
        <f t="shared" si="222"/>
        <v>0</v>
      </c>
      <c r="P662" s="1">
        <f t="shared" si="223"/>
        <v>0</v>
      </c>
      <c r="Q662" s="1">
        <f t="shared" si="224"/>
        <v>0</v>
      </c>
      <c r="T662" s="4">
        <f t="shared" si="213"/>
        <v>0</v>
      </c>
      <c r="V662" s="4">
        <f t="shared" si="214"/>
        <v>0</v>
      </c>
      <c r="W662" s="4">
        <f t="shared" si="215"/>
        <v>0</v>
      </c>
      <c r="X662" s="4">
        <f t="shared" si="217"/>
        <v>0</v>
      </c>
      <c r="Y662" s="4">
        <f t="shared" si="218"/>
        <v>320</v>
      </c>
      <c r="Z662" s="15">
        <f t="shared" si="216"/>
        <v>0</v>
      </c>
      <c r="AA662" s="15">
        <f t="shared" si="226"/>
        <v>0</v>
      </c>
      <c r="AB662" s="16">
        <f t="shared" si="225"/>
        <v>0</v>
      </c>
      <c r="AC662" s="16">
        <f t="shared" si="210"/>
        <v>0</v>
      </c>
    </row>
    <row r="663" spans="1:29" x14ac:dyDescent="0.3">
      <c r="A663" s="1">
        <f>entrée!F662</f>
        <v>0</v>
      </c>
      <c r="B663" s="1">
        <f t="shared" si="211"/>
        <v>321</v>
      </c>
      <c r="C663" s="1">
        <f>entrée!H662</f>
        <v>0</v>
      </c>
      <c r="D663" s="1">
        <f>entrée!I662</f>
        <v>0</v>
      </c>
      <c r="E663" s="1">
        <f>entrée!K662</f>
        <v>0</v>
      </c>
      <c r="F663" s="1">
        <f>entrée!L662</f>
        <v>0</v>
      </c>
      <c r="G663" s="1">
        <f>entrée!M662</f>
        <v>0</v>
      </c>
      <c r="H663" s="1">
        <f t="shared" si="209"/>
        <v>0</v>
      </c>
      <c r="I663" s="1">
        <v>0.66100000000000003</v>
      </c>
      <c r="J663" s="1">
        <f t="shared" si="212"/>
        <v>0.66100000000000003</v>
      </c>
      <c r="L663" s="1">
        <f t="shared" si="219"/>
        <v>0</v>
      </c>
      <c r="M663" s="1">
        <f t="shared" si="220"/>
        <v>0</v>
      </c>
      <c r="N663" s="1">
        <f t="shared" si="221"/>
        <v>0</v>
      </c>
      <c r="O663" s="1">
        <f t="shared" si="222"/>
        <v>0</v>
      </c>
      <c r="P663" s="1">
        <f t="shared" si="223"/>
        <v>0</v>
      </c>
      <c r="Q663" s="1">
        <f t="shared" si="224"/>
        <v>0</v>
      </c>
      <c r="T663" s="4">
        <f t="shared" si="213"/>
        <v>0</v>
      </c>
      <c r="V663" s="4">
        <f t="shared" si="214"/>
        <v>0</v>
      </c>
      <c r="W663" s="4">
        <f t="shared" si="215"/>
        <v>0</v>
      </c>
      <c r="X663" s="4">
        <f t="shared" si="217"/>
        <v>0</v>
      </c>
      <c r="Y663" s="4">
        <f t="shared" si="218"/>
        <v>321</v>
      </c>
      <c r="Z663" s="15">
        <f t="shared" si="216"/>
        <v>0</v>
      </c>
      <c r="AA663" s="15">
        <f t="shared" si="226"/>
        <v>0</v>
      </c>
      <c r="AB663" s="16">
        <f t="shared" si="225"/>
        <v>0</v>
      </c>
      <c r="AC663" s="16">
        <f t="shared" si="210"/>
        <v>0</v>
      </c>
    </row>
    <row r="664" spans="1:29" x14ac:dyDescent="0.3">
      <c r="A664" s="1">
        <f>entrée!F663</f>
        <v>0</v>
      </c>
      <c r="B664" s="1">
        <f t="shared" si="211"/>
        <v>322</v>
      </c>
      <c r="C664" s="1">
        <f>entrée!H663</f>
        <v>0</v>
      </c>
      <c r="D664" s="1">
        <f>entrée!I663</f>
        <v>0</v>
      </c>
      <c r="E664" s="1">
        <f>entrée!K663</f>
        <v>0</v>
      </c>
      <c r="F664" s="1">
        <f>entrée!L663</f>
        <v>0</v>
      </c>
      <c r="G664" s="1">
        <f>entrée!M663</f>
        <v>0</v>
      </c>
      <c r="H664" s="1">
        <f t="shared" si="209"/>
        <v>0</v>
      </c>
      <c r="I664" s="1">
        <v>0.66200000000000003</v>
      </c>
      <c r="J664" s="1">
        <f t="shared" si="212"/>
        <v>0.66200000000000003</v>
      </c>
      <c r="L664" s="1">
        <f t="shared" si="219"/>
        <v>0</v>
      </c>
      <c r="M664" s="1">
        <f t="shared" si="220"/>
        <v>0</v>
      </c>
      <c r="N664" s="1">
        <f t="shared" si="221"/>
        <v>0</v>
      </c>
      <c r="O664" s="1">
        <f t="shared" si="222"/>
        <v>0</v>
      </c>
      <c r="P664" s="1">
        <f t="shared" si="223"/>
        <v>0</v>
      </c>
      <c r="Q664" s="1">
        <f t="shared" si="224"/>
        <v>0</v>
      </c>
      <c r="T664" s="4">
        <f t="shared" si="213"/>
        <v>0</v>
      </c>
      <c r="V664" s="4">
        <f t="shared" si="214"/>
        <v>0</v>
      </c>
      <c r="W664" s="4">
        <f t="shared" si="215"/>
        <v>0</v>
      </c>
      <c r="X664" s="4">
        <f t="shared" si="217"/>
        <v>0</v>
      </c>
      <c r="Y664" s="4">
        <f t="shared" si="218"/>
        <v>322</v>
      </c>
      <c r="Z664" s="15">
        <f t="shared" si="216"/>
        <v>0</v>
      </c>
      <c r="AA664" s="15">
        <f t="shared" si="226"/>
        <v>0</v>
      </c>
      <c r="AB664" s="16">
        <f t="shared" si="225"/>
        <v>0</v>
      </c>
      <c r="AC664" s="16">
        <f t="shared" si="210"/>
        <v>0</v>
      </c>
    </row>
    <row r="665" spans="1:29" x14ac:dyDescent="0.3">
      <c r="A665" s="1">
        <f>entrée!F664</f>
        <v>0</v>
      </c>
      <c r="B665" s="1">
        <f t="shared" si="211"/>
        <v>323</v>
      </c>
      <c r="C665" s="1">
        <f>entrée!H664</f>
        <v>0</v>
      </c>
      <c r="D665" s="1">
        <f>entrée!I664</f>
        <v>0</v>
      </c>
      <c r="E665" s="1">
        <f>entrée!K664</f>
        <v>0</v>
      </c>
      <c r="F665" s="1">
        <f>entrée!L664</f>
        <v>0</v>
      </c>
      <c r="G665" s="1">
        <f>entrée!M664</f>
        <v>0</v>
      </c>
      <c r="H665" s="1">
        <f t="shared" si="209"/>
        <v>0</v>
      </c>
      <c r="I665" s="1">
        <v>0.66300000000000003</v>
      </c>
      <c r="J665" s="1">
        <f t="shared" si="212"/>
        <v>0.66300000000000003</v>
      </c>
      <c r="L665" s="1">
        <f t="shared" si="219"/>
        <v>0</v>
      </c>
      <c r="M665" s="1">
        <f t="shared" si="220"/>
        <v>0</v>
      </c>
      <c r="N665" s="1">
        <f t="shared" si="221"/>
        <v>0</v>
      </c>
      <c r="O665" s="1">
        <f t="shared" si="222"/>
        <v>0</v>
      </c>
      <c r="P665" s="1">
        <f t="shared" si="223"/>
        <v>0</v>
      </c>
      <c r="Q665" s="1">
        <f t="shared" si="224"/>
        <v>0</v>
      </c>
      <c r="T665" s="4">
        <f t="shared" si="213"/>
        <v>0</v>
      </c>
      <c r="V665" s="4">
        <f t="shared" si="214"/>
        <v>0</v>
      </c>
      <c r="W665" s="4">
        <f t="shared" si="215"/>
        <v>0</v>
      </c>
      <c r="X665" s="4">
        <f t="shared" si="217"/>
        <v>0</v>
      </c>
      <c r="Y665" s="4">
        <f t="shared" si="218"/>
        <v>323</v>
      </c>
      <c r="Z665" s="15">
        <f t="shared" si="216"/>
        <v>0</v>
      </c>
      <c r="AA665" s="15">
        <f t="shared" si="226"/>
        <v>0</v>
      </c>
      <c r="AB665" s="16">
        <f t="shared" si="225"/>
        <v>0</v>
      </c>
      <c r="AC665" s="16">
        <f t="shared" si="210"/>
        <v>0</v>
      </c>
    </row>
    <row r="666" spans="1:29" x14ac:dyDescent="0.3">
      <c r="A666" s="1">
        <f>entrée!F665</f>
        <v>0</v>
      </c>
      <c r="B666" s="1">
        <f t="shared" si="211"/>
        <v>324</v>
      </c>
      <c r="C666" s="1">
        <f>entrée!H665</f>
        <v>0</v>
      </c>
      <c r="D666" s="1">
        <f>entrée!I665</f>
        <v>0</v>
      </c>
      <c r="E666" s="1">
        <f>entrée!K665</f>
        <v>0</v>
      </c>
      <c r="F666" s="1">
        <f>entrée!L665</f>
        <v>0</v>
      </c>
      <c r="G666" s="1">
        <f>entrée!M665</f>
        <v>0</v>
      </c>
      <c r="H666" s="1">
        <f t="shared" si="209"/>
        <v>0</v>
      </c>
      <c r="I666" s="1">
        <v>0.66400000000000003</v>
      </c>
      <c r="J666" s="1">
        <f t="shared" si="212"/>
        <v>0.66400000000000003</v>
      </c>
      <c r="L666" s="1">
        <f t="shared" si="219"/>
        <v>0</v>
      </c>
      <c r="M666" s="1">
        <f t="shared" si="220"/>
        <v>0</v>
      </c>
      <c r="N666" s="1">
        <f t="shared" si="221"/>
        <v>0</v>
      </c>
      <c r="O666" s="1">
        <f t="shared" si="222"/>
        <v>0</v>
      </c>
      <c r="P666" s="1">
        <f t="shared" si="223"/>
        <v>0</v>
      </c>
      <c r="Q666" s="1">
        <f t="shared" si="224"/>
        <v>0</v>
      </c>
      <c r="T666" s="4">
        <f t="shared" si="213"/>
        <v>0</v>
      </c>
      <c r="V666" s="4">
        <f t="shared" si="214"/>
        <v>0</v>
      </c>
      <c r="W666" s="4">
        <f t="shared" si="215"/>
        <v>0</v>
      </c>
      <c r="X666" s="4">
        <f t="shared" si="217"/>
        <v>0</v>
      </c>
      <c r="Y666" s="4">
        <f t="shared" si="218"/>
        <v>324</v>
      </c>
      <c r="Z666" s="15">
        <f t="shared" si="216"/>
        <v>0</v>
      </c>
      <c r="AA666" s="15">
        <f t="shared" si="226"/>
        <v>0</v>
      </c>
      <c r="AB666" s="16">
        <f t="shared" si="225"/>
        <v>0</v>
      </c>
      <c r="AC666" s="16">
        <f t="shared" si="210"/>
        <v>0</v>
      </c>
    </row>
    <row r="667" spans="1:29" x14ac:dyDescent="0.3">
      <c r="A667" s="1">
        <f>entrée!F666</f>
        <v>0</v>
      </c>
      <c r="B667" s="1">
        <f t="shared" si="211"/>
        <v>325</v>
      </c>
      <c r="C667" s="1">
        <f>entrée!H666</f>
        <v>0</v>
      </c>
      <c r="D667" s="1">
        <f>entrée!I666</f>
        <v>0</v>
      </c>
      <c r="E667" s="1">
        <f>entrée!K666</f>
        <v>0</v>
      </c>
      <c r="F667" s="1">
        <f>entrée!L666</f>
        <v>0</v>
      </c>
      <c r="G667" s="1">
        <f>entrée!M666</f>
        <v>0</v>
      </c>
      <c r="H667" s="1">
        <f t="shared" si="209"/>
        <v>0</v>
      </c>
      <c r="I667" s="1">
        <v>0.66500000000000004</v>
      </c>
      <c r="J667" s="1">
        <f t="shared" si="212"/>
        <v>0.66500000000000004</v>
      </c>
      <c r="L667" s="1">
        <f t="shared" si="219"/>
        <v>0</v>
      </c>
      <c r="M667" s="1">
        <f t="shared" si="220"/>
        <v>0</v>
      </c>
      <c r="N667" s="1">
        <f t="shared" si="221"/>
        <v>0</v>
      </c>
      <c r="O667" s="1">
        <f t="shared" si="222"/>
        <v>0</v>
      </c>
      <c r="P667" s="1">
        <f t="shared" si="223"/>
        <v>0</v>
      </c>
      <c r="Q667" s="1">
        <f t="shared" si="224"/>
        <v>0</v>
      </c>
      <c r="T667" s="4">
        <f t="shared" si="213"/>
        <v>0</v>
      </c>
      <c r="V667" s="4">
        <f t="shared" si="214"/>
        <v>0</v>
      </c>
      <c r="W667" s="4">
        <f t="shared" si="215"/>
        <v>0</v>
      </c>
      <c r="X667" s="4">
        <f t="shared" si="217"/>
        <v>0</v>
      </c>
      <c r="Y667" s="4">
        <f t="shared" si="218"/>
        <v>325</v>
      </c>
      <c r="Z667" s="15">
        <f t="shared" si="216"/>
        <v>0</v>
      </c>
      <c r="AA667" s="15">
        <f t="shared" si="226"/>
        <v>0</v>
      </c>
      <c r="AB667" s="16">
        <f t="shared" si="225"/>
        <v>0</v>
      </c>
      <c r="AC667" s="16">
        <f t="shared" si="210"/>
        <v>0</v>
      </c>
    </row>
    <row r="668" spans="1:29" x14ac:dyDescent="0.3">
      <c r="A668" s="1">
        <f>entrée!F667</f>
        <v>0</v>
      </c>
      <c r="B668" s="1">
        <f t="shared" si="211"/>
        <v>326</v>
      </c>
      <c r="C668" s="1">
        <f>entrée!H667</f>
        <v>0</v>
      </c>
      <c r="D668" s="1">
        <f>entrée!I667</f>
        <v>0</v>
      </c>
      <c r="E668" s="1">
        <f>entrée!K667</f>
        <v>0</v>
      </c>
      <c r="F668" s="1">
        <f>entrée!L667</f>
        <v>0</v>
      </c>
      <c r="G668" s="1">
        <f>entrée!M667</f>
        <v>0</v>
      </c>
      <c r="H668" s="1">
        <f t="shared" si="209"/>
        <v>0</v>
      </c>
      <c r="I668" s="1">
        <v>0.66600000000000004</v>
      </c>
      <c r="J668" s="1">
        <f t="shared" si="212"/>
        <v>0.66600000000000004</v>
      </c>
      <c r="L668" s="1">
        <f t="shared" si="219"/>
        <v>0</v>
      </c>
      <c r="M668" s="1">
        <f t="shared" si="220"/>
        <v>0</v>
      </c>
      <c r="N668" s="1">
        <f t="shared" si="221"/>
        <v>0</v>
      </c>
      <c r="O668" s="1">
        <f t="shared" si="222"/>
        <v>0</v>
      </c>
      <c r="P668" s="1">
        <f t="shared" si="223"/>
        <v>0</v>
      </c>
      <c r="Q668" s="1">
        <f t="shared" si="224"/>
        <v>0</v>
      </c>
      <c r="T668" s="4">
        <f t="shared" si="213"/>
        <v>0</v>
      </c>
      <c r="V668" s="4">
        <f t="shared" si="214"/>
        <v>0</v>
      </c>
      <c r="W668" s="4">
        <f t="shared" si="215"/>
        <v>0</v>
      </c>
      <c r="X668" s="4">
        <f t="shared" si="217"/>
        <v>0</v>
      </c>
      <c r="Y668" s="4">
        <f t="shared" si="218"/>
        <v>326</v>
      </c>
      <c r="Z668" s="15">
        <f t="shared" si="216"/>
        <v>0</v>
      </c>
      <c r="AA668" s="15">
        <f t="shared" si="226"/>
        <v>0</v>
      </c>
      <c r="AB668" s="16">
        <f t="shared" si="225"/>
        <v>0</v>
      </c>
      <c r="AC668" s="16">
        <f t="shared" si="210"/>
        <v>0</v>
      </c>
    </row>
    <row r="669" spans="1:29" x14ac:dyDescent="0.3">
      <c r="A669" s="1">
        <f>entrée!F668</f>
        <v>0</v>
      </c>
      <c r="B669" s="1">
        <f t="shared" si="211"/>
        <v>327</v>
      </c>
      <c r="C669" s="1">
        <f>entrée!H668</f>
        <v>0</v>
      </c>
      <c r="D669" s="1">
        <f>entrée!I668</f>
        <v>0</v>
      </c>
      <c r="E669" s="1">
        <f>entrée!K668</f>
        <v>0</v>
      </c>
      <c r="F669" s="1">
        <f>entrée!L668</f>
        <v>0</v>
      </c>
      <c r="G669" s="1">
        <f>entrée!M668</f>
        <v>0</v>
      </c>
      <c r="H669" s="1">
        <f t="shared" si="209"/>
        <v>0</v>
      </c>
      <c r="I669" s="1">
        <v>0.66700000000000004</v>
      </c>
      <c r="J669" s="1">
        <f t="shared" si="212"/>
        <v>0.66700000000000004</v>
      </c>
      <c r="L669" s="1">
        <f t="shared" si="219"/>
        <v>0</v>
      </c>
      <c r="M669" s="1">
        <f t="shared" si="220"/>
        <v>0</v>
      </c>
      <c r="N669" s="1">
        <f t="shared" si="221"/>
        <v>0</v>
      </c>
      <c r="O669" s="1">
        <f t="shared" si="222"/>
        <v>0</v>
      </c>
      <c r="P669" s="1">
        <f t="shared" si="223"/>
        <v>0</v>
      </c>
      <c r="Q669" s="1">
        <f t="shared" si="224"/>
        <v>0</v>
      </c>
      <c r="T669" s="4">
        <f t="shared" si="213"/>
        <v>0</v>
      </c>
      <c r="V669" s="4">
        <f t="shared" si="214"/>
        <v>0</v>
      </c>
      <c r="W669" s="4">
        <f t="shared" si="215"/>
        <v>0</v>
      </c>
      <c r="X669" s="4">
        <f t="shared" si="217"/>
        <v>0</v>
      </c>
      <c r="Y669" s="4">
        <f t="shared" si="218"/>
        <v>327</v>
      </c>
      <c r="Z669" s="15">
        <f t="shared" si="216"/>
        <v>0</v>
      </c>
      <c r="AA669" s="15">
        <f t="shared" si="226"/>
        <v>0</v>
      </c>
      <c r="AB669" s="16">
        <f t="shared" si="225"/>
        <v>0</v>
      </c>
      <c r="AC669" s="16">
        <f t="shared" si="210"/>
        <v>0</v>
      </c>
    </row>
    <row r="670" spans="1:29" x14ac:dyDescent="0.3">
      <c r="A670" s="1">
        <f>entrée!F669</f>
        <v>0</v>
      </c>
      <c r="B670" s="1">
        <f t="shared" si="211"/>
        <v>328</v>
      </c>
      <c r="C670" s="1">
        <f>entrée!H669</f>
        <v>0</v>
      </c>
      <c r="D670" s="1">
        <f>entrée!I669</f>
        <v>0</v>
      </c>
      <c r="E670" s="1">
        <f>entrée!K669</f>
        <v>0</v>
      </c>
      <c r="F670" s="1">
        <f>entrée!L669</f>
        <v>0</v>
      </c>
      <c r="G670" s="1">
        <f>entrée!M669</f>
        <v>0</v>
      </c>
      <c r="H670" s="1">
        <f t="shared" si="209"/>
        <v>0</v>
      </c>
      <c r="I670" s="1">
        <v>0.66800000000000004</v>
      </c>
      <c r="J670" s="1">
        <f t="shared" si="212"/>
        <v>0.66800000000000004</v>
      </c>
      <c r="L670" s="1">
        <f t="shared" si="219"/>
        <v>0</v>
      </c>
      <c r="M670" s="1">
        <f t="shared" si="220"/>
        <v>0</v>
      </c>
      <c r="N670" s="1">
        <f t="shared" si="221"/>
        <v>0</v>
      </c>
      <c r="O670" s="1">
        <f t="shared" si="222"/>
        <v>0</v>
      </c>
      <c r="P670" s="1">
        <f t="shared" si="223"/>
        <v>0</v>
      </c>
      <c r="Q670" s="1">
        <f t="shared" si="224"/>
        <v>0</v>
      </c>
      <c r="T670" s="4">
        <f t="shared" si="213"/>
        <v>0</v>
      </c>
      <c r="V670" s="4">
        <f t="shared" si="214"/>
        <v>0</v>
      </c>
      <c r="W670" s="4">
        <f t="shared" si="215"/>
        <v>0</v>
      </c>
      <c r="X670" s="4">
        <f t="shared" si="217"/>
        <v>0</v>
      </c>
      <c r="Y670" s="4">
        <f t="shared" si="218"/>
        <v>328</v>
      </c>
      <c r="Z670" s="15">
        <f t="shared" si="216"/>
        <v>0</v>
      </c>
      <c r="AA670" s="15">
        <f t="shared" si="226"/>
        <v>0</v>
      </c>
      <c r="AB670" s="16">
        <f t="shared" si="225"/>
        <v>0</v>
      </c>
      <c r="AC670" s="16">
        <f t="shared" si="210"/>
        <v>0</v>
      </c>
    </row>
    <row r="671" spans="1:29" x14ac:dyDescent="0.3">
      <c r="A671" s="1">
        <f>entrée!F670</f>
        <v>0</v>
      </c>
      <c r="B671" s="1">
        <f t="shared" si="211"/>
        <v>329</v>
      </c>
      <c r="C671" s="1">
        <f>entrée!H670</f>
        <v>0</v>
      </c>
      <c r="D671" s="1">
        <f>entrée!I670</f>
        <v>0</v>
      </c>
      <c r="E671" s="1">
        <f>entrée!K670</f>
        <v>0</v>
      </c>
      <c r="F671" s="1">
        <f>entrée!L670</f>
        <v>0</v>
      </c>
      <c r="G671" s="1">
        <f>entrée!M670</f>
        <v>0</v>
      </c>
      <c r="H671" s="1">
        <f t="shared" si="209"/>
        <v>0</v>
      </c>
      <c r="I671" s="1">
        <v>0.66900000000000004</v>
      </c>
      <c r="J671" s="1">
        <f t="shared" si="212"/>
        <v>0.66900000000000004</v>
      </c>
      <c r="L671" s="1">
        <f t="shared" si="219"/>
        <v>0</v>
      </c>
      <c r="M671" s="1">
        <f t="shared" si="220"/>
        <v>0</v>
      </c>
      <c r="N671" s="1">
        <f t="shared" si="221"/>
        <v>0</v>
      </c>
      <c r="O671" s="1">
        <f t="shared" si="222"/>
        <v>0</v>
      </c>
      <c r="P671" s="1">
        <f t="shared" si="223"/>
        <v>0</v>
      </c>
      <c r="Q671" s="1">
        <f t="shared" si="224"/>
        <v>0</v>
      </c>
      <c r="T671" s="4">
        <f t="shared" si="213"/>
        <v>0</v>
      </c>
      <c r="V671" s="4">
        <f t="shared" si="214"/>
        <v>0</v>
      </c>
      <c r="W671" s="4">
        <f t="shared" si="215"/>
        <v>0</v>
      </c>
      <c r="X671" s="4">
        <f t="shared" si="217"/>
        <v>0</v>
      </c>
      <c r="Y671" s="4">
        <f t="shared" si="218"/>
        <v>329</v>
      </c>
      <c r="Z671" s="15">
        <f t="shared" si="216"/>
        <v>0</v>
      </c>
      <c r="AA671" s="15">
        <f t="shared" si="226"/>
        <v>0</v>
      </c>
      <c r="AB671" s="16">
        <f t="shared" si="225"/>
        <v>0</v>
      </c>
      <c r="AC671" s="16">
        <f t="shared" si="210"/>
        <v>0</v>
      </c>
    </row>
    <row r="672" spans="1:29" x14ac:dyDescent="0.3">
      <c r="A672" s="1">
        <f>entrée!F671</f>
        <v>0</v>
      </c>
      <c r="B672" s="1">
        <f t="shared" si="211"/>
        <v>330</v>
      </c>
      <c r="C672" s="1">
        <f>entrée!H671</f>
        <v>0</v>
      </c>
      <c r="D672" s="1">
        <f>entrée!I671</f>
        <v>0</v>
      </c>
      <c r="E672" s="1">
        <f>entrée!K671</f>
        <v>0</v>
      </c>
      <c r="F672" s="1">
        <f>entrée!L671</f>
        <v>0</v>
      </c>
      <c r="G672" s="1">
        <f>entrée!M671</f>
        <v>0</v>
      </c>
      <c r="H672" s="1">
        <f t="shared" si="209"/>
        <v>0</v>
      </c>
      <c r="I672" s="1">
        <v>0.67</v>
      </c>
      <c r="J672" s="1">
        <f t="shared" si="212"/>
        <v>0.67</v>
      </c>
      <c r="L672" s="1">
        <f t="shared" si="219"/>
        <v>0</v>
      </c>
      <c r="M672" s="1">
        <f t="shared" si="220"/>
        <v>0</v>
      </c>
      <c r="N672" s="1">
        <f t="shared" si="221"/>
        <v>0</v>
      </c>
      <c r="O672" s="1">
        <f t="shared" si="222"/>
        <v>0</v>
      </c>
      <c r="P672" s="1">
        <f t="shared" si="223"/>
        <v>0</v>
      </c>
      <c r="Q672" s="1">
        <f t="shared" si="224"/>
        <v>0</v>
      </c>
      <c r="T672" s="4">
        <f t="shared" si="213"/>
        <v>0</v>
      </c>
      <c r="V672" s="4">
        <f t="shared" si="214"/>
        <v>0</v>
      </c>
      <c r="W672" s="4">
        <f t="shared" si="215"/>
        <v>0</v>
      </c>
      <c r="X672" s="4">
        <f t="shared" si="217"/>
        <v>0</v>
      </c>
      <c r="Y672" s="4">
        <f t="shared" si="218"/>
        <v>330</v>
      </c>
      <c r="Z672" s="15">
        <f t="shared" si="216"/>
        <v>0</v>
      </c>
      <c r="AA672" s="15">
        <f t="shared" si="226"/>
        <v>0</v>
      </c>
      <c r="AB672" s="16">
        <f t="shared" si="225"/>
        <v>0</v>
      </c>
      <c r="AC672" s="16">
        <f t="shared" si="210"/>
        <v>0</v>
      </c>
    </row>
    <row r="673" spans="1:29" x14ac:dyDescent="0.3">
      <c r="A673" s="1">
        <f>entrée!F672</f>
        <v>0</v>
      </c>
      <c r="B673" s="1">
        <f t="shared" si="211"/>
        <v>331</v>
      </c>
      <c r="C673" s="1">
        <f>entrée!H672</f>
        <v>0</v>
      </c>
      <c r="D673" s="1">
        <f>entrée!I672</f>
        <v>0</v>
      </c>
      <c r="E673" s="1">
        <f>entrée!K672</f>
        <v>0</v>
      </c>
      <c r="F673" s="1">
        <f>entrée!L672</f>
        <v>0</v>
      </c>
      <c r="G673" s="1">
        <f>entrée!M672</f>
        <v>0</v>
      </c>
      <c r="H673" s="1">
        <f t="shared" si="209"/>
        <v>0</v>
      </c>
      <c r="I673" s="1">
        <v>0.67100000000000004</v>
      </c>
      <c r="J673" s="1">
        <f t="shared" si="212"/>
        <v>0.67100000000000004</v>
      </c>
      <c r="L673" s="1">
        <f t="shared" si="219"/>
        <v>0</v>
      </c>
      <c r="M673" s="1">
        <f t="shared" si="220"/>
        <v>0</v>
      </c>
      <c r="N673" s="1">
        <f t="shared" si="221"/>
        <v>0</v>
      </c>
      <c r="O673" s="1">
        <f t="shared" si="222"/>
        <v>0</v>
      </c>
      <c r="P673" s="1">
        <f t="shared" si="223"/>
        <v>0</v>
      </c>
      <c r="Q673" s="1">
        <f t="shared" si="224"/>
        <v>0</v>
      </c>
      <c r="T673" s="4">
        <f t="shared" si="213"/>
        <v>0</v>
      </c>
      <c r="V673" s="4">
        <f t="shared" si="214"/>
        <v>0</v>
      </c>
      <c r="W673" s="4">
        <f t="shared" si="215"/>
        <v>0</v>
      </c>
      <c r="X673" s="4">
        <f t="shared" si="217"/>
        <v>0</v>
      </c>
      <c r="Y673" s="4">
        <f t="shared" si="218"/>
        <v>331</v>
      </c>
      <c r="Z673" s="15">
        <f t="shared" si="216"/>
        <v>0</v>
      </c>
      <c r="AA673" s="15">
        <f t="shared" si="226"/>
        <v>0</v>
      </c>
      <c r="AB673" s="16">
        <f t="shared" si="225"/>
        <v>0</v>
      </c>
      <c r="AC673" s="16">
        <f t="shared" si="210"/>
        <v>0</v>
      </c>
    </row>
    <row r="674" spans="1:29" x14ac:dyDescent="0.3">
      <c r="A674" s="1">
        <f>entrée!F673</f>
        <v>0</v>
      </c>
      <c r="B674" s="1">
        <f t="shared" si="211"/>
        <v>332</v>
      </c>
      <c r="C674" s="1">
        <f>entrée!H673</f>
        <v>0</v>
      </c>
      <c r="D674" s="1">
        <f>entrée!I673</f>
        <v>0</v>
      </c>
      <c r="E674" s="1">
        <f>entrée!K673</f>
        <v>0</v>
      </c>
      <c r="F674" s="1">
        <f>entrée!L673</f>
        <v>0</v>
      </c>
      <c r="G674" s="1">
        <f>entrée!M673</f>
        <v>0</v>
      </c>
      <c r="H674" s="1">
        <f t="shared" si="209"/>
        <v>0</v>
      </c>
      <c r="I674" s="1">
        <v>0.67200000000000004</v>
      </c>
      <c r="J674" s="1">
        <f t="shared" si="212"/>
        <v>0.67200000000000004</v>
      </c>
      <c r="L674" s="1">
        <f t="shared" si="219"/>
        <v>0</v>
      </c>
      <c r="M674" s="1">
        <f t="shared" si="220"/>
        <v>0</v>
      </c>
      <c r="N674" s="1">
        <f t="shared" si="221"/>
        <v>0</v>
      </c>
      <c r="O674" s="1">
        <f t="shared" si="222"/>
        <v>0</v>
      </c>
      <c r="P674" s="1">
        <f t="shared" si="223"/>
        <v>0</v>
      </c>
      <c r="Q674" s="1">
        <f t="shared" si="224"/>
        <v>0</v>
      </c>
      <c r="T674" s="4">
        <f t="shared" si="213"/>
        <v>0</v>
      </c>
      <c r="V674" s="4">
        <f t="shared" si="214"/>
        <v>0</v>
      </c>
      <c r="W674" s="4">
        <f t="shared" si="215"/>
        <v>0</v>
      </c>
      <c r="X674" s="4">
        <f t="shared" si="217"/>
        <v>0</v>
      </c>
      <c r="Y674" s="4">
        <f t="shared" si="218"/>
        <v>332</v>
      </c>
      <c r="Z674" s="15">
        <f t="shared" si="216"/>
        <v>0</v>
      </c>
      <c r="AA674" s="15">
        <f t="shared" si="226"/>
        <v>0</v>
      </c>
      <c r="AB674" s="16">
        <f t="shared" si="225"/>
        <v>0</v>
      </c>
      <c r="AC674" s="16">
        <f t="shared" si="210"/>
        <v>0</v>
      </c>
    </row>
    <row r="675" spans="1:29" x14ac:dyDescent="0.3">
      <c r="A675" s="1">
        <f>entrée!F674</f>
        <v>0</v>
      </c>
      <c r="B675" s="1">
        <f t="shared" si="211"/>
        <v>333</v>
      </c>
      <c r="C675" s="1">
        <f>entrée!H674</f>
        <v>0</v>
      </c>
      <c r="D675" s="1">
        <f>entrée!I674</f>
        <v>0</v>
      </c>
      <c r="E675" s="1">
        <f>entrée!K674</f>
        <v>0</v>
      </c>
      <c r="F675" s="1">
        <f>entrée!L674</f>
        <v>0</v>
      </c>
      <c r="G675" s="1">
        <f>entrée!M674</f>
        <v>0</v>
      </c>
      <c r="H675" s="1">
        <f t="shared" si="209"/>
        <v>0</v>
      </c>
      <c r="I675" s="1">
        <v>0.67300000000000004</v>
      </c>
      <c r="J675" s="1">
        <f t="shared" si="212"/>
        <v>0.67300000000000004</v>
      </c>
      <c r="L675" s="1">
        <f t="shared" si="219"/>
        <v>0</v>
      </c>
      <c r="M675" s="1">
        <f t="shared" si="220"/>
        <v>0</v>
      </c>
      <c r="N675" s="1">
        <f t="shared" si="221"/>
        <v>0</v>
      </c>
      <c r="O675" s="1">
        <f t="shared" si="222"/>
        <v>0</v>
      </c>
      <c r="P675" s="1">
        <f t="shared" si="223"/>
        <v>0</v>
      </c>
      <c r="Q675" s="1">
        <f t="shared" si="224"/>
        <v>0</v>
      </c>
      <c r="T675" s="4">
        <f t="shared" si="213"/>
        <v>0</v>
      </c>
      <c r="V675" s="4">
        <f t="shared" si="214"/>
        <v>0</v>
      </c>
      <c r="W675" s="4">
        <f t="shared" si="215"/>
        <v>0</v>
      </c>
      <c r="X675" s="4">
        <f t="shared" si="217"/>
        <v>0</v>
      </c>
      <c r="Y675" s="4">
        <f t="shared" si="218"/>
        <v>333</v>
      </c>
      <c r="Z675" s="15">
        <f t="shared" si="216"/>
        <v>0</v>
      </c>
      <c r="AA675" s="15">
        <f t="shared" si="226"/>
        <v>0</v>
      </c>
      <c r="AB675" s="16">
        <f t="shared" si="225"/>
        <v>0</v>
      </c>
      <c r="AC675" s="16">
        <f t="shared" si="210"/>
        <v>0</v>
      </c>
    </row>
    <row r="676" spans="1:29" x14ac:dyDescent="0.3">
      <c r="A676" s="1">
        <f>entrée!F675</f>
        <v>0</v>
      </c>
      <c r="B676" s="1">
        <f t="shared" si="211"/>
        <v>334</v>
      </c>
      <c r="C676" s="1">
        <f>entrée!H675</f>
        <v>0</v>
      </c>
      <c r="D676" s="1">
        <f>entrée!I675</f>
        <v>0</v>
      </c>
      <c r="E676" s="1">
        <f>entrée!K675</f>
        <v>0</v>
      </c>
      <c r="F676" s="1">
        <f>entrée!L675</f>
        <v>0</v>
      </c>
      <c r="G676" s="1">
        <f>entrée!M675</f>
        <v>0</v>
      </c>
      <c r="H676" s="1">
        <f t="shared" ref="H676:H739" si="227">SUM(E676:G676)</f>
        <v>0</v>
      </c>
      <c r="I676" s="1">
        <v>0.67400000000000004</v>
      </c>
      <c r="J676" s="1">
        <f t="shared" si="212"/>
        <v>0.67400000000000004</v>
      </c>
      <c r="L676" s="1">
        <f t="shared" si="219"/>
        <v>0</v>
      </c>
      <c r="M676" s="1">
        <f t="shared" si="220"/>
        <v>0</v>
      </c>
      <c r="N676" s="1">
        <f t="shared" si="221"/>
        <v>0</v>
      </c>
      <c r="O676" s="1">
        <f t="shared" si="222"/>
        <v>0</v>
      </c>
      <c r="P676" s="1">
        <f t="shared" si="223"/>
        <v>0</v>
      </c>
      <c r="Q676" s="1">
        <f t="shared" si="224"/>
        <v>0</v>
      </c>
      <c r="T676" s="4">
        <f t="shared" si="213"/>
        <v>0</v>
      </c>
      <c r="V676" s="4">
        <f t="shared" si="214"/>
        <v>0</v>
      </c>
      <c r="W676" s="4">
        <f t="shared" si="215"/>
        <v>0</v>
      </c>
      <c r="X676" s="4">
        <f t="shared" si="217"/>
        <v>0</v>
      </c>
      <c r="Y676" s="4">
        <f t="shared" si="218"/>
        <v>334</v>
      </c>
      <c r="Z676" s="15">
        <f t="shared" si="216"/>
        <v>0</v>
      </c>
      <c r="AA676" s="15">
        <f t="shared" si="226"/>
        <v>0</v>
      </c>
      <c r="AB676" s="16">
        <f t="shared" si="225"/>
        <v>0</v>
      </c>
      <c r="AC676" s="16">
        <f t="shared" si="210"/>
        <v>0</v>
      </c>
    </row>
    <row r="677" spans="1:29" x14ac:dyDescent="0.3">
      <c r="A677" s="1">
        <f>entrée!F676</f>
        <v>0</v>
      </c>
      <c r="B677" s="1">
        <f t="shared" si="211"/>
        <v>335</v>
      </c>
      <c r="C677" s="1">
        <f>entrée!H676</f>
        <v>0</v>
      </c>
      <c r="D677" s="1">
        <f>entrée!I676</f>
        <v>0</v>
      </c>
      <c r="E677" s="1">
        <f>entrée!K676</f>
        <v>0</v>
      </c>
      <c r="F677" s="1">
        <f>entrée!L676</f>
        <v>0</v>
      </c>
      <c r="G677" s="1">
        <f>entrée!M676</f>
        <v>0</v>
      </c>
      <c r="H677" s="1">
        <f t="shared" si="227"/>
        <v>0</v>
      </c>
      <c r="I677" s="1">
        <v>0.67500000000000004</v>
      </c>
      <c r="J677" s="1">
        <f t="shared" si="212"/>
        <v>0.67500000000000004</v>
      </c>
      <c r="L677" s="1">
        <f t="shared" si="219"/>
        <v>0</v>
      </c>
      <c r="M677" s="1">
        <f t="shared" si="220"/>
        <v>0</v>
      </c>
      <c r="N677" s="1">
        <f t="shared" si="221"/>
        <v>0</v>
      </c>
      <c r="O677" s="1">
        <f t="shared" si="222"/>
        <v>0</v>
      </c>
      <c r="P677" s="1">
        <f t="shared" si="223"/>
        <v>0</v>
      </c>
      <c r="Q677" s="1">
        <f t="shared" si="224"/>
        <v>0</v>
      </c>
      <c r="T677" s="4">
        <f t="shared" si="213"/>
        <v>0</v>
      </c>
      <c r="V677" s="4">
        <f t="shared" si="214"/>
        <v>0</v>
      </c>
      <c r="W677" s="4">
        <f t="shared" si="215"/>
        <v>0</v>
      </c>
      <c r="X677" s="4">
        <f t="shared" si="217"/>
        <v>0</v>
      </c>
      <c r="Y677" s="4">
        <f t="shared" si="218"/>
        <v>335</v>
      </c>
      <c r="Z677" s="15">
        <f t="shared" si="216"/>
        <v>0</v>
      </c>
      <c r="AA677" s="15">
        <f t="shared" si="226"/>
        <v>0</v>
      </c>
      <c r="AB677" s="16">
        <f t="shared" si="225"/>
        <v>0</v>
      </c>
      <c r="AC677" s="16">
        <f t="shared" si="210"/>
        <v>0</v>
      </c>
    </row>
    <row r="678" spans="1:29" x14ac:dyDescent="0.3">
      <c r="A678" s="1">
        <f>entrée!F677</f>
        <v>0</v>
      </c>
      <c r="B678" s="1">
        <f t="shared" si="211"/>
        <v>336</v>
      </c>
      <c r="C678" s="1">
        <f>entrée!H677</f>
        <v>0</v>
      </c>
      <c r="D678" s="1">
        <f>entrée!I677</f>
        <v>0</v>
      </c>
      <c r="E678" s="1">
        <f>entrée!K677</f>
        <v>0</v>
      </c>
      <c r="F678" s="1">
        <f>entrée!L677</f>
        <v>0</v>
      </c>
      <c r="G678" s="1">
        <f>entrée!M677</f>
        <v>0</v>
      </c>
      <c r="H678" s="1">
        <f t="shared" si="227"/>
        <v>0</v>
      </c>
      <c r="I678" s="1">
        <v>0.67600000000000005</v>
      </c>
      <c r="J678" s="1">
        <f t="shared" si="212"/>
        <v>0.67600000000000005</v>
      </c>
      <c r="L678" s="1">
        <f t="shared" si="219"/>
        <v>0</v>
      </c>
      <c r="M678" s="1">
        <f t="shared" si="220"/>
        <v>0</v>
      </c>
      <c r="N678" s="1">
        <f t="shared" si="221"/>
        <v>0</v>
      </c>
      <c r="O678" s="1">
        <f t="shared" si="222"/>
        <v>0</v>
      </c>
      <c r="P678" s="1">
        <f t="shared" si="223"/>
        <v>0</v>
      </c>
      <c r="Q678" s="1">
        <f t="shared" si="224"/>
        <v>0</v>
      </c>
      <c r="T678" s="4">
        <f t="shared" si="213"/>
        <v>0</v>
      </c>
      <c r="V678" s="4">
        <f t="shared" si="214"/>
        <v>0</v>
      </c>
      <c r="W678" s="4">
        <f t="shared" si="215"/>
        <v>0</v>
      </c>
      <c r="X678" s="4">
        <f t="shared" si="217"/>
        <v>0</v>
      </c>
      <c r="Y678" s="4">
        <f t="shared" si="218"/>
        <v>336</v>
      </c>
      <c r="Z678" s="15">
        <f t="shared" si="216"/>
        <v>0</v>
      </c>
      <c r="AA678" s="15">
        <f t="shared" si="226"/>
        <v>0</v>
      </c>
      <c r="AB678" s="16">
        <f t="shared" si="225"/>
        <v>0</v>
      </c>
      <c r="AC678" s="16">
        <f t="shared" si="210"/>
        <v>0</v>
      </c>
    </row>
    <row r="679" spans="1:29" x14ac:dyDescent="0.3">
      <c r="A679" s="1">
        <f>entrée!F678</f>
        <v>0</v>
      </c>
      <c r="B679" s="1">
        <f t="shared" si="211"/>
        <v>337</v>
      </c>
      <c r="C679" s="1">
        <f>entrée!H678</f>
        <v>0</v>
      </c>
      <c r="D679" s="1">
        <f>entrée!I678</f>
        <v>0</v>
      </c>
      <c r="E679" s="1">
        <f>entrée!K678</f>
        <v>0</v>
      </c>
      <c r="F679" s="1">
        <f>entrée!L678</f>
        <v>0</v>
      </c>
      <c r="G679" s="1">
        <f>entrée!M678</f>
        <v>0</v>
      </c>
      <c r="H679" s="1">
        <f t="shared" si="227"/>
        <v>0</v>
      </c>
      <c r="I679" s="1">
        <v>0.67700000000000005</v>
      </c>
      <c r="J679" s="1">
        <f t="shared" si="212"/>
        <v>0.67700000000000005</v>
      </c>
      <c r="L679" s="1">
        <f t="shared" si="219"/>
        <v>0</v>
      </c>
      <c r="M679" s="1">
        <f t="shared" si="220"/>
        <v>0</v>
      </c>
      <c r="N679" s="1">
        <f t="shared" si="221"/>
        <v>0</v>
      </c>
      <c r="O679" s="1">
        <f t="shared" si="222"/>
        <v>0</v>
      </c>
      <c r="P679" s="1">
        <f t="shared" si="223"/>
        <v>0</v>
      </c>
      <c r="Q679" s="1">
        <f t="shared" si="224"/>
        <v>0</v>
      </c>
      <c r="T679" s="4">
        <f t="shared" si="213"/>
        <v>0</v>
      </c>
      <c r="V679" s="4">
        <f t="shared" si="214"/>
        <v>0</v>
      </c>
      <c r="W679" s="4">
        <f t="shared" si="215"/>
        <v>0</v>
      </c>
      <c r="X679" s="4">
        <f t="shared" si="217"/>
        <v>0</v>
      </c>
      <c r="Y679" s="4">
        <f t="shared" si="218"/>
        <v>337</v>
      </c>
      <c r="Z679" s="15">
        <f t="shared" si="216"/>
        <v>0</v>
      </c>
      <c r="AA679" s="15">
        <f t="shared" si="226"/>
        <v>0</v>
      </c>
      <c r="AB679" s="16">
        <f t="shared" si="225"/>
        <v>0</v>
      </c>
      <c r="AC679" s="16">
        <f t="shared" si="210"/>
        <v>0</v>
      </c>
    </row>
    <row r="680" spans="1:29" x14ac:dyDescent="0.3">
      <c r="A680" s="1">
        <f>entrée!F679</f>
        <v>0</v>
      </c>
      <c r="B680" s="1">
        <f t="shared" si="211"/>
        <v>338</v>
      </c>
      <c r="C680" s="1">
        <f>entrée!H679</f>
        <v>0</v>
      </c>
      <c r="D680" s="1">
        <f>entrée!I679</f>
        <v>0</v>
      </c>
      <c r="E680" s="1">
        <f>entrée!K679</f>
        <v>0</v>
      </c>
      <c r="F680" s="1">
        <f>entrée!L679</f>
        <v>0</v>
      </c>
      <c r="G680" s="1">
        <f>entrée!M679</f>
        <v>0</v>
      </c>
      <c r="H680" s="1">
        <f t="shared" si="227"/>
        <v>0</v>
      </c>
      <c r="I680" s="1">
        <v>0.67800000000000005</v>
      </c>
      <c r="J680" s="1">
        <f t="shared" si="212"/>
        <v>0.67800000000000005</v>
      </c>
      <c r="L680" s="1">
        <f t="shared" si="219"/>
        <v>0</v>
      </c>
      <c r="M680" s="1">
        <f t="shared" si="220"/>
        <v>0</v>
      </c>
      <c r="N680" s="1">
        <f t="shared" si="221"/>
        <v>0</v>
      </c>
      <c r="O680" s="1">
        <f t="shared" si="222"/>
        <v>0</v>
      </c>
      <c r="P680" s="1">
        <f t="shared" si="223"/>
        <v>0</v>
      </c>
      <c r="Q680" s="1">
        <f t="shared" si="224"/>
        <v>0</v>
      </c>
      <c r="T680" s="4">
        <f t="shared" si="213"/>
        <v>0</v>
      </c>
      <c r="V680" s="4">
        <f t="shared" si="214"/>
        <v>0</v>
      </c>
      <c r="W680" s="4">
        <f t="shared" si="215"/>
        <v>0</v>
      </c>
      <c r="X680" s="4">
        <f t="shared" si="217"/>
        <v>0</v>
      </c>
      <c r="Y680" s="4">
        <f t="shared" si="218"/>
        <v>338</v>
      </c>
      <c r="Z680" s="15">
        <f t="shared" si="216"/>
        <v>0</v>
      </c>
      <c r="AA680" s="15">
        <f t="shared" si="226"/>
        <v>0</v>
      </c>
      <c r="AB680" s="16">
        <f t="shared" si="225"/>
        <v>0</v>
      </c>
      <c r="AC680" s="16">
        <f t="shared" si="210"/>
        <v>0</v>
      </c>
    </row>
    <row r="681" spans="1:29" x14ac:dyDescent="0.3">
      <c r="A681" s="1">
        <f>entrée!F680</f>
        <v>0</v>
      </c>
      <c r="B681" s="1">
        <f t="shared" si="211"/>
        <v>339</v>
      </c>
      <c r="C681" s="1">
        <f>entrée!H680</f>
        <v>0</v>
      </c>
      <c r="D681" s="1">
        <f>entrée!I680</f>
        <v>0</v>
      </c>
      <c r="E681" s="1">
        <f>entrée!K680</f>
        <v>0</v>
      </c>
      <c r="F681" s="1">
        <f>entrée!L680</f>
        <v>0</v>
      </c>
      <c r="G681" s="1">
        <f>entrée!M680</f>
        <v>0</v>
      </c>
      <c r="H681" s="1">
        <f t="shared" si="227"/>
        <v>0</v>
      </c>
      <c r="I681" s="1">
        <v>0.67900000000000005</v>
      </c>
      <c r="J681" s="1">
        <f t="shared" si="212"/>
        <v>0.67900000000000005</v>
      </c>
      <c r="L681" s="1">
        <f t="shared" si="219"/>
        <v>0</v>
      </c>
      <c r="M681" s="1">
        <f t="shared" si="220"/>
        <v>0</v>
      </c>
      <c r="N681" s="1">
        <f t="shared" si="221"/>
        <v>0</v>
      </c>
      <c r="O681" s="1">
        <f t="shared" si="222"/>
        <v>0</v>
      </c>
      <c r="P681" s="1">
        <f t="shared" si="223"/>
        <v>0</v>
      </c>
      <c r="Q681" s="1">
        <f t="shared" si="224"/>
        <v>0</v>
      </c>
      <c r="T681" s="4">
        <f t="shared" si="213"/>
        <v>0</v>
      </c>
      <c r="V681" s="4">
        <f t="shared" si="214"/>
        <v>0</v>
      </c>
      <c r="W681" s="4">
        <f t="shared" si="215"/>
        <v>0</v>
      </c>
      <c r="X681" s="4">
        <f t="shared" si="217"/>
        <v>0</v>
      </c>
      <c r="Y681" s="4">
        <f t="shared" si="218"/>
        <v>339</v>
      </c>
      <c r="Z681" s="15">
        <f t="shared" si="216"/>
        <v>0</v>
      </c>
      <c r="AA681" s="15">
        <f t="shared" si="226"/>
        <v>0</v>
      </c>
      <c r="AB681" s="16">
        <f t="shared" si="225"/>
        <v>0</v>
      </c>
      <c r="AC681" s="16">
        <f t="shared" si="210"/>
        <v>0</v>
      </c>
    </row>
    <row r="682" spans="1:29" x14ac:dyDescent="0.3">
      <c r="A682" s="1">
        <f>entrée!F681</f>
        <v>0</v>
      </c>
      <c r="B682" s="1">
        <f t="shared" si="211"/>
        <v>340</v>
      </c>
      <c r="C682" s="1">
        <f>entrée!H681</f>
        <v>0</v>
      </c>
      <c r="D682" s="1">
        <f>entrée!I681</f>
        <v>0</v>
      </c>
      <c r="E682" s="1">
        <f>entrée!K681</f>
        <v>0</v>
      </c>
      <c r="F682" s="1">
        <f>entrée!L681</f>
        <v>0</v>
      </c>
      <c r="G682" s="1">
        <f>entrée!M681</f>
        <v>0</v>
      </c>
      <c r="H682" s="1">
        <f t="shared" si="227"/>
        <v>0</v>
      </c>
      <c r="I682" s="1">
        <v>0.68</v>
      </c>
      <c r="J682" s="1">
        <f t="shared" si="212"/>
        <v>0.68</v>
      </c>
      <c r="L682" s="1">
        <f t="shared" si="219"/>
        <v>0</v>
      </c>
      <c r="M682" s="1">
        <f t="shared" si="220"/>
        <v>0</v>
      </c>
      <c r="N682" s="1">
        <f t="shared" si="221"/>
        <v>0</v>
      </c>
      <c r="O682" s="1">
        <f t="shared" si="222"/>
        <v>0</v>
      </c>
      <c r="P682" s="1">
        <f t="shared" si="223"/>
        <v>0</v>
      </c>
      <c r="Q682" s="1">
        <f t="shared" si="224"/>
        <v>0</v>
      </c>
      <c r="T682" s="4">
        <f t="shared" si="213"/>
        <v>0</v>
      </c>
      <c r="V682" s="4">
        <f t="shared" si="214"/>
        <v>0</v>
      </c>
      <c r="W682" s="4">
        <f t="shared" si="215"/>
        <v>0</v>
      </c>
      <c r="X682" s="4">
        <f t="shared" si="217"/>
        <v>0</v>
      </c>
      <c r="Y682" s="4">
        <f t="shared" si="218"/>
        <v>340</v>
      </c>
      <c r="Z682" s="15">
        <f t="shared" si="216"/>
        <v>0</v>
      </c>
      <c r="AA682" s="15">
        <f t="shared" si="226"/>
        <v>0</v>
      </c>
      <c r="AB682" s="16">
        <f t="shared" si="225"/>
        <v>0</v>
      </c>
      <c r="AC682" s="16">
        <f t="shared" si="210"/>
        <v>0</v>
      </c>
    </row>
    <row r="683" spans="1:29" x14ac:dyDescent="0.3">
      <c r="A683" s="1">
        <f>entrée!F682</f>
        <v>0</v>
      </c>
      <c r="B683" s="1">
        <f t="shared" si="211"/>
        <v>341</v>
      </c>
      <c r="C683" s="1">
        <f>entrée!H682</f>
        <v>0</v>
      </c>
      <c r="D683" s="1">
        <f>entrée!I682</f>
        <v>0</v>
      </c>
      <c r="E683" s="1">
        <f>entrée!K682</f>
        <v>0</v>
      </c>
      <c r="F683" s="1">
        <f>entrée!L682</f>
        <v>0</v>
      </c>
      <c r="G683" s="1">
        <f>entrée!M682</f>
        <v>0</v>
      </c>
      <c r="H683" s="1">
        <f t="shared" si="227"/>
        <v>0</v>
      </c>
      <c r="I683" s="1">
        <v>0.68100000000000005</v>
      </c>
      <c r="J683" s="1">
        <f t="shared" si="212"/>
        <v>0.68100000000000005</v>
      </c>
      <c r="L683" s="1">
        <f t="shared" si="219"/>
        <v>0</v>
      </c>
      <c r="M683" s="1">
        <f t="shared" si="220"/>
        <v>0</v>
      </c>
      <c r="N683" s="1">
        <f t="shared" si="221"/>
        <v>0</v>
      </c>
      <c r="O683" s="1">
        <f t="shared" si="222"/>
        <v>0</v>
      </c>
      <c r="P683" s="1">
        <f t="shared" si="223"/>
        <v>0</v>
      </c>
      <c r="Q683" s="1">
        <f t="shared" si="224"/>
        <v>0</v>
      </c>
      <c r="T683" s="4">
        <f t="shared" si="213"/>
        <v>0</v>
      </c>
      <c r="V683" s="4">
        <f t="shared" si="214"/>
        <v>0</v>
      </c>
      <c r="W683" s="4">
        <f t="shared" si="215"/>
        <v>0</v>
      </c>
      <c r="X683" s="4">
        <f t="shared" si="217"/>
        <v>0</v>
      </c>
      <c r="Y683" s="4">
        <f t="shared" si="218"/>
        <v>341</v>
      </c>
      <c r="Z683" s="15">
        <f t="shared" si="216"/>
        <v>0</v>
      </c>
      <c r="AA683" s="15">
        <f t="shared" si="226"/>
        <v>0</v>
      </c>
      <c r="AB683" s="16">
        <f t="shared" si="225"/>
        <v>0</v>
      </c>
      <c r="AC683" s="16">
        <f t="shared" si="210"/>
        <v>0</v>
      </c>
    </row>
    <row r="684" spans="1:29" x14ac:dyDescent="0.3">
      <c r="A684" s="1">
        <f>entrée!F683</f>
        <v>0</v>
      </c>
      <c r="B684" s="1">
        <f t="shared" si="211"/>
        <v>342</v>
      </c>
      <c r="C684" s="1">
        <f>entrée!H683</f>
        <v>0</v>
      </c>
      <c r="D684" s="1">
        <f>entrée!I683</f>
        <v>0</v>
      </c>
      <c r="E684" s="1">
        <f>entrée!K683</f>
        <v>0</v>
      </c>
      <c r="F684" s="1">
        <f>entrée!L683</f>
        <v>0</v>
      </c>
      <c r="G684" s="1">
        <f>entrée!M683</f>
        <v>0</v>
      </c>
      <c r="H684" s="1">
        <f t="shared" si="227"/>
        <v>0</v>
      </c>
      <c r="I684" s="1">
        <v>0.68200000000000005</v>
      </c>
      <c r="J684" s="1">
        <f t="shared" si="212"/>
        <v>0.68200000000000005</v>
      </c>
      <c r="L684" s="1">
        <f t="shared" si="219"/>
        <v>0</v>
      </c>
      <c r="M684" s="1">
        <f t="shared" si="220"/>
        <v>0</v>
      </c>
      <c r="N684" s="1">
        <f t="shared" si="221"/>
        <v>0</v>
      </c>
      <c r="O684" s="1">
        <f t="shared" si="222"/>
        <v>0</v>
      </c>
      <c r="P684" s="1">
        <f t="shared" si="223"/>
        <v>0</v>
      </c>
      <c r="Q684" s="1">
        <f t="shared" si="224"/>
        <v>0</v>
      </c>
      <c r="T684" s="4">
        <f t="shared" si="213"/>
        <v>0</v>
      </c>
      <c r="V684" s="4">
        <f t="shared" si="214"/>
        <v>0</v>
      </c>
      <c r="W684" s="4">
        <f t="shared" si="215"/>
        <v>0</v>
      </c>
      <c r="X684" s="4">
        <f t="shared" si="217"/>
        <v>0</v>
      </c>
      <c r="Y684" s="4">
        <f t="shared" si="218"/>
        <v>342</v>
      </c>
      <c r="Z684" s="15">
        <f t="shared" si="216"/>
        <v>0</v>
      </c>
      <c r="AA684" s="15">
        <f t="shared" si="226"/>
        <v>0</v>
      </c>
      <c r="AB684" s="16">
        <f t="shared" si="225"/>
        <v>0</v>
      </c>
      <c r="AC684" s="16">
        <f t="shared" si="210"/>
        <v>0</v>
      </c>
    </row>
    <row r="685" spans="1:29" x14ac:dyDescent="0.3">
      <c r="A685" s="1">
        <f>entrée!F684</f>
        <v>0</v>
      </c>
      <c r="B685" s="1">
        <f t="shared" si="211"/>
        <v>343</v>
      </c>
      <c r="C685" s="1">
        <f>entrée!H684</f>
        <v>0</v>
      </c>
      <c r="D685" s="1">
        <f>entrée!I684</f>
        <v>0</v>
      </c>
      <c r="E685" s="1">
        <f>entrée!K684</f>
        <v>0</v>
      </c>
      <c r="F685" s="1">
        <f>entrée!L684</f>
        <v>0</v>
      </c>
      <c r="G685" s="1">
        <f>entrée!M684</f>
        <v>0</v>
      </c>
      <c r="H685" s="1">
        <f t="shared" si="227"/>
        <v>0</v>
      </c>
      <c r="I685" s="1">
        <v>0.68300000000000005</v>
      </c>
      <c r="J685" s="1">
        <f t="shared" si="212"/>
        <v>0.68300000000000005</v>
      </c>
      <c r="L685" s="1">
        <f t="shared" si="219"/>
        <v>0</v>
      </c>
      <c r="M685" s="1">
        <f t="shared" si="220"/>
        <v>0</v>
      </c>
      <c r="N685" s="1">
        <f t="shared" si="221"/>
        <v>0</v>
      </c>
      <c r="O685" s="1">
        <f t="shared" si="222"/>
        <v>0</v>
      </c>
      <c r="P685" s="1">
        <f t="shared" si="223"/>
        <v>0</v>
      </c>
      <c r="Q685" s="1">
        <f t="shared" si="224"/>
        <v>0</v>
      </c>
      <c r="T685" s="4">
        <f t="shared" si="213"/>
        <v>0</v>
      </c>
      <c r="V685" s="4">
        <f t="shared" si="214"/>
        <v>0</v>
      </c>
      <c r="W685" s="4">
        <f t="shared" si="215"/>
        <v>0</v>
      </c>
      <c r="X685" s="4">
        <f t="shared" si="217"/>
        <v>0</v>
      </c>
      <c r="Y685" s="4">
        <f t="shared" si="218"/>
        <v>343</v>
      </c>
      <c r="Z685" s="15">
        <f t="shared" si="216"/>
        <v>0</v>
      </c>
      <c r="AA685" s="15">
        <f t="shared" si="226"/>
        <v>0</v>
      </c>
      <c r="AB685" s="16">
        <f t="shared" si="225"/>
        <v>0</v>
      </c>
      <c r="AC685" s="16">
        <f t="shared" si="210"/>
        <v>0</v>
      </c>
    </row>
    <row r="686" spans="1:29" x14ac:dyDescent="0.3">
      <c r="A686" s="1">
        <f>entrée!F685</f>
        <v>0</v>
      </c>
      <c r="B686" s="1">
        <f t="shared" si="211"/>
        <v>344</v>
      </c>
      <c r="C686" s="1">
        <f>entrée!H685</f>
        <v>0</v>
      </c>
      <c r="D686" s="1">
        <f>entrée!I685</f>
        <v>0</v>
      </c>
      <c r="E686" s="1">
        <f>entrée!K685</f>
        <v>0</v>
      </c>
      <c r="F686" s="1">
        <f>entrée!L685</f>
        <v>0</v>
      </c>
      <c r="G686" s="1">
        <f>entrée!M685</f>
        <v>0</v>
      </c>
      <c r="H686" s="1">
        <f t="shared" si="227"/>
        <v>0</v>
      </c>
      <c r="I686" s="1">
        <v>0.68400000000000005</v>
      </c>
      <c r="J686" s="1">
        <f t="shared" si="212"/>
        <v>0.68400000000000005</v>
      </c>
      <c r="L686" s="1">
        <f t="shared" si="219"/>
        <v>0</v>
      </c>
      <c r="M686" s="1">
        <f t="shared" si="220"/>
        <v>0</v>
      </c>
      <c r="N686" s="1">
        <f t="shared" si="221"/>
        <v>0</v>
      </c>
      <c r="O686" s="1">
        <f t="shared" si="222"/>
        <v>0</v>
      </c>
      <c r="P686" s="1">
        <f t="shared" si="223"/>
        <v>0</v>
      </c>
      <c r="Q686" s="1">
        <f t="shared" si="224"/>
        <v>0</v>
      </c>
      <c r="T686" s="4">
        <f t="shared" si="213"/>
        <v>0</v>
      </c>
      <c r="V686" s="4">
        <f t="shared" si="214"/>
        <v>0</v>
      </c>
      <c r="W686" s="4">
        <f t="shared" si="215"/>
        <v>0</v>
      </c>
      <c r="X686" s="4">
        <f t="shared" si="217"/>
        <v>0</v>
      </c>
      <c r="Y686" s="4">
        <f t="shared" si="218"/>
        <v>344</v>
      </c>
      <c r="Z686" s="15">
        <f t="shared" si="216"/>
        <v>0</v>
      </c>
      <c r="AA686" s="15">
        <f t="shared" si="226"/>
        <v>0</v>
      </c>
      <c r="AB686" s="16">
        <f t="shared" si="225"/>
        <v>0</v>
      </c>
      <c r="AC686" s="16">
        <f t="shared" si="210"/>
        <v>0</v>
      </c>
    </row>
    <row r="687" spans="1:29" x14ac:dyDescent="0.3">
      <c r="A687" s="1">
        <f>entrée!F686</f>
        <v>0</v>
      </c>
      <c r="B687" s="1">
        <f t="shared" si="211"/>
        <v>345</v>
      </c>
      <c r="C687" s="1">
        <f>entrée!H686</f>
        <v>0</v>
      </c>
      <c r="D687" s="1">
        <f>entrée!I686</f>
        <v>0</v>
      </c>
      <c r="E687" s="1">
        <f>entrée!K686</f>
        <v>0</v>
      </c>
      <c r="F687" s="1">
        <f>entrée!L686</f>
        <v>0</v>
      </c>
      <c r="G687" s="1">
        <f>entrée!M686</f>
        <v>0</v>
      </c>
      <c r="H687" s="1">
        <f t="shared" si="227"/>
        <v>0</v>
      </c>
      <c r="I687" s="1">
        <v>0.68500000000000005</v>
      </c>
      <c r="J687" s="1">
        <f t="shared" si="212"/>
        <v>0.68500000000000005</v>
      </c>
      <c r="L687" s="1">
        <f t="shared" si="219"/>
        <v>0</v>
      </c>
      <c r="M687" s="1">
        <f t="shared" si="220"/>
        <v>0</v>
      </c>
      <c r="N687" s="1">
        <f t="shared" si="221"/>
        <v>0</v>
      </c>
      <c r="O687" s="1">
        <f t="shared" si="222"/>
        <v>0</v>
      </c>
      <c r="P687" s="1">
        <f t="shared" si="223"/>
        <v>0</v>
      </c>
      <c r="Q687" s="1">
        <f t="shared" si="224"/>
        <v>0</v>
      </c>
      <c r="T687" s="4">
        <f t="shared" si="213"/>
        <v>0</v>
      </c>
      <c r="V687" s="4">
        <f t="shared" si="214"/>
        <v>0</v>
      </c>
      <c r="W687" s="4">
        <f t="shared" si="215"/>
        <v>0</v>
      </c>
      <c r="X687" s="4">
        <f t="shared" si="217"/>
        <v>0</v>
      </c>
      <c r="Y687" s="4">
        <f t="shared" si="218"/>
        <v>345</v>
      </c>
      <c r="Z687" s="15">
        <f t="shared" si="216"/>
        <v>0</v>
      </c>
      <c r="AA687" s="15">
        <f t="shared" si="226"/>
        <v>0</v>
      </c>
      <c r="AB687" s="16">
        <f t="shared" si="225"/>
        <v>0</v>
      </c>
      <c r="AC687" s="16">
        <f t="shared" si="210"/>
        <v>0</v>
      </c>
    </row>
    <row r="688" spans="1:29" x14ac:dyDescent="0.3">
      <c r="A688" s="1">
        <f>entrée!F687</f>
        <v>0</v>
      </c>
      <c r="B688" s="1">
        <f t="shared" si="211"/>
        <v>346</v>
      </c>
      <c r="C688" s="1">
        <f>entrée!H687</f>
        <v>0</v>
      </c>
      <c r="D688" s="1">
        <f>entrée!I687</f>
        <v>0</v>
      </c>
      <c r="E688" s="1">
        <f>entrée!K687</f>
        <v>0</v>
      </c>
      <c r="F688" s="1">
        <f>entrée!L687</f>
        <v>0</v>
      </c>
      <c r="G688" s="1">
        <f>entrée!M687</f>
        <v>0</v>
      </c>
      <c r="H688" s="1">
        <f t="shared" si="227"/>
        <v>0</v>
      </c>
      <c r="I688" s="1">
        <v>0.68600000000000005</v>
      </c>
      <c r="J688" s="1">
        <f t="shared" si="212"/>
        <v>0.68600000000000005</v>
      </c>
      <c r="L688" s="1">
        <f t="shared" si="219"/>
        <v>0</v>
      </c>
      <c r="M688" s="1">
        <f t="shared" si="220"/>
        <v>0</v>
      </c>
      <c r="N688" s="1">
        <f t="shared" si="221"/>
        <v>0</v>
      </c>
      <c r="O688" s="1">
        <f t="shared" si="222"/>
        <v>0</v>
      </c>
      <c r="P688" s="1">
        <f t="shared" si="223"/>
        <v>0</v>
      </c>
      <c r="Q688" s="1">
        <f t="shared" si="224"/>
        <v>0</v>
      </c>
      <c r="T688" s="4">
        <f t="shared" si="213"/>
        <v>0</v>
      </c>
      <c r="V688" s="4">
        <f t="shared" si="214"/>
        <v>0</v>
      </c>
      <c r="W688" s="4">
        <f t="shared" si="215"/>
        <v>0</v>
      </c>
      <c r="X688" s="4">
        <f t="shared" si="217"/>
        <v>0</v>
      </c>
      <c r="Y688" s="4">
        <f t="shared" si="218"/>
        <v>346</v>
      </c>
      <c r="Z688" s="15">
        <f t="shared" si="216"/>
        <v>0</v>
      </c>
      <c r="AA688" s="15">
        <f t="shared" si="226"/>
        <v>0</v>
      </c>
      <c r="AB688" s="16">
        <f t="shared" si="225"/>
        <v>0</v>
      </c>
      <c r="AC688" s="16">
        <f t="shared" si="210"/>
        <v>0</v>
      </c>
    </row>
    <row r="689" spans="1:29" x14ac:dyDescent="0.3">
      <c r="A689" s="1">
        <f>entrée!F688</f>
        <v>0</v>
      </c>
      <c r="B689" s="1">
        <f t="shared" si="211"/>
        <v>347</v>
      </c>
      <c r="C689" s="1">
        <f>entrée!H688</f>
        <v>0</v>
      </c>
      <c r="D689" s="1">
        <f>entrée!I688</f>
        <v>0</v>
      </c>
      <c r="E689" s="1">
        <f>entrée!K688</f>
        <v>0</v>
      </c>
      <c r="F689" s="1">
        <f>entrée!L688</f>
        <v>0</v>
      </c>
      <c r="G689" s="1">
        <f>entrée!M688</f>
        <v>0</v>
      </c>
      <c r="H689" s="1">
        <f t="shared" si="227"/>
        <v>0</v>
      </c>
      <c r="I689" s="1">
        <v>0.68700000000000006</v>
      </c>
      <c r="J689" s="1">
        <f t="shared" si="212"/>
        <v>0.68700000000000006</v>
      </c>
      <c r="L689" s="1">
        <f t="shared" si="219"/>
        <v>0</v>
      </c>
      <c r="M689" s="1">
        <f t="shared" si="220"/>
        <v>0</v>
      </c>
      <c r="N689" s="1">
        <f t="shared" si="221"/>
        <v>0</v>
      </c>
      <c r="O689" s="1">
        <f t="shared" si="222"/>
        <v>0</v>
      </c>
      <c r="P689" s="1">
        <f t="shared" si="223"/>
        <v>0</v>
      </c>
      <c r="Q689" s="1">
        <f t="shared" si="224"/>
        <v>0</v>
      </c>
      <c r="T689" s="4">
        <f t="shared" si="213"/>
        <v>0</v>
      </c>
      <c r="V689" s="4">
        <f t="shared" si="214"/>
        <v>0</v>
      </c>
      <c r="W689" s="4">
        <f t="shared" si="215"/>
        <v>0</v>
      </c>
      <c r="X689" s="4">
        <f t="shared" si="217"/>
        <v>0</v>
      </c>
      <c r="Y689" s="4">
        <f t="shared" si="218"/>
        <v>347</v>
      </c>
      <c r="Z689" s="15">
        <f t="shared" si="216"/>
        <v>0</v>
      </c>
      <c r="AA689" s="15">
        <f t="shared" si="226"/>
        <v>0</v>
      </c>
      <c r="AB689" s="16">
        <f t="shared" si="225"/>
        <v>0</v>
      </c>
      <c r="AC689" s="16">
        <f t="shared" si="210"/>
        <v>0</v>
      </c>
    </row>
    <row r="690" spans="1:29" x14ac:dyDescent="0.3">
      <c r="A690" s="1">
        <f>entrée!F689</f>
        <v>0</v>
      </c>
      <c r="B690" s="1">
        <f t="shared" si="211"/>
        <v>348</v>
      </c>
      <c r="C690" s="1">
        <f>entrée!H689</f>
        <v>0</v>
      </c>
      <c r="D690" s="1">
        <f>entrée!I689</f>
        <v>0</v>
      </c>
      <c r="E690" s="1">
        <f>entrée!K689</f>
        <v>0</v>
      </c>
      <c r="F690" s="1">
        <f>entrée!L689</f>
        <v>0</v>
      </c>
      <c r="G690" s="1">
        <f>entrée!M689</f>
        <v>0</v>
      </c>
      <c r="H690" s="1">
        <f t="shared" si="227"/>
        <v>0</v>
      </c>
      <c r="I690" s="1">
        <v>0.68799999999999994</v>
      </c>
      <c r="J690" s="1">
        <f t="shared" si="212"/>
        <v>0.68799999999999994</v>
      </c>
      <c r="L690" s="1">
        <f t="shared" si="219"/>
        <v>0</v>
      </c>
      <c r="M690" s="1">
        <f t="shared" si="220"/>
        <v>0</v>
      </c>
      <c r="N690" s="1">
        <f t="shared" si="221"/>
        <v>0</v>
      </c>
      <c r="O690" s="1">
        <f t="shared" si="222"/>
        <v>0</v>
      </c>
      <c r="P690" s="1">
        <f t="shared" si="223"/>
        <v>0</v>
      </c>
      <c r="Q690" s="1">
        <f t="shared" si="224"/>
        <v>0</v>
      </c>
      <c r="T690" s="4">
        <f t="shared" si="213"/>
        <v>0</v>
      </c>
      <c r="V690" s="4">
        <f t="shared" si="214"/>
        <v>0</v>
      </c>
      <c r="W690" s="4">
        <f t="shared" si="215"/>
        <v>0</v>
      </c>
      <c r="X690" s="4">
        <f t="shared" si="217"/>
        <v>0</v>
      </c>
      <c r="Y690" s="4">
        <f t="shared" si="218"/>
        <v>348</v>
      </c>
      <c r="Z690" s="15">
        <f t="shared" si="216"/>
        <v>0</v>
      </c>
      <c r="AA690" s="15">
        <f t="shared" si="226"/>
        <v>0</v>
      </c>
      <c r="AB690" s="16">
        <f t="shared" si="225"/>
        <v>0</v>
      </c>
      <c r="AC690" s="16">
        <f t="shared" si="210"/>
        <v>0</v>
      </c>
    </row>
    <row r="691" spans="1:29" x14ac:dyDescent="0.3">
      <c r="A691" s="1">
        <f>entrée!F690</f>
        <v>0</v>
      </c>
      <c r="B691" s="1">
        <f t="shared" si="211"/>
        <v>349</v>
      </c>
      <c r="C691" s="1">
        <f>entrée!H690</f>
        <v>0</v>
      </c>
      <c r="D691" s="1">
        <f>entrée!I690</f>
        <v>0</v>
      </c>
      <c r="E691" s="1">
        <f>entrée!K690</f>
        <v>0</v>
      </c>
      <c r="F691" s="1">
        <f>entrée!L690</f>
        <v>0</v>
      </c>
      <c r="G691" s="1">
        <f>entrée!M690</f>
        <v>0</v>
      </c>
      <c r="H691" s="1">
        <f t="shared" si="227"/>
        <v>0</v>
      </c>
      <c r="I691" s="1">
        <v>0.68899999999999995</v>
      </c>
      <c r="J691" s="1">
        <f t="shared" si="212"/>
        <v>0.68899999999999995</v>
      </c>
      <c r="L691" s="1">
        <f t="shared" si="219"/>
        <v>0</v>
      </c>
      <c r="M691" s="1">
        <f t="shared" si="220"/>
        <v>0</v>
      </c>
      <c r="N691" s="1">
        <f t="shared" si="221"/>
        <v>0</v>
      </c>
      <c r="O691" s="1">
        <f t="shared" si="222"/>
        <v>0</v>
      </c>
      <c r="P691" s="1">
        <f t="shared" si="223"/>
        <v>0</v>
      </c>
      <c r="Q691" s="1">
        <f t="shared" si="224"/>
        <v>0</v>
      </c>
      <c r="T691" s="4">
        <f t="shared" si="213"/>
        <v>0</v>
      </c>
      <c r="V691" s="4">
        <f t="shared" si="214"/>
        <v>0</v>
      </c>
      <c r="W691" s="4">
        <f t="shared" si="215"/>
        <v>0</v>
      </c>
      <c r="X691" s="4">
        <f t="shared" si="217"/>
        <v>0</v>
      </c>
      <c r="Y691" s="4">
        <f t="shared" si="218"/>
        <v>349</v>
      </c>
      <c r="Z691" s="15">
        <f t="shared" si="216"/>
        <v>0</v>
      </c>
      <c r="AA691" s="15">
        <f t="shared" si="226"/>
        <v>0</v>
      </c>
      <c r="AB691" s="16">
        <f t="shared" si="225"/>
        <v>0</v>
      </c>
      <c r="AC691" s="16">
        <f t="shared" si="210"/>
        <v>0</v>
      </c>
    </row>
    <row r="692" spans="1:29" x14ac:dyDescent="0.3">
      <c r="A692" s="1">
        <f>entrée!F691</f>
        <v>0</v>
      </c>
      <c r="B692" s="1">
        <f t="shared" si="211"/>
        <v>350</v>
      </c>
      <c r="C692" s="1">
        <f>entrée!H691</f>
        <v>0</v>
      </c>
      <c r="D692" s="1">
        <f>entrée!I691</f>
        <v>0</v>
      </c>
      <c r="E692" s="1">
        <f>entrée!K691</f>
        <v>0</v>
      </c>
      <c r="F692" s="1">
        <f>entrée!L691</f>
        <v>0</v>
      </c>
      <c r="G692" s="1">
        <f>entrée!M691</f>
        <v>0</v>
      </c>
      <c r="H692" s="1">
        <f t="shared" si="227"/>
        <v>0</v>
      </c>
      <c r="I692" s="1">
        <v>0.69</v>
      </c>
      <c r="J692" s="1">
        <f t="shared" si="212"/>
        <v>0.69</v>
      </c>
      <c r="L692" s="1">
        <f t="shared" si="219"/>
        <v>0</v>
      </c>
      <c r="M692" s="1">
        <f t="shared" si="220"/>
        <v>0</v>
      </c>
      <c r="N692" s="1">
        <f t="shared" si="221"/>
        <v>0</v>
      </c>
      <c r="O692" s="1">
        <f t="shared" si="222"/>
        <v>0</v>
      </c>
      <c r="P692" s="1">
        <f t="shared" si="223"/>
        <v>0</v>
      </c>
      <c r="Q692" s="1">
        <f t="shared" si="224"/>
        <v>0</v>
      </c>
      <c r="T692" s="4">
        <f t="shared" si="213"/>
        <v>0</v>
      </c>
      <c r="V692" s="4">
        <f t="shared" si="214"/>
        <v>0</v>
      </c>
      <c r="W692" s="4">
        <f t="shared" si="215"/>
        <v>0</v>
      </c>
      <c r="X692" s="4">
        <f t="shared" si="217"/>
        <v>0</v>
      </c>
      <c r="Y692" s="4">
        <f t="shared" si="218"/>
        <v>350</v>
      </c>
      <c r="Z692" s="15">
        <f t="shared" si="216"/>
        <v>0</v>
      </c>
      <c r="AA692" s="15">
        <f t="shared" si="226"/>
        <v>0</v>
      </c>
      <c r="AB692" s="16">
        <f t="shared" si="225"/>
        <v>0</v>
      </c>
      <c r="AC692" s="16">
        <f t="shared" si="210"/>
        <v>0</v>
      </c>
    </row>
    <row r="693" spans="1:29" x14ac:dyDescent="0.3">
      <c r="A693" s="1">
        <f>entrée!F692</f>
        <v>0</v>
      </c>
      <c r="B693" s="1">
        <f t="shared" si="211"/>
        <v>351</v>
      </c>
      <c r="C693" s="1">
        <f>entrée!H692</f>
        <v>0</v>
      </c>
      <c r="D693" s="1">
        <f>entrée!I692</f>
        <v>0</v>
      </c>
      <c r="E693" s="1">
        <f>entrée!K692</f>
        <v>0</v>
      </c>
      <c r="F693" s="1">
        <f>entrée!L692</f>
        <v>0</v>
      </c>
      <c r="G693" s="1">
        <f>entrée!M692</f>
        <v>0</v>
      </c>
      <c r="H693" s="1">
        <f t="shared" si="227"/>
        <v>0</v>
      </c>
      <c r="I693" s="1">
        <v>0.69099999999999995</v>
      </c>
      <c r="J693" s="1">
        <f t="shared" si="212"/>
        <v>0.69099999999999995</v>
      </c>
      <c r="L693" s="1">
        <f t="shared" si="219"/>
        <v>0</v>
      </c>
      <c r="M693" s="1">
        <f t="shared" si="220"/>
        <v>0</v>
      </c>
      <c r="N693" s="1">
        <f t="shared" si="221"/>
        <v>0</v>
      </c>
      <c r="O693" s="1">
        <f t="shared" si="222"/>
        <v>0</v>
      </c>
      <c r="P693" s="1">
        <f t="shared" si="223"/>
        <v>0</v>
      </c>
      <c r="Q693" s="1">
        <f t="shared" si="224"/>
        <v>0</v>
      </c>
      <c r="T693" s="4">
        <f t="shared" si="213"/>
        <v>0</v>
      </c>
      <c r="V693" s="4">
        <f t="shared" si="214"/>
        <v>0</v>
      </c>
      <c r="W693" s="4">
        <f t="shared" si="215"/>
        <v>0</v>
      </c>
      <c r="X693" s="4">
        <f t="shared" si="217"/>
        <v>0</v>
      </c>
      <c r="Y693" s="4">
        <f t="shared" si="218"/>
        <v>351</v>
      </c>
      <c r="Z693" s="15">
        <f t="shared" si="216"/>
        <v>0</v>
      </c>
      <c r="AA693" s="15">
        <f t="shared" si="226"/>
        <v>0</v>
      </c>
      <c r="AB693" s="16">
        <f t="shared" si="225"/>
        <v>0</v>
      </c>
      <c r="AC693" s="16">
        <f t="shared" si="210"/>
        <v>0</v>
      </c>
    </row>
    <row r="694" spans="1:29" x14ac:dyDescent="0.3">
      <c r="A694" s="1">
        <f>entrée!F693</f>
        <v>0</v>
      </c>
      <c r="B694" s="1">
        <f t="shared" si="211"/>
        <v>352</v>
      </c>
      <c r="C694" s="1">
        <f>entrée!H693</f>
        <v>0</v>
      </c>
      <c r="D694" s="1">
        <f>entrée!I693</f>
        <v>0</v>
      </c>
      <c r="E694" s="1">
        <f>entrée!K693</f>
        <v>0</v>
      </c>
      <c r="F694" s="1">
        <f>entrée!L693</f>
        <v>0</v>
      </c>
      <c r="G694" s="1">
        <f>entrée!M693</f>
        <v>0</v>
      </c>
      <c r="H694" s="1">
        <f t="shared" si="227"/>
        <v>0</v>
      </c>
      <c r="I694" s="1">
        <v>0.69199999999999995</v>
      </c>
      <c r="J694" s="1">
        <f t="shared" si="212"/>
        <v>0.69199999999999995</v>
      </c>
      <c r="L694" s="1">
        <f t="shared" si="219"/>
        <v>0</v>
      </c>
      <c r="M694" s="1">
        <f t="shared" si="220"/>
        <v>0</v>
      </c>
      <c r="N694" s="1">
        <f t="shared" si="221"/>
        <v>0</v>
      </c>
      <c r="O694" s="1">
        <f t="shared" si="222"/>
        <v>0</v>
      </c>
      <c r="P694" s="1">
        <f t="shared" si="223"/>
        <v>0</v>
      </c>
      <c r="Q694" s="1">
        <f t="shared" si="224"/>
        <v>0</v>
      </c>
      <c r="T694" s="4">
        <f t="shared" si="213"/>
        <v>0</v>
      </c>
      <c r="V694" s="4">
        <f t="shared" si="214"/>
        <v>0</v>
      </c>
      <c r="W694" s="4">
        <f t="shared" si="215"/>
        <v>0</v>
      </c>
      <c r="X694" s="4">
        <f t="shared" si="217"/>
        <v>0</v>
      </c>
      <c r="Y694" s="4">
        <f t="shared" si="218"/>
        <v>352</v>
      </c>
      <c r="Z694" s="15">
        <f t="shared" si="216"/>
        <v>0</v>
      </c>
      <c r="AA694" s="15">
        <f t="shared" si="226"/>
        <v>0</v>
      </c>
      <c r="AB694" s="16">
        <f t="shared" si="225"/>
        <v>0</v>
      </c>
      <c r="AC694" s="16">
        <f t="shared" si="210"/>
        <v>0</v>
      </c>
    </row>
    <row r="695" spans="1:29" x14ac:dyDescent="0.3">
      <c r="A695" s="1">
        <f>entrée!F694</f>
        <v>0</v>
      </c>
      <c r="B695" s="1">
        <f t="shared" si="211"/>
        <v>353</v>
      </c>
      <c r="C695" s="1">
        <f>entrée!H694</f>
        <v>0</v>
      </c>
      <c r="D695" s="1">
        <f>entrée!I694</f>
        <v>0</v>
      </c>
      <c r="E695" s="1">
        <f>entrée!K694</f>
        <v>0</v>
      </c>
      <c r="F695" s="1">
        <f>entrée!L694</f>
        <v>0</v>
      </c>
      <c r="G695" s="1">
        <f>entrée!M694</f>
        <v>0</v>
      </c>
      <c r="H695" s="1">
        <f t="shared" si="227"/>
        <v>0</v>
      </c>
      <c r="I695" s="1">
        <v>0.69299999999999995</v>
      </c>
      <c r="J695" s="1">
        <f t="shared" si="212"/>
        <v>0.69299999999999995</v>
      </c>
      <c r="L695" s="1">
        <f t="shared" si="219"/>
        <v>0</v>
      </c>
      <c r="M695" s="1">
        <f t="shared" si="220"/>
        <v>0</v>
      </c>
      <c r="N695" s="1">
        <f t="shared" si="221"/>
        <v>0</v>
      </c>
      <c r="O695" s="1">
        <f t="shared" si="222"/>
        <v>0</v>
      </c>
      <c r="P695" s="1">
        <f t="shared" si="223"/>
        <v>0</v>
      </c>
      <c r="Q695" s="1">
        <f t="shared" si="224"/>
        <v>0</v>
      </c>
      <c r="T695" s="4">
        <f t="shared" si="213"/>
        <v>0</v>
      </c>
      <c r="V695" s="4">
        <f t="shared" si="214"/>
        <v>0</v>
      </c>
      <c r="W695" s="4">
        <f t="shared" si="215"/>
        <v>0</v>
      </c>
      <c r="X695" s="4">
        <f t="shared" si="217"/>
        <v>0</v>
      </c>
      <c r="Y695" s="4">
        <f t="shared" si="218"/>
        <v>353</v>
      </c>
      <c r="Z695" s="15">
        <f t="shared" si="216"/>
        <v>0</v>
      </c>
      <c r="AA695" s="15">
        <f t="shared" si="226"/>
        <v>0</v>
      </c>
      <c r="AB695" s="16">
        <f t="shared" si="225"/>
        <v>0</v>
      </c>
      <c r="AC695" s="16">
        <f t="shared" si="210"/>
        <v>0</v>
      </c>
    </row>
    <row r="696" spans="1:29" x14ac:dyDescent="0.3">
      <c r="A696" s="1">
        <f>entrée!F695</f>
        <v>0</v>
      </c>
      <c r="B696" s="1">
        <f t="shared" si="211"/>
        <v>354</v>
      </c>
      <c r="C696" s="1">
        <f>entrée!H695</f>
        <v>0</v>
      </c>
      <c r="D696" s="1">
        <f>entrée!I695</f>
        <v>0</v>
      </c>
      <c r="E696" s="1">
        <f>entrée!K695</f>
        <v>0</v>
      </c>
      <c r="F696" s="1">
        <f>entrée!L695</f>
        <v>0</v>
      </c>
      <c r="G696" s="1">
        <f>entrée!M695</f>
        <v>0</v>
      </c>
      <c r="H696" s="1">
        <f t="shared" si="227"/>
        <v>0</v>
      </c>
      <c r="I696" s="1">
        <v>0.69399999999999995</v>
      </c>
      <c r="J696" s="1">
        <f t="shared" si="212"/>
        <v>0.69399999999999995</v>
      </c>
      <c r="L696" s="1">
        <f t="shared" si="219"/>
        <v>0</v>
      </c>
      <c r="M696" s="1">
        <f t="shared" si="220"/>
        <v>0</v>
      </c>
      <c r="N696" s="1">
        <f t="shared" si="221"/>
        <v>0</v>
      </c>
      <c r="O696" s="1">
        <f t="shared" si="222"/>
        <v>0</v>
      </c>
      <c r="P696" s="1">
        <f t="shared" si="223"/>
        <v>0</v>
      </c>
      <c r="Q696" s="1">
        <f t="shared" si="224"/>
        <v>0</v>
      </c>
      <c r="T696" s="4">
        <f t="shared" si="213"/>
        <v>0</v>
      </c>
      <c r="V696" s="4">
        <f t="shared" si="214"/>
        <v>0</v>
      </c>
      <c r="W696" s="4">
        <f t="shared" si="215"/>
        <v>0</v>
      </c>
      <c r="X696" s="4">
        <f t="shared" si="217"/>
        <v>0</v>
      </c>
      <c r="Y696" s="4">
        <f t="shared" si="218"/>
        <v>354</v>
      </c>
      <c r="Z696" s="15">
        <f t="shared" si="216"/>
        <v>0</v>
      </c>
      <c r="AA696" s="15">
        <f t="shared" si="226"/>
        <v>0</v>
      </c>
      <c r="AB696" s="16">
        <f t="shared" si="225"/>
        <v>0</v>
      </c>
      <c r="AC696" s="16">
        <f t="shared" si="210"/>
        <v>0</v>
      </c>
    </row>
    <row r="697" spans="1:29" x14ac:dyDescent="0.3">
      <c r="A697" s="1">
        <f>entrée!F696</f>
        <v>0</v>
      </c>
      <c r="B697" s="1">
        <f t="shared" si="211"/>
        <v>355</v>
      </c>
      <c r="C697" s="1">
        <f>entrée!H696</f>
        <v>0</v>
      </c>
      <c r="D697" s="1">
        <f>entrée!I696</f>
        <v>0</v>
      </c>
      <c r="E697" s="1">
        <f>entrée!K696</f>
        <v>0</v>
      </c>
      <c r="F697" s="1">
        <f>entrée!L696</f>
        <v>0</v>
      </c>
      <c r="G697" s="1">
        <f>entrée!M696</f>
        <v>0</v>
      </c>
      <c r="H697" s="1">
        <f t="shared" si="227"/>
        <v>0</v>
      </c>
      <c r="I697" s="1">
        <v>0.69499999999999995</v>
      </c>
      <c r="J697" s="1">
        <f t="shared" si="212"/>
        <v>0.69499999999999995</v>
      </c>
      <c r="L697" s="1">
        <f t="shared" si="219"/>
        <v>0</v>
      </c>
      <c r="M697" s="1">
        <f t="shared" si="220"/>
        <v>0</v>
      </c>
      <c r="N697" s="1">
        <f t="shared" si="221"/>
        <v>0</v>
      </c>
      <c r="O697" s="1">
        <f t="shared" si="222"/>
        <v>0</v>
      </c>
      <c r="P697" s="1">
        <f t="shared" si="223"/>
        <v>0</v>
      </c>
      <c r="Q697" s="1">
        <f t="shared" si="224"/>
        <v>0</v>
      </c>
      <c r="T697" s="4">
        <f t="shared" si="213"/>
        <v>0</v>
      </c>
      <c r="V697" s="4">
        <f t="shared" si="214"/>
        <v>0</v>
      </c>
      <c r="W697" s="4">
        <f t="shared" si="215"/>
        <v>0</v>
      </c>
      <c r="X697" s="4">
        <f t="shared" si="217"/>
        <v>0</v>
      </c>
      <c r="Y697" s="4">
        <f t="shared" si="218"/>
        <v>355</v>
      </c>
      <c r="Z697" s="15">
        <f t="shared" si="216"/>
        <v>0</v>
      </c>
      <c r="AA697" s="15">
        <f t="shared" si="226"/>
        <v>0</v>
      </c>
      <c r="AB697" s="16">
        <f t="shared" si="225"/>
        <v>0</v>
      </c>
      <c r="AC697" s="16">
        <f t="shared" si="210"/>
        <v>0</v>
      </c>
    </row>
    <row r="698" spans="1:29" x14ac:dyDescent="0.3">
      <c r="A698" s="1">
        <f>entrée!F697</f>
        <v>0</v>
      </c>
      <c r="B698" s="1">
        <f t="shared" si="211"/>
        <v>356</v>
      </c>
      <c r="C698" s="1">
        <f>entrée!H697</f>
        <v>0</v>
      </c>
      <c r="D698" s="1">
        <f>entrée!I697</f>
        <v>0</v>
      </c>
      <c r="E698" s="1">
        <f>entrée!K697</f>
        <v>0</v>
      </c>
      <c r="F698" s="1">
        <f>entrée!L697</f>
        <v>0</v>
      </c>
      <c r="G698" s="1">
        <f>entrée!M697</f>
        <v>0</v>
      </c>
      <c r="H698" s="1">
        <f t="shared" si="227"/>
        <v>0</v>
      </c>
      <c r="I698" s="1">
        <v>0.69599999999999995</v>
      </c>
      <c r="J698" s="1">
        <f t="shared" si="212"/>
        <v>0.69599999999999995</v>
      </c>
      <c r="L698" s="1">
        <f t="shared" si="219"/>
        <v>0</v>
      </c>
      <c r="M698" s="1">
        <f t="shared" si="220"/>
        <v>0</v>
      </c>
      <c r="N698" s="1">
        <f t="shared" si="221"/>
        <v>0</v>
      </c>
      <c r="O698" s="1">
        <f t="shared" si="222"/>
        <v>0</v>
      </c>
      <c r="P698" s="1">
        <f t="shared" si="223"/>
        <v>0</v>
      </c>
      <c r="Q698" s="1">
        <f t="shared" si="224"/>
        <v>0</v>
      </c>
      <c r="T698" s="4">
        <f t="shared" si="213"/>
        <v>0</v>
      </c>
      <c r="V698" s="4">
        <f t="shared" si="214"/>
        <v>0</v>
      </c>
      <c r="W698" s="4">
        <f t="shared" si="215"/>
        <v>0</v>
      </c>
      <c r="X698" s="4">
        <f t="shared" si="217"/>
        <v>0</v>
      </c>
      <c r="Y698" s="4">
        <f t="shared" si="218"/>
        <v>356</v>
      </c>
      <c r="Z698" s="15">
        <f t="shared" si="216"/>
        <v>0</v>
      </c>
      <c r="AA698" s="15">
        <f t="shared" si="226"/>
        <v>0</v>
      </c>
      <c r="AB698" s="16">
        <f t="shared" si="225"/>
        <v>0</v>
      </c>
      <c r="AC698" s="16">
        <f t="shared" si="210"/>
        <v>0</v>
      </c>
    </row>
    <row r="699" spans="1:29" x14ac:dyDescent="0.3">
      <c r="A699" s="1">
        <f>entrée!F698</f>
        <v>0</v>
      </c>
      <c r="B699" s="1">
        <f t="shared" si="211"/>
        <v>357</v>
      </c>
      <c r="C699" s="1">
        <f>entrée!H698</f>
        <v>0</v>
      </c>
      <c r="D699" s="1">
        <f>entrée!I698</f>
        <v>0</v>
      </c>
      <c r="E699" s="1">
        <f>entrée!K698</f>
        <v>0</v>
      </c>
      <c r="F699" s="1">
        <f>entrée!L698</f>
        <v>0</v>
      </c>
      <c r="G699" s="1">
        <f>entrée!M698</f>
        <v>0</v>
      </c>
      <c r="H699" s="1">
        <f t="shared" si="227"/>
        <v>0</v>
      </c>
      <c r="I699" s="1">
        <v>0.69699999999999995</v>
      </c>
      <c r="J699" s="1">
        <f t="shared" si="212"/>
        <v>0.69699999999999995</v>
      </c>
      <c r="L699" s="1">
        <f t="shared" si="219"/>
        <v>0</v>
      </c>
      <c r="M699" s="1">
        <f t="shared" si="220"/>
        <v>0</v>
      </c>
      <c r="N699" s="1">
        <f t="shared" si="221"/>
        <v>0</v>
      </c>
      <c r="O699" s="1">
        <f t="shared" si="222"/>
        <v>0</v>
      </c>
      <c r="P699" s="1">
        <f t="shared" si="223"/>
        <v>0</v>
      </c>
      <c r="Q699" s="1">
        <f t="shared" si="224"/>
        <v>0</v>
      </c>
      <c r="T699" s="4">
        <f t="shared" si="213"/>
        <v>0</v>
      </c>
      <c r="V699" s="4">
        <f t="shared" si="214"/>
        <v>0</v>
      </c>
      <c r="W699" s="4">
        <f t="shared" si="215"/>
        <v>0</v>
      </c>
      <c r="X699" s="4">
        <f t="shared" si="217"/>
        <v>0</v>
      </c>
      <c r="Y699" s="4">
        <f t="shared" si="218"/>
        <v>357</v>
      </c>
      <c r="Z699" s="15">
        <f t="shared" si="216"/>
        <v>0</v>
      </c>
      <c r="AA699" s="15">
        <f t="shared" si="226"/>
        <v>0</v>
      </c>
      <c r="AB699" s="16">
        <f t="shared" si="225"/>
        <v>0</v>
      </c>
      <c r="AC699" s="16">
        <f t="shared" si="210"/>
        <v>0</v>
      </c>
    </row>
    <row r="700" spans="1:29" x14ac:dyDescent="0.3">
      <c r="A700" s="1">
        <f>entrée!F699</f>
        <v>0</v>
      </c>
      <c r="B700" s="1">
        <f t="shared" si="211"/>
        <v>358</v>
      </c>
      <c r="C700" s="1">
        <f>entrée!H699</f>
        <v>0</v>
      </c>
      <c r="D700" s="1">
        <f>entrée!I699</f>
        <v>0</v>
      </c>
      <c r="E700" s="1">
        <f>entrée!K699</f>
        <v>0</v>
      </c>
      <c r="F700" s="1">
        <f>entrée!L699</f>
        <v>0</v>
      </c>
      <c r="G700" s="1">
        <f>entrée!M699</f>
        <v>0</v>
      </c>
      <c r="H700" s="1">
        <f t="shared" si="227"/>
        <v>0</v>
      </c>
      <c r="I700" s="1">
        <v>0.69799999999999995</v>
      </c>
      <c r="J700" s="1">
        <f t="shared" si="212"/>
        <v>0.69799999999999995</v>
      </c>
      <c r="L700" s="1">
        <f t="shared" si="219"/>
        <v>0</v>
      </c>
      <c r="M700" s="1">
        <f t="shared" si="220"/>
        <v>0</v>
      </c>
      <c r="N700" s="1">
        <f t="shared" si="221"/>
        <v>0</v>
      </c>
      <c r="O700" s="1">
        <f t="shared" si="222"/>
        <v>0</v>
      </c>
      <c r="P700" s="1">
        <f t="shared" si="223"/>
        <v>0</v>
      </c>
      <c r="Q700" s="1">
        <f t="shared" si="224"/>
        <v>0</v>
      </c>
      <c r="T700" s="4">
        <f t="shared" si="213"/>
        <v>0</v>
      </c>
      <c r="V700" s="4">
        <f t="shared" si="214"/>
        <v>0</v>
      </c>
      <c r="W700" s="4">
        <f t="shared" si="215"/>
        <v>0</v>
      </c>
      <c r="X700" s="4">
        <f t="shared" si="217"/>
        <v>0</v>
      </c>
      <c r="Y700" s="4">
        <f t="shared" si="218"/>
        <v>358</v>
      </c>
      <c r="Z700" s="15">
        <f t="shared" si="216"/>
        <v>0</v>
      </c>
      <c r="AA700" s="15">
        <f t="shared" si="226"/>
        <v>0</v>
      </c>
      <c r="AB700" s="16">
        <f t="shared" si="225"/>
        <v>0</v>
      </c>
      <c r="AC700" s="16">
        <f t="shared" si="210"/>
        <v>0</v>
      </c>
    </row>
    <row r="701" spans="1:29" x14ac:dyDescent="0.3">
      <c r="A701" s="1">
        <f>entrée!F700</f>
        <v>0</v>
      </c>
      <c r="B701" s="1">
        <f t="shared" si="211"/>
        <v>359</v>
      </c>
      <c r="C701" s="1">
        <f>entrée!H700</f>
        <v>0</v>
      </c>
      <c r="D701" s="1">
        <f>entrée!I700</f>
        <v>0</v>
      </c>
      <c r="E701" s="1">
        <f>entrée!K700</f>
        <v>0</v>
      </c>
      <c r="F701" s="1">
        <f>entrée!L700</f>
        <v>0</v>
      </c>
      <c r="G701" s="1">
        <f>entrée!M700</f>
        <v>0</v>
      </c>
      <c r="H701" s="1">
        <f t="shared" si="227"/>
        <v>0</v>
      </c>
      <c r="I701" s="1">
        <v>0.69899999999999995</v>
      </c>
      <c r="J701" s="1">
        <f t="shared" si="212"/>
        <v>0.69899999999999995</v>
      </c>
      <c r="L701" s="1">
        <f t="shared" si="219"/>
        <v>0</v>
      </c>
      <c r="M701" s="1">
        <f t="shared" si="220"/>
        <v>0</v>
      </c>
      <c r="N701" s="1">
        <f t="shared" si="221"/>
        <v>0</v>
      </c>
      <c r="O701" s="1">
        <f t="shared" si="222"/>
        <v>0</v>
      </c>
      <c r="P701" s="1">
        <f t="shared" si="223"/>
        <v>0</v>
      </c>
      <c r="Q701" s="1">
        <f t="shared" si="224"/>
        <v>0</v>
      </c>
      <c r="T701" s="4">
        <f t="shared" si="213"/>
        <v>0</v>
      </c>
      <c r="V701" s="4">
        <f t="shared" si="214"/>
        <v>0</v>
      </c>
      <c r="W701" s="4">
        <f t="shared" si="215"/>
        <v>0</v>
      </c>
      <c r="X701" s="4">
        <f t="shared" si="217"/>
        <v>0</v>
      </c>
      <c r="Y701" s="4">
        <f t="shared" si="218"/>
        <v>359</v>
      </c>
      <c r="Z701" s="15">
        <f t="shared" si="216"/>
        <v>0</v>
      </c>
      <c r="AA701" s="15">
        <f t="shared" si="226"/>
        <v>0</v>
      </c>
      <c r="AB701" s="16">
        <f t="shared" si="225"/>
        <v>0</v>
      </c>
      <c r="AC701" s="16">
        <f t="shared" si="210"/>
        <v>0</v>
      </c>
    </row>
    <row r="702" spans="1:29" x14ac:dyDescent="0.3">
      <c r="A702" s="1">
        <f>entrée!F701</f>
        <v>0</v>
      </c>
      <c r="B702" s="1">
        <f t="shared" si="211"/>
        <v>360</v>
      </c>
      <c r="C702" s="1">
        <f>entrée!H701</f>
        <v>0</v>
      </c>
      <c r="D702" s="1">
        <f>entrée!I701</f>
        <v>0</v>
      </c>
      <c r="E702" s="1">
        <f>entrée!K701</f>
        <v>0</v>
      </c>
      <c r="F702" s="1">
        <f>entrée!L701</f>
        <v>0</v>
      </c>
      <c r="G702" s="1">
        <f>entrée!M701</f>
        <v>0</v>
      </c>
      <c r="H702" s="1">
        <f t="shared" si="227"/>
        <v>0</v>
      </c>
      <c r="I702" s="1">
        <v>0.7</v>
      </c>
      <c r="J702" s="1">
        <f t="shared" si="212"/>
        <v>0.7</v>
      </c>
      <c r="L702" s="1">
        <f t="shared" si="219"/>
        <v>0</v>
      </c>
      <c r="M702" s="1">
        <f t="shared" si="220"/>
        <v>0</v>
      </c>
      <c r="N702" s="1">
        <f t="shared" si="221"/>
        <v>0</v>
      </c>
      <c r="O702" s="1">
        <f t="shared" si="222"/>
        <v>0</v>
      </c>
      <c r="P702" s="1">
        <f t="shared" si="223"/>
        <v>0</v>
      </c>
      <c r="Q702" s="1">
        <f t="shared" si="224"/>
        <v>0</v>
      </c>
      <c r="T702" s="4">
        <f t="shared" si="213"/>
        <v>0</v>
      </c>
      <c r="V702" s="4">
        <f t="shared" si="214"/>
        <v>0</v>
      </c>
      <c r="W702" s="4">
        <f t="shared" si="215"/>
        <v>0</v>
      </c>
      <c r="X702" s="4">
        <f t="shared" si="217"/>
        <v>0</v>
      </c>
      <c r="Y702" s="4">
        <f t="shared" si="218"/>
        <v>360</v>
      </c>
      <c r="Z702" s="15">
        <f t="shared" si="216"/>
        <v>0</v>
      </c>
      <c r="AA702" s="15">
        <f t="shared" si="226"/>
        <v>0</v>
      </c>
      <c r="AB702" s="16">
        <f t="shared" si="225"/>
        <v>0</v>
      </c>
      <c r="AC702" s="16">
        <f t="shared" si="210"/>
        <v>0</v>
      </c>
    </row>
    <row r="703" spans="1:29" x14ac:dyDescent="0.3">
      <c r="A703" s="1">
        <f>entrée!F702</f>
        <v>0</v>
      </c>
      <c r="B703" s="1">
        <f t="shared" si="211"/>
        <v>361</v>
      </c>
      <c r="C703" s="1">
        <f>entrée!H702</f>
        <v>0</v>
      </c>
      <c r="D703" s="1">
        <f>entrée!I702</f>
        <v>0</v>
      </c>
      <c r="E703" s="1">
        <f>entrée!K702</f>
        <v>0</v>
      </c>
      <c r="F703" s="1">
        <f>entrée!L702</f>
        <v>0</v>
      </c>
      <c r="G703" s="1">
        <f>entrée!M702</f>
        <v>0</v>
      </c>
      <c r="H703" s="1">
        <f t="shared" si="227"/>
        <v>0</v>
      </c>
      <c r="I703" s="1">
        <v>0.70099999999999996</v>
      </c>
      <c r="J703" s="1">
        <f t="shared" si="212"/>
        <v>0.70099999999999996</v>
      </c>
      <c r="L703" s="1">
        <f t="shared" si="219"/>
        <v>0</v>
      </c>
      <c r="M703" s="1">
        <f t="shared" si="220"/>
        <v>0</v>
      </c>
      <c r="N703" s="1">
        <f t="shared" si="221"/>
        <v>0</v>
      </c>
      <c r="O703" s="1">
        <f t="shared" si="222"/>
        <v>0</v>
      </c>
      <c r="P703" s="1">
        <f t="shared" si="223"/>
        <v>0</v>
      </c>
      <c r="Q703" s="1">
        <f t="shared" si="224"/>
        <v>0</v>
      </c>
      <c r="T703" s="4">
        <f t="shared" si="213"/>
        <v>0</v>
      </c>
      <c r="V703" s="4">
        <f t="shared" si="214"/>
        <v>0</v>
      </c>
      <c r="W703" s="4">
        <f t="shared" si="215"/>
        <v>0</v>
      </c>
      <c r="X703" s="4">
        <f t="shared" si="217"/>
        <v>0</v>
      </c>
      <c r="Y703" s="4">
        <f t="shared" si="218"/>
        <v>361</v>
      </c>
      <c r="Z703" s="15">
        <f t="shared" si="216"/>
        <v>0</v>
      </c>
      <c r="AA703" s="15">
        <f t="shared" si="226"/>
        <v>0</v>
      </c>
      <c r="AB703" s="16">
        <f t="shared" si="225"/>
        <v>0</v>
      </c>
      <c r="AC703" s="16">
        <f t="shared" si="210"/>
        <v>0</v>
      </c>
    </row>
    <row r="704" spans="1:29" x14ac:dyDescent="0.3">
      <c r="A704" s="1">
        <f>entrée!F703</f>
        <v>0</v>
      </c>
      <c r="B704" s="1">
        <f t="shared" si="211"/>
        <v>362</v>
      </c>
      <c r="C704" s="1">
        <f>entrée!H703</f>
        <v>0</v>
      </c>
      <c r="D704" s="1">
        <f>entrée!I703</f>
        <v>0</v>
      </c>
      <c r="E704" s="1">
        <f>entrée!K703</f>
        <v>0</v>
      </c>
      <c r="F704" s="1">
        <f>entrée!L703</f>
        <v>0</v>
      </c>
      <c r="G704" s="1">
        <f>entrée!M703</f>
        <v>0</v>
      </c>
      <c r="H704" s="1">
        <f t="shared" si="227"/>
        <v>0</v>
      </c>
      <c r="I704" s="1">
        <v>0.70199999999999996</v>
      </c>
      <c r="J704" s="1">
        <f t="shared" si="212"/>
        <v>0.70199999999999996</v>
      </c>
      <c r="L704" s="1">
        <f t="shared" si="219"/>
        <v>0</v>
      </c>
      <c r="M704" s="1">
        <f t="shared" si="220"/>
        <v>0</v>
      </c>
      <c r="N704" s="1">
        <f t="shared" si="221"/>
        <v>0</v>
      </c>
      <c r="O704" s="1">
        <f t="shared" si="222"/>
        <v>0</v>
      </c>
      <c r="P704" s="1">
        <f t="shared" si="223"/>
        <v>0</v>
      </c>
      <c r="Q704" s="1">
        <f t="shared" si="224"/>
        <v>0</v>
      </c>
      <c r="T704" s="4">
        <f t="shared" si="213"/>
        <v>0</v>
      </c>
      <c r="V704" s="4">
        <f t="shared" si="214"/>
        <v>0</v>
      </c>
      <c r="W704" s="4">
        <f t="shared" si="215"/>
        <v>0</v>
      </c>
      <c r="X704" s="4">
        <f t="shared" si="217"/>
        <v>0</v>
      </c>
      <c r="Y704" s="4">
        <f t="shared" si="218"/>
        <v>362</v>
      </c>
      <c r="Z704" s="15">
        <f t="shared" si="216"/>
        <v>0</v>
      </c>
      <c r="AA704" s="15">
        <f t="shared" si="226"/>
        <v>0</v>
      </c>
      <c r="AB704" s="16">
        <f t="shared" si="225"/>
        <v>0</v>
      </c>
      <c r="AC704" s="16">
        <f t="shared" si="210"/>
        <v>0</v>
      </c>
    </row>
    <row r="705" spans="1:29" x14ac:dyDescent="0.3">
      <c r="A705" s="1">
        <f>entrée!F704</f>
        <v>0</v>
      </c>
      <c r="B705" s="1">
        <f t="shared" si="211"/>
        <v>363</v>
      </c>
      <c r="C705" s="1">
        <f>entrée!H704</f>
        <v>0</v>
      </c>
      <c r="D705" s="1">
        <f>entrée!I704</f>
        <v>0</v>
      </c>
      <c r="E705" s="1">
        <f>entrée!K704</f>
        <v>0</v>
      </c>
      <c r="F705" s="1">
        <f>entrée!L704</f>
        <v>0</v>
      </c>
      <c r="G705" s="1">
        <f>entrée!M704</f>
        <v>0</v>
      </c>
      <c r="H705" s="1">
        <f t="shared" si="227"/>
        <v>0</v>
      </c>
      <c r="I705" s="1">
        <v>0.70299999999999996</v>
      </c>
      <c r="J705" s="1">
        <f t="shared" si="212"/>
        <v>0.70299999999999996</v>
      </c>
      <c r="L705" s="1">
        <f t="shared" si="219"/>
        <v>0</v>
      </c>
      <c r="M705" s="1">
        <f t="shared" si="220"/>
        <v>0</v>
      </c>
      <c r="N705" s="1">
        <f t="shared" si="221"/>
        <v>0</v>
      </c>
      <c r="O705" s="1">
        <f t="shared" si="222"/>
        <v>0</v>
      </c>
      <c r="P705" s="1">
        <f t="shared" si="223"/>
        <v>0</v>
      </c>
      <c r="Q705" s="1">
        <f t="shared" si="224"/>
        <v>0</v>
      </c>
      <c r="T705" s="4">
        <f t="shared" si="213"/>
        <v>0</v>
      </c>
      <c r="V705" s="4">
        <f t="shared" si="214"/>
        <v>0</v>
      </c>
      <c r="W705" s="4">
        <f t="shared" si="215"/>
        <v>0</v>
      </c>
      <c r="X705" s="4">
        <f t="shared" si="217"/>
        <v>0</v>
      </c>
      <c r="Y705" s="4">
        <f t="shared" si="218"/>
        <v>363</v>
      </c>
      <c r="Z705" s="15">
        <f t="shared" si="216"/>
        <v>0</v>
      </c>
      <c r="AA705" s="15">
        <f t="shared" si="226"/>
        <v>0</v>
      </c>
      <c r="AB705" s="16">
        <f t="shared" si="225"/>
        <v>0</v>
      </c>
      <c r="AC705" s="16">
        <f t="shared" si="210"/>
        <v>0</v>
      </c>
    </row>
    <row r="706" spans="1:29" x14ac:dyDescent="0.3">
      <c r="A706" s="1">
        <f>entrée!F705</f>
        <v>0</v>
      </c>
      <c r="B706" s="1">
        <f t="shared" si="211"/>
        <v>364</v>
      </c>
      <c r="C706" s="1">
        <f>entrée!H705</f>
        <v>0</v>
      </c>
      <c r="D706" s="1">
        <f>entrée!I705</f>
        <v>0</v>
      </c>
      <c r="E706" s="1">
        <f>entrée!K705</f>
        <v>0</v>
      </c>
      <c r="F706" s="1">
        <f>entrée!L705</f>
        <v>0</v>
      </c>
      <c r="G706" s="1">
        <f>entrée!M705</f>
        <v>0</v>
      </c>
      <c r="H706" s="1">
        <f t="shared" si="227"/>
        <v>0</v>
      </c>
      <c r="I706" s="1">
        <v>0.70399999999999996</v>
      </c>
      <c r="J706" s="1">
        <f t="shared" si="212"/>
        <v>0.70399999999999996</v>
      </c>
      <c r="L706" s="1">
        <f t="shared" si="219"/>
        <v>0</v>
      </c>
      <c r="M706" s="1">
        <f t="shared" si="220"/>
        <v>0</v>
      </c>
      <c r="N706" s="1">
        <f t="shared" si="221"/>
        <v>0</v>
      </c>
      <c r="O706" s="1">
        <f t="shared" si="222"/>
        <v>0</v>
      </c>
      <c r="P706" s="1">
        <f t="shared" si="223"/>
        <v>0</v>
      </c>
      <c r="Q706" s="1">
        <f t="shared" si="224"/>
        <v>0</v>
      </c>
      <c r="T706" s="4">
        <f t="shared" si="213"/>
        <v>0</v>
      </c>
      <c r="V706" s="4">
        <f t="shared" si="214"/>
        <v>0</v>
      </c>
      <c r="W706" s="4">
        <f t="shared" si="215"/>
        <v>0</v>
      </c>
      <c r="X706" s="4">
        <f t="shared" si="217"/>
        <v>0</v>
      </c>
      <c r="Y706" s="4">
        <f t="shared" si="218"/>
        <v>364</v>
      </c>
      <c r="Z706" s="15">
        <f t="shared" si="216"/>
        <v>0</v>
      </c>
      <c r="AA706" s="15">
        <f t="shared" si="226"/>
        <v>0</v>
      </c>
      <c r="AB706" s="16">
        <f t="shared" si="225"/>
        <v>0</v>
      </c>
      <c r="AC706" s="16">
        <f t="shared" si="210"/>
        <v>0</v>
      </c>
    </row>
    <row r="707" spans="1:29" x14ac:dyDescent="0.3">
      <c r="A707" s="1">
        <f>entrée!F706</f>
        <v>0</v>
      </c>
      <c r="B707" s="1">
        <f t="shared" si="211"/>
        <v>365</v>
      </c>
      <c r="C707" s="1">
        <f>entrée!H706</f>
        <v>0</v>
      </c>
      <c r="D707" s="1">
        <f>entrée!I706</f>
        <v>0</v>
      </c>
      <c r="E707" s="1">
        <f>entrée!K706</f>
        <v>0</v>
      </c>
      <c r="F707" s="1">
        <f>entrée!L706</f>
        <v>0</v>
      </c>
      <c r="G707" s="1">
        <f>entrée!M706</f>
        <v>0</v>
      </c>
      <c r="H707" s="1">
        <f t="shared" si="227"/>
        <v>0</v>
      </c>
      <c r="I707" s="1">
        <v>0.70499999999999996</v>
      </c>
      <c r="J707" s="1">
        <f t="shared" si="212"/>
        <v>0.70499999999999996</v>
      </c>
      <c r="L707" s="1">
        <f t="shared" si="219"/>
        <v>0</v>
      </c>
      <c r="M707" s="1">
        <f t="shared" si="220"/>
        <v>0</v>
      </c>
      <c r="N707" s="1">
        <f t="shared" si="221"/>
        <v>0</v>
      </c>
      <c r="O707" s="1">
        <f t="shared" si="222"/>
        <v>0</v>
      </c>
      <c r="P707" s="1">
        <f t="shared" si="223"/>
        <v>0</v>
      </c>
      <c r="Q707" s="1">
        <f t="shared" si="224"/>
        <v>0</v>
      </c>
      <c r="T707" s="4">
        <f t="shared" si="213"/>
        <v>0</v>
      </c>
      <c r="V707" s="4">
        <f t="shared" si="214"/>
        <v>0</v>
      </c>
      <c r="W707" s="4">
        <f t="shared" si="215"/>
        <v>0</v>
      </c>
      <c r="X707" s="4">
        <f t="shared" si="217"/>
        <v>0</v>
      </c>
      <c r="Y707" s="4">
        <f t="shared" si="218"/>
        <v>365</v>
      </c>
      <c r="Z707" s="15">
        <f t="shared" si="216"/>
        <v>0</v>
      </c>
      <c r="AA707" s="15">
        <f t="shared" si="226"/>
        <v>0</v>
      </c>
      <c r="AB707" s="16">
        <f t="shared" si="225"/>
        <v>0</v>
      </c>
      <c r="AC707" s="16">
        <f t="shared" ref="AC707:AC770" si="228">AA707+AB707/1000000</f>
        <v>0</v>
      </c>
    </row>
    <row r="708" spans="1:29" x14ac:dyDescent="0.3">
      <c r="A708" s="1">
        <f>entrée!F707</f>
        <v>0</v>
      </c>
      <c r="B708" s="1">
        <f t="shared" ref="B708:B771" si="229">IF(C708=C707,B707+1,1)</f>
        <v>366</v>
      </c>
      <c r="C708" s="1">
        <f>entrée!H707</f>
        <v>0</v>
      </c>
      <c r="D708" s="1">
        <f>entrée!I707</f>
        <v>0</v>
      </c>
      <c r="E708" s="1">
        <f>entrée!K707</f>
        <v>0</v>
      </c>
      <c r="F708" s="1">
        <f>entrée!L707</f>
        <v>0</v>
      </c>
      <c r="G708" s="1">
        <f>entrée!M707</f>
        <v>0</v>
      </c>
      <c r="H708" s="1">
        <f t="shared" si="227"/>
        <v>0</v>
      </c>
      <c r="I708" s="1">
        <v>0.70599999999999996</v>
      </c>
      <c r="J708" s="1">
        <f t="shared" ref="J708:J771" si="230">H708+I708</f>
        <v>0.70599999999999996</v>
      </c>
      <c r="L708" s="1">
        <f t="shared" si="219"/>
        <v>0</v>
      </c>
      <c r="M708" s="1">
        <f t="shared" si="220"/>
        <v>0</v>
      </c>
      <c r="N708" s="1">
        <f t="shared" si="221"/>
        <v>0</v>
      </c>
      <c r="O708" s="1">
        <f t="shared" si="222"/>
        <v>0</v>
      </c>
      <c r="P708" s="1">
        <f t="shared" si="223"/>
        <v>0</v>
      </c>
      <c r="Q708" s="1">
        <f t="shared" si="224"/>
        <v>0</v>
      </c>
      <c r="T708" s="4">
        <f t="shared" ref="T708:T771" si="231">A708*1000+P708</f>
        <v>0</v>
      </c>
      <c r="V708" s="4">
        <f t="shared" ref="V708:V771" si="232">LARGE($T$3:$T$1001,ROW(A706))</f>
        <v>0</v>
      </c>
      <c r="W708" s="4">
        <f t="shared" ref="W708:W771" si="233">LEFT(V708,3)*1</f>
        <v>0</v>
      </c>
      <c r="X708" s="4">
        <f t="shared" si="217"/>
        <v>0</v>
      </c>
      <c r="Y708" s="4">
        <f t="shared" si="218"/>
        <v>366</v>
      </c>
      <c r="Z708" s="15">
        <f t="shared" ref="Z708:Z771" si="234">IF(Y708=12,W708,0)</f>
        <v>0</v>
      </c>
      <c r="AA708" s="15">
        <f t="shared" si="226"/>
        <v>0</v>
      </c>
      <c r="AB708" s="16">
        <f t="shared" si="225"/>
        <v>0</v>
      </c>
      <c r="AC708" s="16">
        <f t="shared" si="228"/>
        <v>0</v>
      </c>
    </row>
    <row r="709" spans="1:29" x14ac:dyDescent="0.3">
      <c r="A709" s="1">
        <f>entrée!F708</f>
        <v>0</v>
      </c>
      <c r="B709" s="1">
        <f t="shared" si="229"/>
        <v>367</v>
      </c>
      <c r="C709" s="1">
        <f>entrée!H708</f>
        <v>0</v>
      </c>
      <c r="D709" s="1">
        <f>entrée!I708</f>
        <v>0</v>
      </c>
      <c r="E709" s="1">
        <f>entrée!K708</f>
        <v>0</v>
      </c>
      <c r="F709" s="1">
        <f>entrée!L708</f>
        <v>0</v>
      </c>
      <c r="G709" s="1">
        <f>entrée!M708</f>
        <v>0</v>
      </c>
      <c r="H709" s="1">
        <f t="shared" si="227"/>
        <v>0</v>
      </c>
      <c r="I709" s="1">
        <v>0.70699999999999996</v>
      </c>
      <c r="J709" s="1">
        <f t="shared" si="230"/>
        <v>0.70699999999999996</v>
      </c>
      <c r="L709" s="1">
        <f t="shared" si="219"/>
        <v>0</v>
      </c>
      <c r="M709" s="1">
        <f t="shared" si="220"/>
        <v>0</v>
      </c>
      <c r="N709" s="1">
        <f t="shared" si="221"/>
        <v>0</v>
      </c>
      <c r="O709" s="1">
        <f t="shared" si="222"/>
        <v>0</v>
      </c>
      <c r="P709" s="1">
        <f t="shared" si="223"/>
        <v>0</v>
      </c>
      <c r="Q709" s="1">
        <f t="shared" si="224"/>
        <v>0</v>
      </c>
      <c r="T709" s="4">
        <f t="shared" si="231"/>
        <v>0</v>
      </c>
      <c r="V709" s="4">
        <f t="shared" si="232"/>
        <v>0</v>
      </c>
      <c r="W709" s="4">
        <f t="shared" si="233"/>
        <v>0</v>
      </c>
      <c r="X709" s="4">
        <f t="shared" ref="X709:X772" si="235">RIGHT(V709,3)*1</f>
        <v>0</v>
      </c>
      <c r="Y709" s="4">
        <f t="shared" ref="Y709:Y772" si="236">IF(W709&lt;W708,1,Y708+1)</f>
        <v>367</v>
      </c>
      <c r="Z709" s="15">
        <f t="shared" si="234"/>
        <v>0</v>
      </c>
      <c r="AA709" s="15">
        <f t="shared" si="226"/>
        <v>0</v>
      </c>
      <c r="AB709" s="16">
        <f t="shared" si="225"/>
        <v>0</v>
      </c>
      <c r="AC709" s="16">
        <f t="shared" si="228"/>
        <v>0</v>
      </c>
    </row>
    <row r="710" spans="1:29" x14ac:dyDescent="0.3">
      <c r="A710" s="1">
        <f>entrée!F709</f>
        <v>0</v>
      </c>
      <c r="B710" s="1">
        <f t="shared" si="229"/>
        <v>368</v>
      </c>
      <c r="C710" s="1">
        <f>entrée!H709</f>
        <v>0</v>
      </c>
      <c r="D710" s="1">
        <f>entrée!I709</f>
        <v>0</v>
      </c>
      <c r="E710" s="1">
        <f>entrée!K709</f>
        <v>0</v>
      </c>
      <c r="F710" s="1">
        <f>entrée!L709</f>
        <v>0</v>
      </c>
      <c r="G710" s="1">
        <f>entrée!M709</f>
        <v>0</v>
      </c>
      <c r="H710" s="1">
        <f t="shared" si="227"/>
        <v>0</v>
      </c>
      <c r="I710" s="1">
        <v>0.70799999999999996</v>
      </c>
      <c r="J710" s="1">
        <f t="shared" si="230"/>
        <v>0.70799999999999996</v>
      </c>
      <c r="L710" s="1">
        <f t="shared" si="219"/>
        <v>0</v>
      </c>
      <c r="M710" s="1">
        <f t="shared" si="220"/>
        <v>0</v>
      </c>
      <c r="N710" s="1">
        <f t="shared" si="221"/>
        <v>0</v>
      </c>
      <c r="O710" s="1">
        <f t="shared" si="222"/>
        <v>0</v>
      </c>
      <c r="P710" s="1">
        <f t="shared" si="223"/>
        <v>0</v>
      </c>
      <c r="Q710" s="1">
        <f t="shared" si="224"/>
        <v>0</v>
      </c>
      <c r="T710" s="4">
        <f t="shared" si="231"/>
        <v>0</v>
      </c>
      <c r="V710" s="4">
        <f t="shared" si="232"/>
        <v>0</v>
      </c>
      <c r="W710" s="4">
        <f t="shared" si="233"/>
        <v>0</v>
      </c>
      <c r="X710" s="4">
        <f t="shared" si="235"/>
        <v>0</v>
      </c>
      <c r="Y710" s="4">
        <f t="shared" si="236"/>
        <v>368</v>
      </c>
      <c r="Z710" s="15">
        <f t="shared" si="234"/>
        <v>0</v>
      </c>
      <c r="AA710" s="15">
        <f t="shared" si="226"/>
        <v>0</v>
      </c>
      <c r="AB710" s="16">
        <f t="shared" si="225"/>
        <v>0</v>
      </c>
      <c r="AC710" s="16">
        <f t="shared" si="228"/>
        <v>0</v>
      </c>
    </row>
    <row r="711" spans="1:29" x14ac:dyDescent="0.3">
      <c r="A711" s="1">
        <f>entrée!F710</f>
        <v>0</v>
      </c>
      <c r="B711" s="1">
        <f t="shared" si="229"/>
        <v>369</v>
      </c>
      <c r="C711" s="1">
        <f>entrée!H710</f>
        <v>0</v>
      </c>
      <c r="D711" s="1">
        <f>entrée!I710</f>
        <v>0</v>
      </c>
      <c r="E711" s="1">
        <f>entrée!K710</f>
        <v>0</v>
      </c>
      <c r="F711" s="1">
        <f>entrée!L710</f>
        <v>0</v>
      </c>
      <c r="G711" s="1">
        <f>entrée!M710</f>
        <v>0</v>
      </c>
      <c r="H711" s="1">
        <f t="shared" si="227"/>
        <v>0</v>
      </c>
      <c r="I711" s="1">
        <v>0.70899999999999996</v>
      </c>
      <c r="J711" s="1">
        <f t="shared" si="230"/>
        <v>0.70899999999999996</v>
      </c>
      <c r="L711" s="1">
        <f t="shared" ref="L711:L774" si="237">IF(J711=Q711,H711,0)</f>
        <v>0</v>
      </c>
      <c r="M711" s="1">
        <f t="shared" ref="M711:M774" si="238">IF(J711=Q712,H711,0)</f>
        <v>0</v>
      </c>
      <c r="N711" s="1">
        <f t="shared" ref="N711:N774" si="239">IF(J711=Q713,H711,0)</f>
        <v>0</v>
      </c>
      <c r="O711" s="1">
        <f t="shared" ref="O711:O774" si="240">IF(J711=Q714,H711,0)</f>
        <v>0</v>
      </c>
      <c r="P711" s="1">
        <f t="shared" ref="P711:P774" si="241">H711-L711-M711-N711-O711</f>
        <v>0</v>
      </c>
      <c r="Q711" s="1">
        <f t="shared" ref="Q711:Q774" si="242">IF(B711=4,SMALL(J708:J711,1),0)</f>
        <v>0</v>
      </c>
      <c r="T711" s="4">
        <f t="shared" si="231"/>
        <v>0</v>
      </c>
      <c r="V711" s="4">
        <f t="shared" si="232"/>
        <v>0</v>
      </c>
      <c r="W711" s="4">
        <f t="shared" si="233"/>
        <v>0</v>
      </c>
      <c r="X711" s="4">
        <f t="shared" si="235"/>
        <v>0</v>
      </c>
      <c r="Y711" s="4">
        <f t="shared" si="236"/>
        <v>369</v>
      </c>
      <c r="Z711" s="15">
        <f t="shared" si="234"/>
        <v>0</v>
      </c>
      <c r="AA711" s="15">
        <f t="shared" si="226"/>
        <v>0</v>
      </c>
      <c r="AB711" s="16">
        <f t="shared" si="225"/>
        <v>0</v>
      </c>
      <c r="AC711" s="16">
        <f t="shared" si="228"/>
        <v>0</v>
      </c>
    </row>
    <row r="712" spans="1:29" x14ac:dyDescent="0.3">
      <c r="A712" s="1">
        <f>entrée!F711</f>
        <v>0</v>
      </c>
      <c r="B712" s="1">
        <f t="shared" si="229"/>
        <v>370</v>
      </c>
      <c r="C712" s="1">
        <f>entrée!H711</f>
        <v>0</v>
      </c>
      <c r="D712" s="1">
        <f>entrée!I711</f>
        <v>0</v>
      </c>
      <c r="E712" s="1">
        <f>entrée!K711</f>
        <v>0</v>
      </c>
      <c r="F712" s="1">
        <f>entrée!L711</f>
        <v>0</v>
      </c>
      <c r="G712" s="1">
        <f>entrée!M711</f>
        <v>0</v>
      </c>
      <c r="H712" s="1">
        <f t="shared" si="227"/>
        <v>0</v>
      </c>
      <c r="I712" s="1">
        <v>0.71</v>
      </c>
      <c r="J712" s="1">
        <f t="shared" si="230"/>
        <v>0.71</v>
      </c>
      <c r="L712" s="1">
        <f t="shared" si="237"/>
        <v>0</v>
      </c>
      <c r="M712" s="1">
        <f t="shared" si="238"/>
        <v>0</v>
      </c>
      <c r="N712" s="1">
        <f t="shared" si="239"/>
        <v>0</v>
      </c>
      <c r="O712" s="1">
        <f t="shared" si="240"/>
        <v>0</v>
      </c>
      <c r="P712" s="1">
        <f t="shared" si="241"/>
        <v>0</v>
      </c>
      <c r="Q712" s="1">
        <f t="shared" si="242"/>
        <v>0</v>
      </c>
      <c r="T712" s="4">
        <f t="shared" si="231"/>
        <v>0</v>
      </c>
      <c r="V712" s="4">
        <f t="shared" si="232"/>
        <v>0</v>
      </c>
      <c r="W712" s="4">
        <f t="shared" si="233"/>
        <v>0</v>
      </c>
      <c r="X712" s="4">
        <f t="shared" si="235"/>
        <v>0</v>
      </c>
      <c r="Y712" s="4">
        <f t="shared" si="236"/>
        <v>370</v>
      </c>
      <c r="Z712" s="15">
        <f t="shared" si="234"/>
        <v>0</v>
      </c>
      <c r="AA712" s="15">
        <f t="shared" si="226"/>
        <v>0</v>
      </c>
      <c r="AB712" s="16">
        <f t="shared" si="225"/>
        <v>0</v>
      </c>
      <c r="AC712" s="16">
        <f t="shared" si="228"/>
        <v>0</v>
      </c>
    </row>
    <row r="713" spans="1:29" x14ac:dyDescent="0.3">
      <c r="A713" s="1">
        <f>entrée!F712</f>
        <v>0</v>
      </c>
      <c r="B713" s="1">
        <f t="shared" si="229"/>
        <v>371</v>
      </c>
      <c r="C713" s="1">
        <f>entrée!H712</f>
        <v>0</v>
      </c>
      <c r="D713" s="1">
        <f>entrée!I712</f>
        <v>0</v>
      </c>
      <c r="E713" s="1">
        <f>entrée!K712</f>
        <v>0</v>
      </c>
      <c r="F713" s="1">
        <f>entrée!L712</f>
        <v>0</v>
      </c>
      <c r="G713" s="1">
        <f>entrée!M712</f>
        <v>0</v>
      </c>
      <c r="H713" s="1">
        <f t="shared" si="227"/>
        <v>0</v>
      </c>
      <c r="I713" s="1">
        <v>0.71099999999999997</v>
      </c>
      <c r="J713" s="1">
        <f t="shared" si="230"/>
        <v>0.71099999999999997</v>
      </c>
      <c r="L713" s="1">
        <f t="shared" si="237"/>
        <v>0</v>
      </c>
      <c r="M713" s="1">
        <f t="shared" si="238"/>
        <v>0</v>
      </c>
      <c r="N713" s="1">
        <f t="shared" si="239"/>
        <v>0</v>
      </c>
      <c r="O713" s="1">
        <f t="shared" si="240"/>
        <v>0</v>
      </c>
      <c r="P713" s="1">
        <f t="shared" si="241"/>
        <v>0</v>
      </c>
      <c r="Q713" s="1">
        <f t="shared" si="242"/>
        <v>0</v>
      </c>
      <c r="T713" s="4">
        <f t="shared" si="231"/>
        <v>0</v>
      </c>
      <c r="V713" s="4">
        <f t="shared" si="232"/>
        <v>0</v>
      </c>
      <c r="W713" s="4">
        <f t="shared" si="233"/>
        <v>0</v>
      </c>
      <c r="X713" s="4">
        <f t="shared" si="235"/>
        <v>0</v>
      </c>
      <c r="Y713" s="4">
        <f t="shared" si="236"/>
        <v>371</v>
      </c>
      <c r="Z713" s="15">
        <f t="shared" si="234"/>
        <v>0</v>
      </c>
      <c r="AA713" s="15">
        <f t="shared" si="226"/>
        <v>0</v>
      </c>
      <c r="AB713" s="16">
        <f t="shared" si="225"/>
        <v>0</v>
      </c>
      <c r="AC713" s="16">
        <f t="shared" si="228"/>
        <v>0</v>
      </c>
    </row>
    <row r="714" spans="1:29" x14ac:dyDescent="0.3">
      <c r="A714" s="1">
        <f>entrée!F713</f>
        <v>0</v>
      </c>
      <c r="B714" s="1">
        <f t="shared" si="229"/>
        <v>372</v>
      </c>
      <c r="C714" s="1">
        <f>entrée!H713</f>
        <v>0</v>
      </c>
      <c r="D714" s="1">
        <f>entrée!I713</f>
        <v>0</v>
      </c>
      <c r="E714" s="1">
        <f>entrée!K713</f>
        <v>0</v>
      </c>
      <c r="F714" s="1">
        <f>entrée!L713</f>
        <v>0</v>
      </c>
      <c r="G714" s="1">
        <f>entrée!M713</f>
        <v>0</v>
      </c>
      <c r="H714" s="1">
        <f t="shared" si="227"/>
        <v>0</v>
      </c>
      <c r="I714" s="1">
        <v>0.71199999999999997</v>
      </c>
      <c r="J714" s="1">
        <f t="shared" si="230"/>
        <v>0.71199999999999997</v>
      </c>
      <c r="L714" s="1">
        <f t="shared" si="237"/>
        <v>0</v>
      </c>
      <c r="M714" s="1">
        <f t="shared" si="238"/>
        <v>0</v>
      </c>
      <c r="N714" s="1">
        <f t="shared" si="239"/>
        <v>0</v>
      </c>
      <c r="O714" s="1">
        <f t="shared" si="240"/>
        <v>0</v>
      </c>
      <c r="P714" s="1">
        <f t="shared" si="241"/>
        <v>0</v>
      </c>
      <c r="Q714" s="1">
        <f t="shared" si="242"/>
        <v>0</v>
      </c>
      <c r="T714" s="4">
        <f t="shared" si="231"/>
        <v>0</v>
      </c>
      <c r="V714" s="4">
        <f t="shared" si="232"/>
        <v>0</v>
      </c>
      <c r="W714" s="4">
        <f t="shared" si="233"/>
        <v>0</v>
      </c>
      <c r="X714" s="4">
        <f t="shared" si="235"/>
        <v>0</v>
      </c>
      <c r="Y714" s="4">
        <f t="shared" si="236"/>
        <v>372</v>
      </c>
      <c r="Z714" s="15">
        <f t="shared" si="234"/>
        <v>0</v>
      </c>
      <c r="AA714" s="15">
        <f t="shared" si="226"/>
        <v>0</v>
      </c>
      <c r="AB714" s="16">
        <f t="shared" si="225"/>
        <v>0</v>
      </c>
      <c r="AC714" s="16">
        <f t="shared" si="228"/>
        <v>0</v>
      </c>
    </row>
    <row r="715" spans="1:29" x14ac:dyDescent="0.3">
      <c r="A715" s="1">
        <f>entrée!F714</f>
        <v>0</v>
      </c>
      <c r="B715" s="1">
        <f t="shared" si="229"/>
        <v>373</v>
      </c>
      <c r="C715" s="1">
        <f>entrée!H714</f>
        <v>0</v>
      </c>
      <c r="D715" s="1">
        <f>entrée!I714</f>
        <v>0</v>
      </c>
      <c r="E715" s="1">
        <f>entrée!K714</f>
        <v>0</v>
      </c>
      <c r="F715" s="1">
        <f>entrée!L714</f>
        <v>0</v>
      </c>
      <c r="G715" s="1">
        <f>entrée!M714</f>
        <v>0</v>
      </c>
      <c r="H715" s="1">
        <f t="shared" si="227"/>
        <v>0</v>
      </c>
      <c r="I715" s="1">
        <v>0.71299999999999997</v>
      </c>
      <c r="J715" s="1">
        <f t="shared" si="230"/>
        <v>0.71299999999999997</v>
      </c>
      <c r="L715" s="1">
        <f t="shared" si="237"/>
        <v>0</v>
      </c>
      <c r="M715" s="1">
        <f t="shared" si="238"/>
        <v>0</v>
      </c>
      <c r="N715" s="1">
        <f t="shared" si="239"/>
        <v>0</v>
      </c>
      <c r="O715" s="1">
        <f t="shared" si="240"/>
        <v>0</v>
      </c>
      <c r="P715" s="1">
        <f t="shared" si="241"/>
        <v>0</v>
      </c>
      <c r="Q715" s="1">
        <f t="shared" si="242"/>
        <v>0</v>
      </c>
      <c r="T715" s="4">
        <f t="shared" si="231"/>
        <v>0</v>
      </c>
      <c r="V715" s="4">
        <f t="shared" si="232"/>
        <v>0</v>
      </c>
      <c r="W715" s="4">
        <f t="shared" si="233"/>
        <v>0</v>
      </c>
      <c r="X715" s="4">
        <f t="shared" si="235"/>
        <v>0</v>
      </c>
      <c r="Y715" s="4">
        <f t="shared" si="236"/>
        <v>373</v>
      </c>
      <c r="Z715" s="15">
        <f t="shared" si="234"/>
        <v>0</v>
      </c>
      <c r="AA715" s="15">
        <f t="shared" si="226"/>
        <v>0</v>
      </c>
      <c r="AB715" s="16">
        <f t="shared" si="225"/>
        <v>0</v>
      </c>
      <c r="AC715" s="16">
        <f t="shared" si="228"/>
        <v>0</v>
      </c>
    </row>
    <row r="716" spans="1:29" x14ac:dyDescent="0.3">
      <c r="A716" s="1">
        <f>entrée!F715</f>
        <v>0</v>
      </c>
      <c r="B716" s="1">
        <f t="shared" si="229"/>
        <v>374</v>
      </c>
      <c r="C716" s="1">
        <f>entrée!H715</f>
        <v>0</v>
      </c>
      <c r="D716" s="1">
        <f>entrée!I715</f>
        <v>0</v>
      </c>
      <c r="E716" s="1">
        <f>entrée!K715</f>
        <v>0</v>
      </c>
      <c r="F716" s="1">
        <f>entrée!L715</f>
        <v>0</v>
      </c>
      <c r="G716" s="1">
        <f>entrée!M715</f>
        <v>0</v>
      </c>
      <c r="H716" s="1">
        <f t="shared" si="227"/>
        <v>0</v>
      </c>
      <c r="I716" s="1">
        <v>0.71399999999999997</v>
      </c>
      <c r="J716" s="1">
        <f t="shared" si="230"/>
        <v>0.71399999999999997</v>
      </c>
      <c r="L716" s="1">
        <f t="shared" si="237"/>
        <v>0</v>
      </c>
      <c r="M716" s="1">
        <f t="shared" si="238"/>
        <v>0</v>
      </c>
      <c r="N716" s="1">
        <f t="shared" si="239"/>
        <v>0</v>
      </c>
      <c r="O716" s="1">
        <f t="shared" si="240"/>
        <v>0</v>
      </c>
      <c r="P716" s="1">
        <f t="shared" si="241"/>
        <v>0</v>
      </c>
      <c r="Q716" s="1">
        <f t="shared" si="242"/>
        <v>0</v>
      </c>
      <c r="T716" s="4">
        <f t="shared" si="231"/>
        <v>0</v>
      </c>
      <c r="V716" s="4">
        <f t="shared" si="232"/>
        <v>0</v>
      </c>
      <c r="W716" s="4">
        <f t="shared" si="233"/>
        <v>0</v>
      </c>
      <c r="X716" s="4">
        <f t="shared" si="235"/>
        <v>0</v>
      </c>
      <c r="Y716" s="4">
        <f t="shared" si="236"/>
        <v>374</v>
      </c>
      <c r="Z716" s="15">
        <f t="shared" si="234"/>
        <v>0</v>
      </c>
      <c r="AA716" s="15">
        <f t="shared" si="226"/>
        <v>0</v>
      </c>
      <c r="AB716" s="16">
        <f t="shared" si="225"/>
        <v>0</v>
      </c>
      <c r="AC716" s="16">
        <f t="shared" si="228"/>
        <v>0</v>
      </c>
    </row>
    <row r="717" spans="1:29" x14ac:dyDescent="0.3">
      <c r="A717" s="1">
        <f>entrée!F716</f>
        <v>0</v>
      </c>
      <c r="B717" s="1">
        <f t="shared" si="229"/>
        <v>375</v>
      </c>
      <c r="C717" s="1">
        <f>entrée!H716</f>
        <v>0</v>
      </c>
      <c r="D717" s="1">
        <f>entrée!I716</f>
        <v>0</v>
      </c>
      <c r="E717" s="1">
        <f>entrée!K716</f>
        <v>0</v>
      </c>
      <c r="F717" s="1">
        <f>entrée!L716</f>
        <v>0</v>
      </c>
      <c r="G717" s="1">
        <f>entrée!M716</f>
        <v>0</v>
      </c>
      <c r="H717" s="1">
        <f t="shared" si="227"/>
        <v>0</v>
      </c>
      <c r="I717" s="1">
        <v>0.71499999999999997</v>
      </c>
      <c r="J717" s="1">
        <f t="shared" si="230"/>
        <v>0.71499999999999997</v>
      </c>
      <c r="L717" s="1">
        <f t="shared" si="237"/>
        <v>0</v>
      </c>
      <c r="M717" s="1">
        <f t="shared" si="238"/>
        <v>0</v>
      </c>
      <c r="N717" s="1">
        <f t="shared" si="239"/>
        <v>0</v>
      </c>
      <c r="O717" s="1">
        <f t="shared" si="240"/>
        <v>0</v>
      </c>
      <c r="P717" s="1">
        <f t="shared" si="241"/>
        <v>0</v>
      </c>
      <c r="Q717" s="1">
        <f t="shared" si="242"/>
        <v>0</v>
      </c>
      <c r="T717" s="4">
        <f t="shared" si="231"/>
        <v>0</v>
      </c>
      <c r="V717" s="4">
        <f t="shared" si="232"/>
        <v>0</v>
      </c>
      <c r="W717" s="4">
        <f t="shared" si="233"/>
        <v>0</v>
      </c>
      <c r="X717" s="4">
        <f t="shared" si="235"/>
        <v>0</v>
      </c>
      <c r="Y717" s="4">
        <f t="shared" si="236"/>
        <v>375</v>
      </c>
      <c r="Z717" s="15">
        <f t="shared" si="234"/>
        <v>0</v>
      </c>
      <c r="AA717" s="15">
        <f t="shared" si="226"/>
        <v>0</v>
      </c>
      <c r="AB717" s="16">
        <f t="shared" si="225"/>
        <v>0</v>
      </c>
      <c r="AC717" s="16">
        <f t="shared" si="228"/>
        <v>0</v>
      </c>
    </row>
    <row r="718" spans="1:29" x14ac:dyDescent="0.3">
      <c r="A718" s="1">
        <f>entrée!F717</f>
        <v>0</v>
      </c>
      <c r="B718" s="1">
        <f t="shared" si="229"/>
        <v>376</v>
      </c>
      <c r="C718" s="1">
        <f>entrée!H717</f>
        <v>0</v>
      </c>
      <c r="D718" s="1">
        <f>entrée!I717</f>
        <v>0</v>
      </c>
      <c r="E718" s="1">
        <f>entrée!K717</f>
        <v>0</v>
      </c>
      <c r="F718" s="1">
        <f>entrée!L717</f>
        <v>0</v>
      </c>
      <c r="G718" s="1">
        <f>entrée!M717</f>
        <v>0</v>
      </c>
      <c r="H718" s="1">
        <f t="shared" si="227"/>
        <v>0</v>
      </c>
      <c r="I718" s="1">
        <v>0.71599999999999997</v>
      </c>
      <c r="J718" s="1">
        <f t="shared" si="230"/>
        <v>0.71599999999999997</v>
      </c>
      <c r="L718" s="1">
        <f t="shared" si="237"/>
        <v>0</v>
      </c>
      <c r="M718" s="1">
        <f t="shared" si="238"/>
        <v>0</v>
      </c>
      <c r="N718" s="1">
        <f t="shared" si="239"/>
        <v>0</v>
      </c>
      <c r="O718" s="1">
        <f t="shared" si="240"/>
        <v>0</v>
      </c>
      <c r="P718" s="1">
        <f t="shared" si="241"/>
        <v>0</v>
      </c>
      <c r="Q718" s="1">
        <f t="shared" si="242"/>
        <v>0</v>
      </c>
      <c r="T718" s="4">
        <f t="shared" si="231"/>
        <v>0</v>
      </c>
      <c r="V718" s="4">
        <f t="shared" si="232"/>
        <v>0</v>
      </c>
      <c r="W718" s="4">
        <f t="shared" si="233"/>
        <v>0</v>
      </c>
      <c r="X718" s="4">
        <f t="shared" si="235"/>
        <v>0</v>
      </c>
      <c r="Y718" s="4">
        <f t="shared" si="236"/>
        <v>376</v>
      </c>
      <c r="Z718" s="15">
        <f t="shared" si="234"/>
        <v>0</v>
      </c>
      <c r="AA718" s="15">
        <f t="shared" si="226"/>
        <v>0</v>
      </c>
      <c r="AB718" s="16">
        <f t="shared" si="225"/>
        <v>0</v>
      </c>
      <c r="AC718" s="16">
        <f t="shared" si="228"/>
        <v>0</v>
      </c>
    </row>
    <row r="719" spans="1:29" x14ac:dyDescent="0.3">
      <c r="A719" s="1">
        <f>entrée!F718</f>
        <v>0</v>
      </c>
      <c r="B719" s="1">
        <f t="shared" si="229"/>
        <v>377</v>
      </c>
      <c r="C719" s="1">
        <f>entrée!H718</f>
        <v>0</v>
      </c>
      <c r="D719" s="1">
        <f>entrée!I718</f>
        <v>0</v>
      </c>
      <c r="E719" s="1">
        <f>entrée!K718</f>
        <v>0</v>
      </c>
      <c r="F719" s="1">
        <f>entrée!L718</f>
        <v>0</v>
      </c>
      <c r="G719" s="1">
        <f>entrée!M718</f>
        <v>0</v>
      </c>
      <c r="H719" s="1">
        <f t="shared" si="227"/>
        <v>0</v>
      </c>
      <c r="I719" s="1">
        <v>0.71699999999999997</v>
      </c>
      <c r="J719" s="1">
        <f t="shared" si="230"/>
        <v>0.71699999999999997</v>
      </c>
      <c r="L719" s="1">
        <f t="shared" si="237"/>
        <v>0</v>
      </c>
      <c r="M719" s="1">
        <f t="shared" si="238"/>
        <v>0</v>
      </c>
      <c r="N719" s="1">
        <f t="shared" si="239"/>
        <v>0</v>
      </c>
      <c r="O719" s="1">
        <f t="shared" si="240"/>
        <v>0</v>
      </c>
      <c r="P719" s="1">
        <f t="shared" si="241"/>
        <v>0</v>
      </c>
      <c r="Q719" s="1">
        <f t="shared" si="242"/>
        <v>0</v>
      </c>
      <c r="T719" s="4">
        <f t="shared" si="231"/>
        <v>0</v>
      </c>
      <c r="V719" s="4">
        <f t="shared" si="232"/>
        <v>0</v>
      </c>
      <c r="W719" s="4">
        <f t="shared" si="233"/>
        <v>0</v>
      </c>
      <c r="X719" s="4">
        <f t="shared" si="235"/>
        <v>0</v>
      </c>
      <c r="Y719" s="4">
        <f t="shared" si="236"/>
        <v>377</v>
      </c>
      <c r="Z719" s="15">
        <f t="shared" si="234"/>
        <v>0</v>
      </c>
      <c r="AA719" s="15">
        <f t="shared" si="226"/>
        <v>0</v>
      </c>
      <c r="AB719" s="16">
        <f t="shared" ref="AB719:AB782" si="243">IF(Y719=12,X708*10000+X709*100+X710,0)</f>
        <v>0</v>
      </c>
      <c r="AC719" s="16">
        <f t="shared" si="228"/>
        <v>0</v>
      </c>
    </row>
    <row r="720" spans="1:29" x14ac:dyDescent="0.3">
      <c r="A720" s="1">
        <f>entrée!F719</f>
        <v>0</v>
      </c>
      <c r="B720" s="1">
        <f t="shared" si="229"/>
        <v>378</v>
      </c>
      <c r="C720" s="1">
        <f>entrée!H719</f>
        <v>0</v>
      </c>
      <c r="D720" s="1">
        <f>entrée!I719</f>
        <v>0</v>
      </c>
      <c r="E720" s="1">
        <f>entrée!K719</f>
        <v>0</v>
      </c>
      <c r="F720" s="1">
        <f>entrée!L719</f>
        <v>0</v>
      </c>
      <c r="G720" s="1">
        <f>entrée!M719</f>
        <v>0</v>
      </c>
      <c r="H720" s="1">
        <f t="shared" si="227"/>
        <v>0</v>
      </c>
      <c r="I720" s="1">
        <v>0.71799999999999997</v>
      </c>
      <c r="J720" s="1">
        <f t="shared" si="230"/>
        <v>0.71799999999999997</v>
      </c>
      <c r="L720" s="1">
        <f t="shared" si="237"/>
        <v>0</v>
      </c>
      <c r="M720" s="1">
        <f t="shared" si="238"/>
        <v>0</v>
      </c>
      <c r="N720" s="1">
        <f t="shared" si="239"/>
        <v>0</v>
      </c>
      <c r="O720" s="1">
        <f t="shared" si="240"/>
        <v>0</v>
      </c>
      <c r="P720" s="1">
        <f t="shared" si="241"/>
        <v>0</v>
      </c>
      <c r="Q720" s="1">
        <f t="shared" si="242"/>
        <v>0</v>
      </c>
      <c r="T720" s="4">
        <f t="shared" si="231"/>
        <v>0</v>
      </c>
      <c r="V720" s="4">
        <f t="shared" si="232"/>
        <v>0</v>
      </c>
      <c r="W720" s="4">
        <f t="shared" si="233"/>
        <v>0</v>
      </c>
      <c r="X720" s="4">
        <f t="shared" si="235"/>
        <v>0</v>
      </c>
      <c r="Y720" s="4">
        <f t="shared" si="236"/>
        <v>378</v>
      </c>
      <c r="Z720" s="15">
        <f t="shared" si="234"/>
        <v>0</v>
      </c>
      <c r="AA720" s="15">
        <f t="shared" si="226"/>
        <v>0</v>
      </c>
      <c r="AB720" s="16">
        <f t="shared" si="243"/>
        <v>0</v>
      </c>
      <c r="AC720" s="16">
        <f t="shared" si="228"/>
        <v>0</v>
      </c>
    </row>
    <row r="721" spans="1:29" x14ac:dyDescent="0.3">
      <c r="A721" s="1">
        <f>entrée!F720</f>
        <v>0</v>
      </c>
      <c r="B721" s="1">
        <f t="shared" si="229"/>
        <v>379</v>
      </c>
      <c r="C721" s="1">
        <f>entrée!H720</f>
        <v>0</v>
      </c>
      <c r="D721" s="1">
        <f>entrée!I720</f>
        <v>0</v>
      </c>
      <c r="E721" s="1">
        <f>entrée!K720</f>
        <v>0</v>
      </c>
      <c r="F721" s="1">
        <f>entrée!L720</f>
        <v>0</v>
      </c>
      <c r="G721" s="1">
        <f>entrée!M720</f>
        <v>0</v>
      </c>
      <c r="H721" s="1">
        <f t="shared" si="227"/>
        <v>0</v>
      </c>
      <c r="I721" s="1">
        <v>0.71899999999999997</v>
      </c>
      <c r="J721" s="1">
        <f t="shared" si="230"/>
        <v>0.71899999999999997</v>
      </c>
      <c r="L721" s="1">
        <f t="shared" si="237"/>
        <v>0</v>
      </c>
      <c r="M721" s="1">
        <f t="shared" si="238"/>
        <v>0</v>
      </c>
      <c r="N721" s="1">
        <f t="shared" si="239"/>
        <v>0</v>
      </c>
      <c r="O721" s="1">
        <f t="shared" si="240"/>
        <v>0</v>
      </c>
      <c r="P721" s="1">
        <f t="shared" si="241"/>
        <v>0</v>
      </c>
      <c r="Q721" s="1">
        <f t="shared" si="242"/>
        <v>0</v>
      </c>
      <c r="T721" s="4">
        <f t="shared" si="231"/>
        <v>0</v>
      </c>
      <c r="V721" s="4">
        <f t="shared" si="232"/>
        <v>0</v>
      </c>
      <c r="W721" s="4">
        <f t="shared" si="233"/>
        <v>0</v>
      </c>
      <c r="X721" s="4">
        <f t="shared" si="235"/>
        <v>0</v>
      </c>
      <c r="Y721" s="4">
        <f t="shared" si="236"/>
        <v>379</v>
      </c>
      <c r="Z721" s="15">
        <f t="shared" si="234"/>
        <v>0</v>
      </c>
      <c r="AA721" s="15">
        <f t="shared" ref="AA721:AA784" si="244">IF(Y721=1,X721,IF(Y721&gt;12,0,AA720+X721))</f>
        <v>0</v>
      </c>
      <c r="AB721" s="16">
        <f t="shared" si="243"/>
        <v>0</v>
      </c>
      <c r="AC721" s="16">
        <f t="shared" si="228"/>
        <v>0</v>
      </c>
    </row>
    <row r="722" spans="1:29" x14ac:dyDescent="0.3">
      <c r="A722" s="1">
        <f>entrée!F721</f>
        <v>0</v>
      </c>
      <c r="B722" s="1">
        <f t="shared" si="229"/>
        <v>380</v>
      </c>
      <c r="C722" s="1">
        <f>entrée!H721</f>
        <v>0</v>
      </c>
      <c r="D722" s="1">
        <f>entrée!I721</f>
        <v>0</v>
      </c>
      <c r="E722" s="1">
        <f>entrée!K721</f>
        <v>0</v>
      </c>
      <c r="F722" s="1">
        <f>entrée!L721</f>
        <v>0</v>
      </c>
      <c r="G722" s="1">
        <f>entrée!M721</f>
        <v>0</v>
      </c>
      <c r="H722" s="1">
        <f t="shared" si="227"/>
        <v>0</v>
      </c>
      <c r="I722" s="1">
        <v>0.72</v>
      </c>
      <c r="J722" s="1">
        <f t="shared" si="230"/>
        <v>0.72</v>
      </c>
      <c r="L722" s="1">
        <f t="shared" si="237"/>
        <v>0</v>
      </c>
      <c r="M722" s="1">
        <f t="shared" si="238"/>
        <v>0</v>
      </c>
      <c r="N722" s="1">
        <f t="shared" si="239"/>
        <v>0</v>
      </c>
      <c r="O722" s="1">
        <f t="shared" si="240"/>
        <v>0</v>
      </c>
      <c r="P722" s="1">
        <f t="shared" si="241"/>
        <v>0</v>
      </c>
      <c r="Q722" s="1">
        <f t="shared" si="242"/>
        <v>0</v>
      </c>
      <c r="T722" s="4">
        <f t="shared" si="231"/>
        <v>0</v>
      </c>
      <c r="V722" s="4">
        <f t="shared" si="232"/>
        <v>0</v>
      </c>
      <c r="W722" s="4">
        <f t="shared" si="233"/>
        <v>0</v>
      </c>
      <c r="X722" s="4">
        <f t="shared" si="235"/>
        <v>0</v>
      </c>
      <c r="Y722" s="4">
        <f t="shared" si="236"/>
        <v>380</v>
      </c>
      <c r="Z722" s="15">
        <f t="shared" si="234"/>
        <v>0</v>
      </c>
      <c r="AA722" s="15">
        <f t="shared" si="244"/>
        <v>0</v>
      </c>
      <c r="AB722" s="16">
        <f t="shared" si="243"/>
        <v>0</v>
      </c>
      <c r="AC722" s="16">
        <f t="shared" si="228"/>
        <v>0</v>
      </c>
    </row>
    <row r="723" spans="1:29" x14ac:dyDescent="0.3">
      <c r="A723" s="1">
        <f>entrée!F722</f>
        <v>0</v>
      </c>
      <c r="B723" s="1">
        <f t="shared" si="229"/>
        <v>381</v>
      </c>
      <c r="C723" s="1">
        <f>entrée!H722</f>
        <v>0</v>
      </c>
      <c r="D723" s="1">
        <f>entrée!I722</f>
        <v>0</v>
      </c>
      <c r="E723" s="1">
        <f>entrée!K722</f>
        <v>0</v>
      </c>
      <c r="F723" s="1">
        <f>entrée!L722</f>
        <v>0</v>
      </c>
      <c r="G723" s="1">
        <f>entrée!M722</f>
        <v>0</v>
      </c>
      <c r="H723" s="1">
        <f t="shared" si="227"/>
        <v>0</v>
      </c>
      <c r="I723" s="1">
        <v>0.72099999999999997</v>
      </c>
      <c r="J723" s="1">
        <f t="shared" si="230"/>
        <v>0.72099999999999997</v>
      </c>
      <c r="L723" s="1">
        <f t="shared" si="237"/>
        <v>0</v>
      </c>
      <c r="M723" s="1">
        <f t="shared" si="238"/>
        <v>0</v>
      </c>
      <c r="N723" s="1">
        <f t="shared" si="239"/>
        <v>0</v>
      </c>
      <c r="O723" s="1">
        <f t="shared" si="240"/>
        <v>0</v>
      </c>
      <c r="P723" s="1">
        <f t="shared" si="241"/>
        <v>0</v>
      </c>
      <c r="Q723" s="1">
        <f t="shared" si="242"/>
        <v>0</v>
      </c>
      <c r="T723" s="4">
        <f t="shared" si="231"/>
        <v>0</v>
      </c>
      <c r="V723" s="4">
        <f t="shared" si="232"/>
        <v>0</v>
      </c>
      <c r="W723" s="4">
        <f t="shared" si="233"/>
        <v>0</v>
      </c>
      <c r="X723" s="4">
        <f t="shared" si="235"/>
        <v>0</v>
      </c>
      <c r="Y723" s="4">
        <f t="shared" si="236"/>
        <v>381</v>
      </c>
      <c r="Z723" s="15">
        <f t="shared" si="234"/>
        <v>0</v>
      </c>
      <c r="AA723" s="15">
        <f t="shared" si="244"/>
        <v>0</v>
      </c>
      <c r="AB723" s="16">
        <f t="shared" si="243"/>
        <v>0</v>
      </c>
      <c r="AC723" s="16">
        <f t="shared" si="228"/>
        <v>0</v>
      </c>
    </row>
    <row r="724" spans="1:29" x14ac:dyDescent="0.3">
      <c r="A724" s="1">
        <f>entrée!F723</f>
        <v>0</v>
      </c>
      <c r="B724" s="1">
        <f t="shared" si="229"/>
        <v>382</v>
      </c>
      <c r="C724" s="1">
        <f>entrée!H723</f>
        <v>0</v>
      </c>
      <c r="D724" s="1">
        <f>entrée!I723</f>
        <v>0</v>
      </c>
      <c r="E724" s="1">
        <f>entrée!K723</f>
        <v>0</v>
      </c>
      <c r="F724" s="1">
        <f>entrée!L723</f>
        <v>0</v>
      </c>
      <c r="G724" s="1">
        <f>entrée!M723</f>
        <v>0</v>
      </c>
      <c r="H724" s="1">
        <f t="shared" si="227"/>
        <v>0</v>
      </c>
      <c r="I724" s="1">
        <v>0.72199999999999998</v>
      </c>
      <c r="J724" s="1">
        <f t="shared" si="230"/>
        <v>0.72199999999999998</v>
      </c>
      <c r="L724" s="1">
        <f t="shared" si="237"/>
        <v>0</v>
      </c>
      <c r="M724" s="1">
        <f t="shared" si="238"/>
        <v>0</v>
      </c>
      <c r="N724" s="1">
        <f t="shared" si="239"/>
        <v>0</v>
      </c>
      <c r="O724" s="1">
        <f t="shared" si="240"/>
        <v>0</v>
      </c>
      <c r="P724" s="1">
        <f t="shared" si="241"/>
        <v>0</v>
      </c>
      <c r="Q724" s="1">
        <f t="shared" si="242"/>
        <v>0</v>
      </c>
      <c r="T724" s="4">
        <f t="shared" si="231"/>
        <v>0</v>
      </c>
      <c r="V724" s="4">
        <f t="shared" si="232"/>
        <v>0</v>
      </c>
      <c r="W724" s="4">
        <f t="shared" si="233"/>
        <v>0</v>
      </c>
      <c r="X724" s="4">
        <f t="shared" si="235"/>
        <v>0</v>
      </c>
      <c r="Y724" s="4">
        <f t="shared" si="236"/>
        <v>382</v>
      </c>
      <c r="Z724" s="15">
        <f t="shared" si="234"/>
        <v>0</v>
      </c>
      <c r="AA724" s="15">
        <f t="shared" si="244"/>
        <v>0</v>
      </c>
      <c r="AB724" s="16">
        <f t="shared" si="243"/>
        <v>0</v>
      </c>
      <c r="AC724" s="16">
        <f t="shared" si="228"/>
        <v>0</v>
      </c>
    </row>
    <row r="725" spans="1:29" x14ac:dyDescent="0.3">
      <c r="A725" s="1">
        <f>entrée!F724</f>
        <v>0</v>
      </c>
      <c r="B725" s="1">
        <f t="shared" si="229"/>
        <v>383</v>
      </c>
      <c r="C725" s="1">
        <f>entrée!H724</f>
        <v>0</v>
      </c>
      <c r="D725" s="1">
        <f>entrée!I724</f>
        <v>0</v>
      </c>
      <c r="E725" s="1">
        <f>entrée!K724</f>
        <v>0</v>
      </c>
      <c r="F725" s="1">
        <f>entrée!L724</f>
        <v>0</v>
      </c>
      <c r="G725" s="1">
        <f>entrée!M724</f>
        <v>0</v>
      </c>
      <c r="H725" s="1">
        <f t="shared" si="227"/>
        <v>0</v>
      </c>
      <c r="I725" s="1">
        <v>0.72299999999999998</v>
      </c>
      <c r="J725" s="1">
        <f t="shared" si="230"/>
        <v>0.72299999999999998</v>
      </c>
      <c r="L725" s="1">
        <f t="shared" si="237"/>
        <v>0</v>
      </c>
      <c r="M725" s="1">
        <f t="shared" si="238"/>
        <v>0</v>
      </c>
      <c r="N725" s="1">
        <f t="shared" si="239"/>
        <v>0</v>
      </c>
      <c r="O725" s="1">
        <f t="shared" si="240"/>
        <v>0</v>
      </c>
      <c r="P725" s="1">
        <f t="shared" si="241"/>
        <v>0</v>
      </c>
      <c r="Q725" s="1">
        <f t="shared" si="242"/>
        <v>0</v>
      </c>
      <c r="T725" s="4">
        <f t="shared" si="231"/>
        <v>0</v>
      </c>
      <c r="V725" s="4">
        <f t="shared" si="232"/>
        <v>0</v>
      </c>
      <c r="W725" s="4">
        <f t="shared" si="233"/>
        <v>0</v>
      </c>
      <c r="X725" s="4">
        <f t="shared" si="235"/>
        <v>0</v>
      </c>
      <c r="Y725" s="4">
        <f t="shared" si="236"/>
        <v>383</v>
      </c>
      <c r="Z725" s="15">
        <f t="shared" si="234"/>
        <v>0</v>
      </c>
      <c r="AA725" s="15">
        <f t="shared" si="244"/>
        <v>0</v>
      </c>
      <c r="AB725" s="16">
        <f t="shared" si="243"/>
        <v>0</v>
      </c>
      <c r="AC725" s="16">
        <f t="shared" si="228"/>
        <v>0</v>
      </c>
    </row>
    <row r="726" spans="1:29" x14ac:dyDescent="0.3">
      <c r="A726" s="1">
        <f>entrée!F725</f>
        <v>0</v>
      </c>
      <c r="B726" s="1">
        <f t="shared" si="229"/>
        <v>384</v>
      </c>
      <c r="C726" s="1">
        <f>entrée!H725</f>
        <v>0</v>
      </c>
      <c r="D726" s="1">
        <f>entrée!I725</f>
        <v>0</v>
      </c>
      <c r="E726" s="1">
        <f>entrée!K725</f>
        <v>0</v>
      </c>
      <c r="F726" s="1">
        <f>entrée!L725</f>
        <v>0</v>
      </c>
      <c r="G726" s="1">
        <f>entrée!M725</f>
        <v>0</v>
      </c>
      <c r="H726" s="1">
        <f t="shared" si="227"/>
        <v>0</v>
      </c>
      <c r="I726" s="1">
        <v>0.72399999999999998</v>
      </c>
      <c r="J726" s="1">
        <f t="shared" si="230"/>
        <v>0.72399999999999998</v>
      </c>
      <c r="L726" s="1">
        <f t="shared" si="237"/>
        <v>0</v>
      </c>
      <c r="M726" s="1">
        <f t="shared" si="238"/>
        <v>0</v>
      </c>
      <c r="N726" s="1">
        <f t="shared" si="239"/>
        <v>0</v>
      </c>
      <c r="O726" s="1">
        <f t="shared" si="240"/>
        <v>0</v>
      </c>
      <c r="P726" s="1">
        <f t="shared" si="241"/>
        <v>0</v>
      </c>
      <c r="Q726" s="1">
        <f t="shared" si="242"/>
        <v>0</v>
      </c>
      <c r="T726" s="4">
        <f t="shared" si="231"/>
        <v>0</v>
      </c>
      <c r="V726" s="4">
        <f t="shared" si="232"/>
        <v>0</v>
      </c>
      <c r="W726" s="4">
        <f t="shared" si="233"/>
        <v>0</v>
      </c>
      <c r="X726" s="4">
        <f t="shared" si="235"/>
        <v>0</v>
      </c>
      <c r="Y726" s="4">
        <f t="shared" si="236"/>
        <v>384</v>
      </c>
      <c r="Z726" s="15">
        <f t="shared" si="234"/>
        <v>0</v>
      </c>
      <c r="AA726" s="15">
        <f t="shared" si="244"/>
        <v>0</v>
      </c>
      <c r="AB726" s="16">
        <f t="shared" si="243"/>
        <v>0</v>
      </c>
      <c r="AC726" s="16">
        <f t="shared" si="228"/>
        <v>0</v>
      </c>
    </row>
    <row r="727" spans="1:29" x14ac:dyDescent="0.3">
      <c r="A727" s="1">
        <f>entrée!F726</f>
        <v>0</v>
      </c>
      <c r="B727" s="1">
        <f t="shared" si="229"/>
        <v>385</v>
      </c>
      <c r="C727" s="1">
        <f>entrée!H726</f>
        <v>0</v>
      </c>
      <c r="D727" s="1">
        <f>entrée!I726</f>
        <v>0</v>
      </c>
      <c r="E727" s="1">
        <f>entrée!K726</f>
        <v>0</v>
      </c>
      <c r="F727" s="1">
        <f>entrée!L726</f>
        <v>0</v>
      </c>
      <c r="G727" s="1">
        <f>entrée!M726</f>
        <v>0</v>
      </c>
      <c r="H727" s="1">
        <f t="shared" si="227"/>
        <v>0</v>
      </c>
      <c r="I727" s="1">
        <v>0.72499999999999998</v>
      </c>
      <c r="J727" s="1">
        <f t="shared" si="230"/>
        <v>0.72499999999999998</v>
      </c>
      <c r="L727" s="1">
        <f t="shared" si="237"/>
        <v>0</v>
      </c>
      <c r="M727" s="1">
        <f t="shared" si="238"/>
        <v>0</v>
      </c>
      <c r="N727" s="1">
        <f t="shared" si="239"/>
        <v>0</v>
      </c>
      <c r="O727" s="1">
        <f t="shared" si="240"/>
        <v>0</v>
      </c>
      <c r="P727" s="1">
        <f t="shared" si="241"/>
        <v>0</v>
      </c>
      <c r="Q727" s="1">
        <f t="shared" si="242"/>
        <v>0</v>
      </c>
      <c r="T727" s="4">
        <f t="shared" si="231"/>
        <v>0</v>
      </c>
      <c r="V727" s="4">
        <f t="shared" si="232"/>
        <v>0</v>
      </c>
      <c r="W727" s="4">
        <f t="shared" si="233"/>
        <v>0</v>
      </c>
      <c r="X727" s="4">
        <f t="shared" si="235"/>
        <v>0</v>
      </c>
      <c r="Y727" s="4">
        <f t="shared" si="236"/>
        <v>385</v>
      </c>
      <c r="Z727" s="15">
        <f t="shared" si="234"/>
        <v>0</v>
      </c>
      <c r="AA727" s="15">
        <f t="shared" si="244"/>
        <v>0</v>
      </c>
      <c r="AB727" s="16">
        <f t="shared" si="243"/>
        <v>0</v>
      </c>
      <c r="AC727" s="16">
        <f t="shared" si="228"/>
        <v>0</v>
      </c>
    </row>
    <row r="728" spans="1:29" x14ac:dyDescent="0.3">
      <c r="A728" s="1">
        <f>entrée!F727</f>
        <v>0</v>
      </c>
      <c r="B728" s="1">
        <f t="shared" si="229"/>
        <v>386</v>
      </c>
      <c r="C728" s="1">
        <f>entrée!H727</f>
        <v>0</v>
      </c>
      <c r="D728" s="1">
        <f>entrée!I727</f>
        <v>0</v>
      </c>
      <c r="E728" s="1">
        <f>entrée!K727</f>
        <v>0</v>
      </c>
      <c r="F728" s="1">
        <f>entrée!L727</f>
        <v>0</v>
      </c>
      <c r="G728" s="1">
        <f>entrée!M727</f>
        <v>0</v>
      </c>
      <c r="H728" s="1">
        <f t="shared" si="227"/>
        <v>0</v>
      </c>
      <c r="I728" s="1">
        <v>0.72599999999999998</v>
      </c>
      <c r="J728" s="1">
        <f t="shared" si="230"/>
        <v>0.72599999999999998</v>
      </c>
      <c r="L728" s="1">
        <f t="shared" si="237"/>
        <v>0</v>
      </c>
      <c r="M728" s="1">
        <f t="shared" si="238"/>
        <v>0</v>
      </c>
      <c r="N728" s="1">
        <f t="shared" si="239"/>
        <v>0</v>
      </c>
      <c r="O728" s="1">
        <f t="shared" si="240"/>
        <v>0</v>
      </c>
      <c r="P728" s="1">
        <f t="shared" si="241"/>
        <v>0</v>
      </c>
      <c r="Q728" s="1">
        <f t="shared" si="242"/>
        <v>0</v>
      </c>
      <c r="T728" s="4">
        <f t="shared" si="231"/>
        <v>0</v>
      </c>
      <c r="V728" s="4">
        <f t="shared" si="232"/>
        <v>0</v>
      </c>
      <c r="W728" s="4">
        <f t="shared" si="233"/>
        <v>0</v>
      </c>
      <c r="X728" s="4">
        <f t="shared" si="235"/>
        <v>0</v>
      </c>
      <c r="Y728" s="4">
        <f t="shared" si="236"/>
        <v>386</v>
      </c>
      <c r="Z728" s="15">
        <f t="shared" si="234"/>
        <v>0</v>
      </c>
      <c r="AA728" s="15">
        <f t="shared" si="244"/>
        <v>0</v>
      </c>
      <c r="AB728" s="16">
        <f t="shared" si="243"/>
        <v>0</v>
      </c>
      <c r="AC728" s="16">
        <f t="shared" si="228"/>
        <v>0</v>
      </c>
    </row>
    <row r="729" spans="1:29" x14ac:dyDescent="0.3">
      <c r="A729" s="1">
        <f>entrée!F728</f>
        <v>0</v>
      </c>
      <c r="B729" s="1">
        <f t="shared" si="229"/>
        <v>387</v>
      </c>
      <c r="C729" s="1">
        <f>entrée!H728</f>
        <v>0</v>
      </c>
      <c r="D729" s="1">
        <f>entrée!I728</f>
        <v>0</v>
      </c>
      <c r="E729" s="1">
        <f>entrée!K728</f>
        <v>0</v>
      </c>
      <c r="F729" s="1">
        <f>entrée!L728</f>
        <v>0</v>
      </c>
      <c r="G729" s="1">
        <f>entrée!M728</f>
        <v>0</v>
      </c>
      <c r="H729" s="1">
        <f t="shared" si="227"/>
        <v>0</v>
      </c>
      <c r="I729" s="1">
        <v>0.72699999999999998</v>
      </c>
      <c r="J729" s="1">
        <f t="shared" si="230"/>
        <v>0.72699999999999998</v>
      </c>
      <c r="L729" s="1">
        <f t="shared" si="237"/>
        <v>0</v>
      </c>
      <c r="M729" s="1">
        <f t="shared" si="238"/>
        <v>0</v>
      </c>
      <c r="N729" s="1">
        <f t="shared" si="239"/>
        <v>0</v>
      </c>
      <c r="O729" s="1">
        <f t="shared" si="240"/>
        <v>0</v>
      </c>
      <c r="P729" s="1">
        <f t="shared" si="241"/>
        <v>0</v>
      </c>
      <c r="Q729" s="1">
        <f t="shared" si="242"/>
        <v>0</v>
      </c>
      <c r="T729" s="4">
        <f t="shared" si="231"/>
        <v>0</v>
      </c>
      <c r="V729" s="4">
        <f t="shared" si="232"/>
        <v>0</v>
      </c>
      <c r="W729" s="4">
        <f t="shared" si="233"/>
        <v>0</v>
      </c>
      <c r="X729" s="4">
        <f t="shared" si="235"/>
        <v>0</v>
      </c>
      <c r="Y729" s="4">
        <f t="shared" si="236"/>
        <v>387</v>
      </c>
      <c r="Z729" s="15">
        <f t="shared" si="234"/>
        <v>0</v>
      </c>
      <c r="AA729" s="15">
        <f t="shared" si="244"/>
        <v>0</v>
      </c>
      <c r="AB729" s="16">
        <f t="shared" si="243"/>
        <v>0</v>
      </c>
      <c r="AC729" s="16">
        <f t="shared" si="228"/>
        <v>0</v>
      </c>
    </row>
    <row r="730" spans="1:29" x14ac:dyDescent="0.3">
      <c r="A730" s="1">
        <f>entrée!F729</f>
        <v>0</v>
      </c>
      <c r="B730" s="1">
        <f t="shared" si="229"/>
        <v>388</v>
      </c>
      <c r="C730" s="1">
        <f>entrée!H729</f>
        <v>0</v>
      </c>
      <c r="D730" s="1">
        <f>entrée!I729</f>
        <v>0</v>
      </c>
      <c r="E730" s="1">
        <f>entrée!K729</f>
        <v>0</v>
      </c>
      <c r="F730" s="1">
        <f>entrée!L729</f>
        <v>0</v>
      </c>
      <c r="G730" s="1">
        <f>entrée!M729</f>
        <v>0</v>
      </c>
      <c r="H730" s="1">
        <f t="shared" si="227"/>
        <v>0</v>
      </c>
      <c r="I730" s="1">
        <v>0.72799999999999998</v>
      </c>
      <c r="J730" s="1">
        <f t="shared" si="230"/>
        <v>0.72799999999999998</v>
      </c>
      <c r="L730" s="1">
        <f t="shared" si="237"/>
        <v>0</v>
      </c>
      <c r="M730" s="1">
        <f t="shared" si="238"/>
        <v>0</v>
      </c>
      <c r="N730" s="1">
        <f t="shared" si="239"/>
        <v>0</v>
      </c>
      <c r="O730" s="1">
        <f t="shared" si="240"/>
        <v>0</v>
      </c>
      <c r="P730" s="1">
        <f t="shared" si="241"/>
        <v>0</v>
      </c>
      <c r="Q730" s="1">
        <f t="shared" si="242"/>
        <v>0</v>
      </c>
      <c r="T730" s="4">
        <f t="shared" si="231"/>
        <v>0</v>
      </c>
      <c r="V730" s="4">
        <f t="shared" si="232"/>
        <v>0</v>
      </c>
      <c r="W730" s="4">
        <f t="shared" si="233"/>
        <v>0</v>
      </c>
      <c r="X730" s="4">
        <f t="shared" si="235"/>
        <v>0</v>
      </c>
      <c r="Y730" s="4">
        <f t="shared" si="236"/>
        <v>388</v>
      </c>
      <c r="Z730" s="15">
        <f t="shared" si="234"/>
        <v>0</v>
      </c>
      <c r="AA730" s="15">
        <f t="shared" si="244"/>
        <v>0</v>
      </c>
      <c r="AB730" s="16">
        <f t="shared" si="243"/>
        <v>0</v>
      </c>
      <c r="AC730" s="16">
        <f t="shared" si="228"/>
        <v>0</v>
      </c>
    </row>
    <row r="731" spans="1:29" x14ac:dyDescent="0.3">
      <c r="A731" s="1">
        <f>entrée!F730</f>
        <v>0</v>
      </c>
      <c r="B731" s="1">
        <f t="shared" si="229"/>
        <v>389</v>
      </c>
      <c r="C731" s="1">
        <f>entrée!H730</f>
        <v>0</v>
      </c>
      <c r="D731" s="1">
        <f>entrée!I730</f>
        <v>0</v>
      </c>
      <c r="E731" s="1">
        <f>entrée!K730</f>
        <v>0</v>
      </c>
      <c r="F731" s="1">
        <f>entrée!L730</f>
        <v>0</v>
      </c>
      <c r="G731" s="1">
        <f>entrée!M730</f>
        <v>0</v>
      </c>
      <c r="H731" s="1">
        <f t="shared" si="227"/>
        <v>0</v>
      </c>
      <c r="I731" s="1">
        <v>0.72899999999999998</v>
      </c>
      <c r="J731" s="1">
        <f t="shared" si="230"/>
        <v>0.72899999999999998</v>
      </c>
      <c r="L731" s="1">
        <f t="shared" si="237"/>
        <v>0</v>
      </c>
      <c r="M731" s="1">
        <f t="shared" si="238"/>
        <v>0</v>
      </c>
      <c r="N731" s="1">
        <f t="shared" si="239"/>
        <v>0</v>
      </c>
      <c r="O731" s="1">
        <f t="shared" si="240"/>
        <v>0</v>
      </c>
      <c r="P731" s="1">
        <f t="shared" si="241"/>
        <v>0</v>
      </c>
      <c r="Q731" s="1">
        <f t="shared" si="242"/>
        <v>0</v>
      </c>
      <c r="T731" s="4">
        <f t="shared" si="231"/>
        <v>0</v>
      </c>
      <c r="V731" s="4">
        <f t="shared" si="232"/>
        <v>0</v>
      </c>
      <c r="W731" s="4">
        <f t="shared" si="233"/>
        <v>0</v>
      </c>
      <c r="X731" s="4">
        <f t="shared" si="235"/>
        <v>0</v>
      </c>
      <c r="Y731" s="4">
        <f t="shared" si="236"/>
        <v>389</v>
      </c>
      <c r="Z731" s="15">
        <f t="shared" si="234"/>
        <v>0</v>
      </c>
      <c r="AA731" s="15">
        <f t="shared" si="244"/>
        <v>0</v>
      </c>
      <c r="AB731" s="16">
        <f t="shared" si="243"/>
        <v>0</v>
      </c>
      <c r="AC731" s="16">
        <f t="shared" si="228"/>
        <v>0</v>
      </c>
    </row>
    <row r="732" spans="1:29" x14ac:dyDescent="0.3">
      <c r="A732" s="1">
        <f>entrée!F731</f>
        <v>0</v>
      </c>
      <c r="B732" s="1">
        <f t="shared" si="229"/>
        <v>390</v>
      </c>
      <c r="C732" s="1">
        <f>entrée!H731</f>
        <v>0</v>
      </c>
      <c r="D732" s="1">
        <f>entrée!I731</f>
        <v>0</v>
      </c>
      <c r="E732" s="1">
        <f>entrée!K731</f>
        <v>0</v>
      </c>
      <c r="F732" s="1">
        <f>entrée!L731</f>
        <v>0</v>
      </c>
      <c r="G732" s="1">
        <f>entrée!M731</f>
        <v>0</v>
      </c>
      <c r="H732" s="1">
        <f t="shared" si="227"/>
        <v>0</v>
      </c>
      <c r="I732" s="1">
        <v>0.73</v>
      </c>
      <c r="J732" s="1">
        <f t="shared" si="230"/>
        <v>0.73</v>
      </c>
      <c r="L732" s="1">
        <f t="shared" si="237"/>
        <v>0</v>
      </c>
      <c r="M732" s="1">
        <f t="shared" si="238"/>
        <v>0</v>
      </c>
      <c r="N732" s="1">
        <f t="shared" si="239"/>
        <v>0</v>
      </c>
      <c r="O732" s="1">
        <f t="shared" si="240"/>
        <v>0</v>
      </c>
      <c r="P732" s="1">
        <f t="shared" si="241"/>
        <v>0</v>
      </c>
      <c r="Q732" s="1">
        <f t="shared" si="242"/>
        <v>0</v>
      </c>
      <c r="T732" s="4">
        <f t="shared" si="231"/>
        <v>0</v>
      </c>
      <c r="V732" s="4">
        <f t="shared" si="232"/>
        <v>0</v>
      </c>
      <c r="W732" s="4">
        <f t="shared" si="233"/>
        <v>0</v>
      </c>
      <c r="X732" s="4">
        <f t="shared" si="235"/>
        <v>0</v>
      </c>
      <c r="Y732" s="4">
        <f t="shared" si="236"/>
        <v>390</v>
      </c>
      <c r="Z732" s="15">
        <f t="shared" si="234"/>
        <v>0</v>
      </c>
      <c r="AA732" s="15">
        <f t="shared" si="244"/>
        <v>0</v>
      </c>
      <c r="AB732" s="16">
        <f t="shared" si="243"/>
        <v>0</v>
      </c>
      <c r="AC732" s="16">
        <f t="shared" si="228"/>
        <v>0</v>
      </c>
    </row>
    <row r="733" spans="1:29" x14ac:dyDescent="0.3">
      <c r="A733" s="1">
        <f>entrée!F732</f>
        <v>0</v>
      </c>
      <c r="B733" s="1">
        <f t="shared" si="229"/>
        <v>391</v>
      </c>
      <c r="C733" s="1">
        <f>entrée!H732</f>
        <v>0</v>
      </c>
      <c r="D733" s="1">
        <f>entrée!I732</f>
        <v>0</v>
      </c>
      <c r="E733" s="1">
        <f>entrée!K732</f>
        <v>0</v>
      </c>
      <c r="F733" s="1">
        <f>entrée!L732</f>
        <v>0</v>
      </c>
      <c r="G733" s="1">
        <f>entrée!M732</f>
        <v>0</v>
      </c>
      <c r="H733" s="1">
        <f t="shared" si="227"/>
        <v>0</v>
      </c>
      <c r="I733" s="1">
        <v>0.73099999999999998</v>
      </c>
      <c r="J733" s="1">
        <f t="shared" si="230"/>
        <v>0.73099999999999998</v>
      </c>
      <c r="L733" s="1">
        <f t="shared" si="237"/>
        <v>0</v>
      </c>
      <c r="M733" s="1">
        <f t="shared" si="238"/>
        <v>0</v>
      </c>
      <c r="N733" s="1">
        <f t="shared" si="239"/>
        <v>0</v>
      </c>
      <c r="O733" s="1">
        <f t="shared" si="240"/>
        <v>0</v>
      </c>
      <c r="P733" s="1">
        <f t="shared" si="241"/>
        <v>0</v>
      </c>
      <c r="Q733" s="1">
        <f t="shared" si="242"/>
        <v>0</v>
      </c>
      <c r="T733" s="4">
        <f t="shared" si="231"/>
        <v>0</v>
      </c>
      <c r="V733" s="4">
        <f t="shared" si="232"/>
        <v>0</v>
      </c>
      <c r="W733" s="4">
        <f t="shared" si="233"/>
        <v>0</v>
      </c>
      <c r="X733" s="4">
        <f t="shared" si="235"/>
        <v>0</v>
      </c>
      <c r="Y733" s="4">
        <f t="shared" si="236"/>
        <v>391</v>
      </c>
      <c r="Z733" s="15">
        <f t="shared" si="234"/>
        <v>0</v>
      </c>
      <c r="AA733" s="15">
        <f t="shared" si="244"/>
        <v>0</v>
      </c>
      <c r="AB733" s="16">
        <f t="shared" si="243"/>
        <v>0</v>
      </c>
      <c r="AC733" s="16">
        <f t="shared" si="228"/>
        <v>0</v>
      </c>
    </row>
    <row r="734" spans="1:29" x14ac:dyDescent="0.3">
      <c r="A734" s="1">
        <f>entrée!F733</f>
        <v>0</v>
      </c>
      <c r="B734" s="1">
        <f t="shared" si="229"/>
        <v>392</v>
      </c>
      <c r="C734" s="1">
        <f>entrée!H733</f>
        <v>0</v>
      </c>
      <c r="D734" s="1">
        <f>entrée!I733</f>
        <v>0</v>
      </c>
      <c r="E734" s="1">
        <f>entrée!K733</f>
        <v>0</v>
      </c>
      <c r="F734" s="1">
        <f>entrée!L733</f>
        <v>0</v>
      </c>
      <c r="G734" s="1">
        <f>entrée!M733</f>
        <v>0</v>
      </c>
      <c r="H734" s="1">
        <f t="shared" si="227"/>
        <v>0</v>
      </c>
      <c r="I734" s="1">
        <v>0.73199999999999998</v>
      </c>
      <c r="J734" s="1">
        <f t="shared" si="230"/>
        <v>0.73199999999999998</v>
      </c>
      <c r="L734" s="1">
        <f t="shared" si="237"/>
        <v>0</v>
      </c>
      <c r="M734" s="1">
        <f t="shared" si="238"/>
        <v>0</v>
      </c>
      <c r="N734" s="1">
        <f t="shared" si="239"/>
        <v>0</v>
      </c>
      <c r="O734" s="1">
        <f t="shared" si="240"/>
        <v>0</v>
      </c>
      <c r="P734" s="1">
        <f t="shared" si="241"/>
        <v>0</v>
      </c>
      <c r="Q734" s="1">
        <f t="shared" si="242"/>
        <v>0</v>
      </c>
      <c r="T734" s="4">
        <f t="shared" si="231"/>
        <v>0</v>
      </c>
      <c r="V734" s="4">
        <f t="shared" si="232"/>
        <v>0</v>
      </c>
      <c r="W734" s="4">
        <f t="shared" si="233"/>
        <v>0</v>
      </c>
      <c r="X734" s="4">
        <f t="shared" si="235"/>
        <v>0</v>
      </c>
      <c r="Y734" s="4">
        <f t="shared" si="236"/>
        <v>392</v>
      </c>
      <c r="Z734" s="15">
        <f t="shared" si="234"/>
        <v>0</v>
      </c>
      <c r="AA734" s="15">
        <f t="shared" si="244"/>
        <v>0</v>
      </c>
      <c r="AB734" s="16">
        <f t="shared" si="243"/>
        <v>0</v>
      </c>
      <c r="AC734" s="16">
        <f t="shared" si="228"/>
        <v>0</v>
      </c>
    </row>
    <row r="735" spans="1:29" x14ac:dyDescent="0.3">
      <c r="A735" s="1">
        <f>entrée!F734</f>
        <v>0</v>
      </c>
      <c r="B735" s="1">
        <f t="shared" si="229"/>
        <v>393</v>
      </c>
      <c r="C735" s="1">
        <f>entrée!H734</f>
        <v>0</v>
      </c>
      <c r="D735" s="1">
        <f>entrée!I734</f>
        <v>0</v>
      </c>
      <c r="E735" s="1">
        <f>entrée!K734</f>
        <v>0</v>
      </c>
      <c r="F735" s="1">
        <f>entrée!L734</f>
        <v>0</v>
      </c>
      <c r="G735" s="1">
        <f>entrée!M734</f>
        <v>0</v>
      </c>
      <c r="H735" s="1">
        <f t="shared" si="227"/>
        <v>0</v>
      </c>
      <c r="I735" s="1">
        <v>0.73299999999999998</v>
      </c>
      <c r="J735" s="1">
        <f t="shared" si="230"/>
        <v>0.73299999999999998</v>
      </c>
      <c r="L735" s="1">
        <f t="shared" si="237"/>
        <v>0</v>
      </c>
      <c r="M735" s="1">
        <f t="shared" si="238"/>
        <v>0</v>
      </c>
      <c r="N735" s="1">
        <f t="shared" si="239"/>
        <v>0</v>
      </c>
      <c r="O735" s="1">
        <f t="shared" si="240"/>
        <v>0</v>
      </c>
      <c r="P735" s="1">
        <f t="shared" si="241"/>
        <v>0</v>
      </c>
      <c r="Q735" s="1">
        <f t="shared" si="242"/>
        <v>0</v>
      </c>
      <c r="T735" s="4">
        <f t="shared" si="231"/>
        <v>0</v>
      </c>
      <c r="V735" s="4">
        <f t="shared" si="232"/>
        <v>0</v>
      </c>
      <c r="W735" s="4">
        <f t="shared" si="233"/>
        <v>0</v>
      </c>
      <c r="X735" s="4">
        <f t="shared" si="235"/>
        <v>0</v>
      </c>
      <c r="Y735" s="4">
        <f t="shared" si="236"/>
        <v>393</v>
      </c>
      <c r="Z735" s="15">
        <f t="shared" si="234"/>
        <v>0</v>
      </c>
      <c r="AA735" s="15">
        <f t="shared" si="244"/>
        <v>0</v>
      </c>
      <c r="AB735" s="16">
        <f t="shared" si="243"/>
        <v>0</v>
      </c>
      <c r="AC735" s="16">
        <f t="shared" si="228"/>
        <v>0</v>
      </c>
    </row>
    <row r="736" spans="1:29" x14ac:dyDescent="0.3">
      <c r="A736" s="1">
        <f>entrée!F735</f>
        <v>0</v>
      </c>
      <c r="B736" s="1">
        <f t="shared" si="229"/>
        <v>394</v>
      </c>
      <c r="C736" s="1">
        <f>entrée!H735</f>
        <v>0</v>
      </c>
      <c r="D736" s="1">
        <f>entrée!I735</f>
        <v>0</v>
      </c>
      <c r="E736" s="1">
        <f>entrée!K735</f>
        <v>0</v>
      </c>
      <c r="F736" s="1">
        <f>entrée!L735</f>
        <v>0</v>
      </c>
      <c r="G736" s="1">
        <f>entrée!M735</f>
        <v>0</v>
      </c>
      <c r="H736" s="1">
        <f t="shared" si="227"/>
        <v>0</v>
      </c>
      <c r="I736" s="1">
        <v>0.73399999999999999</v>
      </c>
      <c r="J736" s="1">
        <f t="shared" si="230"/>
        <v>0.73399999999999999</v>
      </c>
      <c r="L736" s="1">
        <f t="shared" si="237"/>
        <v>0</v>
      </c>
      <c r="M736" s="1">
        <f t="shared" si="238"/>
        <v>0</v>
      </c>
      <c r="N736" s="1">
        <f t="shared" si="239"/>
        <v>0</v>
      </c>
      <c r="O736" s="1">
        <f t="shared" si="240"/>
        <v>0</v>
      </c>
      <c r="P736" s="1">
        <f t="shared" si="241"/>
        <v>0</v>
      </c>
      <c r="Q736" s="1">
        <f t="shared" si="242"/>
        <v>0</v>
      </c>
      <c r="T736" s="4">
        <f t="shared" si="231"/>
        <v>0</v>
      </c>
      <c r="V736" s="4">
        <f t="shared" si="232"/>
        <v>0</v>
      </c>
      <c r="W736" s="4">
        <f t="shared" si="233"/>
        <v>0</v>
      </c>
      <c r="X736" s="4">
        <f t="shared" si="235"/>
        <v>0</v>
      </c>
      <c r="Y736" s="4">
        <f t="shared" si="236"/>
        <v>394</v>
      </c>
      <c r="Z736" s="15">
        <f t="shared" si="234"/>
        <v>0</v>
      </c>
      <c r="AA736" s="15">
        <f t="shared" si="244"/>
        <v>0</v>
      </c>
      <c r="AB736" s="16">
        <f t="shared" si="243"/>
        <v>0</v>
      </c>
      <c r="AC736" s="16">
        <f t="shared" si="228"/>
        <v>0</v>
      </c>
    </row>
    <row r="737" spans="1:29" x14ac:dyDescent="0.3">
      <c r="A737" s="1">
        <f>entrée!F736</f>
        <v>0</v>
      </c>
      <c r="B737" s="1">
        <f t="shared" si="229"/>
        <v>395</v>
      </c>
      <c r="C737" s="1">
        <f>entrée!H736</f>
        <v>0</v>
      </c>
      <c r="D737" s="1">
        <f>entrée!I736</f>
        <v>0</v>
      </c>
      <c r="E737" s="1">
        <f>entrée!K736</f>
        <v>0</v>
      </c>
      <c r="F737" s="1">
        <f>entrée!L736</f>
        <v>0</v>
      </c>
      <c r="G737" s="1">
        <f>entrée!M736</f>
        <v>0</v>
      </c>
      <c r="H737" s="1">
        <f t="shared" si="227"/>
        <v>0</v>
      </c>
      <c r="I737" s="1">
        <v>0.73499999999999999</v>
      </c>
      <c r="J737" s="1">
        <f t="shared" si="230"/>
        <v>0.73499999999999999</v>
      </c>
      <c r="L737" s="1">
        <f t="shared" si="237"/>
        <v>0</v>
      </c>
      <c r="M737" s="1">
        <f t="shared" si="238"/>
        <v>0</v>
      </c>
      <c r="N737" s="1">
        <f t="shared" si="239"/>
        <v>0</v>
      </c>
      <c r="O737" s="1">
        <f t="shared" si="240"/>
        <v>0</v>
      </c>
      <c r="P737" s="1">
        <f t="shared" si="241"/>
        <v>0</v>
      </c>
      <c r="Q737" s="1">
        <f t="shared" si="242"/>
        <v>0</v>
      </c>
      <c r="T737" s="4">
        <f t="shared" si="231"/>
        <v>0</v>
      </c>
      <c r="V737" s="4">
        <f t="shared" si="232"/>
        <v>0</v>
      </c>
      <c r="W737" s="4">
        <f t="shared" si="233"/>
        <v>0</v>
      </c>
      <c r="X737" s="4">
        <f t="shared" si="235"/>
        <v>0</v>
      </c>
      <c r="Y737" s="4">
        <f t="shared" si="236"/>
        <v>395</v>
      </c>
      <c r="Z737" s="15">
        <f t="shared" si="234"/>
        <v>0</v>
      </c>
      <c r="AA737" s="15">
        <f t="shared" si="244"/>
        <v>0</v>
      </c>
      <c r="AB737" s="16">
        <f t="shared" si="243"/>
        <v>0</v>
      </c>
      <c r="AC737" s="16">
        <f t="shared" si="228"/>
        <v>0</v>
      </c>
    </row>
    <row r="738" spans="1:29" x14ac:dyDescent="0.3">
      <c r="A738" s="1">
        <f>entrée!F737</f>
        <v>0</v>
      </c>
      <c r="B738" s="1">
        <f t="shared" si="229"/>
        <v>396</v>
      </c>
      <c r="C738" s="1">
        <f>entrée!H737</f>
        <v>0</v>
      </c>
      <c r="D738" s="1">
        <f>entrée!I737</f>
        <v>0</v>
      </c>
      <c r="E738" s="1">
        <f>entrée!K737</f>
        <v>0</v>
      </c>
      <c r="F738" s="1">
        <f>entrée!L737</f>
        <v>0</v>
      </c>
      <c r="G738" s="1">
        <f>entrée!M737</f>
        <v>0</v>
      </c>
      <c r="H738" s="1">
        <f t="shared" si="227"/>
        <v>0</v>
      </c>
      <c r="I738" s="1">
        <v>0.73599999999999999</v>
      </c>
      <c r="J738" s="1">
        <f t="shared" si="230"/>
        <v>0.73599999999999999</v>
      </c>
      <c r="L738" s="1">
        <f t="shared" si="237"/>
        <v>0</v>
      </c>
      <c r="M738" s="1">
        <f t="shared" si="238"/>
        <v>0</v>
      </c>
      <c r="N738" s="1">
        <f t="shared" si="239"/>
        <v>0</v>
      </c>
      <c r="O738" s="1">
        <f t="shared" si="240"/>
        <v>0</v>
      </c>
      <c r="P738" s="1">
        <f t="shared" si="241"/>
        <v>0</v>
      </c>
      <c r="Q738" s="1">
        <f t="shared" si="242"/>
        <v>0</v>
      </c>
      <c r="T738" s="4">
        <f t="shared" si="231"/>
        <v>0</v>
      </c>
      <c r="V738" s="4">
        <f t="shared" si="232"/>
        <v>0</v>
      </c>
      <c r="W738" s="4">
        <f t="shared" si="233"/>
        <v>0</v>
      </c>
      <c r="X738" s="4">
        <f t="shared" si="235"/>
        <v>0</v>
      </c>
      <c r="Y738" s="4">
        <f t="shared" si="236"/>
        <v>396</v>
      </c>
      <c r="Z738" s="15">
        <f t="shared" si="234"/>
        <v>0</v>
      </c>
      <c r="AA738" s="15">
        <f t="shared" si="244"/>
        <v>0</v>
      </c>
      <c r="AB738" s="16">
        <f t="shared" si="243"/>
        <v>0</v>
      </c>
      <c r="AC738" s="16">
        <f t="shared" si="228"/>
        <v>0</v>
      </c>
    </row>
    <row r="739" spans="1:29" x14ac:dyDescent="0.3">
      <c r="A739" s="1">
        <f>entrée!F738</f>
        <v>0</v>
      </c>
      <c r="B739" s="1">
        <f t="shared" si="229"/>
        <v>397</v>
      </c>
      <c r="C739" s="1">
        <f>entrée!H738</f>
        <v>0</v>
      </c>
      <c r="D739" s="1">
        <f>entrée!I738</f>
        <v>0</v>
      </c>
      <c r="E739" s="1">
        <f>entrée!K738</f>
        <v>0</v>
      </c>
      <c r="F739" s="1">
        <f>entrée!L738</f>
        <v>0</v>
      </c>
      <c r="G739" s="1">
        <f>entrée!M738</f>
        <v>0</v>
      </c>
      <c r="H739" s="1">
        <f t="shared" si="227"/>
        <v>0</v>
      </c>
      <c r="I739" s="1">
        <v>0.73699999999999999</v>
      </c>
      <c r="J739" s="1">
        <f t="shared" si="230"/>
        <v>0.73699999999999999</v>
      </c>
      <c r="L739" s="1">
        <f t="shared" si="237"/>
        <v>0</v>
      </c>
      <c r="M739" s="1">
        <f t="shared" si="238"/>
        <v>0</v>
      </c>
      <c r="N739" s="1">
        <f t="shared" si="239"/>
        <v>0</v>
      </c>
      <c r="O739" s="1">
        <f t="shared" si="240"/>
        <v>0</v>
      </c>
      <c r="P739" s="1">
        <f t="shared" si="241"/>
        <v>0</v>
      </c>
      <c r="Q739" s="1">
        <f t="shared" si="242"/>
        <v>0</v>
      </c>
      <c r="T739" s="4">
        <f t="shared" si="231"/>
        <v>0</v>
      </c>
      <c r="V739" s="4">
        <f t="shared" si="232"/>
        <v>0</v>
      </c>
      <c r="W739" s="4">
        <f t="shared" si="233"/>
        <v>0</v>
      </c>
      <c r="X739" s="4">
        <f t="shared" si="235"/>
        <v>0</v>
      </c>
      <c r="Y739" s="4">
        <f t="shared" si="236"/>
        <v>397</v>
      </c>
      <c r="Z739" s="15">
        <f t="shared" si="234"/>
        <v>0</v>
      </c>
      <c r="AA739" s="15">
        <f t="shared" si="244"/>
        <v>0</v>
      </c>
      <c r="AB739" s="16">
        <f t="shared" si="243"/>
        <v>0</v>
      </c>
      <c r="AC739" s="16">
        <f t="shared" si="228"/>
        <v>0</v>
      </c>
    </row>
    <row r="740" spans="1:29" x14ac:dyDescent="0.3">
      <c r="A740" s="1">
        <f>entrée!F739</f>
        <v>0</v>
      </c>
      <c r="B740" s="1">
        <f t="shared" si="229"/>
        <v>398</v>
      </c>
      <c r="C740" s="1">
        <f>entrée!H739</f>
        <v>0</v>
      </c>
      <c r="D740" s="1">
        <f>entrée!I739</f>
        <v>0</v>
      </c>
      <c r="E740" s="1">
        <f>entrée!K739</f>
        <v>0</v>
      </c>
      <c r="F740" s="1">
        <f>entrée!L739</f>
        <v>0</v>
      </c>
      <c r="G740" s="1">
        <f>entrée!M739</f>
        <v>0</v>
      </c>
      <c r="H740" s="1">
        <f t="shared" ref="H740:H803" si="245">SUM(E740:G740)</f>
        <v>0</v>
      </c>
      <c r="I740" s="1">
        <v>0.73799999999999999</v>
      </c>
      <c r="J740" s="1">
        <f t="shared" si="230"/>
        <v>0.73799999999999999</v>
      </c>
      <c r="L740" s="1">
        <f t="shared" si="237"/>
        <v>0</v>
      </c>
      <c r="M740" s="1">
        <f t="shared" si="238"/>
        <v>0</v>
      </c>
      <c r="N740" s="1">
        <f t="shared" si="239"/>
        <v>0</v>
      </c>
      <c r="O740" s="1">
        <f t="shared" si="240"/>
        <v>0</v>
      </c>
      <c r="P740" s="1">
        <f t="shared" si="241"/>
        <v>0</v>
      </c>
      <c r="Q740" s="1">
        <f t="shared" si="242"/>
        <v>0</v>
      </c>
      <c r="T740" s="4">
        <f t="shared" si="231"/>
        <v>0</v>
      </c>
      <c r="V740" s="4">
        <f t="shared" si="232"/>
        <v>0</v>
      </c>
      <c r="W740" s="4">
        <f t="shared" si="233"/>
        <v>0</v>
      </c>
      <c r="X740" s="4">
        <f t="shared" si="235"/>
        <v>0</v>
      </c>
      <c r="Y740" s="4">
        <f t="shared" si="236"/>
        <v>398</v>
      </c>
      <c r="Z740" s="15">
        <f t="shared" si="234"/>
        <v>0</v>
      </c>
      <c r="AA740" s="15">
        <f t="shared" si="244"/>
        <v>0</v>
      </c>
      <c r="AB740" s="16">
        <f t="shared" si="243"/>
        <v>0</v>
      </c>
      <c r="AC740" s="16">
        <f t="shared" si="228"/>
        <v>0</v>
      </c>
    </row>
    <row r="741" spans="1:29" x14ac:dyDescent="0.3">
      <c r="A741" s="1">
        <f>entrée!F740</f>
        <v>0</v>
      </c>
      <c r="B741" s="1">
        <f t="shared" si="229"/>
        <v>399</v>
      </c>
      <c r="C741" s="1">
        <f>entrée!H740</f>
        <v>0</v>
      </c>
      <c r="D741" s="1">
        <f>entrée!I740</f>
        <v>0</v>
      </c>
      <c r="E741" s="1">
        <f>entrée!K740</f>
        <v>0</v>
      </c>
      <c r="F741" s="1">
        <f>entrée!L740</f>
        <v>0</v>
      </c>
      <c r="G741" s="1">
        <f>entrée!M740</f>
        <v>0</v>
      </c>
      <c r="H741" s="1">
        <f t="shared" si="245"/>
        <v>0</v>
      </c>
      <c r="I741" s="1">
        <v>0.73899999999999999</v>
      </c>
      <c r="J741" s="1">
        <f t="shared" si="230"/>
        <v>0.73899999999999999</v>
      </c>
      <c r="L741" s="1">
        <f t="shared" si="237"/>
        <v>0</v>
      </c>
      <c r="M741" s="1">
        <f t="shared" si="238"/>
        <v>0</v>
      </c>
      <c r="N741" s="1">
        <f t="shared" si="239"/>
        <v>0</v>
      </c>
      <c r="O741" s="1">
        <f t="shared" si="240"/>
        <v>0</v>
      </c>
      <c r="P741" s="1">
        <f t="shared" si="241"/>
        <v>0</v>
      </c>
      <c r="Q741" s="1">
        <f t="shared" si="242"/>
        <v>0</v>
      </c>
      <c r="T741" s="4">
        <f t="shared" si="231"/>
        <v>0</v>
      </c>
      <c r="V741" s="4">
        <f t="shared" si="232"/>
        <v>0</v>
      </c>
      <c r="W741" s="4">
        <f t="shared" si="233"/>
        <v>0</v>
      </c>
      <c r="X741" s="4">
        <f t="shared" si="235"/>
        <v>0</v>
      </c>
      <c r="Y741" s="4">
        <f t="shared" si="236"/>
        <v>399</v>
      </c>
      <c r="Z741" s="15">
        <f t="shared" si="234"/>
        <v>0</v>
      </c>
      <c r="AA741" s="15">
        <f t="shared" si="244"/>
        <v>0</v>
      </c>
      <c r="AB741" s="16">
        <f t="shared" si="243"/>
        <v>0</v>
      </c>
      <c r="AC741" s="16">
        <f t="shared" si="228"/>
        <v>0</v>
      </c>
    </row>
    <row r="742" spans="1:29" x14ac:dyDescent="0.3">
      <c r="A742" s="1">
        <f>entrée!F741</f>
        <v>0</v>
      </c>
      <c r="B742" s="1">
        <f t="shared" si="229"/>
        <v>400</v>
      </c>
      <c r="C742" s="1">
        <f>entrée!H741</f>
        <v>0</v>
      </c>
      <c r="D742" s="1">
        <f>entrée!I741</f>
        <v>0</v>
      </c>
      <c r="E742" s="1">
        <f>entrée!K741</f>
        <v>0</v>
      </c>
      <c r="F742" s="1">
        <f>entrée!L741</f>
        <v>0</v>
      </c>
      <c r="G742" s="1">
        <f>entrée!M741</f>
        <v>0</v>
      </c>
      <c r="H742" s="1">
        <f t="shared" si="245"/>
        <v>0</v>
      </c>
      <c r="I742" s="1">
        <v>0.74</v>
      </c>
      <c r="J742" s="1">
        <f t="shared" si="230"/>
        <v>0.74</v>
      </c>
      <c r="L742" s="1">
        <f t="shared" si="237"/>
        <v>0</v>
      </c>
      <c r="M742" s="1">
        <f t="shared" si="238"/>
        <v>0</v>
      </c>
      <c r="N742" s="1">
        <f t="shared" si="239"/>
        <v>0</v>
      </c>
      <c r="O742" s="1">
        <f t="shared" si="240"/>
        <v>0</v>
      </c>
      <c r="P742" s="1">
        <f t="shared" si="241"/>
        <v>0</v>
      </c>
      <c r="Q742" s="1">
        <f t="shared" si="242"/>
        <v>0</v>
      </c>
      <c r="T742" s="4">
        <f t="shared" si="231"/>
        <v>0</v>
      </c>
      <c r="V742" s="4">
        <f t="shared" si="232"/>
        <v>0</v>
      </c>
      <c r="W742" s="4">
        <f t="shared" si="233"/>
        <v>0</v>
      </c>
      <c r="X742" s="4">
        <f t="shared" si="235"/>
        <v>0</v>
      </c>
      <c r="Y742" s="4">
        <f t="shared" si="236"/>
        <v>400</v>
      </c>
      <c r="Z742" s="15">
        <f t="shared" si="234"/>
        <v>0</v>
      </c>
      <c r="AA742" s="15">
        <f t="shared" si="244"/>
        <v>0</v>
      </c>
      <c r="AB742" s="16">
        <f t="shared" si="243"/>
        <v>0</v>
      </c>
      <c r="AC742" s="16">
        <f t="shared" si="228"/>
        <v>0</v>
      </c>
    </row>
    <row r="743" spans="1:29" x14ac:dyDescent="0.3">
      <c r="A743" s="1">
        <f>entrée!F742</f>
        <v>0</v>
      </c>
      <c r="B743" s="1">
        <f t="shared" si="229"/>
        <v>401</v>
      </c>
      <c r="C743" s="1">
        <f>entrée!H742</f>
        <v>0</v>
      </c>
      <c r="D743" s="1">
        <f>entrée!I742</f>
        <v>0</v>
      </c>
      <c r="E743" s="1">
        <f>entrée!K742</f>
        <v>0</v>
      </c>
      <c r="F743" s="1">
        <f>entrée!L742</f>
        <v>0</v>
      </c>
      <c r="G743" s="1">
        <f>entrée!M742</f>
        <v>0</v>
      </c>
      <c r="H743" s="1">
        <f t="shared" si="245"/>
        <v>0</v>
      </c>
      <c r="I743" s="1">
        <v>0.74099999999999999</v>
      </c>
      <c r="J743" s="1">
        <f t="shared" si="230"/>
        <v>0.74099999999999999</v>
      </c>
      <c r="L743" s="1">
        <f t="shared" si="237"/>
        <v>0</v>
      </c>
      <c r="M743" s="1">
        <f t="shared" si="238"/>
        <v>0</v>
      </c>
      <c r="N743" s="1">
        <f t="shared" si="239"/>
        <v>0</v>
      </c>
      <c r="O743" s="1">
        <f t="shared" si="240"/>
        <v>0</v>
      </c>
      <c r="P743" s="1">
        <f t="shared" si="241"/>
        <v>0</v>
      </c>
      <c r="Q743" s="1">
        <f t="shared" si="242"/>
        <v>0</v>
      </c>
      <c r="T743" s="4">
        <f t="shared" si="231"/>
        <v>0</v>
      </c>
      <c r="V743" s="4">
        <f t="shared" si="232"/>
        <v>0</v>
      </c>
      <c r="W743" s="4">
        <f t="shared" si="233"/>
        <v>0</v>
      </c>
      <c r="X743" s="4">
        <f t="shared" si="235"/>
        <v>0</v>
      </c>
      <c r="Y743" s="4">
        <f t="shared" si="236"/>
        <v>401</v>
      </c>
      <c r="Z743" s="15">
        <f t="shared" si="234"/>
        <v>0</v>
      </c>
      <c r="AA743" s="15">
        <f t="shared" si="244"/>
        <v>0</v>
      </c>
      <c r="AB743" s="16">
        <f t="shared" si="243"/>
        <v>0</v>
      </c>
      <c r="AC743" s="16">
        <f t="shared" si="228"/>
        <v>0</v>
      </c>
    </row>
    <row r="744" spans="1:29" x14ac:dyDescent="0.3">
      <c r="A744" s="1">
        <f>entrée!F743</f>
        <v>0</v>
      </c>
      <c r="B744" s="1">
        <f t="shared" si="229"/>
        <v>402</v>
      </c>
      <c r="C744" s="1">
        <f>entrée!H743</f>
        <v>0</v>
      </c>
      <c r="D744" s="1">
        <f>entrée!I743</f>
        <v>0</v>
      </c>
      <c r="E744" s="1">
        <f>entrée!K743</f>
        <v>0</v>
      </c>
      <c r="F744" s="1">
        <f>entrée!L743</f>
        <v>0</v>
      </c>
      <c r="G744" s="1">
        <f>entrée!M743</f>
        <v>0</v>
      </c>
      <c r="H744" s="1">
        <f t="shared" si="245"/>
        <v>0</v>
      </c>
      <c r="I744" s="1">
        <v>0.74199999999999999</v>
      </c>
      <c r="J744" s="1">
        <f t="shared" si="230"/>
        <v>0.74199999999999999</v>
      </c>
      <c r="L744" s="1">
        <f t="shared" si="237"/>
        <v>0</v>
      </c>
      <c r="M744" s="1">
        <f t="shared" si="238"/>
        <v>0</v>
      </c>
      <c r="N744" s="1">
        <f t="shared" si="239"/>
        <v>0</v>
      </c>
      <c r="O744" s="1">
        <f t="shared" si="240"/>
        <v>0</v>
      </c>
      <c r="P744" s="1">
        <f t="shared" si="241"/>
        <v>0</v>
      </c>
      <c r="Q744" s="1">
        <f t="shared" si="242"/>
        <v>0</v>
      </c>
      <c r="T744" s="4">
        <f t="shared" si="231"/>
        <v>0</v>
      </c>
      <c r="V744" s="4">
        <f t="shared" si="232"/>
        <v>0</v>
      </c>
      <c r="W744" s="4">
        <f t="shared" si="233"/>
        <v>0</v>
      </c>
      <c r="X744" s="4">
        <f t="shared" si="235"/>
        <v>0</v>
      </c>
      <c r="Y744" s="4">
        <f t="shared" si="236"/>
        <v>402</v>
      </c>
      <c r="Z744" s="15">
        <f t="shared" si="234"/>
        <v>0</v>
      </c>
      <c r="AA744" s="15">
        <f t="shared" si="244"/>
        <v>0</v>
      </c>
      <c r="AB744" s="16">
        <f t="shared" si="243"/>
        <v>0</v>
      </c>
      <c r="AC744" s="16">
        <f t="shared" si="228"/>
        <v>0</v>
      </c>
    </row>
    <row r="745" spans="1:29" x14ac:dyDescent="0.3">
      <c r="A745" s="1">
        <f>entrée!F744</f>
        <v>0</v>
      </c>
      <c r="B745" s="1">
        <f t="shared" si="229"/>
        <v>403</v>
      </c>
      <c r="C745" s="1">
        <f>entrée!H744</f>
        <v>0</v>
      </c>
      <c r="D745" s="1">
        <f>entrée!I744</f>
        <v>0</v>
      </c>
      <c r="E745" s="1">
        <f>entrée!K744</f>
        <v>0</v>
      </c>
      <c r="F745" s="1">
        <f>entrée!L744</f>
        <v>0</v>
      </c>
      <c r="G745" s="1">
        <f>entrée!M744</f>
        <v>0</v>
      </c>
      <c r="H745" s="1">
        <f t="shared" si="245"/>
        <v>0</v>
      </c>
      <c r="I745" s="1">
        <v>0.74299999999999999</v>
      </c>
      <c r="J745" s="1">
        <f t="shared" si="230"/>
        <v>0.74299999999999999</v>
      </c>
      <c r="L745" s="1">
        <f t="shared" si="237"/>
        <v>0</v>
      </c>
      <c r="M745" s="1">
        <f t="shared" si="238"/>
        <v>0</v>
      </c>
      <c r="N745" s="1">
        <f t="shared" si="239"/>
        <v>0</v>
      </c>
      <c r="O745" s="1">
        <f t="shared" si="240"/>
        <v>0</v>
      </c>
      <c r="P745" s="1">
        <f t="shared" si="241"/>
        <v>0</v>
      </c>
      <c r="Q745" s="1">
        <f t="shared" si="242"/>
        <v>0</v>
      </c>
      <c r="T745" s="4">
        <f t="shared" si="231"/>
        <v>0</v>
      </c>
      <c r="V745" s="4">
        <f t="shared" si="232"/>
        <v>0</v>
      </c>
      <c r="W745" s="4">
        <f t="shared" si="233"/>
        <v>0</v>
      </c>
      <c r="X745" s="4">
        <f t="shared" si="235"/>
        <v>0</v>
      </c>
      <c r="Y745" s="4">
        <f t="shared" si="236"/>
        <v>403</v>
      </c>
      <c r="Z745" s="15">
        <f t="shared" si="234"/>
        <v>0</v>
      </c>
      <c r="AA745" s="15">
        <f t="shared" si="244"/>
        <v>0</v>
      </c>
      <c r="AB745" s="16">
        <f t="shared" si="243"/>
        <v>0</v>
      </c>
      <c r="AC745" s="16">
        <f t="shared" si="228"/>
        <v>0</v>
      </c>
    </row>
    <row r="746" spans="1:29" x14ac:dyDescent="0.3">
      <c r="A746" s="1">
        <f>entrée!F745</f>
        <v>0</v>
      </c>
      <c r="B746" s="1">
        <f t="shared" si="229"/>
        <v>404</v>
      </c>
      <c r="C746" s="1">
        <f>entrée!H745</f>
        <v>0</v>
      </c>
      <c r="D746" s="1">
        <f>entrée!I745</f>
        <v>0</v>
      </c>
      <c r="E746" s="1">
        <f>entrée!K745</f>
        <v>0</v>
      </c>
      <c r="F746" s="1">
        <f>entrée!L745</f>
        <v>0</v>
      </c>
      <c r="G746" s="1">
        <f>entrée!M745</f>
        <v>0</v>
      </c>
      <c r="H746" s="1">
        <f t="shared" si="245"/>
        <v>0</v>
      </c>
      <c r="I746" s="1">
        <v>0.74399999999999999</v>
      </c>
      <c r="J746" s="1">
        <f t="shared" si="230"/>
        <v>0.74399999999999999</v>
      </c>
      <c r="L746" s="1">
        <f t="shared" si="237"/>
        <v>0</v>
      </c>
      <c r="M746" s="1">
        <f t="shared" si="238"/>
        <v>0</v>
      </c>
      <c r="N746" s="1">
        <f t="shared" si="239"/>
        <v>0</v>
      </c>
      <c r="O746" s="1">
        <f t="shared" si="240"/>
        <v>0</v>
      </c>
      <c r="P746" s="1">
        <f t="shared" si="241"/>
        <v>0</v>
      </c>
      <c r="Q746" s="1">
        <f t="shared" si="242"/>
        <v>0</v>
      </c>
      <c r="T746" s="4">
        <f t="shared" si="231"/>
        <v>0</v>
      </c>
      <c r="V746" s="4">
        <f t="shared" si="232"/>
        <v>0</v>
      </c>
      <c r="W746" s="4">
        <f t="shared" si="233"/>
        <v>0</v>
      </c>
      <c r="X746" s="4">
        <f t="shared" si="235"/>
        <v>0</v>
      </c>
      <c r="Y746" s="4">
        <f t="shared" si="236"/>
        <v>404</v>
      </c>
      <c r="Z746" s="15">
        <f t="shared" si="234"/>
        <v>0</v>
      </c>
      <c r="AA746" s="15">
        <f t="shared" si="244"/>
        <v>0</v>
      </c>
      <c r="AB746" s="16">
        <f t="shared" si="243"/>
        <v>0</v>
      </c>
      <c r="AC746" s="16">
        <f t="shared" si="228"/>
        <v>0</v>
      </c>
    </row>
    <row r="747" spans="1:29" x14ac:dyDescent="0.3">
      <c r="A747" s="1">
        <f>entrée!F746</f>
        <v>0</v>
      </c>
      <c r="B747" s="1">
        <f t="shared" si="229"/>
        <v>405</v>
      </c>
      <c r="C747" s="1">
        <f>entrée!H746</f>
        <v>0</v>
      </c>
      <c r="D747" s="1">
        <f>entrée!I746</f>
        <v>0</v>
      </c>
      <c r="E747" s="1">
        <f>entrée!K746</f>
        <v>0</v>
      </c>
      <c r="F747" s="1">
        <f>entrée!L746</f>
        <v>0</v>
      </c>
      <c r="G747" s="1">
        <f>entrée!M746</f>
        <v>0</v>
      </c>
      <c r="H747" s="1">
        <f t="shared" si="245"/>
        <v>0</v>
      </c>
      <c r="I747" s="1">
        <v>0.745</v>
      </c>
      <c r="J747" s="1">
        <f t="shared" si="230"/>
        <v>0.745</v>
      </c>
      <c r="L747" s="1">
        <f t="shared" si="237"/>
        <v>0</v>
      </c>
      <c r="M747" s="1">
        <f t="shared" si="238"/>
        <v>0</v>
      </c>
      <c r="N747" s="1">
        <f t="shared" si="239"/>
        <v>0</v>
      </c>
      <c r="O747" s="1">
        <f t="shared" si="240"/>
        <v>0</v>
      </c>
      <c r="P747" s="1">
        <f t="shared" si="241"/>
        <v>0</v>
      </c>
      <c r="Q747" s="1">
        <f t="shared" si="242"/>
        <v>0</v>
      </c>
      <c r="T747" s="4">
        <f t="shared" si="231"/>
        <v>0</v>
      </c>
      <c r="V747" s="4">
        <f t="shared" si="232"/>
        <v>0</v>
      </c>
      <c r="W747" s="4">
        <f t="shared" si="233"/>
        <v>0</v>
      </c>
      <c r="X747" s="4">
        <f t="shared" si="235"/>
        <v>0</v>
      </c>
      <c r="Y747" s="4">
        <f t="shared" si="236"/>
        <v>405</v>
      </c>
      <c r="Z747" s="15">
        <f t="shared" si="234"/>
        <v>0</v>
      </c>
      <c r="AA747" s="15">
        <f t="shared" si="244"/>
        <v>0</v>
      </c>
      <c r="AB747" s="16">
        <f t="shared" si="243"/>
        <v>0</v>
      </c>
      <c r="AC747" s="16">
        <f t="shared" si="228"/>
        <v>0</v>
      </c>
    </row>
    <row r="748" spans="1:29" x14ac:dyDescent="0.3">
      <c r="A748" s="1">
        <f>entrée!F747</f>
        <v>0</v>
      </c>
      <c r="B748" s="1">
        <f t="shared" si="229"/>
        <v>406</v>
      </c>
      <c r="C748" s="1">
        <f>entrée!H747</f>
        <v>0</v>
      </c>
      <c r="D748" s="1">
        <f>entrée!I747</f>
        <v>0</v>
      </c>
      <c r="E748" s="1">
        <f>entrée!K747</f>
        <v>0</v>
      </c>
      <c r="F748" s="1">
        <f>entrée!L747</f>
        <v>0</v>
      </c>
      <c r="G748" s="1">
        <f>entrée!M747</f>
        <v>0</v>
      </c>
      <c r="H748" s="1">
        <f t="shared" si="245"/>
        <v>0</v>
      </c>
      <c r="I748" s="1">
        <v>0.746</v>
      </c>
      <c r="J748" s="1">
        <f t="shared" si="230"/>
        <v>0.746</v>
      </c>
      <c r="L748" s="1">
        <f t="shared" si="237"/>
        <v>0</v>
      </c>
      <c r="M748" s="1">
        <f t="shared" si="238"/>
        <v>0</v>
      </c>
      <c r="N748" s="1">
        <f t="shared" si="239"/>
        <v>0</v>
      </c>
      <c r="O748" s="1">
        <f t="shared" si="240"/>
        <v>0</v>
      </c>
      <c r="P748" s="1">
        <f t="shared" si="241"/>
        <v>0</v>
      </c>
      <c r="Q748" s="1">
        <f t="shared" si="242"/>
        <v>0</v>
      </c>
      <c r="T748" s="4">
        <f t="shared" si="231"/>
        <v>0</v>
      </c>
      <c r="V748" s="4">
        <f t="shared" si="232"/>
        <v>0</v>
      </c>
      <c r="W748" s="4">
        <f t="shared" si="233"/>
        <v>0</v>
      </c>
      <c r="X748" s="4">
        <f t="shared" si="235"/>
        <v>0</v>
      </c>
      <c r="Y748" s="4">
        <f t="shared" si="236"/>
        <v>406</v>
      </c>
      <c r="Z748" s="15">
        <f t="shared" si="234"/>
        <v>0</v>
      </c>
      <c r="AA748" s="15">
        <f t="shared" si="244"/>
        <v>0</v>
      </c>
      <c r="AB748" s="16">
        <f t="shared" si="243"/>
        <v>0</v>
      </c>
      <c r="AC748" s="16">
        <f t="shared" si="228"/>
        <v>0</v>
      </c>
    </row>
    <row r="749" spans="1:29" x14ac:dyDescent="0.3">
      <c r="A749" s="1">
        <f>entrée!F748</f>
        <v>0</v>
      </c>
      <c r="B749" s="1">
        <f t="shared" si="229"/>
        <v>407</v>
      </c>
      <c r="C749" s="1">
        <f>entrée!H748</f>
        <v>0</v>
      </c>
      <c r="D749" s="1">
        <f>entrée!I748</f>
        <v>0</v>
      </c>
      <c r="E749" s="1">
        <f>entrée!K748</f>
        <v>0</v>
      </c>
      <c r="F749" s="1">
        <f>entrée!L748</f>
        <v>0</v>
      </c>
      <c r="G749" s="1">
        <f>entrée!M748</f>
        <v>0</v>
      </c>
      <c r="H749" s="1">
        <f t="shared" si="245"/>
        <v>0</v>
      </c>
      <c r="I749" s="1">
        <v>0.747</v>
      </c>
      <c r="J749" s="1">
        <f t="shared" si="230"/>
        <v>0.747</v>
      </c>
      <c r="L749" s="1">
        <f t="shared" si="237"/>
        <v>0</v>
      </c>
      <c r="M749" s="1">
        <f t="shared" si="238"/>
        <v>0</v>
      </c>
      <c r="N749" s="1">
        <f t="shared" si="239"/>
        <v>0</v>
      </c>
      <c r="O749" s="1">
        <f t="shared" si="240"/>
        <v>0</v>
      </c>
      <c r="P749" s="1">
        <f t="shared" si="241"/>
        <v>0</v>
      </c>
      <c r="Q749" s="1">
        <f t="shared" si="242"/>
        <v>0</v>
      </c>
      <c r="T749" s="4">
        <f t="shared" si="231"/>
        <v>0</v>
      </c>
      <c r="V749" s="4">
        <f t="shared" si="232"/>
        <v>0</v>
      </c>
      <c r="W749" s="4">
        <f t="shared" si="233"/>
        <v>0</v>
      </c>
      <c r="X749" s="4">
        <f t="shared" si="235"/>
        <v>0</v>
      </c>
      <c r="Y749" s="4">
        <f t="shared" si="236"/>
        <v>407</v>
      </c>
      <c r="Z749" s="15">
        <f t="shared" si="234"/>
        <v>0</v>
      </c>
      <c r="AA749" s="15">
        <f t="shared" si="244"/>
        <v>0</v>
      </c>
      <c r="AB749" s="16">
        <f t="shared" si="243"/>
        <v>0</v>
      </c>
      <c r="AC749" s="16">
        <f t="shared" si="228"/>
        <v>0</v>
      </c>
    </row>
    <row r="750" spans="1:29" x14ac:dyDescent="0.3">
      <c r="A750" s="1">
        <f>entrée!F749</f>
        <v>0</v>
      </c>
      <c r="B750" s="1">
        <f t="shared" si="229"/>
        <v>408</v>
      </c>
      <c r="C750" s="1">
        <f>entrée!H749</f>
        <v>0</v>
      </c>
      <c r="D750" s="1">
        <f>entrée!I749</f>
        <v>0</v>
      </c>
      <c r="E750" s="1">
        <f>entrée!K749</f>
        <v>0</v>
      </c>
      <c r="F750" s="1">
        <f>entrée!L749</f>
        <v>0</v>
      </c>
      <c r="G750" s="1">
        <f>entrée!M749</f>
        <v>0</v>
      </c>
      <c r="H750" s="1">
        <f t="shared" si="245"/>
        <v>0</v>
      </c>
      <c r="I750" s="1">
        <v>0.748</v>
      </c>
      <c r="J750" s="1">
        <f t="shared" si="230"/>
        <v>0.748</v>
      </c>
      <c r="L750" s="1">
        <f t="shared" si="237"/>
        <v>0</v>
      </c>
      <c r="M750" s="1">
        <f t="shared" si="238"/>
        <v>0</v>
      </c>
      <c r="N750" s="1">
        <f t="shared" si="239"/>
        <v>0</v>
      </c>
      <c r="O750" s="1">
        <f t="shared" si="240"/>
        <v>0</v>
      </c>
      <c r="P750" s="1">
        <f t="shared" si="241"/>
        <v>0</v>
      </c>
      <c r="Q750" s="1">
        <f t="shared" si="242"/>
        <v>0</v>
      </c>
      <c r="T750" s="4">
        <f t="shared" si="231"/>
        <v>0</v>
      </c>
      <c r="V750" s="4">
        <f t="shared" si="232"/>
        <v>0</v>
      </c>
      <c r="W750" s="4">
        <f t="shared" si="233"/>
        <v>0</v>
      </c>
      <c r="X750" s="4">
        <f t="shared" si="235"/>
        <v>0</v>
      </c>
      <c r="Y750" s="4">
        <f t="shared" si="236"/>
        <v>408</v>
      </c>
      <c r="Z750" s="15">
        <f t="shared" si="234"/>
        <v>0</v>
      </c>
      <c r="AA750" s="15">
        <f t="shared" si="244"/>
        <v>0</v>
      </c>
      <c r="AB750" s="16">
        <f t="shared" si="243"/>
        <v>0</v>
      </c>
      <c r="AC750" s="16">
        <f t="shared" si="228"/>
        <v>0</v>
      </c>
    </row>
    <row r="751" spans="1:29" x14ac:dyDescent="0.3">
      <c r="A751" s="1">
        <f>entrée!F750</f>
        <v>0</v>
      </c>
      <c r="B751" s="1">
        <f t="shared" si="229"/>
        <v>409</v>
      </c>
      <c r="C751" s="1">
        <f>entrée!H750</f>
        <v>0</v>
      </c>
      <c r="D751" s="1">
        <f>entrée!I750</f>
        <v>0</v>
      </c>
      <c r="E751" s="1">
        <f>entrée!K750</f>
        <v>0</v>
      </c>
      <c r="F751" s="1">
        <f>entrée!L750</f>
        <v>0</v>
      </c>
      <c r="G751" s="1">
        <f>entrée!M750</f>
        <v>0</v>
      </c>
      <c r="H751" s="1">
        <f t="shared" si="245"/>
        <v>0</v>
      </c>
      <c r="I751" s="1">
        <v>0.749</v>
      </c>
      <c r="J751" s="1">
        <f t="shared" si="230"/>
        <v>0.749</v>
      </c>
      <c r="L751" s="1">
        <f t="shared" si="237"/>
        <v>0</v>
      </c>
      <c r="M751" s="1">
        <f t="shared" si="238"/>
        <v>0</v>
      </c>
      <c r="N751" s="1">
        <f t="shared" si="239"/>
        <v>0</v>
      </c>
      <c r="O751" s="1">
        <f t="shared" si="240"/>
        <v>0</v>
      </c>
      <c r="P751" s="1">
        <f t="shared" si="241"/>
        <v>0</v>
      </c>
      <c r="Q751" s="1">
        <f t="shared" si="242"/>
        <v>0</v>
      </c>
      <c r="T751" s="4">
        <f t="shared" si="231"/>
        <v>0</v>
      </c>
      <c r="V751" s="4">
        <f t="shared" si="232"/>
        <v>0</v>
      </c>
      <c r="W751" s="4">
        <f t="shared" si="233"/>
        <v>0</v>
      </c>
      <c r="X751" s="4">
        <f t="shared" si="235"/>
        <v>0</v>
      </c>
      <c r="Y751" s="4">
        <f t="shared" si="236"/>
        <v>409</v>
      </c>
      <c r="Z751" s="15">
        <f t="shared" si="234"/>
        <v>0</v>
      </c>
      <c r="AA751" s="15">
        <f t="shared" si="244"/>
        <v>0</v>
      </c>
      <c r="AB751" s="16">
        <f t="shared" si="243"/>
        <v>0</v>
      </c>
      <c r="AC751" s="16">
        <f t="shared" si="228"/>
        <v>0</v>
      </c>
    </row>
    <row r="752" spans="1:29" x14ac:dyDescent="0.3">
      <c r="A752" s="1">
        <f>entrée!F751</f>
        <v>0</v>
      </c>
      <c r="B752" s="1">
        <f t="shared" si="229"/>
        <v>410</v>
      </c>
      <c r="C752" s="1">
        <f>entrée!H751</f>
        <v>0</v>
      </c>
      <c r="D752" s="1">
        <f>entrée!I751</f>
        <v>0</v>
      </c>
      <c r="E752" s="1">
        <f>entrée!K751</f>
        <v>0</v>
      </c>
      <c r="F752" s="1">
        <f>entrée!L751</f>
        <v>0</v>
      </c>
      <c r="G752" s="1">
        <f>entrée!M751</f>
        <v>0</v>
      </c>
      <c r="H752" s="1">
        <f t="shared" si="245"/>
        <v>0</v>
      </c>
      <c r="I752" s="1">
        <v>0.75</v>
      </c>
      <c r="J752" s="1">
        <f t="shared" si="230"/>
        <v>0.75</v>
      </c>
      <c r="L752" s="1">
        <f t="shared" si="237"/>
        <v>0</v>
      </c>
      <c r="M752" s="1">
        <f t="shared" si="238"/>
        <v>0</v>
      </c>
      <c r="N752" s="1">
        <f t="shared" si="239"/>
        <v>0</v>
      </c>
      <c r="O752" s="1">
        <f t="shared" si="240"/>
        <v>0</v>
      </c>
      <c r="P752" s="1">
        <f t="shared" si="241"/>
        <v>0</v>
      </c>
      <c r="Q752" s="1">
        <f t="shared" si="242"/>
        <v>0</v>
      </c>
      <c r="T752" s="4">
        <f t="shared" si="231"/>
        <v>0</v>
      </c>
      <c r="V752" s="4">
        <f t="shared" si="232"/>
        <v>0</v>
      </c>
      <c r="W752" s="4">
        <f t="shared" si="233"/>
        <v>0</v>
      </c>
      <c r="X752" s="4">
        <f t="shared" si="235"/>
        <v>0</v>
      </c>
      <c r="Y752" s="4">
        <f t="shared" si="236"/>
        <v>410</v>
      </c>
      <c r="Z752" s="15">
        <f t="shared" si="234"/>
        <v>0</v>
      </c>
      <c r="AA752" s="15">
        <f t="shared" si="244"/>
        <v>0</v>
      </c>
      <c r="AB752" s="16">
        <f t="shared" si="243"/>
        <v>0</v>
      </c>
      <c r="AC752" s="16">
        <f t="shared" si="228"/>
        <v>0</v>
      </c>
    </row>
    <row r="753" spans="1:29" x14ac:dyDescent="0.3">
      <c r="A753" s="1">
        <f>entrée!F752</f>
        <v>0</v>
      </c>
      <c r="B753" s="1">
        <f t="shared" si="229"/>
        <v>411</v>
      </c>
      <c r="C753" s="1">
        <f>entrée!H752</f>
        <v>0</v>
      </c>
      <c r="D753" s="1">
        <f>entrée!I752</f>
        <v>0</v>
      </c>
      <c r="E753" s="1">
        <f>entrée!K752</f>
        <v>0</v>
      </c>
      <c r="F753" s="1">
        <f>entrée!L752</f>
        <v>0</v>
      </c>
      <c r="G753" s="1">
        <f>entrée!M752</f>
        <v>0</v>
      </c>
      <c r="H753" s="1">
        <f t="shared" si="245"/>
        <v>0</v>
      </c>
      <c r="I753" s="1">
        <v>0.751</v>
      </c>
      <c r="J753" s="1">
        <f t="shared" si="230"/>
        <v>0.751</v>
      </c>
      <c r="L753" s="1">
        <f t="shared" si="237"/>
        <v>0</v>
      </c>
      <c r="M753" s="1">
        <f t="shared" si="238"/>
        <v>0</v>
      </c>
      <c r="N753" s="1">
        <f t="shared" si="239"/>
        <v>0</v>
      </c>
      <c r="O753" s="1">
        <f t="shared" si="240"/>
        <v>0</v>
      </c>
      <c r="P753" s="1">
        <f t="shared" si="241"/>
        <v>0</v>
      </c>
      <c r="Q753" s="1">
        <f t="shared" si="242"/>
        <v>0</v>
      </c>
      <c r="T753" s="4">
        <f t="shared" si="231"/>
        <v>0</v>
      </c>
      <c r="V753" s="4">
        <f t="shared" si="232"/>
        <v>0</v>
      </c>
      <c r="W753" s="4">
        <f t="shared" si="233"/>
        <v>0</v>
      </c>
      <c r="X753" s="4">
        <f t="shared" si="235"/>
        <v>0</v>
      </c>
      <c r="Y753" s="4">
        <f t="shared" si="236"/>
        <v>411</v>
      </c>
      <c r="Z753" s="15">
        <f t="shared" si="234"/>
        <v>0</v>
      </c>
      <c r="AA753" s="15">
        <f t="shared" si="244"/>
        <v>0</v>
      </c>
      <c r="AB753" s="16">
        <f t="shared" si="243"/>
        <v>0</v>
      </c>
      <c r="AC753" s="16">
        <f t="shared" si="228"/>
        <v>0</v>
      </c>
    </row>
    <row r="754" spans="1:29" x14ac:dyDescent="0.3">
      <c r="A754" s="1">
        <f>entrée!F753</f>
        <v>0</v>
      </c>
      <c r="B754" s="1">
        <f t="shared" si="229"/>
        <v>412</v>
      </c>
      <c r="C754" s="1">
        <f>entrée!H753</f>
        <v>0</v>
      </c>
      <c r="D754" s="1">
        <f>entrée!I753</f>
        <v>0</v>
      </c>
      <c r="E754" s="1">
        <f>entrée!K753</f>
        <v>0</v>
      </c>
      <c r="F754" s="1">
        <f>entrée!L753</f>
        <v>0</v>
      </c>
      <c r="G754" s="1">
        <f>entrée!M753</f>
        <v>0</v>
      </c>
      <c r="H754" s="1">
        <f t="shared" si="245"/>
        <v>0</v>
      </c>
      <c r="I754" s="1">
        <v>0.752</v>
      </c>
      <c r="J754" s="1">
        <f t="shared" si="230"/>
        <v>0.752</v>
      </c>
      <c r="L754" s="1">
        <f t="shared" si="237"/>
        <v>0</v>
      </c>
      <c r="M754" s="1">
        <f t="shared" si="238"/>
        <v>0</v>
      </c>
      <c r="N754" s="1">
        <f t="shared" si="239"/>
        <v>0</v>
      </c>
      <c r="O754" s="1">
        <f t="shared" si="240"/>
        <v>0</v>
      </c>
      <c r="P754" s="1">
        <f t="shared" si="241"/>
        <v>0</v>
      </c>
      <c r="Q754" s="1">
        <f t="shared" si="242"/>
        <v>0</v>
      </c>
      <c r="T754" s="4">
        <f t="shared" si="231"/>
        <v>0</v>
      </c>
      <c r="V754" s="4">
        <f t="shared" si="232"/>
        <v>0</v>
      </c>
      <c r="W754" s="4">
        <f t="shared" si="233"/>
        <v>0</v>
      </c>
      <c r="X754" s="4">
        <f t="shared" si="235"/>
        <v>0</v>
      </c>
      <c r="Y754" s="4">
        <f t="shared" si="236"/>
        <v>412</v>
      </c>
      <c r="Z754" s="15">
        <f t="shared" si="234"/>
        <v>0</v>
      </c>
      <c r="AA754" s="15">
        <f t="shared" si="244"/>
        <v>0</v>
      </c>
      <c r="AB754" s="16">
        <f t="shared" si="243"/>
        <v>0</v>
      </c>
      <c r="AC754" s="16">
        <f t="shared" si="228"/>
        <v>0</v>
      </c>
    </row>
    <row r="755" spans="1:29" x14ac:dyDescent="0.3">
      <c r="A755" s="1">
        <f>entrée!F754</f>
        <v>0</v>
      </c>
      <c r="B755" s="1">
        <f t="shared" si="229"/>
        <v>413</v>
      </c>
      <c r="C755" s="1">
        <f>entrée!H754</f>
        <v>0</v>
      </c>
      <c r="D755" s="1">
        <f>entrée!I754</f>
        <v>0</v>
      </c>
      <c r="E755" s="1">
        <f>entrée!K754</f>
        <v>0</v>
      </c>
      <c r="F755" s="1">
        <f>entrée!L754</f>
        <v>0</v>
      </c>
      <c r="G755" s="1">
        <f>entrée!M754</f>
        <v>0</v>
      </c>
      <c r="H755" s="1">
        <f t="shared" si="245"/>
        <v>0</v>
      </c>
      <c r="I755" s="1">
        <v>0.753</v>
      </c>
      <c r="J755" s="1">
        <f t="shared" si="230"/>
        <v>0.753</v>
      </c>
      <c r="L755" s="1">
        <f t="shared" si="237"/>
        <v>0</v>
      </c>
      <c r="M755" s="1">
        <f t="shared" si="238"/>
        <v>0</v>
      </c>
      <c r="N755" s="1">
        <f t="shared" si="239"/>
        <v>0</v>
      </c>
      <c r="O755" s="1">
        <f t="shared" si="240"/>
        <v>0</v>
      </c>
      <c r="P755" s="1">
        <f t="shared" si="241"/>
        <v>0</v>
      </c>
      <c r="Q755" s="1">
        <f t="shared" si="242"/>
        <v>0</v>
      </c>
      <c r="T755" s="4">
        <f t="shared" si="231"/>
        <v>0</v>
      </c>
      <c r="V755" s="4">
        <f t="shared" si="232"/>
        <v>0</v>
      </c>
      <c r="W755" s="4">
        <f t="shared" si="233"/>
        <v>0</v>
      </c>
      <c r="X755" s="4">
        <f t="shared" si="235"/>
        <v>0</v>
      </c>
      <c r="Y755" s="4">
        <f t="shared" si="236"/>
        <v>413</v>
      </c>
      <c r="Z755" s="15">
        <f t="shared" si="234"/>
        <v>0</v>
      </c>
      <c r="AA755" s="15">
        <f t="shared" si="244"/>
        <v>0</v>
      </c>
      <c r="AB755" s="16">
        <f t="shared" si="243"/>
        <v>0</v>
      </c>
      <c r="AC755" s="16">
        <f t="shared" si="228"/>
        <v>0</v>
      </c>
    </row>
    <row r="756" spans="1:29" x14ac:dyDescent="0.3">
      <c r="A756" s="1">
        <f>entrée!F755</f>
        <v>0</v>
      </c>
      <c r="B756" s="1">
        <f t="shared" si="229"/>
        <v>414</v>
      </c>
      <c r="C756" s="1">
        <f>entrée!H755</f>
        <v>0</v>
      </c>
      <c r="D756" s="1">
        <f>entrée!I755</f>
        <v>0</v>
      </c>
      <c r="E756" s="1">
        <f>entrée!K755</f>
        <v>0</v>
      </c>
      <c r="F756" s="1">
        <f>entrée!L755</f>
        <v>0</v>
      </c>
      <c r="G756" s="1">
        <f>entrée!M755</f>
        <v>0</v>
      </c>
      <c r="H756" s="1">
        <f t="shared" si="245"/>
        <v>0</v>
      </c>
      <c r="I756" s="1">
        <v>0.754</v>
      </c>
      <c r="J756" s="1">
        <f t="shared" si="230"/>
        <v>0.754</v>
      </c>
      <c r="L756" s="1">
        <f t="shared" si="237"/>
        <v>0</v>
      </c>
      <c r="M756" s="1">
        <f t="shared" si="238"/>
        <v>0</v>
      </c>
      <c r="N756" s="1">
        <f t="shared" si="239"/>
        <v>0</v>
      </c>
      <c r="O756" s="1">
        <f t="shared" si="240"/>
        <v>0</v>
      </c>
      <c r="P756" s="1">
        <f t="shared" si="241"/>
        <v>0</v>
      </c>
      <c r="Q756" s="1">
        <f t="shared" si="242"/>
        <v>0</v>
      </c>
      <c r="T756" s="4">
        <f t="shared" si="231"/>
        <v>0</v>
      </c>
      <c r="V756" s="4">
        <f t="shared" si="232"/>
        <v>0</v>
      </c>
      <c r="W756" s="4">
        <f t="shared" si="233"/>
        <v>0</v>
      </c>
      <c r="X756" s="4">
        <f t="shared" si="235"/>
        <v>0</v>
      </c>
      <c r="Y756" s="4">
        <f t="shared" si="236"/>
        <v>414</v>
      </c>
      <c r="Z756" s="15">
        <f t="shared" si="234"/>
        <v>0</v>
      </c>
      <c r="AA756" s="15">
        <f t="shared" si="244"/>
        <v>0</v>
      </c>
      <c r="AB756" s="16">
        <f t="shared" si="243"/>
        <v>0</v>
      </c>
      <c r="AC756" s="16">
        <f t="shared" si="228"/>
        <v>0</v>
      </c>
    </row>
    <row r="757" spans="1:29" x14ac:dyDescent="0.3">
      <c r="A757" s="1">
        <f>entrée!F756</f>
        <v>0</v>
      </c>
      <c r="B757" s="1">
        <f t="shared" si="229"/>
        <v>415</v>
      </c>
      <c r="C757" s="1">
        <f>entrée!H756</f>
        <v>0</v>
      </c>
      <c r="D757" s="1">
        <f>entrée!I756</f>
        <v>0</v>
      </c>
      <c r="E757" s="1">
        <f>entrée!K756</f>
        <v>0</v>
      </c>
      <c r="F757" s="1">
        <f>entrée!L756</f>
        <v>0</v>
      </c>
      <c r="G757" s="1">
        <f>entrée!M756</f>
        <v>0</v>
      </c>
      <c r="H757" s="1">
        <f t="shared" si="245"/>
        <v>0</v>
      </c>
      <c r="I757" s="1">
        <v>0.755</v>
      </c>
      <c r="J757" s="1">
        <f t="shared" si="230"/>
        <v>0.755</v>
      </c>
      <c r="L757" s="1">
        <f t="shared" si="237"/>
        <v>0</v>
      </c>
      <c r="M757" s="1">
        <f t="shared" si="238"/>
        <v>0</v>
      </c>
      <c r="N757" s="1">
        <f t="shared" si="239"/>
        <v>0</v>
      </c>
      <c r="O757" s="1">
        <f t="shared" si="240"/>
        <v>0</v>
      </c>
      <c r="P757" s="1">
        <f t="shared" si="241"/>
        <v>0</v>
      </c>
      <c r="Q757" s="1">
        <f t="shared" si="242"/>
        <v>0</v>
      </c>
      <c r="T757" s="4">
        <f t="shared" si="231"/>
        <v>0</v>
      </c>
      <c r="V757" s="4">
        <f t="shared" si="232"/>
        <v>0</v>
      </c>
      <c r="W757" s="4">
        <f t="shared" si="233"/>
        <v>0</v>
      </c>
      <c r="X757" s="4">
        <f t="shared" si="235"/>
        <v>0</v>
      </c>
      <c r="Y757" s="4">
        <f t="shared" si="236"/>
        <v>415</v>
      </c>
      <c r="Z757" s="15">
        <f t="shared" si="234"/>
        <v>0</v>
      </c>
      <c r="AA757" s="15">
        <f t="shared" si="244"/>
        <v>0</v>
      </c>
      <c r="AB757" s="16">
        <f t="shared" si="243"/>
        <v>0</v>
      </c>
      <c r="AC757" s="16">
        <f t="shared" si="228"/>
        <v>0</v>
      </c>
    </row>
    <row r="758" spans="1:29" x14ac:dyDescent="0.3">
      <c r="A758" s="1">
        <f>entrée!F757</f>
        <v>0</v>
      </c>
      <c r="B758" s="1">
        <f t="shared" si="229"/>
        <v>416</v>
      </c>
      <c r="C758" s="1">
        <f>entrée!H757</f>
        <v>0</v>
      </c>
      <c r="D758" s="1">
        <f>entrée!I757</f>
        <v>0</v>
      </c>
      <c r="E758" s="1">
        <f>entrée!K757</f>
        <v>0</v>
      </c>
      <c r="F758" s="1">
        <f>entrée!L757</f>
        <v>0</v>
      </c>
      <c r="G758" s="1">
        <f>entrée!M757</f>
        <v>0</v>
      </c>
      <c r="H758" s="1">
        <f t="shared" si="245"/>
        <v>0</v>
      </c>
      <c r="I758" s="1">
        <v>0.75600000000000001</v>
      </c>
      <c r="J758" s="1">
        <f t="shared" si="230"/>
        <v>0.75600000000000001</v>
      </c>
      <c r="L758" s="1">
        <f t="shared" si="237"/>
        <v>0</v>
      </c>
      <c r="M758" s="1">
        <f t="shared" si="238"/>
        <v>0</v>
      </c>
      <c r="N758" s="1">
        <f t="shared" si="239"/>
        <v>0</v>
      </c>
      <c r="O758" s="1">
        <f t="shared" si="240"/>
        <v>0</v>
      </c>
      <c r="P758" s="1">
        <f t="shared" si="241"/>
        <v>0</v>
      </c>
      <c r="Q758" s="1">
        <f t="shared" si="242"/>
        <v>0</v>
      </c>
      <c r="T758" s="4">
        <f t="shared" si="231"/>
        <v>0</v>
      </c>
      <c r="V758" s="4">
        <f t="shared" si="232"/>
        <v>0</v>
      </c>
      <c r="W758" s="4">
        <f t="shared" si="233"/>
        <v>0</v>
      </c>
      <c r="X758" s="4">
        <f t="shared" si="235"/>
        <v>0</v>
      </c>
      <c r="Y758" s="4">
        <f t="shared" si="236"/>
        <v>416</v>
      </c>
      <c r="Z758" s="15">
        <f t="shared" si="234"/>
        <v>0</v>
      </c>
      <c r="AA758" s="15">
        <f t="shared" si="244"/>
        <v>0</v>
      </c>
      <c r="AB758" s="16">
        <f t="shared" si="243"/>
        <v>0</v>
      </c>
      <c r="AC758" s="16">
        <f t="shared" si="228"/>
        <v>0</v>
      </c>
    </row>
    <row r="759" spans="1:29" x14ac:dyDescent="0.3">
      <c r="A759" s="1">
        <f>entrée!F758</f>
        <v>0</v>
      </c>
      <c r="B759" s="1">
        <f t="shared" si="229"/>
        <v>417</v>
      </c>
      <c r="C759" s="1">
        <f>entrée!H758</f>
        <v>0</v>
      </c>
      <c r="D759" s="1">
        <f>entrée!I758</f>
        <v>0</v>
      </c>
      <c r="E759" s="1">
        <f>entrée!K758</f>
        <v>0</v>
      </c>
      <c r="F759" s="1">
        <f>entrée!L758</f>
        <v>0</v>
      </c>
      <c r="G759" s="1">
        <f>entrée!M758</f>
        <v>0</v>
      </c>
      <c r="H759" s="1">
        <f t="shared" si="245"/>
        <v>0</v>
      </c>
      <c r="I759" s="1">
        <v>0.75700000000000001</v>
      </c>
      <c r="J759" s="1">
        <f t="shared" si="230"/>
        <v>0.75700000000000001</v>
      </c>
      <c r="L759" s="1">
        <f t="shared" si="237"/>
        <v>0</v>
      </c>
      <c r="M759" s="1">
        <f t="shared" si="238"/>
        <v>0</v>
      </c>
      <c r="N759" s="1">
        <f t="shared" si="239"/>
        <v>0</v>
      </c>
      <c r="O759" s="1">
        <f t="shared" si="240"/>
        <v>0</v>
      </c>
      <c r="P759" s="1">
        <f t="shared" si="241"/>
        <v>0</v>
      </c>
      <c r="Q759" s="1">
        <f t="shared" si="242"/>
        <v>0</v>
      </c>
      <c r="T759" s="4">
        <f t="shared" si="231"/>
        <v>0</v>
      </c>
      <c r="V759" s="4">
        <f t="shared" si="232"/>
        <v>0</v>
      </c>
      <c r="W759" s="4">
        <f t="shared" si="233"/>
        <v>0</v>
      </c>
      <c r="X759" s="4">
        <f t="shared" si="235"/>
        <v>0</v>
      </c>
      <c r="Y759" s="4">
        <f t="shared" si="236"/>
        <v>417</v>
      </c>
      <c r="Z759" s="15">
        <f t="shared" si="234"/>
        <v>0</v>
      </c>
      <c r="AA759" s="15">
        <f t="shared" si="244"/>
        <v>0</v>
      </c>
      <c r="AB759" s="16">
        <f t="shared" si="243"/>
        <v>0</v>
      </c>
      <c r="AC759" s="16">
        <f t="shared" si="228"/>
        <v>0</v>
      </c>
    </row>
    <row r="760" spans="1:29" x14ac:dyDescent="0.3">
      <c r="A760" s="1">
        <f>entrée!F759</f>
        <v>0</v>
      </c>
      <c r="B760" s="1">
        <f t="shared" si="229"/>
        <v>418</v>
      </c>
      <c r="C760" s="1">
        <f>entrée!H759</f>
        <v>0</v>
      </c>
      <c r="D760" s="1">
        <f>entrée!I759</f>
        <v>0</v>
      </c>
      <c r="E760" s="1">
        <f>entrée!K759</f>
        <v>0</v>
      </c>
      <c r="F760" s="1">
        <f>entrée!L759</f>
        <v>0</v>
      </c>
      <c r="G760" s="1">
        <f>entrée!M759</f>
        <v>0</v>
      </c>
      <c r="H760" s="1">
        <f t="shared" si="245"/>
        <v>0</v>
      </c>
      <c r="I760" s="1">
        <v>0.75800000000000001</v>
      </c>
      <c r="J760" s="1">
        <f t="shared" si="230"/>
        <v>0.75800000000000001</v>
      </c>
      <c r="L760" s="1">
        <f t="shared" si="237"/>
        <v>0</v>
      </c>
      <c r="M760" s="1">
        <f t="shared" si="238"/>
        <v>0</v>
      </c>
      <c r="N760" s="1">
        <f t="shared" si="239"/>
        <v>0</v>
      </c>
      <c r="O760" s="1">
        <f t="shared" si="240"/>
        <v>0</v>
      </c>
      <c r="P760" s="1">
        <f t="shared" si="241"/>
        <v>0</v>
      </c>
      <c r="Q760" s="1">
        <f t="shared" si="242"/>
        <v>0</v>
      </c>
      <c r="T760" s="4">
        <f t="shared" si="231"/>
        <v>0</v>
      </c>
      <c r="V760" s="4">
        <f t="shared" si="232"/>
        <v>0</v>
      </c>
      <c r="W760" s="4">
        <f t="shared" si="233"/>
        <v>0</v>
      </c>
      <c r="X760" s="4">
        <f t="shared" si="235"/>
        <v>0</v>
      </c>
      <c r="Y760" s="4">
        <f t="shared" si="236"/>
        <v>418</v>
      </c>
      <c r="Z760" s="15">
        <f t="shared" si="234"/>
        <v>0</v>
      </c>
      <c r="AA760" s="15">
        <f t="shared" si="244"/>
        <v>0</v>
      </c>
      <c r="AB760" s="16">
        <f t="shared" si="243"/>
        <v>0</v>
      </c>
      <c r="AC760" s="16">
        <f t="shared" si="228"/>
        <v>0</v>
      </c>
    </row>
    <row r="761" spans="1:29" x14ac:dyDescent="0.3">
      <c r="A761" s="1">
        <f>entrée!F760</f>
        <v>0</v>
      </c>
      <c r="B761" s="1">
        <f t="shared" si="229"/>
        <v>419</v>
      </c>
      <c r="C761" s="1">
        <f>entrée!H760</f>
        <v>0</v>
      </c>
      <c r="D761" s="1">
        <f>entrée!I760</f>
        <v>0</v>
      </c>
      <c r="E761" s="1">
        <f>entrée!K760</f>
        <v>0</v>
      </c>
      <c r="F761" s="1">
        <f>entrée!L760</f>
        <v>0</v>
      </c>
      <c r="G761" s="1">
        <f>entrée!M760</f>
        <v>0</v>
      </c>
      <c r="H761" s="1">
        <f t="shared" si="245"/>
        <v>0</v>
      </c>
      <c r="I761" s="1">
        <v>0.75900000000000001</v>
      </c>
      <c r="J761" s="1">
        <f t="shared" si="230"/>
        <v>0.75900000000000001</v>
      </c>
      <c r="L761" s="1">
        <f t="shared" si="237"/>
        <v>0</v>
      </c>
      <c r="M761" s="1">
        <f t="shared" si="238"/>
        <v>0</v>
      </c>
      <c r="N761" s="1">
        <f t="shared" si="239"/>
        <v>0</v>
      </c>
      <c r="O761" s="1">
        <f t="shared" si="240"/>
        <v>0</v>
      </c>
      <c r="P761" s="1">
        <f t="shared" si="241"/>
        <v>0</v>
      </c>
      <c r="Q761" s="1">
        <f t="shared" si="242"/>
        <v>0</v>
      </c>
      <c r="T761" s="4">
        <f t="shared" si="231"/>
        <v>0</v>
      </c>
      <c r="V761" s="4">
        <f t="shared" si="232"/>
        <v>0</v>
      </c>
      <c r="W761" s="4">
        <f t="shared" si="233"/>
        <v>0</v>
      </c>
      <c r="X761" s="4">
        <f t="shared" si="235"/>
        <v>0</v>
      </c>
      <c r="Y761" s="4">
        <f t="shared" si="236"/>
        <v>419</v>
      </c>
      <c r="Z761" s="15">
        <f t="shared" si="234"/>
        <v>0</v>
      </c>
      <c r="AA761" s="15">
        <f t="shared" si="244"/>
        <v>0</v>
      </c>
      <c r="AB761" s="16">
        <f t="shared" si="243"/>
        <v>0</v>
      </c>
      <c r="AC761" s="16">
        <f t="shared" si="228"/>
        <v>0</v>
      </c>
    </row>
    <row r="762" spans="1:29" x14ac:dyDescent="0.3">
      <c r="A762" s="1">
        <f>entrée!F761</f>
        <v>0</v>
      </c>
      <c r="B762" s="1">
        <f t="shared" si="229"/>
        <v>420</v>
      </c>
      <c r="C762" s="1">
        <f>entrée!H761</f>
        <v>0</v>
      </c>
      <c r="D762" s="1">
        <f>entrée!I761</f>
        <v>0</v>
      </c>
      <c r="E762" s="1">
        <f>entrée!K761</f>
        <v>0</v>
      </c>
      <c r="F762" s="1">
        <f>entrée!L761</f>
        <v>0</v>
      </c>
      <c r="G762" s="1">
        <f>entrée!M761</f>
        <v>0</v>
      </c>
      <c r="H762" s="1">
        <f t="shared" si="245"/>
        <v>0</v>
      </c>
      <c r="I762" s="1">
        <v>0.76</v>
      </c>
      <c r="J762" s="1">
        <f t="shared" si="230"/>
        <v>0.76</v>
      </c>
      <c r="L762" s="1">
        <f t="shared" si="237"/>
        <v>0</v>
      </c>
      <c r="M762" s="1">
        <f t="shared" si="238"/>
        <v>0</v>
      </c>
      <c r="N762" s="1">
        <f t="shared" si="239"/>
        <v>0</v>
      </c>
      <c r="O762" s="1">
        <f t="shared" si="240"/>
        <v>0</v>
      </c>
      <c r="P762" s="1">
        <f t="shared" si="241"/>
        <v>0</v>
      </c>
      <c r="Q762" s="1">
        <f t="shared" si="242"/>
        <v>0</v>
      </c>
      <c r="T762" s="4">
        <f t="shared" si="231"/>
        <v>0</v>
      </c>
      <c r="V762" s="4">
        <f t="shared" si="232"/>
        <v>0</v>
      </c>
      <c r="W762" s="4">
        <f t="shared" si="233"/>
        <v>0</v>
      </c>
      <c r="X762" s="4">
        <f t="shared" si="235"/>
        <v>0</v>
      </c>
      <c r="Y762" s="4">
        <f t="shared" si="236"/>
        <v>420</v>
      </c>
      <c r="Z762" s="15">
        <f t="shared" si="234"/>
        <v>0</v>
      </c>
      <c r="AA762" s="15">
        <f t="shared" si="244"/>
        <v>0</v>
      </c>
      <c r="AB762" s="16">
        <f t="shared" si="243"/>
        <v>0</v>
      </c>
      <c r="AC762" s="16">
        <f t="shared" si="228"/>
        <v>0</v>
      </c>
    </row>
    <row r="763" spans="1:29" x14ac:dyDescent="0.3">
      <c r="A763" s="1">
        <f>entrée!F762</f>
        <v>0</v>
      </c>
      <c r="B763" s="1">
        <f t="shared" si="229"/>
        <v>421</v>
      </c>
      <c r="C763" s="1">
        <f>entrée!H762</f>
        <v>0</v>
      </c>
      <c r="D763" s="1">
        <f>entrée!I762</f>
        <v>0</v>
      </c>
      <c r="E763" s="1">
        <f>entrée!K762</f>
        <v>0</v>
      </c>
      <c r="F763" s="1">
        <f>entrée!L762</f>
        <v>0</v>
      </c>
      <c r="G763" s="1">
        <f>entrée!M762</f>
        <v>0</v>
      </c>
      <c r="H763" s="1">
        <f t="shared" si="245"/>
        <v>0</v>
      </c>
      <c r="I763" s="1">
        <v>0.76100000000000001</v>
      </c>
      <c r="J763" s="1">
        <f t="shared" si="230"/>
        <v>0.76100000000000001</v>
      </c>
      <c r="L763" s="1">
        <f t="shared" si="237"/>
        <v>0</v>
      </c>
      <c r="M763" s="1">
        <f t="shared" si="238"/>
        <v>0</v>
      </c>
      <c r="N763" s="1">
        <f t="shared" si="239"/>
        <v>0</v>
      </c>
      <c r="O763" s="1">
        <f t="shared" si="240"/>
        <v>0</v>
      </c>
      <c r="P763" s="1">
        <f t="shared" si="241"/>
        <v>0</v>
      </c>
      <c r="Q763" s="1">
        <f t="shared" si="242"/>
        <v>0</v>
      </c>
      <c r="T763" s="4">
        <f t="shared" si="231"/>
        <v>0</v>
      </c>
      <c r="V763" s="4">
        <f t="shared" si="232"/>
        <v>0</v>
      </c>
      <c r="W763" s="4">
        <f t="shared" si="233"/>
        <v>0</v>
      </c>
      <c r="X763" s="4">
        <f t="shared" si="235"/>
        <v>0</v>
      </c>
      <c r="Y763" s="4">
        <f t="shared" si="236"/>
        <v>421</v>
      </c>
      <c r="Z763" s="15">
        <f t="shared" si="234"/>
        <v>0</v>
      </c>
      <c r="AA763" s="15">
        <f t="shared" si="244"/>
        <v>0</v>
      </c>
      <c r="AB763" s="16">
        <f t="shared" si="243"/>
        <v>0</v>
      </c>
      <c r="AC763" s="16">
        <f t="shared" si="228"/>
        <v>0</v>
      </c>
    </row>
    <row r="764" spans="1:29" x14ac:dyDescent="0.3">
      <c r="A764" s="1">
        <f>entrée!F763</f>
        <v>0</v>
      </c>
      <c r="B764" s="1">
        <f t="shared" si="229"/>
        <v>422</v>
      </c>
      <c r="C764" s="1">
        <f>entrée!H763</f>
        <v>0</v>
      </c>
      <c r="D764" s="1">
        <f>entrée!I763</f>
        <v>0</v>
      </c>
      <c r="E764" s="1">
        <f>entrée!K763</f>
        <v>0</v>
      </c>
      <c r="F764" s="1">
        <f>entrée!L763</f>
        <v>0</v>
      </c>
      <c r="G764" s="1">
        <f>entrée!M763</f>
        <v>0</v>
      </c>
      <c r="H764" s="1">
        <f t="shared" si="245"/>
        <v>0</v>
      </c>
      <c r="I764" s="1">
        <v>0.76200000000000001</v>
      </c>
      <c r="J764" s="1">
        <f t="shared" si="230"/>
        <v>0.76200000000000001</v>
      </c>
      <c r="L764" s="1">
        <f t="shared" si="237"/>
        <v>0</v>
      </c>
      <c r="M764" s="1">
        <f t="shared" si="238"/>
        <v>0</v>
      </c>
      <c r="N764" s="1">
        <f t="shared" si="239"/>
        <v>0</v>
      </c>
      <c r="O764" s="1">
        <f t="shared" si="240"/>
        <v>0</v>
      </c>
      <c r="P764" s="1">
        <f t="shared" si="241"/>
        <v>0</v>
      </c>
      <c r="Q764" s="1">
        <f t="shared" si="242"/>
        <v>0</v>
      </c>
      <c r="T764" s="4">
        <f t="shared" si="231"/>
        <v>0</v>
      </c>
      <c r="V764" s="4">
        <f t="shared" si="232"/>
        <v>0</v>
      </c>
      <c r="W764" s="4">
        <f t="shared" si="233"/>
        <v>0</v>
      </c>
      <c r="X764" s="4">
        <f t="shared" si="235"/>
        <v>0</v>
      </c>
      <c r="Y764" s="4">
        <f t="shared" si="236"/>
        <v>422</v>
      </c>
      <c r="Z764" s="15">
        <f t="shared" si="234"/>
        <v>0</v>
      </c>
      <c r="AA764" s="15">
        <f t="shared" si="244"/>
        <v>0</v>
      </c>
      <c r="AB764" s="16">
        <f t="shared" si="243"/>
        <v>0</v>
      </c>
      <c r="AC764" s="16">
        <f t="shared" si="228"/>
        <v>0</v>
      </c>
    </row>
    <row r="765" spans="1:29" x14ac:dyDescent="0.3">
      <c r="A765" s="1">
        <f>entrée!F764</f>
        <v>0</v>
      </c>
      <c r="B765" s="1">
        <f t="shared" si="229"/>
        <v>423</v>
      </c>
      <c r="C765" s="1">
        <f>entrée!H764</f>
        <v>0</v>
      </c>
      <c r="D765" s="1">
        <f>entrée!I764</f>
        <v>0</v>
      </c>
      <c r="E765" s="1">
        <f>entrée!K764</f>
        <v>0</v>
      </c>
      <c r="F765" s="1">
        <f>entrée!L764</f>
        <v>0</v>
      </c>
      <c r="G765" s="1">
        <f>entrée!M764</f>
        <v>0</v>
      </c>
      <c r="H765" s="1">
        <f t="shared" si="245"/>
        <v>0</v>
      </c>
      <c r="I765" s="1">
        <v>0.76300000000000001</v>
      </c>
      <c r="J765" s="1">
        <f t="shared" si="230"/>
        <v>0.76300000000000001</v>
      </c>
      <c r="L765" s="1">
        <f t="shared" si="237"/>
        <v>0</v>
      </c>
      <c r="M765" s="1">
        <f t="shared" si="238"/>
        <v>0</v>
      </c>
      <c r="N765" s="1">
        <f t="shared" si="239"/>
        <v>0</v>
      </c>
      <c r="O765" s="1">
        <f t="shared" si="240"/>
        <v>0</v>
      </c>
      <c r="P765" s="1">
        <f t="shared" si="241"/>
        <v>0</v>
      </c>
      <c r="Q765" s="1">
        <f t="shared" si="242"/>
        <v>0</v>
      </c>
      <c r="T765" s="4">
        <f t="shared" si="231"/>
        <v>0</v>
      </c>
      <c r="V765" s="4">
        <f t="shared" si="232"/>
        <v>0</v>
      </c>
      <c r="W765" s="4">
        <f t="shared" si="233"/>
        <v>0</v>
      </c>
      <c r="X765" s="4">
        <f t="shared" si="235"/>
        <v>0</v>
      </c>
      <c r="Y765" s="4">
        <f t="shared" si="236"/>
        <v>423</v>
      </c>
      <c r="Z765" s="15">
        <f t="shared" si="234"/>
        <v>0</v>
      </c>
      <c r="AA765" s="15">
        <f t="shared" si="244"/>
        <v>0</v>
      </c>
      <c r="AB765" s="16">
        <f t="shared" si="243"/>
        <v>0</v>
      </c>
      <c r="AC765" s="16">
        <f t="shared" si="228"/>
        <v>0</v>
      </c>
    </row>
    <row r="766" spans="1:29" x14ac:dyDescent="0.3">
      <c r="A766" s="1">
        <f>entrée!F765</f>
        <v>0</v>
      </c>
      <c r="B766" s="1">
        <f t="shared" si="229"/>
        <v>424</v>
      </c>
      <c r="C766" s="1">
        <f>entrée!H765</f>
        <v>0</v>
      </c>
      <c r="D766" s="1">
        <f>entrée!I765</f>
        <v>0</v>
      </c>
      <c r="E766" s="1">
        <f>entrée!K765</f>
        <v>0</v>
      </c>
      <c r="F766" s="1">
        <f>entrée!L765</f>
        <v>0</v>
      </c>
      <c r="G766" s="1">
        <f>entrée!M765</f>
        <v>0</v>
      </c>
      <c r="H766" s="1">
        <f t="shared" si="245"/>
        <v>0</v>
      </c>
      <c r="I766" s="1">
        <v>0.76400000000000001</v>
      </c>
      <c r="J766" s="1">
        <f t="shared" si="230"/>
        <v>0.76400000000000001</v>
      </c>
      <c r="L766" s="1">
        <f t="shared" si="237"/>
        <v>0</v>
      </c>
      <c r="M766" s="1">
        <f t="shared" si="238"/>
        <v>0</v>
      </c>
      <c r="N766" s="1">
        <f t="shared" si="239"/>
        <v>0</v>
      </c>
      <c r="O766" s="1">
        <f t="shared" si="240"/>
        <v>0</v>
      </c>
      <c r="P766" s="1">
        <f t="shared" si="241"/>
        <v>0</v>
      </c>
      <c r="Q766" s="1">
        <f t="shared" si="242"/>
        <v>0</v>
      </c>
      <c r="T766" s="4">
        <f t="shared" si="231"/>
        <v>0</v>
      </c>
      <c r="V766" s="4">
        <f t="shared" si="232"/>
        <v>0</v>
      </c>
      <c r="W766" s="4">
        <f t="shared" si="233"/>
        <v>0</v>
      </c>
      <c r="X766" s="4">
        <f t="shared" si="235"/>
        <v>0</v>
      </c>
      <c r="Y766" s="4">
        <f t="shared" si="236"/>
        <v>424</v>
      </c>
      <c r="Z766" s="15">
        <f t="shared" si="234"/>
        <v>0</v>
      </c>
      <c r="AA766" s="15">
        <f t="shared" si="244"/>
        <v>0</v>
      </c>
      <c r="AB766" s="16">
        <f t="shared" si="243"/>
        <v>0</v>
      </c>
      <c r="AC766" s="16">
        <f t="shared" si="228"/>
        <v>0</v>
      </c>
    </row>
    <row r="767" spans="1:29" x14ac:dyDescent="0.3">
      <c r="A767" s="1">
        <f>entrée!F766</f>
        <v>0</v>
      </c>
      <c r="B767" s="1">
        <f t="shared" si="229"/>
        <v>425</v>
      </c>
      <c r="C767" s="1">
        <f>entrée!H766</f>
        <v>0</v>
      </c>
      <c r="D767" s="1">
        <f>entrée!I766</f>
        <v>0</v>
      </c>
      <c r="E767" s="1">
        <f>entrée!K766</f>
        <v>0</v>
      </c>
      <c r="F767" s="1">
        <f>entrée!L766</f>
        <v>0</v>
      </c>
      <c r="G767" s="1">
        <f>entrée!M766</f>
        <v>0</v>
      </c>
      <c r="H767" s="1">
        <f t="shared" si="245"/>
        <v>0</v>
      </c>
      <c r="I767" s="1">
        <v>0.76500000000000001</v>
      </c>
      <c r="J767" s="1">
        <f t="shared" si="230"/>
        <v>0.76500000000000001</v>
      </c>
      <c r="L767" s="1">
        <f t="shared" si="237"/>
        <v>0</v>
      </c>
      <c r="M767" s="1">
        <f t="shared" si="238"/>
        <v>0</v>
      </c>
      <c r="N767" s="1">
        <f t="shared" si="239"/>
        <v>0</v>
      </c>
      <c r="O767" s="1">
        <f t="shared" si="240"/>
        <v>0</v>
      </c>
      <c r="P767" s="1">
        <f t="shared" si="241"/>
        <v>0</v>
      </c>
      <c r="Q767" s="1">
        <f t="shared" si="242"/>
        <v>0</v>
      </c>
      <c r="T767" s="4">
        <f t="shared" si="231"/>
        <v>0</v>
      </c>
      <c r="V767" s="4">
        <f t="shared" si="232"/>
        <v>0</v>
      </c>
      <c r="W767" s="4">
        <f t="shared" si="233"/>
        <v>0</v>
      </c>
      <c r="X767" s="4">
        <f t="shared" si="235"/>
        <v>0</v>
      </c>
      <c r="Y767" s="4">
        <f t="shared" si="236"/>
        <v>425</v>
      </c>
      <c r="Z767" s="15">
        <f t="shared" si="234"/>
        <v>0</v>
      </c>
      <c r="AA767" s="15">
        <f t="shared" si="244"/>
        <v>0</v>
      </c>
      <c r="AB767" s="16">
        <f t="shared" si="243"/>
        <v>0</v>
      </c>
      <c r="AC767" s="16">
        <f t="shared" si="228"/>
        <v>0</v>
      </c>
    </row>
    <row r="768" spans="1:29" x14ac:dyDescent="0.3">
      <c r="A768" s="1">
        <f>entrée!F767</f>
        <v>0</v>
      </c>
      <c r="B768" s="1">
        <f t="shared" si="229"/>
        <v>426</v>
      </c>
      <c r="C768" s="1">
        <f>entrée!H767</f>
        <v>0</v>
      </c>
      <c r="D768" s="1">
        <f>entrée!I767</f>
        <v>0</v>
      </c>
      <c r="E768" s="1">
        <f>entrée!K767</f>
        <v>0</v>
      </c>
      <c r="F768" s="1">
        <f>entrée!L767</f>
        <v>0</v>
      </c>
      <c r="G768" s="1">
        <f>entrée!M767</f>
        <v>0</v>
      </c>
      <c r="H768" s="1">
        <f t="shared" si="245"/>
        <v>0</v>
      </c>
      <c r="I768" s="1">
        <v>0.76600000000000001</v>
      </c>
      <c r="J768" s="1">
        <f t="shared" si="230"/>
        <v>0.76600000000000001</v>
      </c>
      <c r="L768" s="1">
        <f t="shared" si="237"/>
        <v>0</v>
      </c>
      <c r="M768" s="1">
        <f t="shared" si="238"/>
        <v>0</v>
      </c>
      <c r="N768" s="1">
        <f t="shared" si="239"/>
        <v>0</v>
      </c>
      <c r="O768" s="1">
        <f t="shared" si="240"/>
        <v>0</v>
      </c>
      <c r="P768" s="1">
        <f t="shared" si="241"/>
        <v>0</v>
      </c>
      <c r="Q768" s="1">
        <f t="shared" si="242"/>
        <v>0</v>
      </c>
      <c r="T768" s="4">
        <f t="shared" si="231"/>
        <v>0</v>
      </c>
      <c r="V768" s="4">
        <f t="shared" si="232"/>
        <v>0</v>
      </c>
      <c r="W768" s="4">
        <f t="shared" si="233"/>
        <v>0</v>
      </c>
      <c r="X768" s="4">
        <f t="shared" si="235"/>
        <v>0</v>
      </c>
      <c r="Y768" s="4">
        <f t="shared" si="236"/>
        <v>426</v>
      </c>
      <c r="Z768" s="15">
        <f t="shared" si="234"/>
        <v>0</v>
      </c>
      <c r="AA768" s="15">
        <f t="shared" si="244"/>
        <v>0</v>
      </c>
      <c r="AB768" s="16">
        <f t="shared" si="243"/>
        <v>0</v>
      </c>
      <c r="AC768" s="16">
        <f t="shared" si="228"/>
        <v>0</v>
      </c>
    </row>
    <row r="769" spans="1:29" x14ac:dyDescent="0.3">
      <c r="A769" s="1">
        <f>entrée!F768</f>
        <v>0</v>
      </c>
      <c r="B769" s="1">
        <f t="shared" si="229"/>
        <v>427</v>
      </c>
      <c r="C769" s="1">
        <f>entrée!H768</f>
        <v>0</v>
      </c>
      <c r="D769" s="1">
        <f>entrée!I768</f>
        <v>0</v>
      </c>
      <c r="E769" s="1">
        <f>entrée!K768</f>
        <v>0</v>
      </c>
      <c r="F769" s="1">
        <f>entrée!L768</f>
        <v>0</v>
      </c>
      <c r="G769" s="1">
        <f>entrée!M768</f>
        <v>0</v>
      </c>
      <c r="H769" s="1">
        <f t="shared" si="245"/>
        <v>0</v>
      </c>
      <c r="I769" s="1">
        <v>0.76700000000000002</v>
      </c>
      <c r="J769" s="1">
        <f t="shared" si="230"/>
        <v>0.76700000000000002</v>
      </c>
      <c r="L769" s="1">
        <f t="shared" si="237"/>
        <v>0</v>
      </c>
      <c r="M769" s="1">
        <f t="shared" si="238"/>
        <v>0</v>
      </c>
      <c r="N769" s="1">
        <f t="shared" si="239"/>
        <v>0</v>
      </c>
      <c r="O769" s="1">
        <f t="shared" si="240"/>
        <v>0</v>
      </c>
      <c r="P769" s="1">
        <f t="shared" si="241"/>
        <v>0</v>
      </c>
      <c r="Q769" s="1">
        <f t="shared" si="242"/>
        <v>0</v>
      </c>
      <c r="T769" s="4">
        <f t="shared" si="231"/>
        <v>0</v>
      </c>
      <c r="V769" s="4">
        <f t="shared" si="232"/>
        <v>0</v>
      </c>
      <c r="W769" s="4">
        <f t="shared" si="233"/>
        <v>0</v>
      </c>
      <c r="X769" s="4">
        <f t="shared" si="235"/>
        <v>0</v>
      </c>
      <c r="Y769" s="4">
        <f t="shared" si="236"/>
        <v>427</v>
      </c>
      <c r="Z769" s="15">
        <f t="shared" si="234"/>
        <v>0</v>
      </c>
      <c r="AA769" s="15">
        <f t="shared" si="244"/>
        <v>0</v>
      </c>
      <c r="AB769" s="16">
        <f t="shared" si="243"/>
        <v>0</v>
      </c>
      <c r="AC769" s="16">
        <f t="shared" si="228"/>
        <v>0</v>
      </c>
    </row>
    <row r="770" spans="1:29" x14ac:dyDescent="0.3">
      <c r="A770" s="1">
        <f>entrée!F769</f>
        <v>0</v>
      </c>
      <c r="B770" s="1">
        <f t="shared" si="229"/>
        <v>428</v>
      </c>
      <c r="C770" s="1">
        <f>entrée!H769</f>
        <v>0</v>
      </c>
      <c r="D770" s="1">
        <f>entrée!I769</f>
        <v>0</v>
      </c>
      <c r="E770" s="1">
        <f>entrée!K769</f>
        <v>0</v>
      </c>
      <c r="F770" s="1">
        <f>entrée!L769</f>
        <v>0</v>
      </c>
      <c r="G770" s="1">
        <f>entrée!M769</f>
        <v>0</v>
      </c>
      <c r="H770" s="1">
        <f t="shared" si="245"/>
        <v>0</v>
      </c>
      <c r="I770" s="1">
        <v>0.76800000000000002</v>
      </c>
      <c r="J770" s="1">
        <f t="shared" si="230"/>
        <v>0.76800000000000002</v>
      </c>
      <c r="L770" s="1">
        <f t="shared" si="237"/>
        <v>0</v>
      </c>
      <c r="M770" s="1">
        <f t="shared" si="238"/>
        <v>0</v>
      </c>
      <c r="N770" s="1">
        <f t="shared" si="239"/>
        <v>0</v>
      </c>
      <c r="O770" s="1">
        <f t="shared" si="240"/>
        <v>0</v>
      </c>
      <c r="P770" s="1">
        <f t="shared" si="241"/>
        <v>0</v>
      </c>
      <c r="Q770" s="1">
        <f t="shared" si="242"/>
        <v>0</v>
      </c>
      <c r="T770" s="4">
        <f t="shared" si="231"/>
        <v>0</v>
      </c>
      <c r="V770" s="4">
        <f t="shared" si="232"/>
        <v>0</v>
      </c>
      <c r="W770" s="4">
        <f t="shared" si="233"/>
        <v>0</v>
      </c>
      <c r="X770" s="4">
        <f t="shared" si="235"/>
        <v>0</v>
      </c>
      <c r="Y770" s="4">
        <f t="shared" si="236"/>
        <v>428</v>
      </c>
      <c r="Z770" s="15">
        <f t="shared" si="234"/>
        <v>0</v>
      </c>
      <c r="AA770" s="15">
        <f t="shared" si="244"/>
        <v>0</v>
      </c>
      <c r="AB770" s="16">
        <f t="shared" si="243"/>
        <v>0</v>
      </c>
      <c r="AC770" s="16">
        <f t="shared" si="228"/>
        <v>0</v>
      </c>
    </row>
    <row r="771" spans="1:29" x14ac:dyDescent="0.3">
      <c r="A771" s="1">
        <f>entrée!F770</f>
        <v>0</v>
      </c>
      <c r="B771" s="1">
        <f t="shared" si="229"/>
        <v>429</v>
      </c>
      <c r="C771" s="1">
        <f>entrée!H770</f>
        <v>0</v>
      </c>
      <c r="D771" s="1">
        <f>entrée!I770</f>
        <v>0</v>
      </c>
      <c r="E771" s="1">
        <f>entrée!K770</f>
        <v>0</v>
      </c>
      <c r="F771" s="1">
        <f>entrée!L770</f>
        <v>0</v>
      </c>
      <c r="G771" s="1">
        <f>entrée!M770</f>
        <v>0</v>
      </c>
      <c r="H771" s="1">
        <f t="shared" si="245"/>
        <v>0</v>
      </c>
      <c r="I771" s="1">
        <v>0.76900000000000002</v>
      </c>
      <c r="J771" s="1">
        <f t="shared" si="230"/>
        <v>0.76900000000000002</v>
      </c>
      <c r="L771" s="1">
        <f t="shared" si="237"/>
        <v>0</v>
      </c>
      <c r="M771" s="1">
        <f t="shared" si="238"/>
        <v>0</v>
      </c>
      <c r="N771" s="1">
        <f t="shared" si="239"/>
        <v>0</v>
      </c>
      <c r="O771" s="1">
        <f t="shared" si="240"/>
        <v>0</v>
      </c>
      <c r="P771" s="1">
        <f t="shared" si="241"/>
        <v>0</v>
      </c>
      <c r="Q771" s="1">
        <f t="shared" si="242"/>
        <v>0</v>
      </c>
      <c r="T771" s="4">
        <f t="shared" si="231"/>
        <v>0</v>
      </c>
      <c r="V771" s="4">
        <f t="shared" si="232"/>
        <v>0</v>
      </c>
      <c r="W771" s="4">
        <f t="shared" si="233"/>
        <v>0</v>
      </c>
      <c r="X771" s="4">
        <f t="shared" si="235"/>
        <v>0</v>
      </c>
      <c r="Y771" s="4">
        <f t="shared" si="236"/>
        <v>429</v>
      </c>
      <c r="Z771" s="15">
        <f t="shared" si="234"/>
        <v>0</v>
      </c>
      <c r="AA771" s="15">
        <f t="shared" si="244"/>
        <v>0</v>
      </c>
      <c r="AB771" s="16">
        <f t="shared" si="243"/>
        <v>0</v>
      </c>
      <c r="AC771" s="16">
        <f t="shared" ref="AC771:AC834" si="246">AA771+AB771/1000000</f>
        <v>0</v>
      </c>
    </row>
    <row r="772" spans="1:29" x14ac:dyDescent="0.3">
      <c r="A772" s="1">
        <f>entrée!F771</f>
        <v>0</v>
      </c>
      <c r="B772" s="1">
        <f t="shared" ref="B772:B835" si="247">IF(C772=C771,B771+1,1)</f>
        <v>430</v>
      </c>
      <c r="C772" s="1">
        <f>entrée!H771</f>
        <v>0</v>
      </c>
      <c r="D772" s="1">
        <f>entrée!I771</f>
        <v>0</v>
      </c>
      <c r="E772" s="1">
        <f>entrée!K771</f>
        <v>0</v>
      </c>
      <c r="F772" s="1">
        <f>entrée!L771</f>
        <v>0</v>
      </c>
      <c r="G772" s="1">
        <f>entrée!M771</f>
        <v>0</v>
      </c>
      <c r="H772" s="1">
        <f t="shared" si="245"/>
        <v>0</v>
      </c>
      <c r="I772" s="1">
        <v>0.77</v>
      </c>
      <c r="J772" s="1">
        <f t="shared" ref="J772:J835" si="248">H772+I772</f>
        <v>0.77</v>
      </c>
      <c r="L772" s="1">
        <f t="shared" si="237"/>
        <v>0</v>
      </c>
      <c r="M772" s="1">
        <f t="shared" si="238"/>
        <v>0</v>
      </c>
      <c r="N772" s="1">
        <f t="shared" si="239"/>
        <v>0</v>
      </c>
      <c r="O772" s="1">
        <f t="shared" si="240"/>
        <v>0</v>
      </c>
      <c r="P772" s="1">
        <f t="shared" si="241"/>
        <v>0</v>
      </c>
      <c r="Q772" s="1">
        <f t="shared" si="242"/>
        <v>0</v>
      </c>
      <c r="T772" s="4">
        <f t="shared" ref="T772:T835" si="249">A772*1000+P772</f>
        <v>0</v>
      </c>
      <c r="V772" s="4">
        <f t="shared" ref="V772:V835" si="250">LARGE($T$3:$T$1001,ROW(A770))</f>
        <v>0</v>
      </c>
      <c r="W772" s="4">
        <f t="shared" ref="W772:W835" si="251">LEFT(V772,3)*1</f>
        <v>0</v>
      </c>
      <c r="X772" s="4">
        <f t="shared" si="235"/>
        <v>0</v>
      </c>
      <c r="Y772" s="4">
        <f t="shared" si="236"/>
        <v>430</v>
      </c>
      <c r="Z772" s="15">
        <f t="shared" ref="Z772:Z835" si="252">IF(Y772=12,W772,0)</f>
        <v>0</v>
      </c>
      <c r="AA772" s="15">
        <f t="shared" si="244"/>
        <v>0</v>
      </c>
      <c r="AB772" s="16">
        <f t="shared" si="243"/>
        <v>0</v>
      </c>
      <c r="AC772" s="16">
        <f t="shared" si="246"/>
        <v>0</v>
      </c>
    </row>
    <row r="773" spans="1:29" x14ac:dyDescent="0.3">
      <c r="A773" s="1">
        <f>entrée!F772</f>
        <v>0</v>
      </c>
      <c r="B773" s="1">
        <f t="shared" si="247"/>
        <v>431</v>
      </c>
      <c r="C773" s="1">
        <f>entrée!H772</f>
        <v>0</v>
      </c>
      <c r="D773" s="1">
        <f>entrée!I772</f>
        <v>0</v>
      </c>
      <c r="E773" s="1">
        <f>entrée!K772</f>
        <v>0</v>
      </c>
      <c r="F773" s="1">
        <f>entrée!L772</f>
        <v>0</v>
      </c>
      <c r="G773" s="1">
        <f>entrée!M772</f>
        <v>0</v>
      </c>
      <c r="H773" s="1">
        <f t="shared" si="245"/>
        <v>0</v>
      </c>
      <c r="I773" s="1">
        <v>0.77100000000000002</v>
      </c>
      <c r="J773" s="1">
        <f t="shared" si="248"/>
        <v>0.77100000000000002</v>
      </c>
      <c r="L773" s="1">
        <f t="shared" si="237"/>
        <v>0</v>
      </c>
      <c r="M773" s="1">
        <f t="shared" si="238"/>
        <v>0</v>
      </c>
      <c r="N773" s="1">
        <f t="shared" si="239"/>
        <v>0</v>
      </c>
      <c r="O773" s="1">
        <f t="shared" si="240"/>
        <v>0</v>
      </c>
      <c r="P773" s="1">
        <f t="shared" si="241"/>
        <v>0</v>
      </c>
      <c r="Q773" s="1">
        <f t="shared" si="242"/>
        <v>0</v>
      </c>
      <c r="T773" s="4">
        <f t="shared" si="249"/>
        <v>0</v>
      </c>
      <c r="V773" s="4">
        <f t="shared" si="250"/>
        <v>0</v>
      </c>
      <c r="W773" s="4">
        <f t="shared" si="251"/>
        <v>0</v>
      </c>
      <c r="X773" s="4">
        <f t="shared" ref="X773:X836" si="253">RIGHT(V773,3)*1</f>
        <v>0</v>
      </c>
      <c r="Y773" s="4">
        <f t="shared" ref="Y773:Y836" si="254">IF(W773&lt;W772,1,Y772+1)</f>
        <v>431</v>
      </c>
      <c r="Z773" s="15">
        <f t="shared" si="252"/>
        <v>0</v>
      </c>
      <c r="AA773" s="15">
        <f t="shared" si="244"/>
        <v>0</v>
      </c>
      <c r="AB773" s="16">
        <f t="shared" si="243"/>
        <v>0</v>
      </c>
      <c r="AC773" s="16">
        <f t="shared" si="246"/>
        <v>0</v>
      </c>
    </row>
    <row r="774" spans="1:29" x14ac:dyDescent="0.3">
      <c r="A774" s="1">
        <f>entrée!F773</f>
        <v>0</v>
      </c>
      <c r="B774" s="1">
        <f t="shared" si="247"/>
        <v>432</v>
      </c>
      <c r="C774" s="1">
        <f>entrée!H773</f>
        <v>0</v>
      </c>
      <c r="D774" s="1">
        <f>entrée!I773</f>
        <v>0</v>
      </c>
      <c r="E774" s="1">
        <f>entrée!K773</f>
        <v>0</v>
      </c>
      <c r="F774" s="1">
        <f>entrée!L773</f>
        <v>0</v>
      </c>
      <c r="G774" s="1">
        <f>entrée!M773</f>
        <v>0</v>
      </c>
      <c r="H774" s="1">
        <f t="shared" si="245"/>
        <v>0</v>
      </c>
      <c r="I774" s="1">
        <v>0.77200000000000002</v>
      </c>
      <c r="J774" s="1">
        <f t="shared" si="248"/>
        <v>0.77200000000000002</v>
      </c>
      <c r="L774" s="1">
        <f t="shared" si="237"/>
        <v>0</v>
      </c>
      <c r="M774" s="1">
        <f t="shared" si="238"/>
        <v>0</v>
      </c>
      <c r="N774" s="1">
        <f t="shared" si="239"/>
        <v>0</v>
      </c>
      <c r="O774" s="1">
        <f t="shared" si="240"/>
        <v>0</v>
      </c>
      <c r="P774" s="1">
        <f t="shared" si="241"/>
        <v>0</v>
      </c>
      <c r="Q774" s="1">
        <f t="shared" si="242"/>
        <v>0</v>
      </c>
      <c r="T774" s="4">
        <f t="shared" si="249"/>
        <v>0</v>
      </c>
      <c r="V774" s="4">
        <f t="shared" si="250"/>
        <v>0</v>
      </c>
      <c r="W774" s="4">
        <f t="shared" si="251"/>
        <v>0</v>
      </c>
      <c r="X774" s="4">
        <f t="shared" si="253"/>
        <v>0</v>
      </c>
      <c r="Y774" s="4">
        <f t="shared" si="254"/>
        <v>432</v>
      </c>
      <c r="Z774" s="15">
        <f t="shared" si="252"/>
        <v>0</v>
      </c>
      <c r="AA774" s="15">
        <f t="shared" si="244"/>
        <v>0</v>
      </c>
      <c r="AB774" s="16">
        <f t="shared" si="243"/>
        <v>0</v>
      </c>
      <c r="AC774" s="16">
        <f t="shared" si="246"/>
        <v>0</v>
      </c>
    </row>
    <row r="775" spans="1:29" x14ac:dyDescent="0.3">
      <c r="A775" s="1">
        <f>entrée!F774</f>
        <v>0</v>
      </c>
      <c r="B775" s="1">
        <f t="shared" si="247"/>
        <v>433</v>
      </c>
      <c r="C775" s="1">
        <f>entrée!H774</f>
        <v>0</v>
      </c>
      <c r="D775" s="1">
        <f>entrée!I774</f>
        <v>0</v>
      </c>
      <c r="E775" s="1">
        <f>entrée!K774</f>
        <v>0</v>
      </c>
      <c r="F775" s="1">
        <f>entrée!L774</f>
        <v>0</v>
      </c>
      <c r="G775" s="1">
        <f>entrée!M774</f>
        <v>0</v>
      </c>
      <c r="H775" s="1">
        <f t="shared" si="245"/>
        <v>0</v>
      </c>
      <c r="I775" s="1">
        <v>0.77300000000000002</v>
      </c>
      <c r="J775" s="1">
        <f t="shared" si="248"/>
        <v>0.77300000000000002</v>
      </c>
      <c r="L775" s="1">
        <f t="shared" ref="L775:L838" si="255">IF(J775=Q775,H775,0)</f>
        <v>0</v>
      </c>
      <c r="M775" s="1">
        <f t="shared" ref="M775:M838" si="256">IF(J775=Q776,H775,0)</f>
        <v>0</v>
      </c>
      <c r="N775" s="1">
        <f t="shared" ref="N775:N838" si="257">IF(J775=Q777,H775,0)</f>
        <v>0</v>
      </c>
      <c r="O775" s="1">
        <f t="shared" ref="O775:O838" si="258">IF(J775=Q778,H775,0)</f>
        <v>0</v>
      </c>
      <c r="P775" s="1">
        <f t="shared" ref="P775:P838" si="259">H775-L775-M775-N775-O775</f>
        <v>0</v>
      </c>
      <c r="Q775" s="1">
        <f t="shared" ref="Q775:Q838" si="260">IF(B775=4,SMALL(J772:J775,1),0)</f>
        <v>0</v>
      </c>
      <c r="T775" s="4">
        <f t="shared" si="249"/>
        <v>0</v>
      </c>
      <c r="V775" s="4">
        <f t="shared" si="250"/>
        <v>0</v>
      </c>
      <c r="W775" s="4">
        <f t="shared" si="251"/>
        <v>0</v>
      </c>
      <c r="X775" s="4">
        <f t="shared" si="253"/>
        <v>0</v>
      </c>
      <c r="Y775" s="4">
        <f t="shared" si="254"/>
        <v>433</v>
      </c>
      <c r="Z775" s="15">
        <f t="shared" si="252"/>
        <v>0</v>
      </c>
      <c r="AA775" s="15">
        <f t="shared" si="244"/>
        <v>0</v>
      </c>
      <c r="AB775" s="16">
        <f t="shared" si="243"/>
        <v>0</v>
      </c>
      <c r="AC775" s="16">
        <f t="shared" si="246"/>
        <v>0</v>
      </c>
    </row>
    <row r="776" spans="1:29" x14ac:dyDescent="0.3">
      <c r="A776" s="1">
        <f>entrée!F775</f>
        <v>0</v>
      </c>
      <c r="B776" s="1">
        <f t="shared" si="247"/>
        <v>434</v>
      </c>
      <c r="C776" s="1">
        <f>entrée!H775</f>
        <v>0</v>
      </c>
      <c r="D776" s="1">
        <f>entrée!I775</f>
        <v>0</v>
      </c>
      <c r="E776" s="1">
        <f>entrée!K775</f>
        <v>0</v>
      </c>
      <c r="F776" s="1">
        <f>entrée!L775</f>
        <v>0</v>
      </c>
      <c r="G776" s="1">
        <f>entrée!M775</f>
        <v>0</v>
      </c>
      <c r="H776" s="1">
        <f t="shared" si="245"/>
        <v>0</v>
      </c>
      <c r="I776" s="1">
        <v>0.77400000000000002</v>
      </c>
      <c r="J776" s="1">
        <f t="shared" si="248"/>
        <v>0.77400000000000002</v>
      </c>
      <c r="L776" s="1">
        <f t="shared" si="255"/>
        <v>0</v>
      </c>
      <c r="M776" s="1">
        <f t="shared" si="256"/>
        <v>0</v>
      </c>
      <c r="N776" s="1">
        <f t="shared" si="257"/>
        <v>0</v>
      </c>
      <c r="O776" s="1">
        <f t="shared" si="258"/>
        <v>0</v>
      </c>
      <c r="P776" s="1">
        <f t="shared" si="259"/>
        <v>0</v>
      </c>
      <c r="Q776" s="1">
        <f t="shared" si="260"/>
        <v>0</v>
      </c>
      <c r="T776" s="4">
        <f t="shared" si="249"/>
        <v>0</v>
      </c>
      <c r="V776" s="4">
        <f t="shared" si="250"/>
        <v>0</v>
      </c>
      <c r="W776" s="4">
        <f t="shared" si="251"/>
        <v>0</v>
      </c>
      <c r="X776" s="4">
        <f t="shared" si="253"/>
        <v>0</v>
      </c>
      <c r="Y776" s="4">
        <f t="shared" si="254"/>
        <v>434</v>
      </c>
      <c r="Z776" s="15">
        <f t="shared" si="252"/>
        <v>0</v>
      </c>
      <c r="AA776" s="15">
        <f t="shared" si="244"/>
        <v>0</v>
      </c>
      <c r="AB776" s="16">
        <f t="shared" si="243"/>
        <v>0</v>
      </c>
      <c r="AC776" s="16">
        <f t="shared" si="246"/>
        <v>0</v>
      </c>
    </row>
    <row r="777" spans="1:29" x14ac:dyDescent="0.3">
      <c r="A777" s="1">
        <f>entrée!F776</f>
        <v>0</v>
      </c>
      <c r="B777" s="1">
        <f t="shared" si="247"/>
        <v>435</v>
      </c>
      <c r="C777" s="1">
        <f>entrée!H776</f>
        <v>0</v>
      </c>
      <c r="D777" s="1">
        <f>entrée!I776</f>
        <v>0</v>
      </c>
      <c r="E777" s="1">
        <f>entrée!K776</f>
        <v>0</v>
      </c>
      <c r="F777" s="1">
        <f>entrée!L776</f>
        <v>0</v>
      </c>
      <c r="G777" s="1">
        <f>entrée!M776</f>
        <v>0</v>
      </c>
      <c r="H777" s="1">
        <f t="shared" si="245"/>
        <v>0</v>
      </c>
      <c r="I777" s="1">
        <v>0.77500000000000002</v>
      </c>
      <c r="J777" s="1">
        <f t="shared" si="248"/>
        <v>0.77500000000000002</v>
      </c>
      <c r="L777" s="1">
        <f t="shared" si="255"/>
        <v>0</v>
      </c>
      <c r="M777" s="1">
        <f t="shared" si="256"/>
        <v>0</v>
      </c>
      <c r="N777" s="1">
        <f t="shared" si="257"/>
        <v>0</v>
      </c>
      <c r="O777" s="1">
        <f t="shared" si="258"/>
        <v>0</v>
      </c>
      <c r="P777" s="1">
        <f t="shared" si="259"/>
        <v>0</v>
      </c>
      <c r="Q777" s="1">
        <f t="shared" si="260"/>
        <v>0</v>
      </c>
      <c r="T777" s="4">
        <f t="shared" si="249"/>
        <v>0</v>
      </c>
      <c r="V777" s="4">
        <f t="shared" si="250"/>
        <v>0</v>
      </c>
      <c r="W777" s="4">
        <f t="shared" si="251"/>
        <v>0</v>
      </c>
      <c r="X777" s="4">
        <f t="shared" si="253"/>
        <v>0</v>
      </c>
      <c r="Y777" s="4">
        <f t="shared" si="254"/>
        <v>435</v>
      </c>
      <c r="Z777" s="15">
        <f t="shared" si="252"/>
        <v>0</v>
      </c>
      <c r="AA777" s="15">
        <f t="shared" si="244"/>
        <v>0</v>
      </c>
      <c r="AB777" s="16">
        <f t="shared" si="243"/>
        <v>0</v>
      </c>
      <c r="AC777" s="16">
        <f t="shared" si="246"/>
        <v>0</v>
      </c>
    </row>
    <row r="778" spans="1:29" x14ac:dyDescent="0.3">
      <c r="A778" s="1">
        <f>entrée!F777</f>
        <v>0</v>
      </c>
      <c r="B778" s="1">
        <f t="shared" si="247"/>
        <v>436</v>
      </c>
      <c r="C778" s="1">
        <f>entrée!H777</f>
        <v>0</v>
      </c>
      <c r="D778" s="1">
        <f>entrée!I777</f>
        <v>0</v>
      </c>
      <c r="E778" s="1">
        <f>entrée!K777</f>
        <v>0</v>
      </c>
      <c r="F778" s="1">
        <f>entrée!L777</f>
        <v>0</v>
      </c>
      <c r="G778" s="1">
        <f>entrée!M777</f>
        <v>0</v>
      </c>
      <c r="H778" s="1">
        <f t="shared" si="245"/>
        <v>0</v>
      </c>
      <c r="I778" s="1">
        <v>0.77600000000000002</v>
      </c>
      <c r="J778" s="1">
        <f t="shared" si="248"/>
        <v>0.77600000000000002</v>
      </c>
      <c r="L778" s="1">
        <f t="shared" si="255"/>
        <v>0</v>
      </c>
      <c r="M778" s="1">
        <f t="shared" si="256"/>
        <v>0</v>
      </c>
      <c r="N778" s="1">
        <f t="shared" si="257"/>
        <v>0</v>
      </c>
      <c r="O778" s="1">
        <f t="shared" si="258"/>
        <v>0</v>
      </c>
      <c r="P778" s="1">
        <f t="shared" si="259"/>
        <v>0</v>
      </c>
      <c r="Q778" s="1">
        <f t="shared" si="260"/>
        <v>0</v>
      </c>
      <c r="T778" s="4">
        <f t="shared" si="249"/>
        <v>0</v>
      </c>
      <c r="V778" s="4">
        <f t="shared" si="250"/>
        <v>0</v>
      </c>
      <c r="W778" s="4">
        <f t="shared" si="251"/>
        <v>0</v>
      </c>
      <c r="X778" s="4">
        <f t="shared" si="253"/>
        <v>0</v>
      </c>
      <c r="Y778" s="4">
        <f t="shared" si="254"/>
        <v>436</v>
      </c>
      <c r="Z778" s="15">
        <f t="shared" si="252"/>
        <v>0</v>
      </c>
      <c r="AA778" s="15">
        <f t="shared" si="244"/>
        <v>0</v>
      </c>
      <c r="AB778" s="16">
        <f t="shared" si="243"/>
        <v>0</v>
      </c>
      <c r="AC778" s="16">
        <f t="shared" si="246"/>
        <v>0</v>
      </c>
    </row>
    <row r="779" spans="1:29" x14ac:dyDescent="0.3">
      <c r="A779" s="1">
        <f>entrée!F778</f>
        <v>0</v>
      </c>
      <c r="B779" s="1">
        <f t="shared" si="247"/>
        <v>437</v>
      </c>
      <c r="C779" s="1">
        <f>entrée!H778</f>
        <v>0</v>
      </c>
      <c r="D779" s="1">
        <f>entrée!I778</f>
        <v>0</v>
      </c>
      <c r="E779" s="1">
        <f>entrée!K778</f>
        <v>0</v>
      </c>
      <c r="F779" s="1">
        <f>entrée!L778</f>
        <v>0</v>
      </c>
      <c r="G779" s="1">
        <f>entrée!M778</f>
        <v>0</v>
      </c>
      <c r="H779" s="1">
        <f t="shared" si="245"/>
        <v>0</v>
      </c>
      <c r="I779" s="1">
        <v>0.77700000000000002</v>
      </c>
      <c r="J779" s="1">
        <f t="shared" si="248"/>
        <v>0.77700000000000002</v>
      </c>
      <c r="L779" s="1">
        <f t="shared" si="255"/>
        <v>0</v>
      </c>
      <c r="M779" s="1">
        <f t="shared" si="256"/>
        <v>0</v>
      </c>
      <c r="N779" s="1">
        <f t="shared" si="257"/>
        <v>0</v>
      </c>
      <c r="O779" s="1">
        <f t="shared" si="258"/>
        <v>0</v>
      </c>
      <c r="P779" s="1">
        <f t="shared" si="259"/>
        <v>0</v>
      </c>
      <c r="Q779" s="1">
        <f t="shared" si="260"/>
        <v>0</v>
      </c>
      <c r="T779" s="4">
        <f t="shared" si="249"/>
        <v>0</v>
      </c>
      <c r="V779" s="4">
        <f t="shared" si="250"/>
        <v>0</v>
      </c>
      <c r="W779" s="4">
        <f t="shared" si="251"/>
        <v>0</v>
      </c>
      <c r="X779" s="4">
        <f t="shared" si="253"/>
        <v>0</v>
      </c>
      <c r="Y779" s="4">
        <f t="shared" si="254"/>
        <v>437</v>
      </c>
      <c r="Z779" s="15">
        <f t="shared" si="252"/>
        <v>0</v>
      </c>
      <c r="AA779" s="15">
        <f t="shared" si="244"/>
        <v>0</v>
      </c>
      <c r="AB779" s="16">
        <f t="shared" si="243"/>
        <v>0</v>
      </c>
      <c r="AC779" s="16">
        <f t="shared" si="246"/>
        <v>0</v>
      </c>
    </row>
    <row r="780" spans="1:29" x14ac:dyDescent="0.3">
      <c r="A780" s="1">
        <f>entrée!F779</f>
        <v>0</v>
      </c>
      <c r="B780" s="1">
        <f t="shared" si="247"/>
        <v>438</v>
      </c>
      <c r="C780" s="1">
        <f>entrée!H779</f>
        <v>0</v>
      </c>
      <c r="D780" s="1">
        <f>entrée!I779</f>
        <v>0</v>
      </c>
      <c r="E780" s="1">
        <f>entrée!K779</f>
        <v>0</v>
      </c>
      <c r="F780" s="1">
        <f>entrée!L779</f>
        <v>0</v>
      </c>
      <c r="G780" s="1">
        <f>entrée!M779</f>
        <v>0</v>
      </c>
      <c r="H780" s="1">
        <f t="shared" si="245"/>
        <v>0</v>
      </c>
      <c r="I780" s="1">
        <v>0.77800000000000002</v>
      </c>
      <c r="J780" s="1">
        <f t="shared" si="248"/>
        <v>0.77800000000000002</v>
      </c>
      <c r="L780" s="1">
        <f t="shared" si="255"/>
        <v>0</v>
      </c>
      <c r="M780" s="1">
        <f t="shared" si="256"/>
        <v>0</v>
      </c>
      <c r="N780" s="1">
        <f t="shared" si="257"/>
        <v>0</v>
      </c>
      <c r="O780" s="1">
        <f t="shared" si="258"/>
        <v>0</v>
      </c>
      <c r="P780" s="1">
        <f t="shared" si="259"/>
        <v>0</v>
      </c>
      <c r="Q780" s="1">
        <f t="shared" si="260"/>
        <v>0</v>
      </c>
      <c r="T780" s="4">
        <f t="shared" si="249"/>
        <v>0</v>
      </c>
      <c r="V780" s="4">
        <f t="shared" si="250"/>
        <v>0</v>
      </c>
      <c r="W780" s="4">
        <f t="shared" si="251"/>
        <v>0</v>
      </c>
      <c r="X780" s="4">
        <f t="shared" si="253"/>
        <v>0</v>
      </c>
      <c r="Y780" s="4">
        <f t="shared" si="254"/>
        <v>438</v>
      </c>
      <c r="Z780" s="15">
        <f t="shared" si="252"/>
        <v>0</v>
      </c>
      <c r="AA780" s="15">
        <f t="shared" si="244"/>
        <v>0</v>
      </c>
      <c r="AB780" s="16">
        <f t="shared" si="243"/>
        <v>0</v>
      </c>
      <c r="AC780" s="16">
        <f t="shared" si="246"/>
        <v>0</v>
      </c>
    </row>
    <row r="781" spans="1:29" x14ac:dyDescent="0.3">
      <c r="A781" s="1">
        <f>entrée!F780</f>
        <v>0</v>
      </c>
      <c r="B781" s="1">
        <f t="shared" si="247"/>
        <v>439</v>
      </c>
      <c r="C781" s="1">
        <f>entrée!H780</f>
        <v>0</v>
      </c>
      <c r="D781" s="1">
        <f>entrée!I780</f>
        <v>0</v>
      </c>
      <c r="E781" s="1">
        <f>entrée!K780</f>
        <v>0</v>
      </c>
      <c r="F781" s="1">
        <f>entrée!L780</f>
        <v>0</v>
      </c>
      <c r="G781" s="1">
        <f>entrée!M780</f>
        <v>0</v>
      </c>
      <c r="H781" s="1">
        <f t="shared" si="245"/>
        <v>0</v>
      </c>
      <c r="I781" s="1">
        <v>0.77900000000000003</v>
      </c>
      <c r="J781" s="1">
        <f t="shared" si="248"/>
        <v>0.77900000000000003</v>
      </c>
      <c r="L781" s="1">
        <f t="shared" si="255"/>
        <v>0</v>
      </c>
      <c r="M781" s="1">
        <f t="shared" si="256"/>
        <v>0</v>
      </c>
      <c r="N781" s="1">
        <f t="shared" si="257"/>
        <v>0</v>
      </c>
      <c r="O781" s="1">
        <f t="shared" si="258"/>
        <v>0</v>
      </c>
      <c r="P781" s="1">
        <f t="shared" si="259"/>
        <v>0</v>
      </c>
      <c r="Q781" s="1">
        <f t="shared" si="260"/>
        <v>0</v>
      </c>
      <c r="T781" s="4">
        <f t="shared" si="249"/>
        <v>0</v>
      </c>
      <c r="V781" s="4">
        <f t="shared" si="250"/>
        <v>0</v>
      </c>
      <c r="W781" s="4">
        <f t="shared" si="251"/>
        <v>0</v>
      </c>
      <c r="X781" s="4">
        <f t="shared" si="253"/>
        <v>0</v>
      </c>
      <c r="Y781" s="4">
        <f t="shared" si="254"/>
        <v>439</v>
      </c>
      <c r="Z781" s="15">
        <f t="shared" si="252"/>
        <v>0</v>
      </c>
      <c r="AA781" s="15">
        <f t="shared" si="244"/>
        <v>0</v>
      </c>
      <c r="AB781" s="16">
        <f t="shared" si="243"/>
        <v>0</v>
      </c>
      <c r="AC781" s="16">
        <f t="shared" si="246"/>
        <v>0</v>
      </c>
    </row>
    <row r="782" spans="1:29" x14ac:dyDescent="0.3">
      <c r="A782" s="1">
        <f>entrée!F781</f>
        <v>0</v>
      </c>
      <c r="B782" s="1">
        <f t="shared" si="247"/>
        <v>440</v>
      </c>
      <c r="C782" s="1">
        <f>entrée!H781</f>
        <v>0</v>
      </c>
      <c r="D782" s="1">
        <f>entrée!I781</f>
        <v>0</v>
      </c>
      <c r="E782" s="1">
        <f>entrée!K781</f>
        <v>0</v>
      </c>
      <c r="F782" s="1">
        <f>entrée!L781</f>
        <v>0</v>
      </c>
      <c r="G782" s="1">
        <f>entrée!M781</f>
        <v>0</v>
      </c>
      <c r="H782" s="1">
        <f t="shared" si="245"/>
        <v>0</v>
      </c>
      <c r="I782" s="1">
        <v>0.78</v>
      </c>
      <c r="J782" s="1">
        <f t="shared" si="248"/>
        <v>0.78</v>
      </c>
      <c r="L782" s="1">
        <f t="shared" si="255"/>
        <v>0</v>
      </c>
      <c r="M782" s="1">
        <f t="shared" si="256"/>
        <v>0</v>
      </c>
      <c r="N782" s="1">
        <f t="shared" si="257"/>
        <v>0</v>
      </c>
      <c r="O782" s="1">
        <f t="shared" si="258"/>
        <v>0</v>
      </c>
      <c r="P782" s="1">
        <f t="shared" si="259"/>
        <v>0</v>
      </c>
      <c r="Q782" s="1">
        <f t="shared" si="260"/>
        <v>0</v>
      </c>
      <c r="T782" s="4">
        <f t="shared" si="249"/>
        <v>0</v>
      </c>
      <c r="V782" s="4">
        <f t="shared" si="250"/>
        <v>0</v>
      </c>
      <c r="W782" s="4">
        <f t="shared" si="251"/>
        <v>0</v>
      </c>
      <c r="X782" s="4">
        <f t="shared" si="253"/>
        <v>0</v>
      </c>
      <c r="Y782" s="4">
        <f t="shared" si="254"/>
        <v>440</v>
      </c>
      <c r="Z782" s="15">
        <f t="shared" si="252"/>
        <v>0</v>
      </c>
      <c r="AA782" s="15">
        <f t="shared" si="244"/>
        <v>0</v>
      </c>
      <c r="AB782" s="16">
        <f t="shared" si="243"/>
        <v>0</v>
      </c>
      <c r="AC782" s="16">
        <f t="shared" si="246"/>
        <v>0</v>
      </c>
    </row>
    <row r="783" spans="1:29" x14ac:dyDescent="0.3">
      <c r="A783" s="1">
        <f>entrée!F782</f>
        <v>0</v>
      </c>
      <c r="B783" s="1">
        <f t="shared" si="247"/>
        <v>441</v>
      </c>
      <c r="C783" s="1">
        <f>entrée!H782</f>
        <v>0</v>
      </c>
      <c r="D783" s="1">
        <f>entrée!I782</f>
        <v>0</v>
      </c>
      <c r="E783" s="1">
        <f>entrée!K782</f>
        <v>0</v>
      </c>
      <c r="F783" s="1">
        <f>entrée!L782</f>
        <v>0</v>
      </c>
      <c r="G783" s="1">
        <f>entrée!M782</f>
        <v>0</v>
      </c>
      <c r="H783" s="1">
        <f t="shared" si="245"/>
        <v>0</v>
      </c>
      <c r="I783" s="1">
        <v>0.78100000000000003</v>
      </c>
      <c r="J783" s="1">
        <f t="shared" si="248"/>
        <v>0.78100000000000003</v>
      </c>
      <c r="L783" s="1">
        <f t="shared" si="255"/>
        <v>0</v>
      </c>
      <c r="M783" s="1">
        <f t="shared" si="256"/>
        <v>0</v>
      </c>
      <c r="N783" s="1">
        <f t="shared" si="257"/>
        <v>0</v>
      </c>
      <c r="O783" s="1">
        <f t="shared" si="258"/>
        <v>0</v>
      </c>
      <c r="P783" s="1">
        <f t="shared" si="259"/>
        <v>0</v>
      </c>
      <c r="Q783" s="1">
        <f t="shared" si="260"/>
        <v>0</v>
      </c>
      <c r="T783" s="4">
        <f t="shared" si="249"/>
        <v>0</v>
      </c>
      <c r="V783" s="4">
        <f t="shared" si="250"/>
        <v>0</v>
      </c>
      <c r="W783" s="4">
        <f t="shared" si="251"/>
        <v>0</v>
      </c>
      <c r="X783" s="4">
        <f t="shared" si="253"/>
        <v>0</v>
      </c>
      <c r="Y783" s="4">
        <f t="shared" si="254"/>
        <v>441</v>
      </c>
      <c r="Z783" s="15">
        <f t="shared" si="252"/>
        <v>0</v>
      </c>
      <c r="AA783" s="15">
        <f t="shared" si="244"/>
        <v>0</v>
      </c>
      <c r="AB783" s="16">
        <f t="shared" ref="AB783:AB846" si="261">IF(Y783=12,X772*10000+X773*100+X774,0)</f>
        <v>0</v>
      </c>
      <c r="AC783" s="16">
        <f t="shared" si="246"/>
        <v>0</v>
      </c>
    </row>
    <row r="784" spans="1:29" x14ac:dyDescent="0.3">
      <c r="A784" s="1">
        <f>entrée!F783</f>
        <v>0</v>
      </c>
      <c r="B784" s="1">
        <f t="shared" si="247"/>
        <v>442</v>
      </c>
      <c r="C784" s="1">
        <f>entrée!H783</f>
        <v>0</v>
      </c>
      <c r="D784" s="1">
        <f>entrée!I783</f>
        <v>0</v>
      </c>
      <c r="E784" s="1">
        <f>entrée!K783</f>
        <v>0</v>
      </c>
      <c r="F784" s="1">
        <f>entrée!L783</f>
        <v>0</v>
      </c>
      <c r="G784" s="1">
        <f>entrée!M783</f>
        <v>0</v>
      </c>
      <c r="H784" s="1">
        <f t="shared" si="245"/>
        <v>0</v>
      </c>
      <c r="I784" s="1">
        <v>0.78200000000000003</v>
      </c>
      <c r="J784" s="1">
        <f t="shared" si="248"/>
        <v>0.78200000000000003</v>
      </c>
      <c r="L784" s="1">
        <f t="shared" si="255"/>
        <v>0</v>
      </c>
      <c r="M784" s="1">
        <f t="shared" si="256"/>
        <v>0</v>
      </c>
      <c r="N784" s="1">
        <f t="shared" si="257"/>
        <v>0</v>
      </c>
      <c r="O784" s="1">
        <f t="shared" si="258"/>
        <v>0</v>
      </c>
      <c r="P784" s="1">
        <f t="shared" si="259"/>
        <v>0</v>
      </c>
      <c r="Q784" s="1">
        <f t="shared" si="260"/>
        <v>0</v>
      </c>
      <c r="T784" s="4">
        <f t="shared" si="249"/>
        <v>0</v>
      </c>
      <c r="V784" s="4">
        <f t="shared" si="250"/>
        <v>0</v>
      </c>
      <c r="W784" s="4">
        <f t="shared" si="251"/>
        <v>0</v>
      </c>
      <c r="X784" s="4">
        <f t="shared" si="253"/>
        <v>0</v>
      </c>
      <c r="Y784" s="4">
        <f t="shared" si="254"/>
        <v>442</v>
      </c>
      <c r="Z784" s="15">
        <f t="shared" si="252"/>
        <v>0</v>
      </c>
      <c r="AA784" s="15">
        <f t="shared" si="244"/>
        <v>0</v>
      </c>
      <c r="AB784" s="16">
        <f t="shared" si="261"/>
        <v>0</v>
      </c>
      <c r="AC784" s="16">
        <f t="shared" si="246"/>
        <v>0</v>
      </c>
    </row>
    <row r="785" spans="1:29" x14ac:dyDescent="0.3">
      <c r="A785" s="1">
        <f>entrée!F784</f>
        <v>0</v>
      </c>
      <c r="B785" s="1">
        <f t="shared" si="247"/>
        <v>443</v>
      </c>
      <c r="C785" s="1">
        <f>entrée!H784</f>
        <v>0</v>
      </c>
      <c r="D785" s="1">
        <f>entrée!I784</f>
        <v>0</v>
      </c>
      <c r="E785" s="1">
        <f>entrée!K784</f>
        <v>0</v>
      </c>
      <c r="F785" s="1">
        <f>entrée!L784</f>
        <v>0</v>
      </c>
      <c r="G785" s="1">
        <f>entrée!M784</f>
        <v>0</v>
      </c>
      <c r="H785" s="1">
        <f t="shared" si="245"/>
        <v>0</v>
      </c>
      <c r="I785" s="1">
        <v>0.78300000000000003</v>
      </c>
      <c r="J785" s="1">
        <f t="shared" si="248"/>
        <v>0.78300000000000003</v>
      </c>
      <c r="L785" s="1">
        <f t="shared" si="255"/>
        <v>0</v>
      </c>
      <c r="M785" s="1">
        <f t="shared" si="256"/>
        <v>0</v>
      </c>
      <c r="N785" s="1">
        <f t="shared" si="257"/>
        <v>0</v>
      </c>
      <c r="O785" s="1">
        <f t="shared" si="258"/>
        <v>0</v>
      </c>
      <c r="P785" s="1">
        <f t="shared" si="259"/>
        <v>0</v>
      </c>
      <c r="Q785" s="1">
        <f t="shared" si="260"/>
        <v>0</v>
      </c>
      <c r="T785" s="4">
        <f t="shared" si="249"/>
        <v>0</v>
      </c>
      <c r="V785" s="4">
        <f t="shared" si="250"/>
        <v>0</v>
      </c>
      <c r="W785" s="4">
        <f t="shared" si="251"/>
        <v>0</v>
      </c>
      <c r="X785" s="4">
        <f t="shared" si="253"/>
        <v>0</v>
      </c>
      <c r="Y785" s="4">
        <f t="shared" si="254"/>
        <v>443</v>
      </c>
      <c r="Z785" s="15">
        <f t="shared" si="252"/>
        <v>0</v>
      </c>
      <c r="AA785" s="15">
        <f t="shared" ref="AA785:AA848" si="262">IF(Y785=1,X785,IF(Y785&gt;12,0,AA784+X785))</f>
        <v>0</v>
      </c>
      <c r="AB785" s="16">
        <f t="shared" si="261"/>
        <v>0</v>
      </c>
      <c r="AC785" s="16">
        <f t="shared" si="246"/>
        <v>0</v>
      </c>
    </row>
    <row r="786" spans="1:29" x14ac:dyDescent="0.3">
      <c r="A786" s="1">
        <f>entrée!F785</f>
        <v>0</v>
      </c>
      <c r="B786" s="1">
        <f t="shared" si="247"/>
        <v>444</v>
      </c>
      <c r="C786" s="1">
        <f>entrée!H785</f>
        <v>0</v>
      </c>
      <c r="D786" s="1">
        <f>entrée!I785</f>
        <v>0</v>
      </c>
      <c r="E786" s="1">
        <f>entrée!K785</f>
        <v>0</v>
      </c>
      <c r="F786" s="1">
        <f>entrée!L785</f>
        <v>0</v>
      </c>
      <c r="G786" s="1">
        <f>entrée!M785</f>
        <v>0</v>
      </c>
      <c r="H786" s="1">
        <f t="shared" si="245"/>
        <v>0</v>
      </c>
      <c r="I786" s="1">
        <v>0.78400000000000003</v>
      </c>
      <c r="J786" s="1">
        <f t="shared" si="248"/>
        <v>0.78400000000000003</v>
      </c>
      <c r="L786" s="1">
        <f t="shared" si="255"/>
        <v>0</v>
      </c>
      <c r="M786" s="1">
        <f t="shared" si="256"/>
        <v>0</v>
      </c>
      <c r="N786" s="1">
        <f t="shared" si="257"/>
        <v>0</v>
      </c>
      <c r="O786" s="1">
        <f t="shared" si="258"/>
        <v>0</v>
      </c>
      <c r="P786" s="1">
        <f t="shared" si="259"/>
        <v>0</v>
      </c>
      <c r="Q786" s="1">
        <f t="shared" si="260"/>
        <v>0</v>
      </c>
      <c r="T786" s="4">
        <f t="shared" si="249"/>
        <v>0</v>
      </c>
      <c r="V786" s="4">
        <f t="shared" si="250"/>
        <v>0</v>
      </c>
      <c r="W786" s="4">
        <f t="shared" si="251"/>
        <v>0</v>
      </c>
      <c r="X786" s="4">
        <f t="shared" si="253"/>
        <v>0</v>
      </c>
      <c r="Y786" s="4">
        <f t="shared" si="254"/>
        <v>444</v>
      </c>
      <c r="Z786" s="15">
        <f t="shared" si="252"/>
        <v>0</v>
      </c>
      <c r="AA786" s="15">
        <f t="shared" si="262"/>
        <v>0</v>
      </c>
      <c r="AB786" s="16">
        <f t="shared" si="261"/>
        <v>0</v>
      </c>
      <c r="AC786" s="16">
        <f t="shared" si="246"/>
        <v>0</v>
      </c>
    </row>
    <row r="787" spans="1:29" x14ac:dyDescent="0.3">
      <c r="A787" s="1">
        <f>entrée!F786</f>
        <v>0</v>
      </c>
      <c r="B787" s="1">
        <f t="shared" si="247"/>
        <v>445</v>
      </c>
      <c r="C787" s="1">
        <f>entrée!H786</f>
        <v>0</v>
      </c>
      <c r="D787" s="1">
        <f>entrée!I786</f>
        <v>0</v>
      </c>
      <c r="E787" s="1">
        <f>entrée!K786</f>
        <v>0</v>
      </c>
      <c r="F787" s="1">
        <f>entrée!L786</f>
        <v>0</v>
      </c>
      <c r="G787" s="1">
        <f>entrée!M786</f>
        <v>0</v>
      </c>
      <c r="H787" s="1">
        <f t="shared" si="245"/>
        <v>0</v>
      </c>
      <c r="I787" s="1">
        <v>0.78500000000000003</v>
      </c>
      <c r="J787" s="1">
        <f t="shared" si="248"/>
        <v>0.78500000000000003</v>
      </c>
      <c r="L787" s="1">
        <f t="shared" si="255"/>
        <v>0</v>
      </c>
      <c r="M787" s="1">
        <f t="shared" si="256"/>
        <v>0</v>
      </c>
      <c r="N787" s="1">
        <f t="shared" si="257"/>
        <v>0</v>
      </c>
      <c r="O787" s="1">
        <f t="shared" si="258"/>
        <v>0</v>
      </c>
      <c r="P787" s="1">
        <f t="shared" si="259"/>
        <v>0</v>
      </c>
      <c r="Q787" s="1">
        <f t="shared" si="260"/>
        <v>0</v>
      </c>
      <c r="T787" s="4">
        <f t="shared" si="249"/>
        <v>0</v>
      </c>
      <c r="V787" s="4">
        <f t="shared" si="250"/>
        <v>0</v>
      </c>
      <c r="W787" s="4">
        <f t="shared" si="251"/>
        <v>0</v>
      </c>
      <c r="X787" s="4">
        <f t="shared" si="253"/>
        <v>0</v>
      </c>
      <c r="Y787" s="4">
        <f t="shared" si="254"/>
        <v>445</v>
      </c>
      <c r="Z787" s="15">
        <f t="shared" si="252"/>
        <v>0</v>
      </c>
      <c r="AA787" s="15">
        <f t="shared" si="262"/>
        <v>0</v>
      </c>
      <c r="AB787" s="16">
        <f t="shared" si="261"/>
        <v>0</v>
      </c>
      <c r="AC787" s="16">
        <f t="shared" si="246"/>
        <v>0</v>
      </c>
    </row>
    <row r="788" spans="1:29" x14ac:dyDescent="0.3">
      <c r="A788" s="1">
        <f>entrée!F787</f>
        <v>0</v>
      </c>
      <c r="B788" s="1">
        <f t="shared" si="247"/>
        <v>446</v>
      </c>
      <c r="C788" s="1">
        <f>entrée!H787</f>
        <v>0</v>
      </c>
      <c r="D788" s="1">
        <f>entrée!I787</f>
        <v>0</v>
      </c>
      <c r="E788" s="1">
        <f>entrée!K787</f>
        <v>0</v>
      </c>
      <c r="F788" s="1">
        <f>entrée!L787</f>
        <v>0</v>
      </c>
      <c r="G788" s="1">
        <f>entrée!M787</f>
        <v>0</v>
      </c>
      <c r="H788" s="1">
        <f t="shared" si="245"/>
        <v>0</v>
      </c>
      <c r="I788" s="1">
        <v>0.78600000000000003</v>
      </c>
      <c r="J788" s="1">
        <f t="shared" si="248"/>
        <v>0.78600000000000003</v>
      </c>
      <c r="L788" s="1">
        <f t="shared" si="255"/>
        <v>0</v>
      </c>
      <c r="M788" s="1">
        <f t="shared" si="256"/>
        <v>0</v>
      </c>
      <c r="N788" s="1">
        <f t="shared" si="257"/>
        <v>0</v>
      </c>
      <c r="O788" s="1">
        <f t="shared" si="258"/>
        <v>0</v>
      </c>
      <c r="P788" s="1">
        <f t="shared" si="259"/>
        <v>0</v>
      </c>
      <c r="Q788" s="1">
        <f t="shared" si="260"/>
        <v>0</v>
      </c>
      <c r="T788" s="4">
        <f t="shared" si="249"/>
        <v>0</v>
      </c>
      <c r="V788" s="4">
        <f t="shared" si="250"/>
        <v>0</v>
      </c>
      <c r="W788" s="4">
        <f t="shared" si="251"/>
        <v>0</v>
      </c>
      <c r="X788" s="4">
        <f t="shared" si="253"/>
        <v>0</v>
      </c>
      <c r="Y788" s="4">
        <f t="shared" si="254"/>
        <v>446</v>
      </c>
      <c r="Z788" s="15">
        <f t="shared" si="252"/>
        <v>0</v>
      </c>
      <c r="AA788" s="15">
        <f t="shared" si="262"/>
        <v>0</v>
      </c>
      <c r="AB788" s="16">
        <f t="shared" si="261"/>
        <v>0</v>
      </c>
      <c r="AC788" s="16">
        <f t="shared" si="246"/>
        <v>0</v>
      </c>
    </row>
    <row r="789" spans="1:29" x14ac:dyDescent="0.3">
      <c r="A789" s="1">
        <f>entrée!F788</f>
        <v>0</v>
      </c>
      <c r="B789" s="1">
        <f t="shared" si="247"/>
        <v>447</v>
      </c>
      <c r="C789" s="1">
        <f>entrée!H788</f>
        <v>0</v>
      </c>
      <c r="D789" s="1">
        <f>entrée!I788</f>
        <v>0</v>
      </c>
      <c r="E789" s="1">
        <f>entrée!K788</f>
        <v>0</v>
      </c>
      <c r="F789" s="1">
        <f>entrée!L788</f>
        <v>0</v>
      </c>
      <c r="G789" s="1">
        <f>entrée!M788</f>
        <v>0</v>
      </c>
      <c r="H789" s="1">
        <f t="shared" si="245"/>
        <v>0</v>
      </c>
      <c r="I789" s="1">
        <v>0.78700000000000003</v>
      </c>
      <c r="J789" s="1">
        <f t="shared" si="248"/>
        <v>0.78700000000000003</v>
      </c>
      <c r="L789" s="1">
        <f t="shared" si="255"/>
        <v>0</v>
      </c>
      <c r="M789" s="1">
        <f t="shared" si="256"/>
        <v>0</v>
      </c>
      <c r="N789" s="1">
        <f t="shared" si="257"/>
        <v>0</v>
      </c>
      <c r="O789" s="1">
        <f t="shared" si="258"/>
        <v>0</v>
      </c>
      <c r="P789" s="1">
        <f t="shared" si="259"/>
        <v>0</v>
      </c>
      <c r="Q789" s="1">
        <f t="shared" si="260"/>
        <v>0</v>
      </c>
      <c r="T789" s="4">
        <f t="shared" si="249"/>
        <v>0</v>
      </c>
      <c r="V789" s="4">
        <f t="shared" si="250"/>
        <v>0</v>
      </c>
      <c r="W789" s="4">
        <f t="shared" si="251"/>
        <v>0</v>
      </c>
      <c r="X789" s="4">
        <f t="shared" si="253"/>
        <v>0</v>
      </c>
      <c r="Y789" s="4">
        <f t="shared" si="254"/>
        <v>447</v>
      </c>
      <c r="Z789" s="15">
        <f t="shared" si="252"/>
        <v>0</v>
      </c>
      <c r="AA789" s="15">
        <f t="shared" si="262"/>
        <v>0</v>
      </c>
      <c r="AB789" s="16">
        <f t="shared" si="261"/>
        <v>0</v>
      </c>
      <c r="AC789" s="16">
        <f t="shared" si="246"/>
        <v>0</v>
      </c>
    </row>
    <row r="790" spans="1:29" x14ac:dyDescent="0.3">
      <c r="A790" s="1">
        <f>entrée!F789</f>
        <v>0</v>
      </c>
      <c r="B790" s="1">
        <f t="shared" si="247"/>
        <v>448</v>
      </c>
      <c r="C790" s="1">
        <f>entrée!H789</f>
        <v>0</v>
      </c>
      <c r="D790" s="1">
        <f>entrée!I789</f>
        <v>0</v>
      </c>
      <c r="E790" s="1">
        <f>entrée!K789</f>
        <v>0</v>
      </c>
      <c r="F790" s="1">
        <f>entrée!L789</f>
        <v>0</v>
      </c>
      <c r="G790" s="1">
        <f>entrée!M789</f>
        <v>0</v>
      </c>
      <c r="H790" s="1">
        <f t="shared" si="245"/>
        <v>0</v>
      </c>
      <c r="I790" s="1">
        <v>0.78800000000000003</v>
      </c>
      <c r="J790" s="1">
        <f t="shared" si="248"/>
        <v>0.78800000000000003</v>
      </c>
      <c r="L790" s="1">
        <f t="shared" si="255"/>
        <v>0</v>
      </c>
      <c r="M790" s="1">
        <f t="shared" si="256"/>
        <v>0</v>
      </c>
      <c r="N790" s="1">
        <f t="shared" si="257"/>
        <v>0</v>
      </c>
      <c r="O790" s="1">
        <f t="shared" si="258"/>
        <v>0</v>
      </c>
      <c r="P790" s="1">
        <f t="shared" si="259"/>
        <v>0</v>
      </c>
      <c r="Q790" s="1">
        <f t="shared" si="260"/>
        <v>0</v>
      </c>
      <c r="T790" s="4">
        <f t="shared" si="249"/>
        <v>0</v>
      </c>
      <c r="V790" s="4">
        <f t="shared" si="250"/>
        <v>0</v>
      </c>
      <c r="W790" s="4">
        <f t="shared" si="251"/>
        <v>0</v>
      </c>
      <c r="X790" s="4">
        <f t="shared" si="253"/>
        <v>0</v>
      </c>
      <c r="Y790" s="4">
        <f t="shared" si="254"/>
        <v>448</v>
      </c>
      <c r="Z790" s="15">
        <f t="shared" si="252"/>
        <v>0</v>
      </c>
      <c r="AA790" s="15">
        <f t="shared" si="262"/>
        <v>0</v>
      </c>
      <c r="AB790" s="16">
        <f t="shared" si="261"/>
        <v>0</v>
      </c>
      <c r="AC790" s="16">
        <f t="shared" si="246"/>
        <v>0</v>
      </c>
    </row>
    <row r="791" spans="1:29" x14ac:dyDescent="0.3">
      <c r="A791" s="1">
        <f>entrée!F790</f>
        <v>0</v>
      </c>
      <c r="B791" s="1">
        <f t="shared" si="247"/>
        <v>449</v>
      </c>
      <c r="C791" s="1">
        <f>entrée!H790</f>
        <v>0</v>
      </c>
      <c r="D791" s="1">
        <f>entrée!I790</f>
        <v>0</v>
      </c>
      <c r="E791" s="1">
        <f>entrée!K790</f>
        <v>0</v>
      </c>
      <c r="F791" s="1">
        <f>entrée!L790</f>
        <v>0</v>
      </c>
      <c r="G791" s="1">
        <f>entrée!M790</f>
        <v>0</v>
      </c>
      <c r="H791" s="1">
        <f t="shared" si="245"/>
        <v>0</v>
      </c>
      <c r="I791" s="1">
        <v>0.78900000000000003</v>
      </c>
      <c r="J791" s="1">
        <f t="shared" si="248"/>
        <v>0.78900000000000003</v>
      </c>
      <c r="L791" s="1">
        <f t="shared" si="255"/>
        <v>0</v>
      </c>
      <c r="M791" s="1">
        <f t="shared" si="256"/>
        <v>0</v>
      </c>
      <c r="N791" s="1">
        <f t="shared" si="257"/>
        <v>0</v>
      </c>
      <c r="O791" s="1">
        <f t="shared" si="258"/>
        <v>0</v>
      </c>
      <c r="P791" s="1">
        <f t="shared" si="259"/>
        <v>0</v>
      </c>
      <c r="Q791" s="1">
        <f t="shared" si="260"/>
        <v>0</v>
      </c>
      <c r="T791" s="4">
        <f t="shared" si="249"/>
        <v>0</v>
      </c>
      <c r="V791" s="4">
        <f t="shared" si="250"/>
        <v>0</v>
      </c>
      <c r="W791" s="4">
        <f t="shared" si="251"/>
        <v>0</v>
      </c>
      <c r="X791" s="4">
        <f t="shared" si="253"/>
        <v>0</v>
      </c>
      <c r="Y791" s="4">
        <f t="shared" si="254"/>
        <v>449</v>
      </c>
      <c r="Z791" s="15">
        <f t="shared" si="252"/>
        <v>0</v>
      </c>
      <c r="AA791" s="15">
        <f t="shared" si="262"/>
        <v>0</v>
      </c>
      <c r="AB791" s="16">
        <f t="shared" si="261"/>
        <v>0</v>
      </c>
      <c r="AC791" s="16">
        <f t="shared" si="246"/>
        <v>0</v>
      </c>
    </row>
    <row r="792" spans="1:29" x14ac:dyDescent="0.3">
      <c r="A792" s="1">
        <f>entrée!F791</f>
        <v>0</v>
      </c>
      <c r="B792" s="1">
        <f t="shared" si="247"/>
        <v>450</v>
      </c>
      <c r="C792" s="1">
        <f>entrée!H791</f>
        <v>0</v>
      </c>
      <c r="D792" s="1">
        <f>entrée!I791</f>
        <v>0</v>
      </c>
      <c r="E792" s="1">
        <f>entrée!K791</f>
        <v>0</v>
      </c>
      <c r="F792" s="1">
        <f>entrée!L791</f>
        <v>0</v>
      </c>
      <c r="G792" s="1">
        <f>entrée!M791</f>
        <v>0</v>
      </c>
      <c r="H792" s="1">
        <f t="shared" si="245"/>
        <v>0</v>
      </c>
      <c r="I792" s="1">
        <v>0.79</v>
      </c>
      <c r="J792" s="1">
        <f t="shared" si="248"/>
        <v>0.79</v>
      </c>
      <c r="L792" s="1">
        <f t="shared" si="255"/>
        <v>0</v>
      </c>
      <c r="M792" s="1">
        <f t="shared" si="256"/>
        <v>0</v>
      </c>
      <c r="N792" s="1">
        <f t="shared" si="257"/>
        <v>0</v>
      </c>
      <c r="O792" s="1">
        <f t="shared" si="258"/>
        <v>0</v>
      </c>
      <c r="P792" s="1">
        <f t="shared" si="259"/>
        <v>0</v>
      </c>
      <c r="Q792" s="1">
        <f t="shared" si="260"/>
        <v>0</v>
      </c>
      <c r="T792" s="4">
        <f t="shared" si="249"/>
        <v>0</v>
      </c>
      <c r="V792" s="4">
        <f t="shared" si="250"/>
        <v>0</v>
      </c>
      <c r="W792" s="4">
        <f t="shared" si="251"/>
        <v>0</v>
      </c>
      <c r="X792" s="4">
        <f t="shared" si="253"/>
        <v>0</v>
      </c>
      <c r="Y792" s="4">
        <f t="shared" si="254"/>
        <v>450</v>
      </c>
      <c r="Z792" s="15">
        <f t="shared" si="252"/>
        <v>0</v>
      </c>
      <c r="AA792" s="15">
        <f t="shared" si="262"/>
        <v>0</v>
      </c>
      <c r="AB792" s="16">
        <f t="shared" si="261"/>
        <v>0</v>
      </c>
      <c r="AC792" s="16">
        <f t="shared" si="246"/>
        <v>0</v>
      </c>
    </row>
    <row r="793" spans="1:29" x14ac:dyDescent="0.3">
      <c r="A793" s="1">
        <f>entrée!F792</f>
        <v>0</v>
      </c>
      <c r="B793" s="1">
        <f t="shared" si="247"/>
        <v>451</v>
      </c>
      <c r="C793" s="1">
        <f>entrée!H792</f>
        <v>0</v>
      </c>
      <c r="D793" s="1">
        <f>entrée!I792</f>
        <v>0</v>
      </c>
      <c r="E793" s="1">
        <f>entrée!K792</f>
        <v>0</v>
      </c>
      <c r="F793" s="1">
        <f>entrée!L792</f>
        <v>0</v>
      </c>
      <c r="G793" s="1">
        <f>entrée!M792</f>
        <v>0</v>
      </c>
      <c r="H793" s="1">
        <f t="shared" si="245"/>
        <v>0</v>
      </c>
      <c r="I793" s="1">
        <v>0.79100000000000004</v>
      </c>
      <c r="J793" s="1">
        <f t="shared" si="248"/>
        <v>0.79100000000000004</v>
      </c>
      <c r="L793" s="1">
        <f t="shared" si="255"/>
        <v>0</v>
      </c>
      <c r="M793" s="1">
        <f t="shared" si="256"/>
        <v>0</v>
      </c>
      <c r="N793" s="1">
        <f t="shared" si="257"/>
        <v>0</v>
      </c>
      <c r="O793" s="1">
        <f t="shared" si="258"/>
        <v>0</v>
      </c>
      <c r="P793" s="1">
        <f t="shared" si="259"/>
        <v>0</v>
      </c>
      <c r="Q793" s="1">
        <f t="shared" si="260"/>
        <v>0</v>
      </c>
      <c r="T793" s="4">
        <f t="shared" si="249"/>
        <v>0</v>
      </c>
      <c r="V793" s="4">
        <f t="shared" si="250"/>
        <v>0</v>
      </c>
      <c r="W793" s="4">
        <f t="shared" si="251"/>
        <v>0</v>
      </c>
      <c r="X793" s="4">
        <f t="shared" si="253"/>
        <v>0</v>
      </c>
      <c r="Y793" s="4">
        <f t="shared" si="254"/>
        <v>451</v>
      </c>
      <c r="Z793" s="15">
        <f t="shared" si="252"/>
        <v>0</v>
      </c>
      <c r="AA793" s="15">
        <f t="shared" si="262"/>
        <v>0</v>
      </c>
      <c r="AB793" s="16">
        <f t="shared" si="261"/>
        <v>0</v>
      </c>
      <c r="AC793" s="16">
        <f t="shared" si="246"/>
        <v>0</v>
      </c>
    </row>
    <row r="794" spans="1:29" x14ac:dyDescent="0.3">
      <c r="A794" s="1">
        <f>entrée!F793</f>
        <v>0</v>
      </c>
      <c r="B794" s="1">
        <f t="shared" si="247"/>
        <v>452</v>
      </c>
      <c r="C794" s="1">
        <f>entrée!H793</f>
        <v>0</v>
      </c>
      <c r="D794" s="1">
        <f>entrée!I793</f>
        <v>0</v>
      </c>
      <c r="E794" s="1">
        <f>entrée!K793</f>
        <v>0</v>
      </c>
      <c r="F794" s="1">
        <f>entrée!L793</f>
        <v>0</v>
      </c>
      <c r="G794" s="1">
        <f>entrée!M793</f>
        <v>0</v>
      </c>
      <c r="H794" s="1">
        <f t="shared" si="245"/>
        <v>0</v>
      </c>
      <c r="I794" s="1">
        <v>0.79200000000000004</v>
      </c>
      <c r="J794" s="1">
        <f t="shared" si="248"/>
        <v>0.79200000000000004</v>
      </c>
      <c r="L794" s="1">
        <f t="shared" si="255"/>
        <v>0</v>
      </c>
      <c r="M794" s="1">
        <f t="shared" si="256"/>
        <v>0</v>
      </c>
      <c r="N794" s="1">
        <f t="shared" si="257"/>
        <v>0</v>
      </c>
      <c r="O794" s="1">
        <f t="shared" si="258"/>
        <v>0</v>
      </c>
      <c r="P794" s="1">
        <f t="shared" si="259"/>
        <v>0</v>
      </c>
      <c r="Q794" s="1">
        <f t="shared" si="260"/>
        <v>0</v>
      </c>
      <c r="T794" s="4">
        <f t="shared" si="249"/>
        <v>0</v>
      </c>
      <c r="V794" s="4">
        <f t="shared" si="250"/>
        <v>0</v>
      </c>
      <c r="W794" s="4">
        <f t="shared" si="251"/>
        <v>0</v>
      </c>
      <c r="X794" s="4">
        <f t="shared" si="253"/>
        <v>0</v>
      </c>
      <c r="Y794" s="4">
        <f t="shared" si="254"/>
        <v>452</v>
      </c>
      <c r="Z794" s="15">
        <f t="shared" si="252"/>
        <v>0</v>
      </c>
      <c r="AA794" s="15">
        <f t="shared" si="262"/>
        <v>0</v>
      </c>
      <c r="AB794" s="16">
        <f t="shared" si="261"/>
        <v>0</v>
      </c>
      <c r="AC794" s="16">
        <f t="shared" si="246"/>
        <v>0</v>
      </c>
    </row>
    <row r="795" spans="1:29" x14ac:dyDescent="0.3">
      <c r="A795" s="1">
        <f>entrée!F794</f>
        <v>0</v>
      </c>
      <c r="B795" s="1">
        <f t="shared" si="247"/>
        <v>453</v>
      </c>
      <c r="C795" s="1">
        <f>entrée!H794</f>
        <v>0</v>
      </c>
      <c r="D795" s="1">
        <f>entrée!I794</f>
        <v>0</v>
      </c>
      <c r="E795" s="1">
        <f>entrée!K794</f>
        <v>0</v>
      </c>
      <c r="F795" s="1">
        <f>entrée!L794</f>
        <v>0</v>
      </c>
      <c r="G795" s="1">
        <f>entrée!M794</f>
        <v>0</v>
      </c>
      <c r="H795" s="1">
        <f t="shared" si="245"/>
        <v>0</v>
      </c>
      <c r="I795" s="1">
        <v>0.79300000000000004</v>
      </c>
      <c r="J795" s="1">
        <f t="shared" si="248"/>
        <v>0.79300000000000004</v>
      </c>
      <c r="L795" s="1">
        <f t="shared" si="255"/>
        <v>0</v>
      </c>
      <c r="M795" s="1">
        <f t="shared" si="256"/>
        <v>0</v>
      </c>
      <c r="N795" s="1">
        <f t="shared" si="257"/>
        <v>0</v>
      </c>
      <c r="O795" s="1">
        <f t="shared" si="258"/>
        <v>0</v>
      </c>
      <c r="P795" s="1">
        <f t="shared" si="259"/>
        <v>0</v>
      </c>
      <c r="Q795" s="1">
        <f t="shared" si="260"/>
        <v>0</v>
      </c>
      <c r="T795" s="4">
        <f t="shared" si="249"/>
        <v>0</v>
      </c>
      <c r="V795" s="4">
        <f t="shared" si="250"/>
        <v>0</v>
      </c>
      <c r="W795" s="4">
        <f t="shared" si="251"/>
        <v>0</v>
      </c>
      <c r="X795" s="4">
        <f t="shared" si="253"/>
        <v>0</v>
      </c>
      <c r="Y795" s="4">
        <f t="shared" si="254"/>
        <v>453</v>
      </c>
      <c r="Z795" s="15">
        <f t="shared" si="252"/>
        <v>0</v>
      </c>
      <c r="AA795" s="15">
        <f t="shared" si="262"/>
        <v>0</v>
      </c>
      <c r="AB795" s="16">
        <f t="shared" si="261"/>
        <v>0</v>
      </c>
      <c r="AC795" s="16">
        <f t="shared" si="246"/>
        <v>0</v>
      </c>
    </row>
    <row r="796" spans="1:29" x14ac:dyDescent="0.3">
      <c r="A796" s="1">
        <f>entrée!F795</f>
        <v>0</v>
      </c>
      <c r="B796" s="1">
        <f t="shared" si="247"/>
        <v>454</v>
      </c>
      <c r="C796" s="1">
        <f>entrée!H795</f>
        <v>0</v>
      </c>
      <c r="D796" s="1">
        <f>entrée!I795</f>
        <v>0</v>
      </c>
      <c r="E796" s="1">
        <f>entrée!K795</f>
        <v>0</v>
      </c>
      <c r="F796" s="1">
        <f>entrée!L795</f>
        <v>0</v>
      </c>
      <c r="G796" s="1">
        <f>entrée!M795</f>
        <v>0</v>
      </c>
      <c r="H796" s="1">
        <f t="shared" si="245"/>
        <v>0</v>
      </c>
      <c r="I796" s="1">
        <v>0.79400000000000004</v>
      </c>
      <c r="J796" s="1">
        <f t="shared" si="248"/>
        <v>0.79400000000000004</v>
      </c>
      <c r="L796" s="1">
        <f t="shared" si="255"/>
        <v>0</v>
      </c>
      <c r="M796" s="1">
        <f t="shared" si="256"/>
        <v>0</v>
      </c>
      <c r="N796" s="1">
        <f t="shared" si="257"/>
        <v>0</v>
      </c>
      <c r="O796" s="1">
        <f t="shared" si="258"/>
        <v>0</v>
      </c>
      <c r="P796" s="1">
        <f t="shared" si="259"/>
        <v>0</v>
      </c>
      <c r="Q796" s="1">
        <f t="shared" si="260"/>
        <v>0</v>
      </c>
      <c r="T796" s="4">
        <f t="shared" si="249"/>
        <v>0</v>
      </c>
      <c r="V796" s="4">
        <f t="shared" si="250"/>
        <v>0</v>
      </c>
      <c r="W796" s="4">
        <f t="shared" si="251"/>
        <v>0</v>
      </c>
      <c r="X796" s="4">
        <f t="shared" si="253"/>
        <v>0</v>
      </c>
      <c r="Y796" s="4">
        <f t="shared" si="254"/>
        <v>454</v>
      </c>
      <c r="Z796" s="15">
        <f t="shared" si="252"/>
        <v>0</v>
      </c>
      <c r="AA796" s="15">
        <f t="shared" si="262"/>
        <v>0</v>
      </c>
      <c r="AB796" s="16">
        <f t="shared" si="261"/>
        <v>0</v>
      </c>
      <c r="AC796" s="16">
        <f t="shared" si="246"/>
        <v>0</v>
      </c>
    </row>
    <row r="797" spans="1:29" x14ac:dyDescent="0.3">
      <c r="A797" s="1">
        <f>entrée!F796</f>
        <v>0</v>
      </c>
      <c r="B797" s="1">
        <f t="shared" si="247"/>
        <v>455</v>
      </c>
      <c r="C797" s="1">
        <f>entrée!H796</f>
        <v>0</v>
      </c>
      <c r="D797" s="1">
        <f>entrée!I796</f>
        <v>0</v>
      </c>
      <c r="E797" s="1">
        <f>entrée!K796</f>
        <v>0</v>
      </c>
      <c r="F797" s="1">
        <f>entrée!L796</f>
        <v>0</v>
      </c>
      <c r="G797" s="1">
        <f>entrée!M796</f>
        <v>0</v>
      </c>
      <c r="H797" s="1">
        <f t="shared" si="245"/>
        <v>0</v>
      </c>
      <c r="I797" s="1">
        <v>0.79500000000000004</v>
      </c>
      <c r="J797" s="1">
        <f t="shared" si="248"/>
        <v>0.79500000000000004</v>
      </c>
      <c r="L797" s="1">
        <f t="shared" si="255"/>
        <v>0</v>
      </c>
      <c r="M797" s="1">
        <f t="shared" si="256"/>
        <v>0</v>
      </c>
      <c r="N797" s="1">
        <f t="shared" si="257"/>
        <v>0</v>
      </c>
      <c r="O797" s="1">
        <f t="shared" si="258"/>
        <v>0</v>
      </c>
      <c r="P797" s="1">
        <f t="shared" si="259"/>
        <v>0</v>
      </c>
      <c r="Q797" s="1">
        <f t="shared" si="260"/>
        <v>0</v>
      </c>
      <c r="T797" s="4">
        <f t="shared" si="249"/>
        <v>0</v>
      </c>
      <c r="V797" s="4">
        <f t="shared" si="250"/>
        <v>0</v>
      </c>
      <c r="W797" s="4">
        <f t="shared" si="251"/>
        <v>0</v>
      </c>
      <c r="X797" s="4">
        <f t="shared" si="253"/>
        <v>0</v>
      </c>
      <c r="Y797" s="4">
        <f t="shared" si="254"/>
        <v>455</v>
      </c>
      <c r="Z797" s="15">
        <f t="shared" si="252"/>
        <v>0</v>
      </c>
      <c r="AA797" s="15">
        <f t="shared" si="262"/>
        <v>0</v>
      </c>
      <c r="AB797" s="16">
        <f t="shared" si="261"/>
        <v>0</v>
      </c>
      <c r="AC797" s="16">
        <f t="shared" si="246"/>
        <v>0</v>
      </c>
    </row>
    <row r="798" spans="1:29" x14ac:dyDescent="0.3">
      <c r="A798" s="1">
        <f>entrée!F797</f>
        <v>0</v>
      </c>
      <c r="B798" s="1">
        <f t="shared" si="247"/>
        <v>456</v>
      </c>
      <c r="C798" s="1">
        <f>entrée!H797</f>
        <v>0</v>
      </c>
      <c r="D798" s="1">
        <f>entrée!I797</f>
        <v>0</v>
      </c>
      <c r="E798" s="1">
        <f>entrée!K797</f>
        <v>0</v>
      </c>
      <c r="F798" s="1">
        <f>entrée!L797</f>
        <v>0</v>
      </c>
      <c r="G798" s="1">
        <f>entrée!M797</f>
        <v>0</v>
      </c>
      <c r="H798" s="1">
        <f t="shared" si="245"/>
        <v>0</v>
      </c>
      <c r="I798" s="1">
        <v>0.79600000000000004</v>
      </c>
      <c r="J798" s="1">
        <f t="shared" si="248"/>
        <v>0.79600000000000004</v>
      </c>
      <c r="L798" s="1">
        <f t="shared" si="255"/>
        <v>0</v>
      </c>
      <c r="M798" s="1">
        <f t="shared" si="256"/>
        <v>0</v>
      </c>
      <c r="N798" s="1">
        <f t="shared" si="257"/>
        <v>0</v>
      </c>
      <c r="O798" s="1">
        <f t="shared" si="258"/>
        <v>0</v>
      </c>
      <c r="P798" s="1">
        <f t="shared" si="259"/>
        <v>0</v>
      </c>
      <c r="Q798" s="1">
        <f t="shared" si="260"/>
        <v>0</v>
      </c>
      <c r="T798" s="4">
        <f t="shared" si="249"/>
        <v>0</v>
      </c>
      <c r="V798" s="4">
        <f t="shared" si="250"/>
        <v>0</v>
      </c>
      <c r="W798" s="4">
        <f t="shared" si="251"/>
        <v>0</v>
      </c>
      <c r="X798" s="4">
        <f t="shared" si="253"/>
        <v>0</v>
      </c>
      <c r="Y798" s="4">
        <f t="shared" si="254"/>
        <v>456</v>
      </c>
      <c r="Z798" s="15">
        <f t="shared" si="252"/>
        <v>0</v>
      </c>
      <c r="AA798" s="15">
        <f t="shared" si="262"/>
        <v>0</v>
      </c>
      <c r="AB798" s="16">
        <f t="shared" si="261"/>
        <v>0</v>
      </c>
      <c r="AC798" s="16">
        <f t="shared" si="246"/>
        <v>0</v>
      </c>
    </row>
    <row r="799" spans="1:29" x14ac:dyDescent="0.3">
      <c r="A799" s="1">
        <f>entrée!F798</f>
        <v>0</v>
      </c>
      <c r="B799" s="1">
        <f t="shared" si="247"/>
        <v>457</v>
      </c>
      <c r="C799" s="1">
        <f>entrée!H798</f>
        <v>0</v>
      </c>
      <c r="D799" s="1">
        <f>entrée!I798</f>
        <v>0</v>
      </c>
      <c r="E799" s="1">
        <f>entrée!K798</f>
        <v>0</v>
      </c>
      <c r="F799" s="1">
        <f>entrée!L798</f>
        <v>0</v>
      </c>
      <c r="G799" s="1">
        <f>entrée!M798</f>
        <v>0</v>
      </c>
      <c r="H799" s="1">
        <f t="shared" si="245"/>
        <v>0</v>
      </c>
      <c r="I799" s="1">
        <v>0.79700000000000004</v>
      </c>
      <c r="J799" s="1">
        <f t="shared" si="248"/>
        <v>0.79700000000000004</v>
      </c>
      <c r="L799" s="1">
        <f t="shared" si="255"/>
        <v>0</v>
      </c>
      <c r="M799" s="1">
        <f t="shared" si="256"/>
        <v>0</v>
      </c>
      <c r="N799" s="1">
        <f t="shared" si="257"/>
        <v>0</v>
      </c>
      <c r="O799" s="1">
        <f t="shared" si="258"/>
        <v>0</v>
      </c>
      <c r="P799" s="1">
        <f t="shared" si="259"/>
        <v>0</v>
      </c>
      <c r="Q799" s="1">
        <f t="shared" si="260"/>
        <v>0</v>
      </c>
      <c r="T799" s="4">
        <f t="shared" si="249"/>
        <v>0</v>
      </c>
      <c r="V799" s="4">
        <f t="shared" si="250"/>
        <v>0</v>
      </c>
      <c r="W799" s="4">
        <f t="shared" si="251"/>
        <v>0</v>
      </c>
      <c r="X799" s="4">
        <f t="shared" si="253"/>
        <v>0</v>
      </c>
      <c r="Y799" s="4">
        <f t="shared" si="254"/>
        <v>457</v>
      </c>
      <c r="Z799" s="15">
        <f t="shared" si="252"/>
        <v>0</v>
      </c>
      <c r="AA799" s="15">
        <f t="shared" si="262"/>
        <v>0</v>
      </c>
      <c r="AB799" s="16">
        <f t="shared" si="261"/>
        <v>0</v>
      </c>
      <c r="AC799" s="16">
        <f t="shared" si="246"/>
        <v>0</v>
      </c>
    </row>
    <row r="800" spans="1:29" x14ac:dyDescent="0.3">
      <c r="A800" s="1">
        <f>entrée!F799</f>
        <v>0</v>
      </c>
      <c r="B800" s="1">
        <f t="shared" si="247"/>
        <v>458</v>
      </c>
      <c r="C800" s="1">
        <f>entrée!H799</f>
        <v>0</v>
      </c>
      <c r="D800" s="1">
        <f>entrée!I799</f>
        <v>0</v>
      </c>
      <c r="E800" s="1">
        <f>entrée!K799</f>
        <v>0</v>
      </c>
      <c r="F800" s="1">
        <f>entrée!L799</f>
        <v>0</v>
      </c>
      <c r="G800" s="1">
        <f>entrée!M799</f>
        <v>0</v>
      </c>
      <c r="H800" s="1">
        <f t="shared" si="245"/>
        <v>0</v>
      </c>
      <c r="I800" s="1">
        <v>0.79800000000000004</v>
      </c>
      <c r="J800" s="1">
        <f t="shared" si="248"/>
        <v>0.79800000000000004</v>
      </c>
      <c r="L800" s="1">
        <f t="shared" si="255"/>
        <v>0</v>
      </c>
      <c r="M800" s="1">
        <f t="shared" si="256"/>
        <v>0</v>
      </c>
      <c r="N800" s="1">
        <f t="shared" si="257"/>
        <v>0</v>
      </c>
      <c r="O800" s="1">
        <f t="shared" si="258"/>
        <v>0</v>
      </c>
      <c r="P800" s="1">
        <f t="shared" si="259"/>
        <v>0</v>
      </c>
      <c r="Q800" s="1">
        <f t="shared" si="260"/>
        <v>0</v>
      </c>
      <c r="T800" s="4">
        <f t="shared" si="249"/>
        <v>0</v>
      </c>
      <c r="V800" s="4">
        <f t="shared" si="250"/>
        <v>0</v>
      </c>
      <c r="W800" s="4">
        <f t="shared" si="251"/>
        <v>0</v>
      </c>
      <c r="X800" s="4">
        <f t="shared" si="253"/>
        <v>0</v>
      </c>
      <c r="Y800" s="4">
        <f t="shared" si="254"/>
        <v>458</v>
      </c>
      <c r="Z800" s="15">
        <f t="shared" si="252"/>
        <v>0</v>
      </c>
      <c r="AA800" s="15">
        <f t="shared" si="262"/>
        <v>0</v>
      </c>
      <c r="AB800" s="16">
        <f t="shared" si="261"/>
        <v>0</v>
      </c>
      <c r="AC800" s="16">
        <f t="shared" si="246"/>
        <v>0</v>
      </c>
    </row>
    <row r="801" spans="1:29" x14ac:dyDescent="0.3">
      <c r="A801" s="1">
        <f>entrée!F800</f>
        <v>0</v>
      </c>
      <c r="B801" s="1">
        <f t="shared" si="247"/>
        <v>459</v>
      </c>
      <c r="C801" s="1">
        <f>entrée!H800</f>
        <v>0</v>
      </c>
      <c r="D801" s="1">
        <f>entrée!I800</f>
        <v>0</v>
      </c>
      <c r="E801" s="1">
        <f>entrée!K800</f>
        <v>0</v>
      </c>
      <c r="F801" s="1">
        <f>entrée!L800</f>
        <v>0</v>
      </c>
      <c r="G801" s="1">
        <f>entrée!M800</f>
        <v>0</v>
      </c>
      <c r="H801" s="1">
        <f t="shared" si="245"/>
        <v>0</v>
      </c>
      <c r="I801" s="1">
        <v>0.79900000000000004</v>
      </c>
      <c r="J801" s="1">
        <f t="shared" si="248"/>
        <v>0.79900000000000004</v>
      </c>
      <c r="L801" s="1">
        <f t="shared" si="255"/>
        <v>0</v>
      </c>
      <c r="M801" s="1">
        <f t="shared" si="256"/>
        <v>0</v>
      </c>
      <c r="N801" s="1">
        <f t="shared" si="257"/>
        <v>0</v>
      </c>
      <c r="O801" s="1">
        <f t="shared" si="258"/>
        <v>0</v>
      </c>
      <c r="P801" s="1">
        <f t="shared" si="259"/>
        <v>0</v>
      </c>
      <c r="Q801" s="1">
        <f t="shared" si="260"/>
        <v>0</v>
      </c>
      <c r="T801" s="4">
        <f t="shared" si="249"/>
        <v>0</v>
      </c>
      <c r="V801" s="4">
        <f t="shared" si="250"/>
        <v>0</v>
      </c>
      <c r="W801" s="4">
        <f t="shared" si="251"/>
        <v>0</v>
      </c>
      <c r="X801" s="4">
        <f t="shared" si="253"/>
        <v>0</v>
      </c>
      <c r="Y801" s="4">
        <f t="shared" si="254"/>
        <v>459</v>
      </c>
      <c r="Z801" s="15">
        <f t="shared" si="252"/>
        <v>0</v>
      </c>
      <c r="AA801" s="15">
        <f t="shared" si="262"/>
        <v>0</v>
      </c>
      <c r="AB801" s="16">
        <f t="shared" si="261"/>
        <v>0</v>
      </c>
      <c r="AC801" s="16">
        <f t="shared" si="246"/>
        <v>0</v>
      </c>
    </row>
    <row r="802" spans="1:29" x14ac:dyDescent="0.3">
      <c r="A802" s="1">
        <f>entrée!F801</f>
        <v>0</v>
      </c>
      <c r="B802" s="1">
        <f t="shared" si="247"/>
        <v>460</v>
      </c>
      <c r="C802" s="1">
        <f>entrée!H801</f>
        <v>0</v>
      </c>
      <c r="D802" s="1">
        <f>entrée!I801</f>
        <v>0</v>
      </c>
      <c r="E802" s="1">
        <f>entrée!K801</f>
        <v>0</v>
      </c>
      <c r="F802" s="1">
        <f>entrée!L801</f>
        <v>0</v>
      </c>
      <c r="G802" s="1">
        <f>entrée!M801</f>
        <v>0</v>
      </c>
      <c r="H802" s="1">
        <f t="shared" si="245"/>
        <v>0</v>
      </c>
      <c r="I802" s="1">
        <v>0.8</v>
      </c>
      <c r="J802" s="1">
        <f t="shared" si="248"/>
        <v>0.8</v>
      </c>
      <c r="L802" s="1">
        <f t="shared" si="255"/>
        <v>0</v>
      </c>
      <c r="M802" s="1">
        <f t="shared" si="256"/>
        <v>0</v>
      </c>
      <c r="N802" s="1">
        <f t="shared" si="257"/>
        <v>0</v>
      </c>
      <c r="O802" s="1">
        <f t="shared" si="258"/>
        <v>0</v>
      </c>
      <c r="P802" s="1">
        <f t="shared" si="259"/>
        <v>0</v>
      </c>
      <c r="Q802" s="1">
        <f t="shared" si="260"/>
        <v>0</v>
      </c>
      <c r="T802" s="4">
        <f t="shared" si="249"/>
        <v>0</v>
      </c>
      <c r="V802" s="4">
        <f t="shared" si="250"/>
        <v>0</v>
      </c>
      <c r="W802" s="4">
        <f t="shared" si="251"/>
        <v>0</v>
      </c>
      <c r="X802" s="4">
        <f t="shared" si="253"/>
        <v>0</v>
      </c>
      <c r="Y802" s="4">
        <f t="shared" si="254"/>
        <v>460</v>
      </c>
      <c r="Z802" s="15">
        <f t="shared" si="252"/>
        <v>0</v>
      </c>
      <c r="AA802" s="15">
        <f t="shared" si="262"/>
        <v>0</v>
      </c>
      <c r="AB802" s="16">
        <f t="shared" si="261"/>
        <v>0</v>
      </c>
      <c r="AC802" s="16">
        <f t="shared" si="246"/>
        <v>0</v>
      </c>
    </row>
    <row r="803" spans="1:29" x14ac:dyDescent="0.3">
      <c r="A803" s="1">
        <f>entrée!F802</f>
        <v>0</v>
      </c>
      <c r="B803" s="1">
        <f t="shared" si="247"/>
        <v>461</v>
      </c>
      <c r="C803" s="1">
        <f>entrée!H802</f>
        <v>0</v>
      </c>
      <c r="D803" s="1">
        <f>entrée!I802</f>
        <v>0</v>
      </c>
      <c r="E803" s="1">
        <f>entrée!K802</f>
        <v>0</v>
      </c>
      <c r="F803" s="1">
        <f>entrée!L802</f>
        <v>0</v>
      </c>
      <c r="G803" s="1">
        <f>entrée!M802</f>
        <v>0</v>
      </c>
      <c r="H803" s="1">
        <f t="shared" si="245"/>
        <v>0</v>
      </c>
      <c r="I803" s="1">
        <v>0.80100000000000005</v>
      </c>
      <c r="J803" s="1">
        <f t="shared" si="248"/>
        <v>0.80100000000000005</v>
      </c>
      <c r="L803" s="1">
        <f t="shared" si="255"/>
        <v>0</v>
      </c>
      <c r="M803" s="1">
        <f t="shared" si="256"/>
        <v>0</v>
      </c>
      <c r="N803" s="1">
        <f t="shared" si="257"/>
        <v>0</v>
      </c>
      <c r="O803" s="1">
        <f t="shared" si="258"/>
        <v>0</v>
      </c>
      <c r="P803" s="1">
        <f t="shared" si="259"/>
        <v>0</v>
      </c>
      <c r="Q803" s="1">
        <f t="shared" si="260"/>
        <v>0</v>
      </c>
      <c r="T803" s="4">
        <f t="shared" si="249"/>
        <v>0</v>
      </c>
      <c r="V803" s="4">
        <f t="shared" si="250"/>
        <v>0</v>
      </c>
      <c r="W803" s="4">
        <f t="shared" si="251"/>
        <v>0</v>
      </c>
      <c r="X803" s="4">
        <f t="shared" si="253"/>
        <v>0</v>
      </c>
      <c r="Y803" s="4">
        <f t="shared" si="254"/>
        <v>461</v>
      </c>
      <c r="Z803" s="15">
        <f t="shared" si="252"/>
        <v>0</v>
      </c>
      <c r="AA803" s="15">
        <f t="shared" si="262"/>
        <v>0</v>
      </c>
      <c r="AB803" s="16">
        <f t="shared" si="261"/>
        <v>0</v>
      </c>
      <c r="AC803" s="16">
        <f t="shared" si="246"/>
        <v>0</v>
      </c>
    </row>
    <row r="804" spans="1:29" x14ac:dyDescent="0.3">
      <c r="A804" s="1">
        <f>entrée!F803</f>
        <v>0</v>
      </c>
      <c r="B804" s="1">
        <f t="shared" si="247"/>
        <v>462</v>
      </c>
      <c r="C804" s="1">
        <f>entrée!H803</f>
        <v>0</v>
      </c>
      <c r="D804" s="1">
        <f>entrée!I803</f>
        <v>0</v>
      </c>
      <c r="E804" s="1">
        <f>entrée!K803</f>
        <v>0</v>
      </c>
      <c r="F804" s="1">
        <f>entrée!L803</f>
        <v>0</v>
      </c>
      <c r="G804" s="1">
        <f>entrée!M803</f>
        <v>0</v>
      </c>
      <c r="H804" s="1">
        <f t="shared" ref="H804:H867" si="263">SUM(E804:G804)</f>
        <v>0</v>
      </c>
      <c r="I804" s="1">
        <v>0.80200000000000005</v>
      </c>
      <c r="J804" s="1">
        <f t="shared" si="248"/>
        <v>0.80200000000000005</v>
      </c>
      <c r="L804" s="1">
        <f t="shared" si="255"/>
        <v>0</v>
      </c>
      <c r="M804" s="1">
        <f t="shared" si="256"/>
        <v>0</v>
      </c>
      <c r="N804" s="1">
        <f t="shared" si="257"/>
        <v>0</v>
      </c>
      <c r="O804" s="1">
        <f t="shared" si="258"/>
        <v>0</v>
      </c>
      <c r="P804" s="1">
        <f t="shared" si="259"/>
        <v>0</v>
      </c>
      <c r="Q804" s="1">
        <f t="shared" si="260"/>
        <v>0</v>
      </c>
      <c r="T804" s="4">
        <f t="shared" si="249"/>
        <v>0</v>
      </c>
      <c r="V804" s="4">
        <f t="shared" si="250"/>
        <v>0</v>
      </c>
      <c r="W804" s="4">
        <f t="shared" si="251"/>
        <v>0</v>
      </c>
      <c r="X804" s="4">
        <f t="shared" si="253"/>
        <v>0</v>
      </c>
      <c r="Y804" s="4">
        <f t="shared" si="254"/>
        <v>462</v>
      </c>
      <c r="Z804" s="15">
        <f t="shared" si="252"/>
        <v>0</v>
      </c>
      <c r="AA804" s="15">
        <f t="shared" si="262"/>
        <v>0</v>
      </c>
      <c r="AB804" s="16">
        <f t="shared" si="261"/>
        <v>0</v>
      </c>
      <c r="AC804" s="16">
        <f t="shared" si="246"/>
        <v>0</v>
      </c>
    </row>
    <row r="805" spans="1:29" x14ac:dyDescent="0.3">
      <c r="A805" s="1">
        <f>entrée!F804</f>
        <v>0</v>
      </c>
      <c r="B805" s="1">
        <f t="shared" si="247"/>
        <v>463</v>
      </c>
      <c r="C805" s="1">
        <f>entrée!H804</f>
        <v>0</v>
      </c>
      <c r="D805" s="1">
        <f>entrée!I804</f>
        <v>0</v>
      </c>
      <c r="E805" s="1">
        <f>entrée!K804</f>
        <v>0</v>
      </c>
      <c r="F805" s="1">
        <f>entrée!L804</f>
        <v>0</v>
      </c>
      <c r="G805" s="1">
        <f>entrée!M804</f>
        <v>0</v>
      </c>
      <c r="H805" s="1">
        <f t="shared" si="263"/>
        <v>0</v>
      </c>
      <c r="I805" s="1">
        <v>0.80300000000000005</v>
      </c>
      <c r="J805" s="1">
        <f t="shared" si="248"/>
        <v>0.80300000000000005</v>
      </c>
      <c r="L805" s="1">
        <f t="shared" si="255"/>
        <v>0</v>
      </c>
      <c r="M805" s="1">
        <f t="shared" si="256"/>
        <v>0</v>
      </c>
      <c r="N805" s="1">
        <f t="shared" si="257"/>
        <v>0</v>
      </c>
      <c r="O805" s="1">
        <f t="shared" si="258"/>
        <v>0</v>
      </c>
      <c r="P805" s="1">
        <f t="shared" si="259"/>
        <v>0</v>
      </c>
      <c r="Q805" s="1">
        <f t="shared" si="260"/>
        <v>0</v>
      </c>
      <c r="T805" s="4">
        <f t="shared" si="249"/>
        <v>0</v>
      </c>
      <c r="V805" s="4">
        <f t="shared" si="250"/>
        <v>0</v>
      </c>
      <c r="W805" s="4">
        <f t="shared" si="251"/>
        <v>0</v>
      </c>
      <c r="X805" s="4">
        <f t="shared" si="253"/>
        <v>0</v>
      </c>
      <c r="Y805" s="4">
        <f t="shared" si="254"/>
        <v>463</v>
      </c>
      <c r="Z805" s="15">
        <f t="shared" si="252"/>
        <v>0</v>
      </c>
      <c r="AA805" s="15">
        <f t="shared" si="262"/>
        <v>0</v>
      </c>
      <c r="AB805" s="16">
        <f t="shared" si="261"/>
        <v>0</v>
      </c>
      <c r="AC805" s="16">
        <f t="shared" si="246"/>
        <v>0</v>
      </c>
    </row>
    <row r="806" spans="1:29" x14ac:dyDescent="0.3">
      <c r="A806" s="1">
        <f>entrée!F805</f>
        <v>0</v>
      </c>
      <c r="B806" s="1">
        <f t="shared" si="247"/>
        <v>464</v>
      </c>
      <c r="C806" s="1">
        <f>entrée!H805</f>
        <v>0</v>
      </c>
      <c r="D806" s="1">
        <f>entrée!I805</f>
        <v>0</v>
      </c>
      <c r="E806" s="1">
        <f>entrée!K805</f>
        <v>0</v>
      </c>
      <c r="F806" s="1">
        <f>entrée!L805</f>
        <v>0</v>
      </c>
      <c r="G806" s="1">
        <f>entrée!M805</f>
        <v>0</v>
      </c>
      <c r="H806" s="1">
        <f t="shared" si="263"/>
        <v>0</v>
      </c>
      <c r="I806" s="1">
        <v>0.80400000000000005</v>
      </c>
      <c r="J806" s="1">
        <f t="shared" si="248"/>
        <v>0.80400000000000005</v>
      </c>
      <c r="L806" s="1">
        <f t="shared" si="255"/>
        <v>0</v>
      </c>
      <c r="M806" s="1">
        <f t="shared" si="256"/>
        <v>0</v>
      </c>
      <c r="N806" s="1">
        <f t="shared" si="257"/>
        <v>0</v>
      </c>
      <c r="O806" s="1">
        <f t="shared" si="258"/>
        <v>0</v>
      </c>
      <c r="P806" s="1">
        <f t="shared" si="259"/>
        <v>0</v>
      </c>
      <c r="Q806" s="1">
        <f t="shared" si="260"/>
        <v>0</v>
      </c>
      <c r="T806" s="4">
        <f t="shared" si="249"/>
        <v>0</v>
      </c>
      <c r="V806" s="4">
        <f t="shared" si="250"/>
        <v>0</v>
      </c>
      <c r="W806" s="4">
        <f t="shared" si="251"/>
        <v>0</v>
      </c>
      <c r="X806" s="4">
        <f t="shared" si="253"/>
        <v>0</v>
      </c>
      <c r="Y806" s="4">
        <f t="shared" si="254"/>
        <v>464</v>
      </c>
      <c r="Z806" s="15">
        <f t="shared" si="252"/>
        <v>0</v>
      </c>
      <c r="AA806" s="15">
        <f t="shared" si="262"/>
        <v>0</v>
      </c>
      <c r="AB806" s="16">
        <f t="shared" si="261"/>
        <v>0</v>
      </c>
      <c r="AC806" s="16">
        <f t="shared" si="246"/>
        <v>0</v>
      </c>
    </row>
    <row r="807" spans="1:29" x14ac:dyDescent="0.3">
      <c r="A807" s="1">
        <f>entrée!F806</f>
        <v>0</v>
      </c>
      <c r="B807" s="1">
        <f t="shared" si="247"/>
        <v>465</v>
      </c>
      <c r="C807" s="1">
        <f>entrée!H806</f>
        <v>0</v>
      </c>
      <c r="D807" s="1">
        <f>entrée!I806</f>
        <v>0</v>
      </c>
      <c r="E807" s="1">
        <f>entrée!K806</f>
        <v>0</v>
      </c>
      <c r="F807" s="1">
        <f>entrée!L806</f>
        <v>0</v>
      </c>
      <c r="G807" s="1">
        <f>entrée!M806</f>
        <v>0</v>
      </c>
      <c r="H807" s="1">
        <f t="shared" si="263"/>
        <v>0</v>
      </c>
      <c r="I807" s="1">
        <v>0.80500000000000005</v>
      </c>
      <c r="J807" s="1">
        <f t="shared" si="248"/>
        <v>0.80500000000000005</v>
      </c>
      <c r="L807" s="1">
        <f t="shared" si="255"/>
        <v>0</v>
      </c>
      <c r="M807" s="1">
        <f t="shared" si="256"/>
        <v>0</v>
      </c>
      <c r="N807" s="1">
        <f t="shared" si="257"/>
        <v>0</v>
      </c>
      <c r="O807" s="1">
        <f t="shared" si="258"/>
        <v>0</v>
      </c>
      <c r="P807" s="1">
        <f t="shared" si="259"/>
        <v>0</v>
      </c>
      <c r="Q807" s="1">
        <f t="shared" si="260"/>
        <v>0</v>
      </c>
      <c r="T807" s="4">
        <f t="shared" si="249"/>
        <v>0</v>
      </c>
      <c r="V807" s="4">
        <f t="shared" si="250"/>
        <v>0</v>
      </c>
      <c r="W807" s="4">
        <f t="shared" si="251"/>
        <v>0</v>
      </c>
      <c r="X807" s="4">
        <f t="shared" si="253"/>
        <v>0</v>
      </c>
      <c r="Y807" s="4">
        <f t="shared" si="254"/>
        <v>465</v>
      </c>
      <c r="Z807" s="15">
        <f t="shared" si="252"/>
        <v>0</v>
      </c>
      <c r="AA807" s="15">
        <f t="shared" si="262"/>
        <v>0</v>
      </c>
      <c r="AB807" s="16">
        <f t="shared" si="261"/>
        <v>0</v>
      </c>
      <c r="AC807" s="16">
        <f t="shared" si="246"/>
        <v>0</v>
      </c>
    </row>
    <row r="808" spans="1:29" x14ac:dyDescent="0.3">
      <c r="A808" s="1">
        <f>entrée!F807</f>
        <v>0</v>
      </c>
      <c r="B808" s="1">
        <f t="shared" si="247"/>
        <v>466</v>
      </c>
      <c r="C808" s="1">
        <f>entrée!H807</f>
        <v>0</v>
      </c>
      <c r="D808" s="1">
        <f>entrée!I807</f>
        <v>0</v>
      </c>
      <c r="E808" s="1">
        <f>entrée!K807</f>
        <v>0</v>
      </c>
      <c r="F808" s="1">
        <f>entrée!L807</f>
        <v>0</v>
      </c>
      <c r="G808" s="1">
        <f>entrée!M807</f>
        <v>0</v>
      </c>
      <c r="H808" s="1">
        <f t="shared" si="263"/>
        <v>0</v>
      </c>
      <c r="I808" s="1">
        <v>0.80600000000000005</v>
      </c>
      <c r="J808" s="1">
        <f t="shared" si="248"/>
        <v>0.80600000000000005</v>
      </c>
      <c r="L808" s="1">
        <f t="shared" si="255"/>
        <v>0</v>
      </c>
      <c r="M808" s="1">
        <f t="shared" si="256"/>
        <v>0</v>
      </c>
      <c r="N808" s="1">
        <f t="shared" si="257"/>
        <v>0</v>
      </c>
      <c r="O808" s="1">
        <f t="shared" si="258"/>
        <v>0</v>
      </c>
      <c r="P808" s="1">
        <f t="shared" si="259"/>
        <v>0</v>
      </c>
      <c r="Q808" s="1">
        <f t="shared" si="260"/>
        <v>0</v>
      </c>
      <c r="T808" s="4">
        <f t="shared" si="249"/>
        <v>0</v>
      </c>
      <c r="V808" s="4">
        <f t="shared" si="250"/>
        <v>0</v>
      </c>
      <c r="W808" s="4">
        <f t="shared" si="251"/>
        <v>0</v>
      </c>
      <c r="X808" s="4">
        <f t="shared" si="253"/>
        <v>0</v>
      </c>
      <c r="Y808" s="4">
        <f t="shared" si="254"/>
        <v>466</v>
      </c>
      <c r="Z808" s="15">
        <f t="shared" si="252"/>
        <v>0</v>
      </c>
      <c r="AA808" s="15">
        <f t="shared" si="262"/>
        <v>0</v>
      </c>
      <c r="AB808" s="16">
        <f t="shared" si="261"/>
        <v>0</v>
      </c>
      <c r="AC808" s="16">
        <f t="shared" si="246"/>
        <v>0</v>
      </c>
    </row>
    <row r="809" spans="1:29" x14ac:dyDescent="0.3">
      <c r="A809" s="1">
        <f>entrée!F808</f>
        <v>0</v>
      </c>
      <c r="B809" s="1">
        <f t="shared" si="247"/>
        <v>467</v>
      </c>
      <c r="C809" s="1">
        <f>entrée!H808</f>
        <v>0</v>
      </c>
      <c r="D809" s="1">
        <f>entrée!I808</f>
        <v>0</v>
      </c>
      <c r="E809" s="1">
        <f>entrée!K808</f>
        <v>0</v>
      </c>
      <c r="F809" s="1">
        <f>entrée!L808</f>
        <v>0</v>
      </c>
      <c r="G809" s="1">
        <f>entrée!M808</f>
        <v>0</v>
      </c>
      <c r="H809" s="1">
        <f t="shared" si="263"/>
        <v>0</v>
      </c>
      <c r="I809" s="1">
        <v>0.80700000000000005</v>
      </c>
      <c r="J809" s="1">
        <f t="shared" si="248"/>
        <v>0.80700000000000005</v>
      </c>
      <c r="L809" s="1">
        <f t="shared" si="255"/>
        <v>0</v>
      </c>
      <c r="M809" s="1">
        <f t="shared" si="256"/>
        <v>0</v>
      </c>
      <c r="N809" s="1">
        <f t="shared" si="257"/>
        <v>0</v>
      </c>
      <c r="O809" s="1">
        <f t="shared" si="258"/>
        <v>0</v>
      </c>
      <c r="P809" s="1">
        <f t="shared" si="259"/>
        <v>0</v>
      </c>
      <c r="Q809" s="1">
        <f t="shared" si="260"/>
        <v>0</v>
      </c>
      <c r="T809" s="4">
        <f t="shared" si="249"/>
        <v>0</v>
      </c>
      <c r="V809" s="4">
        <f t="shared" si="250"/>
        <v>0</v>
      </c>
      <c r="W809" s="4">
        <f t="shared" si="251"/>
        <v>0</v>
      </c>
      <c r="X809" s="4">
        <f t="shared" si="253"/>
        <v>0</v>
      </c>
      <c r="Y809" s="4">
        <f t="shared" si="254"/>
        <v>467</v>
      </c>
      <c r="Z809" s="15">
        <f t="shared" si="252"/>
        <v>0</v>
      </c>
      <c r="AA809" s="15">
        <f t="shared" si="262"/>
        <v>0</v>
      </c>
      <c r="AB809" s="16">
        <f t="shared" si="261"/>
        <v>0</v>
      </c>
      <c r="AC809" s="16">
        <f t="shared" si="246"/>
        <v>0</v>
      </c>
    </row>
    <row r="810" spans="1:29" x14ac:dyDescent="0.3">
      <c r="A810" s="1">
        <f>entrée!F809</f>
        <v>0</v>
      </c>
      <c r="B810" s="1">
        <f t="shared" si="247"/>
        <v>468</v>
      </c>
      <c r="C810" s="1">
        <f>entrée!H809</f>
        <v>0</v>
      </c>
      <c r="D810" s="1">
        <f>entrée!I809</f>
        <v>0</v>
      </c>
      <c r="E810" s="1">
        <f>entrée!K809</f>
        <v>0</v>
      </c>
      <c r="F810" s="1">
        <f>entrée!L809</f>
        <v>0</v>
      </c>
      <c r="G810" s="1">
        <f>entrée!M809</f>
        <v>0</v>
      </c>
      <c r="H810" s="1">
        <f t="shared" si="263"/>
        <v>0</v>
      </c>
      <c r="I810" s="1">
        <v>0.80800000000000005</v>
      </c>
      <c r="J810" s="1">
        <f t="shared" si="248"/>
        <v>0.80800000000000005</v>
      </c>
      <c r="L810" s="1">
        <f t="shared" si="255"/>
        <v>0</v>
      </c>
      <c r="M810" s="1">
        <f t="shared" si="256"/>
        <v>0</v>
      </c>
      <c r="N810" s="1">
        <f t="shared" si="257"/>
        <v>0</v>
      </c>
      <c r="O810" s="1">
        <f t="shared" si="258"/>
        <v>0</v>
      </c>
      <c r="P810" s="1">
        <f t="shared" si="259"/>
        <v>0</v>
      </c>
      <c r="Q810" s="1">
        <f t="shared" si="260"/>
        <v>0</v>
      </c>
      <c r="T810" s="4">
        <f t="shared" si="249"/>
        <v>0</v>
      </c>
      <c r="V810" s="4">
        <f t="shared" si="250"/>
        <v>0</v>
      </c>
      <c r="W810" s="4">
        <f t="shared" si="251"/>
        <v>0</v>
      </c>
      <c r="X810" s="4">
        <f t="shared" si="253"/>
        <v>0</v>
      </c>
      <c r="Y810" s="4">
        <f t="shared" si="254"/>
        <v>468</v>
      </c>
      <c r="Z810" s="15">
        <f t="shared" si="252"/>
        <v>0</v>
      </c>
      <c r="AA810" s="15">
        <f t="shared" si="262"/>
        <v>0</v>
      </c>
      <c r="AB810" s="16">
        <f t="shared" si="261"/>
        <v>0</v>
      </c>
      <c r="AC810" s="16">
        <f t="shared" si="246"/>
        <v>0</v>
      </c>
    </row>
    <row r="811" spans="1:29" x14ac:dyDescent="0.3">
      <c r="A811" s="1">
        <f>entrée!F810</f>
        <v>0</v>
      </c>
      <c r="B811" s="1">
        <f t="shared" si="247"/>
        <v>469</v>
      </c>
      <c r="C811" s="1">
        <f>entrée!H810</f>
        <v>0</v>
      </c>
      <c r="D811" s="1">
        <f>entrée!I810</f>
        <v>0</v>
      </c>
      <c r="E811" s="1">
        <f>entrée!K810</f>
        <v>0</v>
      </c>
      <c r="F811" s="1">
        <f>entrée!L810</f>
        <v>0</v>
      </c>
      <c r="G811" s="1">
        <f>entrée!M810</f>
        <v>0</v>
      </c>
      <c r="H811" s="1">
        <f t="shared" si="263"/>
        <v>0</v>
      </c>
      <c r="I811" s="1">
        <v>0.80900000000000005</v>
      </c>
      <c r="J811" s="1">
        <f t="shared" si="248"/>
        <v>0.80900000000000005</v>
      </c>
      <c r="L811" s="1">
        <f t="shared" si="255"/>
        <v>0</v>
      </c>
      <c r="M811" s="1">
        <f t="shared" si="256"/>
        <v>0</v>
      </c>
      <c r="N811" s="1">
        <f t="shared" si="257"/>
        <v>0</v>
      </c>
      <c r="O811" s="1">
        <f t="shared" si="258"/>
        <v>0</v>
      </c>
      <c r="P811" s="1">
        <f t="shared" si="259"/>
        <v>0</v>
      </c>
      <c r="Q811" s="1">
        <f t="shared" si="260"/>
        <v>0</v>
      </c>
      <c r="T811" s="4">
        <f t="shared" si="249"/>
        <v>0</v>
      </c>
      <c r="V811" s="4">
        <f t="shared" si="250"/>
        <v>0</v>
      </c>
      <c r="W811" s="4">
        <f t="shared" si="251"/>
        <v>0</v>
      </c>
      <c r="X811" s="4">
        <f t="shared" si="253"/>
        <v>0</v>
      </c>
      <c r="Y811" s="4">
        <f t="shared" si="254"/>
        <v>469</v>
      </c>
      <c r="Z811" s="15">
        <f t="shared" si="252"/>
        <v>0</v>
      </c>
      <c r="AA811" s="15">
        <f t="shared" si="262"/>
        <v>0</v>
      </c>
      <c r="AB811" s="16">
        <f t="shared" si="261"/>
        <v>0</v>
      </c>
      <c r="AC811" s="16">
        <f t="shared" si="246"/>
        <v>0</v>
      </c>
    </row>
    <row r="812" spans="1:29" x14ac:dyDescent="0.3">
      <c r="A812" s="1">
        <f>entrée!F811</f>
        <v>0</v>
      </c>
      <c r="B812" s="1">
        <f t="shared" si="247"/>
        <v>470</v>
      </c>
      <c r="C812" s="1">
        <f>entrée!H811</f>
        <v>0</v>
      </c>
      <c r="D812" s="1">
        <f>entrée!I811</f>
        <v>0</v>
      </c>
      <c r="E812" s="1">
        <f>entrée!K811</f>
        <v>0</v>
      </c>
      <c r="F812" s="1">
        <f>entrée!L811</f>
        <v>0</v>
      </c>
      <c r="G812" s="1">
        <f>entrée!M811</f>
        <v>0</v>
      </c>
      <c r="H812" s="1">
        <f t="shared" si="263"/>
        <v>0</v>
      </c>
      <c r="I812" s="1">
        <v>0.81</v>
      </c>
      <c r="J812" s="1">
        <f t="shared" si="248"/>
        <v>0.81</v>
      </c>
      <c r="L812" s="1">
        <f t="shared" si="255"/>
        <v>0</v>
      </c>
      <c r="M812" s="1">
        <f t="shared" si="256"/>
        <v>0</v>
      </c>
      <c r="N812" s="1">
        <f t="shared" si="257"/>
        <v>0</v>
      </c>
      <c r="O812" s="1">
        <f t="shared" si="258"/>
        <v>0</v>
      </c>
      <c r="P812" s="1">
        <f t="shared" si="259"/>
        <v>0</v>
      </c>
      <c r="Q812" s="1">
        <f t="shared" si="260"/>
        <v>0</v>
      </c>
      <c r="T812" s="4">
        <f t="shared" si="249"/>
        <v>0</v>
      </c>
      <c r="V812" s="4">
        <f t="shared" si="250"/>
        <v>0</v>
      </c>
      <c r="W812" s="4">
        <f t="shared" si="251"/>
        <v>0</v>
      </c>
      <c r="X812" s="4">
        <f t="shared" si="253"/>
        <v>0</v>
      </c>
      <c r="Y812" s="4">
        <f t="shared" si="254"/>
        <v>470</v>
      </c>
      <c r="Z812" s="15">
        <f t="shared" si="252"/>
        <v>0</v>
      </c>
      <c r="AA812" s="15">
        <f t="shared" si="262"/>
        <v>0</v>
      </c>
      <c r="AB812" s="16">
        <f t="shared" si="261"/>
        <v>0</v>
      </c>
      <c r="AC812" s="16">
        <f t="shared" si="246"/>
        <v>0</v>
      </c>
    </row>
    <row r="813" spans="1:29" x14ac:dyDescent="0.3">
      <c r="A813" s="1">
        <f>entrée!F812</f>
        <v>0</v>
      </c>
      <c r="B813" s="1">
        <f t="shared" si="247"/>
        <v>471</v>
      </c>
      <c r="C813" s="1">
        <f>entrée!H812</f>
        <v>0</v>
      </c>
      <c r="D813" s="1">
        <f>entrée!I812</f>
        <v>0</v>
      </c>
      <c r="E813" s="1">
        <f>entrée!K812</f>
        <v>0</v>
      </c>
      <c r="F813" s="1">
        <f>entrée!L812</f>
        <v>0</v>
      </c>
      <c r="G813" s="1">
        <f>entrée!M812</f>
        <v>0</v>
      </c>
      <c r="H813" s="1">
        <f t="shared" si="263"/>
        <v>0</v>
      </c>
      <c r="I813" s="1">
        <v>0.81100000000000005</v>
      </c>
      <c r="J813" s="1">
        <f t="shared" si="248"/>
        <v>0.81100000000000005</v>
      </c>
      <c r="L813" s="1">
        <f t="shared" si="255"/>
        <v>0</v>
      </c>
      <c r="M813" s="1">
        <f t="shared" si="256"/>
        <v>0</v>
      </c>
      <c r="N813" s="1">
        <f t="shared" si="257"/>
        <v>0</v>
      </c>
      <c r="O813" s="1">
        <f t="shared" si="258"/>
        <v>0</v>
      </c>
      <c r="P813" s="1">
        <f t="shared" si="259"/>
        <v>0</v>
      </c>
      <c r="Q813" s="1">
        <f t="shared" si="260"/>
        <v>0</v>
      </c>
      <c r="T813" s="4">
        <f t="shared" si="249"/>
        <v>0</v>
      </c>
      <c r="V813" s="4">
        <f t="shared" si="250"/>
        <v>0</v>
      </c>
      <c r="W813" s="4">
        <f t="shared" si="251"/>
        <v>0</v>
      </c>
      <c r="X813" s="4">
        <f t="shared" si="253"/>
        <v>0</v>
      </c>
      <c r="Y813" s="4">
        <f t="shared" si="254"/>
        <v>471</v>
      </c>
      <c r="Z813" s="15">
        <f t="shared" si="252"/>
        <v>0</v>
      </c>
      <c r="AA813" s="15">
        <f t="shared" si="262"/>
        <v>0</v>
      </c>
      <c r="AB813" s="16">
        <f t="shared" si="261"/>
        <v>0</v>
      </c>
      <c r="AC813" s="16">
        <f t="shared" si="246"/>
        <v>0</v>
      </c>
    </row>
    <row r="814" spans="1:29" x14ac:dyDescent="0.3">
      <c r="A814" s="1">
        <f>entrée!F813</f>
        <v>0</v>
      </c>
      <c r="B814" s="1">
        <f t="shared" si="247"/>
        <v>472</v>
      </c>
      <c r="C814" s="1">
        <f>entrée!H813</f>
        <v>0</v>
      </c>
      <c r="D814" s="1">
        <f>entrée!I813</f>
        <v>0</v>
      </c>
      <c r="E814" s="1">
        <f>entrée!K813</f>
        <v>0</v>
      </c>
      <c r="F814" s="1">
        <f>entrée!L813</f>
        <v>0</v>
      </c>
      <c r="G814" s="1">
        <f>entrée!M813</f>
        <v>0</v>
      </c>
      <c r="H814" s="1">
        <f t="shared" si="263"/>
        <v>0</v>
      </c>
      <c r="I814" s="1">
        <v>0.81200000000000006</v>
      </c>
      <c r="J814" s="1">
        <f t="shared" si="248"/>
        <v>0.81200000000000006</v>
      </c>
      <c r="L814" s="1">
        <f t="shared" si="255"/>
        <v>0</v>
      </c>
      <c r="M814" s="1">
        <f t="shared" si="256"/>
        <v>0</v>
      </c>
      <c r="N814" s="1">
        <f t="shared" si="257"/>
        <v>0</v>
      </c>
      <c r="O814" s="1">
        <f t="shared" si="258"/>
        <v>0</v>
      </c>
      <c r="P814" s="1">
        <f t="shared" si="259"/>
        <v>0</v>
      </c>
      <c r="Q814" s="1">
        <f t="shared" si="260"/>
        <v>0</v>
      </c>
      <c r="T814" s="4">
        <f t="shared" si="249"/>
        <v>0</v>
      </c>
      <c r="V814" s="4">
        <f t="shared" si="250"/>
        <v>0</v>
      </c>
      <c r="W814" s="4">
        <f t="shared" si="251"/>
        <v>0</v>
      </c>
      <c r="X814" s="4">
        <f t="shared" si="253"/>
        <v>0</v>
      </c>
      <c r="Y814" s="4">
        <f t="shared" si="254"/>
        <v>472</v>
      </c>
      <c r="Z814" s="15">
        <f t="shared" si="252"/>
        <v>0</v>
      </c>
      <c r="AA814" s="15">
        <f t="shared" si="262"/>
        <v>0</v>
      </c>
      <c r="AB814" s="16">
        <f t="shared" si="261"/>
        <v>0</v>
      </c>
      <c r="AC814" s="16">
        <f t="shared" si="246"/>
        <v>0</v>
      </c>
    </row>
    <row r="815" spans="1:29" x14ac:dyDescent="0.3">
      <c r="A815" s="1">
        <f>entrée!F814</f>
        <v>0</v>
      </c>
      <c r="B815" s="1">
        <f t="shared" si="247"/>
        <v>473</v>
      </c>
      <c r="C815" s="1">
        <f>entrée!H814</f>
        <v>0</v>
      </c>
      <c r="D815" s="1">
        <f>entrée!I814</f>
        <v>0</v>
      </c>
      <c r="E815" s="1">
        <f>entrée!K814</f>
        <v>0</v>
      </c>
      <c r="F815" s="1">
        <f>entrée!L814</f>
        <v>0</v>
      </c>
      <c r="G815" s="1">
        <f>entrée!M814</f>
        <v>0</v>
      </c>
      <c r="H815" s="1">
        <f t="shared" si="263"/>
        <v>0</v>
      </c>
      <c r="I815" s="1">
        <v>0.81299999999999994</v>
      </c>
      <c r="J815" s="1">
        <f t="shared" si="248"/>
        <v>0.81299999999999994</v>
      </c>
      <c r="L815" s="1">
        <f t="shared" si="255"/>
        <v>0</v>
      </c>
      <c r="M815" s="1">
        <f t="shared" si="256"/>
        <v>0</v>
      </c>
      <c r="N815" s="1">
        <f t="shared" si="257"/>
        <v>0</v>
      </c>
      <c r="O815" s="1">
        <f t="shared" si="258"/>
        <v>0</v>
      </c>
      <c r="P815" s="1">
        <f t="shared" si="259"/>
        <v>0</v>
      </c>
      <c r="Q815" s="1">
        <f t="shared" si="260"/>
        <v>0</v>
      </c>
      <c r="T815" s="4">
        <f t="shared" si="249"/>
        <v>0</v>
      </c>
      <c r="V815" s="4">
        <f t="shared" si="250"/>
        <v>0</v>
      </c>
      <c r="W815" s="4">
        <f t="shared" si="251"/>
        <v>0</v>
      </c>
      <c r="X815" s="4">
        <f t="shared" si="253"/>
        <v>0</v>
      </c>
      <c r="Y815" s="4">
        <f t="shared" si="254"/>
        <v>473</v>
      </c>
      <c r="Z815" s="15">
        <f t="shared" si="252"/>
        <v>0</v>
      </c>
      <c r="AA815" s="15">
        <f t="shared" si="262"/>
        <v>0</v>
      </c>
      <c r="AB815" s="16">
        <f t="shared" si="261"/>
        <v>0</v>
      </c>
      <c r="AC815" s="16">
        <f t="shared" si="246"/>
        <v>0</v>
      </c>
    </row>
    <row r="816" spans="1:29" x14ac:dyDescent="0.3">
      <c r="A816" s="1">
        <f>entrée!F815</f>
        <v>0</v>
      </c>
      <c r="B816" s="1">
        <f t="shared" si="247"/>
        <v>474</v>
      </c>
      <c r="C816" s="1">
        <f>entrée!H815</f>
        <v>0</v>
      </c>
      <c r="D816" s="1">
        <f>entrée!I815</f>
        <v>0</v>
      </c>
      <c r="E816" s="1">
        <f>entrée!K815</f>
        <v>0</v>
      </c>
      <c r="F816" s="1">
        <f>entrée!L815</f>
        <v>0</v>
      </c>
      <c r="G816" s="1">
        <f>entrée!M815</f>
        <v>0</v>
      </c>
      <c r="H816" s="1">
        <f t="shared" si="263"/>
        <v>0</v>
      </c>
      <c r="I816" s="1">
        <v>0.81399999999999995</v>
      </c>
      <c r="J816" s="1">
        <f t="shared" si="248"/>
        <v>0.81399999999999995</v>
      </c>
      <c r="L816" s="1">
        <f t="shared" si="255"/>
        <v>0</v>
      </c>
      <c r="M816" s="1">
        <f t="shared" si="256"/>
        <v>0</v>
      </c>
      <c r="N816" s="1">
        <f t="shared" si="257"/>
        <v>0</v>
      </c>
      <c r="O816" s="1">
        <f t="shared" si="258"/>
        <v>0</v>
      </c>
      <c r="P816" s="1">
        <f t="shared" si="259"/>
        <v>0</v>
      </c>
      <c r="Q816" s="1">
        <f t="shared" si="260"/>
        <v>0</v>
      </c>
      <c r="T816" s="4">
        <f t="shared" si="249"/>
        <v>0</v>
      </c>
      <c r="V816" s="4">
        <f t="shared" si="250"/>
        <v>0</v>
      </c>
      <c r="W816" s="4">
        <f t="shared" si="251"/>
        <v>0</v>
      </c>
      <c r="X816" s="4">
        <f t="shared" si="253"/>
        <v>0</v>
      </c>
      <c r="Y816" s="4">
        <f t="shared" si="254"/>
        <v>474</v>
      </c>
      <c r="Z816" s="15">
        <f t="shared" si="252"/>
        <v>0</v>
      </c>
      <c r="AA816" s="15">
        <f t="shared" si="262"/>
        <v>0</v>
      </c>
      <c r="AB816" s="16">
        <f t="shared" si="261"/>
        <v>0</v>
      </c>
      <c r="AC816" s="16">
        <f t="shared" si="246"/>
        <v>0</v>
      </c>
    </row>
    <row r="817" spans="1:29" x14ac:dyDescent="0.3">
      <c r="A817" s="1">
        <f>entrée!F816</f>
        <v>0</v>
      </c>
      <c r="B817" s="1">
        <f t="shared" si="247"/>
        <v>475</v>
      </c>
      <c r="C817" s="1">
        <f>entrée!H816</f>
        <v>0</v>
      </c>
      <c r="D817" s="1">
        <f>entrée!I816</f>
        <v>0</v>
      </c>
      <c r="E817" s="1">
        <f>entrée!K816</f>
        <v>0</v>
      </c>
      <c r="F817" s="1">
        <f>entrée!L816</f>
        <v>0</v>
      </c>
      <c r="G817" s="1">
        <f>entrée!M816</f>
        <v>0</v>
      </c>
      <c r="H817" s="1">
        <f t="shared" si="263"/>
        <v>0</v>
      </c>
      <c r="I817" s="1">
        <v>0.81499999999999995</v>
      </c>
      <c r="J817" s="1">
        <f t="shared" si="248"/>
        <v>0.81499999999999995</v>
      </c>
      <c r="L817" s="1">
        <f t="shared" si="255"/>
        <v>0</v>
      </c>
      <c r="M817" s="1">
        <f t="shared" si="256"/>
        <v>0</v>
      </c>
      <c r="N817" s="1">
        <f t="shared" si="257"/>
        <v>0</v>
      </c>
      <c r="O817" s="1">
        <f t="shared" si="258"/>
        <v>0</v>
      </c>
      <c r="P817" s="1">
        <f t="shared" si="259"/>
        <v>0</v>
      </c>
      <c r="Q817" s="1">
        <f t="shared" si="260"/>
        <v>0</v>
      </c>
      <c r="T817" s="4">
        <f t="shared" si="249"/>
        <v>0</v>
      </c>
      <c r="V817" s="4">
        <f t="shared" si="250"/>
        <v>0</v>
      </c>
      <c r="W817" s="4">
        <f t="shared" si="251"/>
        <v>0</v>
      </c>
      <c r="X817" s="4">
        <f t="shared" si="253"/>
        <v>0</v>
      </c>
      <c r="Y817" s="4">
        <f t="shared" si="254"/>
        <v>475</v>
      </c>
      <c r="Z817" s="15">
        <f t="shared" si="252"/>
        <v>0</v>
      </c>
      <c r="AA817" s="15">
        <f t="shared" si="262"/>
        <v>0</v>
      </c>
      <c r="AB817" s="16">
        <f t="shared" si="261"/>
        <v>0</v>
      </c>
      <c r="AC817" s="16">
        <f t="shared" si="246"/>
        <v>0</v>
      </c>
    </row>
    <row r="818" spans="1:29" x14ac:dyDescent="0.3">
      <c r="A818" s="1">
        <f>entrée!F817</f>
        <v>0</v>
      </c>
      <c r="B818" s="1">
        <f t="shared" si="247"/>
        <v>476</v>
      </c>
      <c r="C818" s="1">
        <f>entrée!H817</f>
        <v>0</v>
      </c>
      <c r="D818" s="1">
        <f>entrée!I817</f>
        <v>0</v>
      </c>
      <c r="E818" s="1">
        <f>entrée!K817</f>
        <v>0</v>
      </c>
      <c r="F818" s="1">
        <f>entrée!L817</f>
        <v>0</v>
      </c>
      <c r="G818" s="1">
        <f>entrée!M817</f>
        <v>0</v>
      </c>
      <c r="H818" s="1">
        <f t="shared" si="263"/>
        <v>0</v>
      </c>
      <c r="I818" s="1">
        <v>0.81599999999999995</v>
      </c>
      <c r="J818" s="1">
        <f t="shared" si="248"/>
        <v>0.81599999999999995</v>
      </c>
      <c r="L818" s="1">
        <f t="shared" si="255"/>
        <v>0</v>
      </c>
      <c r="M818" s="1">
        <f t="shared" si="256"/>
        <v>0</v>
      </c>
      <c r="N818" s="1">
        <f t="shared" si="257"/>
        <v>0</v>
      </c>
      <c r="O818" s="1">
        <f t="shared" si="258"/>
        <v>0</v>
      </c>
      <c r="P818" s="1">
        <f t="shared" si="259"/>
        <v>0</v>
      </c>
      <c r="Q818" s="1">
        <f t="shared" si="260"/>
        <v>0</v>
      </c>
      <c r="T818" s="4">
        <f t="shared" si="249"/>
        <v>0</v>
      </c>
      <c r="V818" s="4">
        <f t="shared" si="250"/>
        <v>0</v>
      </c>
      <c r="W818" s="4">
        <f t="shared" si="251"/>
        <v>0</v>
      </c>
      <c r="X818" s="4">
        <f t="shared" si="253"/>
        <v>0</v>
      </c>
      <c r="Y818" s="4">
        <f t="shared" si="254"/>
        <v>476</v>
      </c>
      <c r="Z818" s="15">
        <f t="shared" si="252"/>
        <v>0</v>
      </c>
      <c r="AA818" s="15">
        <f t="shared" si="262"/>
        <v>0</v>
      </c>
      <c r="AB818" s="16">
        <f t="shared" si="261"/>
        <v>0</v>
      </c>
      <c r="AC818" s="16">
        <f t="shared" si="246"/>
        <v>0</v>
      </c>
    </row>
    <row r="819" spans="1:29" x14ac:dyDescent="0.3">
      <c r="A819" s="1">
        <f>entrée!F818</f>
        <v>0</v>
      </c>
      <c r="B819" s="1">
        <f t="shared" si="247"/>
        <v>477</v>
      </c>
      <c r="C819" s="1">
        <f>entrée!H818</f>
        <v>0</v>
      </c>
      <c r="D819" s="1">
        <f>entrée!I818</f>
        <v>0</v>
      </c>
      <c r="E819" s="1">
        <f>entrée!K818</f>
        <v>0</v>
      </c>
      <c r="F819" s="1">
        <f>entrée!L818</f>
        <v>0</v>
      </c>
      <c r="G819" s="1">
        <f>entrée!M818</f>
        <v>0</v>
      </c>
      <c r="H819" s="1">
        <f t="shared" si="263"/>
        <v>0</v>
      </c>
      <c r="I819" s="1">
        <v>0.81699999999999995</v>
      </c>
      <c r="J819" s="1">
        <f t="shared" si="248"/>
        <v>0.81699999999999995</v>
      </c>
      <c r="L819" s="1">
        <f t="shared" si="255"/>
        <v>0</v>
      </c>
      <c r="M819" s="1">
        <f t="shared" si="256"/>
        <v>0</v>
      </c>
      <c r="N819" s="1">
        <f t="shared" si="257"/>
        <v>0</v>
      </c>
      <c r="O819" s="1">
        <f t="shared" si="258"/>
        <v>0</v>
      </c>
      <c r="P819" s="1">
        <f t="shared" si="259"/>
        <v>0</v>
      </c>
      <c r="Q819" s="1">
        <f t="shared" si="260"/>
        <v>0</v>
      </c>
      <c r="T819" s="4">
        <f t="shared" si="249"/>
        <v>0</v>
      </c>
      <c r="V819" s="4">
        <f t="shared" si="250"/>
        <v>0</v>
      </c>
      <c r="W819" s="4">
        <f t="shared" si="251"/>
        <v>0</v>
      </c>
      <c r="X819" s="4">
        <f t="shared" si="253"/>
        <v>0</v>
      </c>
      <c r="Y819" s="4">
        <f t="shared" si="254"/>
        <v>477</v>
      </c>
      <c r="Z819" s="15">
        <f t="shared" si="252"/>
        <v>0</v>
      </c>
      <c r="AA819" s="15">
        <f t="shared" si="262"/>
        <v>0</v>
      </c>
      <c r="AB819" s="16">
        <f t="shared" si="261"/>
        <v>0</v>
      </c>
      <c r="AC819" s="16">
        <f t="shared" si="246"/>
        <v>0</v>
      </c>
    </row>
    <row r="820" spans="1:29" x14ac:dyDescent="0.3">
      <c r="A820" s="1">
        <f>entrée!F819</f>
        <v>0</v>
      </c>
      <c r="B820" s="1">
        <f t="shared" si="247"/>
        <v>478</v>
      </c>
      <c r="C820" s="1">
        <f>entrée!H819</f>
        <v>0</v>
      </c>
      <c r="D820" s="1">
        <f>entrée!I819</f>
        <v>0</v>
      </c>
      <c r="E820" s="1">
        <f>entrée!K819</f>
        <v>0</v>
      </c>
      <c r="F820" s="1">
        <f>entrée!L819</f>
        <v>0</v>
      </c>
      <c r="G820" s="1">
        <f>entrée!M819</f>
        <v>0</v>
      </c>
      <c r="H820" s="1">
        <f t="shared" si="263"/>
        <v>0</v>
      </c>
      <c r="I820" s="1">
        <v>0.81799999999999995</v>
      </c>
      <c r="J820" s="1">
        <f t="shared" si="248"/>
        <v>0.81799999999999995</v>
      </c>
      <c r="L820" s="1">
        <f t="shared" si="255"/>
        <v>0</v>
      </c>
      <c r="M820" s="1">
        <f t="shared" si="256"/>
        <v>0</v>
      </c>
      <c r="N820" s="1">
        <f t="shared" si="257"/>
        <v>0</v>
      </c>
      <c r="O820" s="1">
        <f t="shared" si="258"/>
        <v>0</v>
      </c>
      <c r="P820" s="1">
        <f t="shared" si="259"/>
        <v>0</v>
      </c>
      <c r="Q820" s="1">
        <f t="shared" si="260"/>
        <v>0</v>
      </c>
      <c r="T820" s="4">
        <f t="shared" si="249"/>
        <v>0</v>
      </c>
      <c r="V820" s="4">
        <f t="shared" si="250"/>
        <v>0</v>
      </c>
      <c r="W820" s="4">
        <f t="shared" si="251"/>
        <v>0</v>
      </c>
      <c r="X820" s="4">
        <f t="shared" si="253"/>
        <v>0</v>
      </c>
      <c r="Y820" s="4">
        <f t="shared" si="254"/>
        <v>478</v>
      </c>
      <c r="Z820" s="15">
        <f t="shared" si="252"/>
        <v>0</v>
      </c>
      <c r="AA820" s="15">
        <f t="shared" si="262"/>
        <v>0</v>
      </c>
      <c r="AB820" s="16">
        <f t="shared" si="261"/>
        <v>0</v>
      </c>
      <c r="AC820" s="16">
        <f t="shared" si="246"/>
        <v>0</v>
      </c>
    </row>
    <row r="821" spans="1:29" x14ac:dyDescent="0.3">
      <c r="A821" s="1">
        <f>entrée!F820</f>
        <v>0</v>
      </c>
      <c r="B821" s="1">
        <f t="shared" si="247"/>
        <v>479</v>
      </c>
      <c r="C821" s="1">
        <f>entrée!H820</f>
        <v>0</v>
      </c>
      <c r="D821" s="1">
        <f>entrée!I820</f>
        <v>0</v>
      </c>
      <c r="E821" s="1">
        <f>entrée!K820</f>
        <v>0</v>
      </c>
      <c r="F821" s="1">
        <f>entrée!L820</f>
        <v>0</v>
      </c>
      <c r="G821" s="1">
        <f>entrée!M820</f>
        <v>0</v>
      </c>
      <c r="H821" s="1">
        <f t="shared" si="263"/>
        <v>0</v>
      </c>
      <c r="I821" s="1">
        <v>0.81899999999999995</v>
      </c>
      <c r="J821" s="1">
        <f t="shared" si="248"/>
        <v>0.81899999999999995</v>
      </c>
      <c r="L821" s="1">
        <f t="shared" si="255"/>
        <v>0</v>
      </c>
      <c r="M821" s="1">
        <f t="shared" si="256"/>
        <v>0</v>
      </c>
      <c r="N821" s="1">
        <f t="shared" si="257"/>
        <v>0</v>
      </c>
      <c r="O821" s="1">
        <f t="shared" si="258"/>
        <v>0</v>
      </c>
      <c r="P821" s="1">
        <f t="shared" si="259"/>
        <v>0</v>
      </c>
      <c r="Q821" s="1">
        <f t="shared" si="260"/>
        <v>0</v>
      </c>
      <c r="T821" s="4">
        <f t="shared" si="249"/>
        <v>0</v>
      </c>
      <c r="V821" s="4">
        <f t="shared" si="250"/>
        <v>0</v>
      </c>
      <c r="W821" s="4">
        <f t="shared" si="251"/>
        <v>0</v>
      </c>
      <c r="X821" s="4">
        <f t="shared" si="253"/>
        <v>0</v>
      </c>
      <c r="Y821" s="4">
        <f t="shared" si="254"/>
        <v>479</v>
      </c>
      <c r="Z821" s="15">
        <f t="shared" si="252"/>
        <v>0</v>
      </c>
      <c r="AA821" s="15">
        <f t="shared" si="262"/>
        <v>0</v>
      </c>
      <c r="AB821" s="16">
        <f t="shared" si="261"/>
        <v>0</v>
      </c>
      <c r="AC821" s="16">
        <f t="shared" si="246"/>
        <v>0</v>
      </c>
    </row>
    <row r="822" spans="1:29" x14ac:dyDescent="0.3">
      <c r="A822" s="1">
        <f>entrée!F821</f>
        <v>0</v>
      </c>
      <c r="B822" s="1">
        <f t="shared" si="247"/>
        <v>480</v>
      </c>
      <c r="C822" s="1">
        <f>entrée!H821</f>
        <v>0</v>
      </c>
      <c r="D822" s="1">
        <f>entrée!I821</f>
        <v>0</v>
      </c>
      <c r="E822" s="1">
        <f>entrée!K821</f>
        <v>0</v>
      </c>
      <c r="F822" s="1">
        <f>entrée!L821</f>
        <v>0</v>
      </c>
      <c r="G822" s="1">
        <f>entrée!M821</f>
        <v>0</v>
      </c>
      <c r="H822" s="1">
        <f t="shared" si="263"/>
        <v>0</v>
      </c>
      <c r="I822" s="1">
        <v>0.82</v>
      </c>
      <c r="J822" s="1">
        <f t="shared" si="248"/>
        <v>0.82</v>
      </c>
      <c r="L822" s="1">
        <f t="shared" si="255"/>
        <v>0</v>
      </c>
      <c r="M822" s="1">
        <f t="shared" si="256"/>
        <v>0</v>
      </c>
      <c r="N822" s="1">
        <f t="shared" si="257"/>
        <v>0</v>
      </c>
      <c r="O822" s="1">
        <f t="shared" si="258"/>
        <v>0</v>
      </c>
      <c r="P822" s="1">
        <f t="shared" si="259"/>
        <v>0</v>
      </c>
      <c r="Q822" s="1">
        <f t="shared" si="260"/>
        <v>0</v>
      </c>
      <c r="T822" s="4">
        <f t="shared" si="249"/>
        <v>0</v>
      </c>
      <c r="V822" s="4">
        <f t="shared" si="250"/>
        <v>0</v>
      </c>
      <c r="W822" s="4">
        <f t="shared" si="251"/>
        <v>0</v>
      </c>
      <c r="X822" s="4">
        <f t="shared" si="253"/>
        <v>0</v>
      </c>
      <c r="Y822" s="4">
        <f t="shared" si="254"/>
        <v>480</v>
      </c>
      <c r="Z822" s="15">
        <f t="shared" si="252"/>
        <v>0</v>
      </c>
      <c r="AA822" s="15">
        <f t="shared" si="262"/>
        <v>0</v>
      </c>
      <c r="AB822" s="16">
        <f t="shared" si="261"/>
        <v>0</v>
      </c>
      <c r="AC822" s="16">
        <f t="shared" si="246"/>
        <v>0</v>
      </c>
    </row>
    <row r="823" spans="1:29" x14ac:dyDescent="0.3">
      <c r="A823" s="1">
        <f>entrée!F822</f>
        <v>0</v>
      </c>
      <c r="B823" s="1">
        <f t="shared" si="247"/>
        <v>481</v>
      </c>
      <c r="C823" s="1">
        <f>entrée!H822</f>
        <v>0</v>
      </c>
      <c r="D823" s="1">
        <f>entrée!I822</f>
        <v>0</v>
      </c>
      <c r="E823" s="1">
        <f>entrée!K822</f>
        <v>0</v>
      </c>
      <c r="F823" s="1">
        <f>entrée!L822</f>
        <v>0</v>
      </c>
      <c r="G823" s="1">
        <f>entrée!M822</f>
        <v>0</v>
      </c>
      <c r="H823" s="1">
        <f t="shared" si="263"/>
        <v>0</v>
      </c>
      <c r="I823" s="1">
        <v>0.82099999999999995</v>
      </c>
      <c r="J823" s="1">
        <f t="shared" si="248"/>
        <v>0.82099999999999995</v>
      </c>
      <c r="L823" s="1">
        <f t="shared" si="255"/>
        <v>0</v>
      </c>
      <c r="M823" s="1">
        <f t="shared" si="256"/>
        <v>0</v>
      </c>
      <c r="N823" s="1">
        <f t="shared" si="257"/>
        <v>0</v>
      </c>
      <c r="O823" s="1">
        <f t="shared" si="258"/>
        <v>0</v>
      </c>
      <c r="P823" s="1">
        <f t="shared" si="259"/>
        <v>0</v>
      </c>
      <c r="Q823" s="1">
        <f t="shared" si="260"/>
        <v>0</v>
      </c>
      <c r="T823" s="4">
        <f t="shared" si="249"/>
        <v>0</v>
      </c>
      <c r="V823" s="4">
        <f t="shared" si="250"/>
        <v>0</v>
      </c>
      <c r="W823" s="4">
        <f t="shared" si="251"/>
        <v>0</v>
      </c>
      <c r="X823" s="4">
        <f t="shared" si="253"/>
        <v>0</v>
      </c>
      <c r="Y823" s="4">
        <f t="shared" si="254"/>
        <v>481</v>
      </c>
      <c r="Z823" s="15">
        <f t="shared" si="252"/>
        <v>0</v>
      </c>
      <c r="AA823" s="15">
        <f t="shared" si="262"/>
        <v>0</v>
      </c>
      <c r="AB823" s="16">
        <f t="shared" si="261"/>
        <v>0</v>
      </c>
      <c r="AC823" s="16">
        <f t="shared" si="246"/>
        <v>0</v>
      </c>
    </row>
    <row r="824" spans="1:29" x14ac:dyDescent="0.3">
      <c r="A824" s="1">
        <f>entrée!F823</f>
        <v>0</v>
      </c>
      <c r="B824" s="1">
        <f t="shared" si="247"/>
        <v>482</v>
      </c>
      <c r="C824" s="1">
        <f>entrée!H823</f>
        <v>0</v>
      </c>
      <c r="D824" s="1">
        <f>entrée!I823</f>
        <v>0</v>
      </c>
      <c r="E824" s="1">
        <f>entrée!K823</f>
        <v>0</v>
      </c>
      <c r="F824" s="1">
        <f>entrée!L823</f>
        <v>0</v>
      </c>
      <c r="G824" s="1">
        <f>entrée!M823</f>
        <v>0</v>
      </c>
      <c r="H824" s="1">
        <f t="shared" si="263"/>
        <v>0</v>
      </c>
      <c r="I824" s="1">
        <v>0.82199999999999995</v>
      </c>
      <c r="J824" s="1">
        <f t="shared" si="248"/>
        <v>0.82199999999999995</v>
      </c>
      <c r="L824" s="1">
        <f t="shared" si="255"/>
        <v>0</v>
      </c>
      <c r="M824" s="1">
        <f t="shared" si="256"/>
        <v>0</v>
      </c>
      <c r="N824" s="1">
        <f t="shared" si="257"/>
        <v>0</v>
      </c>
      <c r="O824" s="1">
        <f t="shared" si="258"/>
        <v>0</v>
      </c>
      <c r="P824" s="1">
        <f t="shared" si="259"/>
        <v>0</v>
      </c>
      <c r="Q824" s="1">
        <f t="shared" si="260"/>
        <v>0</v>
      </c>
      <c r="T824" s="4">
        <f t="shared" si="249"/>
        <v>0</v>
      </c>
      <c r="V824" s="4">
        <f t="shared" si="250"/>
        <v>0</v>
      </c>
      <c r="W824" s="4">
        <f t="shared" si="251"/>
        <v>0</v>
      </c>
      <c r="X824" s="4">
        <f t="shared" si="253"/>
        <v>0</v>
      </c>
      <c r="Y824" s="4">
        <f t="shared" si="254"/>
        <v>482</v>
      </c>
      <c r="Z824" s="15">
        <f t="shared" si="252"/>
        <v>0</v>
      </c>
      <c r="AA824" s="15">
        <f t="shared" si="262"/>
        <v>0</v>
      </c>
      <c r="AB824" s="16">
        <f t="shared" si="261"/>
        <v>0</v>
      </c>
      <c r="AC824" s="16">
        <f t="shared" si="246"/>
        <v>0</v>
      </c>
    </row>
    <row r="825" spans="1:29" x14ac:dyDescent="0.3">
      <c r="A825" s="1">
        <f>entrée!F824</f>
        <v>0</v>
      </c>
      <c r="B825" s="1">
        <f t="shared" si="247"/>
        <v>483</v>
      </c>
      <c r="C825" s="1">
        <f>entrée!H824</f>
        <v>0</v>
      </c>
      <c r="D825" s="1">
        <f>entrée!I824</f>
        <v>0</v>
      </c>
      <c r="E825" s="1">
        <f>entrée!K824</f>
        <v>0</v>
      </c>
      <c r="F825" s="1">
        <f>entrée!L824</f>
        <v>0</v>
      </c>
      <c r="G825" s="1">
        <f>entrée!M824</f>
        <v>0</v>
      </c>
      <c r="H825" s="1">
        <f t="shared" si="263"/>
        <v>0</v>
      </c>
      <c r="I825" s="1">
        <v>0.82299999999999995</v>
      </c>
      <c r="J825" s="1">
        <f t="shared" si="248"/>
        <v>0.82299999999999995</v>
      </c>
      <c r="L825" s="1">
        <f t="shared" si="255"/>
        <v>0</v>
      </c>
      <c r="M825" s="1">
        <f t="shared" si="256"/>
        <v>0</v>
      </c>
      <c r="N825" s="1">
        <f t="shared" si="257"/>
        <v>0</v>
      </c>
      <c r="O825" s="1">
        <f t="shared" si="258"/>
        <v>0</v>
      </c>
      <c r="P825" s="1">
        <f t="shared" si="259"/>
        <v>0</v>
      </c>
      <c r="Q825" s="1">
        <f t="shared" si="260"/>
        <v>0</v>
      </c>
      <c r="T825" s="4">
        <f t="shared" si="249"/>
        <v>0</v>
      </c>
      <c r="V825" s="4">
        <f t="shared" si="250"/>
        <v>0</v>
      </c>
      <c r="W825" s="4">
        <f t="shared" si="251"/>
        <v>0</v>
      </c>
      <c r="X825" s="4">
        <f t="shared" si="253"/>
        <v>0</v>
      </c>
      <c r="Y825" s="4">
        <f t="shared" si="254"/>
        <v>483</v>
      </c>
      <c r="Z825" s="15">
        <f t="shared" si="252"/>
        <v>0</v>
      </c>
      <c r="AA825" s="15">
        <f t="shared" si="262"/>
        <v>0</v>
      </c>
      <c r="AB825" s="16">
        <f t="shared" si="261"/>
        <v>0</v>
      </c>
      <c r="AC825" s="16">
        <f t="shared" si="246"/>
        <v>0</v>
      </c>
    </row>
    <row r="826" spans="1:29" x14ac:dyDescent="0.3">
      <c r="A826" s="1">
        <f>entrée!F825</f>
        <v>0</v>
      </c>
      <c r="B826" s="1">
        <f t="shared" si="247"/>
        <v>484</v>
      </c>
      <c r="C826" s="1">
        <f>entrée!H825</f>
        <v>0</v>
      </c>
      <c r="D826" s="1">
        <f>entrée!I825</f>
        <v>0</v>
      </c>
      <c r="E826" s="1">
        <f>entrée!K825</f>
        <v>0</v>
      </c>
      <c r="F826" s="1">
        <f>entrée!L825</f>
        <v>0</v>
      </c>
      <c r="G826" s="1">
        <f>entrée!M825</f>
        <v>0</v>
      </c>
      <c r="H826" s="1">
        <f t="shared" si="263"/>
        <v>0</v>
      </c>
      <c r="I826" s="1">
        <v>0.82399999999999995</v>
      </c>
      <c r="J826" s="1">
        <f t="shared" si="248"/>
        <v>0.82399999999999995</v>
      </c>
      <c r="L826" s="1">
        <f t="shared" si="255"/>
        <v>0</v>
      </c>
      <c r="M826" s="1">
        <f t="shared" si="256"/>
        <v>0</v>
      </c>
      <c r="N826" s="1">
        <f t="shared" si="257"/>
        <v>0</v>
      </c>
      <c r="O826" s="1">
        <f t="shared" si="258"/>
        <v>0</v>
      </c>
      <c r="P826" s="1">
        <f t="shared" si="259"/>
        <v>0</v>
      </c>
      <c r="Q826" s="1">
        <f t="shared" si="260"/>
        <v>0</v>
      </c>
      <c r="T826" s="4">
        <f t="shared" si="249"/>
        <v>0</v>
      </c>
      <c r="V826" s="4">
        <f t="shared" si="250"/>
        <v>0</v>
      </c>
      <c r="W826" s="4">
        <f t="shared" si="251"/>
        <v>0</v>
      </c>
      <c r="X826" s="4">
        <f t="shared" si="253"/>
        <v>0</v>
      </c>
      <c r="Y826" s="4">
        <f t="shared" si="254"/>
        <v>484</v>
      </c>
      <c r="Z826" s="15">
        <f t="shared" si="252"/>
        <v>0</v>
      </c>
      <c r="AA826" s="15">
        <f t="shared" si="262"/>
        <v>0</v>
      </c>
      <c r="AB826" s="16">
        <f t="shared" si="261"/>
        <v>0</v>
      </c>
      <c r="AC826" s="16">
        <f t="shared" si="246"/>
        <v>0</v>
      </c>
    </row>
    <row r="827" spans="1:29" x14ac:dyDescent="0.3">
      <c r="A827" s="1">
        <f>entrée!F826</f>
        <v>0</v>
      </c>
      <c r="B827" s="1">
        <f t="shared" si="247"/>
        <v>485</v>
      </c>
      <c r="C827" s="1">
        <f>entrée!H826</f>
        <v>0</v>
      </c>
      <c r="D827" s="1">
        <f>entrée!I826</f>
        <v>0</v>
      </c>
      <c r="E827" s="1">
        <f>entrée!K826</f>
        <v>0</v>
      </c>
      <c r="F827" s="1">
        <f>entrée!L826</f>
        <v>0</v>
      </c>
      <c r="G827" s="1">
        <f>entrée!M826</f>
        <v>0</v>
      </c>
      <c r="H827" s="1">
        <f t="shared" si="263"/>
        <v>0</v>
      </c>
      <c r="I827" s="1">
        <v>0.82499999999999996</v>
      </c>
      <c r="J827" s="1">
        <f t="shared" si="248"/>
        <v>0.82499999999999996</v>
      </c>
      <c r="L827" s="1">
        <f t="shared" si="255"/>
        <v>0</v>
      </c>
      <c r="M827" s="1">
        <f t="shared" si="256"/>
        <v>0</v>
      </c>
      <c r="N827" s="1">
        <f t="shared" si="257"/>
        <v>0</v>
      </c>
      <c r="O827" s="1">
        <f t="shared" si="258"/>
        <v>0</v>
      </c>
      <c r="P827" s="1">
        <f t="shared" si="259"/>
        <v>0</v>
      </c>
      <c r="Q827" s="1">
        <f t="shared" si="260"/>
        <v>0</v>
      </c>
      <c r="T827" s="4">
        <f t="shared" si="249"/>
        <v>0</v>
      </c>
      <c r="V827" s="4">
        <f t="shared" si="250"/>
        <v>0</v>
      </c>
      <c r="W827" s="4">
        <f t="shared" si="251"/>
        <v>0</v>
      </c>
      <c r="X827" s="4">
        <f t="shared" si="253"/>
        <v>0</v>
      </c>
      <c r="Y827" s="4">
        <f t="shared" si="254"/>
        <v>485</v>
      </c>
      <c r="Z827" s="15">
        <f t="shared" si="252"/>
        <v>0</v>
      </c>
      <c r="AA827" s="15">
        <f t="shared" si="262"/>
        <v>0</v>
      </c>
      <c r="AB827" s="16">
        <f t="shared" si="261"/>
        <v>0</v>
      </c>
      <c r="AC827" s="16">
        <f t="shared" si="246"/>
        <v>0</v>
      </c>
    </row>
    <row r="828" spans="1:29" x14ac:dyDescent="0.3">
      <c r="A828" s="1">
        <f>entrée!F827</f>
        <v>0</v>
      </c>
      <c r="B828" s="1">
        <f t="shared" si="247"/>
        <v>486</v>
      </c>
      <c r="C828" s="1">
        <f>entrée!H827</f>
        <v>0</v>
      </c>
      <c r="D828" s="1">
        <f>entrée!I827</f>
        <v>0</v>
      </c>
      <c r="E828" s="1">
        <f>entrée!K827</f>
        <v>0</v>
      </c>
      <c r="F828" s="1">
        <f>entrée!L827</f>
        <v>0</v>
      </c>
      <c r="G828" s="1">
        <f>entrée!M827</f>
        <v>0</v>
      </c>
      <c r="H828" s="1">
        <f t="shared" si="263"/>
        <v>0</v>
      </c>
      <c r="I828" s="1">
        <v>0.82599999999999996</v>
      </c>
      <c r="J828" s="1">
        <f t="shared" si="248"/>
        <v>0.82599999999999996</v>
      </c>
      <c r="L828" s="1">
        <f t="shared" si="255"/>
        <v>0</v>
      </c>
      <c r="M828" s="1">
        <f t="shared" si="256"/>
        <v>0</v>
      </c>
      <c r="N828" s="1">
        <f t="shared" si="257"/>
        <v>0</v>
      </c>
      <c r="O828" s="1">
        <f t="shared" si="258"/>
        <v>0</v>
      </c>
      <c r="P828" s="1">
        <f t="shared" si="259"/>
        <v>0</v>
      </c>
      <c r="Q828" s="1">
        <f t="shared" si="260"/>
        <v>0</v>
      </c>
      <c r="T828" s="4">
        <f t="shared" si="249"/>
        <v>0</v>
      </c>
      <c r="V828" s="4">
        <f t="shared" si="250"/>
        <v>0</v>
      </c>
      <c r="W828" s="4">
        <f t="shared" si="251"/>
        <v>0</v>
      </c>
      <c r="X828" s="4">
        <f t="shared" si="253"/>
        <v>0</v>
      </c>
      <c r="Y828" s="4">
        <f t="shared" si="254"/>
        <v>486</v>
      </c>
      <c r="Z828" s="15">
        <f t="shared" si="252"/>
        <v>0</v>
      </c>
      <c r="AA828" s="15">
        <f t="shared" si="262"/>
        <v>0</v>
      </c>
      <c r="AB828" s="16">
        <f t="shared" si="261"/>
        <v>0</v>
      </c>
      <c r="AC828" s="16">
        <f t="shared" si="246"/>
        <v>0</v>
      </c>
    </row>
    <row r="829" spans="1:29" x14ac:dyDescent="0.3">
      <c r="A829" s="1">
        <f>entrée!F828</f>
        <v>0</v>
      </c>
      <c r="B829" s="1">
        <f t="shared" si="247"/>
        <v>487</v>
      </c>
      <c r="C829" s="1">
        <f>entrée!H828</f>
        <v>0</v>
      </c>
      <c r="D829" s="1">
        <f>entrée!I828</f>
        <v>0</v>
      </c>
      <c r="E829" s="1">
        <f>entrée!K828</f>
        <v>0</v>
      </c>
      <c r="F829" s="1">
        <f>entrée!L828</f>
        <v>0</v>
      </c>
      <c r="G829" s="1">
        <f>entrée!M828</f>
        <v>0</v>
      </c>
      <c r="H829" s="1">
        <f t="shared" si="263"/>
        <v>0</v>
      </c>
      <c r="I829" s="1">
        <v>0.82699999999999996</v>
      </c>
      <c r="J829" s="1">
        <f t="shared" si="248"/>
        <v>0.82699999999999996</v>
      </c>
      <c r="L829" s="1">
        <f t="shared" si="255"/>
        <v>0</v>
      </c>
      <c r="M829" s="1">
        <f t="shared" si="256"/>
        <v>0</v>
      </c>
      <c r="N829" s="1">
        <f t="shared" si="257"/>
        <v>0</v>
      </c>
      <c r="O829" s="1">
        <f t="shared" si="258"/>
        <v>0</v>
      </c>
      <c r="P829" s="1">
        <f t="shared" si="259"/>
        <v>0</v>
      </c>
      <c r="Q829" s="1">
        <f t="shared" si="260"/>
        <v>0</v>
      </c>
      <c r="T829" s="4">
        <f t="shared" si="249"/>
        <v>0</v>
      </c>
      <c r="V829" s="4">
        <f t="shared" si="250"/>
        <v>0</v>
      </c>
      <c r="W829" s="4">
        <f t="shared" si="251"/>
        <v>0</v>
      </c>
      <c r="X829" s="4">
        <f t="shared" si="253"/>
        <v>0</v>
      </c>
      <c r="Y829" s="4">
        <f t="shared" si="254"/>
        <v>487</v>
      </c>
      <c r="Z829" s="15">
        <f t="shared" si="252"/>
        <v>0</v>
      </c>
      <c r="AA829" s="15">
        <f t="shared" si="262"/>
        <v>0</v>
      </c>
      <c r="AB829" s="16">
        <f t="shared" si="261"/>
        <v>0</v>
      </c>
      <c r="AC829" s="16">
        <f t="shared" si="246"/>
        <v>0</v>
      </c>
    </row>
    <row r="830" spans="1:29" x14ac:dyDescent="0.3">
      <c r="A830" s="1">
        <f>entrée!F829</f>
        <v>0</v>
      </c>
      <c r="B830" s="1">
        <f t="shared" si="247"/>
        <v>488</v>
      </c>
      <c r="C830" s="1">
        <f>entrée!H829</f>
        <v>0</v>
      </c>
      <c r="D830" s="1">
        <f>entrée!I829</f>
        <v>0</v>
      </c>
      <c r="E830" s="1">
        <f>entrée!K829</f>
        <v>0</v>
      </c>
      <c r="F830" s="1">
        <f>entrée!L829</f>
        <v>0</v>
      </c>
      <c r="G830" s="1">
        <f>entrée!M829</f>
        <v>0</v>
      </c>
      <c r="H830" s="1">
        <f t="shared" si="263"/>
        <v>0</v>
      </c>
      <c r="I830" s="1">
        <v>0.82799999999999996</v>
      </c>
      <c r="J830" s="1">
        <f t="shared" si="248"/>
        <v>0.82799999999999996</v>
      </c>
      <c r="L830" s="1">
        <f t="shared" si="255"/>
        <v>0</v>
      </c>
      <c r="M830" s="1">
        <f t="shared" si="256"/>
        <v>0</v>
      </c>
      <c r="N830" s="1">
        <f t="shared" si="257"/>
        <v>0</v>
      </c>
      <c r="O830" s="1">
        <f t="shared" si="258"/>
        <v>0</v>
      </c>
      <c r="P830" s="1">
        <f t="shared" si="259"/>
        <v>0</v>
      </c>
      <c r="Q830" s="1">
        <f t="shared" si="260"/>
        <v>0</v>
      </c>
      <c r="T830" s="4">
        <f t="shared" si="249"/>
        <v>0</v>
      </c>
      <c r="V830" s="4">
        <f t="shared" si="250"/>
        <v>0</v>
      </c>
      <c r="W830" s="4">
        <f t="shared" si="251"/>
        <v>0</v>
      </c>
      <c r="X830" s="4">
        <f t="shared" si="253"/>
        <v>0</v>
      </c>
      <c r="Y830" s="4">
        <f t="shared" si="254"/>
        <v>488</v>
      </c>
      <c r="Z830" s="15">
        <f t="shared" si="252"/>
        <v>0</v>
      </c>
      <c r="AA830" s="15">
        <f t="shared" si="262"/>
        <v>0</v>
      </c>
      <c r="AB830" s="16">
        <f t="shared" si="261"/>
        <v>0</v>
      </c>
      <c r="AC830" s="16">
        <f t="shared" si="246"/>
        <v>0</v>
      </c>
    </row>
    <row r="831" spans="1:29" x14ac:dyDescent="0.3">
      <c r="A831" s="1">
        <f>entrée!F830</f>
        <v>0</v>
      </c>
      <c r="B831" s="1">
        <f t="shared" si="247"/>
        <v>489</v>
      </c>
      <c r="C831" s="1">
        <f>entrée!H830</f>
        <v>0</v>
      </c>
      <c r="D831" s="1">
        <f>entrée!I830</f>
        <v>0</v>
      </c>
      <c r="E831" s="1">
        <f>entrée!K830</f>
        <v>0</v>
      </c>
      <c r="F831" s="1">
        <f>entrée!L830</f>
        <v>0</v>
      </c>
      <c r="G831" s="1">
        <f>entrée!M830</f>
        <v>0</v>
      </c>
      <c r="H831" s="1">
        <f t="shared" si="263"/>
        <v>0</v>
      </c>
      <c r="I831" s="1">
        <v>0.82899999999999996</v>
      </c>
      <c r="J831" s="1">
        <f t="shared" si="248"/>
        <v>0.82899999999999996</v>
      </c>
      <c r="L831" s="1">
        <f t="shared" si="255"/>
        <v>0</v>
      </c>
      <c r="M831" s="1">
        <f t="shared" si="256"/>
        <v>0</v>
      </c>
      <c r="N831" s="1">
        <f t="shared" si="257"/>
        <v>0</v>
      </c>
      <c r="O831" s="1">
        <f t="shared" si="258"/>
        <v>0</v>
      </c>
      <c r="P831" s="1">
        <f t="shared" si="259"/>
        <v>0</v>
      </c>
      <c r="Q831" s="1">
        <f t="shared" si="260"/>
        <v>0</v>
      </c>
      <c r="T831" s="4">
        <f t="shared" si="249"/>
        <v>0</v>
      </c>
      <c r="V831" s="4">
        <f t="shared" si="250"/>
        <v>0</v>
      </c>
      <c r="W831" s="4">
        <f t="shared" si="251"/>
        <v>0</v>
      </c>
      <c r="X831" s="4">
        <f t="shared" si="253"/>
        <v>0</v>
      </c>
      <c r="Y831" s="4">
        <f t="shared" si="254"/>
        <v>489</v>
      </c>
      <c r="Z831" s="15">
        <f t="shared" si="252"/>
        <v>0</v>
      </c>
      <c r="AA831" s="15">
        <f t="shared" si="262"/>
        <v>0</v>
      </c>
      <c r="AB831" s="16">
        <f t="shared" si="261"/>
        <v>0</v>
      </c>
      <c r="AC831" s="16">
        <f t="shared" si="246"/>
        <v>0</v>
      </c>
    </row>
    <row r="832" spans="1:29" x14ac:dyDescent="0.3">
      <c r="A832" s="1">
        <f>entrée!F831</f>
        <v>0</v>
      </c>
      <c r="B832" s="1">
        <f t="shared" si="247"/>
        <v>490</v>
      </c>
      <c r="C832" s="1">
        <f>entrée!H831</f>
        <v>0</v>
      </c>
      <c r="D832" s="1">
        <f>entrée!I831</f>
        <v>0</v>
      </c>
      <c r="E832" s="1">
        <f>entrée!K831</f>
        <v>0</v>
      </c>
      <c r="F832" s="1">
        <f>entrée!L831</f>
        <v>0</v>
      </c>
      <c r="G832" s="1">
        <f>entrée!M831</f>
        <v>0</v>
      </c>
      <c r="H832" s="1">
        <f t="shared" si="263"/>
        <v>0</v>
      </c>
      <c r="I832" s="1">
        <v>0.83</v>
      </c>
      <c r="J832" s="1">
        <f t="shared" si="248"/>
        <v>0.83</v>
      </c>
      <c r="L832" s="1">
        <f t="shared" si="255"/>
        <v>0</v>
      </c>
      <c r="M832" s="1">
        <f t="shared" si="256"/>
        <v>0</v>
      </c>
      <c r="N832" s="1">
        <f t="shared" si="257"/>
        <v>0</v>
      </c>
      <c r="O832" s="1">
        <f t="shared" si="258"/>
        <v>0</v>
      </c>
      <c r="P832" s="1">
        <f t="shared" si="259"/>
        <v>0</v>
      </c>
      <c r="Q832" s="1">
        <f t="shared" si="260"/>
        <v>0</v>
      </c>
      <c r="T832" s="4">
        <f t="shared" si="249"/>
        <v>0</v>
      </c>
      <c r="V832" s="4">
        <f t="shared" si="250"/>
        <v>0</v>
      </c>
      <c r="W832" s="4">
        <f t="shared" si="251"/>
        <v>0</v>
      </c>
      <c r="X832" s="4">
        <f t="shared" si="253"/>
        <v>0</v>
      </c>
      <c r="Y832" s="4">
        <f t="shared" si="254"/>
        <v>490</v>
      </c>
      <c r="Z832" s="15">
        <f t="shared" si="252"/>
        <v>0</v>
      </c>
      <c r="AA832" s="15">
        <f t="shared" si="262"/>
        <v>0</v>
      </c>
      <c r="AB832" s="16">
        <f t="shared" si="261"/>
        <v>0</v>
      </c>
      <c r="AC832" s="16">
        <f t="shared" si="246"/>
        <v>0</v>
      </c>
    </row>
    <row r="833" spans="1:29" x14ac:dyDescent="0.3">
      <c r="A833" s="1">
        <f>entrée!F832</f>
        <v>0</v>
      </c>
      <c r="B833" s="1">
        <f t="shared" si="247"/>
        <v>491</v>
      </c>
      <c r="C833" s="1">
        <f>entrée!H832</f>
        <v>0</v>
      </c>
      <c r="D833" s="1">
        <f>entrée!I832</f>
        <v>0</v>
      </c>
      <c r="E833" s="1">
        <f>entrée!K832</f>
        <v>0</v>
      </c>
      <c r="F833" s="1">
        <f>entrée!L832</f>
        <v>0</v>
      </c>
      <c r="G833" s="1">
        <f>entrée!M832</f>
        <v>0</v>
      </c>
      <c r="H833" s="1">
        <f t="shared" si="263"/>
        <v>0</v>
      </c>
      <c r="I833" s="1">
        <v>0.83099999999999996</v>
      </c>
      <c r="J833" s="1">
        <f t="shared" si="248"/>
        <v>0.83099999999999996</v>
      </c>
      <c r="L833" s="1">
        <f t="shared" si="255"/>
        <v>0</v>
      </c>
      <c r="M833" s="1">
        <f t="shared" si="256"/>
        <v>0</v>
      </c>
      <c r="N833" s="1">
        <f t="shared" si="257"/>
        <v>0</v>
      </c>
      <c r="O833" s="1">
        <f t="shared" si="258"/>
        <v>0</v>
      </c>
      <c r="P833" s="1">
        <f t="shared" si="259"/>
        <v>0</v>
      </c>
      <c r="Q833" s="1">
        <f t="shared" si="260"/>
        <v>0</v>
      </c>
      <c r="T833" s="4">
        <f t="shared" si="249"/>
        <v>0</v>
      </c>
      <c r="V833" s="4">
        <f t="shared" si="250"/>
        <v>0</v>
      </c>
      <c r="W833" s="4">
        <f t="shared" si="251"/>
        <v>0</v>
      </c>
      <c r="X833" s="4">
        <f t="shared" si="253"/>
        <v>0</v>
      </c>
      <c r="Y833" s="4">
        <f t="shared" si="254"/>
        <v>491</v>
      </c>
      <c r="Z833" s="15">
        <f t="shared" si="252"/>
        <v>0</v>
      </c>
      <c r="AA833" s="15">
        <f t="shared" si="262"/>
        <v>0</v>
      </c>
      <c r="AB833" s="16">
        <f t="shared" si="261"/>
        <v>0</v>
      </c>
      <c r="AC833" s="16">
        <f t="shared" si="246"/>
        <v>0</v>
      </c>
    </row>
    <row r="834" spans="1:29" x14ac:dyDescent="0.3">
      <c r="A834" s="1">
        <f>entrée!F833</f>
        <v>0</v>
      </c>
      <c r="B834" s="1">
        <f t="shared" si="247"/>
        <v>492</v>
      </c>
      <c r="C834" s="1">
        <f>entrée!H833</f>
        <v>0</v>
      </c>
      <c r="D834" s="1">
        <f>entrée!I833</f>
        <v>0</v>
      </c>
      <c r="E834" s="1">
        <f>entrée!K833</f>
        <v>0</v>
      </c>
      <c r="F834" s="1">
        <f>entrée!L833</f>
        <v>0</v>
      </c>
      <c r="G834" s="1">
        <f>entrée!M833</f>
        <v>0</v>
      </c>
      <c r="H834" s="1">
        <f t="shared" si="263"/>
        <v>0</v>
      </c>
      <c r="I834" s="1">
        <v>0.83199999999999996</v>
      </c>
      <c r="J834" s="1">
        <f t="shared" si="248"/>
        <v>0.83199999999999996</v>
      </c>
      <c r="L834" s="1">
        <f t="shared" si="255"/>
        <v>0</v>
      </c>
      <c r="M834" s="1">
        <f t="shared" si="256"/>
        <v>0</v>
      </c>
      <c r="N834" s="1">
        <f t="shared" si="257"/>
        <v>0</v>
      </c>
      <c r="O834" s="1">
        <f t="shared" si="258"/>
        <v>0</v>
      </c>
      <c r="P834" s="1">
        <f t="shared" si="259"/>
        <v>0</v>
      </c>
      <c r="Q834" s="1">
        <f t="shared" si="260"/>
        <v>0</v>
      </c>
      <c r="T834" s="4">
        <f t="shared" si="249"/>
        <v>0</v>
      </c>
      <c r="V834" s="4">
        <f t="shared" si="250"/>
        <v>0</v>
      </c>
      <c r="W834" s="4">
        <f t="shared" si="251"/>
        <v>0</v>
      </c>
      <c r="X834" s="4">
        <f t="shared" si="253"/>
        <v>0</v>
      </c>
      <c r="Y834" s="4">
        <f t="shared" si="254"/>
        <v>492</v>
      </c>
      <c r="Z834" s="15">
        <f t="shared" si="252"/>
        <v>0</v>
      </c>
      <c r="AA834" s="15">
        <f t="shared" si="262"/>
        <v>0</v>
      </c>
      <c r="AB834" s="16">
        <f t="shared" si="261"/>
        <v>0</v>
      </c>
      <c r="AC834" s="16">
        <f t="shared" si="246"/>
        <v>0</v>
      </c>
    </row>
    <row r="835" spans="1:29" x14ac:dyDescent="0.3">
      <c r="A835" s="1">
        <f>entrée!F834</f>
        <v>0</v>
      </c>
      <c r="B835" s="1">
        <f t="shared" si="247"/>
        <v>493</v>
      </c>
      <c r="C835" s="1">
        <f>entrée!H834</f>
        <v>0</v>
      </c>
      <c r="D835" s="1">
        <f>entrée!I834</f>
        <v>0</v>
      </c>
      <c r="E835" s="1">
        <f>entrée!K834</f>
        <v>0</v>
      </c>
      <c r="F835" s="1">
        <f>entrée!L834</f>
        <v>0</v>
      </c>
      <c r="G835" s="1">
        <f>entrée!M834</f>
        <v>0</v>
      </c>
      <c r="H835" s="1">
        <f t="shared" si="263"/>
        <v>0</v>
      </c>
      <c r="I835" s="1">
        <v>0.83299999999999996</v>
      </c>
      <c r="J835" s="1">
        <f t="shared" si="248"/>
        <v>0.83299999999999996</v>
      </c>
      <c r="L835" s="1">
        <f t="shared" si="255"/>
        <v>0</v>
      </c>
      <c r="M835" s="1">
        <f t="shared" si="256"/>
        <v>0</v>
      </c>
      <c r="N835" s="1">
        <f t="shared" si="257"/>
        <v>0</v>
      </c>
      <c r="O835" s="1">
        <f t="shared" si="258"/>
        <v>0</v>
      </c>
      <c r="P835" s="1">
        <f t="shared" si="259"/>
        <v>0</v>
      </c>
      <c r="Q835" s="1">
        <f t="shared" si="260"/>
        <v>0</v>
      </c>
      <c r="T835" s="4">
        <f t="shared" si="249"/>
        <v>0</v>
      </c>
      <c r="V835" s="4">
        <f t="shared" si="250"/>
        <v>0</v>
      </c>
      <c r="W835" s="4">
        <f t="shared" si="251"/>
        <v>0</v>
      </c>
      <c r="X835" s="4">
        <f t="shared" si="253"/>
        <v>0</v>
      </c>
      <c r="Y835" s="4">
        <f t="shared" si="254"/>
        <v>493</v>
      </c>
      <c r="Z835" s="15">
        <f t="shared" si="252"/>
        <v>0</v>
      </c>
      <c r="AA835" s="15">
        <f t="shared" si="262"/>
        <v>0</v>
      </c>
      <c r="AB835" s="16">
        <f t="shared" si="261"/>
        <v>0</v>
      </c>
      <c r="AC835" s="16">
        <f t="shared" ref="AC835:AC898" si="264">AA835+AB835/1000000</f>
        <v>0</v>
      </c>
    </row>
    <row r="836" spans="1:29" x14ac:dyDescent="0.3">
      <c r="A836" s="1">
        <f>entrée!F835</f>
        <v>0</v>
      </c>
      <c r="B836" s="1">
        <f t="shared" ref="B836:B899" si="265">IF(C836=C835,B835+1,1)</f>
        <v>494</v>
      </c>
      <c r="C836" s="1">
        <f>entrée!H835</f>
        <v>0</v>
      </c>
      <c r="D836" s="1">
        <f>entrée!I835</f>
        <v>0</v>
      </c>
      <c r="E836" s="1">
        <f>entrée!K835</f>
        <v>0</v>
      </c>
      <c r="F836" s="1">
        <f>entrée!L835</f>
        <v>0</v>
      </c>
      <c r="G836" s="1">
        <f>entrée!M835</f>
        <v>0</v>
      </c>
      <c r="H836" s="1">
        <f t="shared" si="263"/>
        <v>0</v>
      </c>
      <c r="I836" s="1">
        <v>0.83399999999999996</v>
      </c>
      <c r="J836" s="1">
        <f t="shared" ref="J836:J899" si="266">H836+I836</f>
        <v>0.83399999999999996</v>
      </c>
      <c r="L836" s="1">
        <f t="shared" si="255"/>
        <v>0</v>
      </c>
      <c r="M836" s="1">
        <f t="shared" si="256"/>
        <v>0</v>
      </c>
      <c r="N836" s="1">
        <f t="shared" si="257"/>
        <v>0</v>
      </c>
      <c r="O836" s="1">
        <f t="shared" si="258"/>
        <v>0</v>
      </c>
      <c r="P836" s="1">
        <f t="shared" si="259"/>
        <v>0</v>
      </c>
      <c r="Q836" s="1">
        <f t="shared" si="260"/>
        <v>0</v>
      </c>
      <c r="T836" s="4">
        <f t="shared" ref="T836:T899" si="267">A836*1000+P836</f>
        <v>0</v>
      </c>
      <c r="V836" s="4">
        <f t="shared" ref="V836:V899" si="268">LARGE($T$3:$T$1001,ROW(A834))</f>
        <v>0</v>
      </c>
      <c r="W836" s="4">
        <f t="shared" ref="W836:W899" si="269">LEFT(V836,3)*1</f>
        <v>0</v>
      </c>
      <c r="X836" s="4">
        <f t="shared" si="253"/>
        <v>0</v>
      </c>
      <c r="Y836" s="4">
        <f t="shared" si="254"/>
        <v>494</v>
      </c>
      <c r="Z836" s="15">
        <f t="shared" ref="Z836:Z899" si="270">IF(Y836=12,W836,0)</f>
        <v>0</v>
      </c>
      <c r="AA836" s="15">
        <f t="shared" si="262"/>
        <v>0</v>
      </c>
      <c r="AB836" s="16">
        <f t="shared" si="261"/>
        <v>0</v>
      </c>
      <c r="AC836" s="16">
        <f t="shared" si="264"/>
        <v>0</v>
      </c>
    </row>
    <row r="837" spans="1:29" x14ac:dyDescent="0.3">
      <c r="A837" s="1">
        <f>entrée!F836</f>
        <v>0</v>
      </c>
      <c r="B837" s="1">
        <f t="shared" si="265"/>
        <v>495</v>
      </c>
      <c r="C837" s="1">
        <f>entrée!H836</f>
        <v>0</v>
      </c>
      <c r="D837" s="1">
        <f>entrée!I836</f>
        <v>0</v>
      </c>
      <c r="E837" s="1">
        <f>entrée!K836</f>
        <v>0</v>
      </c>
      <c r="F837" s="1">
        <f>entrée!L836</f>
        <v>0</v>
      </c>
      <c r="G837" s="1">
        <f>entrée!M836</f>
        <v>0</v>
      </c>
      <c r="H837" s="1">
        <f t="shared" si="263"/>
        <v>0</v>
      </c>
      <c r="I837" s="1">
        <v>0.83499999999999996</v>
      </c>
      <c r="J837" s="1">
        <f t="shared" si="266"/>
        <v>0.83499999999999996</v>
      </c>
      <c r="L837" s="1">
        <f t="shared" si="255"/>
        <v>0</v>
      </c>
      <c r="M837" s="1">
        <f t="shared" si="256"/>
        <v>0</v>
      </c>
      <c r="N837" s="1">
        <f t="shared" si="257"/>
        <v>0</v>
      </c>
      <c r="O837" s="1">
        <f t="shared" si="258"/>
        <v>0</v>
      </c>
      <c r="P837" s="1">
        <f t="shared" si="259"/>
        <v>0</v>
      </c>
      <c r="Q837" s="1">
        <f t="shared" si="260"/>
        <v>0</v>
      </c>
      <c r="T837" s="4">
        <f t="shared" si="267"/>
        <v>0</v>
      </c>
      <c r="V837" s="4">
        <f t="shared" si="268"/>
        <v>0</v>
      </c>
      <c r="W837" s="4">
        <f t="shared" si="269"/>
        <v>0</v>
      </c>
      <c r="X837" s="4">
        <f t="shared" ref="X837:X900" si="271">RIGHT(V837,3)*1</f>
        <v>0</v>
      </c>
      <c r="Y837" s="4">
        <f t="shared" ref="Y837:Y900" si="272">IF(W837&lt;W836,1,Y836+1)</f>
        <v>495</v>
      </c>
      <c r="Z837" s="15">
        <f t="shared" si="270"/>
        <v>0</v>
      </c>
      <c r="AA837" s="15">
        <f t="shared" si="262"/>
        <v>0</v>
      </c>
      <c r="AB837" s="16">
        <f t="shared" si="261"/>
        <v>0</v>
      </c>
      <c r="AC837" s="16">
        <f t="shared" si="264"/>
        <v>0</v>
      </c>
    </row>
    <row r="838" spans="1:29" x14ac:dyDescent="0.3">
      <c r="A838" s="1">
        <f>entrée!F837</f>
        <v>0</v>
      </c>
      <c r="B838" s="1">
        <f t="shared" si="265"/>
        <v>496</v>
      </c>
      <c r="C838" s="1">
        <f>entrée!H837</f>
        <v>0</v>
      </c>
      <c r="D838" s="1">
        <f>entrée!I837</f>
        <v>0</v>
      </c>
      <c r="E838" s="1">
        <f>entrée!K837</f>
        <v>0</v>
      </c>
      <c r="F838" s="1">
        <f>entrée!L837</f>
        <v>0</v>
      </c>
      <c r="G838" s="1">
        <f>entrée!M837</f>
        <v>0</v>
      </c>
      <c r="H838" s="1">
        <f t="shared" si="263"/>
        <v>0</v>
      </c>
      <c r="I838" s="1">
        <v>0.83599999999999997</v>
      </c>
      <c r="J838" s="1">
        <f t="shared" si="266"/>
        <v>0.83599999999999997</v>
      </c>
      <c r="L838" s="1">
        <f t="shared" si="255"/>
        <v>0</v>
      </c>
      <c r="M838" s="1">
        <f t="shared" si="256"/>
        <v>0</v>
      </c>
      <c r="N838" s="1">
        <f t="shared" si="257"/>
        <v>0</v>
      </c>
      <c r="O838" s="1">
        <f t="shared" si="258"/>
        <v>0</v>
      </c>
      <c r="P838" s="1">
        <f t="shared" si="259"/>
        <v>0</v>
      </c>
      <c r="Q838" s="1">
        <f t="shared" si="260"/>
        <v>0</v>
      </c>
      <c r="T838" s="4">
        <f t="shared" si="267"/>
        <v>0</v>
      </c>
      <c r="V838" s="4">
        <f t="shared" si="268"/>
        <v>0</v>
      </c>
      <c r="W838" s="4">
        <f t="shared" si="269"/>
        <v>0</v>
      </c>
      <c r="X838" s="4">
        <f t="shared" si="271"/>
        <v>0</v>
      </c>
      <c r="Y838" s="4">
        <f t="shared" si="272"/>
        <v>496</v>
      </c>
      <c r="Z838" s="15">
        <f t="shared" si="270"/>
        <v>0</v>
      </c>
      <c r="AA838" s="15">
        <f t="shared" si="262"/>
        <v>0</v>
      </c>
      <c r="AB838" s="16">
        <f t="shared" si="261"/>
        <v>0</v>
      </c>
      <c r="AC838" s="16">
        <f t="shared" si="264"/>
        <v>0</v>
      </c>
    </row>
    <row r="839" spans="1:29" x14ac:dyDescent="0.3">
      <c r="A839" s="1">
        <f>entrée!F838</f>
        <v>0</v>
      </c>
      <c r="B839" s="1">
        <f t="shared" si="265"/>
        <v>497</v>
      </c>
      <c r="C839" s="1">
        <f>entrée!H838</f>
        <v>0</v>
      </c>
      <c r="D839" s="1">
        <f>entrée!I838</f>
        <v>0</v>
      </c>
      <c r="E839" s="1">
        <f>entrée!K838</f>
        <v>0</v>
      </c>
      <c r="F839" s="1">
        <f>entrée!L838</f>
        <v>0</v>
      </c>
      <c r="G839" s="1">
        <f>entrée!M838</f>
        <v>0</v>
      </c>
      <c r="H839" s="1">
        <f t="shared" si="263"/>
        <v>0</v>
      </c>
      <c r="I839" s="1">
        <v>0.83699999999999997</v>
      </c>
      <c r="J839" s="1">
        <f t="shared" si="266"/>
        <v>0.83699999999999997</v>
      </c>
      <c r="L839" s="1">
        <f t="shared" ref="L839:L902" si="273">IF(J839=Q839,H839,0)</f>
        <v>0</v>
      </c>
      <c r="M839" s="1">
        <f t="shared" ref="M839:M902" si="274">IF(J839=Q840,H839,0)</f>
        <v>0</v>
      </c>
      <c r="N839" s="1">
        <f t="shared" ref="N839:N902" si="275">IF(J839=Q841,H839,0)</f>
        <v>0</v>
      </c>
      <c r="O839" s="1">
        <f t="shared" ref="O839:O902" si="276">IF(J839=Q842,H839,0)</f>
        <v>0</v>
      </c>
      <c r="P839" s="1">
        <f t="shared" ref="P839:P902" si="277">H839-L839-M839-N839-O839</f>
        <v>0</v>
      </c>
      <c r="Q839" s="1">
        <f t="shared" ref="Q839:Q902" si="278">IF(B839=4,SMALL(J836:J839,1),0)</f>
        <v>0</v>
      </c>
      <c r="T839" s="4">
        <f t="shared" si="267"/>
        <v>0</v>
      </c>
      <c r="V839" s="4">
        <f t="shared" si="268"/>
        <v>0</v>
      </c>
      <c r="W839" s="4">
        <f t="shared" si="269"/>
        <v>0</v>
      </c>
      <c r="X839" s="4">
        <f t="shared" si="271"/>
        <v>0</v>
      </c>
      <c r="Y839" s="4">
        <f t="shared" si="272"/>
        <v>497</v>
      </c>
      <c r="Z839" s="15">
        <f t="shared" si="270"/>
        <v>0</v>
      </c>
      <c r="AA839" s="15">
        <f t="shared" si="262"/>
        <v>0</v>
      </c>
      <c r="AB839" s="16">
        <f t="shared" si="261"/>
        <v>0</v>
      </c>
      <c r="AC839" s="16">
        <f t="shared" si="264"/>
        <v>0</v>
      </c>
    </row>
    <row r="840" spans="1:29" x14ac:dyDescent="0.3">
      <c r="A840" s="1">
        <f>entrée!F839</f>
        <v>0</v>
      </c>
      <c r="B840" s="1">
        <f t="shared" si="265"/>
        <v>498</v>
      </c>
      <c r="C840" s="1">
        <f>entrée!H839</f>
        <v>0</v>
      </c>
      <c r="D840" s="1">
        <f>entrée!I839</f>
        <v>0</v>
      </c>
      <c r="E840" s="1">
        <f>entrée!K839</f>
        <v>0</v>
      </c>
      <c r="F840" s="1">
        <f>entrée!L839</f>
        <v>0</v>
      </c>
      <c r="G840" s="1">
        <f>entrée!M839</f>
        <v>0</v>
      </c>
      <c r="H840" s="1">
        <f t="shared" si="263"/>
        <v>0</v>
      </c>
      <c r="I840" s="1">
        <v>0.83799999999999997</v>
      </c>
      <c r="J840" s="1">
        <f t="shared" si="266"/>
        <v>0.83799999999999997</v>
      </c>
      <c r="L840" s="1">
        <f t="shared" si="273"/>
        <v>0</v>
      </c>
      <c r="M840" s="1">
        <f t="shared" si="274"/>
        <v>0</v>
      </c>
      <c r="N840" s="1">
        <f t="shared" si="275"/>
        <v>0</v>
      </c>
      <c r="O840" s="1">
        <f t="shared" si="276"/>
        <v>0</v>
      </c>
      <c r="P840" s="1">
        <f t="shared" si="277"/>
        <v>0</v>
      </c>
      <c r="Q840" s="1">
        <f t="shared" si="278"/>
        <v>0</v>
      </c>
      <c r="T840" s="4">
        <f t="shared" si="267"/>
        <v>0</v>
      </c>
      <c r="V840" s="4">
        <f t="shared" si="268"/>
        <v>0</v>
      </c>
      <c r="W840" s="4">
        <f t="shared" si="269"/>
        <v>0</v>
      </c>
      <c r="X840" s="4">
        <f t="shared" si="271"/>
        <v>0</v>
      </c>
      <c r="Y840" s="4">
        <f t="shared" si="272"/>
        <v>498</v>
      </c>
      <c r="Z840" s="15">
        <f t="shared" si="270"/>
        <v>0</v>
      </c>
      <c r="AA840" s="15">
        <f t="shared" si="262"/>
        <v>0</v>
      </c>
      <c r="AB840" s="16">
        <f t="shared" si="261"/>
        <v>0</v>
      </c>
      <c r="AC840" s="16">
        <f t="shared" si="264"/>
        <v>0</v>
      </c>
    </row>
    <row r="841" spans="1:29" x14ac:dyDescent="0.3">
      <c r="A841" s="1">
        <f>entrée!F840</f>
        <v>0</v>
      </c>
      <c r="B841" s="1">
        <f t="shared" si="265"/>
        <v>499</v>
      </c>
      <c r="C841" s="1">
        <f>entrée!H840</f>
        <v>0</v>
      </c>
      <c r="D841" s="1">
        <f>entrée!I840</f>
        <v>0</v>
      </c>
      <c r="E841" s="1">
        <f>entrée!K840</f>
        <v>0</v>
      </c>
      <c r="F841" s="1">
        <f>entrée!L840</f>
        <v>0</v>
      </c>
      <c r="G841" s="1">
        <f>entrée!M840</f>
        <v>0</v>
      </c>
      <c r="H841" s="1">
        <f t="shared" si="263"/>
        <v>0</v>
      </c>
      <c r="I841" s="1">
        <v>0.83899999999999997</v>
      </c>
      <c r="J841" s="1">
        <f t="shared" si="266"/>
        <v>0.83899999999999997</v>
      </c>
      <c r="L841" s="1">
        <f t="shared" si="273"/>
        <v>0</v>
      </c>
      <c r="M841" s="1">
        <f t="shared" si="274"/>
        <v>0</v>
      </c>
      <c r="N841" s="1">
        <f t="shared" si="275"/>
        <v>0</v>
      </c>
      <c r="O841" s="1">
        <f t="shared" si="276"/>
        <v>0</v>
      </c>
      <c r="P841" s="1">
        <f t="shared" si="277"/>
        <v>0</v>
      </c>
      <c r="Q841" s="1">
        <f t="shared" si="278"/>
        <v>0</v>
      </c>
      <c r="T841" s="4">
        <f t="shared" si="267"/>
        <v>0</v>
      </c>
      <c r="V841" s="4">
        <f t="shared" si="268"/>
        <v>0</v>
      </c>
      <c r="W841" s="4">
        <f t="shared" si="269"/>
        <v>0</v>
      </c>
      <c r="X841" s="4">
        <f t="shared" si="271"/>
        <v>0</v>
      </c>
      <c r="Y841" s="4">
        <f t="shared" si="272"/>
        <v>499</v>
      </c>
      <c r="Z841" s="15">
        <f t="shared" si="270"/>
        <v>0</v>
      </c>
      <c r="AA841" s="15">
        <f t="shared" si="262"/>
        <v>0</v>
      </c>
      <c r="AB841" s="16">
        <f t="shared" si="261"/>
        <v>0</v>
      </c>
      <c r="AC841" s="16">
        <f t="shared" si="264"/>
        <v>0</v>
      </c>
    </row>
    <row r="842" spans="1:29" x14ac:dyDescent="0.3">
      <c r="A842" s="1">
        <f>entrée!F841</f>
        <v>0</v>
      </c>
      <c r="B842" s="1">
        <f t="shared" si="265"/>
        <v>500</v>
      </c>
      <c r="C842" s="1">
        <f>entrée!H841</f>
        <v>0</v>
      </c>
      <c r="D842" s="1">
        <f>entrée!I841</f>
        <v>0</v>
      </c>
      <c r="E842" s="1">
        <f>entrée!K841</f>
        <v>0</v>
      </c>
      <c r="F842" s="1">
        <f>entrée!L841</f>
        <v>0</v>
      </c>
      <c r="G842" s="1">
        <f>entrée!M841</f>
        <v>0</v>
      </c>
      <c r="H842" s="1">
        <f t="shared" si="263"/>
        <v>0</v>
      </c>
      <c r="I842" s="1">
        <v>0.84</v>
      </c>
      <c r="J842" s="1">
        <f t="shared" si="266"/>
        <v>0.84</v>
      </c>
      <c r="L842" s="1">
        <f t="shared" si="273"/>
        <v>0</v>
      </c>
      <c r="M842" s="1">
        <f t="shared" si="274"/>
        <v>0</v>
      </c>
      <c r="N842" s="1">
        <f t="shared" si="275"/>
        <v>0</v>
      </c>
      <c r="O842" s="1">
        <f t="shared" si="276"/>
        <v>0</v>
      </c>
      <c r="P842" s="1">
        <f t="shared" si="277"/>
        <v>0</v>
      </c>
      <c r="Q842" s="1">
        <f t="shared" si="278"/>
        <v>0</v>
      </c>
      <c r="T842" s="4">
        <f t="shared" si="267"/>
        <v>0</v>
      </c>
      <c r="V842" s="4">
        <f t="shared" si="268"/>
        <v>0</v>
      </c>
      <c r="W842" s="4">
        <f t="shared" si="269"/>
        <v>0</v>
      </c>
      <c r="X842" s="4">
        <f t="shared" si="271"/>
        <v>0</v>
      </c>
      <c r="Y842" s="4">
        <f t="shared" si="272"/>
        <v>500</v>
      </c>
      <c r="Z842" s="15">
        <f t="shared" si="270"/>
        <v>0</v>
      </c>
      <c r="AA842" s="15">
        <f t="shared" si="262"/>
        <v>0</v>
      </c>
      <c r="AB842" s="16">
        <f t="shared" si="261"/>
        <v>0</v>
      </c>
      <c r="AC842" s="16">
        <f t="shared" si="264"/>
        <v>0</v>
      </c>
    </row>
    <row r="843" spans="1:29" x14ac:dyDescent="0.3">
      <c r="A843" s="1">
        <f>entrée!F842</f>
        <v>0</v>
      </c>
      <c r="B843" s="1">
        <f t="shared" si="265"/>
        <v>501</v>
      </c>
      <c r="C843" s="1">
        <f>entrée!H842</f>
        <v>0</v>
      </c>
      <c r="D843" s="1">
        <f>entrée!I842</f>
        <v>0</v>
      </c>
      <c r="E843" s="1">
        <f>entrée!K842</f>
        <v>0</v>
      </c>
      <c r="F843" s="1">
        <f>entrée!L842</f>
        <v>0</v>
      </c>
      <c r="G843" s="1">
        <f>entrée!M842</f>
        <v>0</v>
      </c>
      <c r="H843" s="1">
        <f t="shared" si="263"/>
        <v>0</v>
      </c>
      <c r="I843" s="1">
        <v>0.84099999999999997</v>
      </c>
      <c r="J843" s="1">
        <f t="shared" si="266"/>
        <v>0.84099999999999997</v>
      </c>
      <c r="L843" s="1">
        <f t="shared" si="273"/>
        <v>0</v>
      </c>
      <c r="M843" s="1">
        <f t="shared" si="274"/>
        <v>0</v>
      </c>
      <c r="N843" s="1">
        <f t="shared" si="275"/>
        <v>0</v>
      </c>
      <c r="O843" s="1">
        <f t="shared" si="276"/>
        <v>0</v>
      </c>
      <c r="P843" s="1">
        <f t="shared" si="277"/>
        <v>0</v>
      </c>
      <c r="Q843" s="1">
        <f t="shared" si="278"/>
        <v>0</v>
      </c>
      <c r="T843" s="4">
        <f t="shared" si="267"/>
        <v>0</v>
      </c>
      <c r="V843" s="4">
        <f t="shared" si="268"/>
        <v>0</v>
      </c>
      <c r="W843" s="4">
        <f t="shared" si="269"/>
        <v>0</v>
      </c>
      <c r="X843" s="4">
        <f t="shared" si="271"/>
        <v>0</v>
      </c>
      <c r="Y843" s="4">
        <f t="shared" si="272"/>
        <v>501</v>
      </c>
      <c r="Z843" s="15">
        <f t="shared" si="270"/>
        <v>0</v>
      </c>
      <c r="AA843" s="15">
        <f t="shared" si="262"/>
        <v>0</v>
      </c>
      <c r="AB843" s="16">
        <f t="shared" si="261"/>
        <v>0</v>
      </c>
      <c r="AC843" s="16">
        <f t="shared" si="264"/>
        <v>0</v>
      </c>
    </row>
    <row r="844" spans="1:29" x14ac:dyDescent="0.3">
      <c r="A844" s="1">
        <f>entrée!F843</f>
        <v>0</v>
      </c>
      <c r="B844" s="1">
        <f t="shared" si="265"/>
        <v>502</v>
      </c>
      <c r="C844" s="1">
        <f>entrée!H843</f>
        <v>0</v>
      </c>
      <c r="D844" s="1">
        <f>entrée!I843</f>
        <v>0</v>
      </c>
      <c r="E844" s="1">
        <f>entrée!K843</f>
        <v>0</v>
      </c>
      <c r="F844" s="1">
        <f>entrée!L843</f>
        <v>0</v>
      </c>
      <c r="G844" s="1">
        <f>entrée!M843</f>
        <v>0</v>
      </c>
      <c r="H844" s="1">
        <f t="shared" si="263"/>
        <v>0</v>
      </c>
      <c r="I844" s="1">
        <v>0.84199999999999997</v>
      </c>
      <c r="J844" s="1">
        <f t="shared" si="266"/>
        <v>0.84199999999999997</v>
      </c>
      <c r="L844" s="1">
        <f t="shared" si="273"/>
        <v>0</v>
      </c>
      <c r="M844" s="1">
        <f t="shared" si="274"/>
        <v>0</v>
      </c>
      <c r="N844" s="1">
        <f t="shared" si="275"/>
        <v>0</v>
      </c>
      <c r="O844" s="1">
        <f t="shared" si="276"/>
        <v>0</v>
      </c>
      <c r="P844" s="1">
        <f t="shared" si="277"/>
        <v>0</v>
      </c>
      <c r="Q844" s="1">
        <f t="shared" si="278"/>
        <v>0</v>
      </c>
      <c r="T844" s="4">
        <f t="shared" si="267"/>
        <v>0</v>
      </c>
      <c r="V844" s="4">
        <f t="shared" si="268"/>
        <v>0</v>
      </c>
      <c r="W844" s="4">
        <f t="shared" si="269"/>
        <v>0</v>
      </c>
      <c r="X844" s="4">
        <f t="shared" si="271"/>
        <v>0</v>
      </c>
      <c r="Y844" s="4">
        <f t="shared" si="272"/>
        <v>502</v>
      </c>
      <c r="Z844" s="15">
        <f t="shared" si="270"/>
        <v>0</v>
      </c>
      <c r="AA844" s="15">
        <f t="shared" si="262"/>
        <v>0</v>
      </c>
      <c r="AB844" s="16">
        <f t="shared" si="261"/>
        <v>0</v>
      </c>
      <c r="AC844" s="16">
        <f t="shared" si="264"/>
        <v>0</v>
      </c>
    </row>
    <row r="845" spans="1:29" x14ac:dyDescent="0.3">
      <c r="A845" s="1">
        <f>entrée!F844</f>
        <v>0</v>
      </c>
      <c r="B845" s="1">
        <f t="shared" si="265"/>
        <v>503</v>
      </c>
      <c r="C845" s="1">
        <f>entrée!H844</f>
        <v>0</v>
      </c>
      <c r="D845" s="1">
        <f>entrée!I844</f>
        <v>0</v>
      </c>
      <c r="E845" s="1">
        <f>entrée!K844</f>
        <v>0</v>
      </c>
      <c r="F845" s="1">
        <f>entrée!L844</f>
        <v>0</v>
      </c>
      <c r="G845" s="1">
        <f>entrée!M844</f>
        <v>0</v>
      </c>
      <c r="H845" s="1">
        <f t="shared" si="263"/>
        <v>0</v>
      </c>
      <c r="I845" s="1">
        <v>0.84299999999999997</v>
      </c>
      <c r="J845" s="1">
        <f t="shared" si="266"/>
        <v>0.84299999999999997</v>
      </c>
      <c r="L845" s="1">
        <f t="shared" si="273"/>
        <v>0</v>
      </c>
      <c r="M845" s="1">
        <f t="shared" si="274"/>
        <v>0</v>
      </c>
      <c r="N845" s="1">
        <f t="shared" si="275"/>
        <v>0</v>
      </c>
      <c r="O845" s="1">
        <f t="shared" si="276"/>
        <v>0</v>
      </c>
      <c r="P845" s="1">
        <f t="shared" si="277"/>
        <v>0</v>
      </c>
      <c r="Q845" s="1">
        <f t="shared" si="278"/>
        <v>0</v>
      </c>
      <c r="T845" s="4">
        <f t="shared" si="267"/>
        <v>0</v>
      </c>
      <c r="V845" s="4">
        <f t="shared" si="268"/>
        <v>0</v>
      </c>
      <c r="W845" s="4">
        <f t="shared" si="269"/>
        <v>0</v>
      </c>
      <c r="X845" s="4">
        <f t="shared" si="271"/>
        <v>0</v>
      </c>
      <c r="Y845" s="4">
        <f t="shared" si="272"/>
        <v>503</v>
      </c>
      <c r="Z845" s="15">
        <f t="shared" si="270"/>
        <v>0</v>
      </c>
      <c r="AA845" s="15">
        <f t="shared" si="262"/>
        <v>0</v>
      </c>
      <c r="AB845" s="16">
        <f t="shared" si="261"/>
        <v>0</v>
      </c>
      <c r="AC845" s="16">
        <f t="shared" si="264"/>
        <v>0</v>
      </c>
    </row>
    <row r="846" spans="1:29" x14ac:dyDescent="0.3">
      <c r="A846" s="1">
        <f>entrée!F845</f>
        <v>0</v>
      </c>
      <c r="B846" s="1">
        <f t="shared" si="265"/>
        <v>504</v>
      </c>
      <c r="C846" s="1">
        <f>entrée!H845</f>
        <v>0</v>
      </c>
      <c r="D846" s="1">
        <f>entrée!I845</f>
        <v>0</v>
      </c>
      <c r="E846" s="1">
        <f>entrée!K845</f>
        <v>0</v>
      </c>
      <c r="F846" s="1">
        <f>entrée!L845</f>
        <v>0</v>
      </c>
      <c r="G846" s="1">
        <f>entrée!M845</f>
        <v>0</v>
      </c>
      <c r="H846" s="1">
        <f t="shared" si="263"/>
        <v>0</v>
      </c>
      <c r="I846" s="1">
        <v>0.84399999999999997</v>
      </c>
      <c r="J846" s="1">
        <f t="shared" si="266"/>
        <v>0.84399999999999997</v>
      </c>
      <c r="L846" s="1">
        <f t="shared" si="273"/>
        <v>0</v>
      </c>
      <c r="M846" s="1">
        <f t="shared" si="274"/>
        <v>0</v>
      </c>
      <c r="N846" s="1">
        <f t="shared" si="275"/>
        <v>0</v>
      </c>
      <c r="O846" s="1">
        <f t="shared" si="276"/>
        <v>0</v>
      </c>
      <c r="P846" s="1">
        <f t="shared" si="277"/>
        <v>0</v>
      </c>
      <c r="Q846" s="1">
        <f t="shared" si="278"/>
        <v>0</v>
      </c>
      <c r="T846" s="4">
        <f t="shared" si="267"/>
        <v>0</v>
      </c>
      <c r="V846" s="4">
        <f t="shared" si="268"/>
        <v>0</v>
      </c>
      <c r="W846" s="4">
        <f t="shared" si="269"/>
        <v>0</v>
      </c>
      <c r="X846" s="4">
        <f t="shared" si="271"/>
        <v>0</v>
      </c>
      <c r="Y846" s="4">
        <f t="shared" si="272"/>
        <v>504</v>
      </c>
      <c r="Z846" s="15">
        <f t="shared" si="270"/>
        <v>0</v>
      </c>
      <c r="AA846" s="15">
        <f t="shared" si="262"/>
        <v>0</v>
      </c>
      <c r="AB846" s="16">
        <f t="shared" si="261"/>
        <v>0</v>
      </c>
      <c r="AC846" s="16">
        <f t="shared" si="264"/>
        <v>0</v>
      </c>
    </row>
    <row r="847" spans="1:29" x14ac:dyDescent="0.3">
      <c r="A847" s="1">
        <f>entrée!F846</f>
        <v>0</v>
      </c>
      <c r="B847" s="1">
        <f t="shared" si="265"/>
        <v>505</v>
      </c>
      <c r="C847" s="1">
        <f>entrée!H846</f>
        <v>0</v>
      </c>
      <c r="D847" s="1">
        <f>entrée!I846</f>
        <v>0</v>
      </c>
      <c r="E847" s="1">
        <f>entrée!K846</f>
        <v>0</v>
      </c>
      <c r="F847" s="1">
        <f>entrée!L846</f>
        <v>0</v>
      </c>
      <c r="G847" s="1">
        <f>entrée!M846</f>
        <v>0</v>
      </c>
      <c r="H847" s="1">
        <f t="shared" si="263"/>
        <v>0</v>
      </c>
      <c r="I847" s="1">
        <v>0.84499999999999997</v>
      </c>
      <c r="J847" s="1">
        <f t="shared" si="266"/>
        <v>0.84499999999999997</v>
      </c>
      <c r="L847" s="1">
        <f t="shared" si="273"/>
        <v>0</v>
      </c>
      <c r="M847" s="1">
        <f t="shared" si="274"/>
        <v>0</v>
      </c>
      <c r="N847" s="1">
        <f t="shared" si="275"/>
        <v>0</v>
      </c>
      <c r="O847" s="1">
        <f t="shared" si="276"/>
        <v>0</v>
      </c>
      <c r="P847" s="1">
        <f t="shared" si="277"/>
        <v>0</v>
      </c>
      <c r="Q847" s="1">
        <f t="shared" si="278"/>
        <v>0</v>
      </c>
      <c r="T847" s="4">
        <f t="shared" si="267"/>
        <v>0</v>
      </c>
      <c r="V847" s="4">
        <f t="shared" si="268"/>
        <v>0</v>
      </c>
      <c r="W847" s="4">
        <f t="shared" si="269"/>
        <v>0</v>
      </c>
      <c r="X847" s="4">
        <f t="shared" si="271"/>
        <v>0</v>
      </c>
      <c r="Y847" s="4">
        <f t="shared" si="272"/>
        <v>505</v>
      </c>
      <c r="Z847" s="15">
        <f t="shared" si="270"/>
        <v>0</v>
      </c>
      <c r="AA847" s="15">
        <f t="shared" si="262"/>
        <v>0</v>
      </c>
      <c r="AB847" s="16">
        <f t="shared" ref="AB847:AB910" si="279">IF(Y847=12,X836*10000+X837*100+X838,0)</f>
        <v>0</v>
      </c>
      <c r="AC847" s="16">
        <f t="shared" si="264"/>
        <v>0</v>
      </c>
    </row>
    <row r="848" spans="1:29" x14ac:dyDescent="0.3">
      <c r="A848" s="1">
        <f>entrée!F847</f>
        <v>0</v>
      </c>
      <c r="B848" s="1">
        <f t="shared" si="265"/>
        <v>506</v>
      </c>
      <c r="C848" s="1">
        <f>entrée!H847</f>
        <v>0</v>
      </c>
      <c r="D848" s="1">
        <f>entrée!I847</f>
        <v>0</v>
      </c>
      <c r="E848" s="1">
        <f>entrée!K847</f>
        <v>0</v>
      </c>
      <c r="F848" s="1">
        <f>entrée!L847</f>
        <v>0</v>
      </c>
      <c r="G848" s="1">
        <f>entrée!M847</f>
        <v>0</v>
      </c>
      <c r="H848" s="1">
        <f t="shared" si="263"/>
        <v>0</v>
      </c>
      <c r="I848" s="1">
        <v>0.84599999999999997</v>
      </c>
      <c r="J848" s="1">
        <f t="shared" si="266"/>
        <v>0.84599999999999997</v>
      </c>
      <c r="L848" s="1">
        <f t="shared" si="273"/>
        <v>0</v>
      </c>
      <c r="M848" s="1">
        <f t="shared" si="274"/>
        <v>0</v>
      </c>
      <c r="N848" s="1">
        <f t="shared" si="275"/>
        <v>0</v>
      </c>
      <c r="O848" s="1">
        <f t="shared" si="276"/>
        <v>0</v>
      </c>
      <c r="P848" s="1">
        <f t="shared" si="277"/>
        <v>0</v>
      </c>
      <c r="Q848" s="1">
        <f t="shared" si="278"/>
        <v>0</v>
      </c>
      <c r="T848" s="4">
        <f t="shared" si="267"/>
        <v>0</v>
      </c>
      <c r="V848" s="4">
        <f t="shared" si="268"/>
        <v>0</v>
      </c>
      <c r="W848" s="4">
        <f t="shared" si="269"/>
        <v>0</v>
      </c>
      <c r="X848" s="4">
        <f t="shared" si="271"/>
        <v>0</v>
      </c>
      <c r="Y848" s="4">
        <f t="shared" si="272"/>
        <v>506</v>
      </c>
      <c r="Z848" s="15">
        <f t="shared" si="270"/>
        <v>0</v>
      </c>
      <c r="AA848" s="15">
        <f t="shared" si="262"/>
        <v>0</v>
      </c>
      <c r="AB848" s="16">
        <f t="shared" si="279"/>
        <v>0</v>
      </c>
      <c r="AC848" s="16">
        <f t="shared" si="264"/>
        <v>0</v>
      </c>
    </row>
    <row r="849" spans="1:29" x14ac:dyDescent="0.3">
      <c r="A849" s="1">
        <f>entrée!F848</f>
        <v>0</v>
      </c>
      <c r="B849" s="1">
        <f t="shared" si="265"/>
        <v>507</v>
      </c>
      <c r="C849" s="1">
        <f>entrée!H848</f>
        <v>0</v>
      </c>
      <c r="D849" s="1">
        <f>entrée!I848</f>
        <v>0</v>
      </c>
      <c r="E849" s="1">
        <f>entrée!K848</f>
        <v>0</v>
      </c>
      <c r="F849" s="1">
        <f>entrée!L848</f>
        <v>0</v>
      </c>
      <c r="G849" s="1">
        <f>entrée!M848</f>
        <v>0</v>
      </c>
      <c r="H849" s="1">
        <f t="shared" si="263"/>
        <v>0</v>
      </c>
      <c r="I849" s="1">
        <v>0.84699999999999998</v>
      </c>
      <c r="J849" s="1">
        <f t="shared" si="266"/>
        <v>0.84699999999999998</v>
      </c>
      <c r="L849" s="1">
        <f t="shared" si="273"/>
        <v>0</v>
      </c>
      <c r="M849" s="1">
        <f t="shared" si="274"/>
        <v>0</v>
      </c>
      <c r="N849" s="1">
        <f t="shared" si="275"/>
        <v>0</v>
      </c>
      <c r="O849" s="1">
        <f t="shared" si="276"/>
        <v>0</v>
      </c>
      <c r="P849" s="1">
        <f t="shared" si="277"/>
        <v>0</v>
      </c>
      <c r="Q849" s="1">
        <f t="shared" si="278"/>
        <v>0</v>
      </c>
      <c r="T849" s="4">
        <f t="shared" si="267"/>
        <v>0</v>
      </c>
      <c r="V849" s="4">
        <f t="shared" si="268"/>
        <v>0</v>
      </c>
      <c r="W849" s="4">
        <f t="shared" si="269"/>
        <v>0</v>
      </c>
      <c r="X849" s="4">
        <f t="shared" si="271"/>
        <v>0</v>
      </c>
      <c r="Y849" s="4">
        <f t="shared" si="272"/>
        <v>507</v>
      </c>
      <c r="Z849" s="15">
        <f t="shared" si="270"/>
        <v>0</v>
      </c>
      <c r="AA849" s="15">
        <f t="shared" ref="AA849:AA912" si="280">IF(Y849=1,X849,IF(Y849&gt;12,0,AA848+X849))</f>
        <v>0</v>
      </c>
      <c r="AB849" s="16">
        <f t="shared" si="279"/>
        <v>0</v>
      </c>
      <c r="AC849" s="16">
        <f t="shared" si="264"/>
        <v>0</v>
      </c>
    </row>
    <row r="850" spans="1:29" x14ac:dyDescent="0.3">
      <c r="A850" s="1">
        <f>entrée!F849</f>
        <v>0</v>
      </c>
      <c r="B850" s="1">
        <f t="shared" si="265"/>
        <v>508</v>
      </c>
      <c r="C850" s="1">
        <f>entrée!H849</f>
        <v>0</v>
      </c>
      <c r="D850" s="1">
        <f>entrée!I849</f>
        <v>0</v>
      </c>
      <c r="E850" s="1">
        <f>entrée!K849</f>
        <v>0</v>
      </c>
      <c r="F850" s="1">
        <f>entrée!L849</f>
        <v>0</v>
      </c>
      <c r="G850" s="1">
        <f>entrée!M849</f>
        <v>0</v>
      </c>
      <c r="H850" s="1">
        <f t="shared" si="263"/>
        <v>0</v>
      </c>
      <c r="I850" s="1">
        <v>0.84799999999999998</v>
      </c>
      <c r="J850" s="1">
        <f t="shared" si="266"/>
        <v>0.84799999999999998</v>
      </c>
      <c r="L850" s="1">
        <f t="shared" si="273"/>
        <v>0</v>
      </c>
      <c r="M850" s="1">
        <f t="shared" si="274"/>
        <v>0</v>
      </c>
      <c r="N850" s="1">
        <f t="shared" si="275"/>
        <v>0</v>
      </c>
      <c r="O850" s="1">
        <f t="shared" si="276"/>
        <v>0</v>
      </c>
      <c r="P850" s="1">
        <f t="shared" si="277"/>
        <v>0</v>
      </c>
      <c r="Q850" s="1">
        <f t="shared" si="278"/>
        <v>0</v>
      </c>
      <c r="T850" s="4">
        <f t="shared" si="267"/>
        <v>0</v>
      </c>
      <c r="V850" s="4">
        <f t="shared" si="268"/>
        <v>0</v>
      </c>
      <c r="W850" s="4">
        <f t="shared" si="269"/>
        <v>0</v>
      </c>
      <c r="X850" s="4">
        <f t="shared" si="271"/>
        <v>0</v>
      </c>
      <c r="Y850" s="4">
        <f t="shared" si="272"/>
        <v>508</v>
      </c>
      <c r="Z850" s="15">
        <f t="shared" si="270"/>
        <v>0</v>
      </c>
      <c r="AA850" s="15">
        <f t="shared" si="280"/>
        <v>0</v>
      </c>
      <c r="AB850" s="16">
        <f t="shared" si="279"/>
        <v>0</v>
      </c>
      <c r="AC850" s="16">
        <f t="shared" si="264"/>
        <v>0</v>
      </c>
    </row>
    <row r="851" spans="1:29" x14ac:dyDescent="0.3">
      <c r="A851" s="1">
        <f>entrée!F850</f>
        <v>0</v>
      </c>
      <c r="B851" s="1">
        <f t="shared" si="265"/>
        <v>509</v>
      </c>
      <c r="C851" s="1">
        <f>entrée!H850</f>
        <v>0</v>
      </c>
      <c r="D851" s="1">
        <f>entrée!I850</f>
        <v>0</v>
      </c>
      <c r="E851" s="1">
        <f>entrée!K850</f>
        <v>0</v>
      </c>
      <c r="F851" s="1">
        <f>entrée!L850</f>
        <v>0</v>
      </c>
      <c r="G851" s="1">
        <f>entrée!M850</f>
        <v>0</v>
      </c>
      <c r="H851" s="1">
        <f t="shared" si="263"/>
        <v>0</v>
      </c>
      <c r="I851" s="1">
        <v>0.84899999999999998</v>
      </c>
      <c r="J851" s="1">
        <f t="shared" si="266"/>
        <v>0.84899999999999998</v>
      </c>
      <c r="L851" s="1">
        <f t="shared" si="273"/>
        <v>0</v>
      </c>
      <c r="M851" s="1">
        <f t="shared" si="274"/>
        <v>0</v>
      </c>
      <c r="N851" s="1">
        <f t="shared" si="275"/>
        <v>0</v>
      </c>
      <c r="O851" s="1">
        <f t="shared" si="276"/>
        <v>0</v>
      </c>
      <c r="P851" s="1">
        <f t="shared" si="277"/>
        <v>0</v>
      </c>
      <c r="Q851" s="1">
        <f t="shared" si="278"/>
        <v>0</v>
      </c>
      <c r="T851" s="4">
        <f t="shared" si="267"/>
        <v>0</v>
      </c>
      <c r="V851" s="4">
        <f t="shared" si="268"/>
        <v>0</v>
      </c>
      <c r="W851" s="4">
        <f t="shared" si="269"/>
        <v>0</v>
      </c>
      <c r="X851" s="4">
        <f t="shared" si="271"/>
        <v>0</v>
      </c>
      <c r="Y851" s="4">
        <f t="shared" si="272"/>
        <v>509</v>
      </c>
      <c r="Z851" s="15">
        <f t="shared" si="270"/>
        <v>0</v>
      </c>
      <c r="AA851" s="15">
        <f t="shared" si="280"/>
        <v>0</v>
      </c>
      <c r="AB851" s="16">
        <f t="shared" si="279"/>
        <v>0</v>
      </c>
      <c r="AC851" s="16">
        <f t="shared" si="264"/>
        <v>0</v>
      </c>
    </row>
    <row r="852" spans="1:29" x14ac:dyDescent="0.3">
      <c r="A852" s="1">
        <f>entrée!F851</f>
        <v>0</v>
      </c>
      <c r="B852" s="1">
        <f t="shared" si="265"/>
        <v>510</v>
      </c>
      <c r="C852" s="1">
        <f>entrée!H851</f>
        <v>0</v>
      </c>
      <c r="D852" s="1">
        <f>entrée!I851</f>
        <v>0</v>
      </c>
      <c r="E852" s="1">
        <f>entrée!K851</f>
        <v>0</v>
      </c>
      <c r="F852" s="1">
        <f>entrée!L851</f>
        <v>0</v>
      </c>
      <c r="G852" s="1">
        <f>entrée!M851</f>
        <v>0</v>
      </c>
      <c r="H852" s="1">
        <f t="shared" si="263"/>
        <v>0</v>
      </c>
      <c r="I852" s="1">
        <v>0.85</v>
      </c>
      <c r="J852" s="1">
        <f t="shared" si="266"/>
        <v>0.85</v>
      </c>
      <c r="L852" s="1">
        <f t="shared" si="273"/>
        <v>0</v>
      </c>
      <c r="M852" s="1">
        <f t="shared" si="274"/>
        <v>0</v>
      </c>
      <c r="N852" s="1">
        <f t="shared" si="275"/>
        <v>0</v>
      </c>
      <c r="O852" s="1">
        <f t="shared" si="276"/>
        <v>0</v>
      </c>
      <c r="P852" s="1">
        <f t="shared" si="277"/>
        <v>0</v>
      </c>
      <c r="Q852" s="1">
        <f t="shared" si="278"/>
        <v>0</v>
      </c>
      <c r="T852" s="4">
        <f t="shared" si="267"/>
        <v>0</v>
      </c>
      <c r="V852" s="4">
        <f t="shared" si="268"/>
        <v>0</v>
      </c>
      <c r="W852" s="4">
        <f t="shared" si="269"/>
        <v>0</v>
      </c>
      <c r="X852" s="4">
        <f t="shared" si="271"/>
        <v>0</v>
      </c>
      <c r="Y852" s="4">
        <f t="shared" si="272"/>
        <v>510</v>
      </c>
      <c r="Z852" s="15">
        <f t="shared" si="270"/>
        <v>0</v>
      </c>
      <c r="AA852" s="15">
        <f t="shared" si="280"/>
        <v>0</v>
      </c>
      <c r="AB852" s="16">
        <f t="shared" si="279"/>
        <v>0</v>
      </c>
      <c r="AC852" s="16">
        <f t="shared" si="264"/>
        <v>0</v>
      </c>
    </row>
    <row r="853" spans="1:29" x14ac:dyDescent="0.3">
      <c r="A853" s="1">
        <f>entrée!F852</f>
        <v>0</v>
      </c>
      <c r="B853" s="1">
        <f t="shared" si="265"/>
        <v>511</v>
      </c>
      <c r="C853" s="1">
        <f>entrée!H852</f>
        <v>0</v>
      </c>
      <c r="D853" s="1">
        <f>entrée!I852</f>
        <v>0</v>
      </c>
      <c r="E853" s="1">
        <f>entrée!K852</f>
        <v>0</v>
      </c>
      <c r="F853" s="1">
        <f>entrée!L852</f>
        <v>0</v>
      </c>
      <c r="G853" s="1">
        <f>entrée!M852</f>
        <v>0</v>
      </c>
      <c r="H853" s="1">
        <f t="shared" si="263"/>
        <v>0</v>
      </c>
      <c r="I853" s="1">
        <v>0.85099999999999998</v>
      </c>
      <c r="J853" s="1">
        <f t="shared" si="266"/>
        <v>0.85099999999999998</v>
      </c>
      <c r="L853" s="1">
        <f t="shared" si="273"/>
        <v>0</v>
      </c>
      <c r="M853" s="1">
        <f t="shared" si="274"/>
        <v>0</v>
      </c>
      <c r="N853" s="1">
        <f t="shared" si="275"/>
        <v>0</v>
      </c>
      <c r="O853" s="1">
        <f t="shared" si="276"/>
        <v>0</v>
      </c>
      <c r="P853" s="1">
        <f t="shared" si="277"/>
        <v>0</v>
      </c>
      <c r="Q853" s="1">
        <f t="shared" si="278"/>
        <v>0</v>
      </c>
      <c r="T853" s="4">
        <f t="shared" si="267"/>
        <v>0</v>
      </c>
      <c r="V853" s="4">
        <f t="shared" si="268"/>
        <v>0</v>
      </c>
      <c r="W853" s="4">
        <f t="shared" si="269"/>
        <v>0</v>
      </c>
      <c r="X853" s="4">
        <f t="shared" si="271"/>
        <v>0</v>
      </c>
      <c r="Y853" s="4">
        <f t="shared" si="272"/>
        <v>511</v>
      </c>
      <c r="Z853" s="15">
        <f t="shared" si="270"/>
        <v>0</v>
      </c>
      <c r="AA853" s="15">
        <f t="shared" si="280"/>
        <v>0</v>
      </c>
      <c r="AB853" s="16">
        <f t="shared" si="279"/>
        <v>0</v>
      </c>
      <c r="AC853" s="16">
        <f t="shared" si="264"/>
        <v>0</v>
      </c>
    </row>
    <row r="854" spans="1:29" x14ac:dyDescent="0.3">
      <c r="A854" s="1">
        <f>entrée!F853</f>
        <v>0</v>
      </c>
      <c r="B854" s="1">
        <f t="shared" si="265"/>
        <v>512</v>
      </c>
      <c r="C854" s="1">
        <f>entrée!H853</f>
        <v>0</v>
      </c>
      <c r="D854" s="1">
        <f>entrée!I853</f>
        <v>0</v>
      </c>
      <c r="E854" s="1">
        <f>entrée!K853</f>
        <v>0</v>
      </c>
      <c r="F854" s="1">
        <f>entrée!L853</f>
        <v>0</v>
      </c>
      <c r="G854" s="1">
        <f>entrée!M853</f>
        <v>0</v>
      </c>
      <c r="H854" s="1">
        <f t="shared" si="263"/>
        <v>0</v>
      </c>
      <c r="I854" s="1">
        <v>0.85199999999999998</v>
      </c>
      <c r="J854" s="1">
        <f t="shared" si="266"/>
        <v>0.85199999999999998</v>
      </c>
      <c r="L854" s="1">
        <f t="shared" si="273"/>
        <v>0</v>
      </c>
      <c r="M854" s="1">
        <f t="shared" si="274"/>
        <v>0</v>
      </c>
      <c r="N854" s="1">
        <f t="shared" si="275"/>
        <v>0</v>
      </c>
      <c r="O854" s="1">
        <f t="shared" si="276"/>
        <v>0</v>
      </c>
      <c r="P854" s="1">
        <f t="shared" si="277"/>
        <v>0</v>
      </c>
      <c r="Q854" s="1">
        <f t="shared" si="278"/>
        <v>0</v>
      </c>
      <c r="T854" s="4">
        <f t="shared" si="267"/>
        <v>0</v>
      </c>
      <c r="V854" s="4">
        <f t="shared" si="268"/>
        <v>0</v>
      </c>
      <c r="W854" s="4">
        <f t="shared" si="269"/>
        <v>0</v>
      </c>
      <c r="X854" s="4">
        <f t="shared" si="271"/>
        <v>0</v>
      </c>
      <c r="Y854" s="4">
        <f t="shared" si="272"/>
        <v>512</v>
      </c>
      <c r="Z854" s="15">
        <f t="shared" si="270"/>
        <v>0</v>
      </c>
      <c r="AA854" s="15">
        <f t="shared" si="280"/>
        <v>0</v>
      </c>
      <c r="AB854" s="16">
        <f t="shared" si="279"/>
        <v>0</v>
      </c>
      <c r="AC854" s="16">
        <f t="shared" si="264"/>
        <v>0</v>
      </c>
    </row>
    <row r="855" spans="1:29" x14ac:dyDescent="0.3">
      <c r="A855" s="1">
        <f>entrée!F854</f>
        <v>0</v>
      </c>
      <c r="B855" s="1">
        <f t="shared" si="265"/>
        <v>513</v>
      </c>
      <c r="C855" s="1">
        <f>entrée!H854</f>
        <v>0</v>
      </c>
      <c r="D855" s="1">
        <f>entrée!I854</f>
        <v>0</v>
      </c>
      <c r="E855" s="1">
        <f>entrée!K854</f>
        <v>0</v>
      </c>
      <c r="F855" s="1">
        <f>entrée!L854</f>
        <v>0</v>
      </c>
      <c r="G855" s="1">
        <f>entrée!M854</f>
        <v>0</v>
      </c>
      <c r="H855" s="1">
        <f t="shared" si="263"/>
        <v>0</v>
      </c>
      <c r="I855" s="1">
        <v>0.85299999999999998</v>
      </c>
      <c r="J855" s="1">
        <f t="shared" si="266"/>
        <v>0.85299999999999998</v>
      </c>
      <c r="L855" s="1">
        <f t="shared" si="273"/>
        <v>0</v>
      </c>
      <c r="M855" s="1">
        <f t="shared" si="274"/>
        <v>0</v>
      </c>
      <c r="N855" s="1">
        <f t="shared" si="275"/>
        <v>0</v>
      </c>
      <c r="O855" s="1">
        <f t="shared" si="276"/>
        <v>0</v>
      </c>
      <c r="P855" s="1">
        <f t="shared" si="277"/>
        <v>0</v>
      </c>
      <c r="Q855" s="1">
        <f t="shared" si="278"/>
        <v>0</v>
      </c>
      <c r="T855" s="4">
        <f t="shared" si="267"/>
        <v>0</v>
      </c>
      <c r="V855" s="4">
        <f t="shared" si="268"/>
        <v>0</v>
      </c>
      <c r="W855" s="4">
        <f t="shared" si="269"/>
        <v>0</v>
      </c>
      <c r="X855" s="4">
        <f t="shared" si="271"/>
        <v>0</v>
      </c>
      <c r="Y855" s="4">
        <f t="shared" si="272"/>
        <v>513</v>
      </c>
      <c r="Z855" s="15">
        <f t="shared" si="270"/>
        <v>0</v>
      </c>
      <c r="AA855" s="15">
        <f t="shared" si="280"/>
        <v>0</v>
      </c>
      <c r="AB855" s="16">
        <f t="shared" si="279"/>
        <v>0</v>
      </c>
      <c r="AC855" s="16">
        <f t="shared" si="264"/>
        <v>0</v>
      </c>
    </row>
    <row r="856" spans="1:29" x14ac:dyDescent="0.3">
      <c r="A856" s="1">
        <f>entrée!F855</f>
        <v>0</v>
      </c>
      <c r="B856" s="1">
        <f t="shared" si="265"/>
        <v>514</v>
      </c>
      <c r="C856" s="1">
        <f>entrée!H855</f>
        <v>0</v>
      </c>
      <c r="D856" s="1">
        <f>entrée!I855</f>
        <v>0</v>
      </c>
      <c r="E856" s="1">
        <f>entrée!K855</f>
        <v>0</v>
      </c>
      <c r="F856" s="1">
        <f>entrée!L855</f>
        <v>0</v>
      </c>
      <c r="G856" s="1">
        <f>entrée!M855</f>
        <v>0</v>
      </c>
      <c r="H856" s="1">
        <f t="shared" si="263"/>
        <v>0</v>
      </c>
      <c r="I856" s="1">
        <v>0.85399999999999998</v>
      </c>
      <c r="J856" s="1">
        <f t="shared" si="266"/>
        <v>0.85399999999999998</v>
      </c>
      <c r="L856" s="1">
        <f t="shared" si="273"/>
        <v>0</v>
      </c>
      <c r="M856" s="1">
        <f t="shared" si="274"/>
        <v>0</v>
      </c>
      <c r="N856" s="1">
        <f t="shared" si="275"/>
        <v>0</v>
      </c>
      <c r="O856" s="1">
        <f t="shared" si="276"/>
        <v>0</v>
      </c>
      <c r="P856" s="1">
        <f t="shared" si="277"/>
        <v>0</v>
      </c>
      <c r="Q856" s="1">
        <f t="shared" si="278"/>
        <v>0</v>
      </c>
      <c r="T856" s="4">
        <f t="shared" si="267"/>
        <v>0</v>
      </c>
      <c r="V856" s="4">
        <f t="shared" si="268"/>
        <v>0</v>
      </c>
      <c r="W856" s="4">
        <f t="shared" si="269"/>
        <v>0</v>
      </c>
      <c r="X856" s="4">
        <f t="shared" si="271"/>
        <v>0</v>
      </c>
      <c r="Y856" s="4">
        <f t="shared" si="272"/>
        <v>514</v>
      </c>
      <c r="Z856" s="15">
        <f t="shared" si="270"/>
        <v>0</v>
      </c>
      <c r="AA856" s="15">
        <f t="shared" si="280"/>
        <v>0</v>
      </c>
      <c r="AB856" s="16">
        <f t="shared" si="279"/>
        <v>0</v>
      </c>
      <c r="AC856" s="16">
        <f t="shared" si="264"/>
        <v>0</v>
      </c>
    </row>
    <row r="857" spans="1:29" x14ac:dyDescent="0.3">
      <c r="A857" s="1">
        <f>entrée!F856</f>
        <v>0</v>
      </c>
      <c r="B857" s="1">
        <f t="shared" si="265"/>
        <v>515</v>
      </c>
      <c r="C857" s="1">
        <f>entrée!H856</f>
        <v>0</v>
      </c>
      <c r="D857" s="1">
        <f>entrée!I856</f>
        <v>0</v>
      </c>
      <c r="E857" s="1">
        <f>entrée!K856</f>
        <v>0</v>
      </c>
      <c r="F857" s="1">
        <f>entrée!L856</f>
        <v>0</v>
      </c>
      <c r="G857" s="1">
        <f>entrée!M856</f>
        <v>0</v>
      </c>
      <c r="H857" s="1">
        <f t="shared" si="263"/>
        <v>0</v>
      </c>
      <c r="I857" s="1">
        <v>0.85499999999999998</v>
      </c>
      <c r="J857" s="1">
        <f t="shared" si="266"/>
        <v>0.85499999999999998</v>
      </c>
      <c r="L857" s="1">
        <f t="shared" si="273"/>
        <v>0</v>
      </c>
      <c r="M857" s="1">
        <f t="shared" si="274"/>
        <v>0</v>
      </c>
      <c r="N857" s="1">
        <f t="shared" si="275"/>
        <v>0</v>
      </c>
      <c r="O857" s="1">
        <f t="shared" si="276"/>
        <v>0</v>
      </c>
      <c r="P857" s="1">
        <f t="shared" si="277"/>
        <v>0</v>
      </c>
      <c r="Q857" s="1">
        <f t="shared" si="278"/>
        <v>0</v>
      </c>
      <c r="T857" s="4">
        <f t="shared" si="267"/>
        <v>0</v>
      </c>
      <c r="V857" s="4">
        <f t="shared" si="268"/>
        <v>0</v>
      </c>
      <c r="W857" s="4">
        <f t="shared" si="269"/>
        <v>0</v>
      </c>
      <c r="X857" s="4">
        <f t="shared" si="271"/>
        <v>0</v>
      </c>
      <c r="Y857" s="4">
        <f t="shared" si="272"/>
        <v>515</v>
      </c>
      <c r="Z857" s="15">
        <f t="shared" si="270"/>
        <v>0</v>
      </c>
      <c r="AA857" s="15">
        <f t="shared" si="280"/>
        <v>0</v>
      </c>
      <c r="AB857" s="16">
        <f t="shared" si="279"/>
        <v>0</v>
      </c>
      <c r="AC857" s="16">
        <f t="shared" si="264"/>
        <v>0</v>
      </c>
    </row>
    <row r="858" spans="1:29" x14ac:dyDescent="0.3">
      <c r="A858" s="1">
        <f>entrée!F857</f>
        <v>0</v>
      </c>
      <c r="B858" s="1">
        <f t="shared" si="265"/>
        <v>516</v>
      </c>
      <c r="C858" s="1">
        <f>entrée!H857</f>
        <v>0</v>
      </c>
      <c r="D858" s="1">
        <f>entrée!I857</f>
        <v>0</v>
      </c>
      <c r="E858" s="1">
        <f>entrée!K857</f>
        <v>0</v>
      </c>
      <c r="F858" s="1">
        <f>entrée!L857</f>
        <v>0</v>
      </c>
      <c r="G858" s="1">
        <f>entrée!M857</f>
        <v>0</v>
      </c>
      <c r="H858" s="1">
        <f t="shared" si="263"/>
        <v>0</v>
      </c>
      <c r="I858" s="1">
        <v>0.85599999999999998</v>
      </c>
      <c r="J858" s="1">
        <f t="shared" si="266"/>
        <v>0.85599999999999998</v>
      </c>
      <c r="L858" s="1">
        <f t="shared" si="273"/>
        <v>0</v>
      </c>
      <c r="M858" s="1">
        <f t="shared" si="274"/>
        <v>0</v>
      </c>
      <c r="N858" s="1">
        <f t="shared" si="275"/>
        <v>0</v>
      </c>
      <c r="O858" s="1">
        <f t="shared" si="276"/>
        <v>0</v>
      </c>
      <c r="P858" s="1">
        <f t="shared" si="277"/>
        <v>0</v>
      </c>
      <c r="Q858" s="1">
        <f t="shared" si="278"/>
        <v>0</v>
      </c>
      <c r="T858" s="4">
        <f t="shared" si="267"/>
        <v>0</v>
      </c>
      <c r="V858" s="4">
        <f t="shared" si="268"/>
        <v>0</v>
      </c>
      <c r="W858" s="4">
        <f t="shared" si="269"/>
        <v>0</v>
      </c>
      <c r="X858" s="4">
        <f t="shared" si="271"/>
        <v>0</v>
      </c>
      <c r="Y858" s="4">
        <f t="shared" si="272"/>
        <v>516</v>
      </c>
      <c r="Z858" s="15">
        <f t="shared" si="270"/>
        <v>0</v>
      </c>
      <c r="AA858" s="15">
        <f t="shared" si="280"/>
        <v>0</v>
      </c>
      <c r="AB858" s="16">
        <f t="shared" si="279"/>
        <v>0</v>
      </c>
      <c r="AC858" s="16">
        <f t="shared" si="264"/>
        <v>0</v>
      </c>
    </row>
    <row r="859" spans="1:29" x14ac:dyDescent="0.3">
      <c r="A859" s="1">
        <f>entrée!F858</f>
        <v>0</v>
      </c>
      <c r="B859" s="1">
        <f t="shared" si="265"/>
        <v>517</v>
      </c>
      <c r="C859" s="1">
        <f>entrée!H858</f>
        <v>0</v>
      </c>
      <c r="D859" s="1">
        <f>entrée!I858</f>
        <v>0</v>
      </c>
      <c r="E859" s="1">
        <f>entrée!K858</f>
        <v>0</v>
      </c>
      <c r="F859" s="1">
        <f>entrée!L858</f>
        <v>0</v>
      </c>
      <c r="G859" s="1">
        <f>entrée!M858</f>
        <v>0</v>
      </c>
      <c r="H859" s="1">
        <f t="shared" si="263"/>
        <v>0</v>
      </c>
      <c r="I859" s="1">
        <v>0.85699999999999998</v>
      </c>
      <c r="J859" s="1">
        <f t="shared" si="266"/>
        <v>0.85699999999999998</v>
      </c>
      <c r="L859" s="1">
        <f t="shared" si="273"/>
        <v>0</v>
      </c>
      <c r="M859" s="1">
        <f t="shared" si="274"/>
        <v>0</v>
      </c>
      <c r="N859" s="1">
        <f t="shared" si="275"/>
        <v>0</v>
      </c>
      <c r="O859" s="1">
        <f t="shared" si="276"/>
        <v>0</v>
      </c>
      <c r="P859" s="1">
        <f t="shared" si="277"/>
        <v>0</v>
      </c>
      <c r="Q859" s="1">
        <f t="shared" si="278"/>
        <v>0</v>
      </c>
      <c r="T859" s="4">
        <f t="shared" si="267"/>
        <v>0</v>
      </c>
      <c r="V859" s="4">
        <f t="shared" si="268"/>
        <v>0</v>
      </c>
      <c r="W859" s="4">
        <f t="shared" si="269"/>
        <v>0</v>
      </c>
      <c r="X859" s="4">
        <f t="shared" si="271"/>
        <v>0</v>
      </c>
      <c r="Y859" s="4">
        <f t="shared" si="272"/>
        <v>517</v>
      </c>
      <c r="Z859" s="15">
        <f t="shared" si="270"/>
        <v>0</v>
      </c>
      <c r="AA859" s="15">
        <f t="shared" si="280"/>
        <v>0</v>
      </c>
      <c r="AB859" s="16">
        <f t="shared" si="279"/>
        <v>0</v>
      </c>
      <c r="AC859" s="16">
        <f t="shared" si="264"/>
        <v>0</v>
      </c>
    </row>
    <row r="860" spans="1:29" x14ac:dyDescent="0.3">
      <c r="A860" s="1">
        <f>entrée!F859</f>
        <v>0</v>
      </c>
      <c r="B860" s="1">
        <f t="shared" si="265"/>
        <v>518</v>
      </c>
      <c r="C860" s="1">
        <f>entrée!H859</f>
        <v>0</v>
      </c>
      <c r="D860" s="1">
        <f>entrée!I859</f>
        <v>0</v>
      </c>
      <c r="E860" s="1">
        <f>entrée!K859</f>
        <v>0</v>
      </c>
      <c r="F860" s="1">
        <f>entrée!L859</f>
        <v>0</v>
      </c>
      <c r="G860" s="1">
        <f>entrée!M859</f>
        <v>0</v>
      </c>
      <c r="H860" s="1">
        <f t="shared" si="263"/>
        <v>0</v>
      </c>
      <c r="I860" s="1">
        <v>0.85799999999999998</v>
      </c>
      <c r="J860" s="1">
        <f t="shared" si="266"/>
        <v>0.85799999999999998</v>
      </c>
      <c r="L860" s="1">
        <f t="shared" si="273"/>
        <v>0</v>
      </c>
      <c r="M860" s="1">
        <f t="shared" si="274"/>
        <v>0</v>
      </c>
      <c r="N860" s="1">
        <f t="shared" si="275"/>
        <v>0</v>
      </c>
      <c r="O860" s="1">
        <f t="shared" si="276"/>
        <v>0</v>
      </c>
      <c r="P860" s="1">
        <f t="shared" si="277"/>
        <v>0</v>
      </c>
      <c r="Q860" s="1">
        <f t="shared" si="278"/>
        <v>0</v>
      </c>
      <c r="T860" s="4">
        <f t="shared" si="267"/>
        <v>0</v>
      </c>
      <c r="V860" s="4">
        <f t="shared" si="268"/>
        <v>0</v>
      </c>
      <c r="W860" s="4">
        <f t="shared" si="269"/>
        <v>0</v>
      </c>
      <c r="X860" s="4">
        <f t="shared" si="271"/>
        <v>0</v>
      </c>
      <c r="Y860" s="4">
        <f t="shared" si="272"/>
        <v>518</v>
      </c>
      <c r="Z860" s="15">
        <f t="shared" si="270"/>
        <v>0</v>
      </c>
      <c r="AA860" s="15">
        <f t="shared" si="280"/>
        <v>0</v>
      </c>
      <c r="AB860" s="16">
        <f t="shared" si="279"/>
        <v>0</v>
      </c>
      <c r="AC860" s="16">
        <f t="shared" si="264"/>
        <v>0</v>
      </c>
    </row>
    <row r="861" spans="1:29" x14ac:dyDescent="0.3">
      <c r="A861" s="1">
        <f>entrée!F860</f>
        <v>0</v>
      </c>
      <c r="B861" s="1">
        <f t="shared" si="265"/>
        <v>519</v>
      </c>
      <c r="C861" s="1">
        <f>entrée!H860</f>
        <v>0</v>
      </c>
      <c r="D861" s="1">
        <f>entrée!I860</f>
        <v>0</v>
      </c>
      <c r="E861" s="1">
        <f>entrée!K860</f>
        <v>0</v>
      </c>
      <c r="F861" s="1">
        <f>entrée!L860</f>
        <v>0</v>
      </c>
      <c r="G861" s="1">
        <f>entrée!M860</f>
        <v>0</v>
      </c>
      <c r="H861" s="1">
        <f t="shared" si="263"/>
        <v>0</v>
      </c>
      <c r="I861" s="1">
        <v>0.85899999999999999</v>
      </c>
      <c r="J861" s="1">
        <f t="shared" si="266"/>
        <v>0.85899999999999999</v>
      </c>
      <c r="L861" s="1">
        <f t="shared" si="273"/>
        <v>0</v>
      </c>
      <c r="M861" s="1">
        <f t="shared" si="274"/>
        <v>0</v>
      </c>
      <c r="N861" s="1">
        <f t="shared" si="275"/>
        <v>0</v>
      </c>
      <c r="O861" s="1">
        <f t="shared" si="276"/>
        <v>0</v>
      </c>
      <c r="P861" s="1">
        <f t="shared" si="277"/>
        <v>0</v>
      </c>
      <c r="Q861" s="1">
        <f t="shared" si="278"/>
        <v>0</v>
      </c>
      <c r="T861" s="4">
        <f t="shared" si="267"/>
        <v>0</v>
      </c>
      <c r="V861" s="4">
        <f t="shared" si="268"/>
        <v>0</v>
      </c>
      <c r="W861" s="4">
        <f t="shared" si="269"/>
        <v>0</v>
      </c>
      <c r="X861" s="4">
        <f t="shared" si="271"/>
        <v>0</v>
      </c>
      <c r="Y861" s="4">
        <f t="shared" si="272"/>
        <v>519</v>
      </c>
      <c r="Z861" s="15">
        <f t="shared" si="270"/>
        <v>0</v>
      </c>
      <c r="AA861" s="15">
        <f t="shared" si="280"/>
        <v>0</v>
      </c>
      <c r="AB861" s="16">
        <f t="shared" si="279"/>
        <v>0</v>
      </c>
      <c r="AC861" s="16">
        <f t="shared" si="264"/>
        <v>0</v>
      </c>
    </row>
    <row r="862" spans="1:29" x14ac:dyDescent="0.3">
      <c r="A862" s="1">
        <f>entrée!F861</f>
        <v>0</v>
      </c>
      <c r="B862" s="1">
        <f t="shared" si="265"/>
        <v>520</v>
      </c>
      <c r="C862" s="1">
        <f>entrée!H861</f>
        <v>0</v>
      </c>
      <c r="D862" s="1">
        <f>entrée!I861</f>
        <v>0</v>
      </c>
      <c r="E862" s="1">
        <f>entrée!K861</f>
        <v>0</v>
      </c>
      <c r="F862" s="1">
        <f>entrée!L861</f>
        <v>0</v>
      </c>
      <c r="G862" s="1">
        <f>entrée!M861</f>
        <v>0</v>
      </c>
      <c r="H862" s="1">
        <f t="shared" si="263"/>
        <v>0</v>
      </c>
      <c r="I862" s="1">
        <v>0.86</v>
      </c>
      <c r="J862" s="1">
        <f t="shared" si="266"/>
        <v>0.86</v>
      </c>
      <c r="L862" s="1">
        <f t="shared" si="273"/>
        <v>0</v>
      </c>
      <c r="M862" s="1">
        <f t="shared" si="274"/>
        <v>0</v>
      </c>
      <c r="N862" s="1">
        <f t="shared" si="275"/>
        <v>0</v>
      </c>
      <c r="O862" s="1">
        <f t="shared" si="276"/>
        <v>0</v>
      </c>
      <c r="P862" s="1">
        <f t="shared" si="277"/>
        <v>0</v>
      </c>
      <c r="Q862" s="1">
        <f t="shared" si="278"/>
        <v>0</v>
      </c>
      <c r="T862" s="4">
        <f t="shared" si="267"/>
        <v>0</v>
      </c>
      <c r="V862" s="4">
        <f t="shared" si="268"/>
        <v>0</v>
      </c>
      <c r="W862" s="4">
        <f t="shared" si="269"/>
        <v>0</v>
      </c>
      <c r="X862" s="4">
        <f t="shared" si="271"/>
        <v>0</v>
      </c>
      <c r="Y862" s="4">
        <f t="shared" si="272"/>
        <v>520</v>
      </c>
      <c r="Z862" s="15">
        <f t="shared" si="270"/>
        <v>0</v>
      </c>
      <c r="AA862" s="15">
        <f t="shared" si="280"/>
        <v>0</v>
      </c>
      <c r="AB862" s="16">
        <f t="shared" si="279"/>
        <v>0</v>
      </c>
      <c r="AC862" s="16">
        <f t="shared" si="264"/>
        <v>0</v>
      </c>
    </row>
    <row r="863" spans="1:29" x14ac:dyDescent="0.3">
      <c r="A863" s="1">
        <f>entrée!F862</f>
        <v>0</v>
      </c>
      <c r="B863" s="1">
        <f t="shared" si="265"/>
        <v>521</v>
      </c>
      <c r="C863" s="1">
        <f>entrée!H862</f>
        <v>0</v>
      </c>
      <c r="D863" s="1">
        <f>entrée!I862</f>
        <v>0</v>
      </c>
      <c r="E863" s="1">
        <f>entrée!K862</f>
        <v>0</v>
      </c>
      <c r="F863" s="1">
        <f>entrée!L862</f>
        <v>0</v>
      </c>
      <c r="G863" s="1">
        <f>entrée!M862</f>
        <v>0</v>
      </c>
      <c r="H863" s="1">
        <f t="shared" si="263"/>
        <v>0</v>
      </c>
      <c r="I863" s="1">
        <v>0.86099999999999999</v>
      </c>
      <c r="J863" s="1">
        <f t="shared" si="266"/>
        <v>0.86099999999999999</v>
      </c>
      <c r="L863" s="1">
        <f t="shared" si="273"/>
        <v>0</v>
      </c>
      <c r="M863" s="1">
        <f t="shared" si="274"/>
        <v>0</v>
      </c>
      <c r="N863" s="1">
        <f t="shared" si="275"/>
        <v>0</v>
      </c>
      <c r="O863" s="1">
        <f t="shared" si="276"/>
        <v>0</v>
      </c>
      <c r="P863" s="1">
        <f t="shared" si="277"/>
        <v>0</v>
      </c>
      <c r="Q863" s="1">
        <f t="shared" si="278"/>
        <v>0</v>
      </c>
      <c r="T863" s="4">
        <f t="shared" si="267"/>
        <v>0</v>
      </c>
      <c r="V863" s="4">
        <f t="shared" si="268"/>
        <v>0</v>
      </c>
      <c r="W863" s="4">
        <f t="shared" si="269"/>
        <v>0</v>
      </c>
      <c r="X863" s="4">
        <f t="shared" si="271"/>
        <v>0</v>
      </c>
      <c r="Y863" s="4">
        <f t="shared" si="272"/>
        <v>521</v>
      </c>
      <c r="Z863" s="15">
        <f t="shared" si="270"/>
        <v>0</v>
      </c>
      <c r="AA863" s="15">
        <f t="shared" si="280"/>
        <v>0</v>
      </c>
      <c r="AB863" s="16">
        <f t="shared" si="279"/>
        <v>0</v>
      </c>
      <c r="AC863" s="16">
        <f t="shared" si="264"/>
        <v>0</v>
      </c>
    </row>
    <row r="864" spans="1:29" x14ac:dyDescent="0.3">
      <c r="A864" s="1">
        <f>entrée!F863</f>
        <v>0</v>
      </c>
      <c r="B864" s="1">
        <f t="shared" si="265"/>
        <v>522</v>
      </c>
      <c r="C864" s="1">
        <f>entrée!H863</f>
        <v>0</v>
      </c>
      <c r="D864" s="1">
        <f>entrée!I863</f>
        <v>0</v>
      </c>
      <c r="E864" s="1">
        <f>entrée!K863</f>
        <v>0</v>
      </c>
      <c r="F864" s="1">
        <f>entrée!L863</f>
        <v>0</v>
      </c>
      <c r="G864" s="1">
        <f>entrée!M863</f>
        <v>0</v>
      </c>
      <c r="H864" s="1">
        <f t="shared" si="263"/>
        <v>0</v>
      </c>
      <c r="I864" s="1">
        <v>0.86199999999999999</v>
      </c>
      <c r="J864" s="1">
        <f t="shared" si="266"/>
        <v>0.86199999999999999</v>
      </c>
      <c r="L864" s="1">
        <f t="shared" si="273"/>
        <v>0</v>
      </c>
      <c r="M864" s="1">
        <f t="shared" si="274"/>
        <v>0</v>
      </c>
      <c r="N864" s="1">
        <f t="shared" si="275"/>
        <v>0</v>
      </c>
      <c r="O864" s="1">
        <f t="shared" si="276"/>
        <v>0</v>
      </c>
      <c r="P864" s="1">
        <f t="shared" si="277"/>
        <v>0</v>
      </c>
      <c r="Q864" s="1">
        <f t="shared" si="278"/>
        <v>0</v>
      </c>
      <c r="T864" s="4">
        <f t="shared" si="267"/>
        <v>0</v>
      </c>
      <c r="V864" s="4">
        <f t="shared" si="268"/>
        <v>0</v>
      </c>
      <c r="W864" s="4">
        <f t="shared" si="269"/>
        <v>0</v>
      </c>
      <c r="X864" s="4">
        <f t="shared" si="271"/>
        <v>0</v>
      </c>
      <c r="Y864" s="4">
        <f t="shared" si="272"/>
        <v>522</v>
      </c>
      <c r="Z864" s="15">
        <f t="shared" si="270"/>
        <v>0</v>
      </c>
      <c r="AA864" s="15">
        <f t="shared" si="280"/>
        <v>0</v>
      </c>
      <c r="AB864" s="16">
        <f t="shared" si="279"/>
        <v>0</v>
      </c>
      <c r="AC864" s="16">
        <f t="shared" si="264"/>
        <v>0</v>
      </c>
    </row>
    <row r="865" spans="1:29" x14ac:dyDescent="0.3">
      <c r="A865" s="1">
        <f>entrée!F864</f>
        <v>0</v>
      </c>
      <c r="B865" s="1">
        <f t="shared" si="265"/>
        <v>523</v>
      </c>
      <c r="C865" s="1">
        <f>entrée!H864</f>
        <v>0</v>
      </c>
      <c r="D865" s="1">
        <f>entrée!I864</f>
        <v>0</v>
      </c>
      <c r="E865" s="1">
        <f>entrée!K864</f>
        <v>0</v>
      </c>
      <c r="F865" s="1">
        <f>entrée!L864</f>
        <v>0</v>
      </c>
      <c r="G865" s="1">
        <f>entrée!M864</f>
        <v>0</v>
      </c>
      <c r="H865" s="1">
        <f t="shared" si="263"/>
        <v>0</v>
      </c>
      <c r="I865" s="1">
        <v>0.86299999999999999</v>
      </c>
      <c r="J865" s="1">
        <f t="shared" si="266"/>
        <v>0.86299999999999999</v>
      </c>
      <c r="L865" s="1">
        <f t="shared" si="273"/>
        <v>0</v>
      </c>
      <c r="M865" s="1">
        <f t="shared" si="274"/>
        <v>0</v>
      </c>
      <c r="N865" s="1">
        <f t="shared" si="275"/>
        <v>0</v>
      </c>
      <c r="O865" s="1">
        <f t="shared" si="276"/>
        <v>0</v>
      </c>
      <c r="P865" s="1">
        <f t="shared" si="277"/>
        <v>0</v>
      </c>
      <c r="Q865" s="1">
        <f t="shared" si="278"/>
        <v>0</v>
      </c>
      <c r="T865" s="4">
        <f t="shared" si="267"/>
        <v>0</v>
      </c>
      <c r="V865" s="4">
        <f t="shared" si="268"/>
        <v>0</v>
      </c>
      <c r="W865" s="4">
        <f t="shared" si="269"/>
        <v>0</v>
      </c>
      <c r="X865" s="4">
        <f t="shared" si="271"/>
        <v>0</v>
      </c>
      <c r="Y865" s="4">
        <f t="shared" si="272"/>
        <v>523</v>
      </c>
      <c r="Z865" s="15">
        <f t="shared" si="270"/>
        <v>0</v>
      </c>
      <c r="AA865" s="15">
        <f t="shared" si="280"/>
        <v>0</v>
      </c>
      <c r="AB865" s="16">
        <f t="shared" si="279"/>
        <v>0</v>
      </c>
      <c r="AC865" s="16">
        <f t="shared" si="264"/>
        <v>0</v>
      </c>
    </row>
    <row r="866" spans="1:29" x14ac:dyDescent="0.3">
      <c r="A866" s="1">
        <f>entrée!F865</f>
        <v>0</v>
      </c>
      <c r="B866" s="1">
        <f t="shared" si="265"/>
        <v>524</v>
      </c>
      <c r="C866" s="1">
        <f>entrée!H865</f>
        <v>0</v>
      </c>
      <c r="D866" s="1">
        <f>entrée!I865</f>
        <v>0</v>
      </c>
      <c r="E866" s="1">
        <f>entrée!K865</f>
        <v>0</v>
      </c>
      <c r="F866" s="1">
        <f>entrée!L865</f>
        <v>0</v>
      </c>
      <c r="G866" s="1">
        <f>entrée!M865</f>
        <v>0</v>
      </c>
      <c r="H866" s="1">
        <f t="shared" si="263"/>
        <v>0</v>
      </c>
      <c r="I866" s="1">
        <v>0.86399999999999999</v>
      </c>
      <c r="J866" s="1">
        <f t="shared" si="266"/>
        <v>0.86399999999999999</v>
      </c>
      <c r="L866" s="1">
        <f t="shared" si="273"/>
        <v>0</v>
      </c>
      <c r="M866" s="1">
        <f t="shared" si="274"/>
        <v>0</v>
      </c>
      <c r="N866" s="1">
        <f t="shared" si="275"/>
        <v>0</v>
      </c>
      <c r="O866" s="1">
        <f t="shared" si="276"/>
        <v>0</v>
      </c>
      <c r="P866" s="1">
        <f t="shared" si="277"/>
        <v>0</v>
      </c>
      <c r="Q866" s="1">
        <f t="shared" si="278"/>
        <v>0</v>
      </c>
      <c r="T866" s="4">
        <f t="shared" si="267"/>
        <v>0</v>
      </c>
      <c r="V866" s="4">
        <f t="shared" si="268"/>
        <v>0</v>
      </c>
      <c r="W866" s="4">
        <f t="shared" si="269"/>
        <v>0</v>
      </c>
      <c r="X866" s="4">
        <f t="shared" si="271"/>
        <v>0</v>
      </c>
      <c r="Y866" s="4">
        <f t="shared" si="272"/>
        <v>524</v>
      </c>
      <c r="Z866" s="15">
        <f t="shared" si="270"/>
        <v>0</v>
      </c>
      <c r="AA866" s="15">
        <f t="shared" si="280"/>
        <v>0</v>
      </c>
      <c r="AB866" s="16">
        <f t="shared" si="279"/>
        <v>0</v>
      </c>
      <c r="AC866" s="16">
        <f t="shared" si="264"/>
        <v>0</v>
      </c>
    </row>
    <row r="867" spans="1:29" x14ac:dyDescent="0.3">
      <c r="A867" s="1">
        <f>entrée!F866</f>
        <v>0</v>
      </c>
      <c r="B867" s="1">
        <f t="shared" si="265"/>
        <v>525</v>
      </c>
      <c r="C867" s="1">
        <f>entrée!H866</f>
        <v>0</v>
      </c>
      <c r="D867" s="1">
        <f>entrée!I866</f>
        <v>0</v>
      </c>
      <c r="E867" s="1">
        <f>entrée!K866</f>
        <v>0</v>
      </c>
      <c r="F867" s="1">
        <f>entrée!L866</f>
        <v>0</v>
      </c>
      <c r="G867" s="1">
        <f>entrée!M866</f>
        <v>0</v>
      </c>
      <c r="H867" s="1">
        <f t="shared" si="263"/>
        <v>0</v>
      </c>
      <c r="I867" s="1">
        <v>0.86499999999999999</v>
      </c>
      <c r="J867" s="1">
        <f t="shared" si="266"/>
        <v>0.86499999999999999</v>
      </c>
      <c r="L867" s="1">
        <f t="shared" si="273"/>
        <v>0</v>
      </c>
      <c r="M867" s="1">
        <f t="shared" si="274"/>
        <v>0</v>
      </c>
      <c r="N867" s="1">
        <f t="shared" si="275"/>
        <v>0</v>
      </c>
      <c r="O867" s="1">
        <f t="shared" si="276"/>
        <v>0</v>
      </c>
      <c r="P867" s="1">
        <f t="shared" si="277"/>
        <v>0</v>
      </c>
      <c r="Q867" s="1">
        <f t="shared" si="278"/>
        <v>0</v>
      </c>
      <c r="T867" s="4">
        <f t="shared" si="267"/>
        <v>0</v>
      </c>
      <c r="V867" s="4">
        <f t="shared" si="268"/>
        <v>0</v>
      </c>
      <c r="W867" s="4">
        <f t="shared" si="269"/>
        <v>0</v>
      </c>
      <c r="X867" s="4">
        <f t="shared" si="271"/>
        <v>0</v>
      </c>
      <c r="Y867" s="4">
        <f t="shared" si="272"/>
        <v>525</v>
      </c>
      <c r="Z867" s="15">
        <f t="shared" si="270"/>
        <v>0</v>
      </c>
      <c r="AA867" s="15">
        <f t="shared" si="280"/>
        <v>0</v>
      </c>
      <c r="AB867" s="16">
        <f t="shared" si="279"/>
        <v>0</v>
      </c>
      <c r="AC867" s="16">
        <f t="shared" si="264"/>
        <v>0</v>
      </c>
    </row>
    <row r="868" spans="1:29" x14ac:dyDescent="0.3">
      <c r="A868" s="1">
        <f>entrée!F867</f>
        <v>0</v>
      </c>
      <c r="B868" s="1">
        <f t="shared" si="265"/>
        <v>526</v>
      </c>
      <c r="C868" s="1">
        <f>entrée!H867</f>
        <v>0</v>
      </c>
      <c r="D868" s="1">
        <f>entrée!I867</f>
        <v>0</v>
      </c>
      <c r="E868" s="1">
        <f>entrée!K867</f>
        <v>0</v>
      </c>
      <c r="F868" s="1">
        <f>entrée!L867</f>
        <v>0</v>
      </c>
      <c r="G868" s="1">
        <f>entrée!M867</f>
        <v>0</v>
      </c>
      <c r="H868" s="1">
        <f t="shared" ref="H868:H931" si="281">SUM(E868:G868)</f>
        <v>0</v>
      </c>
      <c r="I868" s="1">
        <v>0.86599999999999999</v>
      </c>
      <c r="J868" s="1">
        <f t="shared" si="266"/>
        <v>0.86599999999999999</v>
      </c>
      <c r="L868" s="1">
        <f t="shared" si="273"/>
        <v>0</v>
      </c>
      <c r="M868" s="1">
        <f t="shared" si="274"/>
        <v>0</v>
      </c>
      <c r="N868" s="1">
        <f t="shared" si="275"/>
        <v>0</v>
      </c>
      <c r="O868" s="1">
        <f t="shared" si="276"/>
        <v>0</v>
      </c>
      <c r="P868" s="1">
        <f t="shared" si="277"/>
        <v>0</v>
      </c>
      <c r="Q868" s="1">
        <f t="shared" si="278"/>
        <v>0</v>
      </c>
      <c r="T868" s="4">
        <f t="shared" si="267"/>
        <v>0</v>
      </c>
      <c r="V868" s="4">
        <f t="shared" si="268"/>
        <v>0</v>
      </c>
      <c r="W868" s="4">
        <f t="shared" si="269"/>
        <v>0</v>
      </c>
      <c r="X868" s="4">
        <f t="shared" si="271"/>
        <v>0</v>
      </c>
      <c r="Y868" s="4">
        <f t="shared" si="272"/>
        <v>526</v>
      </c>
      <c r="Z868" s="15">
        <f t="shared" si="270"/>
        <v>0</v>
      </c>
      <c r="AA868" s="15">
        <f t="shared" si="280"/>
        <v>0</v>
      </c>
      <c r="AB868" s="16">
        <f t="shared" si="279"/>
        <v>0</v>
      </c>
      <c r="AC868" s="16">
        <f t="shared" si="264"/>
        <v>0</v>
      </c>
    </row>
    <row r="869" spans="1:29" x14ac:dyDescent="0.3">
      <c r="A869" s="1">
        <f>entrée!F868</f>
        <v>0</v>
      </c>
      <c r="B869" s="1">
        <f t="shared" si="265"/>
        <v>527</v>
      </c>
      <c r="C869" s="1">
        <f>entrée!H868</f>
        <v>0</v>
      </c>
      <c r="D869" s="1">
        <f>entrée!I868</f>
        <v>0</v>
      </c>
      <c r="E869" s="1">
        <f>entrée!K868</f>
        <v>0</v>
      </c>
      <c r="F869" s="1">
        <f>entrée!L868</f>
        <v>0</v>
      </c>
      <c r="G869" s="1">
        <f>entrée!M868</f>
        <v>0</v>
      </c>
      <c r="H869" s="1">
        <f t="shared" si="281"/>
        <v>0</v>
      </c>
      <c r="I869" s="1">
        <v>0.86699999999999999</v>
      </c>
      <c r="J869" s="1">
        <f t="shared" si="266"/>
        <v>0.86699999999999999</v>
      </c>
      <c r="L869" s="1">
        <f t="shared" si="273"/>
        <v>0</v>
      </c>
      <c r="M869" s="1">
        <f t="shared" si="274"/>
        <v>0</v>
      </c>
      <c r="N869" s="1">
        <f t="shared" si="275"/>
        <v>0</v>
      </c>
      <c r="O869" s="1">
        <f t="shared" si="276"/>
        <v>0</v>
      </c>
      <c r="P869" s="1">
        <f t="shared" si="277"/>
        <v>0</v>
      </c>
      <c r="Q869" s="1">
        <f t="shared" si="278"/>
        <v>0</v>
      </c>
      <c r="T869" s="4">
        <f t="shared" si="267"/>
        <v>0</v>
      </c>
      <c r="V869" s="4">
        <f t="shared" si="268"/>
        <v>0</v>
      </c>
      <c r="W869" s="4">
        <f t="shared" si="269"/>
        <v>0</v>
      </c>
      <c r="X869" s="4">
        <f t="shared" si="271"/>
        <v>0</v>
      </c>
      <c r="Y869" s="4">
        <f t="shared" si="272"/>
        <v>527</v>
      </c>
      <c r="Z869" s="15">
        <f t="shared" si="270"/>
        <v>0</v>
      </c>
      <c r="AA869" s="15">
        <f t="shared" si="280"/>
        <v>0</v>
      </c>
      <c r="AB869" s="16">
        <f t="shared" si="279"/>
        <v>0</v>
      </c>
      <c r="AC869" s="16">
        <f t="shared" si="264"/>
        <v>0</v>
      </c>
    </row>
    <row r="870" spans="1:29" x14ac:dyDescent="0.3">
      <c r="A870" s="1">
        <f>entrée!F869</f>
        <v>0</v>
      </c>
      <c r="B870" s="1">
        <f t="shared" si="265"/>
        <v>528</v>
      </c>
      <c r="C870" s="1">
        <f>entrée!H869</f>
        <v>0</v>
      </c>
      <c r="D870" s="1">
        <f>entrée!I869</f>
        <v>0</v>
      </c>
      <c r="E870" s="1">
        <f>entrée!K869</f>
        <v>0</v>
      </c>
      <c r="F870" s="1">
        <f>entrée!L869</f>
        <v>0</v>
      </c>
      <c r="G870" s="1">
        <f>entrée!M869</f>
        <v>0</v>
      </c>
      <c r="H870" s="1">
        <f t="shared" si="281"/>
        <v>0</v>
      </c>
      <c r="I870" s="1">
        <v>0.86799999999999999</v>
      </c>
      <c r="J870" s="1">
        <f t="shared" si="266"/>
        <v>0.86799999999999999</v>
      </c>
      <c r="L870" s="1">
        <f t="shared" si="273"/>
        <v>0</v>
      </c>
      <c r="M870" s="1">
        <f t="shared" si="274"/>
        <v>0</v>
      </c>
      <c r="N870" s="1">
        <f t="shared" si="275"/>
        <v>0</v>
      </c>
      <c r="O870" s="1">
        <f t="shared" si="276"/>
        <v>0</v>
      </c>
      <c r="P870" s="1">
        <f t="shared" si="277"/>
        <v>0</v>
      </c>
      <c r="Q870" s="1">
        <f t="shared" si="278"/>
        <v>0</v>
      </c>
      <c r="T870" s="4">
        <f t="shared" si="267"/>
        <v>0</v>
      </c>
      <c r="V870" s="4">
        <f t="shared" si="268"/>
        <v>0</v>
      </c>
      <c r="W870" s="4">
        <f t="shared" si="269"/>
        <v>0</v>
      </c>
      <c r="X870" s="4">
        <f t="shared" si="271"/>
        <v>0</v>
      </c>
      <c r="Y870" s="4">
        <f t="shared" si="272"/>
        <v>528</v>
      </c>
      <c r="Z870" s="15">
        <f t="shared" si="270"/>
        <v>0</v>
      </c>
      <c r="AA870" s="15">
        <f t="shared" si="280"/>
        <v>0</v>
      </c>
      <c r="AB870" s="16">
        <f t="shared" si="279"/>
        <v>0</v>
      </c>
      <c r="AC870" s="16">
        <f t="shared" si="264"/>
        <v>0</v>
      </c>
    </row>
    <row r="871" spans="1:29" x14ac:dyDescent="0.3">
      <c r="A871" s="1">
        <f>entrée!F870</f>
        <v>0</v>
      </c>
      <c r="B871" s="1">
        <f t="shared" si="265"/>
        <v>529</v>
      </c>
      <c r="C871" s="1">
        <f>entrée!H870</f>
        <v>0</v>
      </c>
      <c r="D871" s="1">
        <f>entrée!I870</f>
        <v>0</v>
      </c>
      <c r="E871" s="1">
        <f>entrée!K870</f>
        <v>0</v>
      </c>
      <c r="F871" s="1">
        <f>entrée!L870</f>
        <v>0</v>
      </c>
      <c r="G871" s="1">
        <f>entrée!M870</f>
        <v>0</v>
      </c>
      <c r="H871" s="1">
        <f t="shared" si="281"/>
        <v>0</v>
      </c>
      <c r="I871" s="1">
        <v>0.86899999999999999</v>
      </c>
      <c r="J871" s="1">
        <f t="shared" si="266"/>
        <v>0.86899999999999999</v>
      </c>
      <c r="L871" s="1">
        <f t="shared" si="273"/>
        <v>0</v>
      </c>
      <c r="M871" s="1">
        <f t="shared" si="274"/>
        <v>0</v>
      </c>
      <c r="N871" s="1">
        <f t="shared" si="275"/>
        <v>0</v>
      </c>
      <c r="O871" s="1">
        <f t="shared" si="276"/>
        <v>0</v>
      </c>
      <c r="P871" s="1">
        <f t="shared" si="277"/>
        <v>0</v>
      </c>
      <c r="Q871" s="1">
        <f t="shared" si="278"/>
        <v>0</v>
      </c>
      <c r="T871" s="4">
        <f t="shared" si="267"/>
        <v>0</v>
      </c>
      <c r="V871" s="4">
        <f t="shared" si="268"/>
        <v>0</v>
      </c>
      <c r="W871" s="4">
        <f t="shared" si="269"/>
        <v>0</v>
      </c>
      <c r="X871" s="4">
        <f t="shared" si="271"/>
        <v>0</v>
      </c>
      <c r="Y871" s="4">
        <f t="shared" si="272"/>
        <v>529</v>
      </c>
      <c r="Z871" s="15">
        <f t="shared" si="270"/>
        <v>0</v>
      </c>
      <c r="AA871" s="15">
        <f t="shared" si="280"/>
        <v>0</v>
      </c>
      <c r="AB871" s="16">
        <f t="shared" si="279"/>
        <v>0</v>
      </c>
      <c r="AC871" s="16">
        <f t="shared" si="264"/>
        <v>0</v>
      </c>
    </row>
    <row r="872" spans="1:29" x14ac:dyDescent="0.3">
      <c r="A872" s="1">
        <f>entrée!F871</f>
        <v>0</v>
      </c>
      <c r="B872" s="1">
        <f t="shared" si="265"/>
        <v>530</v>
      </c>
      <c r="C872" s="1">
        <f>entrée!H871</f>
        <v>0</v>
      </c>
      <c r="D872" s="1">
        <f>entrée!I871</f>
        <v>0</v>
      </c>
      <c r="E872" s="1">
        <f>entrée!K871</f>
        <v>0</v>
      </c>
      <c r="F872" s="1">
        <f>entrée!L871</f>
        <v>0</v>
      </c>
      <c r="G872" s="1">
        <f>entrée!M871</f>
        <v>0</v>
      </c>
      <c r="H872" s="1">
        <f t="shared" si="281"/>
        <v>0</v>
      </c>
      <c r="I872" s="1">
        <v>0.87</v>
      </c>
      <c r="J872" s="1">
        <f t="shared" si="266"/>
        <v>0.87</v>
      </c>
      <c r="L872" s="1">
        <f t="shared" si="273"/>
        <v>0</v>
      </c>
      <c r="M872" s="1">
        <f t="shared" si="274"/>
        <v>0</v>
      </c>
      <c r="N872" s="1">
        <f t="shared" si="275"/>
        <v>0</v>
      </c>
      <c r="O872" s="1">
        <f t="shared" si="276"/>
        <v>0</v>
      </c>
      <c r="P872" s="1">
        <f t="shared" si="277"/>
        <v>0</v>
      </c>
      <c r="Q872" s="1">
        <f t="shared" si="278"/>
        <v>0</v>
      </c>
      <c r="T872" s="4">
        <f t="shared" si="267"/>
        <v>0</v>
      </c>
      <c r="V872" s="4">
        <f t="shared" si="268"/>
        <v>0</v>
      </c>
      <c r="W872" s="4">
        <f t="shared" si="269"/>
        <v>0</v>
      </c>
      <c r="X872" s="4">
        <f t="shared" si="271"/>
        <v>0</v>
      </c>
      <c r="Y872" s="4">
        <f t="shared" si="272"/>
        <v>530</v>
      </c>
      <c r="Z872" s="15">
        <f t="shared" si="270"/>
        <v>0</v>
      </c>
      <c r="AA872" s="15">
        <f t="shared" si="280"/>
        <v>0</v>
      </c>
      <c r="AB872" s="16">
        <f t="shared" si="279"/>
        <v>0</v>
      </c>
      <c r="AC872" s="16">
        <f t="shared" si="264"/>
        <v>0</v>
      </c>
    </row>
    <row r="873" spans="1:29" x14ac:dyDescent="0.3">
      <c r="A873" s="1">
        <f>entrée!F872</f>
        <v>0</v>
      </c>
      <c r="B873" s="1">
        <f t="shared" si="265"/>
        <v>531</v>
      </c>
      <c r="C873" s="1">
        <f>entrée!H872</f>
        <v>0</v>
      </c>
      <c r="D873" s="1">
        <f>entrée!I872</f>
        <v>0</v>
      </c>
      <c r="E873" s="1">
        <f>entrée!K872</f>
        <v>0</v>
      </c>
      <c r="F873" s="1">
        <f>entrée!L872</f>
        <v>0</v>
      </c>
      <c r="G873" s="1">
        <f>entrée!M872</f>
        <v>0</v>
      </c>
      <c r="H873" s="1">
        <f t="shared" si="281"/>
        <v>0</v>
      </c>
      <c r="I873" s="1">
        <v>0.871</v>
      </c>
      <c r="J873" s="1">
        <f t="shared" si="266"/>
        <v>0.871</v>
      </c>
      <c r="L873" s="1">
        <f t="shared" si="273"/>
        <v>0</v>
      </c>
      <c r="M873" s="1">
        <f t="shared" si="274"/>
        <v>0</v>
      </c>
      <c r="N873" s="1">
        <f t="shared" si="275"/>
        <v>0</v>
      </c>
      <c r="O873" s="1">
        <f t="shared" si="276"/>
        <v>0</v>
      </c>
      <c r="P873" s="1">
        <f t="shared" si="277"/>
        <v>0</v>
      </c>
      <c r="Q873" s="1">
        <f t="shared" si="278"/>
        <v>0</v>
      </c>
      <c r="T873" s="4">
        <f t="shared" si="267"/>
        <v>0</v>
      </c>
      <c r="V873" s="4">
        <f t="shared" si="268"/>
        <v>0</v>
      </c>
      <c r="W873" s="4">
        <f t="shared" si="269"/>
        <v>0</v>
      </c>
      <c r="X873" s="4">
        <f t="shared" si="271"/>
        <v>0</v>
      </c>
      <c r="Y873" s="4">
        <f t="shared" si="272"/>
        <v>531</v>
      </c>
      <c r="Z873" s="15">
        <f t="shared" si="270"/>
        <v>0</v>
      </c>
      <c r="AA873" s="15">
        <f t="shared" si="280"/>
        <v>0</v>
      </c>
      <c r="AB873" s="16">
        <f t="shared" si="279"/>
        <v>0</v>
      </c>
      <c r="AC873" s="16">
        <f t="shared" si="264"/>
        <v>0</v>
      </c>
    </row>
    <row r="874" spans="1:29" x14ac:dyDescent="0.3">
      <c r="A874" s="1">
        <f>entrée!F873</f>
        <v>0</v>
      </c>
      <c r="B874" s="1">
        <f t="shared" si="265"/>
        <v>532</v>
      </c>
      <c r="C874" s="1">
        <f>entrée!H873</f>
        <v>0</v>
      </c>
      <c r="D874" s="1">
        <f>entrée!I873</f>
        <v>0</v>
      </c>
      <c r="E874" s="1">
        <f>entrée!K873</f>
        <v>0</v>
      </c>
      <c r="F874" s="1">
        <f>entrée!L873</f>
        <v>0</v>
      </c>
      <c r="G874" s="1">
        <f>entrée!M873</f>
        <v>0</v>
      </c>
      <c r="H874" s="1">
        <f t="shared" si="281"/>
        <v>0</v>
      </c>
      <c r="I874" s="1">
        <v>0.872</v>
      </c>
      <c r="J874" s="1">
        <f t="shared" si="266"/>
        <v>0.872</v>
      </c>
      <c r="L874" s="1">
        <f t="shared" si="273"/>
        <v>0</v>
      </c>
      <c r="M874" s="1">
        <f t="shared" si="274"/>
        <v>0</v>
      </c>
      <c r="N874" s="1">
        <f t="shared" si="275"/>
        <v>0</v>
      </c>
      <c r="O874" s="1">
        <f t="shared" si="276"/>
        <v>0</v>
      </c>
      <c r="P874" s="1">
        <f t="shared" si="277"/>
        <v>0</v>
      </c>
      <c r="Q874" s="1">
        <f t="shared" si="278"/>
        <v>0</v>
      </c>
      <c r="T874" s="4">
        <f t="shared" si="267"/>
        <v>0</v>
      </c>
      <c r="V874" s="4">
        <f t="shared" si="268"/>
        <v>0</v>
      </c>
      <c r="W874" s="4">
        <f t="shared" si="269"/>
        <v>0</v>
      </c>
      <c r="X874" s="4">
        <f t="shared" si="271"/>
        <v>0</v>
      </c>
      <c r="Y874" s="4">
        <f t="shared" si="272"/>
        <v>532</v>
      </c>
      <c r="Z874" s="15">
        <f t="shared" si="270"/>
        <v>0</v>
      </c>
      <c r="AA874" s="15">
        <f t="shared" si="280"/>
        <v>0</v>
      </c>
      <c r="AB874" s="16">
        <f t="shared" si="279"/>
        <v>0</v>
      </c>
      <c r="AC874" s="16">
        <f t="shared" si="264"/>
        <v>0</v>
      </c>
    </row>
    <row r="875" spans="1:29" x14ac:dyDescent="0.3">
      <c r="A875" s="1">
        <f>entrée!F874</f>
        <v>0</v>
      </c>
      <c r="B875" s="1">
        <f t="shared" si="265"/>
        <v>533</v>
      </c>
      <c r="C875" s="1">
        <f>entrée!H874</f>
        <v>0</v>
      </c>
      <c r="D875" s="1">
        <f>entrée!I874</f>
        <v>0</v>
      </c>
      <c r="E875" s="1">
        <f>entrée!K874</f>
        <v>0</v>
      </c>
      <c r="F875" s="1">
        <f>entrée!L874</f>
        <v>0</v>
      </c>
      <c r="G875" s="1">
        <f>entrée!M874</f>
        <v>0</v>
      </c>
      <c r="H875" s="1">
        <f t="shared" si="281"/>
        <v>0</v>
      </c>
      <c r="I875" s="1">
        <v>0.873</v>
      </c>
      <c r="J875" s="1">
        <f t="shared" si="266"/>
        <v>0.873</v>
      </c>
      <c r="L875" s="1">
        <f t="shared" si="273"/>
        <v>0</v>
      </c>
      <c r="M875" s="1">
        <f t="shared" si="274"/>
        <v>0</v>
      </c>
      <c r="N875" s="1">
        <f t="shared" si="275"/>
        <v>0</v>
      </c>
      <c r="O875" s="1">
        <f t="shared" si="276"/>
        <v>0</v>
      </c>
      <c r="P875" s="1">
        <f t="shared" si="277"/>
        <v>0</v>
      </c>
      <c r="Q875" s="1">
        <f t="shared" si="278"/>
        <v>0</v>
      </c>
      <c r="T875" s="4">
        <f t="shared" si="267"/>
        <v>0</v>
      </c>
      <c r="V875" s="4">
        <f t="shared" si="268"/>
        <v>0</v>
      </c>
      <c r="W875" s="4">
        <f t="shared" si="269"/>
        <v>0</v>
      </c>
      <c r="X875" s="4">
        <f t="shared" si="271"/>
        <v>0</v>
      </c>
      <c r="Y875" s="4">
        <f t="shared" si="272"/>
        <v>533</v>
      </c>
      <c r="Z875" s="15">
        <f t="shared" si="270"/>
        <v>0</v>
      </c>
      <c r="AA875" s="15">
        <f t="shared" si="280"/>
        <v>0</v>
      </c>
      <c r="AB875" s="16">
        <f t="shared" si="279"/>
        <v>0</v>
      </c>
      <c r="AC875" s="16">
        <f t="shared" si="264"/>
        <v>0</v>
      </c>
    </row>
    <row r="876" spans="1:29" x14ac:dyDescent="0.3">
      <c r="A876" s="1">
        <f>entrée!F875</f>
        <v>0</v>
      </c>
      <c r="B876" s="1">
        <f t="shared" si="265"/>
        <v>534</v>
      </c>
      <c r="C876" s="1">
        <f>entrée!H875</f>
        <v>0</v>
      </c>
      <c r="D876" s="1">
        <f>entrée!I875</f>
        <v>0</v>
      </c>
      <c r="E876" s="1">
        <f>entrée!K875</f>
        <v>0</v>
      </c>
      <c r="F876" s="1">
        <f>entrée!L875</f>
        <v>0</v>
      </c>
      <c r="G876" s="1">
        <f>entrée!M875</f>
        <v>0</v>
      </c>
      <c r="H876" s="1">
        <f t="shared" si="281"/>
        <v>0</v>
      </c>
      <c r="I876" s="1">
        <v>0.874</v>
      </c>
      <c r="J876" s="1">
        <f t="shared" si="266"/>
        <v>0.874</v>
      </c>
      <c r="L876" s="1">
        <f t="shared" si="273"/>
        <v>0</v>
      </c>
      <c r="M876" s="1">
        <f t="shared" si="274"/>
        <v>0</v>
      </c>
      <c r="N876" s="1">
        <f t="shared" si="275"/>
        <v>0</v>
      </c>
      <c r="O876" s="1">
        <f t="shared" si="276"/>
        <v>0</v>
      </c>
      <c r="P876" s="1">
        <f t="shared" si="277"/>
        <v>0</v>
      </c>
      <c r="Q876" s="1">
        <f t="shared" si="278"/>
        <v>0</v>
      </c>
      <c r="T876" s="4">
        <f t="shared" si="267"/>
        <v>0</v>
      </c>
      <c r="V876" s="4">
        <f t="shared" si="268"/>
        <v>0</v>
      </c>
      <c r="W876" s="4">
        <f t="shared" si="269"/>
        <v>0</v>
      </c>
      <c r="X876" s="4">
        <f t="shared" si="271"/>
        <v>0</v>
      </c>
      <c r="Y876" s="4">
        <f t="shared" si="272"/>
        <v>534</v>
      </c>
      <c r="Z876" s="15">
        <f t="shared" si="270"/>
        <v>0</v>
      </c>
      <c r="AA876" s="15">
        <f t="shared" si="280"/>
        <v>0</v>
      </c>
      <c r="AB876" s="16">
        <f t="shared" si="279"/>
        <v>0</v>
      </c>
      <c r="AC876" s="16">
        <f t="shared" si="264"/>
        <v>0</v>
      </c>
    </row>
    <row r="877" spans="1:29" x14ac:dyDescent="0.3">
      <c r="A877" s="1">
        <f>entrée!F876</f>
        <v>0</v>
      </c>
      <c r="B877" s="1">
        <f t="shared" si="265"/>
        <v>535</v>
      </c>
      <c r="C877" s="1">
        <f>entrée!H876</f>
        <v>0</v>
      </c>
      <c r="D877" s="1">
        <f>entrée!I876</f>
        <v>0</v>
      </c>
      <c r="E877" s="1">
        <f>entrée!K876</f>
        <v>0</v>
      </c>
      <c r="F877" s="1">
        <f>entrée!L876</f>
        <v>0</v>
      </c>
      <c r="G877" s="1">
        <f>entrée!M876</f>
        <v>0</v>
      </c>
      <c r="H877" s="1">
        <f t="shared" si="281"/>
        <v>0</v>
      </c>
      <c r="I877" s="1">
        <v>0.875</v>
      </c>
      <c r="J877" s="1">
        <f t="shared" si="266"/>
        <v>0.875</v>
      </c>
      <c r="L877" s="1">
        <f t="shared" si="273"/>
        <v>0</v>
      </c>
      <c r="M877" s="1">
        <f t="shared" si="274"/>
        <v>0</v>
      </c>
      <c r="N877" s="1">
        <f t="shared" si="275"/>
        <v>0</v>
      </c>
      <c r="O877" s="1">
        <f t="shared" si="276"/>
        <v>0</v>
      </c>
      <c r="P877" s="1">
        <f t="shared" si="277"/>
        <v>0</v>
      </c>
      <c r="Q877" s="1">
        <f t="shared" si="278"/>
        <v>0</v>
      </c>
      <c r="T877" s="4">
        <f t="shared" si="267"/>
        <v>0</v>
      </c>
      <c r="V877" s="4">
        <f t="shared" si="268"/>
        <v>0</v>
      </c>
      <c r="W877" s="4">
        <f t="shared" si="269"/>
        <v>0</v>
      </c>
      <c r="X877" s="4">
        <f t="shared" si="271"/>
        <v>0</v>
      </c>
      <c r="Y877" s="4">
        <f t="shared" si="272"/>
        <v>535</v>
      </c>
      <c r="Z877" s="15">
        <f t="shared" si="270"/>
        <v>0</v>
      </c>
      <c r="AA877" s="15">
        <f t="shared" si="280"/>
        <v>0</v>
      </c>
      <c r="AB877" s="16">
        <f t="shared" si="279"/>
        <v>0</v>
      </c>
      <c r="AC877" s="16">
        <f t="shared" si="264"/>
        <v>0</v>
      </c>
    </row>
    <row r="878" spans="1:29" x14ac:dyDescent="0.3">
      <c r="A878" s="1">
        <f>entrée!F877</f>
        <v>0</v>
      </c>
      <c r="B878" s="1">
        <f t="shared" si="265"/>
        <v>536</v>
      </c>
      <c r="C878" s="1">
        <f>entrée!H877</f>
        <v>0</v>
      </c>
      <c r="D878" s="1">
        <f>entrée!I877</f>
        <v>0</v>
      </c>
      <c r="E878" s="1">
        <f>entrée!K877</f>
        <v>0</v>
      </c>
      <c r="F878" s="1">
        <f>entrée!L877</f>
        <v>0</v>
      </c>
      <c r="G878" s="1">
        <f>entrée!M877</f>
        <v>0</v>
      </c>
      <c r="H878" s="1">
        <f t="shared" si="281"/>
        <v>0</v>
      </c>
      <c r="I878" s="1">
        <v>0.876</v>
      </c>
      <c r="J878" s="1">
        <f t="shared" si="266"/>
        <v>0.876</v>
      </c>
      <c r="L878" s="1">
        <f t="shared" si="273"/>
        <v>0</v>
      </c>
      <c r="M878" s="1">
        <f t="shared" si="274"/>
        <v>0</v>
      </c>
      <c r="N878" s="1">
        <f t="shared" si="275"/>
        <v>0</v>
      </c>
      <c r="O878" s="1">
        <f t="shared" si="276"/>
        <v>0</v>
      </c>
      <c r="P878" s="1">
        <f t="shared" si="277"/>
        <v>0</v>
      </c>
      <c r="Q878" s="1">
        <f t="shared" si="278"/>
        <v>0</v>
      </c>
      <c r="T878" s="4">
        <f t="shared" si="267"/>
        <v>0</v>
      </c>
      <c r="V878" s="4">
        <f t="shared" si="268"/>
        <v>0</v>
      </c>
      <c r="W878" s="4">
        <f t="shared" si="269"/>
        <v>0</v>
      </c>
      <c r="X878" s="4">
        <f t="shared" si="271"/>
        <v>0</v>
      </c>
      <c r="Y878" s="4">
        <f t="shared" si="272"/>
        <v>536</v>
      </c>
      <c r="Z878" s="15">
        <f t="shared" si="270"/>
        <v>0</v>
      </c>
      <c r="AA878" s="15">
        <f t="shared" si="280"/>
        <v>0</v>
      </c>
      <c r="AB878" s="16">
        <f t="shared" si="279"/>
        <v>0</v>
      </c>
      <c r="AC878" s="16">
        <f t="shared" si="264"/>
        <v>0</v>
      </c>
    </row>
    <row r="879" spans="1:29" x14ac:dyDescent="0.3">
      <c r="A879" s="1">
        <f>entrée!F878</f>
        <v>0</v>
      </c>
      <c r="B879" s="1">
        <f t="shared" si="265"/>
        <v>537</v>
      </c>
      <c r="C879" s="1">
        <f>entrée!H878</f>
        <v>0</v>
      </c>
      <c r="D879" s="1">
        <f>entrée!I878</f>
        <v>0</v>
      </c>
      <c r="E879" s="1">
        <f>entrée!K878</f>
        <v>0</v>
      </c>
      <c r="F879" s="1">
        <f>entrée!L878</f>
        <v>0</v>
      </c>
      <c r="G879" s="1">
        <f>entrée!M878</f>
        <v>0</v>
      </c>
      <c r="H879" s="1">
        <f t="shared" si="281"/>
        <v>0</v>
      </c>
      <c r="I879" s="1">
        <v>0.877</v>
      </c>
      <c r="J879" s="1">
        <f t="shared" si="266"/>
        <v>0.877</v>
      </c>
      <c r="L879" s="1">
        <f t="shared" si="273"/>
        <v>0</v>
      </c>
      <c r="M879" s="1">
        <f t="shared" si="274"/>
        <v>0</v>
      </c>
      <c r="N879" s="1">
        <f t="shared" si="275"/>
        <v>0</v>
      </c>
      <c r="O879" s="1">
        <f t="shared" si="276"/>
        <v>0</v>
      </c>
      <c r="P879" s="1">
        <f t="shared" si="277"/>
        <v>0</v>
      </c>
      <c r="Q879" s="1">
        <f t="shared" si="278"/>
        <v>0</v>
      </c>
      <c r="T879" s="4">
        <f t="shared" si="267"/>
        <v>0</v>
      </c>
      <c r="V879" s="4">
        <f t="shared" si="268"/>
        <v>0</v>
      </c>
      <c r="W879" s="4">
        <f t="shared" si="269"/>
        <v>0</v>
      </c>
      <c r="X879" s="4">
        <f t="shared" si="271"/>
        <v>0</v>
      </c>
      <c r="Y879" s="4">
        <f t="shared" si="272"/>
        <v>537</v>
      </c>
      <c r="Z879" s="15">
        <f t="shared" si="270"/>
        <v>0</v>
      </c>
      <c r="AA879" s="15">
        <f t="shared" si="280"/>
        <v>0</v>
      </c>
      <c r="AB879" s="16">
        <f t="shared" si="279"/>
        <v>0</v>
      </c>
      <c r="AC879" s="16">
        <f t="shared" si="264"/>
        <v>0</v>
      </c>
    </row>
    <row r="880" spans="1:29" x14ac:dyDescent="0.3">
      <c r="A880" s="1">
        <f>entrée!F879</f>
        <v>0</v>
      </c>
      <c r="B880" s="1">
        <f t="shared" si="265"/>
        <v>538</v>
      </c>
      <c r="C880" s="1">
        <f>entrée!H879</f>
        <v>0</v>
      </c>
      <c r="D880" s="1">
        <f>entrée!I879</f>
        <v>0</v>
      </c>
      <c r="E880" s="1">
        <f>entrée!K879</f>
        <v>0</v>
      </c>
      <c r="F880" s="1">
        <f>entrée!L879</f>
        <v>0</v>
      </c>
      <c r="G880" s="1">
        <f>entrée!M879</f>
        <v>0</v>
      </c>
      <c r="H880" s="1">
        <f t="shared" si="281"/>
        <v>0</v>
      </c>
      <c r="I880" s="1">
        <v>0.878</v>
      </c>
      <c r="J880" s="1">
        <f t="shared" si="266"/>
        <v>0.878</v>
      </c>
      <c r="L880" s="1">
        <f t="shared" si="273"/>
        <v>0</v>
      </c>
      <c r="M880" s="1">
        <f t="shared" si="274"/>
        <v>0</v>
      </c>
      <c r="N880" s="1">
        <f t="shared" si="275"/>
        <v>0</v>
      </c>
      <c r="O880" s="1">
        <f t="shared" si="276"/>
        <v>0</v>
      </c>
      <c r="P880" s="1">
        <f t="shared" si="277"/>
        <v>0</v>
      </c>
      <c r="Q880" s="1">
        <f t="shared" si="278"/>
        <v>0</v>
      </c>
      <c r="T880" s="4">
        <f t="shared" si="267"/>
        <v>0</v>
      </c>
      <c r="V880" s="4">
        <f t="shared" si="268"/>
        <v>0</v>
      </c>
      <c r="W880" s="4">
        <f t="shared" si="269"/>
        <v>0</v>
      </c>
      <c r="X880" s="4">
        <f t="shared" si="271"/>
        <v>0</v>
      </c>
      <c r="Y880" s="4">
        <f t="shared" si="272"/>
        <v>538</v>
      </c>
      <c r="Z880" s="15">
        <f t="shared" si="270"/>
        <v>0</v>
      </c>
      <c r="AA880" s="15">
        <f t="shared" si="280"/>
        <v>0</v>
      </c>
      <c r="AB880" s="16">
        <f t="shared" si="279"/>
        <v>0</v>
      </c>
      <c r="AC880" s="16">
        <f t="shared" si="264"/>
        <v>0</v>
      </c>
    </row>
    <row r="881" spans="1:29" x14ac:dyDescent="0.3">
      <c r="A881" s="1">
        <f>entrée!F880</f>
        <v>0</v>
      </c>
      <c r="B881" s="1">
        <f t="shared" si="265"/>
        <v>539</v>
      </c>
      <c r="C881" s="1">
        <f>entrée!H880</f>
        <v>0</v>
      </c>
      <c r="D881" s="1">
        <f>entrée!I880</f>
        <v>0</v>
      </c>
      <c r="E881" s="1">
        <f>entrée!K880</f>
        <v>0</v>
      </c>
      <c r="F881" s="1">
        <f>entrée!L880</f>
        <v>0</v>
      </c>
      <c r="G881" s="1">
        <f>entrée!M880</f>
        <v>0</v>
      </c>
      <c r="H881" s="1">
        <f t="shared" si="281"/>
        <v>0</v>
      </c>
      <c r="I881" s="1">
        <v>0.879</v>
      </c>
      <c r="J881" s="1">
        <f t="shared" si="266"/>
        <v>0.879</v>
      </c>
      <c r="L881" s="1">
        <f t="shared" si="273"/>
        <v>0</v>
      </c>
      <c r="M881" s="1">
        <f t="shared" si="274"/>
        <v>0</v>
      </c>
      <c r="N881" s="1">
        <f t="shared" si="275"/>
        <v>0</v>
      </c>
      <c r="O881" s="1">
        <f t="shared" si="276"/>
        <v>0</v>
      </c>
      <c r="P881" s="1">
        <f t="shared" si="277"/>
        <v>0</v>
      </c>
      <c r="Q881" s="1">
        <f t="shared" si="278"/>
        <v>0</v>
      </c>
      <c r="T881" s="4">
        <f t="shared" si="267"/>
        <v>0</v>
      </c>
      <c r="V881" s="4">
        <f t="shared" si="268"/>
        <v>0</v>
      </c>
      <c r="W881" s="4">
        <f t="shared" si="269"/>
        <v>0</v>
      </c>
      <c r="X881" s="4">
        <f t="shared" si="271"/>
        <v>0</v>
      </c>
      <c r="Y881" s="4">
        <f t="shared" si="272"/>
        <v>539</v>
      </c>
      <c r="Z881" s="15">
        <f t="shared" si="270"/>
        <v>0</v>
      </c>
      <c r="AA881" s="15">
        <f t="shared" si="280"/>
        <v>0</v>
      </c>
      <c r="AB881" s="16">
        <f t="shared" si="279"/>
        <v>0</v>
      </c>
      <c r="AC881" s="16">
        <f t="shared" si="264"/>
        <v>0</v>
      </c>
    </row>
    <row r="882" spans="1:29" x14ac:dyDescent="0.3">
      <c r="A882" s="1">
        <f>entrée!F881</f>
        <v>0</v>
      </c>
      <c r="B882" s="1">
        <f t="shared" si="265"/>
        <v>540</v>
      </c>
      <c r="C882" s="1">
        <f>entrée!H881</f>
        <v>0</v>
      </c>
      <c r="D882" s="1">
        <f>entrée!I881</f>
        <v>0</v>
      </c>
      <c r="E882" s="1">
        <f>entrée!K881</f>
        <v>0</v>
      </c>
      <c r="F882" s="1">
        <f>entrée!L881</f>
        <v>0</v>
      </c>
      <c r="G882" s="1">
        <f>entrée!M881</f>
        <v>0</v>
      </c>
      <c r="H882" s="1">
        <f t="shared" si="281"/>
        <v>0</v>
      </c>
      <c r="I882" s="1">
        <v>0.88</v>
      </c>
      <c r="J882" s="1">
        <f t="shared" si="266"/>
        <v>0.88</v>
      </c>
      <c r="L882" s="1">
        <f t="shared" si="273"/>
        <v>0</v>
      </c>
      <c r="M882" s="1">
        <f t="shared" si="274"/>
        <v>0</v>
      </c>
      <c r="N882" s="1">
        <f t="shared" si="275"/>
        <v>0</v>
      </c>
      <c r="O882" s="1">
        <f t="shared" si="276"/>
        <v>0</v>
      </c>
      <c r="P882" s="1">
        <f t="shared" si="277"/>
        <v>0</v>
      </c>
      <c r="Q882" s="1">
        <f t="shared" si="278"/>
        <v>0</v>
      </c>
      <c r="T882" s="4">
        <f t="shared" si="267"/>
        <v>0</v>
      </c>
      <c r="V882" s="4">
        <f t="shared" si="268"/>
        <v>0</v>
      </c>
      <c r="W882" s="4">
        <f t="shared" si="269"/>
        <v>0</v>
      </c>
      <c r="X882" s="4">
        <f t="shared" si="271"/>
        <v>0</v>
      </c>
      <c r="Y882" s="4">
        <f t="shared" si="272"/>
        <v>540</v>
      </c>
      <c r="Z882" s="15">
        <f t="shared" si="270"/>
        <v>0</v>
      </c>
      <c r="AA882" s="15">
        <f t="shared" si="280"/>
        <v>0</v>
      </c>
      <c r="AB882" s="16">
        <f t="shared" si="279"/>
        <v>0</v>
      </c>
      <c r="AC882" s="16">
        <f t="shared" si="264"/>
        <v>0</v>
      </c>
    </row>
    <row r="883" spans="1:29" x14ac:dyDescent="0.3">
      <c r="A883" s="1">
        <f>entrée!F882</f>
        <v>0</v>
      </c>
      <c r="B883" s="1">
        <f t="shared" si="265"/>
        <v>541</v>
      </c>
      <c r="C883" s="1">
        <f>entrée!H882</f>
        <v>0</v>
      </c>
      <c r="D883" s="1">
        <f>entrée!I882</f>
        <v>0</v>
      </c>
      <c r="E883" s="1">
        <f>entrée!K882</f>
        <v>0</v>
      </c>
      <c r="F883" s="1">
        <f>entrée!L882</f>
        <v>0</v>
      </c>
      <c r="G883" s="1">
        <f>entrée!M882</f>
        <v>0</v>
      </c>
      <c r="H883" s="1">
        <f t="shared" si="281"/>
        <v>0</v>
      </c>
      <c r="I883" s="1">
        <v>0.88100000000000001</v>
      </c>
      <c r="J883" s="1">
        <f t="shared" si="266"/>
        <v>0.88100000000000001</v>
      </c>
      <c r="L883" s="1">
        <f t="shared" si="273"/>
        <v>0</v>
      </c>
      <c r="M883" s="1">
        <f t="shared" si="274"/>
        <v>0</v>
      </c>
      <c r="N883" s="1">
        <f t="shared" si="275"/>
        <v>0</v>
      </c>
      <c r="O883" s="1">
        <f t="shared" si="276"/>
        <v>0</v>
      </c>
      <c r="P883" s="1">
        <f t="shared" si="277"/>
        <v>0</v>
      </c>
      <c r="Q883" s="1">
        <f t="shared" si="278"/>
        <v>0</v>
      </c>
      <c r="T883" s="4">
        <f t="shared" si="267"/>
        <v>0</v>
      </c>
      <c r="V883" s="4">
        <f t="shared" si="268"/>
        <v>0</v>
      </c>
      <c r="W883" s="4">
        <f t="shared" si="269"/>
        <v>0</v>
      </c>
      <c r="X883" s="4">
        <f t="shared" si="271"/>
        <v>0</v>
      </c>
      <c r="Y883" s="4">
        <f t="shared" si="272"/>
        <v>541</v>
      </c>
      <c r="Z883" s="15">
        <f t="shared" si="270"/>
        <v>0</v>
      </c>
      <c r="AA883" s="15">
        <f t="shared" si="280"/>
        <v>0</v>
      </c>
      <c r="AB883" s="16">
        <f t="shared" si="279"/>
        <v>0</v>
      </c>
      <c r="AC883" s="16">
        <f t="shared" si="264"/>
        <v>0</v>
      </c>
    </row>
    <row r="884" spans="1:29" x14ac:dyDescent="0.3">
      <c r="A884" s="1">
        <f>entrée!F883</f>
        <v>0</v>
      </c>
      <c r="B884" s="1">
        <f t="shared" si="265"/>
        <v>542</v>
      </c>
      <c r="C884" s="1">
        <f>entrée!H883</f>
        <v>0</v>
      </c>
      <c r="D884" s="1">
        <f>entrée!I883</f>
        <v>0</v>
      </c>
      <c r="E884" s="1">
        <f>entrée!K883</f>
        <v>0</v>
      </c>
      <c r="F884" s="1">
        <f>entrée!L883</f>
        <v>0</v>
      </c>
      <c r="G884" s="1">
        <f>entrée!M883</f>
        <v>0</v>
      </c>
      <c r="H884" s="1">
        <f t="shared" si="281"/>
        <v>0</v>
      </c>
      <c r="I884" s="1">
        <v>0.88200000000000001</v>
      </c>
      <c r="J884" s="1">
        <f t="shared" si="266"/>
        <v>0.88200000000000001</v>
      </c>
      <c r="L884" s="1">
        <f t="shared" si="273"/>
        <v>0</v>
      </c>
      <c r="M884" s="1">
        <f t="shared" si="274"/>
        <v>0</v>
      </c>
      <c r="N884" s="1">
        <f t="shared" si="275"/>
        <v>0</v>
      </c>
      <c r="O884" s="1">
        <f t="shared" si="276"/>
        <v>0</v>
      </c>
      <c r="P884" s="1">
        <f t="shared" si="277"/>
        <v>0</v>
      </c>
      <c r="Q884" s="1">
        <f t="shared" si="278"/>
        <v>0</v>
      </c>
      <c r="T884" s="4">
        <f t="shared" si="267"/>
        <v>0</v>
      </c>
      <c r="V884" s="4">
        <f t="shared" si="268"/>
        <v>0</v>
      </c>
      <c r="W884" s="4">
        <f t="shared" si="269"/>
        <v>0</v>
      </c>
      <c r="X884" s="4">
        <f t="shared" si="271"/>
        <v>0</v>
      </c>
      <c r="Y884" s="4">
        <f t="shared" si="272"/>
        <v>542</v>
      </c>
      <c r="Z884" s="15">
        <f t="shared" si="270"/>
        <v>0</v>
      </c>
      <c r="AA884" s="15">
        <f t="shared" si="280"/>
        <v>0</v>
      </c>
      <c r="AB884" s="16">
        <f t="shared" si="279"/>
        <v>0</v>
      </c>
      <c r="AC884" s="16">
        <f t="shared" si="264"/>
        <v>0</v>
      </c>
    </row>
    <row r="885" spans="1:29" x14ac:dyDescent="0.3">
      <c r="A885" s="1">
        <f>entrée!F884</f>
        <v>0</v>
      </c>
      <c r="B885" s="1">
        <f t="shared" si="265"/>
        <v>543</v>
      </c>
      <c r="C885" s="1">
        <f>entrée!H884</f>
        <v>0</v>
      </c>
      <c r="D885" s="1">
        <f>entrée!I884</f>
        <v>0</v>
      </c>
      <c r="E885" s="1">
        <f>entrée!K884</f>
        <v>0</v>
      </c>
      <c r="F885" s="1">
        <f>entrée!L884</f>
        <v>0</v>
      </c>
      <c r="G885" s="1">
        <f>entrée!M884</f>
        <v>0</v>
      </c>
      <c r="H885" s="1">
        <f t="shared" si="281"/>
        <v>0</v>
      </c>
      <c r="I885" s="1">
        <v>0.88300000000000001</v>
      </c>
      <c r="J885" s="1">
        <f t="shared" si="266"/>
        <v>0.88300000000000001</v>
      </c>
      <c r="L885" s="1">
        <f t="shared" si="273"/>
        <v>0</v>
      </c>
      <c r="M885" s="1">
        <f t="shared" si="274"/>
        <v>0</v>
      </c>
      <c r="N885" s="1">
        <f t="shared" si="275"/>
        <v>0</v>
      </c>
      <c r="O885" s="1">
        <f t="shared" si="276"/>
        <v>0</v>
      </c>
      <c r="P885" s="1">
        <f t="shared" si="277"/>
        <v>0</v>
      </c>
      <c r="Q885" s="1">
        <f t="shared" si="278"/>
        <v>0</v>
      </c>
      <c r="T885" s="4">
        <f t="shared" si="267"/>
        <v>0</v>
      </c>
      <c r="V885" s="4">
        <f t="shared" si="268"/>
        <v>0</v>
      </c>
      <c r="W885" s="4">
        <f t="shared" si="269"/>
        <v>0</v>
      </c>
      <c r="X885" s="4">
        <f t="shared" si="271"/>
        <v>0</v>
      </c>
      <c r="Y885" s="4">
        <f t="shared" si="272"/>
        <v>543</v>
      </c>
      <c r="Z885" s="15">
        <f t="shared" si="270"/>
        <v>0</v>
      </c>
      <c r="AA885" s="15">
        <f t="shared" si="280"/>
        <v>0</v>
      </c>
      <c r="AB885" s="16">
        <f t="shared" si="279"/>
        <v>0</v>
      </c>
      <c r="AC885" s="16">
        <f t="shared" si="264"/>
        <v>0</v>
      </c>
    </row>
    <row r="886" spans="1:29" x14ac:dyDescent="0.3">
      <c r="A886" s="1">
        <f>entrée!F885</f>
        <v>0</v>
      </c>
      <c r="B886" s="1">
        <f t="shared" si="265"/>
        <v>544</v>
      </c>
      <c r="C886" s="1">
        <f>entrée!H885</f>
        <v>0</v>
      </c>
      <c r="D886" s="1">
        <f>entrée!I885</f>
        <v>0</v>
      </c>
      <c r="E886" s="1">
        <f>entrée!K885</f>
        <v>0</v>
      </c>
      <c r="F886" s="1">
        <f>entrée!L885</f>
        <v>0</v>
      </c>
      <c r="G886" s="1">
        <f>entrée!M885</f>
        <v>0</v>
      </c>
      <c r="H886" s="1">
        <f t="shared" si="281"/>
        <v>0</v>
      </c>
      <c r="I886" s="1">
        <v>0.88400000000000001</v>
      </c>
      <c r="J886" s="1">
        <f t="shared" si="266"/>
        <v>0.88400000000000001</v>
      </c>
      <c r="L886" s="1">
        <f t="shared" si="273"/>
        <v>0</v>
      </c>
      <c r="M886" s="1">
        <f t="shared" si="274"/>
        <v>0</v>
      </c>
      <c r="N886" s="1">
        <f t="shared" si="275"/>
        <v>0</v>
      </c>
      <c r="O886" s="1">
        <f t="shared" si="276"/>
        <v>0</v>
      </c>
      <c r="P886" s="1">
        <f t="shared" si="277"/>
        <v>0</v>
      </c>
      <c r="Q886" s="1">
        <f t="shared" si="278"/>
        <v>0</v>
      </c>
      <c r="T886" s="4">
        <f t="shared" si="267"/>
        <v>0</v>
      </c>
      <c r="V886" s="4">
        <f t="shared" si="268"/>
        <v>0</v>
      </c>
      <c r="W886" s="4">
        <f t="shared" si="269"/>
        <v>0</v>
      </c>
      <c r="X886" s="4">
        <f t="shared" si="271"/>
        <v>0</v>
      </c>
      <c r="Y886" s="4">
        <f t="shared" si="272"/>
        <v>544</v>
      </c>
      <c r="Z886" s="15">
        <f t="shared" si="270"/>
        <v>0</v>
      </c>
      <c r="AA886" s="15">
        <f t="shared" si="280"/>
        <v>0</v>
      </c>
      <c r="AB886" s="16">
        <f t="shared" si="279"/>
        <v>0</v>
      </c>
      <c r="AC886" s="16">
        <f t="shared" si="264"/>
        <v>0</v>
      </c>
    </row>
    <row r="887" spans="1:29" x14ac:dyDescent="0.3">
      <c r="A887" s="1">
        <f>entrée!F886</f>
        <v>0</v>
      </c>
      <c r="B887" s="1">
        <f t="shared" si="265"/>
        <v>545</v>
      </c>
      <c r="C887" s="1">
        <f>entrée!H886</f>
        <v>0</v>
      </c>
      <c r="D887" s="1">
        <f>entrée!I886</f>
        <v>0</v>
      </c>
      <c r="E887" s="1">
        <f>entrée!K886</f>
        <v>0</v>
      </c>
      <c r="F887" s="1">
        <f>entrée!L886</f>
        <v>0</v>
      </c>
      <c r="G887" s="1">
        <f>entrée!M886</f>
        <v>0</v>
      </c>
      <c r="H887" s="1">
        <f t="shared" si="281"/>
        <v>0</v>
      </c>
      <c r="I887" s="1">
        <v>0.88500000000000001</v>
      </c>
      <c r="J887" s="1">
        <f t="shared" si="266"/>
        <v>0.88500000000000001</v>
      </c>
      <c r="L887" s="1">
        <f t="shared" si="273"/>
        <v>0</v>
      </c>
      <c r="M887" s="1">
        <f t="shared" si="274"/>
        <v>0</v>
      </c>
      <c r="N887" s="1">
        <f t="shared" si="275"/>
        <v>0</v>
      </c>
      <c r="O887" s="1">
        <f t="shared" si="276"/>
        <v>0</v>
      </c>
      <c r="P887" s="1">
        <f t="shared" si="277"/>
        <v>0</v>
      </c>
      <c r="Q887" s="1">
        <f t="shared" si="278"/>
        <v>0</v>
      </c>
      <c r="T887" s="4">
        <f t="shared" si="267"/>
        <v>0</v>
      </c>
      <c r="V887" s="4">
        <f t="shared" si="268"/>
        <v>0</v>
      </c>
      <c r="W887" s="4">
        <f t="shared" si="269"/>
        <v>0</v>
      </c>
      <c r="X887" s="4">
        <f t="shared" si="271"/>
        <v>0</v>
      </c>
      <c r="Y887" s="4">
        <f t="shared" si="272"/>
        <v>545</v>
      </c>
      <c r="Z887" s="15">
        <f t="shared" si="270"/>
        <v>0</v>
      </c>
      <c r="AA887" s="15">
        <f t="shared" si="280"/>
        <v>0</v>
      </c>
      <c r="AB887" s="16">
        <f t="shared" si="279"/>
        <v>0</v>
      </c>
      <c r="AC887" s="16">
        <f t="shared" si="264"/>
        <v>0</v>
      </c>
    </row>
    <row r="888" spans="1:29" x14ac:dyDescent="0.3">
      <c r="A888" s="1">
        <f>entrée!F887</f>
        <v>0</v>
      </c>
      <c r="B888" s="1">
        <f t="shared" si="265"/>
        <v>546</v>
      </c>
      <c r="C888" s="1">
        <f>entrée!H887</f>
        <v>0</v>
      </c>
      <c r="D888" s="1">
        <f>entrée!I887</f>
        <v>0</v>
      </c>
      <c r="E888" s="1">
        <f>entrée!K887</f>
        <v>0</v>
      </c>
      <c r="F888" s="1">
        <f>entrée!L887</f>
        <v>0</v>
      </c>
      <c r="G888" s="1">
        <f>entrée!M887</f>
        <v>0</v>
      </c>
      <c r="H888" s="1">
        <f t="shared" si="281"/>
        <v>0</v>
      </c>
      <c r="I888" s="1">
        <v>0.88600000000000001</v>
      </c>
      <c r="J888" s="1">
        <f t="shared" si="266"/>
        <v>0.88600000000000001</v>
      </c>
      <c r="L888" s="1">
        <f t="shared" si="273"/>
        <v>0</v>
      </c>
      <c r="M888" s="1">
        <f t="shared" si="274"/>
        <v>0</v>
      </c>
      <c r="N888" s="1">
        <f t="shared" si="275"/>
        <v>0</v>
      </c>
      <c r="O888" s="1">
        <f t="shared" si="276"/>
        <v>0</v>
      </c>
      <c r="P888" s="1">
        <f t="shared" si="277"/>
        <v>0</v>
      </c>
      <c r="Q888" s="1">
        <f t="shared" si="278"/>
        <v>0</v>
      </c>
      <c r="T888" s="4">
        <f t="shared" si="267"/>
        <v>0</v>
      </c>
      <c r="V888" s="4">
        <f t="shared" si="268"/>
        <v>0</v>
      </c>
      <c r="W888" s="4">
        <f t="shared" si="269"/>
        <v>0</v>
      </c>
      <c r="X888" s="4">
        <f t="shared" si="271"/>
        <v>0</v>
      </c>
      <c r="Y888" s="4">
        <f t="shared" si="272"/>
        <v>546</v>
      </c>
      <c r="Z888" s="15">
        <f t="shared" si="270"/>
        <v>0</v>
      </c>
      <c r="AA888" s="15">
        <f t="shared" si="280"/>
        <v>0</v>
      </c>
      <c r="AB888" s="16">
        <f t="shared" si="279"/>
        <v>0</v>
      </c>
      <c r="AC888" s="16">
        <f t="shared" si="264"/>
        <v>0</v>
      </c>
    </row>
    <row r="889" spans="1:29" x14ac:dyDescent="0.3">
      <c r="A889" s="1">
        <f>entrée!F888</f>
        <v>0</v>
      </c>
      <c r="B889" s="1">
        <f t="shared" si="265"/>
        <v>547</v>
      </c>
      <c r="C889" s="1">
        <f>entrée!H888</f>
        <v>0</v>
      </c>
      <c r="D889" s="1">
        <f>entrée!I888</f>
        <v>0</v>
      </c>
      <c r="E889" s="1">
        <f>entrée!K888</f>
        <v>0</v>
      </c>
      <c r="F889" s="1">
        <f>entrée!L888</f>
        <v>0</v>
      </c>
      <c r="G889" s="1">
        <f>entrée!M888</f>
        <v>0</v>
      </c>
      <c r="H889" s="1">
        <f t="shared" si="281"/>
        <v>0</v>
      </c>
      <c r="I889" s="1">
        <v>0.88700000000000001</v>
      </c>
      <c r="J889" s="1">
        <f t="shared" si="266"/>
        <v>0.88700000000000001</v>
      </c>
      <c r="L889" s="1">
        <f t="shared" si="273"/>
        <v>0</v>
      </c>
      <c r="M889" s="1">
        <f t="shared" si="274"/>
        <v>0</v>
      </c>
      <c r="N889" s="1">
        <f t="shared" si="275"/>
        <v>0</v>
      </c>
      <c r="O889" s="1">
        <f t="shared" si="276"/>
        <v>0</v>
      </c>
      <c r="P889" s="1">
        <f t="shared" si="277"/>
        <v>0</v>
      </c>
      <c r="Q889" s="1">
        <f t="shared" si="278"/>
        <v>0</v>
      </c>
      <c r="T889" s="4">
        <f t="shared" si="267"/>
        <v>0</v>
      </c>
      <c r="V889" s="4">
        <f t="shared" si="268"/>
        <v>0</v>
      </c>
      <c r="W889" s="4">
        <f t="shared" si="269"/>
        <v>0</v>
      </c>
      <c r="X889" s="4">
        <f t="shared" si="271"/>
        <v>0</v>
      </c>
      <c r="Y889" s="4">
        <f t="shared" si="272"/>
        <v>547</v>
      </c>
      <c r="Z889" s="15">
        <f t="shared" si="270"/>
        <v>0</v>
      </c>
      <c r="AA889" s="15">
        <f t="shared" si="280"/>
        <v>0</v>
      </c>
      <c r="AB889" s="16">
        <f t="shared" si="279"/>
        <v>0</v>
      </c>
      <c r="AC889" s="16">
        <f t="shared" si="264"/>
        <v>0</v>
      </c>
    </row>
    <row r="890" spans="1:29" x14ac:dyDescent="0.3">
      <c r="A890" s="1">
        <f>entrée!F889</f>
        <v>0</v>
      </c>
      <c r="B890" s="1">
        <f t="shared" si="265"/>
        <v>548</v>
      </c>
      <c r="C890" s="1">
        <f>entrée!H889</f>
        <v>0</v>
      </c>
      <c r="D890" s="1">
        <f>entrée!I889</f>
        <v>0</v>
      </c>
      <c r="E890" s="1">
        <f>entrée!K889</f>
        <v>0</v>
      </c>
      <c r="F890" s="1">
        <f>entrée!L889</f>
        <v>0</v>
      </c>
      <c r="G890" s="1">
        <f>entrée!M889</f>
        <v>0</v>
      </c>
      <c r="H890" s="1">
        <f t="shared" si="281"/>
        <v>0</v>
      </c>
      <c r="I890" s="1">
        <v>0.88800000000000001</v>
      </c>
      <c r="J890" s="1">
        <f t="shared" si="266"/>
        <v>0.88800000000000001</v>
      </c>
      <c r="L890" s="1">
        <f t="shared" si="273"/>
        <v>0</v>
      </c>
      <c r="M890" s="1">
        <f t="shared" si="274"/>
        <v>0</v>
      </c>
      <c r="N890" s="1">
        <f t="shared" si="275"/>
        <v>0</v>
      </c>
      <c r="O890" s="1">
        <f t="shared" si="276"/>
        <v>0</v>
      </c>
      <c r="P890" s="1">
        <f t="shared" si="277"/>
        <v>0</v>
      </c>
      <c r="Q890" s="1">
        <f t="shared" si="278"/>
        <v>0</v>
      </c>
      <c r="T890" s="4">
        <f t="shared" si="267"/>
        <v>0</v>
      </c>
      <c r="V890" s="4">
        <f t="shared" si="268"/>
        <v>0</v>
      </c>
      <c r="W890" s="4">
        <f t="shared" si="269"/>
        <v>0</v>
      </c>
      <c r="X890" s="4">
        <f t="shared" si="271"/>
        <v>0</v>
      </c>
      <c r="Y890" s="4">
        <f t="shared" si="272"/>
        <v>548</v>
      </c>
      <c r="Z890" s="15">
        <f t="shared" si="270"/>
        <v>0</v>
      </c>
      <c r="AA890" s="15">
        <f t="shared" si="280"/>
        <v>0</v>
      </c>
      <c r="AB890" s="16">
        <f t="shared" si="279"/>
        <v>0</v>
      </c>
      <c r="AC890" s="16">
        <f t="shared" si="264"/>
        <v>0</v>
      </c>
    </row>
    <row r="891" spans="1:29" x14ac:dyDescent="0.3">
      <c r="A891" s="1">
        <f>entrée!F890</f>
        <v>0</v>
      </c>
      <c r="B891" s="1">
        <f t="shared" si="265"/>
        <v>549</v>
      </c>
      <c r="C891" s="1">
        <f>entrée!H890</f>
        <v>0</v>
      </c>
      <c r="D891" s="1">
        <f>entrée!I890</f>
        <v>0</v>
      </c>
      <c r="E891" s="1">
        <f>entrée!K890</f>
        <v>0</v>
      </c>
      <c r="F891" s="1">
        <f>entrée!L890</f>
        <v>0</v>
      </c>
      <c r="G891" s="1">
        <f>entrée!M890</f>
        <v>0</v>
      </c>
      <c r="H891" s="1">
        <f t="shared" si="281"/>
        <v>0</v>
      </c>
      <c r="I891" s="1">
        <v>0.88900000000000001</v>
      </c>
      <c r="J891" s="1">
        <f t="shared" si="266"/>
        <v>0.88900000000000001</v>
      </c>
      <c r="L891" s="1">
        <f t="shared" si="273"/>
        <v>0</v>
      </c>
      <c r="M891" s="1">
        <f t="shared" si="274"/>
        <v>0</v>
      </c>
      <c r="N891" s="1">
        <f t="shared" si="275"/>
        <v>0</v>
      </c>
      <c r="O891" s="1">
        <f t="shared" si="276"/>
        <v>0</v>
      </c>
      <c r="P891" s="1">
        <f t="shared" si="277"/>
        <v>0</v>
      </c>
      <c r="Q891" s="1">
        <f t="shared" si="278"/>
        <v>0</v>
      </c>
      <c r="T891" s="4">
        <f t="shared" si="267"/>
        <v>0</v>
      </c>
      <c r="V891" s="4">
        <f t="shared" si="268"/>
        <v>0</v>
      </c>
      <c r="W891" s="4">
        <f t="shared" si="269"/>
        <v>0</v>
      </c>
      <c r="X891" s="4">
        <f t="shared" si="271"/>
        <v>0</v>
      </c>
      <c r="Y891" s="4">
        <f t="shared" si="272"/>
        <v>549</v>
      </c>
      <c r="Z891" s="15">
        <f t="shared" si="270"/>
        <v>0</v>
      </c>
      <c r="AA891" s="15">
        <f t="shared" si="280"/>
        <v>0</v>
      </c>
      <c r="AB891" s="16">
        <f t="shared" si="279"/>
        <v>0</v>
      </c>
      <c r="AC891" s="16">
        <f t="shared" si="264"/>
        <v>0</v>
      </c>
    </row>
    <row r="892" spans="1:29" x14ac:dyDescent="0.3">
      <c r="A892" s="1">
        <f>entrée!F891</f>
        <v>0</v>
      </c>
      <c r="B892" s="1">
        <f t="shared" si="265"/>
        <v>550</v>
      </c>
      <c r="C892" s="1">
        <f>entrée!H891</f>
        <v>0</v>
      </c>
      <c r="D892" s="1">
        <f>entrée!I891</f>
        <v>0</v>
      </c>
      <c r="E892" s="1">
        <f>entrée!K891</f>
        <v>0</v>
      </c>
      <c r="F892" s="1">
        <f>entrée!L891</f>
        <v>0</v>
      </c>
      <c r="G892" s="1">
        <f>entrée!M891</f>
        <v>0</v>
      </c>
      <c r="H892" s="1">
        <f t="shared" si="281"/>
        <v>0</v>
      </c>
      <c r="I892" s="1">
        <v>0.89</v>
      </c>
      <c r="J892" s="1">
        <f t="shared" si="266"/>
        <v>0.89</v>
      </c>
      <c r="L892" s="1">
        <f t="shared" si="273"/>
        <v>0</v>
      </c>
      <c r="M892" s="1">
        <f t="shared" si="274"/>
        <v>0</v>
      </c>
      <c r="N892" s="1">
        <f t="shared" si="275"/>
        <v>0</v>
      </c>
      <c r="O892" s="1">
        <f t="shared" si="276"/>
        <v>0</v>
      </c>
      <c r="P892" s="1">
        <f t="shared" si="277"/>
        <v>0</v>
      </c>
      <c r="Q892" s="1">
        <f t="shared" si="278"/>
        <v>0</v>
      </c>
      <c r="T892" s="4">
        <f t="shared" si="267"/>
        <v>0</v>
      </c>
      <c r="V892" s="4">
        <f t="shared" si="268"/>
        <v>0</v>
      </c>
      <c r="W892" s="4">
        <f t="shared" si="269"/>
        <v>0</v>
      </c>
      <c r="X892" s="4">
        <f t="shared" si="271"/>
        <v>0</v>
      </c>
      <c r="Y892" s="4">
        <f t="shared" si="272"/>
        <v>550</v>
      </c>
      <c r="Z892" s="15">
        <f t="shared" si="270"/>
        <v>0</v>
      </c>
      <c r="AA892" s="15">
        <f t="shared" si="280"/>
        <v>0</v>
      </c>
      <c r="AB892" s="16">
        <f t="shared" si="279"/>
        <v>0</v>
      </c>
      <c r="AC892" s="16">
        <f t="shared" si="264"/>
        <v>0</v>
      </c>
    </row>
    <row r="893" spans="1:29" x14ac:dyDescent="0.3">
      <c r="A893" s="1">
        <f>entrée!F892</f>
        <v>0</v>
      </c>
      <c r="B893" s="1">
        <f t="shared" si="265"/>
        <v>551</v>
      </c>
      <c r="C893" s="1">
        <f>entrée!H892</f>
        <v>0</v>
      </c>
      <c r="D893" s="1">
        <f>entrée!I892</f>
        <v>0</v>
      </c>
      <c r="E893" s="1">
        <f>entrée!K892</f>
        <v>0</v>
      </c>
      <c r="F893" s="1">
        <f>entrée!L892</f>
        <v>0</v>
      </c>
      <c r="G893" s="1">
        <f>entrée!M892</f>
        <v>0</v>
      </c>
      <c r="H893" s="1">
        <f t="shared" si="281"/>
        <v>0</v>
      </c>
      <c r="I893" s="1">
        <v>0.89100000000000001</v>
      </c>
      <c r="J893" s="1">
        <f t="shared" si="266"/>
        <v>0.89100000000000001</v>
      </c>
      <c r="L893" s="1">
        <f t="shared" si="273"/>
        <v>0</v>
      </c>
      <c r="M893" s="1">
        <f t="shared" si="274"/>
        <v>0</v>
      </c>
      <c r="N893" s="1">
        <f t="shared" si="275"/>
        <v>0</v>
      </c>
      <c r="O893" s="1">
        <f t="shared" si="276"/>
        <v>0</v>
      </c>
      <c r="P893" s="1">
        <f t="shared" si="277"/>
        <v>0</v>
      </c>
      <c r="Q893" s="1">
        <f t="shared" si="278"/>
        <v>0</v>
      </c>
      <c r="T893" s="4">
        <f t="shared" si="267"/>
        <v>0</v>
      </c>
      <c r="V893" s="4">
        <f t="shared" si="268"/>
        <v>0</v>
      </c>
      <c r="W893" s="4">
        <f t="shared" si="269"/>
        <v>0</v>
      </c>
      <c r="X893" s="4">
        <f t="shared" si="271"/>
        <v>0</v>
      </c>
      <c r="Y893" s="4">
        <f t="shared" si="272"/>
        <v>551</v>
      </c>
      <c r="Z893" s="15">
        <f t="shared" si="270"/>
        <v>0</v>
      </c>
      <c r="AA893" s="15">
        <f t="shared" si="280"/>
        <v>0</v>
      </c>
      <c r="AB893" s="16">
        <f t="shared" si="279"/>
        <v>0</v>
      </c>
      <c r="AC893" s="16">
        <f t="shared" si="264"/>
        <v>0</v>
      </c>
    </row>
    <row r="894" spans="1:29" x14ac:dyDescent="0.3">
      <c r="A894" s="1">
        <f>entrée!F893</f>
        <v>0</v>
      </c>
      <c r="B894" s="1">
        <f t="shared" si="265"/>
        <v>552</v>
      </c>
      <c r="C894" s="1">
        <f>entrée!H893</f>
        <v>0</v>
      </c>
      <c r="D894" s="1">
        <f>entrée!I893</f>
        <v>0</v>
      </c>
      <c r="E894" s="1">
        <f>entrée!K893</f>
        <v>0</v>
      </c>
      <c r="F894" s="1">
        <f>entrée!L893</f>
        <v>0</v>
      </c>
      <c r="G894" s="1">
        <f>entrée!M893</f>
        <v>0</v>
      </c>
      <c r="H894" s="1">
        <f t="shared" si="281"/>
        <v>0</v>
      </c>
      <c r="I894" s="1">
        <v>0.89200000000000002</v>
      </c>
      <c r="J894" s="1">
        <f t="shared" si="266"/>
        <v>0.89200000000000002</v>
      </c>
      <c r="L894" s="1">
        <f t="shared" si="273"/>
        <v>0</v>
      </c>
      <c r="M894" s="1">
        <f t="shared" si="274"/>
        <v>0</v>
      </c>
      <c r="N894" s="1">
        <f t="shared" si="275"/>
        <v>0</v>
      </c>
      <c r="O894" s="1">
        <f t="shared" si="276"/>
        <v>0</v>
      </c>
      <c r="P894" s="1">
        <f t="shared" si="277"/>
        <v>0</v>
      </c>
      <c r="Q894" s="1">
        <f t="shared" si="278"/>
        <v>0</v>
      </c>
      <c r="T894" s="4">
        <f t="shared" si="267"/>
        <v>0</v>
      </c>
      <c r="V894" s="4">
        <f t="shared" si="268"/>
        <v>0</v>
      </c>
      <c r="W894" s="4">
        <f t="shared" si="269"/>
        <v>0</v>
      </c>
      <c r="X894" s="4">
        <f t="shared" si="271"/>
        <v>0</v>
      </c>
      <c r="Y894" s="4">
        <f t="shared" si="272"/>
        <v>552</v>
      </c>
      <c r="Z894" s="15">
        <f t="shared" si="270"/>
        <v>0</v>
      </c>
      <c r="AA894" s="15">
        <f t="shared" si="280"/>
        <v>0</v>
      </c>
      <c r="AB894" s="16">
        <f t="shared" si="279"/>
        <v>0</v>
      </c>
      <c r="AC894" s="16">
        <f t="shared" si="264"/>
        <v>0</v>
      </c>
    </row>
    <row r="895" spans="1:29" x14ac:dyDescent="0.3">
      <c r="A895" s="1">
        <f>entrée!F894</f>
        <v>0</v>
      </c>
      <c r="B895" s="1">
        <f t="shared" si="265"/>
        <v>553</v>
      </c>
      <c r="C895" s="1">
        <f>entrée!H894</f>
        <v>0</v>
      </c>
      <c r="D895" s="1">
        <f>entrée!I894</f>
        <v>0</v>
      </c>
      <c r="E895" s="1">
        <f>entrée!K894</f>
        <v>0</v>
      </c>
      <c r="F895" s="1">
        <f>entrée!L894</f>
        <v>0</v>
      </c>
      <c r="G895" s="1">
        <f>entrée!M894</f>
        <v>0</v>
      </c>
      <c r="H895" s="1">
        <f t="shared" si="281"/>
        <v>0</v>
      </c>
      <c r="I895" s="1">
        <v>0.89300000000000002</v>
      </c>
      <c r="J895" s="1">
        <f t="shared" si="266"/>
        <v>0.89300000000000002</v>
      </c>
      <c r="L895" s="1">
        <f t="shared" si="273"/>
        <v>0</v>
      </c>
      <c r="M895" s="1">
        <f t="shared" si="274"/>
        <v>0</v>
      </c>
      <c r="N895" s="1">
        <f t="shared" si="275"/>
        <v>0</v>
      </c>
      <c r="O895" s="1">
        <f t="shared" si="276"/>
        <v>0</v>
      </c>
      <c r="P895" s="1">
        <f t="shared" si="277"/>
        <v>0</v>
      </c>
      <c r="Q895" s="1">
        <f t="shared" si="278"/>
        <v>0</v>
      </c>
      <c r="T895" s="4">
        <f t="shared" si="267"/>
        <v>0</v>
      </c>
      <c r="V895" s="4">
        <f t="shared" si="268"/>
        <v>0</v>
      </c>
      <c r="W895" s="4">
        <f t="shared" si="269"/>
        <v>0</v>
      </c>
      <c r="X895" s="4">
        <f t="shared" si="271"/>
        <v>0</v>
      </c>
      <c r="Y895" s="4">
        <f t="shared" si="272"/>
        <v>553</v>
      </c>
      <c r="Z895" s="15">
        <f t="shared" si="270"/>
        <v>0</v>
      </c>
      <c r="AA895" s="15">
        <f t="shared" si="280"/>
        <v>0</v>
      </c>
      <c r="AB895" s="16">
        <f t="shared" si="279"/>
        <v>0</v>
      </c>
      <c r="AC895" s="16">
        <f t="shared" si="264"/>
        <v>0</v>
      </c>
    </row>
    <row r="896" spans="1:29" x14ac:dyDescent="0.3">
      <c r="A896" s="1">
        <f>entrée!F895</f>
        <v>0</v>
      </c>
      <c r="B896" s="1">
        <f t="shared" si="265"/>
        <v>554</v>
      </c>
      <c r="C896" s="1">
        <f>entrée!H895</f>
        <v>0</v>
      </c>
      <c r="D896" s="1">
        <f>entrée!I895</f>
        <v>0</v>
      </c>
      <c r="E896" s="1">
        <f>entrée!K895</f>
        <v>0</v>
      </c>
      <c r="F896" s="1">
        <f>entrée!L895</f>
        <v>0</v>
      </c>
      <c r="G896" s="1">
        <f>entrée!M895</f>
        <v>0</v>
      </c>
      <c r="H896" s="1">
        <f t="shared" si="281"/>
        <v>0</v>
      </c>
      <c r="I896" s="1">
        <v>0.89400000000000002</v>
      </c>
      <c r="J896" s="1">
        <f t="shared" si="266"/>
        <v>0.89400000000000002</v>
      </c>
      <c r="L896" s="1">
        <f t="shared" si="273"/>
        <v>0</v>
      </c>
      <c r="M896" s="1">
        <f t="shared" si="274"/>
        <v>0</v>
      </c>
      <c r="N896" s="1">
        <f t="shared" si="275"/>
        <v>0</v>
      </c>
      <c r="O896" s="1">
        <f t="shared" si="276"/>
        <v>0</v>
      </c>
      <c r="P896" s="1">
        <f t="shared" si="277"/>
        <v>0</v>
      </c>
      <c r="Q896" s="1">
        <f t="shared" si="278"/>
        <v>0</v>
      </c>
      <c r="T896" s="4">
        <f t="shared" si="267"/>
        <v>0</v>
      </c>
      <c r="V896" s="4">
        <f t="shared" si="268"/>
        <v>0</v>
      </c>
      <c r="W896" s="4">
        <f t="shared" si="269"/>
        <v>0</v>
      </c>
      <c r="X896" s="4">
        <f t="shared" si="271"/>
        <v>0</v>
      </c>
      <c r="Y896" s="4">
        <f t="shared" si="272"/>
        <v>554</v>
      </c>
      <c r="Z896" s="15">
        <f t="shared" si="270"/>
        <v>0</v>
      </c>
      <c r="AA896" s="15">
        <f t="shared" si="280"/>
        <v>0</v>
      </c>
      <c r="AB896" s="16">
        <f t="shared" si="279"/>
        <v>0</v>
      </c>
      <c r="AC896" s="16">
        <f t="shared" si="264"/>
        <v>0</v>
      </c>
    </row>
    <row r="897" spans="1:29" x14ac:dyDescent="0.3">
      <c r="A897" s="1">
        <f>entrée!F896</f>
        <v>0</v>
      </c>
      <c r="B897" s="1">
        <f t="shared" si="265"/>
        <v>555</v>
      </c>
      <c r="C897" s="1">
        <f>entrée!H896</f>
        <v>0</v>
      </c>
      <c r="D897" s="1">
        <f>entrée!I896</f>
        <v>0</v>
      </c>
      <c r="E897" s="1">
        <f>entrée!K896</f>
        <v>0</v>
      </c>
      <c r="F897" s="1">
        <f>entrée!L896</f>
        <v>0</v>
      </c>
      <c r="G897" s="1">
        <f>entrée!M896</f>
        <v>0</v>
      </c>
      <c r="H897" s="1">
        <f t="shared" si="281"/>
        <v>0</v>
      </c>
      <c r="I897" s="1">
        <v>0.89500000000000002</v>
      </c>
      <c r="J897" s="1">
        <f t="shared" si="266"/>
        <v>0.89500000000000002</v>
      </c>
      <c r="L897" s="1">
        <f t="shared" si="273"/>
        <v>0</v>
      </c>
      <c r="M897" s="1">
        <f t="shared" si="274"/>
        <v>0</v>
      </c>
      <c r="N897" s="1">
        <f t="shared" si="275"/>
        <v>0</v>
      </c>
      <c r="O897" s="1">
        <f t="shared" si="276"/>
        <v>0</v>
      </c>
      <c r="P897" s="1">
        <f t="shared" si="277"/>
        <v>0</v>
      </c>
      <c r="Q897" s="1">
        <f t="shared" si="278"/>
        <v>0</v>
      </c>
      <c r="T897" s="4">
        <f t="shared" si="267"/>
        <v>0</v>
      </c>
      <c r="V897" s="4">
        <f t="shared" si="268"/>
        <v>0</v>
      </c>
      <c r="W897" s="4">
        <f t="shared" si="269"/>
        <v>0</v>
      </c>
      <c r="X897" s="4">
        <f t="shared" si="271"/>
        <v>0</v>
      </c>
      <c r="Y897" s="4">
        <f t="shared" si="272"/>
        <v>555</v>
      </c>
      <c r="Z897" s="15">
        <f t="shared" si="270"/>
        <v>0</v>
      </c>
      <c r="AA897" s="15">
        <f t="shared" si="280"/>
        <v>0</v>
      </c>
      <c r="AB897" s="16">
        <f t="shared" si="279"/>
        <v>0</v>
      </c>
      <c r="AC897" s="16">
        <f t="shared" si="264"/>
        <v>0</v>
      </c>
    </row>
    <row r="898" spans="1:29" x14ac:dyDescent="0.3">
      <c r="A898" s="1">
        <f>entrée!F897</f>
        <v>0</v>
      </c>
      <c r="B898" s="1">
        <f t="shared" si="265"/>
        <v>556</v>
      </c>
      <c r="C898" s="1">
        <f>entrée!H897</f>
        <v>0</v>
      </c>
      <c r="D898" s="1">
        <f>entrée!I897</f>
        <v>0</v>
      </c>
      <c r="E898" s="1">
        <f>entrée!K897</f>
        <v>0</v>
      </c>
      <c r="F898" s="1">
        <f>entrée!L897</f>
        <v>0</v>
      </c>
      <c r="G898" s="1">
        <f>entrée!M897</f>
        <v>0</v>
      </c>
      <c r="H898" s="1">
        <f t="shared" si="281"/>
        <v>0</v>
      </c>
      <c r="I898" s="1">
        <v>0.89600000000000002</v>
      </c>
      <c r="J898" s="1">
        <f t="shared" si="266"/>
        <v>0.89600000000000002</v>
      </c>
      <c r="L898" s="1">
        <f t="shared" si="273"/>
        <v>0</v>
      </c>
      <c r="M898" s="1">
        <f t="shared" si="274"/>
        <v>0</v>
      </c>
      <c r="N898" s="1">
        <f t="shared" si="275"/>
        <v>0</v>
      </c>
      <c r="O898" s="1">
        <f t="shared" si="276"/>
        <v>0</v>
      </c>
      <c r="P898" s="1">
        <f t="shared" si="277"/>
        <v>0</v>
      </c>
      <c r="Q898" s="1">
        <f t="shared" si="278"/>
        <v>0</v>
      </c>
      <c r="T898" s="4">
        <f t="shared" si="267"/>
        <v>0</v>
      </c>
      <c r="V898" s="4">
        <f t="shared" si="268"/>
        <v>0</v>
      </c>
      <c r="W898" s="4">
        <f t="shared" si="269"/>
        <v>0</v>
      </c>
      <c r="X898" s="4">
        <f t="shared" si="271"/>
        <v>0</v>
      </c>
      <c r="Y898" s="4">
        <f t="shared" si="272"/>
        <v>556</v>
      </c>
      <c r="Z898" s="15">
        <f t="shared" si="270"/>
        <v>0</v>
      </c>
      <c r="AA898" s="15">
        <f t="shared" si="280"/>
        <v>0</v>
      </c>
      <c r="AB898" s="16">
        <f t="shared" si="279"/>
        <v>0</v>
      </c>
      <c r="AC898" s="16">
        <f t="shared" si="264"/>
        <v>0</v>
      </c>
    </row>
    <row r="899" spans="1:29" x14ac:dyDescent="0.3">
      <c r="A899" s="1">
        <f>entrée!F898</f>
        <v>0</v>
      </c>
      <c r="B899" s="1">
        <f t="shared" si="265"/>
        <v>557</v>
      </c>
      <c r="C899" s="1">
        <f>entrée!H898</f>
        <v>0</v>
      </c>
      <c r="D899" s="1">
        <f>entrée!I898</f>
        <v>0</v>
      </c>
      <c r="E899" s="1">
        <f>entrée!K898</f>
        <v>0</v>
      </c>
      <c r="F899" s="1">
        <f>entrée!L898</f>
        <v>0</v>
      </c>
      <c r="G899" s="1">
        <f>entrée!M898</f>
        <v>0</v>
      </c>
      <c r="H899" s="1">
        <f t="shared" si="281"/>
        <v>0</v>
      </c>
      <c r="I899" s="1">
        <v>0.89700000000000002</v>
      </c>
      <c r="J899" s="1">
        <f t="shared" si="266"/>
        <v>0.89700000000000002</v>
      </c>
      <c r="L899" s="1">
        <f t="shared" si="273"/>
        <v>0</v>
      </c>
      <c r="M899" s="1">
        <f t="shared" si="274"/>
        <v>0</v>
      </c>
      <c r="N899" s="1">
        <f t="shared" si="275"/>
        <v>0</v>
      </c>
      <c r="O899" s="1">
        <f t="shared" si="276"/>
        <v>0</v>
      </c>
      <c r="P899" s="1">
        <f t="shared" si="277"/>
        <v>0</v>
      </c>
      <c r="Q899" s="1">
        <f t="shared" si="278"/>
        <v>0</v>
      </c>
      <c r="T899" s="4">
        <f t="shared" si="267"/>
        <v>0</v>
      </c>
      <c r="V899" s="4">
        <f t="shared" si="268"/>
        <v>0</v>
      </c>
      <c r="W899" s="4">
        <f t="shared" si="269"/>
        <v>0</v>
      </c>
      <c r="X899" s="4">
        <f t="shared" si="271"/>
        <v>0</v>
      </c>
      <c r="Y899" s="4">
        <f t="shared" si="272"/>
        <v>557</v>
      </c>
      <c r="Z899" s="15">
        <f t="shared" si="270"/>
        <v>0</v>
      </c>
      <c r="AA899" s="15">
        <f t="shared" si="280"/>
        <v>0</v>
      </c>
      <c r="AB899" s="16">
        <f t="shared" si="279"/>
        <v>0</v>
      </c>
      <c r="AC899" s="16">
        <f t="shared" ref="AC899:AC962" si="282">AA899+AB899/1000000</f>
        <v>0</v>
      </c>
    </row>
    <row r="900" spans="1:29" x14ac:dyDescent="0.3">
      <c r="A900" s="1">
        <f>entrée!F899</f>
        <v>0</v>
      </c>
      <c r="B900" s="1">
        <f t="shared" ref="B900:B963" si="283">IF(C900=C899,B899+1,1)</f>
        <v>558</v>
      </c>
      <c r="C900" s="1">
        <f>entrée!H899</f>
        <v>0</v>
      </c>
      <c r="D900" s="1">
        <f>entrée!I899</f>
        <v>0</v>
      </c>
      <c r="E900" s="1">
        <f>entrée!K899</f>
        <v>0</v>
      </c>
      <c r="F900" s="1">
        <f>entrée!L899</f>
        <v>0</v>
      </c>
      <c r="G900" s="1">
        <f>entrée!M899</f>
        <v>0</v>
      </c>
      <c r="H900" s="1">
        <f t="shared" si="281"/>
        <v>0</v>
      </c>
      <c r="I900" s="1">
        <v>0.89800000000000002</v>
      </c>
      <c r="J900" s="1">
        <f t="shared" ref="J900:J963" si="284">H900+I900</f>
        <v>0.89800000000000002</v>
      </c>
      <c r="L900" s="1">
        <f t="shared" si="273"/>
        <v>0</v>
      </c>
      <c r="M900" s="1">
        <f t="shared" si="274"/>
        <v>0</v>
      </c>
      <c r="N900" s="1">
        <f t="shared" si="275"/>
        <v>0</v>
      </c>
      <c r="O900" s="1">
        <f t="shared" si="276"/>
        <v>0</v>
      </c>
      <c r="P900" s="1">
        <f t="shared" si="277"/>
        <v>0</v>
      </c>
      <c r="Q900" s="1">
        <f t="shared" si="278"/>
        <v>0</v>
      </c>
      <c r="T900" s="4">
        <f t="shared" ref="T900:T963" si="285">A900*1000+P900</f>
        <v>0</v>
      </c>
      <c r="V900" s="4">
        <f t="shared" ref="V900:V963" si="286">LARGE($T$3:$T$1001,ROW(A898))</f>
        <v>0</v>
      </c>
      <c r="W900" s="4">
        <f t="shared" ref="W900:W963" si="287">LEFT(V900,3)*1</f>
        <v>0</v>
      </c>
      <c r="X900" s="4">
        <f t="shared" si="271"/>
        <v>0</v>
      </c>
      <c r="Y900" s="4">
        <f t="shared" si="272"/>
        <v>558</v>
      </c>
      <c r="Z900" s="15">
        <f t="shared" ref="Z900:Z963" si="288">IF(Y900=12,W900,0)</f>
        <v>0</v>
      </c>
      <c r="AA900" s="15">
        <f t="shared" si="280"/>
        <v>0</v>
      </c>
      <c r="AB900" s="16">
        <f t="shared" si="279"/>
        <v>0</v>
      </c>
      <c r="AC900" s="16">
        <f t="shared" si="282"/>
        <v>0</v>
      </c>
    </row>
    <row r="901" spans="1:29" x14ac:dyDescent="0.3">
      <c r="A901" s="1">
        <f>entrée!F900</f>
        <v>0</v>
      </c>
      <c r="B901" s="1">
        <f t="shared" si="283"/>
        <v>559</v>
      </c>
      <c r="C901" s="1">
        <f>entrée!H900</f>
        <v>0</v>
      </c>
      <c r="D901" s="1">
        <f>entrée!I900</f>
        <v>0</v>
      </c>
      <c r="E901" s="1">
        <f>entrée!K900</f>
        <v>0</v>
      </c>
      <c r="F901" s="1">
        <f>entrée!L900</f>
        <v>0</v>
      </c>
      <c r="G901" s="1">
        <f>entrée!M900</f>
        <v>0</v>
      </c>
      <c r="H901" s="1">
        <f t="shared" si="281"/>
        <v>0</v>
      </c>
      <c r="I901" s="1">
        <v>0.89900000000000002</v>
      </c>
      <c r="J901" s="1">
        <f t="shared" si="284"/>
        <v>0.89900000000000002</v>
      </c>
      <c r="L901" s="1">
        <f t="shared" si="273"/>
        <v>0</v>
      </c>
      <c r="M901" s="1">
        <f t="shared" si="274"/>
        <v>0</v>
      </c>
      <c r="N901" s="1">
        <f t="shared" si="275"/>
        <v>0</v>
      </c>
      <c r="O901" s="1">
        <f t="shared" si="276"/>
        <v>0</v>
      </c>
      <c r="P901" s="1">
        <f t="shared" si="277"/>
        <v>0</v>
      </c>
      <c r="Q901" s="1">
        <f t="shared" si="278"/>
        <v>0</v>
      </c>
      <c r="T901" s="4">
        <f t="shared" si="285"/>
        <v>0</v>
      </c>
      <c r="V901" s="4">
        <f t="shared" si="286"/>
        <v>0</v>
      </c>
      <c r="W901" s="4">
        <f t="shared" si="287"/>
        <v>0</v>
      </c>
      <c r="X901" s="4">
        <f t="shared" ref="X901:X964" si="289">RIGHT(V901,3)*1</f>
        <v>0</v>
      </c>
      <c r="Y901" s="4">
        <f t="shared" ref="Y901:Y964" si="290">IF(W901&lt;W900,1,Y900+1)</f>
        <v>559</v>
      </c>
      <c r="Z901" s="15">
        <f t="shared" si="288"/>
        <v>0</v>
      </c>
      <c r="AA901" s="15">
        <f t="shared" si="280"/>
        <v>0</v>
      </c>
      <c r="AB901" s="16">
        <f t="shared" si="279"/>
        <v>0</v>
      </c>
      <c r="AC901" s="16">
        <f t="shared" si="282"/>
        <v>0</v>
      </c>
    </row>
    <row r="902" spans="1:29" x14ac:dyDescent="0.3">
      <c r="A902" s="1">
        <f>entrée!F901</f>
        <v>0</v>
      </c>
      <c r="B902" s="1">
        <f t="shared" si="283"/>
        <v>560</v>
      </c>
      <c r="C902" s="1">
        <f>entrée!H901</f>
        <v>0</v>
      </c>
      <c r="D902" s="1">
        <f>entrée!I901</f>
        <v>0</v>
      </c>
      <c r="E902" s="1">
        <f>entrée!K901</f>
        <v>0</v>
      </c>
      <c r="F902" s="1">
        <f>entrée!L901</f>
        <v>0</v>
      </c>
      <c r="G902" s="1">
        <f>entrée!M901</f>
        <v>0</v>
      </c>
      <c r="H902" s="1">
        <f t="shared" si="281"/>
        <v>0</v>
      </c>
      <c r="I902" s="1">
        <v>0.9</v>
      </c>
      <c r="J902" s="1">
        <f t="shared" si="284"/>
        <v>0.9</v>
      </c>
      <c r="L902" s="1">
        <f t="shared" si="273"/>
        <v>0</v>
      </c>
      <c r="M902" s="1">
        <f t="shared" si="274"/>
        <v>0</v>
      </c>
      <c r="N902" s="1">
        <f t="shared" si="275"/>
        <v>0</v>
      </c>
      <c r="O902" s="1">
        <f t="shared" si="276"/>
        <v>0</v>
      </c>
      <c r="P902" s="1">
        <f t="shared" si="277"/>
        <v>0</v>
      </c>
      <c r="Q902" s="1">
        <f t="shared" si="278"/>
        <v>0</v>
      </c>
      <c r="T902" s="4">
        <f t="shared" si="285"/>
        <v>0</v>
      </c>
      <c r="V902" s="4">
        <f t="shared" si="286"/>
        <v>0</v>
      </c>
      <c r="W902" s="4">
        <f t="shared" si="287"/>
        <v>0</v>
      </c>
      <c r="X902" s="4">
        <f t="shared" si="289"/>
        <v>0</v>
      </c>
      <c r="Y902" s="4">
        <f t="shared" si="290"/>
        <v>560</v>
      </c>
      <c r="Z902" s="15">
        <f t="shared" si="288"/>
        <v>0</v>
      </c>
      <c r="AA902" s="15">
        <f t="shared" si="280"/>
        <v>0</v>
      </c>
      <c r="AB902" s="16">
        <f t="shared" si="279"/>
        <v>0</v>
      </c>
      <c r="AC902" s="16">
        <f t="shared" si="282"/>
        <v>0</v>
      </c>
    </row>
    <row r="903" spans="1:29" x14ac:dyDescent="0.3">
      <c r="A903" s="1">
        <f>entrée!F902</f>
        <v>0</v>
      </c>
      <c r="B903" s="1">
        <f t="shared" si="283"/>
        <v>561</v>
      </c>
      <c r="C903" s="1">
        <f>entrée!H902</f>
        <v>0</v>
      </c>
      <c r="D903" s="1">
        <f>entrée!I902</f>
        <v>0</v>
      </c>
      <c r="E903" s="1">
        <f>entrée!K902</f>
        <v>0</v>
      </c>
      <c r="F903" s="1">
        <f>entrée!L902</f>
        <v>0</v>
      </c>
      <c r="G903" s="1">
        <f>entrée!M902</f>
        <v>0</v>
      </c>
      <c r="H903" s="1">
        <f t="shared" si="281"/>
        <v>0</v>
      </c>
      <c r="I903" s="1">
        <v>0.90100000000000002</v>
      </c>
      <c r="J903" s="1">
        <f t="shared" si="284"/>
        <v>0.90100000000000002</v>
      </c>
      <c r="L903" s="1">
        <f t="shared" ref="L903:L966" si="291">IF(J903=Q903,H903,0)</f>
        <v>0</v>
      </c>
      <c r="M903" s="1">
        <f t="shared" ref="M903:M966" si="292">IF(J903=Q904,H903,0)</f>
        <v>0</v>
      </c>
      <c r="N903" s="1">
        <f t="shared" ref="N903:N966" si="293">IF(J903=Q905,H903,0)</f>
        <v>0</v>
      </c>
      <c r="O903" s="1">
        <f t="shared" ref="O903:O966" si="294">IF(J903=Q906,H903,0)</f>
        <v>0</v>
      </c>
      <c r="P903" s="1">
        <f t="shared" ref="P903:P966" si="295">H903-L903-M903-N903-O903</f>
        <v>0</v>
      </c>
      <c r="Q903" s="1">
        <f t="shared" ref="Q903:Q966" si="296">IF(B903=4,SMALL(J900:J903,1),0)</f>
        <v>0</v>
      </c>
      <c r="T903" s="4">
        <f t="shared" si="285"/>
        <v>0</v>
      </c>
      <c r="V903" s="4">
        <f t="shared" si="286"/>
        <v>0</v>
      </c>
      <c r="W903" s="4">
        <f t="shared" si="287"/>
        <v>0</v>
      </c>
      <c r="X903" s="4">
        <f t="shared" si="289"/>
        <v>0</v>
      </c>
      <c r="Y903" s="4">
        <f t="shared" si="290"/>
        <v>561</v>
      </c>
      <c r="Z903" s="15">
        <f t="shared" si="288"/>
        <v>0</v>
      </c>
      <c r="AA903" s="15">
        <f t="shared" si="280"/>
        <v>0</v>
      </c>
      <c r="AB903" s="16">
        <f t="shared" si="279"/>
        <v>0</v>
      </c>
      <c r="AC903" s="16">
        <f t="shared" si="282"/>
        <v>0</v>
      </c>
    </row>
    <row r="904" spans="1:29" x14ac:dyDescent="0.3">
      <c r="A904" s="1">
        <f>entrée!F903</f>
        <v>0</v>
      </c>
      <c r="B904" s="1">
        <f t="shared" si="283"/>
        <v>562</v>
      </c>
      <c r="C904" s="1">
        <f>entrée!H903</f>
        <v>0</v>
      </c>
      <c r="D904" s="1">
        <f>entrée!I903</f>
        <v>0</v>
      </c>
      <c r="E904" s="1">
        <f>entrée!K903</f>
        <v>0</v>
      </c>
      <c r="F904" s="1">
        <f>entrée!L903</f>
        <v>0</v>
      </c>
      <c r="G904" s="1">
        <f>entrée!M903</f>
        <v>0</v>
      </c>
      <c r="H904" s="1">
        <f t="shared" si="281"/>
        <v>0</v>
      </c>
      <c r="I904" s="1">
        <v>0.90200000000000002</v>
      </c>
      <c r="J904" s="1">
        <f t="shared" si="284"/>
        <v>0.90200000000000002</v>
      </c>
      <c r="L904" s="1">
        <f t="shared" si="291"/>
        <v>0</v>
      </c>
      <c r="M904" s="1">
        <f t="shared" si="292"/>
        <v>0</v>
      </c>
      <c r="N904" s="1">
        <f t="shared" si="293"/>
        <v>0</v>
      </c>
      <c r="O904" s="1">
        <f t="shared" si="294"/>
        <v>0</v>
      </c>
      <c r="P904" s="1">
        <f t="shared" si="295"/>
        <v>0</v>
      </c>
      <c r="Q904" s="1">
        <f t="shared" si="296"/>
        <v>0</v>
      </c>
      <c r="T904" s="4">
        <f t="shared" si="285"/>
        <v>0</v>
      </c>
      <c r="V904" s="4">
        <f t="shared" si="286"/>
        <v>0</v>
      </c>
      <c r="W904" s="4">
        <f t="shared" si="287"/>
        <v>0</v>
      </c>
      <c r="X904" s="4">
        <f t="shared" si="289"/>
        <v>0</v>
      </c>
      <c r="Y904" s="4">
        <f t="shared" si="290"/>
        <v>562</v>
      </c>
      <c r="Z904" s="15">
        <f t="shared" si="288"/>
        <v>0</v>
      </c>
      <c r="AA904" s="15">
        <f t="shared" si="280"/>
        <v>0</v>
      </c>
      <c r="AB904" s="16">
        <f t="shared" si="279"/>
        <v>0</v>
      </c>
      <c r="AC904" s="16">
        <f t="shared" si="282"/>
        <v>0</v>
      </c>
    </row>
    <row r="905" spans="1:29" x14ac:dyDescent="0.3">
      <c r="A905" s="1">
        <f>entrée!F904</f>
        <v>0</v>
      </c>
      <c r="B905" s="1">
        <f t="shared" si="283"/>
        <v>563</v>
      </c>
      <c r="C905" s="1">
        <f>entrée!H904</f>
        <v>0</v>
      </c>
      <c r="D905" s="1">
        <f>entrée!I904</f>
        <v>0</v>
      </c>
      <c r="E905" s="1">
        <f>entrée!K904</f>
        <v>0</v>
      </c>
      <c r="F905" s="1">
        <f>entrée!L904</f>
        <v>0</v>
      </c>
      <c r="G905" s="1">
        <f>entrée!M904</f>
        <v>0</v>
      </c>
      <c r="H905" s="1">
        <f t="shared" si="281"/>
        <v>0</v>
      </c>
      <c r="I905" s="1">
        <v>0.90300000000000002</v>
      </c>
      <c r="J905" s="1">
        <f t="shared" si="284"/>
        <v>0.90300000000000002</v>
      </c>
      <c r="L905" s="1">
        <f t="shared" si="291"/>
        <v>0</v>
      </c>
      <c r="M905" s="1">
        <f t="shared" si="292"/>
        <v>0</v>
      </c>
      <c r="N905" s="1">
        <f t="shared" si="293"/>
        <v>0</v>
      </c>
      <c r="O905" s="1">
        <f t="shared" si="294"/>
        <v>0</v>
      </c>
      <c r="P905" s="1">
        <f t="shared" si="295"/>
        <v>0</v>
      </c>
      <c r="Q905" s="1">
        <f t="shared" si="296"/>
        <v>0</v>
      </c>
      <c r="T905" s="4">
        <f t="shared" si="285"/>
        <v>0</v>
      </c>
      <c r="V905" s="4">
        <f t="shared" si="286"/>
        <v>0</v>
      </c>
      <c r="W905" s="4">
        <f t="shared" si="287"/>
        <v>0</v>
      </c>
      <c r="X905" s="4">
        <f t="shared" si="289"/>
        <v>0</v>
      </c>
      <c r="Y905" s="4">
        <f t="shared" si="290"/>
        <v>563</v>
      </c>
      <c r="Z905" s="15">
        <f t="shared" si="288"/>
        <v>0</v>
      </c>
      <c r="AA905" s="15">
        <f t="shared" si="280"/>
        <v>0</v>
      </c>
      <c r="AB905" s="16">
        <f t="shared" si="279"/>
        <v>0</v>
      </c>
      <c r="AC905" s="16">
        <f t="shared" si="282"/>
        <v>0</v>
      </c>
    </row>
    <row r="906" spans="1:29" x14ac:dyDescent="0.3">
      <c r="A906" s="1">
        <f>entrée!F905</f>
        <v>0</v>
      </c>
      <c r="B906" s="1">
        <f t="shared" si="283"/>
        <v>564</v>
      </c>
      <c r="C906" s="1">
        <f>entrée!H905</f>
        <v>0</v>
      </c>
      <c r="D906" s="1">
        <f>entrée!I905</f>
        <v>0</v>
      </c>
      <c r="E906" s="1">
        <f>entrée!K905</f>
        <v>0</v>
      </c>
      <c r="F906" s="1">
        <f>entrée!L905</f>
        <v>0</v>
      </c>
      <c r="G906" s="1">
        <f>entrée!M905</f>
        <v>0</v>
      </c>
      <c r="H906" s="1">
        <f t="shared" si="281"/>
        <v>0</v>
      </c>
      <c r="I906" s="1">
        <v>0.90400000000000003</v>
      </c>
      <c r="J906" s="1">
        <f t="shared" si="284"/>
        <v>0.90400000000000003</v>
      </c>
      <c r="L906" s="1">
        <f t="shared" si="291"/>
        <v>0</v>
      </c>
      <c r="M906" s="1">
        <f t="shared" si="292"/>
        <v>0</v>
      </c>
      <c r="N906" s="1">
        <f t="shared" si="293"/>
        <v>0</v>
      </c>
      <c r="O906" s="1">
        <f t="shared" si="294"/>
        <v>0</v>
      </c>
      <c r="P906" s="1">
        <f t="shared" si="295"/>
        <v>0</v>
      </c>
      <c r="Q906" s="1">
        <f t="shared" si="296"/>
        <v>0</v>
      </c>
      <c r="T906" s="4">
        <f t="shared" si="285"/>
        <v>0</v>
      </c>
      <c r="V906" s="4">
        <f t="shared" si="286"/>
        <v>0</v>
      </c>
      <c r="W906" s="4">
        <f t="shared" si="287"/>
        <v>0</v>
      </c>
      <c r="X906" s="4">
        <f t="shared" si="289"/>
        <v>0</v>
      </c>
      <c r="Y906" s="4">
        <f t="shared" si="290"/>
        <v>564</v>
      </c>
      <c r="Z906" s="15">
        <f t="shared" si="288"/>
        <v>0</v>
      </c>
      <c r="AA906" s="15">
        <f t="shared" si="280"/>
        <v>0</v>
      </c>
      <c r="AB906" s="16">
        <f t="shared" si="279"/>
        <v>0</v>
      </c>
      <c r="AC906" s="16">
        <f t="shared" si="282"/>
        <v>0</v>
      </c>
    </row>
    <row r="907" spans="1:29" x14ac:dyDescent="0.3">
      <c r="A907" s="1">
        <f>entrée!F906</f>
        <v>0</v>
      </c>
      <c r="B907" s="1">
        <f t="shared" si="283"/>
        <v>565</v>
      </c>
      <c r="C907" s="1">
        <f>entrée!H906</f>
        <v>0</v>
      </c>
      <c r="D907" s="1">
        <f>entrée!I906</f>
        <v>0</v>
      </c>
      <c r="E907" s="1">
        <f>entrée!K906</f>
        <v>0</v>
      </c>
      <c r="F907" s="1">
        <f>entrée!L906</f>
        <v>0</v>
      </c>
      <c r="G907" s="1">
        <f>entrée!M906</f>
        <v>0</v>
      </c>
      <c r="H907" s="1">
        <f t="shared" si="281"/>
        <v>0</v>
      </c>
      <c r="I907" s="1">
        <v>0.90500000000000003</v>
      </c>
      <c r="J907" s="1">
        <f t="shared" si="284"/>
        <v>0.90500000000000003</v>
      </c>
      <c r="L907" s="1">
        <f t="shared" si="291"/>
        <v>0</v>
      </c>
      <c r="M907" s="1">
        <f t="shared" si="292"/>
        <v>0</v>
      </c>
      <c r="N907" s="1">
        <f t="shared" si="293"/>
        <v>0</v>
      </c>
      <c r="O907" s="1">
        <f t="shared" si="294"/>
        <v>0</v>
      </c>
      <c r="P907" s="1">
        <f t="shared" si="295"/>
        <v>0</v>
      </c>
      <c r="Q907" s="1">
        <f t="shared" si="296"/>
        <v>0</v>
      </c>
      <c r="T907" s="4">
        <f t="shared" si="285"/>
        <v>0</v>
      </c>
      <c r="V907" s="4">
        <f t="shared" si="286"/>
        <v>0</v>
      </c>
      <c r="W907" s="4">
        <f t="shared" si="287"/>
        <v>0</v>
      </c>
      <c r="X907" s="4">
        <f t="shared" si="289"/>
        <v>0</v>
      </c>
      <c r="Y907" s="4">
        <f t="shared" si="290"/>
        <v>565</v>
      </c>
      <c r="Z907" s="15">
        <f t="shared" si="288"/>
        <v>0</v>
      </c>
      <c r="AA907" s="15">
        <f t="shared" si="280"/>
        <v>0</v>
      </c>
      <c r="AB907" s="16">
        <f t="shared" si="279"/>
        <v>0</v>
      </c>
      <c r="AC907" s="16">
        <f t="shared" si="282"/>
        <v>0</v>
      </c>
    </row>
    <row r="908" spans="1:29" x14ac:dyDescent="0.3">
      <c r="A908" s="1">
        <f>entrée!F907</f>
        <v>0</v>
      </c>
      <c r="B908" s="1">
        <f t="shared" si="283"/>
        <v>566</v>
      </c>
      <c r="C908" s="1">
        <f>entrée!H907</f>
        <v>0</v>
      </c>
      <c r="D908" s="1">
        <f>entrée!I907</f>
        <v>0</v>
      </c>
      <c r="E908" s="1">
        <f>entrée!K907</f>
        <v>0</v>
      </c>
      <c r="F908" s="1">
        <f>entrée!L907</f>
        <v>0</v>
      </c>
      <c r="G908" s="1">
        <f>entrée!M907</f>
        <v>0</v>
      </c>
      <c r="H908" s="1">
        <f t="shared" si="281"/>
        <v>0</v>
      </c>
      <c r="I908" s="1">
        <v>0.90600000000000003</v>
      </c>
      <c r="J908" s="1">
        <f t="shared" si="284"/>
        <v>0.90600000000000003</v>
      </c>
      <c r="L908" s="1">
        <f t="shared" si="291"/>
        <v>0</v>
      </c>
      <c r="M908" s="1">
        <f t="shared" si="292"/>
        <v>0</v>
      </c>
      <c r="N908" s="1">
        <f t="shared" si="293"/>
        <v>0</v>
      </c>
      <c r="O908" s="1">
        <f t="shared" si="294"/>
        <v>0</v>
      </c>
      <c r="P908" s="1">
        <f t="shared" si="295"/>
        <v>0</v>
      </c>
      <c r="Q908" s="1">
        <f t="shared" si="296"/>
        <v>0</v>
      </c>
      <c r="T908" s="4">
        <f t="shared" si="285"/>
        <v>0</v>
      </c>
      <c r="V908" s="4">
        <f t="shared" si="286"/>
        <v>0</v>
      </c>
      <c r="W908" s="4">
        <f t="shared" si="287"/>
        <v>0</v>
      </c>
      <c r="X908" s="4">
        <f t="shared" si="289"/>
        <v>0</v>
      </c>
      <c r="Y908" s="4">
        <f t="shared" si="290"/>
        <v>566</v>
      </c>
      <c r="Z908" s="15">
        <f t="shared" si="288"/>
        <v>0</v>
      </c>
      <c r="AA908" s="15">
        <f t="shared" si="280"/>
        <v>0</v>
      </c>
      <c r="AB908" s="16">
        <f t="shared" si="279"/>
        <v>0</v>
      </c>
      <c r="AC908" s="16">
        <f t="shared" si="282"/>
        <v>0</v>
      </c>
    </row>
    <row r="909" spans="1:29" x14ac:dyDescent="0.3">
      <c r="A909" s="1">
        <f>entrée!F908</f>
        <v>0</v>
      </c>
      <c r="B909" s="1">
        <f t="shared" si="283"/>
        <v>567</v>
      </c>
      <c r="C909" s="1">
        <f>entrée!H908</f>
        <v>0</v>
      </c>
      <c r="D909" s="1">
        <f>entrée!I908</f>
        <v>0</v>
      </c>
      <c r="E909" s="1">
        <f>entrée!K908</f>
        <v>0</v>
      </c>
      <c r="F909" s="1">
        <f>entrée!L908</f>
        <v>0</v>
      </c>
      <c r="G909" s="1">
        <f>entrée!M908</f>
        <v>0</v>
      </c>
      <c r="H909" s="1">
        <f t="shared" si="281"/>
        <v>0</v>
      </c>
      <c r="I909" s="1">
        <v>0.90700000000000003</v>
      </c>
      <c r="J909" s="1">
        <f t="shared" si="284"/>
        <v>0.90700000000000003</v>
      </c>
      <c r="L909" s="1">
        <f t="shared" si="291"/>
        <v>0</v>
      </c>
      <c r="M909" s="1">
        <f t="shared" si="292"/>
        <v>0</v>
      </c>
      <c r="N909" s="1">
        <f t="shared" si="293"/>
        <v>0</v>
      </c>
      <c r="O909" s="1">
        <f t="shared" si="294"/>
        <v>0</v>
      </c>
      <c r="P909" s="1">
        <f t="shared" si="295"/>
        <v>0</v>
      </c>
      <c r="Q909" s="1">
        <f t="shared" si="296"/>
        <v>0</v>
      </c>
      <c r="T909" s="4">
        <f t="shared" si="285"/>
        <v>0</v>
      </c>
      <c r="V909" s="4">
        <f t="shared" si="286"/>
        <v>0</v>
      </c>
      <c r="W909" s="4">
        <f t="shared" si="287"/>
        <v>0</v>
      </c>
      <c r="X909" s="4">
        <f t="shared" si="289"/>
        <v>0</v>
      </c>
      <c r="Y909" s="4">
        <f t="shared" si="290"/>
        <v>567</v>
      </c>
      <c r="Z909" s="15">
        <f t="shared" si="288"/>
        <v>0</v>
      </c>
      <c r="AA909" s="15">
        <f t="shared" si="280"/>
        <v>0</v>
      </c>
      <c r="AB909" s="16">
        <f t="shared" si="279"/>
        <v>0</v>
      </c>
      <c r="AC909" s="16">
        <f t="shared" si="282"/>
        <v>0</v>
      </c>
    </row>
    <row r="910" spans="1:29" x14ac:dyDescent="0.3">
      <c r="A910" s="1">
        <f>entrée!F909</f>
        <v>0</v>
      </c>
      <c r="B910" s="1">
        <f t="shared" si="283"/>
        <v>568</v>
      </c>
      <c r="C910" s="1">
        <f>entrée!H909</f>
        <v>0</v>
      </c>
      <c r="D910" s="1">
        <f>entrée!I909</f>
        <v>0</v>
      </c>
      <c r="E910" s="1">
        <f>entrée!K909</f>
        <v>0</v>
      </c>
      <c r="F910" s="1">
        <f>entrée!L909</f>
        <v>0</v>
      </c>
      <c r="G910" s="1">
        <f>entrée!M909</f>
        <v>0</v>
      </c>
      <c r="H910" s="1">
        <f t="shared" si="281"/>
        <v>0</v>
      </c>
      <c r="I910" s="1">
        <v>0.90800000000000003</v>
      </c>
      <c r="J910" s="1">
        <f t="shared" si="284"/>
        <v>0.90800000000000003</v>
      </c>
      <c r="L910" s="1">
        <f t="shared" si="291"/>
        <v>0</v>
      </c>
      <c r="M910" s="1">
        <f t="shared" si="292"/>
        <v>0</v>
      </c>
      <c r="N910" s="1">
        <f t="shared" si="293"/>
        <v>0</v>
      </c>
      <c r="O910" s="1">
        <f t="shared" si="294"/>
        <v>0</v>
      </c>
      <c r="P910" s="1">
        <f t="shared" si="295"/>
        <v>0</v>
      </c>
      <c r="Q910" s="1">
        <f t="shared" si="296"/>
        <v>0</v>
      </c>
      <c r="T910" s="4">
        <f t="shared" si="285"/>
        <v>0</v>
      </c>
      <c r="V910" s="4">
        <f t="shared" si="286"/>
        <v>0</v>
      </c>
      <c r="W910" s="4">
        <f t="shared" si="287"/>
        <v>0</v>
      </c>
      <c r="X910" s="4">
        <f t="shared" si="289"/>
        <v>0</v>
      </c>
      <c r="Y910" s="4">
        <f t="shared" si="290"/>
        <v>568</v>
      </c>
      <c r="Z910" s="15">
        <f t="shared" si="288"/>
        <v>0</v>
      </c>
      <c r="AA910" s="15">
        <f t="shared" si="280"/>
        <v>0</v>
      </c>
      <c r="AB910" s="16">
        <f t="shared" si="279"/>
        <v>0</v>
      </c>
      <c r="AC910" s="16">
        <f t="shared" si="282"/>
        <v>0</v>
      </c>
    </row>
    <row r="911" spans="1:29" x14ac:dyDescent="0.3">
      <c r="A911" s="1">
        <f>entrée!F910</f>
        <v>0</v>
      </c>
      <c r="B911" s="1">
        <f t="shared" si="283"/>
        <v>569</v>
      </c>
      <c r="C911" s="1">
        <f>entrée!H910</f>
        <v>0</v>
      </c>
      <c r="D911" s="1">
        <f>entrée!I910</f>
        <v>0</v>
      </c>
      <c r="E911" s="1">
        <f>entrée!K910</f>
        <v>0</v>
      </c>
      <c r="F911" s="1">
        <f>entrée!L910</f>
        <v>0</v>
      </c>
      <c r="G911" s="1">
        <f>entrée!M910</f>
        <v>0</v>
      </c>
      <c r="H911" s="1">
        <f t="shared" si="281"/>
        <v>0</v>
      </c>
      <c r="I911" s="1">
        <v>0.90900000000000003</v>
      </c>
      <c r="J911" s="1">
        <f t="shared" si="284"/>
        <v>0.90900000000000003</v>
      </c>
      <c r="L911" s="1">
        <f t="shared" si="291"/>
        <v>0</v>
      </c>
      <c r="M911" s="1">
        <f t="shared" si="292"/>
        <v>0</v>
      </c>
      <c r="N911" s="1">
        <f t="shared" si="293"/>
        <v>0</v>
      </c>
      <c r="O911" s="1">
        <f t="shared" si="294"/>
        <v>0</v>
      </c>
      <c r="P911" s="1">
        <f t="shared" si="295"/>
        <v>0</v>
      </c>
      <c r="Q911" s="1">
        <f t="shared" si="296"/>
        <v>0</v>
      </c>
      <c r="T911" s="4">
        <f t="shared" si="285"/>
        <v>0</v>
      </c>
      <c r="V911" s="4">
        <f t="shared" si="286"/>
        <v>0</v>
      </c>
      <c r="W911" s="4">
        <f t="shared" si="287"/>
        <v>0</v>
      </c>
      <c r="X911" s="4">
        <f t="shared" si="289"/>
        <v>0</v>
      </c>
      <c r="Y911" s="4">
        <f t="shared" si="290"/>
        <v>569</v>
      </c>
      <c r="Z911" s="15">
        <f t="shared" si="288"/>
        <v>0</v>
      </c>
      <c r="AA911" s="15">
        <f t="shared" si="280"/>
        <v>0</v>
      </c>
      <c r="AB911" s="16">
        <f t="shared" ref="AB911:AB974" si="297">IF(Y911=12,X900*10000+X901*100+X902,0)</f>
        <v>0</v>
      </c>
      <c r="AC911" s="16">
        <f t="shared" si="282"/>
        <v>0</v>
      </c>
    </row>
    <row r="912" spans="1:29" x14ac:dyDescent="0.3">
      <c r="A912" s="1">
        <f>entrée!F911</f>
        <v>0</v>
      </c>
      <c r="B912" s="1">
        <f t="shared" si="283"/>
        <v>570</v>
      </c>
      <c r="C912" s="1">
        <f>entrée!H911</f>
        <v>0</v>
      </c>
      <c r="D912" s="1">
        <f>entrée!I911</f>
        <v>0</v>
      </c>
      <c r="E912" s="1">
        <f>entrée!K911</f>
        <v>0</v>
      </c>
      <c r="F912" s="1">
        <f>entrée!L911</f>
        <v>0</v>
      </c>
      <c r="G912" s="1">
        <f>entrée!M911</f>
        <v>0</v>
      </c>
      <c r="H912" s="1">
        <f t="shared" si="281"/>
        <v>0</v>
      </c>
      <c r="I912" s="1">
        <v>0.91</v>
      </c>
      <c r="J912" s="1">
        <f t="shared" si="284"/>
        <v>0.91</v>
      </c>
      <c r="L912" s="1">
        <f t="shared" si="291"/>
        <v>0</v>
      </c>
      <c r="M912" s="1">
        <f t="shared" si="292"/>
        <v>0</v>
      </c>
      <c r="N912" s="1">
        <f t="shared" si="293"/>
        <v>0</v>
      </c>
      <c r="O912" s="1">
        <f t="shared" si="294"/>
        <v>0</v>
      </c>
      <c r="P912" s="1">
        <f t="shared" si="295"/>
        <v>0</v>
      </c>
      <c r="Q912" s="1">
        <f t="shared" si="296"/>
        <v>0</v>
      </c>
      <c r="T912" s="4">
        <f t="shared" si="285"/>
        <v>0</v>
      </c>
      <c r="V912" s="4">
        <f t="shared" si="286"/>
        <v>0</v>
      </c>
      <c r="W912" s="4">
        <f t="shared" si="287"/>
        <v>0</v>
      </c>
      <c r="X912" s="4">
        <f t="shared" si="289"/>
        <v>0</v>
      </c>
      <c r="Y912" s="4">
        <f t="shared" si="290"/>
        <v>570</v>
      </c>
      <c r="Z912" s="15">
        <f t="shared" si="288"/>
        <v>0</v>
      </c>
      <c r="AA912" s="15">
        <f t="shared" si="280"/>
        <v>0</v>
      </c>
      <c r="AB912" s="16">
        <f t="shared" si="297"/>
        <v>0</v>
      </c>
      <c r="AC912" s="16">
        <f t="shared" si="282"/>
        <v>0</v>
      </c>
    </row>
    <row r="913" spans="1:29" x14ac:dyDescent="0.3">
      <c r="A913" s="1">
        <f>entrée!F912</f>
        <v>0</v>
      </c>
      <c r="B913" s="1">
        <f t="shared" si="283"/>
        <v>571</v>
      </c>
      <c r="C913" s="1">
        <f>entrée!H912</f>
        <v>0</v>
      </c>
      <c r="D913" s="1">
        <f>entrée!I912</f>
        <v>0</v>
      </c>
      <c r="E913" s="1">
        <f>entrée!K912</f>
        <v>0</v>
      </c>
      <c r="F913" s="1">
        <f>entrée!L912</f>
        <v>0</v>
      </c>
      <c r="G913" s="1">
        <f>entrée!M912</f>
        <v>0</v>
      </c>
      <c r="H913" s="1">
        <f t="shared" si="281"/>
        <v>0</v>
      </c>
      <c r="I913" s="1">
        <v>0.91100000000000003</v>
      </c>
      <c r="J913" s="1">
        <f t="shared" si="284"/>
        <v>0.91100000000000003</v>
      </c>
      <c r="L913" s="1">
        <f t="shared" si="291"/>
        <v>0</v>
      </c>
      <c r="M913" s="1">
        <f t="shared" si="292"/>
        <v>0</v>
      </c>
      <c r="N913" s="1">
        <f t="shared" si="293"/>
        <v>0</v>
      </c>
      <c r="O913" s="1">
        <f t="shared" si="294"/>
        <v>0</v>
      </c>
      <c r="P913" s="1">
        <f t="shared" si="295"/>
        <v>0</v>
      </c>
      <c r="Q913" s="1">
        <f t="shared" si="296"/>
        <v>0</v>
      </c>
      <c r="T913" s="4">
        <f t="shared" si="285"/>
        <v>0</v>
      </c>
      <c r="V913" s="4">
        <f t="shared" si="286"/>
        <v>0</v>
      </c>
      <c r="W913" s="4">
        <f t="shared" si="287"/>
        <v>0</v>
      </c>
      <c r="X913" s="4">
        <f t="shared" si="289"/>
        <v>0</v>
      </c>
      <c r="Y913" s="4">
        <f t="shared" si="290"/>
        <v>571</v>
      </c>
      <c r="Z913" s="15">
        <f t="shared" si="288"/>
        <v>0</v>
      </c>
      <c r="AA913" s="15">
        <f t="shared" ref="AA913:AA976" si="298">IF(Y913=1,X913,IF(Y913&gt;12,0,AA912+X913))</f>
        <v>0</v>
      </c>
      <c r="AB913" s="16">
        <f t="shared" si="297"/>
        <v>0</v>
      </c>
      <c r="AC913" s="16">
        <f t="shared" si="282"/>
        <v>0</v>
      </c>
    </row>
    <row r="914" spans="1:29" x14ac:dyDescent="0.3">
      <c r="A914" s="1">
        <f>entrée!F913</f>
        <v>0</v>
      </c>
      <c r="B914" s="1">
        <f t="shared" si="283"/>
        <v>572</v>
      </c>
      <c r="C914" s="1">
        <f>entrée!H913</f>
        <v>0</v>
      </c>
      <c r="D914" s="1">
        <f>entrée!I913</f>
        <v>0</v>
      </c>
      <c r="E914" s="1">
        <f>entrée!K913</f>
        <v>0</v>
      </c>
      <c r="F914" s="1">
        <f>entrée!L913</f>
        <v>0</v>
      </c>
      <c r="G914" s="1">
        <f>entrée!M913</f>
        <v>0</v>
      </c>
      <c r="H914" s="1">
        <f t="shared" si="281"/>
        <v>0</v>
      </c>
      <c r="I914" s="1">
        <v>0.91200000000000003</v>
      </c>
      <c r="J914" s="1">
        <f t="shared" si="284"/>
        <v>0.91200000000000003</v>
      </c>
      <c r="L914" s="1">
        <f t="shared" si="291"/>
        <v>0</v>
      </c>
      <c r="M914" s="1">
        <f t="shared" si="292"/>
        <v>0</v>
      </c>
      <c r="N914" s="1">
        <f t="shared" si="293"/>
        <v>0</v>
      </c>
      <c r="O914" s="1">
        <f t="shared" si="294"/>
        <v>0</v>
      </c>
      <c r="P914" s="1">
        <f t="shared" si="295"/>
        <v>0</v>
      </c>
      <c r="Q914" s="1">
        <f t="shared" si="296"/>
        <v>0</v>
      </c>
      <c r="T914" s="4">
        <f t="shared" si="285"/>
        <v>0</v>
      </c>
      <c r="V914" s="4">
        <f t="shared" si="286"/>
        <v>0</v>
      </c>
      <c r="W914" s="4">
        <f t="shared" si="287"/>
        <v>0</v>
      </c>
      <c r="X914" s="4">
        <f t="shared" si="289"/>
        <v>0</v>
      </c>
      <c r="Y914" s="4">
        <f t="shared" si="290"/>
        <v>572</v>
      </c>
      <c r="Z914" s="15">
        <f t="shared" si="288"/>
        <v>0</v>
      </c>
      <c r="AA914" s="15">
        <f t="shared" si="298"/>
        <v>0</v>
      </c>
      <c r="AB914" s="16">
        <f t="shared" si="297"/>
        <v>0</v>
      </c>
      <c r="AC914" s="16">
        <f t="shared" si="282"/>
        <v>0</v>
      </c>
    </row>
    <row r="915" spans="1:29" x14ac:dyDescent="0.3">
      <c r="A915" s="1">
        <f>entrée!F914</f>
        <v>0</v>
      </c>
      <c r="B915" s="1">
        <f t="shared" si="283"/>
        <v>573</v>
      </c>
      <c r="C915" s="1">
        <f>entrée!H914</f>
        <v>0</v>
      </c>
      <c r="D915" s="1">
        <f>entrée!I914</f>
        <v>0</v>
      </c>
      <c r="E915" s="1">
        <f>entrée!K914</f>
        <v>0</v>
      </c>
      <c r="F915" s="1">
        <f>entrée!L914</f>
        <v>0</v>
      </c>
      <c r="G915" s="1">
        <f>entrée!M914</f>
        <v>0</v>
      </c>
      <c r="H915" s="1">
        <f t="shared" si="281"/>
        <v>0</v>
      </c>
      <c r="I915" s="1">
        <v>0.91300000000000003</v>
      </c>
      <c r="J915" s="1">
        <f t="shared" si="284"/>
        <v>0.91300000000000003</v>
      </c>
      <c r="L915" s="1">
        <f t="shared" si="291"/>
        <v>0</v>
      </c>
      <c r="M915" s="1">
        <f t="shared" si="292"/>
        <v>0</v>
      </c>
      <c r="N915" s="1">
        <f t="shared" si="293"/>
        <v>0</v>
      </c>
      <c r="O915" s="1">
        <f t="shared" si="294"/>
        <v>0</v>
      </c>
      <c r="P915" s="1">
        <f t="shared" si="295"/>
        <v>0</v>
      </c>
      <c r="Q915" s="1">
        <f t="shared" si="296"/>
        <v>0</v>
      </c>
      <c r="T915" s="4">
        <f t="shared" si="285"/>
        <v>0</v>
      </c>
      <c r="V915" s="4">
        <f t="shared" si="286"/>
        <v>0</v>
      </c>
      <c r="W915" s="4">
        <f t="shared" si="287"/>
        <v>0</v>
      </c>
      <c r="X915" s="4">
        <f t="shared" si="289"/>
        <v>0</v>
      </c>
      <c r="Y915" s="4">
        <f t="shared" si="290"/>
        <v>573</v>
      </c>
      <c r="Z915" s="15">
        <f t="shared" si="288"/>
        <v>0</v>
      </c>
      <c r="AA915" s="15">
        <f t="shared" si="298"/>
        <v>0</v>
      </c>
      <c r="AB915" s="16">
        <f t="shared" si="297"/>
        <v>0</v>
      </c>
      <c r="AC915" s="16">
        <f t="shared" si="282"/>
        <v>0</v>
      </c>
    </row>
    <row r="916" spans="1:29" x14ac:dyDescent="0.3">
      <c r="A916" s="1">
        <f>entrée!F915</f>
        <v>0</v>
      </c>
      <c r="B916" s="1">
        <f t="shared" si="283"/>
        <v>574</v>
      </c>
      <c r="C916" s="1">
        <f>entrée!H915</f>
        <v>0</v>
      </c>
      <c r="D916" s="1">
        <f>entrée!I915</f>
        <v>0</v>
      </c>
      <c r="E916" s="1">
        <f>entrée!K915</f>
        <v>0</v>
      </c>
      <c r="F916" s="1">
        <f>entrée!L915</f>
        <v>0</v>
      </c>
      <c r="G916" s="1">
        <f>entrée!M915</f>
        <v>0</v>
      </c>
      <c r="H916" s="1">
        <f t="shared" si="281"/>
        <v>0</v>
      </c>
      <c r="I916" s="1">
        <v>0.91400000000000003</v>
      </c>
      <c r="J916" s="1">
        <f t="shared" si="284"/>
        <v>0.91400000000000003</v>
      </c>
      <c r="L916" s="1">
        <f t="shared" si="291"/>
        <v>0</v>
      </c>
      <c r="M916" s="1">
        <f t="shared" si="292"/>
        <v>0</v>
      </c>
      <c r="N916" s="1">
        <f t="shared" si="293"/>
        <v>0</v>
      </c>
      <c r="O916" s="1">
        <f t="shared" si="294"/>
        <v>0</v>
      </c>
      <c r="P916" s="1">
        <f t="shared" si="295"/>
        <v>0</v>
      </c>
      <c r="Q916" s="1">
        <f t="shared" si="296"/>
        <v>0</v>
      </c>
      <c r="T916" s="4">
        <f t="shared" si="285"/>
        <v>0</v>
      </c>
      <c r="V916" s="4">
        <f t="shared" si="286"/>
        <v>0</v>
      </c>
      <c r="W916" s="4">
        <f t="shared" si="287"/>
        <v>0</v>
      </c>
      <c r="X916" s="4">
        <f t="shared" si="289"/>
        <v>0</v>
      </c>
      <c r="Y916" s="4">
        <f t="shared" si="290"/>
        <v>574</v>
      </c>
      <c r="Z916" s="15">
        <f t="shared" si="288"/>
        <v>0</v>
      </c>
      <c r="AA916" s="15">
        <f t="shared" si="298"/>
        <v>0</v>
      </c>
      <c r="AB916" s="16">
        <f t="shared" si="297"/>
        <v>0</v>
      </c>
      <c r="AC916" s="16">
        <f t="shared" si="282"/>
        <v>0</v>
      </c>
    </row>
    <row r="917" spans="1:29" x14ac:dyDescent="0.3">
      <c r="A917" s="1">
        <f>entrée!F916</f>
        <v>0</v>
      </c>
      <c r="B917" s="1">
        <f t="shared" si="283"/>
        <v>575</v>
      </c>
      <c r="C917" s="1">
        <f>entrée!H916</f>
        <v>0</v>
      </c>
      <c r="D917" s="1">
        <f>entrée!I916</f>
        <v>0</v>
      </c>
      <c r="E917" s="1">
        <f>entrée!K916</f>
        <v>0</v>
      </c>
      <c r="F917" s="1">
        <f>entrée!L916</f>
        <v>0</v>
      </c>
      <c r="G917" s="1">
        <f>entrée!M916</f>
        <v>0</v>
      </c>
      <c r="H917" s="1">
        <f t="shared" si="281"/>
        <v>0</v>
      </c>
      <c r="I917" s="1">
        <v>0.91500000000000004</v>
      </c>
      <c r="J917" s="1">
        <f t="shared" si="284"/>
        <v>0.91500000000000004</v>
      </c>
      <c r="L917" s="1">
        <f t="shared" si="291"/>
        <v>0</v>
      </c>
      <c r="M917" s="1">
        <f t="shared" si="292"/>
        <v>0</v>
      </c>
      <c r="N917" s="1">
        <f t="shared" si="293"/>
        <v>0</v>
      </c>
      <c r="O917" s="1">
        <f t="shared" si="294"/>
        <v>0</v>
      </c>
      <c r="P917" s="1">
        <f t="shared" si="295"/>
        <v>0</v>
      </c>
      <c r="Q917" s="1">
        <f t="shared" si="296"/>
        <v>0</v>
      </c>
      <c r="T917" s="4">
        <f t="shared" si="285"/>
        <v>0</v>
      </c>
      <c r="V917" s="4">
        <f t="shared" si="286"/>
        <v>0</v>
      </c>
      <c r="W917" s="4">
        <f t="shared" si="287"/>
        <v>0</v>
      </c>
      <c r="X917" s="4">
        <f t="shared" si="289"/>
        <v>0</v>
      </c>
      <c r="Y917" s="4">
        <f t="shared" si="290"/>
        <v>575</v>
      </c>
      <c r="Z917" s="15">
        <f t="shared" si="288"/>
        <v>0</v>
      </c>
      <c r="AA917" s="15">
        <f t="shared" si="298"/>
        <v>0</v>
      </c>
      <c r="AB917" s="16">
        <f t="shared" si="297"/>
        <v>0</v>
      </c>
      <c r="AC917" s="16">
        <f t="shared" si="282"/>
        <v>0</v>
      </c>
    </row>
    <row r="918" spans="1:29" x14ac:dyDescent="0.3">
      <c r="A918" s="1">
        <f>entrée!F917</f>
        <v>0</v>
      </c>
      <c r="B918" s="1">
        <f t="shared" si="283"/>
        <v>576</v>
      </c>
      <c r="C918" s="1">
        <f>entrée!H917</f>
        <v>0</v>
      </c>
      <c r="D918" s="1">
        <f>entrée!I917</f>
        <v>0</v>
      </c>
      <c r="E918" s="1">
        <f>entrée!K917</f>
        <v>0</v>
      </c>
      <c r="F918" s="1">
        <f>entrée!L917</f>
        <v>0</v>
      </c>
      <c r="G918" s="1">
        <f>entrée!M917</f>
        <v>0</v>
      </c>
      <c r="H918" s="1">
        <f t="shared" si="281"/>
        <v>0</v>
      </c>
      <c r="I918" s="1">
        <v>0.91600000000000004</v>
      </c>
      <c r="J918" s="1">
        <f t="shared" si="284"/>
        <v>0.91600000000000004</v>
      </c>
      <c r="L918" s="1">
        <f t="shared" si="291"/>
        <v>0</v>
      </c>
      <c r="M918" s="1">
        <f t="shared" si="292"/>
        <v>0</v>
      </c>
      <c r="N918" s="1">
        <f t="shared" si="293"/>
        <v>0</v>
      </c>
      <c r="O918" s="1">
        <f t="shared" si="294"/>
        <v>0</v>
      </c>
      <c r="P918" s="1">
        <f t="shared" si="295"/>
        <v>0</v>
      </c>
      <c r="Q918" s="1">
        <f t="shared" si="296"/>
        <v>0</v>
      </c>
      <c r="T918" s="4">
        <f t="shared" si="285"/>
        <v>0</v>
      </c>
      <c r="V918" s="4">
        <f t="shared" si="286"/>
        <v>0</v>
      </c>
      <c r="W918" s="4">
        <f t="shared" si="287"/>
        <v>0</v>
      </c>
      <c r="X918" s="4">
        <f t="shared" si="289"/>
        <v>0</v>
      </c>
      <c r="Y918" s="4">
        <f t="shared" si="290"/>
        <v>576</v>
      </c>
      <c r="Z918" s="15">
        <f t="shared" si="288"/>
        <v>0</v>
      </c>
      <c r="AA918" s="15">
        <f t="shared" si="298"/>
        <v>0</v>
      </c>
      <c r="AB918" s="16">
        <f t="shared" si="297"/>
        <v>0</v>
      </c>
      <c r="AC918" s="16">
        <f t="shared" si="282"/>
        <v>0</v>
      </c>
    </row>
    <row r="919" spans="1:29" x14ac:dyDescent="0.3">
      <c r="A919" s="1">
        <f>entrée!F918</f>
        <v>0</v>
      </c>
      <c r="B919" s="1">
        <f t="shared" si="283"/>
        <v>577</v>
      </c>
      <c r="C919" s="1">
        <f>entrée!H918</f>
        <v>0</v>
      </c>
      <c r="D919" s="1">
        <f>entrée!I918</f>
        <v>0</v>
      </c>
      <c r="E919" s="1">
        <f>entrée!K918</f>
        <v>0</v>
      </c>
      <c r="F919" s="1">
        <f>entrée!L918</f>
        <v>0</v>
      </c>
      <c r="G919" s="1">
        <f>entrée!M918</f>
        <v>0</v>
      </c>
      <c r="H919" s="1">
        <f t="shared" si="281"/>
        <v>0</v>
      </c>
      <c r="I919" s="1">
        <v>0.91700000000000004</v>
      </c>
      <c r="J919" s="1">
        <f t="shared" si="284"/>
        <v>0.91700000000000004</v>
      </c>
      <c r="L919" s="1">
        <f t="shared" si="291"/>
        <v>0</v>
      </c>
      <c r="M919" s="1">
        <f t="shared" si="292"/>
        <v>0</v>
      </c>
      <c r="N919" s="1">
        <f t="shared" si="293"/>
        <v>0</v>
      </c>
      <c r="O919" s="1">
        <f t="shared" si="294"/>
        <v>0</v>
      </c>
      <c r="P919" s="1">
        <f t="shared" si="295"/>
        <v>0</v>
      </c>
      <c r="Q919" s="1">
        <f t="shared" si="296"/>
        <v>0</v>
      </c>
      <c r="T919" s="4">
        <f t="shared" si="285"/>
        <v>0</v>
      </c>
      <c r="V919" s="4">
        <f t="shared" si="286"/>
        <v>0</v>
      </c>
      <c r="W919" s="4">
        <f t="shared" si="287"/>
        <v>0</v>
      </c>
      <c r="X919" s="4">
        <f t="shared" si="289"/>
        <v>0</v>
      </c>
      <c r="Y919" s="4">
        <f t="shared" si="290"/>
        <v>577</v>
      </c>
      <c r="Z919" s="15">
        <f t="shared" si="288"/>
        <v>0</v>
      </c>
      <c r="AA919" s="15">
        <f t="shared" si="298"/>
        <v>0</v>
      </c>
      <c r="AB919" s="16">
        <f t="shared" si="297"/>
        <v>0</v>
      </c>
      <c r="AC919" s="16">
        <f t="shared" si="282"/>
        <v>0</v>
      </c>
    </row>
    <row r="920" spans="1:29" x14ac:dyDescent="0.3">
      <c r="A920" s="1">
        <f>entrée!F919</f>
        <v>0</v>
      </c>
      <c r="B920" s="1">
        <f t="shared" si="283"/>
        <v>578</v>
      </c>
      <c r="C920" s="1">
        <f>entrée!H919</f>
        <v>0</v>
      </c>
      <c r="D920" s="1">
        <f>entrée!I919</f>
        <v>0</v>
      </c>
      <c r="E920" s="1">
        <f>entrée!K919</f>
        <v>0</v>
      </c>
      <c r="F920" s="1">
        <f>entrée!L919</f>
        <v>0</v>
      </c>
      <c r="G920" s="1">
        <f>entrée!M919</f>
        <v>0</v>
      </c>
      <c r="H920" s="1">
        <f t="shared" si="281"/>
        <v>0</v>
      </c>
      <c r="I920" s="1">
        <v>0.91800000000000004</v>
      </c>
      <c r="J920" s="1">
        <f t="shared" si="284"/>
        <v>0.91800000000000004</v>
      </c>
      <c r="L920" s="1">
        <f t="shared" si="291"/>
        <v>0</v>
      </c>
      <c r="M920" s="1">
        <f t="shared" si="292"/>
        <v>0</v>
      </c>
      <c r="N920" s="1">
        <f t="shared" si="293"/>
        <v>0</v>
      </c>
      <c r="O920" s="1">
        <f t="shared" si="294"/>
        <v>0</v>
      </c>
      <c r="P920" s="1">
        <f t="shared" si="295"/>
        <v>0</v>
      </c>
      <c r="Q920" s="1">
        <f t="shared" si="296"/>
        <v>0</v>
      </c>
      <c r="T920" s="4">
        <f t="shared" si="285"/>
        <v>0</v>
      </c>
      <c r="V920" s="4">
        <f t="shared" si="286"/>
        <v>0</v>
      </c>
      <c r="W920" s="4">
        <f t="shared" si="287"/>
        <v>0</v>
      </c>
      <c r="X920" s="4">
        <f t="shared" si="289"/>
        <v>0</v>
      </c>
      <c r="Y920" s="4">
        <f t="shared" si="290"/>
        <v>578</v>
      </c>
      <c r="Z920" s="15">
        <f t="shared" si="288"/>
        <v>0</v>
      </c>
      <c r="AA920" s="15">
        <f t="shared" si="298"/>
        <v>0</v>
      </c>
      <c r="AB920" s="16">
        <f t="shared" si="297"/>
        <v>0</v>
      </c>
      <c r="AC920" s="16">
        <f t="shared" si="282"/>
        <v>0</v>
      </c>
    </row>
    <row r="921" spans="1:29" x14ac:dyDescent="0.3">
      <c r="A921" s="1">
        <f>entrée!F920</f>
        <v>0</v>
      </c>
      <c r="B921" s="1">
        <f t="shared" si="283"/>
        <v>579</v>
      </c>
      <c r="C921" s="1">
        <f>entrée!H920</f>
        <v>0</v>
      </c>
      <c r="D921" s="1">
        <f>entrée!I920</f>
        <v>0</v>
      </c>
      <c r="E921" s="1">
        <f>entrée!K920</f>
        <v>0</v>
      </c>
      <c r="F921" s="1">
        <f>entrée!L920</f>
        <v>0</v>
      </c>
      <c r="G921" s="1">
        <f>entrée!M920</f>
        <v>0</v>
      </c>
      <c r="H921" s="1">
        <f t="shared" si="281"/>
        <v>0</v>
      </c>
      <c r="I921" s="1">
        <v>0.91900000000000004</v>
      </c>
      <c r="J921" s="1">
        <f t="shared" si="284"/>
        <v>0.91900000000000004</v>
      </c>
      <c r="L921" s="1">
        <f t="shared" si="291"/>
        <v>0</v>
      </c>
      <c r="M921" s="1">
        <f t="shared" si="292"/>
        <v>0</v>
      </c>
      <c r="N921" s="1">
        <f t="shared" si="293"/>
        <v>0</v>
      </c>
      <c r="O921" s="1">
        <f t="shared" si="294"/>
        <v>0</v>
      </c>
      <c r="P921" s="1">
        <f t="shared" si="295"/>
        <v>0</v>
      </c>
      <c r="Q921" s="1">
        <f t="shared" si="296"/>
        <v>0</v>
      </c>
      <c r="T921" s="4">
        <f t="shared" si="285"/>
        <v>0</v>
      </c>
      <c r="V921" s="4">
        <f t="shared" si="286"/>
        <v>0</v>
      </c>
      <c r="W921" s="4">
        <f t="shared" si="287"/>
        <v>0</v>
      </c>
      <c r="X921" s="4">
        <f t="shared" si="289"/>
        <v>0</v>
      </c>
      <c r="Y921" s="4">
        <f t="shared" si="290"/>
        <v>579</v>
      </c>
      <c r="Z921" s="15">
        <f t="shared" si="288"/>
        <v>0</v>
      </c>
      <c r="AA921" s="15">
        <f t="shared" si="298"/>
        <v>0</v>
      </c>
      <c r="AB921" s="16">
        <f t="shared" si="297"/>
        <v>0</v>
      </c>
      <c r="AC921" s="16">
        <f t="shared" si="282"/>
        <v>0</v>
      </c>
    </row>
    <row r="922" spans="1:29" x14ac:dyDescent="0.3">
      <c r="A922" s="1">
        <f>entrée!F921</f>
        <v>0</v>
      </c>
      <c r="B922" s="1">
        <f t="shared" si="283"/>
        <v>580</v>
      </c>
      <c r="C922" s="1">
        <f>entrée!H921</f>
        <v>0</v>
      </c>
      <c r="D922" s="1">
        <f>entrée!I921</f>
        <v>0</v>
      </c>
      <c r="E922" s="1">
        <f>entrée!K921</f>
        <v>0</v>
      </c>
      <c r="F922" s="1">
        <f>entrée!L921</f>
        <v>0</v>
      </c>
      <c r="G922" s="1">
        <f>entrée!M921</f>
        <v>0</v>
      </c>
      <c r="H922" s="1">
        <f t="shared" si="281"/>
        <v>0</v>
      </c>
      <c r="I922" s="1">
        <v>0.92</v>
      </c>
      <c r="J922" s="1">
        <f t="shared" si="284"/>
        <v>0.92</v>
      </c>
      <c r="L922" s="1">
        <f t="shared" si="291"/>
        <v>0</v>
      </c>
      <c r="M922" s="1">
        <f t="shared" si="292"/>
        <v>0</v>
      </c>
      <c r="N922" s="1">
        <f t="shared" si="293"/>
        <v>0</v>
      </c>
      <c r="O922" s="1">
        <f t="shared" si="294"/>
        <v>0</v>
      </c>
      <c r="P922" s="1">
        <f t="shared" si="295"/>
        <v>0</v>
      </c>
      <c r="Q922" s="1">
        <f t="shared" si="296"/>
        <v>0</v>
      </c>
      <c r="T922" s="4">
        <f t="shared" si="285"/>
        <v>0</v>
      </c>
      <c r="V922" s="4">
        <f t="shared" si="286"/>
        <v>0</v>
      </c>
      <c r="W922" s="4">
        <f t="shared" si="287"/>
        <v>0</v>
      </c>
      <c r="X922" s="4">
        <f t="shared" si="289"/>
        <v>0</v>
      </c>
      <c r="Y922" s="4">
        <f t="shared" si="290"/>
        <v>580</v>
      </c>
      <c r="Z922" s="15">
        <f t="shared" si="288"/>
        <v>0</v>
      </c>
      <c r="AA922" s="15">
        <f t="shared" si="298"/>
        <v>0</v>
      </c>
      <c r="AB922" s="16">
        <f t="shared" si="297"/>
        <v>0</v>
      </c>
      <c r="AC922" s="16">
        <f t="shared" si="282"/>
        <v>0</v>
      </c>
    </row>
    <row r="923" spans="1:29" x14ac:dyDescent="0.3">
      <c r="A923" s="1">
        <f>entrée!F922</f>
        <v>0</v>
      </c>
      <c r="B923" s="1">
        <f t="shared" si="283"/>
        <v>581</v>
      </c>
      <c r="C923" s="1">
        <f>entrée!H922</f>
        <v>0</v>
      </c>
      <c r="D923" s="1">
        <f>entrée!I922</f>
        <v>0</v>
      </c>
      <c r="E923" s="1">
        <f>entrée!K922</f>
        <v>0</v>
      </c>
      <c r="F923" s="1">
        <f>entrée!L922</f>
        <v>0</v>
      </c>
      <c r="G923" s="1">
        <f>entrée!M922</f>
        <v>0</v>
      </c>
      <c r="H923" s="1">
        <f t="shared" si="281"/>
        <v>0</v>
      </c>
      <c r="I923" s="1">
        <v>0.92100000000000004</v>
      </c>
      <c r="J923" s="1">
        <f t="shared" si="284"/>
        <v>0.92100000000000004</v>
      </c>
      <c r="L923" s="1">
        <f t="shared" si="291"/>
        <v>0</v>
      </c>
      <c r="M923" s="1">
        <f t="shared" si="292"/>
        <v>0</v>
      </c>
      <c r="N923" s="1">
        <f t="shared" si="293"/>
        <v>0</v>
      </c>
      <c r="O923" s="1">
        <f t="shared" si="294"/>
        <v>0</v>
      </c>
      <c r="P923" s="1">
        <f t="shared" si="295"/>
        <v>0</v>
      </c>
      <c r="Q923" s="1">
        <f t="shared" si="296"/>
        <v>0</v>
      </c>
      <c r="T923" s="4">
        <f t="shared" si="285"/>
        <v>0</v>
      </c>
      <c r="V923" s="4">
        <f t="shared" si="286"/>
        <v>0</v>
      </c>
      <c r="W923" s="4">
        <f t="shared" si="287"/>
        <v>0</v>
      </c>
      <c r="X923" s="4">
        <f t="shared" si="289"/>
        <v>0</v>
      </c>
      <c r="Y923" s="4">
        <f t="shared" si="290"/>
        <v>581</v>
      </c>
      <c r="Z923" s="15">
        <f t="shared" si="288"/>
        <v>0</v>
      </c>
      <c r="AA923" s="15">
        <f t="shared" si="298"/>
        <v>0</v>
      </c>
      <c r="AB923" s="16">
        <f t="shared" si="297"/>
        <v>0</v>
      </c>
      <c r="AC923" s="16">
        <f t="shared" si="282"/>
        <v>0</v>
      </c>
    </row>
    <row r="924" spans="1:29" x14ac:dyDescent="0.3">
      <c r="A924" s="1">
        <f>entrée!F923</f>
        <v>0</v>
      </c>
      <c r="B924" s="1">
        <f t="shared" si="283"/>
        <v>582</v>
      </c>
      <c r="C924" s="1">
        <f>entrée!H923</f>
        <v>0</v>
      </c>
      <c r="D924" s="1">
        <f>entrée!I923</f>
        <v>0</v>
      </c>
      <c r="E924" s="1">
        <f>entrée!K923</f>
        <v>0</v>
      </c>
      <c r="F924" s="1">
        <f>entrée!L923</f>
        <v>0</v>
      </c>
      <c r="G924" s="1">
        <f>entrée!M923</f>
        <v>0</v>
      </c>
      <c r="H924" s="1">
        <f t="shared" si="281"/>
        <v>0</v>
      </c>
      <c r="I924" s="1">
        <v>0.92200000000000004</v>
      </c>
      <c r="J924" s="1">
        <f t="shared" si="284"/>
        <v>0.92200000000000004</v>
      </c>
      <c r="L924" s="1">
        <f t="shared" si="291"/>
        <v>0</v>
      </c>
      <c r="M924" s="1">
        <f t="shared" si="292"/>
        <v>0</v>
      </c>
      <c r="N924" s="1">
        <f t="shared" si="293"/>
        <v>0</v>
      </c>
      <c r="O924" s="1">
        <f t="shared" si="294"/>
        <v>0</v>
      </c>
      <c r="P924" s="1">
        <f t="shared" si="295"/>
        <v>0</v>
      </c>
      <c r="Q924" s="1">
        <f t="shared" si="296"/>
        <v>0</v>
      </c>
      <c r="T924" s="4">
        <f t="shared" si="285"/>
        <v>0</v>
      </c>
      <c r="V924" s="4">
        <f t="shared" si="286"/>
        <v>0</v>
      </c>
      <c r="W924" s="4">
        <f t="shared" si="287"/>
        <v>0</v>
      </c>
      <c r="X924" s="4">
        <f t="shared" si="289"/>
        <v>0</v>
      </c>
      <c r="Y924" s="4">
        <f t="shared" si="290"/>
        <v>582</v>
      </c>
      <c r="Z924" s="15">
        <f t="shared" si="288"/>
        <v>0</v>
      </c>
      <c r="AA924" s="15">
        <f t="shared" si="298"/>
        <v>0</v>
      </c>
      <c r="AB924" s="16">
        <f t="shared" si="297"/>
        <v>0</v>
      </c>
      <c r="AC924" s="16">
        <f t="shared" si="282"/>
        <v>0</v>
      </c>
    </row>
    <row r="925" spans="1:29" x14ac:dyDescent="0.3">
      <c r="A925" s="1">
        <f>entrée!F924</f>
        <v>0</v>
      </c>
      <c r="B925" s="1">
        <f t="shared" si="283"/>
        <v>583</v>
      </c>
      <c r="C925" s="1">
        <f>entrée!H924</f>
        <v>0</v>
      </c>
      <c r="D925" s="1">
        <f>entrée!I924</f>
        <v>0</v>
      </c>
      <c r="E925" s="1">
        <f>entrée!K924</f>
        <v>0</v>
      </c>
      <c r="F925" s="1">
        <f>entrée!L924</f>
        <v>0</v>
      </c>
      <c r="G925" s="1">
        <f>entrée!M924</f>
        <v>0</v>
      </c>
      <c r="H925" s="1">
        <f t="shared" si="281"/>
        <v>0</v>
      </c>
      <c r="I925" s="1">
        <v>0.92300000000000004</v>
      </c>
      <c r="J925" s="1">
        <f t="shared" si="284"/>
        <v>0.92300000000000004</v>
      </c>
      <c r="L925" s="1">
        <f t="shared" si="291"/>
        <v>0</v>
      </c>
      <c r="M925" s="1">
        <f t="shared" si="292"/>
        <v>0</v>
      </c>
      <c r="N925" s="1">
        <f t="shared" si="293"/>
        <v>0</v>
      </c>
      <c r="O925" s="1">
        <f t="shared" si="294"/>
        <v>0</v>
      </c>
      <c r="P925" s="1">
        <f t="shared" si="295"/>
        <v>0</v>
      </c>
      <c r="Q925" s="1">
        <f t="shared" si="296"/>
        <v>0</v>
      </c>
      <c r="T925" s="4">
        <f t="shared" si="285"/>
        <v>0</v>
      </c>
      <c r="V925" s="4">
        <f t="shared" si="286"/>
        <v>0</v>
      </c>
      <c r="W925" s="4">
        <f t="shared" si="287"/>
        <v>0</v>
      </c>
      <c r="X925" s="4">
        <f t="shared" si="289"/>
        <v>0</v>
      </c>
      <c r="Y925" s="4">
        <f t="shared" si="290"/>
        <v>583</v>
      </c>
      <c r="Z925" s="15">
        <f t="shared" si="288"/>
        <v>0</v>
      </c>
      <c r="AA925" s="15">
        <f t="shared" si="298"/>
        <v>0</v>
      </c>
      <c r="AB925" s="16">
        <f t="shared" si="297"/>
        <v>0</v>
      </c>
      <c r="AC925" s="16">
        <f t="shared" si="282"/>
        <v>0</v>
      </c>
    </row>
    <row r="926" spans="1:29" x14ac:dyDescent="0.3">
      <c r="A926" s="1">
        <f>entrée!F925</f>
        <v>0</v>
      </c>
      <c r="B926" s="1">
        <f t="shared" si="283"/>
        <v>584</v>
      </c>
      <c r="C926" s="1">
        <f>entrée!H925</f>
        <v>0</v>
      </c>
      <c r="D926" s="1">
        <f>entrée!I925</f>
        <v>0</v>
      </c>
      <c r="E926" s="1">
        <f>entrée!K925</f>
        <v>0</v>
      </c>
      <c r="F926" s="1">
        <f>entrée!L925</f>
        <v>0</v>
      </c>
      <c r="G926" s="1">
        <f>entrée!M925</f>
        <v>0</v>
      </c>
      <c r="H926" s="1">
        <f t="shared" si="281"/>
        <v>0</v>
      </c>
      <c r="I926" s="1">
        <v>0.92400000000000004</v>
      </c>
      <c r="J926" s="1">
        <f t="shared" si="284"/>
        <v>0.92400000000000004</v>
      </c>
      <c r="L926" s="1">
        <f t="shared" si="291"/>
        <v>0</v>
      </c>
      <c r="M926" s="1">
        <f t="shared" si="292"/>
        <v>0</v>
      </c>
      <c r="N926" s="1">
        <f t="shared" si="293"/>
        <v>0</v>
      </c>
      <c r="O926" s="1">
        <f t="shared" si="294"/>
        <v>0</v>
      </c>
      <c r="P926" s="1">
        <f t="shared" si="295"/>
        <v>0</v>
      </c>
      <c r="Q926" s="1">
        <f t="shared" si="296"/>
        <v>0</v>
      </c>
      <c r="T926" s="4">
        <f t="shared" si="285"/>
        <v>0</v>
      </c>
      <c r="V926" s="4">
        <f t="shared" si="286"/>
        <v>0</v>
      </c>
      <c r="W926" s="4">
        <f t="shared" si="287"/>
        <v>0</v>
      </c>
      <c r="X926" s="4">
        <f t="shared" si="289"/>
        <v>0</v>
      </c>
      <c r="Y926" s="4">
        <f t="shared" si="290"/>
        <v>584</v>
      </c>
      <c r="Z926" s="15">
        <f t="shared" si="288"/>
        <v>0</v>
      </c>
      <c r="AA926" s="15">
        <f t="shared" si="298"/>
        <v>0</v>
      </c>
      <c r="AB926" s="16">
        <f t="shared" si="297"/>
        <v>0</v>
      </c>
      <c r="AC926" s="16">
        <f t="shared" si="282"/>
        <v>0</v>
      </c>
    </row>
    <row r="927" spans="1:29" x14ac:dyDescent="0.3">
      <c r="A927" s="1">
        <f>entrée!F926</f>
        <v>0</v>
      </c>
      <c r="B927" s="1">
        <f t="shared" si="283"/>
        <v>585</v>
      </c>
      <c r="C927" s="1">
        <f>entrée!H926</f>
        <v>0</v>
      </c>
      <c r="D927" s="1">
        <f>entrée!I926</f>
        <v>0</v>
      </c>
      <c r="E927" s="1">
        <f>entrée!K926</f>
        <v>0</v>
      </c>
      <c r="F927" s="1">
        <f>entrée!L926</f>
        <v>0</v>
      </c>
      <c r="G927" s="1">
        <f>entrée!M926</f>
        <v>0</v>
      </c>
      <c r="H927" s="1">
        <f t="shared" si="281"/>
        <v>0</v>
      </c>
      <c r="I927" s="1">
        <v>0.92500000000000004</v>
      </c>
      <c r="J927" s="1">
        <f t="shared" si="284"/>
        <v>0.92500000000000004</v>
      </c>
      <c r="L927" s="1">
        <f t="shared" si="291"/>
        <v>0</v>
      </c>
      <c r="M927" s="1">
        <f t="shared" si="292"/>
        <v>0</v>
      </c>
      <c r="N927" s="1">
        <f t="shared" si="293"/>
        <v>0</v>
      </c>
      <c r="O927" s="1">
        <f t="shared" si="294"/>
        <v>0</v>
      </c>
      <c r="P927" s="1">
        <f t="shared" si="295"/>
        <v>0</v>
      </c>
      <c r="Q927" s="1">
        <f t="shared" si="296"/>
        <v>0</v>
      </c>
      <c r="T927" s="4">
        <f t="shared" si="285"/>
        <v>0</v>
      </c>
      <c r="V927" s="4">
        <f t="shared" si="286"/>
        <v>0</v>
      </c>
      <c r="W927" s="4">
        <f t="shared" si="287"/>
        <v>0</v>
      </c>
      <c r="X927" s="4">
        <f t="shared" si="289"/>
        <v>0</v>
      </c>
      <c r="Y927" s="4">
        <f t="shared" si="290"/>
        <v>585</v>
      </c>
      <c r="Z927" s="15">
        <f t="shared" si="288"/>
        <v>0</v>
      </c>
      <c r="AA927" s="15">
        <f t="shared" si="298"/>
        <v>0</v>
      </c>
      <c r="AB927" s="16">
        <f t="shared" si="297"/>
        <v>0</v>
      </c>
      <c r="AC927" s="16">
        <f t="shared" si="282"/>
        <v>0</v>
      </c>
    </row>
    <row r="928" spans="1:29" x14ac:dyDescent="0.3">
      <c r="A928" s="1">
        <f>entrée!F927</f>
        <v>0</v>
      </c>
      <c r="B928" s="1">
        <f t="shared" si="283"/>
        <v>586</v>
      </c>
      <c r="C928" s="1">
        <f>entrée!H927</f>
        <v>0</v>
      </c>
      <c r="D928" s="1">
        <f>entrée!I927</f>
        <v>0</v>
      </c>
      <c r="E928" s="1">
        <f>entrée!K927</f>
        <v>0</v>
      </c>
      <c r="F928" s="1">
        <f>entrée!L927</f>
        <v>0</v>
      </c>
      <c r="G928" s="1">
        <f>entrée!M927</f>
        <v>0</v>
      </c>
      <c r="H928" s="1">
        <f t="shared" si="281"/>
        <v>0</v>
      </c>
      <c r="I928" s="1">
        <v>0.92600000000000005</v>
      </c>
      <c r="J928" s="1">
        <f t="shared" si="284"/>
        <v>0.92600000000000005</v>
      </c>
      <c r="L928" s="1">
        <f t="shared" si="291"/>
        <v>0</v>
      </c>
      <c r="M928" s="1">
        <f t="shared" si="292"/>
        <v>0</v>
      </c>
      <c r="N928" s="1">
        <f t="shared" si="293"/>
        <v>0</v>
      </c>
      <c r="O928" s="1">
        <f t="shared" si="294"/>
        <v>0</v>
      </c>
      <c r="P928" s="1">
        <f t="shared" si="295"/>
        <v>0</v>
      </c>
      <c r="Q928" s="1">
        <f t="shared" si="296"/>
        <v>0</v>
      </c>
      <c r="T928" s="4">
        <f t="shared" si="285"/>
        <v>0</v>
      </c>
      <c r="V928" s="4">
        <f t="shared" si="286"/>
        <v>0</v>
      </c>
      <c r="W928" s="4">
        <f t="shared" si="287"/>
        <v>0</v>
      </c>
      <c r="X928" s="4">
        <f t="shared" si="289"/>
        <v>0</v>
      </c>
      <c r="Y928" s="4">
        <f t="shared" si="290"/>
        <v>586</v>
      </c>
      <c r="Z928" s="15">
        <f t="shared" si="288"/>
        <v>0</v>
      </c>
      <c r="AA928" s="15">
        <f t="shared" si="298"/>
        <v>0</v>
      </c>
      <c r="AB928" s="16">
        <f t="shared" si="297"/>
        <v>0</v>
      </c>
      <c r="AC928" s="16">
        <f t="shared" si="282"/>
        <v>0</v>
      </c>
    </row>
    <row r="929" spans="1:29" x14ac:dyDescent="0.3">
      <c r="A929" s="1">
        <f>entrée!F928</f>
        <v>0</v>
      </c>
      <c r="B929" s="1">
        <f t="shared" si="283"/>
        <v>587</v>
      </c>
      <c r="C929" s="1">
        <f>entrée!H928</f>
        <v>0</v>
      </c>
      <c r="D929" s="1">
        <f>entrée!I928</f>
        <v>0</v>
      </c>
      <c r="E929" s="1">
        <f>entrée!K928</f>
        <v>0</v>
      </c>
      <c r="F929" s="1">
        <f>entrée!L928</f>
        <v>0</v>
      </c>
      <c r="G929" s="1">
        <f>entrée!M928</f>
        <v>0</v>
      </c>
      <c r="H929" s="1">
        <f t="shared" si="281"/>
        <v>0</v>
      </c>
      <c r="I929" s="1">
        <v>0.92700000000000005</v>
      </c>
      <c r="J929" s="1">
        <f t="shared" si="284"/>
        <v>0.92700000000000005</v>
      </c>
      <c r="L929" s="1">
        <f t="shared" si="291"/>
        <v>0</v>
      </c>
      <c r="M929" s="1">
        <f t="shared" si="292"/>
        <v>0</v>
      </c>
      <c r="N929" s="1">
        <f t="shared" si="293"/>
        <v>0</v>
      </c>
      <c r="O929" s="1">
        <f t="shared" si="294"/>
        <v>0</v>
      </c>
      <c r="P929" s="1">
        <f t="shared" si="295"/>
        <v>0</v>
      </c>
      <c r="Q929" s="1">
        <f t="shared" si="296"/>
        <v>0</v>
      </c>
      <c r="T929" s="4">
        <f t="shared" si="285"/>
        <v>0</v>
      </c>
      <c r="V929" s="4">
        <f t="shared" si="286"/>
        <v>0</v>
      </c>
      <c r="W929" s="4">
        <f t="shared" si="287"/>
        <v>0</v>
      </c>
      <c r="X929" s="4">
        <f t="shared" si="289"/>
        <v>0</v>
      </c>
      <c r="Y929" s="4">
        <f t="shared" si="290"/>
        <v>587</v>
      </c>
      <c r="Z929" s="15">
        <f t="shared" si="288"/>
        <v>0</v>
      </c>
      <c r="AA929" s="15">
        <f t="shared" si="298"/>
        <v>0</v>
      </c>
      <c r="AB929" s="16">
        <f t="shared" si="297"/>
        <v>0</v>
      </c>
      <c r="AC929" s="16">
        <f t="shared" si="282"/>
        <v>0</v>
      </c>
    </row>
    <row r="930" spans="1:29" x14ac:dyDescent="0.3">
      <c r="A930" s="1">
        <f>entrée!F929</f>
        <v>0</v>
      </c>
      <c r="B930" s="1">
        <f t="shared" si="283"/>
        <v>588</v>
      </c>
      <c r="C930" s="1">
        <f>entrée!H929</f>
        <v>0</v>
      </c>
      <c r="D930" s="1">
        <f>entrée!I929</f>
        <v>0</v>
      </c>
      <c r="E930" s="1">
        <f>entrée!K929</f>
        <v>0</v>
      </c>
      <c r="F930" s="1">
        <f>entrée!L929</f>
        <v>0</v>
      </c>
      <c r="G930" s="1">
        <f>entrée!M929</f>
        <v>0</v>
      </c>
      <c r="H930" s="1">
        <f t="shared" si="281"/>
        <v>0</v>
      </c>
      <c r="I930" s="1">
        <v>0.92800000000000005</v>
      </c>
      <c r="J930" s="1">
        <f t="shared" si="284"/>
        <v>0.92800000000000005</v>
      </c>
      <c r="L930" s="1">
        <f t="shared" si="291"/>
        <v>0</v>
      </c>
      <c r="M930" s="1">
        <f t="shared" si="292"/>
        <v>0</v>
      </c>
      <c r="N930" s="1">
        <f t="shared" si="293"/>
        <v>0</v>
      </c>
      <c r="O930" s="1">
        <f t="shared" si="294"/>
        <v>0</v>
      </c>
      <c r="P930" s="1">
        <f t="shared" si="295"/>
        <v>0</v>
      </c>
      <c r="Q930" s="1">
        <f t="shared" si="296"/>
        <v>0</v>
      </c>
      <c r="T930" s="4">
        <f t="shared" si="285"/>
        <v>0</v>
      </c>
      <c r="V930" s="4">
        <f t="shared" si="286"/>
        <v>0</v>
      </c>
      <c r="W930" s="4">
        <f t="shared" si="287"/>
        <v>0</v>
      </c>
      <c r="X930" s="4">
        <f t="shared" si="289"/>
        <v>0</v>
      </c>
      <c r="Y930" s="4">
        <f t="shared" si="290"/>
        <v>588</v>
      </c>
      <c r="Z930" s="15">
        <f t="shared" si="288"/>
        <v>0</v>
      </c>
      <c r="AA930" s="15">
        <f t="shared" si="298"/>
        <v>0</v>
      </c>
      <c r="AB930" s="16">
        <f t="shared" si="297"/>
        <v>0</v>
      </c>
      <c r="AC930" s="16">
        <f t="shared" si="282"/>
        <v>0</v>
      </c>
    </row>
    <row r="931" spans="1:29" x14ac:dyDescent="0.3">
      <c r="A931" s="1">
        <f>entrée!F930</f>
        <v>0</v>
      </c>
      <c r="B931" s="1">
        <f t="shared" si="283"/>
        <v>589</v>
      </c>
      <c r="C931" s="1">
        <f>entrée!H930</f>
        <v>0</v>
      </c>
      <c r="D931" s="1">
        <f>entrée!I930</f>
        <v>0</v>
      </c>
      <c r="E931" s="1">
        <f>entrée!K930</f>
        <v>0</v>
      </c>
      <c r="F931" s="1">
        <f>entrée!L930</f>
        <v>0</v>
      </c>
      <c r="G931" s="1">
        <f>entrée!M930</f>
        <v>0</v>
      </c>
      <c r="H931" s="1">
        <f t="shared" si="281"/>
        <v>0</v>
      </c>
      <c r="I931" s="1">
        <v>0.92900000000000005</v>
      </c>
      <c r="J931" s="1">
        <f t="shared" si="284"/>
        <v>0.92900000000000005</v>
      </c>
      <c r="L931" s="1">
        <f t="shared" si="291"/>
        <v>0</v>
      </c>
      <c r="M931" s="1">
        <f t="shared" si="292"/>
        <v>0</v>
      </c>
      <c r="N931" s="1">
        <f t="shared" si="293"/>
        <v>0</v>
      </c>
      <c r="O931" s="1">
        <f t="shared" si="294"/>
        <v>0</v>
      </c>
      <c r="P931" s="1">
        <f t="shared" si="295"/>
        <v>0</v>
      </c>
      <c r="Q931" s="1">
        <f t="shared" si="296"/>
        <v>0</v>
      </c>
      <c r="T931" s="4">
        <f t="shared" si="285"/>
        <v>0</v>
      </c>
      <c r="V931" s="4">
        <f t="shared" si="286"/>
        <v>0</v>
      </c>
      <c r="W931" s="4">
        <f t="shared" si="287"/>
        <v>0</v>
      </c>
      <c r="X931" s="4">
        <f t="shared" si="289"/>
        <v>0</v>
      </c>
      <c r="Y931" s="4">
        <f t="shared" si="290"/>
        <v>589</v>
      </c>
      <c r="Z931" s="15">
        <f t="shared" si="288"/>
        <v>0</v>
      </c>
      <c r="AA931" s="15">
        <f t="shared" si="298"/>
        <v>0</v>
      </c>
      <c r="AB931" s="16">
        <f t="shared" si="297"/>
        <v>0</v>
      </c>
      <c r="AC931" s="16">
        <f t="shared" si="282"/>
        <v>0</v>
      </c>
    </row>
    <row r="932" spans="1:29" x14ac:dyDescent="0.3">
      <c r="A932" s="1">
        <f>entrée!F931</f>
        <v>0</v>
      </c>
      <c r="B932" s="1">
        <f t="shared" si="283"/>
        <v>590</v>
      </c>
      <c r="C932" s="1">
        <f>entrée!H931</f>
        <v>0</v>
      </c>
      <c r="D932" s="1">
        <f>entrée!I931</f>
        <v>0</v>
      </c>
      <c r="E932" s="1">
        <f>entrée!K931</f>
        <v>0</v>
      </c>
      <c r="F932" s="1">
        <f>entrée!L931</f>
        <v>0</v>
      </c>
      <c r="G932" s="1">
        <f>entrée!M931</f>
        <v>0</v>
      </c>
      <c r="H932" s="1">
        <f t="shared" ref="H932:H995" si="299">SUM(E932:G932)</f>
        <v>0</v>
      </c>
      <c r="I932" s="1">
        <v>0.93</v>
      </c>
      <c r="J932" s="1">
        <f t="shared" si="284"/>
        <v>0.93</v>
      </c>
      <c r="L932" s="1">
        <f t="shared" si="291"/>
        <v>0</v>
      </c>
      <c r="M932" s="1">
        <f t="shared" si="292"/>
        <v>0</v>
      </c>
      <c r="N932" s="1">
        <f t="shared" si="293"/>
        <v>0</v>
      </c>
      <c r="O932" s="1">
        <f t="shared" si="294"/>
        <v>0</v>
      </c>
      <c r="P932" s="1">
        <f t="shared" si="295"/>
        <v>0</v>
      </c>
      <c r="Q932" s="1">
        <f t="shared" si="296"/>
        <v>0</v>
      </c>
      <c r="T932" s="4">
        <f t="shared" si="285"/>
        <v>0</v>
      </c>
      <c r="V932" s="4">
        <f t="shared" si="286"/>
        <v>0</v>
      </c>
      <c r="W932" s="4">
        <f t="shared" si="287"/>
        <v>0</v>
      </c>
      <c r="X932" s="4">
        <f t="shared" si="289"/>
        <v>0</v>
      </c>
      <c r="Y932" s="4">
        <f t="shared" si="290"/>
        <v>590</v>
      </c>
      <c r="Z932" s="15">
        <f t="shared" si="288"/>
        <v>0</v>
      </c>
      <c r="AA932" s="15">
        <f t="shared" si="298"/>
        <v>0</v>
      </c>
      <c r="AB932" s="16">
        <f t="shared" si="297"/>
        <v>0</v>
      </c>
      <c r="AC932" s="16">
        <f t="shared" si="282"/>
        <v>0</v>
      </c>
    </row>
    <row r="933" spans="1:29" x14ac:dyDescent="0.3">
      <c r="A933" s="1">
        <f>entrée!F932</f>
        <v>0</v>
      </c>
      <c r="B933" s="1">
        <f t="shared" si="283"/>
        <v>591</v>
      </c>
      <c r="C933" s="1">
        <f>entrée!H932</f>
        <v>0</v>
      </c>
      <c r="D933" s="1">
        <f>entrée!I932</f>
        <v>0</v>
      </c>
      <c r="E933" s="1">
        <f>entrée!K932</f>
        <v>0</v>
      </c>
      <c r="F933" s="1">
        <f>entrée!L932</f>
        <v>0</v>
      </c>
      <c r="G933" s="1">
        <f>entrée!M932</f>
        <v>0</v>
      </c>
      <c r="H933" s="1">
        <f t="shared" si="299"/>
        <v>0</v>
      </c>
      <c r="I933" s="1">
        <v>0.93100000000000005</v>
      </c>
      <c r="J933" s="1">
        <f t="shared" si="284"/>
        <v>0.93100000000000005</v>
      </c>
      <c r="L933" s="1">
        <f t="shared" si="291"/>
        <v>0</v>
      </c>
      <c r="M933" s="1">
        <f t="shared" si="292"/>
        <v>0</v>
      </c>
      <c r="N933" s="1">
        <f t="shared" si="293"/>
        <v>0</v>
      </c>
      <c r="O933" s="1">
        <f t="shared" si="294"/>
        <v>0</v>
      </c>
      <c r="P933" s="1">
        <f t="shared" si="295"/>
        <v>0</v>
      </c>
      <c r="Q933" s="1">
        <f t="shared" si="296"/>
        <v>0</v>
      </c>
      <c r="T933" s="4">
        <f t="shared" si="285"/>
        <v>0</v>
      </c>
      <c r="V933" s="4">
        <f t="shared" si="286"/>
        <v>0</v>
      </c>
      <c r="W933" s="4">
        <f t="shared" si="287"/>
        <v>0</v>
      </c>
      <c r="X933" s="4">
        <f t="shared" si="289"/>
        <v>0</v>
      </c>
      <c r="Y933" s="4">
        <f t="shared" si="290"/>
        <v>591</v>
      </c>
      <c r="Z933" s="15">
        <f t="shared" si="288"/>
        <v>0</v>
      </c>
      <c r="AA933" s="15">
        <f t="shared" si="298"/>
        <v>0</v>
      </c>
      <c r="AB933" s="16">
        <f t="shared" si="297"/>
        <v>0</v>
      </c>
      <c r="AC933" s="16">
        <f t="shared" si="282"/>
        <v>0</v>
      </c>
    </row>
    <row r="934" spans="1:29" x14ac:dyDescent="0.3">
      <c r="A934" s="1">
        <f>entrée!F933</f>
        <v>0</v>
      </c>
      <c r="B934" s="1">
        <f t="shared" si="283"/>
        <v>592</v>
      </c>
      <c r="C934" s="1">
        <f>entrée!H933</f>
        <v>0</v>
      </c>
      <c r="D934" s="1">
        <f>entrée!I933</f>
        <v>0</v>
      </c>
      <c r="E934" s="1">
        <f>entrée!K933</f>
        <v>0</v>
      </c>
      <c r="F934" s="1">
        <f>entrée!L933</f>
        <v>0</v>
      </c>
      <c r="G934" s="1">
        <f>entrée!M933</f>
        <v>0</v>
      </c>
      <c r="H934" s="1">
        <f t="shared" si="299"/>
        <v>0</v>
      </c>
      <c r="I934" s="1">
        <v>0.93200000000000005</v>
      </c>
      <c r="J934" s="1">
        <f t="shared" si="284"/>
        <v>0.93200000000000005</v>
      </c>
      <c r="L934" s="1">
        <f t="shared" si="291"/>
        <v>0</v>
      </c>
      <c r="M934" s="1">
        <f t="shared" si="292"/>
        <v>0</v>
      </c>
      <c r="N934" s="1">
        <f t="shared" si="293"/>
        <v>0</v>
      </c>
      <c r="O934" s="1">
        <f t="shared" si="294"/>
        <v>0</v>
      </c>
      <c r="P934" s="1">
        <f t="shared" si="295"/>
        <v>0</v>
      </c>
      <c r="Q934" s="1">
        <f t="shared" si="296"/>
        <v>0</v>
      </c>
      <c r="T934" s="4">
        <f t="shared" si="285"/>
        <v>0</v>
      </c>
      <c r="V934" s="4">
        <f t="shared" si="286"/>
        <v>0</v>
      </c>
      <c r="W934" s="4">
        <f t="shared" si="287"/>
        <v>0</v>
      </c>
      <c r="X934" s="4">
        <f t="shared" si="289"/>
        <v>0</v>
      </c>
      <c r="Y934" s="4">
        <f t="shared" si="290"/>
        <v>592</v>
      </c>
      <c r="Z934" s="15">
        <f t="shared" si="288"/>
        <v>0</v>
      </c>
      <c r="AA934" s="15">
        <f t="shared" si="298"/>
        <v>0</v>
      </c>
      <c r="AB934" s="16">
        <f t="shared" si="297"/>
        <v>0</v>
      </c>
      <c r="AC934" s="16">
        <f t="shared" si="282"/>
        <v>0</v>
      </c>
    </row>
    <row r="935" spans="1:29" x14ac:dyDescent="0.3">
      <c r="A935" s="1">
        <f>entrée!F934</f>
        <v>0</v>
      </c>
      <c r="B935" s="1">
        <f t="shared" si="283"/>
        <v>593</v>
      </c>
      <c r="C935" s="1">
        <f>entrée!H934</f>
        <v>0</v>
      </c>
      <c r="D935" s="1">
        <f>entrée!I934</f>
        <v>0</v>
      </c>
      <c r="E935" s="1">
        <f>entrée!K934</f>
        <v>0</v>
      </c>
      <c r="F935" s="1">
        <f>entrée!L934</f>
        <v>0</v>
      </c>
      <c r="G935" s="1">
        <f>entrée!M934</f>
        <v>0</v>
      </c>
      <c r="H935" s="1">
        <f t="shared" si="299"/>
        <v>0</v>
      </c>
      <c r="I935" s="1">
        <v>0.93300000000000005</v>
      </c>
      <c r="J935" s="1">
        <f t="shared" si="284"/>
        <v>0.93300000000000005</v>
      </c>
      <c r="L935" s="1">
        <f t="shared" si="291"/>
        <v>0</v>
      </c>
      <c r="M935" s="1">
        <f t="shared" si="292"/>
        <v>0</v>
      </c>
      <c r="N935" s="1">
        <f t="shared" si="293"/>
        <v>0</v>
      </c>
      <c r="O935" s="1">
        <f t="shared" si="294"/>
        <v>0</v>
      </c>
      <c r="P935" s="1">
        <f t="shared" si="295"/>
        <v>0</v>
      </c>
      <c r="Q935" s="1">
        <f t="shared" si="296"/>
        <v>0</v>
      </c>
      <c r="T935" s="4">
        <f t="shared" si="285"/>
        <v>0</v>
      </c>
      <c r="V935" s="4">
        <f t="shared" si="286"/>
        <v>0</v>
      </c>
      <c r="W935" s="4">
        <f t="shared" si="287"/>
        <v>0</v>
      </c>
      <c r="X935" s="4">
        <f t="shared" si="289"/>
        <v>0</v>
      </c>
      <c r="Y935" s="4">
        <f t="shared" si="290"/>
        <v>593</v>
      </c>
      <c r="Z935" s="15">
        <f t="shared" si="288"/>
        <v>0</v>
      </c>
      <c r="AA935" s="15">
        <f t="shared" si="298"/>
        <v>0</v>
      </c>
      <c r="AB935" s="16">
        <f t="shared" si="297"/>
        <v>0</v>
      </c>
      <c r="AC935" s="16">
        <f t="shared" si="282"/>
        <v>0</v>
      </c>
    </row>
    <row r="936" spans="1:29" x14ac:dyDescent="0.3">
      <c r="A936" s="1">
        <f>entrée!F935</f>
        <v>0</v>
      </c>
      <c r="B936" s="1">
        <f t="shared" si="283"/>
        <v>594</v>
      </c>
      <c r="C936" s="1">
        <f>entrée!H935</f>
        <v>0</v>
      </c>
      <c r="D936" s="1">
        <f>entrée!I935</f>
        <v>0</v>
      </c>
      <c r="E936" s="1">
        <f>entrée!K935</f>
        <v>0</v>
      </c>
      <c r="F936" s="1">
        <f>entrée!L935</f>
        <v>0</v>
      </c>
      <c r="G936" s="1">
        <f>entrée!M935</f>
        <v>0</v>
      </c>
      <c r="H936" s="1">
        <f t="shared" si="299"/>
        <v>0</v>
      </c>
      <c r="I936" s="1">
        <v>0.93400000000000005</v>
      </c>
      <c r="J936" s="1">
        <f t="shared" si="284"/>
        <v>0.93400000000000005</v>
      </c>
      <c r="L936" s="1">
        <f t="shared" si="291"/>
        <v>0</v>
      </c>
      <c r="M936" s="1">
        <f t="shared" si="292"/>
        <v>0</v>
      </c>
      <c r="N936" s="1">
        <f t="shared" si="293"/>
        <v>0</v>
      </c>
      <c r="O936" s="1">
        <f t="shared" si="294"/>
        <v>0</v>
      </c>
      <c r="P936" s="1">
        <f t="shared" si="295"/>
        <v>0</v>
      </c>
      <c r="Q936" s="1">
        <f t="shared" si="296"/>
        <v>0</v>
      </c>
      <c r="T936" s="4">
        <f t="shared" si="285"/>
        <v>0</v>
      </c>
      <c r="V936" s="4">
        <f t="shared" si="286"/>
        <v>0</v>
      </c>
      <c r="W936" s="4">
        <f t="shared" si="287"/>
        <v>0</v>
      </c>
      <c r="X936" s="4">
        <f t="shared" si="289"/>
        <v>0</v>
      </c>
      <c r="Y936" s="4">
        <f t="shared" si="290"/>
        <v>594</v>
      </c>
      <c r="Z936" s="15">
        <f t="shared" si="288"/>
        <v>0</v>
      </c>
      <c r="AA936" s="15">
        <f t="shared" si="298"/>
        <v>0</v>
      </c>
      <c r="AB936" s="16">
        <f t="shared" si="297"/>
        <v>0</v>
      </c>
      <c r="AC936" s="16">
        <f t="shared" si="282"/>
        <v>0</v>
      </c>
    </row>
    <row r="937" spans="1:29" x14ac:dyDescent="0.3">
      <c r="A937" s="1">
        <f>entrée!F936</f>
        <v>0</v>
      </c>
      <c r="B937" s="1">
        <f t="shared" si="283"/>
        <v>595</v>
      </c>
      <c r="C937" s="1">
        <f>entrée!H936</f>
        <v>0</v>
      </c>
      <c r="D937" s="1">
        <f>entrée!I936</f>
        <v>0</v>
      </c>
      <c r="E937" s="1">
        <f>entrée!K936</f>
        <v>0</v>
      </c>
      <c r="F937" s="1">
        <f>entrée!L936</f>
        <v>0</v>
      </c>
      <c r="G937" s="1">
        <f>entrée!M936</f>
        <v>0</v>
      </c>
      <c r="H937" s="1">
        <f t="shared" si="299"/>
        <v>0</v>
      </c>
      <c r="I937" s="1">
        <v>0.93500000000000005</v>
      </c>
      <c r="J937" s="1">
        <f t="shared" si="284"/>
        <v>0.93500000000000005</v>
      </c>
      <c r="L937" s="1">
        <f t="shared" si="291"/>
        <v>0</v>
      </c>
      <c r="M937" s="1">
        <f t="shared" si="292"/>
        <v>0</v>
      </c>
      <c r="N937" s="1">
        <f t="shared" si="293"/>
        <v>0</v>
      </c>
      <c r="O937" s="1">
        <f t="shared" si="294"/>
        <v>0</v>
      </c>
      <c r="P937" s="1">
        <f t="shared" si="295"/>
        <v>0</v>
      </c>
      <c r="Q937" s="1">
        <f t="shared" si="296"/>
        <v>0</v>
      </c>
      <c r="T937" s="4">
        <f t="shared" si="285"/>
        <v>0</v>
      </c>
      <c r="V937" s="4">
        <f t="shared" si="286"/>
        <v>0</v>
      </c>
      <c r="W937" s="4">
        <f t="shared" si="287"/>
        <v>0</v>
      </c>
      <c r="X937" s="4">
        <f t="shared" si="289"/>
        <v>0</v>
      </c>
      <c r="Y937" s="4">
        <f t="shared" si="290"/>
        <v>595</v>
      </c>
      <c r="Z937" s="15">
        <f t="shared" si="288"/>
        <v>0</v>
      </c>
      <c r="AA937" s="15">
        <f t="shared" si="298"/>
        <v>0</v>
      </c>
      <c r="AB937" s="16">
        <f t="shared" si="297"/>
        <v>0</v>
      </c>
      <c r="AC937" s="16">
        <f t="shared" si="282"/>
        <v>0</v>
      </c>
    </row>
    <row r="938" spans="1:29" x14ac:dyDescent="0.3">
      <c r="A938" s="1">
        <f>entrée!F937</f>
        <v>0</v>
      </c>
      <c r="B938" s="1">
        <f t="shared" si="283"/>
        <v>596</v>
      </c>
      <c r="C938" s="1">
        <f>entrée!H937</f>
        <v>0</v>
      </c>
      <c r="D938" s="1">
        <f>entrée!I937</f>
        <v>0</v>
      </c>
      <c r="E938" s="1">
        <f>entrée!K937</f>
        <v>0</v>
      </c>
      <c r="F938" s="1">
        <f>entrée!L937</f>
        <v>0</v>
      </c>
      <c r="G938" s="1">
        <f>entrée!M937</f>
        <v>0</v>
      </c>
      <c r="H938" s="1">
        <f t="shared" si="299"/>
        <v>0</v>
      </c>
      <c r="I938" s="1">
        <v>0.93600000000000005</v>
      </c>
      <c r="J938" s="1">
        <f t="shared" si="284"/>
        <v>0.93600000000000005</v>
      </c>
      <c r="L938" s="1">
        <f t="shared" si="291"/>
        <v>0</v>
      </c>
      <c r="M938" s="1">
        <f t="shared" si="292"/>
        <v>0</v>
      </c>
      <c r="N938" s="1">
        <f t="shared" si="293"/>
        <v>0</v>
      </c>
      <c r="O938" s="1">
        <f t="shared" si="294"/>
        <v>0</v>
      </c>
      <c r="P938" s="1">
        <f t="shared" si="295"/>
        <v>0</v>
      </c>
      <c r="Q938" s="1">
        <f t="shared" si="296"/>
        <v>0</v>
      </c>
      <c r="T938" s="4">
        <f t="shared" si="285"/>
        <v>0</v>
      </c>
      <c r="V938" s="4">
        <f t="shared" si="286"/>
        <v>0</v>
      </c>
      <c r="W938" s="4">
        <f t="shared" si="287"/>
        <v>0</v>
      </c>
      <c r="X938" s="4">
        <f t="shared" si="289"/>
        <v>0</v>
      </c>
      <c r="Y938" s="4">
        <f t="shared" si="290"/>
        <v>596</v>
      </c>
      <c r="Z938" s="15">
        <f t="shared" si="288"/>
        <v>0</v>
      </c>
      <c r="AA938" s="15">
        <f t="shared" si="298"/>
        <v>0</v>
      </c>
      <c r="AB938" s="16">
        <f t="shared" si="297"/>
        <v>0</v>
      </c>
      <c r="AC938" s="16">
        <f t="shared" si="282"/>
        <v>0</v>
      </c>
    </row>
    <row r="939" spans="1:29" x14ac:dyDescent="0.3">
      <c r="A939" s="1">
        <f>entrée!F938</f>
        <v>0</v>
      </c>
      <c r="B939" s="1">
        <f t="shared" si="283"/>
        <v>597</v>
      </c>
      <c r="C939" s="1">
        <f>entrée!H938</f>
        <v>0</v>
      </c>
      <c r="D939" s="1">
        <f>entrée!I938</f>
        <v>0</v>
      </c>
      <c r="E939" s="1">
        <f>entrée!K938</f>
        <v>0</v>
      </c>
      <c r="F939" s="1">
        <f>entrée!L938</f>
        <v>0</v>
      </c>
      <c r="G939" s="1">
        <f>entrée!M938</f>
        <v>0</v>
      </c>
      <c r="H939" s="1">
        <f t="shared" si="299"/>
        <v>0</v>
      </c>
      <c r="I939" s="1">
        <v>0.93700000000000006</v>
      </c>
      <c r="J939" s="1">
        <f t="shared" si="284"/>
        <v>0.93700000000000006</v>
      </c>
      <c r="L939" s="1">
        <f t="shared" si="291"/>
        <v>0</v>
      </c>
      <c r="M939" s="1">
        <f t="shared" si="292"/>
        <v>0</v>
      </c>
      <c r="N939" s="1">
        <f t="shared" si="293"/>
        <v>0</v>
      </c>
      <c r="O939" s="1">
        <f t="shared" si="294"/>
        <v>0</v>
      </c>
      <c r="P939" s="1">
        <f t="shared" si="295"/>
        <v>0</v>
      </c>
      <c r="Q939" s="1">
        <f t="shared" si="296"/>
        <v>0</v>
      </c>
      <c r="T939" s="4">
        <f t="shared" si="285"/>
        <v>0</v>
      </c>
      <c r="V939" s="4">
        <f t="shared" si="286"/>
        <v>0</v>
      </c>
      <c r="W939" s="4">
        <f t="shared" si="287"/>
        <v>0</v>
      </c>
      <c r="X939" s="4">
        <f t="shared" si="289"/>
        <v>0</v>
      </c>
      <c r="Y939" s="4">
        <f t="shared" si="290"/>
        <v>597</v>
      </c>
      <c r="Z939" s="15">
        <f t="shared" si="288"/>
        <v>0</v>
      </c>
      <c r="AA939" s="15">
        <f t="shared" si="298"/>
        <v>0</v>
      </c>
      <c r="AB939" s="16">
        <f t="shared" si="297"/>
        <v>0</v>
      </c>
      <c r="AC939" s="16">
        <f t="shared" si="282"/>
        <v>0</v>
      </c>
    </row>
    <row r="940" spans="1:29" x14ac:dyDescent="0.3">
      <c r="A940" s="1">
        <f>entrée!F939</f>
        <v>0</v>
      </c>
      <c r="B940" s="1">
        <f t="shared" si="283"/>
        <v>598</v>
      </c>
      <c r="C940" s="1">
        <f>entrée!H939</f>
        <v>0</v>
      </c>
      <c r="D940" s="1">
        <f>entrée!I939</f>
        <v>0</v>
      </c>
      <c r="E940" s="1">
        <f>entrée!K939</f>
        <v>0</v>
      </c>
      <c r="F940" s="1">
        <f>entrée!L939</f>
        <v>0</v>
      </c>
      <c r="G940" s="1">
        <f>entrée!M939</f>
        <v>0</v>
      </c>
      <c r="H940" s="1">
        <f t="shared" si="299"/>
        <v>0</v>
      </c>
      <c r="I940" s="1">
        <v>0.93799999999999994</v>
      </c>
      <c r="J940" s="1">
        <f t="shared" si="284"/>
        <v>0.93799999999999994</v>
      </c>
      <c r="L940" s="1">
        <f t="shared" si="291"/>
        <v>0</v>
      </c>
      <c r="M940" s="1">
        <f t="shared" si="292"/>
        <v>0</v>
      </c>
      <c r="N940" s="1">
        <f t="shared" si="293"/>
        <v>0</v>
      </c>
      <c r="O940" s="1">
        <f t="shared" si="294"/>
        <v>0</v>
      </c>
      <c r="P940" s="1">
        <f t="shared" si="295"/>
        <v>0</v>
      </c>
      <c r="Q940" s="1">
        <f t="shared" si="296"/>
        <v>0</v>
      </c>
      <c r="T940" s="4">
        <f t="shared" si="285"/>
        <v>0</v>
      </c>
      <c r="V940" s="4">
        <f t="shared" si="286"/>
        <v>0</v>
      </c>
      <c r="W940" s="4">
        <f t="shared" si="287"/>
        <v>0</v>
      </c>
      <c r="X940" s="4">
        <f t="shared" si="289"/>
        <v>0</v>
      </c>
      <c r="Y940" s="4">
        <f t="shared" si="290"/>
        <v>598</v>
      </c>
      <c r="Z940" s="15">
        <f t="shared" si="288"/>
        <v>0</v>
      </c>
      <c r="AA940" s="15">
        <f t="shared" si="298"/>
        <v>0</v>
      </c>
      <c r="AB940" s="16">
        <f t="shared" si="297"/>
        <v>0</v>
      </c>
      <c r="AC940" s="16">
        <f t="shared" si="282"/>
        <v>0</v>
      </c>
    </row>
    <row r="941" spans="1:29" x14ac:dyDescent="0.3">
      <c r="A941" s="1">
        <f>entrée!F940</f>
        <v>0</v>
      </c>
      <c r="B941" s="1">
        <f t="shared" si="283"/>
        <v>599</v>
      </c>
      <c r="C941" s="1">
        <f>entrée!H940</f>
        <v>0</v>
      </c>
      <c r="D941" s="1">
        <f>entrée!I940</f>
        <v>0</v>
      </c>
      <c r="E941" s="1">
        <f>entrée!K940</f>
        <v>0</v>
      </c>
      <c r="F941" s="1">
        <f>entrée!L940</f>
        <v>0</v>
      </c>
      <c r="G941" s="1">
        <f>entrée!M940</f>
        <v>0</v>
      </c>
      <c r="H941" s="1">
        <f t="shared" si="299"/>
        <v>0</v>
      </c>
      <c r="I941" s="1">
        <v>0.93899999999999995</v>
      </c>
      <c r="J941" s="1">
        <f t="shared" si="284"/>
        <v>0.93899999999999995</v>
      </c>
      <c r="L941" s="1">
        <f t="shared" si="291"/>
        <v>0</v>
      </c>
      <c r="M941" s="1">
        <f t="shared" si="292"/>
        <v>0</v>
      </c>
      <c r="N941" s="1">
        <f t="shared" si="293"/>
        <v>0</v>
      </c>
      <c r="O941" s="1">
        <f t="shared" si="294"/>
        <v>0</v>
      </c>
      <c r="P941" s="1">
        <f t="shared" si="295"/>
        <v>0</v>
      </c>
      <c r="Q941" s="1">
        <f t="shared" si="296"/>
        <v>0</v>
      </c>
      <c r="T941" s="4">
        <f t="shared" si="285"/>
        <v>0</v>
      </c>
      <c r="V941" s="4">
        <f t="shared" si="286"/>
        <v>0</v>
      </c>
      <c r="W941" s="4">
        <f t="shared" si="287"/>
        <v>0</v>
      </c>
      <c r="X941" s="4">
        <f t="shared" si="289"/>
        <v>0</v>
      </c>
      <c r="Y941" s="4">
        <f t="shared" si="290"/>
        <v>599</v>
      </c>
      <c r="Z941" s="15">
        <f t="shared" si="288"/>
        <v>0</v>
      </c>
      <c r="AA941" s="15">
        <f t="shared" si="298"/>
        <v>0</v>
      </c>
      <c r="AB941" s="16">
        <f t="shared" si="297"/>
        <v>0</v>
      </c>
      <c r="AC941" s="16">
        <f t="shared" si="282"/>
        <v>0</v>
      </c>
    </row>
    <row r="942" spans="1:29" x14ac:dyDescent="0.3">
      <c r="A942" s="1">
        <f>entrée!F941</f>
        <v>0</v>
      </c>
      <c r="B942" s="1">
        <f t="shared" si="283"/>
        <v>600</v>
      </c>
      <c r="C942" s="1">
        <f>entrée!H941</f>
        <v>0</v>
      </c>
      <c r="D942" s="1">
        <f>entrée!I941</f>
        <v>0</v>
      </c>
      <c r="E942" s="1">
        <f>entrée!K941</f>
        <v>0</v>
      </c>
      <c r="F942" s="1">
        <f>entrée!L941</f>
        <v>0</v>
      </c>
      <c r="G942" s="1">
        <f>entrée!M941</f>
        <v>0</v>
      </c>
      <c r="H942" s="1">
        <f t="shared" si="299"/>
        <v>0</v>
      </c>
      <c r="I942" s="1">
        <v>0.94</v>
      </c>
      <c r="J942" s="1">
        <f t="shared" si="284"/>
        <v>0.94</v>
      </c>
      <c r="L942" s="1">
        <f t="shared" si="291"/>
        <v>0</v>
      </c>
      <c r="M942" s="1">
        <f t="shared" si="292"/>
        <v>0</v>
      </c>
      <c r="N942" s="1">
        <f t="shared" si="293"/>
        <v>0</v>
      </c>
      <c r="O942" s="1">
        <f t="shared" si="294"/>
        <v>0</v>
      </c>
      <c r="P942" s="1">
        <f t="shared" si="295"/>
        <v>0</v>
      </c>
      <c r="Q942" s="1">
        <f t="shared" si="296"/>
        <v>0</v>
      </c>
      <c r="T942" s="4">
        <f t="shared" si="285"/>
        <v>0</v>
      </c>
      <c r="V942" s="4">
        <f t="shared" si="286"/>
        <v>0</v>
      </c>
      <c r="W942" s="4">
        <f t="shared" si="287"/>
        <v>0</v>
      </c>
      <c r="X942" s="4">
        <f t="shared" si="289"/>
        <v>0</v>
      </c>
      <c r="Y942" s="4">
        <f t="shared" si="290"/>
        <v>600</v>
      </c>
      <c r="Z942" s="15">
        <f t="shared" si="288"/>
        <v>0</v>
      </c>
      <c r="AA942" s="15">
        <f t="shared" si="298"/>
        <v>0</v>
      </c>
      <c r="AB942" s="16">
        <f t="shared" si="297"/>
        <v>0</v>
      </c>
      <c r="AC942" s="16">
        <f t="shared" si="282"/>
        <v>0</v>
      </c>
    </row>
    <row r="943" spans="1:29" x14ac:dyDescent="0.3">
      <c r="A943" s="1">
        <f>entrée!F942</f>
        <v>0</v>
      </c>
      <c r="B943" s="1">
        <f t="shared" si="283"/>
        <v>601</v>
      </c>
      <c r="C943" s="1">
        <f>entrée!H942</f>
        <v>0</v>
      </c>
      <c r="D943" s="1">
        <f>entrée!I942</f>
        <v>0</v>
      </c>
      <c r="E943" s="1">
        <f>entrée!K942</f>
        <v>0</v>
      </c>
      <c r="F943" s="1">
        <f>entrée!L942</f>
        <v>0</v>
      </c>
      <c r="G943" s="1">
        <f>entrée!M942</f>
        <v>0</v>
      </c>
      <c r="H943" s="1">
        <f t="shared" si="299"/>
        <v>0</v>
      </c>
      <c r="I943" s="1">
        <v>0.94099999999999995</v>
      </c>
      <c r="J943" s="1">
        <f t="shared" si="284"/>
        <v>0.94099999999999995</v>
      </c>
      <c r="L943" s="1">
        <f t="shared" si="291"/>
        <v>0</v>
      </c>
      <c r="M943" s="1">
        <f t="shared" si="292"/>
        <v>0</v>
      </c>
      <c r="N943" s="1">
        <f t="shared" si="293"/>
        <v>0</v>
      </c>
      <c r="O943" s="1">
        <f t="shared" si="294"/>
        <v>0</v>
      </c>
      <c r="P943" s="1">
        <f t="shared" si="295"/>
        <v>0</v>
      </c>
      <c r="Q943" s="1">
        <f t="shared" si="296"/>
        <v>0</v>
      </c>
      <c r="T943" s="4">
        <f t="shared" si="285"/>
        <v>0</v>
      </c>
      <c r="V943" s="4">
        <f t="shared" si="286"/>
        <v>0</v>
      </c>
      <c r="W943" s="4">
        <f t="shared" si="287"/>
        <v>0</v>
      </c>
      <c r="X943" s="4">
        <f t="shared" si="289"/>
        <v>0</v>
      </c>
      <c r="Y943" s="4">
        <f t="shared" si="290"/>
        <v>601</v>
      </c>
      <c r="Z943" s="15">
        <f t="shared" si="288"/>
        <v>0</v>
      </c>
      <c r="AA943" s="15">
        <f t="shared" si="298"/>
        <v>0</v>
      </c>
      <c r="AB943" s="16">
        <f t="shared" si="297"/>
        <v>0</v>
      </c>
      <c r="AC943" s="16">
        <f t="shared" si="282"/>
        <v>0</v>
      </c>
    </row>
    <row r="944" spans="1:29" x14ac:dyDescent="0.3">
      <c r="A944" s="1">
        <f>entrée!F943</f>
        <v>0</v>
      </c>
      <c r="B944" s="1">
        <f t="shared" si="283"/>
        <v>602</v>
      </c>
      <c r="C944" s="1">
        <f>entrée!H943</f>
        <v>0</v>
      </c>
      <c r="D944" s="1">
        <f>entrée!I943</f>
        <v>0</v>
      </c>
      <c r="E944" s="1">
        <f>entrée!K943</f>
        <v>0</v>
      </c>
      <c r="F944" s="1">
        <f>entrée!L943</f>
        <v>0</v>
      </c>
      <c r="G944" s="1">
        <f>entrée!M943</f>
        <v>0</v>
      </c>
      <c r="H944" s="1">
        <f t="shared" si="299"/>
        <v>0</v>
      </c>
      <c r="I944" s="1">
        <v>0.94199999999999995</v>
      </c>
      <c r="J944" s="1">
        <f t="shared" si="284"/>
        <v>0.94199999999999995</v>
      </c>
      <c r="L944" s="1">
        <f t="shared" si="291"/>
        <v>0</v>
      </c>
      <c r="M944" s="1">
        <f t="shared" si="292"/>
        <v>0</v>
      </c>
      <c r="N944" s="1">
        <f t="shared" si="293"/>
        <v>0</v>
      </c>
      <c r="O944" s="1">
        <f t="shared" si="294"/>
        <v>0</v>
      </c>
      <c r="P944" s="1">
        <f t="shared" si="295"/>
        <v>0</v>
      </c>
      <c r="Q944" s="1">
        <f t="shared" si="296"/>
        <v>0</v>
      </c>
      <c r="T944" s="4">
        <f t="shared" si="285"/>
        <v>0</v>
      </c>
      <c r="V944" s="4">
        <f t="shared" si="286"/>
        <v>0</v>
      </c>
      <c r="W944" s="4">
        <f t="shared" si="287"/>
        <v>0</v>
      </c>
      <c r="X944" s="4">
        <f t="shared" si="289"/>
        <v>0</v>
      </c>
      <c r="Y944" s="4">
        <f t="shared" si="290"/>
        <v>602</v>
      </c>
      <c r="Z944" s="15">
        <f t="shared" si="288"/>
        <v>0</v>
      </c>
      <c r="AA944" s="15">
        <f t="shared" si="298"/>
        <v>0</v>
      </c>
      <c r="AB944" s="16">
        <f t="shared" si="297"/>
        <v>0</v>
      </c>
      <c r="AC944" s="16">
        <f t="shared" si="282"/>
        <v>0</v>
      </c>
    </row>
    <row r="945" spans="1:29" x14ac:dyDescent="0.3">
      <c r="A945" s="1">
        <f>entrée!F944</f>
        <v>0</v>
      </c>
      <c r="B945" s="1">
        <f t="shared" si="283"/>
        <v>603</v>
      </c>
      <c r="C945" s="1">
        <f>entrée!H944</f>
        <v>0</v>
      </c>
      <c r="D945" s="1">
        <f>entrée!I944</f>
        <v>0</v>
      </c>
      <c r="E945" s="1">
        <f>entrée!K944</f>
        <v>0</v>
      </c>
      <c r="F945" s="1">
        <f>entrée!L944</f>
        <v>0</v>
      </c>
      <c r="G945" s="1">
        <f>entrée!M944</f>
        <v>0</v>
      </c>
      <c r="H945" s="1">
        <f t="shared" si="299"/>
        <v>0</v>
      </c>
      <c r="I945" s="1">
        <v>0.94299999999999995</v>
      </c>
      <c r="J945" s="1">
        <f t="shared" si="284"/>
        <v>0.94299999999999995</v>
      </c>
      <c r="L945" s="1">
        <f t="shared" si="291"/>
        <v>0</v>
      </c>
      <c r="M945" s="1">
        <f t="shared" si="292"/>
        <v>0</v>
      </c>
      <c r="N945" s="1">
        <f t="shared" si="293"/>
        <v>0</v>
      </c>
      <c r="O945" s="1">
        <f t="shared" si="294"/>
        <v>0</v>
      </c>
      <c r="P945" s="1">
        <f t="shared" si="295"/>
        <v>0</v>
      </c>
      <c r="Q945" s="1">
        <f t="shared" si="296"/>
        <v>0</v>
      </c>
      <c r="T945" s="4">
        <f t="shared" si="285"/>
        <v>0</v>
      </c>
      <c r="V945" s="4">
        <f t="shared" si="286"/>
        <v>0</v>
      </c>
      <c r="W945" s="4">
        <f t="shared" si="287"/>
        <v>0</v>
      </c>
      <c r="X945" s="4">
        <f t="shared" si="289"/>
        <v>0</v>
      </c>
      <c r="Y945" s="4">
        <f t="shared" si="290"/>
        <v>603</v>
      </c>
      <c r="Z945" s="15">
        <f t="shared" si="288"/>
        <v>0</v>
      </c>
      <c r="AA945" s="15">
        <f t="shared" si="298"/>
        <v>0</v>
      </c>
      <c r="AB945" s="16">
        <f t="shared" si="297"/>
        <v>0</v>
      </c>
      <c r="AC945" s="16">
        <f t="shared" si="282"/>
        <v>0</v>
      </c>
    </row>
    <row r="946" spans="1:29" x14ac:dyDescent="0.3">
      <c r="A946" s="1">
        <f>entrée!F945</f>
        <v>0</v>
      </c>
      <c r="B946" s="1">
        <f t="shared" si="283"/>
        <v>604</v>
      </c>
      <c r="C946" s="1">
        <f>entrée!H945</f>
        <v>0</v>
      </c>
      <c r="D946" s="1">
        <f>entrée!I945</f>
        <v>0</v>
      </c>
      <c r="E946" s="1">
        <f>entrée!K945</f>
        <v>0</v>
      </c>
      <c r="F946" s="1">
        <f>entrée!L945</f>
        <v>0</v>
      </c>
      <c r="G946" s="1">
        <f>entrée!M945</f>
        <v>0</v>
      </c>
      <c r="H946" s="1">
        <f t="shared" si="299"/>
        <v>0</v>
      </c>
      <c r="I946" s="1">
        <v>0.94399999999999995</v>
      </c>
      <c r="J946" s="1">
        <f t="shared" si="284"/>
        <v>0.94399999999999995</v>
      </c>
      <c r="L946" s="1">
        <f t="shared" si="291"/>
        <v>0</v>
      </c>
      <c r="M946" s="1">
        <f t="shared" si="292"/>
        <v>0</v>
      </c>
      <c r="N946" s="1">
        <f t="shared" si="293"/>
        <v>0</v>
      </c>
      <c r="O946" s="1">
        <f t="shared" si="294"/>
        <v>0</v>
      </c>
      <c r="P946" s="1">
        <f t="shared" si="295"/>
        <v>0</v>
      </c>
      <c r="Q946" s="1">
        <f t="shared" si="296"/>
        <v>0</v>
      </c>
      <c r="T946" s="4">
        <f t="shared" si="285"/>
        <v>0</v>
      </c>
      <c r="V946" s="4">
        <f t="shared" si="286"/>
        <v>0</v>
      </c>
      <c r="W946" s="4">
        <f t="shared" si="287"/>
        <v>0</v>
      </c>
      <c r="X946" s="4">
        <f t="shared" si="289"/>
        <v>0</v>
      </c>
      <c r="Y946" s="4">
        <f t="shared" si="290"/>
        <v>604</v>
      </c>
      <c r="Z946" s="15">
        <f t="shared" si="288"/>
        <v>0</v>
      </c>
      <c r="AA946" s="15">
        <f t="shared" si="298"/>
        <v>0</v>
      </c>
      <c r="AB946" s="16">
        <f t="shared" si="297"/>
        <v>0</v>
      </c>
      <c r="AC946" s="16">
        <f t="shared" si="282"/>
        <v>0</v>
      </c>
    </row>
    <row r="947" spans="1:29" x14ac:dyDescent="0.3">
      <c r="A947" s="1">
        <f>entrée!F946</f>
        <v>0</v>
      </c>
      <c r="B947" s="1">
        <f t="shared" si="283"/>
        <v>605</v>
      </c>
      <c r="C947" s="1">
        <f>entrée!H946</f>
        <v>0</v>
      </c>
      <c r="D947" s="1">
        <f>entrée!I946</f>
        <v>0</v>
      </c>
      <c r="E947" s="1">
        <f>entrée!K946</f>
        <v>0</v>
      </c>
      <c r="F947" s="1">
        <f>entrée!L946</f>
        <v>0</v>
      </c>
      <c r="G947" s="1">
        <f>entrée!M946</f>
        <v>0</v>
      </c>
      <c r="H947" s="1">
        <f t="shared" si="299"/>
        <v>0</v>
      </c>
      <c r="I947" s="1">
        <v>0.94499999999999995</v>
      </c>
      <c r="J947" s="1">
        <f t="shared" si="284"/>
        <v>0.94499999999999995</v>
      </c>
      <c r="L947" s="1">
        <f t="shared" si="291"/>
        <v>0</v>
      </c>
      <c r="M947" s="1">
        <f t="shared" si="292"/>
        <v>0</v>
      </c>
      <c r="N947" s="1">
        <f t="shared" si="293"/>
        <v>0</v>
      </c>
      <c r="O947" s="1">
        <f t="shared" si="294"/>
        <v>0</v>
      </c>
      <c r="P947" s="1">
        <f t="shared" si="295"/>
        <v>0</v>
      </c>
      <c r="Q947" s="1">
        <f t="shared" si="296"/>
        <v>0</v>
      </c>
      <c r="T947" s="4">
        <f t="shared" si="285"/>
        <v>0</v>
      </c>
      <c r="V947" s="4">
        <f t="shared" si="286"/>
        <v>0</v>
      </c>
      <c r="W947" s="4">
        <f t="shared" si="287"/>
        <v>0</v>
      </c>
      <c r="X947" s="4">
        <f t="shared" si="289"/>
        <v>0</v>
      </c>
      <c r="Y947" s="4">
        <f t="shared" si="290"/>
        <v>605</v>
      </c>
      <c r="Z947" s="15">
        <f t="shared" si="288"/>
        <v>0</v>
      </c>
      <c r="AA947" s="15">
        <f t="shared" si="298"/>
        <v>0</v>
      </c>
      <c r="AB947" s="16">
        <f t="shared" si="297"/>
        <v>0</v>
      </c>
      <c r="AC947" s="16">
        <f t="shared" si="282"/>
        <v>0</v>
      </c>
    </row>
    <row r="948" spans="1:29" x14ac:dyDescent="0.3">
      <c r="A948" s="1">
        <f>entrée!F947</f>
        <v>0</v>
      </c>
      <c r="B948" s="1">
        <f t="shared" si="283"/>
        <v>606</v>
      </c>
      <c r="C948" s="1">
        <f>entrée!H947</f>
        <v>0</v>
      </c>
      <c r="D948" s="1">
        <f>entrée!I947</f>
        <v>0</v>
      </c>
      <c r="E948" s="1">
        <f>entrée!K947</f>
        <v>0</v>
      </c>
      <c r="F948" s="1">
        <f>entrée!L947</f>
        <v>0</v>
      </c>
      <c r="G948" s="1">
        <f>entrée!M947</f>
        <v>0</v>
      </c>
      <c r="H948" s="1">
        <f t="shared" si="299"/>
        <v>0</v>
      </c>
      <c r="I948" s="1">
        <v>0.94599999999999995</v>
      </c>
      <c r="J948" s="1">
        <f t="shared" si="284"/>
        <v>0.94599999999999995</v>
      </c>
      <c r="L948" s="1">
        <f t="shared" si="291"/>
        <v>0</v>
      </c>
      <c r="M948" s="1">
        <f t="shared" si="292"/>
        <v>0</v>
      </c>
      <c r="N948" s="1">
        <f t="shared" si="293"/>
        <v>0</v>
      </c>
      <c r="O948" s="1">
        <f t="shared" si="294"/>
        <v>0</v>
      </c>
      <c r="P948" s="1">
        <f t="shared" si="295"/>
        <v>0</v>
      </c>
      <c r="Q948" s="1">
        <f t="shared" si="296"/>
        <v>0</v>
      </c>
      <c r="T948" s="4">
        <f t="shared" si="285"/>
        <v>0</v>
      </c>
      <c r="V948" s="4">
        <f t="shared" si="286"/>
        <v>0</v>
      </c>
      <c r="W948" s="4">
        <f t="shared" si="287"/>
        <v>0</v>
      </c>
      <c r="X948" s="4">
        <f t="shared" si="289"/>
        <v>0</v>
      </c>
      <c r="Y948" s="4">
        <f t="shared" si="290"/>
        <v>606</v>
      </c>
      <c r="Z948" s="15">
        <f t="shared" si="288"/>
        <v>0</v>
      </c>
      <c r="AA948" s="15">
        <f t="shared" si="298"/>
        <v>0</v>
      </c>
      <c r="AB948" s="16">
        <f t="shared" si="297"/>
        <v>0</v>
      </c>
      <c r="AC948" s="16">
        <f t="shared" si="282"/>
        <v>0</v>
      </c>
    </row>
    <row r="949" spans="1:29" x14ac:dyDescent="0.3">
      <c r="A949" s="1">
        <f>entrée!F948</f>
        <v>0</v>
      </c>
      <c r="B949" s="1">
        <f t="shared" si="283"/>
        <v>607</v>
      </c>
      <c r="C949" s="1">
        <f>entrée!H948</f>
        <v>0</v>
      </c>
      <c r="D949" s="1">
        <f>entrée!I948</f>
        <v>0</v>
      </c>
      <c r="E949" s="1">
        <f>entrée!K948</f>
        <v>0</v>
      </c>
      <c r="F949" s="1">
        <f>entrée!L948</f>
        <v>0</v>
      </c>
      <c r="G949" s="1">
        <f>entrée!M948</f>
        <v>0</v>
      </c>
      <c r="H949" s="1">
        <f t="shared" si="299"/>
        <v>0</v>
      </c>
      <c r="I949" s="1">
        <v>0.94699999999999995</v>
      </c>
      <c r="J949" s="1">
        <f t="shared" si="284"/>
        <v>0.94699999999999995</v>
      </c>
      <c r="L949" s="1">
        <f t="shared" si="291"/>
        <v>0</v>
      </c>
      <c r="M949" s="1">
        <f t="shared" si="292"/>
        <v>0</v>
      </c>
      <c r="N949" s="1">
        <f t="shared" si="293"/>
        <v>0</v>
      </c>
      <c r="O949" s="1">
        <f t="shared" si="294"/>
        <v>0</v>
      </c>
      <c r="P949" s="1">
        <f t="shared" si="295"/>
        <v>0</v>
      </c>
      <c r="Q949" s="1">
        <f t="shared" si="296"/>
        <v>0</v>
      </c>
      <c r="T949" s="4">
        <f t="shared" si="285"/>
        <v>0</v>
      </c>
      <c r="V949" s="4">
        <f t="shared" si="286"/>
        <v>0</v>
      </c>
      <c r="W949" s="4">
        <f t="shared" si="287"/>
        <v>0</v>
      </c>
      <c r="X949" s="4">
        <f t="shared" si="289"/>
        <v>0</v>
      </c>
      <c r="Y949" s="4">
        <f t="shared" si="290"/>
        <v>607</v>
      </c>
      <c r="Z949" s="15">
        <f t="shared" si="288"/>
        <v>0</v>
      </c>
      <c r="AA949" s="15">
        <f t="shared" si="298"/>
        <v>0</v>
      </c>
      <c r="AB949" s="16">
        <f t="shared" si="297"/>
        <v>0</v>
      </c>
      <c r="AC949" s="16">
        <f t="shared" si="282"/>
        <v>0</v>
      </c>
    </row>
    <row r="950" spans="1:29" x14ac:dyDescent="0.3">
      <c r="A950" s="1">
        <f>entrée!F949</f>
        <v>0</v>
      </c>
      <c r="B950" s="1">
        <f t="shared" si="283"/>
        <v>608</v>
      </c>
      <c r="C950" s="1">
        <f>entrée!H949</f>
        <v>0</v>
      </c>
      <c r="D950" s="1">
        <f>entrée!I949</f>
        <v>0</v>
      </c>
      <c r="E950" s="1">
        <f>entrée!K949</f>
        <v>0</v>
      </c>
      <c r="F950" s="1">
        <f>entrée!L949</f>
        <v>0</v>
      </c>
      <c r="G950" s="1">
        <f>entrée!M949</f>
        <v>0</v>
      </c>
      <c r="H950" s="1">
        <f t="shared" si="299"/>
        <v>0</v>
      </c>
      <c r="I950" s="1">
        <v>0.94799999999999995</v>
      </c>
      <c r="J950" s="1">
        <f t="shared" si="284"/>
        <v>0.94799999999999995</v>
      </c>
      <c r="L950" s="1">
        <f t="shared" si="291"/>
        <v>0</v>
      </c>
      <c r="M950" s="1">
        <f t="shared" si="292"/>
        <v>0</v>
      </c>
      <c r="N950" s="1">
        <f t="shared" si="293"/>
        <v>0</v>
      </c>
      <c r="O950" s="1">
        <f t="shared" si="294"/>
        <v>0</v>
      </c>
      <c r="P950" s="1">
        <f t="shared" si="295"/>
        <v>0</v>
      </c>
      <c r="Q950" s="1">
        <f t="shared" si="296"/>
        <v>0</v>
      </c>
      <c r="T950" s="4">
        <f t="shared" si="285"/>
        <v>0</v>
      </c>
      <c r="V950" s="4">
        <f t="shared" si="286"/>
        <v>0</v>
      </c>
      <c r="W950" s="4">
        <f t="shared" si="287"/>
        <v>0</v>
      </c>
      <c r="X950" s="4">
        <f t="shared" si="289"/>
        <v>0</v>
      </c>
      <c r="Y950" s="4">
        <f t="shared" si="290"/>
        <v>608</v>
      </c>
      <c r="Z950" s="15">
        <f t="shared" si="288"/>
        <v>0</v>
      </c>
      <c r="AA950" s="15">
        <f t="shared" si="298"/>
        <v>0</v>
      </c>
      <c r="AB950" s="16">
        <f t="shared" si="297"/>
        <v>0</v>
      </c>
      <c r="AC950" s="16">
        <f t="shared" si="282"/>
        <v>0</v>
      </c>
    </row>
    <row r="951" spans="1:29" x14ac:dyDescent="0.3">
      <c r="A951" s="1">
        <f>entrée!F950</f>
        <v>0</v>
      </c>
      <c r="B951" s="1">
        <f t="shared" si="283"/>
        <v>609</v>
      </c>
      <c r="C951" s="1">
        <f>entrée!H950</f>
        <v>0</v>
      </c>
      <c r="D951" s="1">
        <f>entrée!I950</f>
        <v>0</v>
      </c>
      <c r="E951" s="1">
        <f>entrée!K950</f>
        <v>0</v>
      </c>
      <c r="F951" s="1">
        <f>entrée!L950</f>
        <v>0</v>
      </c>
      <c r="G951" s="1">
        <f>entrée!M950</f>
        <v>0</v>
      </c>
      <c r="H951" s="1">
        <f t="shared" si="299"/>
        <v>0</v>
      </c>
      <c r="I951" s="1">
        <v>0.94899999999999995</v>
      </c>
      <c r="J951" s="1">
        <f t="shared" si="284"/>
        <v>0.94899999999999995</v>
      </c>
      <c r="L951" s="1">
        <f t="shared" si="291"/>
        <v>0</v>
      </c>
      <c r="M951" s="1">
        <f t="shared" si="292"/>
        <v>0</v>
      </c>
      <c r="N951" s="1">
        <f t="shared" si="293"/>
        <v>0</v>
      </c>
      <c r="O951" s="1">
        <f t="shared" si="294"/>
        <v>0</v>
      </c>
      <c r="P951" s="1">
        <f t="shared" si="295"/>
        <v>0</v>
      </c>
      <c r="Q951" s="1">
        <f t="shared" si="296"/>
        <v>0</v>
      </c>
      <c r="T951" s="4">
        <f t="shared" si="285"/>
        <v>0</v>
      </c>
      <c r="V951" s="4">
        <f t="shared" si="286"/>
        <v>0</v>
      </c>
      <c r="W951" s="4">
        <f t="shared" si="287"/>
        <v>0</v>
      </c>
      <c r="X951" s="4">
        <f t="shared" si="289"/>
        <v>0</v>
      </c>
      <c r="Y951" s="4">
        <f t="shared" si="290"/>
        <v>609</v>
      </c>
      <c r="Z951" s="15">
        <f t="shared" si="288"/>
        <v>0</v>
      </c>
      <c r="AA951" s="15">
        <f t="shared" si="298"/>
        <v>0</v>
      </c>
      <c r="AB951" s="16">
        <f t="shared" si="297"/>
        <v>0</v>
      </c>
      <c r="AC951" s="16">
        <f t="shared" si="282"/>
        <v>0</v>
      </c>
    </row>
    <row r="952" spans="1:29" x14ac:dyDescent="0.3">
      <c r="A952" s="1">
        <f>entrée!F951</f>
        <v>0</v>
      </c>
      <c r="B952" s="1">
        <f t="shared" si="283"/>
        <v>610</v>
      </c>
      <c r="C952" s="1">
        <f>entrée!H951</f>
        <v>0</v>
      </c>
      <c r="D952" s="1">
        <f>entrée!I951</f>
        <v>0</v>
      </c>
      <c r="E952" s="1">
        <f>entrée!K951</f>
        <v>0</v>
      </c>
      <c r="F952" s="1">
        <f>entrée!L951</f>
        <v>0</v>
      </c>
      <c r="G952" s="1">
        <f>entrée!M951</f>
        <v>0</v>
      </c>
      <c r="H952" s="1">
        <f t="shared" si="299"/>
        <v>0</v>
      </c>
      <c r="I952" s="1">
        <v>0.95</v>
      </c>
      <c r="J952" s="1">
        <f t="shared" si="284"/>
        <v>0.95</v>
      </c>
      <c r="L952" s="1">
        <f t="shared" si="291"/>
        <v>0</v>
      </c>
      <c r="M952" s="1">
        <f t="shared" si="292"/>
        <v>0</v>
      </c>
      <c r="N952" s="1">
        <f t="shared" si="293"/>
        <v>0</v>
      </c>
      <c r="O952" s="1">
        <f t="shared" si="294"/>
        <v>0</v>
      </c>
      <c r="P952" s="1">
        <f t="shared" si="295"/>
        <v>0</v>
      </c>
      <c r="Q952" s="1">
        <f t="shared" si="296"/>
        <v>0</v>
      </c>
      <c r="T952" s="4">
        <f t="shared" si="285"/>
        <v>0</v>
      </c>
      <c r="V952" s="4">
        <f t="shared" si="286"/>
        <v>0</v>
      </c>
      <c r="W952" s="4">
        <f t="shared" si="287"/>
        <v>0</v>
      </c>
      <c r="X952" s="4">
        <f t="shared" si="289"/>
        <v>0</v>
      </c>
      <c r="Y952" s="4">
        <f t="shared" si="290"/>
        <v>610</v>
      </c>
      <c r="Z952" s="15">
        <f t="shared" si="288"/>
        <v>0</v>
      </c>
      <c r="AA952" s="15">
        <f t="shared" si="298"/>
        <v>0</v>
      </c>
      <c r="AB952" s="16">
        <f t="shared" si="297"/>
        <v>0</v>
      </c>
      <c r="AC952" s="16">
        <f t="shared" si="282"/>
        <v>0</v>
      </c>
    </row>
    <row r="953" spans="1:29" x14ac:dyDescent="0.3">
      <c r="A953" s="1">
        <f>entrée!F952</f>
        <v>0</v>
      </c>
      <c r="B953" s="1">
        <f t="shared" si="283"/>
        <v>611</v>
      </c>
      <c r="C953" s="1">
        <f>entrée!H952</f>
        <v>0</v>
      </c>
      <c r="D953" s="1">
        <f>entrée!I952</f>
        <v>0</v>
      </c>
      <c r="E953" s="1">
        <f>entrée!K952</f>
        <v>0</v>
      </c>
      <c r="F953" s="1">
        <f>entrée!L952</f>
        <v>0</v>
      </c>
      <c r="G953" s="1">
        <f>entrée!M952</f>
        <v>0</v>
      </c>
      <c r="H953" s="1">
        <f t="shared" si="299"/>
        <v>0</v>
      </c>
      <c r="I953" s="1">
        <v>0.95099999999999996</v>
      </c>
      <c r="J953" s="1">
        <f t="shared" si="284"/>
        <v>0.95099999999999996</v>
      </c>
      <c r="L953" s="1">
        <f t="shared" si="291"/>
        <v>0</v>
      </c>
      <c r="M953" s="1">
        <f t="shared" si="292"/>
        <v>0</v>
      </c>
      <c r="N953" s="1">
        <f t="shared" si="293"/>
        <v>0</v>
      </c>
      <c r="O953" s="1">
        <f t="shared" si="294"/>
        <v>0</v>
      </c>
      <c r="P953" s="1">
        <f t="shared" si="295"/>
        <v>0</v>
      </c>
      <c r="Q953" s="1">
        <f t="shared" si="296"/>
        <v>0</v>
      </c>
      <c r="T953" s="4">
        <f t="shared" si="285"/>
        <v>0</v>
      </c>
      <c r="V953" s="4">
        <f t="shared" si="286"/>
        <v>0</v>
      </c>
      <c r="W953" s="4">
        <f t="shared" si="287"/>
        <v>0</v>
      </c>
      <c r="X953" s="4">
        <f t="shared" si="289"/>
        <v>0</v>
      </c>
      <c r="Y953" s="4">
        <f t="shared" si="290"/>
        <v>611</v>
      </c>
      <c r="Z953" s="15">
        <f t="shared" si="288"/>
        <v>0</v>
      </c>
      <c r="AA953" s="15">
        <f t="shared" si="298"/>
        <v>0</v>
      </c>
      <c r="AB953" s="16">
        <f t="shared" si="297"/>
        <v>0</v>
      </c>
      <c r="AC953" s="16">
        <f t="shared" si="282"/>
        <v>0</v>
      </c>
    </row>
    <row r="954" spans="1:29" x14ac:dyDescent="0.3">
      <c r="A954" s="1">
        <f>entrée!F953</f>
        <v>0</v>
      </c>
      <c r="B954" s="1">
        <f t="shared" si="283"/>
        <v>612</v>
      </c>
      <c r="C954" s="1">
        <f>entrée!H953</f>
        <v>0</v>
      </c>
      <c r="D954" s="1">
        <f>entrée!I953</f>
        <v>0</v>
      </c>
      <c r="E954" s="1">
        <f>entrée!K953</f>
        <v>0</v>
      </c>
      <c r="F954" s="1">
        <f>entrée!L953</f>
        <v>0</v>
      </c>
      <c r="G954" s="1">
        <f>entrée!M953</f>
        <v>0</v>
      </c>
      <c r="H954" s="1">
        <f t="shared" si="299"/>
        <v>0</v>
      </c>
      <c r="I954" s="1">
        <v>0.95199999999999996</v>
      </c>
      <c r="J954" s="1">
        <f t="shared" si="284"/>
        <v>0.95199999999999996</v>
      </c>
      <c r="L954" s="1">
        <f t="shared" si="291"/>
        <v>0</v>
      </c>
      <c r="M954" s="1">
        <f t="shared" si="292"/>
        <v>0</v>
      </c>
      <c r="N954" s="1">
        <f t="shared" si="293"/>
        <v>0</v>
      </c>
      <c r="O954" s="1">
        <f t="shared" si="294"/>
        <v>0</v>
      </c>
      <c r="P954" s="1">
        <f t="shared" si="295"/>
        <v>0</v>
      </c>
      <c r="Q954" s="1">
        <f t="shared" si="296"/>
        <v>0</v>
      </c>
      <c r="T954" s="4">
        <f t="shared" si="285"/>
        <v>0</v>
      </c>
      <c r="V954" s="4">
        <f t="shared" si="286"/>
        <v>0</v>
      </c>
      <c r="W954" s="4">
        <f t="shared" si="287"/>
        <v>0</v>
      </c>
      <c r="X954" s="4">
        <f t="shared" si="289"/>
        <v>0</v>
      </c>
      <c r="Y954" s="4">
        <f t="shared" si="290"/>
        <v>612</v>
      </c>
      <c r="Z954" s="15">
        <f t="shared" si="288"/>
        <v>0</v>
      </c>
      <c r="AA954" s="15">
        <f t="shared" si="298"/>
        <v>0</v>
      </c>
      <c r="AB954" s="16">
        <f t="shared" si="297"/>
        <v>0</v>
      </c>
      <c r="AC954" s="16">
        <f t="shared" si="282"/>
        <v>0</v>
      </c>
    </row>
    <row r="955" spans="1:29" x14ac:dyDescent="0.3">
      <c r="A955" s="1">
        <f>entrée!F954</f>
        <v>0</v>
      </c>
      <c r="B955" s="1">
        <f t="shared" si="283"/>
        <v>613</v>
      </c>
      <c r="C955" s="1">
        <f>entrée!H954</f>
        <v>0</v>
      </c>
      <c r="D955" s="1">
        <f>entrée!I954</f>
        <v>0</v>
      </c>
      <c r="E955" s="1">
        <f>entrée!K954</f>
        <v>0</v>
      </c>
      <c r="F955" s="1">
        <f>entrée!L954</f>
        <v>0</v>
      </c>
      <c r="G955" s="1">
        <f>entrée!M954</f>
        <v>0</v>
      </c>
      <c r="H955" s="1">
        <f t="shared" si="299"/>
        <v>0</v>
      </c>
      <c r="I955" s="1">
        <v>0.95299999999999996</v>
      </c>
      <c r="J955" s="1">
        <f t="shared" si="284"/>
        <v>0.95299999999999996</v>
      </c>
      <c r="L955" s="1">
        <f t="shared" si="291"/>
        <v>0</v>
      </c>
      <c r="M955" s="1">
        <f t="shared" si="292"/>
        <v>0</v>
      </c>
      <c r="N955" s="1">
        <f t="shared" si="293"/>
        <v>0</v>
      </c>
      <c r="O955" s="1">
        <f t="shared" si="294"/>
        <v>0</v>
      </c>
      <c r="P955" s="1">
        <f t="shared" si="295"/>
        <v>0</v>
      </c>
      <c r="Q955" s="1">
        <f t="shared" si="296"/>
        <v>0</v>
      </c>
      <c r="T955" s="4">
        <f t="shared" si="285"/>
        <v>0</v>
      </c>
      <c r="V955" s="4">
        <f t="shared" si="286"/>
        <v>0</v>
      </c>
      <c r="W955" s="4">
        <f t="shared" si="287"/>
        <v>0</v>
      </c>
      <c r="X955" s="4">
        <f t="shared" si="289"/>
        <v>0</v>
      </c>
      <c r="Y955" s="4">
        <f t="shared" si="290"/>
        <v>613</v>
      </c>
      <c r="Z955" s="15">
        <f t="shared" si="288"/>
        <v>0</v>
      </c>
      <c r="AA955" s="15">
        <f t="shared" si="298"/>
        <v>0</v>
      </c>
      <c r="AB955" s="16">
        <f t="shared" si="297"/>
        <v>0</v>
      </c>
      <c r="AC955" s="16">
        <f t="shared" si="282"/>
        <v>0</v>
      </c>
    </row>
    <row r="956" spans="1:29" x14ac:dyDescent="0.3">
      <c r="A956" s="1">
        <f>entrée!F955</f>
        <v>0</v>
      </c>
      <c r="B956" s="1">
        <f t="shared" si="283"/>
        <v>614</v>
      </c>
      <c r="C956" s="1">
        <f>entrée!H955</f>
        <v>0</v>
      </c>
      <c r="D956" s="1">
        <f>entrée!I955</f>
        <v>0</v>
      </c>
      <c r="E956" s="1">
        <f>entrée!K955</f>
        <v>0</v>
      </c>
      <c r="F956" s="1">
        <f>entrée!L955</f>
        <v>0</v>
      </c>
      <c r="G956" s="1">
        <f>entrée!M955</f>
        <v>0</v>
      </c>
      <c r="H956" s="1">
        <f t="shared" si="299"/>
        <v>0</v>
      </c>
      <c r="I956" s="1">
        <v>0.95399999999999996</v>
      </c>
      <c r="J956" s="1">
        <f t="shared" si="284"/>
        <v>0.95399999999999996</v>
      </c>
      <c r="L956" s="1">
        <f t="shared" si="291"/>
        <v>0</v>
      </c>
      <c r="M956" s="1">
        <f t="shared" si="292"/>
        <v>0</v>
      </c>
      <c r="N956" s="1">
        <f t="shared" si="293"/>
        <v>0</v>
      </c>
      <c r="O956" s="1">
        <f t="shared" si="294"/>
        <v>0</v>
      </c>
      <c r="P956" s="1">
        <f t="shared" si="295"/>
        <v>0</v>
      </c>
      <c r="Q956" s="1">
        <f t="shared" si="296"/>
        <v>0</v>
      </c>
      <c r="T956" s="4">
        <f t="shared" si="285"/>
        <v>0</v>
      </c>
      <c r="V956" s="4">
        <f t="shared" si="286"/>
        <v>0</v>
      </c>
      <c r="W956" s="4">
        <f t="shared" si="287"/>
        <v>0</v>
      </c>
      <c r="X956" s="4">
        <f t="shared" si="289"/>
        <v>0</v>
      </c>
      <c r="Y956" s="4">
        <f t="shared" si="290"/>
        <v>614</v>
      </c>
      <c r="Z956" s="15">
        <f t="shared" si="288"/>
        <v>0</v>
      </c>
      <c r="AA956" s="15">
        <f t="shared" si="298"/>
        <v>0</v>
      </c>
      <c r="AB956" s="16">
        <f t="shared" si="297"/>
        <v>0</v>
      </c>
      <c r="AC956" s="16">
        <f t="shared" si="282"/>
        <v>0</v>
      </c>
    </row>
    <row r="957" spans="1:29" x14ac:dyDescent="0.3">
      <c r="A957" s="1">
        <f>entrée!F956</f>
        <v>0</v>
      </c>
      <c r="B957" s="1">
        <f t="shared" si="283"/>
        <v>615</v>
      </c>
      <c r="C957" s="1">
        <f>entrée!H956</f>
        <v>0</v>
      </c>
      <c r="D957" s="1">
        <f>entrée!I956</f>
        <v>0</v>
      </c>
      <c r="E957" s="1">
        <f>entrée!K956</f>
        <v>0</v>
      </c>
      <c r="F957" s="1">
        <f>entrée!L956</f>
        <v>0</v>
      </c>
      <c r="G957" s="1">
        <f>entrée!M956</f>
        <v>0</v>
      </c>
      <c r="H957" s="1">
        <f t="shared" si="299"/>
        <v>0</v>
      </c>
      <c r="I957" s="1">
        <v>0.95499999999999996</v>
      </c>
      <c r="J957" s="1">
        <f t="shared" si="284"/>
        <v>0.95499999999999996</v>
      </c>
      <c r="L957" s="1">
        <f t="shared" si="291"/>
        <v>0</v>
      </c>
      <c r="M957" s="1">
        <f t="shared" si="292"/>
        <v>0</v>
      </c>
      <c r="N957" s="1">
        <f t="shared" si="293"/>
        <v>0</v>
      </c>
      <c r="O957" s="1">
        <f t="shared" si="294"/>
        <v>0</v>
      </c>
      <c r="P957" s="1">
        <f t="shared" si="295"/>
        <v>0</v>
      </c>
      <c r="Q957" s="1">
        <f t="shared" si="296"/>
        <v>0</v>
      </c>
      <c r="T957" s="4">
        <f t="shared" si="285"/>
        <v>0</v>
      </c>
      <c r="V957" s="4">
        <f t="shared" si="286"/>
        <v>0</v>
      </c>
      <c r="W957" s="4">
        <f t="shared" si="287"/>
        <v>0</v>
      </c>
      <c r="X957" s="4">
        <f t="shared" si="289"/>
        <v>0</v>
      </c>
      <c r="Y957" s="4">
        <f t="shared" si="290"/>
        <v>615</v>
      </c>
      <c r="Z957" s="15">
        <f t="shared" si="288"/>
        <v>0</v>
      </c>
      <c r="AA957" s="15">
        <f t="shared" si="298"/>
        <v>0</v>
      </c>
      <c r="AB957" s="16">
        <f t="shared" si="297"/>
        <v>0</v>
      </c>
      <c r="AC957" s="16">
        <f t="shared" si="282"/>
        <v>0</v>
      </c>
    </row>
    <row r="958" spans="1:29" x14ac:dyDescent="0.3">
      <c r="A958" s="1">
        <f>entrée!F957</f>
        <v>0</v>
      </c>
      <c r="B958" s="1">
        <f t="shared" si="283"/>
        <v>616</v>
      </c>
      <c r="C958" s="1">
        <f>entrée!H957</f>
        <v>0</v>
      </c>
      <c r="D958" s="1">
        <f>entrée!I957</f>
        <v>0</v>
      </c>
      <c r="E958" s="1">
        <f>entrée!K957</f>
        <v>0</v>
      </c>
      <c r="F958" s="1">
        <f>entrée!L957</f>
        <v>0</v>
      </c>
      <c r="G958" s="1">
        <f>entrée!M957</f>
        <v>0</v>
      </c>
      <c r="H958" s="1">
        <f t="shared" si="299"/>
        <v>0</v>
      </c>
      <c r="I958" s="1">
        <v>0.95599999999999996</v>
      </c>
      <c r="J958" s="1">
        <f t="shared" si="284"/>
        <v>0.95599999999999996</v>
      </c>
      <c r="L958" s="1">
        <f t="shared" si="291"/>
        <v>0</v>
      </c>
      <c r="M958" s="1">
        <f t="shared" si="292"/>
        <v>0</v>
      </c>
      <c r="N958" s="1">
        <f t="shared" si="293"/>
        <v>0</v>
      </c>
      <c r="O958" s="1">
        <f t="shared" si="294"/>
        <v>0</v>
      </c>
      <c r="P958" s="1">
        <f t="shared" si="295"/>
        <v>0</v>
      </c>
      <c r="Q958" s="1">
        <f t="shared" si="296"/>
        <v>0</v>
      </c>
      <c r="T958" s="4">
        <f t="shared" si="285"/>
        <v>0</v>
      </c>
      <c r="V958" s="4">
        <f t="shared" si="286"/>
        <v>0</v>
      </c>
      <c r="W958" s="4">
        <f t="shared" si="287"/>
        <v>0</v>
      </c>
      <c r="X958" s="4">
        <f t="shared" si="289"/>
        <v>0</v>
      </c>
      <c r="Y958" s="4">
        <f t="shared" si="290"/>
        <v>616</v>
      </c>
      <c r="Z958" s="15">
        <f t="shared" si="288"/>
        <v>0</v>
      </c>
      <c r="AA958" s="15">
        <f t="shared" si="298"/>
        <v>0</v>
      </c>
      <c r="AB958" s="16">
        <f t="shared" si="297"/>
        <v>0</v>
      </c>
      <c r="AC958" s="16">
        <f t="shared" si="282"/>
        <v>0</v>
      </c>
    </row>
    <row r="959" spans="1:29" x14ac:dyDescent="0.3">
      <c r="A959" s="1">
        <f>entrée!F958</f>
        <v>0</v>
      </c>
      <c r="B959" s="1">
        <f t="shared" si="283"/>
        <v>617</v>
      </c>
      <c r="C959" s="1">
        <f>entrée!H958</f>
        <v>0</v>
      </c>
      <c r="D959" s="1">
        <f>entrée!I958</f>
        <v>0</v>
      </c>
      <c r="E959" s="1">
        <f>entrée!K958</f>
        <v>0</v>
      </c>
      <c r="F959" s="1">
        <f>entrée!L958</f>
        <v>0</v>
      </c>
      <c r="G959" s="1">
        <f>entrée!M958</f>
        <v>0</v>
      </c>
      <c r="H959" s="1">
        <f t="shared" si="299"/>
        <v>0</v>
      </c>
      <c r="I959" s="1">
        <v>0.95699999999999996</v>
      </c>
      <c r="J959" s="1">
        <f t="shared" si="284"/>
        <v>0.95699999999999996</v>
      </c>
      <c r="L959" s="1">
        <f t="shared" si="291"/>
        <v>0</v>
      </c>
      <c r="M959" s="1">
        <f t="shared" si="292"/>
        <v>0</v>
      </c>
      <c r="N959" s="1">
        <f t="shared" si="293"/>
        <v>0</v>
      </c>
      <c r="O959" s="1">
        <f t="shared" si="294"/>
        <v>0</v>
      </c>
      <c r="P959" s="1">
        <f t="shared" si="295"/>
        <v>0</v>
      </c>
      <c r="Q959" s="1">
        <f t="shared" si="296"/>
        <v>0</v>
      </c>
      <c r="T959" s="4">
        <f t="shared" si="285"/>
        <v>0</v>
      </c>
      <c r="V959" s="4">
        <f t="shared" si="286"/>
        <v>0</v>
      </c>
      <c r="W959" s="4">
        <f t="shared" si="287"/>
        <v>0</v>
      </c>
      <c r="X959" s="4">
        <f t="shared" si="289"/>
        <v>0</v>
      </c>
      <c r="Y959" s="4">
        <f t="shared" si="290"/>
        <v>617</v>
      </c>
      <c r="Z959" s="15">
        <f t="shared" si="288"/>
        <v>0</v>
      </c>
      <c r="AA959" s="15">
        <f t="shared" si="298"/>
        <v>0</v>
      </c>
      <c r="AB959" s="16">
        <f t="shared" si="297"/>
        <v>0</v>
      </c>
      <c r="AC959" s="16">
        <f t="shared" si="282"/>
        <v>0</v>
      </c>
    </row>
    <row r="960" spans="1:29" x14ac:dyDescent="0.3">
      <c r="A960" s="1">
        <f>entrée!F959</f>
        <v>0</v>
      </c>
      <c r="B960" s="1">
        <f t="shared" si="283"/>
        <v>618</v>
      </c>
      <c r="C960" s="1">
        <f>entrée!H959</f>
        <v>0</v>
      </c>
      <c r="D960" s="1">
        <f>entrée!I959</f>
        <v>0</v>
      </c>
      <c r="E960" s="1">
        <f>entrée!K959</f>
        <v>0</v>
      </c>
      <c r="F960" s="1">
        <f>entrée!L959</f>
        <v>0</v>
      </c>
      <c r="G960" s="1">
        <f>entrée!M959</f>
        <v>0</v>
      </c>
      <c r="H960" s="1">
        <f t="shared" si="299"/>
        <v>0</v>
      </c>
      <c r="I960" s="1">
        <v>0.95799999999999996</v>
      </c>
      <c r="J960" s="1">
        <f t="shared" si="284"/>
        <v>0.95799999999999996</v>
      </c>
      <c r="L960" s="1">
        <f t="shared" si="291"/>
        <v>0</v>
      </c>
      <c r="M960" s="1">
        <f t="shared" si="292"/>
        <v>0</v>
      </c>
      <c r="N960" s="1">
        <f t="shared" si="293"/>
        <v>0</v>
      </c>
      <c r="O960" s="1">
        <f t="shared" si="294"/>
        <v>0</v>
      </c>
      <c r="P960" s="1">
        <f t="shared" si="295"/>
        <v>0</v>
      </c>
      <c r="Q960" s="1">
        <f t="shared" si="296"/>
        <v>0</v>
      </c>
      <c r="T960" s="4">
        <f t="shared" si="285"/>
        <v>0</v>
      </c>
      <c r="V960" s="4">
        <f t="shared" si="286"/>
        <v>0</v>
      </c>
      <c r="W960" s="4">
        <f t="shared" si="287"/>
        <v>0</v>
      </c>
      <c r="X960" s="4">
        <f t="shared" si="289"/>
        <v>0</v>
      </c>
      <c r="Y960" s="4">
        <f t="shared" si="290"/>
        <v>618</v>
      </c>
      <c r="Z960" s="15">
        <f t="shared" si="288"/>
        <v>0</v>
      </c>
      <c r="AA960" s="15">
        <f t="shared" si="298"/>
        <v>0</v>
      </c>
      <c r="AB960" s="16">
        <f t="shared" si="297"/>
        <v>0</v>
      </c>
      <c r="AC960" s="16">
        <f t="shared" si="282"/>
        <v>0</v>
      </c>
    </row>
    <row r="961" spans="1:29" x14ac:dyDescent="0.3">
      <c r="A961" s="1">
        <f>entrée!F960</f>
        <v>0</v>
      </c>
      <c r="B961" s="1">
        <f t="shared" si="283"/>
        <v>619</v>
      </c>
      <c r="C961" s="1">
        <f>entrée!H960</f>
        <v>0</v>
      </c>
      <c r="D961" s="1">
        <f>entrée!I960</f>
        <v>0</v>
      </c>
      <c r="E961" s="1">
        <f>entrée!K960</f>
        <v>0</v>
      </c>
      <c r="F961" s="1">
        <f>entrée!L960</f>
        <v>0</v>
      </c>
      <c r="G961" s="1">
        <f>entrée!M960</f>
        <v>0</v>
      </c>
      <c r="H961" s="1">
        <f t="shared" si="299"/>
        <v>0</v>
      </c>
      <c r="I961" s="1">
        <v>0.95899999999999996</v>
      </c>
      <c r="J961" s="1">
        <f t="shared" si="284"/>
        <v>0.95899999999999996</v>
      </c>
      <c r="L961" s="1">
        <f t="shared" si="291"/>
        <v>0</v>
      </c>
      <c r="M961" s="1">
        <f t="shared" si="292"/>
        <v>0</v>
      </c>
      <c r="N961" s="1">
        <f t="shared" si="293"/>
        <v>0</v>
      </c>
      <c r="O961" s="1">
        <f t="shared" si="294"/>
        <v>0</v>
      </c>
      <c r="P961" s="1">
        <f t="shared" si="295"/>
        <v>0</v>
      </c>
      <c r="Q961" s="1">
        <f t="shared" si="296"/>
        <v>0</v>
      </c>
      <c r="T961" s="4">
        <f t="shared" si="285"/>
        <v>0</v>
      </c>
      <c r="V961" s="4">
        <f t="shared" si="286"/>
        <v>0</v>
      </c>
      <c r="W961" s="4">
        <f t="shared" si="287"/>
        <v>0</v>
      </c>
      <c r="X961" s="4">
        <f t="shared" si="289"/>
        <v>0</v>
      </c>
      <c r="Y961" s="4">
        <f t="shared" si="290"/>
        <v>619</v>
      </c>
      <c r="Z961" s="15">
        <f t="shared" si="288"/>
        <v>0</v>
      </c>
      <c r="AA961" s="15">
        <f t="shared" si="298"/>
        <v>0</v>
      </c>
      <c r="AB961" s="16">
        <f t="shared" si="297"/>
        <v>0</v>
      </c>
      <c r="AC961" s="16">
        <f t="shared" si="282"/>
        <v>0</v>
      </c>
    </row>
    <row r="962" spans="1:29" x14ac:dyDescent="0.3">
      <c r="A962" s="1">
        <f>entrée!F961</f>
        <v>0</v>
      </c>
      <c r="B962" s="1">
        <f t="shared" si="283"/>
        <v>620</v>
      </c>
      <c r="C962" s="1">
        <f>entrée!H961</f>
        <v>0</v>
      </c>
      <c r="D962" s="1">
        <f>entrée!I961</f>
        <v>0</v>
      </c>
      <c r="E962" s="1">
        <f>entrée!K961</f>
        <v>0</v>
      </c>
      <c r="F962" s="1">
        <f>entrée!L961</f>
        <v>0</v>
      </c>
      <c r="G962" s="1">
        <f>entrée!M961</f>
        <v>0</v>
      </c>
      <c r="H962" s="1">
        <f t="shared" si="299"/>
        <v>0</v>
      </c>
      <c r="I962" s="1">
        <v>0.96</v>
      </c>
      <c r="J962" s="1">
        <f t="shared" si="284"/>
        <v>0.96</v>
      </c>
      <c r="L962" s="1">
        <f t="shared" si="291"/>
        <v>0</v>
      </c>
      <c r="M962" s="1">
        <f t="shared" si="292"/>
        <v>0</v>
      </c>
      <c r="N962" s="1">
        <f t="shared" si="293"/>
        <v>0</v>
      </c>
      <c r="O962" s="1">
        <f t="shared" si="294"/>
        <v>0</v>
      </c>
      <c r="P962" s="1">
        <f t="shared" si="295"/>
        <v>0</v>
      </c>
      <c r="Q962" s="1">
        <f t="shared" si="296"/>
        <v>0</v>
      </c>
      <c r="T962" s="4">
        <f t="shared" si="285"/>
        <v>0</v>
      </c>
      <c r="V962" s="4">
        <f t="shared" si="286"/>
        <v>0</v>
      </c>
      <c r="W962" s="4">
        <f t="shared" si="287"/>
        <v>0</v>
      </c>
      <c r="X962" s="4">
        <f t="shared" si="289"/>
        <v>0</v>
      </c>
      <c r="Y962" s="4">
        <f t="shared" si="290"/>
        <v>620</v>
      </c>
      <c r="Z962" s="15">
        <f t="shared" si="288"/>
        <v>0</v>
      </c>
      <c r="AA962" s="15">
        <f t="shared" si="298"/>
        <v>0</v>
      </c>
      <c r="AB962" s="16">
        <f t="shared" si="297"/>
        <v>0</v>
      </c>
      <c r="AC962" s="16">
        <f t="shared" si="282"/>
        <v>0</v>
      </c>
    </row>
    <row r="963" spans="1:29" x14ac:dyDescent="0.3">
      <c r="A963" s="1">
        <f>entrée!F962</f>
        <v>0</v>
      </c>
      <c r="B963" s="1">
        <f t="shared" si="283"/>
        <v>621</v>
      </c>
      <c r="C963" s="1">
        <f>entrée!H962</f>
        <v>0</v>
      </c>
      <c r="D963" s="1">
        <f>entrée!I962</f>
        <v>0</v>
      </c>
      <c r="E963" s="1">
        <f>entrée!K962</f>
        <v>0</v>
      </c>
      <c r="F963" s="1">
        <f>entrée!L962</f>
        <v>0</v>
      </c>
      <c r="G963" s="1">
        <f>entrée!M962</f>
        <v>0</v>
      </c>
      <c r="H963" s="1">
        <f t="shared" si="299"/>
        <v>0</v>
      </c>
      <c r="I963" s="1">
        <v>0.96099999999999997</v>
      </c>
      <c r="J963" s="1">
        <f t="shared" si="284"/>
        <v>0.96099999999999997</v>
      </c>
      <c r="L963" s="1">
        <f t="shared" si="291"/>
        <v>0</v>
      </c>
      <c r="M963" s="1">
        <f t="shared" si="292"/>
        <v>0</v>
      </c>
      <c r="N963" s="1">
        <f t="shared" si="293"/>
        <v>0</v>
      </c>
      <c r="O963" s="1">
        <f t="shared" si="294"/>
        <v>0</v>
      </c>
      <c r="P963" s="1">
        <f t="shared" si="295"/>
        <v>0</v>
      </c>
      <c r="Q963" s="1">
        <f t="shared" si="296"/>
        <v>0</v>
      </c>
      <c r="T963" s="4">
        <f t="shared" si="285"/>
        <v>0</v>
      </c>
      <c r="V963" s="4">
        <f t="shared" si="286"/>
        <v>0</v>
      </c>
      <c r="W963" s="4">
        <f t="shared" si="287"/>
        <v>0</v>
      </c>
      <c r="X963" s="4">
        <f t="shared" si="289"/>
        <v>0</v>
      </c>
      <c r="Y963" s="4">
        <f t="shared" si="290"/>
        <v>621</v>
      </c>
      <c r="Z963" s="15">
        <f t="shared" si="288"/>
        <v>0</v>
      </c>
      <c r="AA963" s="15">
        <f t="shared" si="298"/>
        <v>0</v>
      </c>
      <c r="AB963" s="16">
        <f t="shared" si="297"/>
        <v>0</v>
      </c>
      <c r="AC963" s="16">
        <f t="shared" ref="AC963:AC1001" si="300">AA963+AB963/1000000</f>
        <v>0</v>
      </c>
    </row>
    <row r="964" spans="1:29" x14ac:dyDescent="0.3">
      <c r="A964" s="1">
        <f>entrée!F963</f>
        <v>0</v>
      </c>
      <c r="B964" s="1">
        <f t="shared" ref="B964:B1001" si="301">IF(C964=C963,B963+1,1)</f>
        <v>622</v>
      </c>
      <c r="C964" s="1">
        <f>entrée!H963</f>
        <v>0</v>
      </c>
      <c r="D964" s="1">
        <f>entrée!I963</f>
        <v>0</v>
      </c>
      <c r="E964" s="1">
        <f>entrée!K963</f>
        <v>0</v>
      </c>
      <c r="F964" s="1">
        <f>entrée!L963</f>
        <v>0</v>
      </c>
      <c r="G964" s="1">
        <f>entrée!M963</f>
        <v>0</v>
      </c>
      <c r="H964" s="1">
        <f t="shared" si="299"/>
        <v>0</v>
      </c>
      <c r="I964" s="1">
        <v>0.96199999999999997</v>
      </c>
      <c r="J964" s="1">
        <f t="shared" ref="J964:J1001" si="302">H964+I964</f>
        <v>0.96199999999999997</v>
      </c>
      <c r="L964" s="1">
        <f t="shared" si="291"/>
        <v>0</v>
      </c>
      <c r="M964" s="1">
        <f t="shared" si="292"/>
        <v>0</v>
      </c>
      <c r="N964" s="1">
        <f t="shared" si="293"/>
        <v>0</v>
      </c>
      <c r="O964" s="1">
        <f t="shared" si="294"/>
        <v>0</v>
      </c>
      <c r="P964" s="1">
        <f t="shared" si="295"/>
        <v>0</v>
      </c>
      <c r="Q964" s="1">
        <f t="shared" si="296"/>
        <v>0</v>
      </c>
      <c r="T964" s="4">
        <f t="shared" ref="T964:T1001" si="303">A964*1000+P964</f>
        <v>0</v>
      </c>
      <c r="V964" s="4">
        <f t="shared" ref="V964:V1001" si="304">LARGE($T$3:$T$1001,ROW(A962))</f>
        <v>0</v>
      </c>
      <c r="W964" s="4">
        <f t="shared" ref="W964:W1001" si="305">LEFT(V964,3)*1</f>
        <v>0</v>
      </c>
      <c r="X964" s="4">
        <f t="shared" si="289"/>
        <v>0</v>
      </c>
      <c r="Y964" s="4">
        <f t="shared" si="290"/>
        <v>622</v>
      </c>
      <c r="Z964" s="15">
        <f t="shared" ref="Z964:Z1001" si="306">IF(Y964=12,W964,0)</f>
        <v>0</v>
      </c>
      <c r="AA964" s="15">
        <f t="shared" si="298"/>
        <v>0</v>
      </c>
      <c r="AB964" s="16">
        <f t="shared" si="297"/>
        <v>0</v>
      </c>
      <c r="AC964" s="16">
        <f t="shared" si="300"/>
        <v>0</v>
      </c>
    </row>
    <row r="965" spans="1:29" x14ac:dyDescent="0.3">
      <c r="A965" s="1">
        <f>entrée!F964</f>
        <v>0</v>
      </c>
      <c r="B965" s="1">
        <f t="shared" si="301"/>
        <v>623</v>
      </c>
      <c r="C965" s="1">
        <f>entrée!H964</f>
        <v>0</v>
      </c>
      <c r="D965" s="1">
        <f>entrée!I964</f>
        <v>0</v>
      </c>
      <c r="E965" s="1">
        <f>entrée!K964</f>
        <v>0</v>
      </c>
      <c r="F965" s="1">
        <f>entrée!L964</f>
        <v>0</v>
      </c>
      <c r="G965" s="1">
        <f>entrée!M964</f>
        <v>0</v>
      </c>
      <c r="H965" s="1">
        <f t="shared" si="299"/>
        <v>0</v>
      </c>
      <c r="I965" s="1">
        <v>0.96299999999999997</v>
      </c>
      <c r="J965" s="1">
        <f t="shared" si="302"/>
        <v>0.96299999999999997</v>
      </c>
      <c r="L965" s="1">
        <f t="shared" si="291"/>
        <v>0</v>
      </c>
      <c r="M965" s="1">
        <f t="shared" si="292"/>
        <v>0</v>
      </c>
      <c r="N965" s="1">
        <f t="shared" si="293"/>
        <v>0</v>
      </c>
      <c r="O965" s="1">
        <f t="shared" si="294"/>
        <v>0</v>
      </c>
      <c r="P965" s="1">
        <f t="shared" si="295"/>
        <v>0</v>
      </c>
      <c r="Q965" s="1">
        <f t="shared" si="296"/>
        <v>0</v>
      </c>
      <c r="T965" s="4">
        <f t="shared" si="303"/>
        <v>0</v>
      </c>
      <c r="V965" s="4">
        <f t="shared" si="304"/>
        <v>0</v>
      </c>
      <c r="W965" s="4">
        <f t="shared" si="305"/>
        <v>0</v>
      </c>
      <c r="X965" s="4">
        <f t="shared" ref="X965:X1000" si="307">RIGHT(V965,3)*1</f>
        <v>0</v>
      </c>
      <c r="Y965" s="4">
        <f t="shared" ref="Y965:Y1000" si="308">IF(W965&lt;W964,1,Y964+1)</f>
        <v>623</v>
      </c>
      <c r="Z965" s="15">
        <f t="shared" si="306"/>
        <v>0</v>
      </c>
      <c r="AA965" s="15">
        <f t="shared" si="298"/>
        <v>0</v>
      </c>
      <c r="AB965" s="16">
        <f t="shared" si="297"/>
        <v>0</v>
      </c>
      <c r="AC965" s="16">
        <f t="shared" si="300"/>
        <v>0</v>
      </c>
    </row>
    <row r="966" spans="1:29" x14ac:dyDescent="0.3">
      <c r="A966" s="1">
        <f>entrée!F965</f>
        <v>0</v>
      </c>
      <c r="B966" s="1">
        <f t="shared" si="301"/>
        <v>624</v>
      </c>
      <c r="C966" s="1">
        <f>entrée!H965</f>
        <v>0</v>
      </c>
      <c r="D966" s="1">
        <f>entrée!I965</f>
        <v>0</v>
      </c>
      <c r="E966" s="1">
        <f>entrée!K965</f>
        <v>0</v>
      </c>
      <c r="F966" s="1">
        <f>entrée!L965</f>
        <v>0</v>
      </c>
      <c r="G966" s="1">
        <f>entrée!M965</f>
        <v>0</v>
      </c>
      <c r="H966" s="1">
        <f t="shared" si="299"/>
        <v>0</v>
      </c>
      <c r="I966" s="1">
        <v>0.96399999999999997</v>
      </c>
      <c r="J966" s="1">
        <f t="shared" si="302"/>
        <v>0.96399999999999997</v>
      </c>
      <c r="L966" s="1">
        <f t="shared" si="291"/>
        <v>0</v>
      </c>
      <c r="M966" s="1">
        <f t="shared" si="292"/>
        <v>0</v>
      </c>
      <c r="N966" s="1">
        <f t="shared" si="293"/>
        <v>0</v>
      </c>
      <c r="O966" s="1">
        <f t="shared" si="294"/>
        <v>0</v>
      </c>
      <c r="P966" s="1">
        <f t="shared" si="295"/>
        <v>0</v>
      </c>
      <c r="Q966" s="1">
        <f t="shared" si="296"/>
        <v>0</v>
      </c>
      <c r="T966" s="4">
        <f t="shared" si="303"/>
        <v>0</v>
      </c>
      <c r="V966" s="4">
        <f t="shared" si="304"/>
        <v>0</v>
      </c>
      <c r="W966" s="4">
        <f t="shared" si="305"/>
        <v>0</v>
      </c>
      <c r="X966" s="4">
        <f t="shared" si="307"/>
        <v>0</v>
      </c>
      <c r="Y966" s="4">
        <f t="shared" si="308"/>
        <v>624</v>
      </c>
      <c r="Z966" s="15">
        <f t="shared" si="306"/>
        <v>0</v>
      </c>
      <c r="AA966" s="15">
        <f t="shared" si="298"/>
        <v>0</v>
      </c>
      <c r="AB966" s="16">
        <f t="shared" si="297"/>
        <v>0</v>
      </c>
      <c r="AC966" s="16">
        <f t="shared" si="300"/>
        <v>0</v>
      </c>
    </row>
    <row r="967" spans="1:29" x14ac:dyDescent="0.3">
      <c r="A967" s="1">
        <f>entrée!F966</f>
        <v>0</v>
      </c>
      <c r="B967" s="1">
        <f t="shared" si="301"/>
        <v>625</v>
      </c>
      <c r="C967" s="1">
        <f>entrée!H966</f>
        <v>0</v>
      </c>
      <c r="D967" s="1">
        <f>entrée!I966</f>
        <v>0</v>
      </c>
      <c r="E967" s="1">
        <f>entrée!K966</f>
        <v>0</v>
      </c>
      <c r="F967" s="1">
        <f>entrée!L966</f>
        <v>0</v>
      </c>
      <c r="G967" s="1">
        <f>entrée!M966</f>
        <v>0</v>
      </c>
      <c r="H967" s="1">
        <f t="shared" si="299"/>
        <v>0</v>
      </c>
      <c r="I967" s="1">
        <v>0.96499999999999997</v>
      </c>
      <c r="J967" s="1">
        <f t="shared" si="302"/>
        <v>0.96499999999999997</v>
      </c>
      <c r="L967" s="1">
        <f t="shared" ref="L967:L1001" si="309">IF(J967=Q967,H967,0)</f>
        <v>0</v>
      </c>
      <c r="M967" s="1">
        <f t="shared" ref="M967:M1001" si="310">IF(J967=Q968,H967,0)</f>
        <v>0</v>
      </c>
      <c r="N967" s="1">
        <f t="shared" ref="N967:N1001" si="311">IF(J967=Q969,H967,0)</f>
        <v>0</v>
      </c>
      <c r="O967" s="1">
        <f t="shared" ref="O967:O1001" si="312">IF(J967=Q970,H967,0)</f>
        <v>0</v>
      </c>
      <c r="P967" s="1">
        <f t="shared" ref="P967:P1001" si="313">H967-L967-M967-N967-O967</f>
        <v>0</v>
      </c>
      <c r="Q967" s="1">
        <f t="shared" ref="Q967:Q1001" si="314">IF(B967=4,SMALL(J964:J967,1),0)</f>
        <v>0</v>
      </c>
      <c r="T967" s="4">
        <f t="shared" si="303"/>
        <v>0</v>
      </c>
      <c r="V967" s="4">
        <f t="shared" si="304"/>
        <v>0</v>
      </c>
      <c r="W967" s="4">
        <f t="shared" si="305"/>
        <v>0</v>
      </c>
      <c r="X967" s="4">
        <f t="shared" si="307"/>
        <v>0</v>
      </c>
      <c r="Y967" s="4">
        <f t="shared" si="308"/>
        <v>625</v>
      </c>
      <c r="Z967" s="15">
        <f t="shared" si="306"/>
        <v>0</v>
      </c>
      <c r="AA967" s="15">
        <f t="shared" si="298"/>
        <v>0</v>
      </c>
      <c r="AB967" s="16">
        <f t="shared" si="297"/>
        <v>0</v>
      </c>
      <c r="AC967" s="16">
        <f t="shared" si="300"/>
        <v>0</v>
      </c>
    </row>
    <row r="968" spans="1:29" x14ac:dyDescent="0.3">
      <c r="A968" s="1">
        <f>entrée!F967</f>
        <v>0</v>
      </c>
      <c r="B968" s="1">
        <f t="shared" si="301"/>
        <v>626</v>
      </c>
      <c r="C968" s="1">
        <f>entrée!H967</f>
        <v>0</v>
      </c>
      <c r="D968" s="1">
        <f>entrée!I967</f>
        <v>0</v>
      </c>
      <c r="E968" s="1">
        <f>entrée!K967</f>
        <v>0</v>
      </c>
      <c r="F968" s="1">
        <f>entrée!L967</f>
        <v>0</v>
      </c>
      <c r="G968" s="1">
        <f>entrée!M967</f>
        <v>0</v>
      </c>
      <c r="H968" s="1">
        <f t="shared" si="299"/>
        <v>0</v>
      </c>
      <c r="I968" s="1">
        <v>0.96599999999999997</v>
      </c>
      <c r="J968" s="1">
        <f t="shared" si="302"/>
        <v>0.96599999999999997</v>
      </c>
      <c r="L968" s="1">
        <f t="shared" si="309"/>
        <v>0</v>
      </c>
      <c r="M968" s="1">
        <f t="shared" si="310"/>
        <v>0</v>
      </c>
      <c r="N968" s="1">
        <f t="shared" si="311"/>
        <v>0</v>
      </c>
      <c r="O968" s="1">
        <f t="shared" si="312"/>
        <v>0</v>
      </c>
      <c r="P968" s="1">
        <f t="shared" si="313"/>
        <v>0</v>
      </c>
      <c r="Q968" s="1">
        <f t="shared" si="314"/>
        <v>0</v>
      </c>
      <c r="T968" s="4">
        <f t="shared" si="303"/>
        <v>0</v>
      </c>
      <c r="V968" s="4">
        <f t="shared" si="304"/>
        <v>0</v>
      </c>
      <c r="W968" s="4">
        <f t="shared" si="305"/>
        <v>0</v>
      </c>
      <c r="X968" s="4">
        <f t="shared" si="307"/>
        <v>0</v>
      </c>
      <c r="Y968" s="4">
        <f t="shared" si="308"/>
        <v>626</v>
      </c>
      <c r="Z968" s="15">
        <f t="shared" si="306"/>
        <v>0</v>
      </c>
      <c r="AA968" s="15">
        <f t="shared" si="298"/>
        <v>0</v>
      </c>
      <c r="AB968" s="16">
        <f t="shared" si="297"/>
        <v>0</v>
      </c>
      <c r="AC968" s="16">
        <f t="shared" si="300"/>
        <v>0</v>
      </c>
    </row>
    <row r="969" spans="1:29" x14ac:dyDescent="0.3">
      <c r="A969" s="1">
        <f>entrée!F968</f>
        <v>0</v>
      </c>
      <c r="B969" s="1">
        <f t="shared" si="301"/>
        <v>627</v>
      </c>
      <c r="C969" s="1">
        <f>entrée!H968</f>
        <v>0</v>
      </c>
      <c r="D969" s="1">
        <f>entrée!I968</f>
        <v>0</v>
      </c>
      <c r="E969" s="1">
        <f>entrée!K968</f>
        <v>0</v>
      </c>
      <c r="F969" s="1">
        <f>entrée!L968</f>
        <v>0</v>
      </c>
      <c r="G969" s="1">
        <f>entrée!M968</f>
        <v>0</v>
      </c>
      <c r="H969" s="1">
        <f t="shared" si="299"/>
        <v>0</v>
      </c>
      <c r="I969" s="1">
        <v>0.96699999999999997</v>
      </c>
      <c r="J969" s="1">
        <f t="shared" si="302"/>
        <v>0.96699999999999997</v>
      </c>
      <c r="L969" s="1">
        <f t="shared" si="309"/>
        <v>0</v>
      </c>
      <c r="M969" s="1">
        <f t="shared" si="310"/>
        <v>0</v>
      </c>
      <c r="N969" s="1">
        <f t="shared" si="311"/>
        <v>0</v>
      </c>
      <c r="O969" s="1">
        <f t="shared" si="312"/>
        <v>0</v>
      </c>
      <c r="P969" s="1">
        <f t="shared" si="313"/>
        <v>0</v>
      </c>
      <c r="Q969" s="1">
        <f t="shared" si="314"/>
        <v>0</v>
      </c>
      <c r="T969" s="4">
        <f t="shared" si="303"/>
        <v>0</v>
      </c>
      <c r="V969" s="4">
        <f t="shared" si="304"/>
        <v>0</v>
      </c>
      <c r="W969" s="4">
        <f t="shared" si="305"/>
        <v>0</v>
      </c>
      <c r="X969" s="4">
        <f t="shared" si="307"/>
        <v>0</v>
      </c>
      <c r="Y969" s="4">
        <f t="shared" si="308"/>
        <v>627</v>
      </c>
      <c r="Z969" s="15">
        <f t="shared" si="306"/>
        <v>0</v>
      </c>
      <c r="AA969" s="15">
        <f t="shared" si="298"/>
        <v>0</v>
      </c>
      <c r="AB969" s="16">
        <f t="shared" si="297"/>
        <v>0</v>
      </c>
      <c r="AC969" s="16">
        <f t="shared" si="300"/>
        <v>0</v>
      </c>
    </row>
    <row r="970" spans="1:29" x14ac:dyDescent="0.3">
      <c r="A970" s="1">
        <f>entrée!F969</f>
        <v>0</v>
      </c>
      <c r="B970" s="1">
        <f t="shared" si="301"/>
        <v>628</v>
      </c>
      <c r="C970" s="1">
        <f>entrée!H969</f>
        <v>0</v>
      </c>
      <c r="D970" s="1">
        <f>entrée!I969</f>
        <v>0</v>
      </c>
      <c r="E970" s="1">
        <f>entrée!K969</f>
        <v>0</v>
      </c>
      <c r="F970" s="1">
        <f>entrée!L969</f>
        <v>0</v>
      </c>
      <c r="G970" s="1">
        <f>entrée!M969</f>
        <v>0</v>
      </c>
      <c r="H970" s="1">
        <f t="shared" si="299"/>
        <v>0</v>
      </c>
      <c r="I970" s="1">
        <v>0.96799999999999997</v>
      </c>
      <c r="J970" s="1">
        <f t="shared" si="302"/>
        <v>0.96799999999999997</v>
      </c>
      <c r="L970" s="1">
        <f t="shared" si="309"/>
        <v>0</v>
      </c>
      <c r="M970" s="1">
        <f t="shared" si="310"/>
        <v>0</v>
      </c>
      <c r="N970" s="1">
        <f t="shared" si="311"/>
        <v>0</v>
      </c>
      <c r="O970" s="1">
        <f t="shared" si="312"/>
        <v>0</v>
      </c>
      <c r="P970" s="1">
        <f t="shared" si="313"/>
        <v>0</v>
      </c>
      <c r="Q970" s="1">
        <f t="shared" si="314"/>
        <v>0</v>
      </c>
      <c r="T970" s="4">
        <f t="shared" si="303"/>
        <v>0</v>
      </c>
      <c r="V970" s="4">
        <f t="shared" si="304"/>
        <v>0</v>
      </c>
      <c r="W970" s="4">
        <f t="shared" si="305"/>
        <v>0</v>
      </c>
      <c r="X970" s="4">
        <f t="shared" si="307"/>
        <v>0</v>
      </c>
      <c r="Y970" s="4">
        <f t="shared" si="308"/>
        <v>628</v>
      </c>
      <c r="Z970" s="15">
        <f t="shared" si="306"/>
        <v>0</v>
      </c>
      <c r="AA970" s="15">
        <f t="shared" si="298"/>
        <v>0</v>
      </c>
      <c r="AB970" s="16">
        <f t="shared" si="297"/>
        <v>0</v>
      </c>
      <c r="AC970" s="16">
        <f t="shared" si="300"/>
        <v>0</v>
      </c>
    </row>
    <row r="971" spans="1:29" x14ac:dyDescent="0.3">
      <c r="A971" s="1">
        <f>entrée!F970</f>
        <v>0</v>
      </c>
      <c r="B971" s="1">
        <f t="shared" si="301"/>
        <v>629</v>
      </c>
      <c r="C971" s="1">
        <f>entrée!H970</f>
        <v>0</v>
      </c>
      <c r="D971" s="1">
        <f>entrée!I970</f>
        <v>0</v>
      </c>
      <c r="E971" s="1">
        <f>entrée!K970</f>
        <v>0</v>
      </c>
      <c r="F971" s="1">
        <f>entrée!L970</f>
        <v>0</v>
      </c>
      <c r="G971" s="1">
        <f>entrée!M970</f>
        <v>0</v>
      </c>
      <c r="H971" s="1">
        <f t="shared" si="299"/>
        <v>0</v>
      </c>
      <c r="I971" s="1">
        <v>0.96899999999999997</v>
      </c>
      <c r="J971" s="1">
        <f t="shared" si="302"/>
        <v>0.96899999999999997</v>
      </c>
      <c r="L971" s="1">
        <f t="shared" si="309"/>
        <v>0</v>
      </c>
      <c r="M971" s="1">
        <f t="shared" si="310"/>
        <v>0</v>
      </c>
      <c r="N971" s="1">
        <f t="shared" si="311"/>
        <v>0</v>
      </c>
      <c r="O971" s="1">
        <f t="shared" si="312"/>
        <v>0</v>
      </c>
      <c r="P971" s="1">
        <f t="shared" si="313"/>
        <v>0</v>
      </c>
      <c r="Q971" s="1">
        <f t="shared" si="314"/>
        <v>0</v>
      </c>
      <c r="T971" s="4">
        <f t="shared" si="303"/>
        <v>0</v>
      </c>
      <c r="V971" s="4">
        <f t="shared" si="304"/>
        <v>0</v>
      </c>
      <c r="W971" s="4">
        <f t="shared" si="305"/>
        <v>0</v>
      </c>
      <c r="X971" s="4">
        <f t="shared" si="307"/>
        <v>0</v>
      </c>
      <c r="Y971" s="4">
        <f t="shared" si="308"/>
        <v>629</v>
      </c>
      <c r="Z971" s="15">
        <f t="shared" si="306"/>
        <v>0</v>
      </c>
      <c r="AA971" s="15">
        <f t="shared" si="298"/>
        <v>0</v>
      </c>
      <c r="AB971" s="16">
        <f t="shared" si="297"/>
        <v>0</v>
      </c>
      <c r="AC971" s="16">
        <f t="shared" si="300"/>
        <v>0</v>
      </c>
    </row>
    <row r="972" spans="1:29" x14ac:dyDescent="0.3">
      <c r="A972" s="1">
        <f>entrée!F971</f>
        <v>0</v>
      </c>
      <c r="B972" s="1">
        <f t="shared" si="301"/>
        <v>630</v>
      </c>
      <c r="C972" s="1">
        <f>entrée!H971</f>
        <v>0</v>
      </c>
      <c r="D972" s="1">
        <f>entrée!I971</f>
        <v>0</v>
      </c>
      <c r="E972" s="1">
        <f>entrée!K971</f>
        <v>0</v>
      </c>
      <c r="F972" s="1">
        <f>entrée!L971</f>
        <v>0</v>
      </c>
      <c r="G972" s="1">
        <f>entrée!M971</f>
        <v>0</v>
      </c>
      <c r="H972" s="1">
        <f t="shared" si="299"/>
        <v>0</v>
      </c>
      <c r="I972" s="1">
        <v>0.97</v>
      </c>
      <c r="J972" s="1">
        <f t="shared" si="302"/>
        <v>0.97</v>
      </c>
      <c r="L972" s="1">
        <f t="shared" si="309"/>
        <v>0</v>
      </c>
      <c r="M972" s="1">
        <f t="shared" si="310"/>
        <v>0</v>
      </c>
      <c r="N972" s="1">
        <f t="shared" si="311"/>
        <v>0</v>
      </c>
      <c r="O972" s="1">
        <f t="shared" si="312"/>
        <v>0</v>
      </c>
      <c r="P972" s="1">
        <f t="shared" si="313"/>
        <v>0</v>
      </c>
      <c r="Q972" s="1">
        <f t="shared" si="314"/>
        <v>0</v>
      </c>
      <c r="T972" s="4">
        <f t="shared" si="303"/>
        <v>0</v>
      </c>
      <c r="V972" s="4">
        <f t="shared" si="304"/>
        <v>0</v>
      </c>
      <c r="W972" s="4">
        <f t="shared" si="305"/>
        <v>0</v>
      </c>
      <c r="X972" s="4">
        <f t="shared" si="307"/>
        <v>0</v>
      </c>
      <c r="Y972" s="4">
        <f t="shared" si="308"/>
        <v>630</v>
      </c>
      <c r="Z972" s="15">
        <f t="shared" si="306"/>
        <v>0</v>
      </c>
      <c r="AA972" s="15">
        <f t="shared" si="298"/>
        <v>0</v>
      </c>
      <c r="AB972" s="16">
        <f t="shared" si="297"/>
        <v>0</v>
      </c>
      <c r="AC972" s="16">
        <f t="shared" si="300"/>
        <v>0</v>
      </c>
    </row>
    <row r="973" spans="1:29" x14ac:dyDescent="0.3">
      <c r="A973" s="1">
        <f>entrée!F972</f>
        <v>0</v>
      </c>
      <c r="B973" s="1">
        <f t="shared" si="301"/>
        <v>631</v>
      </c>
      <c r="C973" s="1">
        <f>entrée!H972</f>
        <v>0</v>
      </c>
      <c r="D973" s="1">
        <f>entrée!I972</f>
        <v>0</v>
      </c>
      <c r="E973" s="1">
        <f>entrée!K972</f>
        <v>0</v>
      </c>
      <c r="F973" s="1">
        <f>entrée!L972</f>
        <v>0</v>
      </c>
      <c r="G973" s="1">
        <f>entrée!M972</f>
        <v>0</v>
      </c>
      <c r="H973" s="1">
        <f t="shared" si="299"/>
        <v>0</v>
      </c>
      <c r="I973" s="1">
        <v>0.97099999999999997</v>
      </c>
      <c r="J973" s="1">
        <f t="shared" si="302"/>
        <v>0.97099999999999997</v>
      </c>
      <c r="L973" s="1">
        <f t="shared" si="309"/>
        <v>0</v>
      </c>
      <c r="M973" s="1">
        <f t="shared" si="310"/>
        <v>0</v>
      </c>
      <c r="N973" s="1">
        <f t="shared" si="311"/>
        <v>0</v>
      </c>
      <c r="O973" s="1">
        <f t="shared" si="312"/>
        <v>0</v>
      </c>
      <c r="P973" s="1">
        <f t="shared" si="313"/>
        <v>0</v>
      </c>
      <c r="Q973" s="1">
        <f t="shared" si="314"/>
        <v>0</v>
      </c>
      <c r="T973" s="4">
        <f t="shared" si="303"/>
        <v>0</v>
      </c>
      <c r="V973" s="4">
        <f t="shared" si="304"/>
        <v>0</v>
      </c>
      <c r="W973" s="4">
        <f t="shared" si="305"/>
        <v>0</v>
      </c>
      <c r="X973" s="4">
        <f t="shared" si="307"/>
        <v>0</v>
      </c>
      <c r="Y973" s="4">
        <f t="shared" si="308"/>
        <v>631</v>
      </c>
      <c r="Z973" s="15">
        <f t="shared" si="306"/>
        <v>0</v>
      </c>
      <c r="AA973" s="15">
        <f t="shared" si="298"/>
        <v>0</v>
      </c>
      <c r="AB973" s="16">
        <f t="shared" si="297"/>
        <v>0</v>
      </c>
      <c r="AC973" s="16">
        <f t="shared" si="300"/>
        <v>0</v>
      </c>
    </row>
    <row r="974" spans="1:29" x14ac:dyDescent="0.3">
      <c r="A974" s="1">
        <f>entrée!F973</f>
        <v>0</v>
      </c>
      <c r="B974" s="1">
        <f t="shared" si="301"/>
        <v>632</v>
      </c>
      <c r="C974" s="1">
        <f>entrée!H973</f>
        <v>0</v>
      </c>
      <c r="D974" s="1">
        <f>entrée!I973</f>
        <v>0</v>
      </c>
      <c r="E974" s="1">
        <f>entrée!K973</f>
        <v>0</v>
      </c>
      <c r="F974" s="1">
        <f>entrée!L973</f>
        <v>0</v>
      </c>
      <c r="G974" s="1">
        <f>entrée!M973</f>
        <v>0</v>
      </c>
      <c r="H974" s="1">
        <f t="shared" si="299"/>
        <v>0</v>
      </c>
      <c r="I974" s="1">
        <v>0.97199999999999998</v>
      </c>
      <c r="J974" s="1">
        <f t="shared" si="302"/>
        <v>0.97199999999999998</v>
      </c>
      <c r="L974" s="1">
        <f t="shared" si="309"/>
        <v>0</v>
      </c>
      <c r="M974" s="1">
        <f t="shared" si="310"/>
        <v>0</v>
      </c>
      <c r="N974" s="1">
        <f t="shared" si="311"/>
        <v>0</v>
      </c>
      <c r="O974" s="1">
        <f t="shared" si="312"/>
        <v>0</v>
      </c>
      <c r="P974" s="1">
        <f t="shared" si="313"/>
        <v>0</v>
      </c>
      <c r="Q974" s="1">
        <f t="shared" si="314"/>
        <v>0</v>
      </c>
      <c r="T974" s="4">
        <f t="shared" si="303"/>
        <v>0</v>
      </c>
      <c r="V974" s="4">
        <f t="shared" si="304"/>
        <v>0</v>
      </c>
      <c r="W974" s="4">
        <f t="shared" si="305"/>
        <v>0</v>
      </c>
      <c r="X974" s="4">
        <f t="shared" si="307"/>
        <v>0</v>
      </c>
      <c r="Y974" s="4">
        <f t="shared" si="308"/>
        <v>632</v>
      </c>
      <c r="Z974" s="15">
        <f t="shared" si="306"/>
        <v>0</v>
      </c>
      <c r="AA974" s="15">
        <f t="shared" si="298"/>
        <v>0</v>
      </c>
      <c r="AB974" s="16">
        <f t="shared" si="297"/>
        <v>0</v>
      </c>
      <c r="AC974" s="16">
        <f t="shared" si="300"/>
        <v>0</v>
      </c>
    </row>
    <row r="975" spans="1:29" x14ac:dyDescent="0.3">
      <c r="A975" s="1">
        <f>entrée!F974</f>
        <v>0</v>
      </c>
      <c r="B975" s="1">
        <f t="shared" si="301"/>
        <v>633</v>
      </c>
      <c r="C975" s="1">
        <f>entrée!H974</f>
        <v>0</v>
      </c>
      <c r="D975" s="1">
        <f>entrée!I974</f>
        <v>0</v>
      </c>
      <c r="E975" s="1">
        <f>entrée!K974</f>
        <v>0</v>
      </c>
      <c r="F975" s="1">
        <f>entrée!L974</f>
        <v>0</v>
      </c>
      <c r="G975" s="1">
        <f>entrée!M974</f>
        <v>0</v>
      </c>
      <c r="H975" s="1">
        <f t="shared" si="299"/>
        <v>0</v>
      </c>
      <c r="I975" s="1">
        <v>0.97299999999999998</v>
      </c>
      <c r="J975" s="1">
        <f t="shared" si="302"/>
        <v>0.97299999999999998</v>
      </c>
      <c r="L975" s="1">
        <f t="shared" si="309"/>
        <v>0</v>
      </c>
      <c r="M975" s="1">
        <f t="shared" si="310"/>
        <v>0</v>
      </c>
      <c r="N975" s="1">
        <f t="shared" si="311"/>
        <v>0</v>
      </c>
      <c r="O975" s="1">
        <f t="shared" si="312"/>
        <v>0</v>
      </c>
      <c r="P975" s="1">
        <f t="shared" si="313"/>
        <v>0</v>
      </c>
      <c r="Q975" s="1">
        <f t="shared" si="314"/>
        <v>0</v>
      </c>
      <c r="T975" s="4">
        <f t="shared" si="303"/>
        <v>0</v>
      </c>
      <c r="V975" s="4">
        <f t="shared" si="304"/>
        <v>0</v>
      </c>
      <c r="W975" s="4">
        <f t="shared" si="305"/>
        <v>0</v>
      </c>
      <c r="X975" s="4">
        <f t="shared" si="307"/>
        <v>0</v>
      </c>
      <c r="Y975" s="4">
        <f t="shared" si="308"/>
        <v>633</v>
      </c>
      <c r="Z975" s="15">
        <f t="shared" si="306"/>
        <v>0</v>
      </c>
      <c r="AA975" s="15">
        <f t="shared" si="298"/>
        <v>0</v>
      </c>
      <c r="AB975" s="16">
        <f t="shared" ref="AB975:AB1001" si="315">IF(Y975=12,X964*10000+X965*100+X966,0)</f>
        <v>0</v>
      </c>
      <c r="AC975" s="16">
        <f t="shared" si="300"/>
        <v>0</v>
      </c>
    </row>
    <row r="976" spans="1:29" x14ac:dyDescent="0.3">
      <c r="A976" s="1">
        <f>entrée!F975</f>
        <v>0</v>
      </c>
      <c r="B976" s="1">
        <f t="shared" si="301"/>
        <v>634</v>
      </c>
      <c r="C976" s="1">
        <f>entrée!H975</f>
        <v>0</v>
      </c>
      <c r="D976" s="1">
        <f>entrée!I975</f>
        <v>0</v>
      </c>
      <c r="E976" s="1">
        <f>entrée!K975</f>
        <v>0</v>
      </c>
      <c r="F976" s="1">
        <f>entrée!L975</f>
        <v>0</v>
      </c>
      <c r="G976" s="1">
        <f>entrée!M975</f>
        <v>0</v>
      </c>
      <c r="H976" s="1">
        <f t="shared" si="299"/>
        <v>0</v>
      </c>
      <c r="I976" s="1">
        <v>0.97399999999999998</v>
      </c>
      <c r="J976" s="1">
        <f t="shared" si="302"/>
        <v>0.97399999999999998</v>
      </c>
      <c r="L976" s="1">
        <f t="shared" si="309"/>
        <v>0</v>
      </c>
      <c r="M976" s="1">
        <f t="shared" si="310"/>
        <v>0</v>
      </c>
      <c r="N976" s="1">
        <f t="shared" si="311"/>
        <v>0</v>
      </c>
      <c r="O976" s="1">
        <f t="shared" si="312"/>
        <v>0</v>
      </c>
      <c r="P976" s="1">
        <f t="shared" si="313"/>
        <v>0</v>
      </c>
      <c r="Q976" s="1">
        <f t="shared" si="314"/>
        <v>0</v>
      </c>
      <c r="T976" s="4">
        <f t="shared" si="303"/>
        <v>0</v>
      </c>
      <c r="V976" s="4">
        <f t="shared" si="304"/>
        <v>0</v>
      </c>
      <c r="W976" s="4">
        <f t="shared" si="305"/>
        <v>0</v>
      </c>
      <c r="X976" s="4">
        <f t="shared" si="307"/>
        <v>0</v>
      </c>
      <c r="Y976" s="4">
        <f t="shared" si="308"/>
        <v>634</v>
      </c>
      <c r="Z976" s="15">
        <f t="shared" si="306"/>
        <v>0</v>
      </c>
      <c r="AA976" s="15">
        <f t="shared" si="298"/>
        <v>0</v>
      </c>
      <c r="AB976" s="16">
        <f t="shared" si="315"/>
        <v>0</v>
      </c>
      <c r="AC976" s="16">
        <f t="shared" si="300"/>
        <v>0</v>
      </c>
    </row>
    <row r="977" spans="1:29" x14ac:dyDescent="0.3">
      <c r="A977" s="1">
        <f>entrée!F976</f>
        <v>0</v>
      </c>
      <c r="B977" s="1">
        <f t="shared" si="301"/>
        <v>635</v>
      </c>
      <c r="C977" s="1">
        <f>entrée!H976</f>
        <v>0</v>
      </c>
      <c r="D977" s="1">
        <f>entrée!I976</f>
        <v>0</v>
      </c>
      <c r="E977" s="1">
        <f>entrée!K976</f>
        <v>0</v>
      </c>
      <c r="F977" s="1">
        <f>entrée!L976</f>
        <v>0</v>
      </c>
      <c r="G977" s="1">
        <f>entrée!M976</f>
        <v>0</v>
      </c>
      <c r="H977" s="1">
        <f t="shared" si="299"/>
        <v>0</v>
      </c>
      <c r="I977" s="1">
        <v>0.97499999999999998</v>
      </c>
      <c r="J977" s="1">
        <f t="shared" si="302"/>
        <v>0.97499999999999998</v>
      </c>
      <c r="L977" s="1">
        <f t="shared" si="309"/>
        <v>0</v>
      </c>
      <c r="M977" s="1">
        <f t="shared" si="310"/>
        <v>0</v>
      </c>
      <c r="N977" s="1">
        <f t="shared" si="311"/>
        <v>0</v>
      </c>
      <c r="O977" s="1">
        <f t="shared" si="312"/>
        <v>0</v>
      </c>
      <c r="P977" s="1">
        <f t="shared" si="313"/>
        <v>0</v>
      </c>
      <c r="Q977" s="1">
        <f t="shared" si="314"/>
        <v>0</v>
      </c>
      <c r="T977" s="4">
        <f t="shared" si="303"/>
        <v>0</v>
      </c>
      <c r="V977" s="4">
        <f t="shared" si="304"/>
        <v>0</v>
      </c>
      <c r="W977" s="4">
        <f t="shared" si="305"/>
        <v>0</v>
      </c>
      <c r="X977" s="4">
        <f t="shared" si="307"/>
        <v>0</v>
      </c>
      <c r="Y977" s="4">
        <f t="shared" si="308"/>
        <v>635</v>
      </c>
      <c r="Z977" s="15">
        <f t="shared" si="306"/>
        <v>0</v>
      </c>
      <c r="AA977" s="15">
        <f t="shared" ref="AA977:AA1001" si="316">IF(Y977=1,X977,IF(Y977&gt;12,0,AA976+X977))</f>
        <v>0</v>
      </c>
      <c r="AB977" s="16">
        <f t="shared" si="315"/>
        <v>0</v>
      </c>
      <c r="AC977" s="16">
        <f t="shared" si="300"/>
        <v>0</v>
      </c>
    </row>
    <row r="978" spans="1:29" x14ac:dyDescent="0.3">
      <c r="A978" s="1">
        <f>entrée!F977</f>
        <v>0</v>
      </c>
      <c r="B978" s="1">
        <f t="shared" si="301"/>
        <v>636</v>
      </c>
      <c r="C978" s="1">
        <f>entrée!H977</f>
        <v>0</v>
      </c>
      <c r="D978" s="1">
        <f>entrée!I977</f>
        <v>0</v>
      </c>
      <c r="E978" s="1">
        <f>entrée!K977</f>
        <v>0</v>
      </c>
      <c r="F978" s="1">
        <f>entrée!L977</f>
        <v>0</v>
      </c>
      <c r="G978" s="1">
        <f>entrée!M977</f>
        <v>0</v>
      </c>
      <c r="H978" s="1">
        <f t="shared" si="299"/>
        <v>0</v>
      </c>
      <c r="I978" s="1">
        <v>0.97599999999999998</v>
      </c>
      <c r="J978" s="1">
        <f t="shared" si="302"/>
        <v>0.97599999999999998</v>
      </c>
      <c r="L978" s="1">
        <f t="shared" si="309"/>
        <v>0</v>
      </c>
      <c r="M978" s="1">
        <f t="shared" si="310"/>
        <v>0</v>
      </c>
      <c r="N978" s="1">
        <f t="shared" si="311"/>
        <v>0</v>
      </c>
      <c r="O978" s="1">
        <f t="shared" si="312"/>
        <v>0</v>
      </c>
      <c r="P978" s="1">
        <f t="shared" si="313"/>
        <v>0</v>
      </c>
      <c r="Q978" s="1">
        <f t="shared" si="314"/>
        <v>0</v>
      </c>
      <c r="T978" s="4">
        <f t="shared" si="303"/>
        <v>0</v>
      </c>
      <c r="V978" s="4">
        <f t="shared" si="304"/>
        <v>0</v>
      </c>
      <c r="W978" s="4">
        <f t="shared" si="305"/>
        <v>0</v>
      </c>
      <c r="X978" s="4">
        <f t="shared" si="307"/>
        <v>0</v>
      </c>
      <c r="Y978" s="4">
        <f t="shared" si="308"/>
        <v>636</v>
      </c>
      <c r="Z978" s="15">
        <f t="shared" si="306"/>
        <v>0</v>
      </c>
      <c r="AA978" s="15">
        <f t="shared" si="316"/>
        <v>0</v>
      </c>
      <c r="AB978" s="16">
        <f t="shared" si="315"/>
        <v>0</v>
      </c>
      <c r="AC978" s="16">
        <f t="shared" si="300"/>
        <v>0</v>
      </c>
    </row>
    <row r="979" spans="1:29" x14ac:dyDescent="0.3">
      <c r="A979" s="1">
        <f>entrée!F978</f>
        <v>0</v>
      </c>
      <c r="B979" s="1">
        <f t="shared" si="301"/>
        <v>637</v>
      </c>
      <c r="C979" s="1">
        <f>entrée!H978</f>
        <v>0</v>
      </c>
      <c r="D979" s="1">
        <f>entrée!I978</f>
        <v>0</v>
      </c>
      <c r="E979" s="1">
        <f>entrée!K978</f>
        <v>0</v>
      </c>
      <c r="F979" s="1">
        <f>entrée!L978</f>
        <v>0</v>
      </c>
      <c r="G979" s="1">
        <f>entrée!M978</f>
        <v>0</v>
      </c>
      <c r="H979" s="1">
        <f t="shared" si="299"/>
        <v>0</v>
      </c>
      <c r="I979" s="1">
        <v>0.97699999999999998</v>
      </c>
      <c r="J979" s="1">
        <f t="shared" si="302"/>
        <v>0.97699999999999998</v>
      </c>
      <c r="L979" s="1">
        <f t="shared" si="309"/>
        <v>0</v>
      </c>
      <c r="M979" s="1">
        <f t="shared" si="310"/>
        <v>0</v>
      </c>
      <c r="N979" s="1">
        <f t="shared" si="311"/>
        <v>0</v>
      </c>
      <c r="O979" s="1">
        <f t="shared" si="312"/>
        <v>0</v>
      </c>
      <c r="P979" s="1">
        <f t="shared" si="313"/>
        <v>0</v>
      </c>
      <c r="Q979" s="1">
        <f t="shared" si="314"/>
        <v>0</v>
      </c>
      <c r="T979" s="4">
        <f t="shared" si="303"/>
        <v>0</v>
      </c>
      <c r="V979" s="4">
        <f t="shared" si="304"/>
        <v>0</v>
      </c>
      <c r="W979" s="4">
        <f t="shared" si="305"/>
        <v>0</v>
      </c>
      <c r="X979" s="4">
        <f t="shared" si="307"/>
        <v>0</v>
      </c>
      <c r="Y979" s="4">
        <f t="shared" si="308"/>
        <v>637</v>
      </c>
      <c r="Z979" s="15">
        <f t="shared" si="306"/>
        <v>0</v>
      </c>
      <c r="AA979" s="15">
        <f t="shared" si="316"/>
        <v>0</v>
      </c>
      <c r="AB979" s="16">
        <f t="shared" si="315"/>
        <v>0</v>
      </c>
      <c r="AC979" s="16">
        <f t="shared" si="300"/>
        <v>0</v>
      </c>
    </row>
    <row r="980" spans="1:29" x14ac:dyDescent="0.3">
      <c r="A980" s="1">
        <f>entrée!F979</f>
        <v>0</v>
      </c>
      <c r="B980" s="1">
        <f t="shared" si="301"/>
        <v>638</v>
      </c>
      <c r="C980" s="1">
        <f>entrée!H979</f>
        <v>0</v>
      </c>
      <c r="D980" s="1">
        <f>entrée!I979</f>
        <v>0</v>
      </c>
      <c r="E980" s="1">
        <f>entrée!K979</f>
        <v>0</v>
      </c>
      <c r="F980" s="1">
        <f>entrée!L979</f>
        <v>0</v>
      </c>
      <c r="G980" s="1">
        <f>entrée!M979</f>
        <v>0</v>
      </c>
      <c r="H980" s="1">
        <f t="shared" si="299"/>
        <v>0</v>
      </c>
      <c r="I980" s="1">
        <v>0.97799999999999998</v>
      </c>
      <c r="J980" s="1">
        <f t="shared" si="302"/>
        <v>0.97799999999999998</v>
      </c>
      <c r="L980" s="1">
        <f t="shared" si="309"/>
        <v>0</v>
      </c>
      <c r="M980" s="1">
        <f t="shared" si="310"/>
        <v>0</v>
      </c>
      <c r="N980" s="1">
        <f t="shared" si="311"/>
        <v>0</v>
      </c>
      <c r="O980" s="1">
        <f t="shared" si="312"/>
        <v>0</v>
      </c>
      <c r="P980" s="1">
        <f t="shared" si="313"/>
        <v>0</v>
      </c>
      <c r="Q980" s="1">
        <f t="shared" si="314"/>
        <v>0</v>
      </c>
      <c r="T980" s="4">
        <f t="shared" si="303"/>
        <v>0</v>
      </c>
      <c r="V980" s="4">
        <f t="shared" si="304"/>
        <v>0</v>
      </c>
      <c r="W980" s="4">
        <f t="shared" si="305"/>
        <v>0</v>
      </c>
      <c r="X980" s="4">
        <f t="shared" si="307"/>
        <v>0</v>
      </c>
      <c r="Y980" s="4">
        <f t="shared" si="308"/>
        <v>638</v>
      </c>
      <c r="Z980" s="15">
        <f t="shared" si="306"/>
        <v>0</v>
      </c>
      <c r="AA980" s="15">
        <f t="shared" si="316"/>
        <v>0</v>
      </c>
      <c r="AB980" s="16">
        <f t="shared" si="315"/>
        <v>0</v>
      </c>
      <c r="AC980" s="16">
        <f t="shared" si="300"/>
        <v>0</v>
      </c>
    </row>
    <row r="981" spans="1:29" x14ac:dyDescent="0.3">
      <c r="A981" s="1">
        <f>entrée!F980</f>
        <v>0</v>
      </c>
      <c r="B981" s="1">
        <f t="shared" si="301"/>
        <v>639</v>
      </c>
      <c r="C981" s="1">
        <f>entrée!H980</f>
        <v>0</v>
      </c>
      <c r="D981" s="1">
        <f>entrée!I980</f>
        <v>0</v>
      </c>
      <c r="E981" s="1">
        <f>entrée!K980</f>
        <v>0</v>
      </c>
      <c r="F981" s="1">
        <f>entrée!L980</f>
        <v>0</v>
      </c>
      <c r="G981" s="1">
        <f>entrée!M980</f>
        <v>0</v>
      </c>
      <c r="H981" s="1">
        <f t="shared" si="299"/>
        <v>0</v>
      </c>
      <c r="I981" s="1">
        <v>0.97899999999999998</v>
      </c>
      <c r="J981" s="1">
        <f t="shared" si="302"/>
        <v>0.97899999999999998</v>
      </c>
      <c r="L981" s="1">
        <f t="shared" si="309"/>
        <v>0</v>
      </c>
      <c r="M981" s="1">
        <f t="shared" si="310"/>
        <v>0</v>
      </c>
      <c r="N981" s="1">
        <f t="shared" si="311"/>
        <v>0</v>
      </c>
      <c r="O981" s="1">
        <f t="shared" si="312"/>
        <v>0</v>
      </c>
      <c r="P981" s="1">
        <f t="shared" si="313"/>
        <v>0</v>
      </c>
      <c r="Q981" s="1">
        <f t="shared" si="314"/>
        <v>0</v>
      </c>
      <c r="T981" s="4">
        <f t="shared" si="303"/>
        <v>0</v>
      </c>
      <c r="V981" s="4">
        <f t="shared" si="304"/>
        <v>0</v>
      </c>
      <c r="W981" s="4">
        <f t="shared" si="305"/>
        <v>0</v>
      </c>
      <c r="X981" s="4">
        <f t="shared" si="307"/>
        <v>0</v>
      </c>
      <c r="Y981" s="4">
        <f t="shared" si="308"/>
        <v>639</v>
      </c>
      <c r="Z981" s="15">
        <f t="shared" si="306"/>
        <v>0</v>
      </c>
      <c r="AA981" s="15">
        <f t="shared" si="316"/>
        <v>0</v>
      </c>
      <c r="AB981" s="16">
        <f t="shared" si="315"/>
        <v>0</v>
      </c>
      <c r="AC981" s="16">
        <f t="shared" si="300"/>
        <v>0</v>
      </c>
    </row>
    <row r="982" spans="1:29" x14ac:dyDescent="0.3">
      <c r="A982" s="1">
        <f>entrée!F981</f>
        <v>0</v>
      </c>
      <c r="B982" s="1">
        <f t="shared" si="301"/>
        <v>640</v>
      </c>
      <c r="C982" s="1">
        <f>entrée!H981</f>
        <v>0</v>
      </c>
      <c r="D982" s="1">
        <f>entrée!I981</f>
        <v>0</v>
      </c>
      <c r="E982" s="1">
        <f>entrée!K981</f>
        <v>0</v>
      </c>
      <c r="F982" s="1">
        <f>entrée!L981</f>
        <v>0</v>
      </c>
      <c r="G982" s="1">
        <f>entrée!M981</f>
        <v>0</v>
      </c>
      <c r="H982" s="1">
        <f t="shared" si="299"/>
        <v>0</v>
      </c>
      <c r="I982" s="1">
        <v>0.98</v>
      </c>
      <c r="J982" s="1">
        <f t="shared" si="302"/>
        <v>0.98</v>
      </c>
      <c r="L982" s="1">
        <f t="shared" si="309"/>
        <v>0</v>
      </c>
      <c r="M982" s="1">
        <f t="shared" si="310"/>
        <v>0</v>
      </c>
      <c r="N982" s="1">
        <f t="shared" si="311"/>
        <v>0</v>
      </c>
      <c r="O982" s="1">
        <f t="shared" si="312"/>
        <v>0</v>
      </c>
      <c r="P982" s="1">
        <f t="shared" si="313"/>
        <v>0</v>
      </c>
      <c r="Q982" s="1">
        <f t="shared" si="314"/>
        <v>0</v>
      </c>
      <c r="T982" s="4">
        <f t="shared" si="303"/>
        <v>0</v>
      </c>
      <c r="V982" s="4">
        <f t="shared" si="304"/>
        <v>0</v>
      </c>
      <c r="W982" s="4">
        <f t="shared" si="305"/>
        <v>0</v>
      </c>
      <c r="X982" s="4">
        <f t="shared" si="307"/>
        <v>0</v>
      </c>
      <c r="Y982" s="4">
        <f t="shared" si="308"/>
        <v>640</v>
      </c>
      <c r="Z982" s="15">
        <f t="shared" si="306"/>
        <v>0</v>
      </c>
      <c r="AA982" s="15">
        <f t="shared" si="316"/>
        <v>0</v>
      </c>
      <c r="AB982" s="16">
        <f t="shared" si="315"/>
        <v>0</v>
      </c>
      <c r="AC982" s="16">
        <f t="shared" si="300"/>
        <v>0</v>
      </c>
    </row>
    <row r="983" spans="1:29" x14ac:dyDescent="0.3">
      <c r="A983" s="1">
        <f>entrée!F982</f>
        <v>0</v>
      </c>
      <c r="B983" s="1">
        <f t="shared" si="301"/>
        <v>641</v>
      </c>
      <c r="C983" s="1">
        <f>entrée!H982</f>
        <v>0</v>
      </c>
      <c r="D983" s="1">
        <f>entrée!I982</f>
        <v>0</v>
      </c>
      <c r="E983" s="1">
        <f>entrée!K982</f>
        <v>0</v>
      </c>
      <c r="F983" s="1">
        <f>entrée!L982</f>
        <v>0</v>
      </c>
      <c r="G983" s="1">
        <f>entrée!M982</f>
        <v>0</v>
      </c>
      <c r="H983" s="1">
        <f t="shared" si="299"/>
        <v>0</v>
      </c>
      <c r="I983" s="1">
        <v>0.98099999999999998</v>
      </c>
      <c r="J983" s="1">
        <f t="shared" si="302"/>
        <v>0.98099999999999998</v>
      </c>
      <c r="L983" s="1">
        <f t="shared" si="309"/>
        <v>0</v>
      </c>
      <c r="M983" s="1">
        <f t="shared" si="310"/>
        <v>0</v>
      </c>
      <c r="N983" s="1">
        <f t="shared" si="311"/>
        <v>0</v>
      </c>
      <c r="O983" s="1">
        <f t="shared" si="312"/>
        <v>0</v>
      </c>
      <c r="P983" s="1">
        <f t="shared" si="313"/>
        <v>0</v>
      </c>
      <c r="Q983" s="1">
        <f t="shared" si="314"/>
        <v>0</v>
      </c>
      <c r="T983" s="4">
        <f t="shared" si="303"/>
        <v>0</v>
      </c>
      <c r="V983" s="4">
        <f t="shared" si="304"/>
        <v>0</v>
      </c>
      <c r="W983" s="4">
        <f t="shared" si="305"/>
        <v>0</v>
      </c>
      <c r="X983" s="4">
        <f t="shared" si="307"/>
        <v>0</v>
      </c>
      <c r="Y983" s="4">
        <f t="shared" si="308"/>
        <v>641</v>
      </c>
      <c r="Z983" s="15">
        <f t="shared" si="306"/>
        <v>0</v>
      </c>
      <c r="AA983" s="15">
        <f t="shared" si="316"/>
        <v>0</v>
      </c>
      <c r="AB983" s="16">
        <f t="shared" si="315"/>
        <v>0</v>
      </c>
      <c r="AC983" s="16">
        <f t="shared" si="300"/>
        <v>0</v>
      </c>
    </row>
    <row r="984" spans="1:29" x14ac:dyDescent="0.3">
      <c r="A984" s="1">
        <f>entrée!F983</f>
        <v>0</v>
      </c>
      <c r="B984" s="1">
        <f t="shared" si="301"/>
        <v>642</v>
      </c>
      <c r="C984" s="1">
        <f>entrée!H983</f>
        <v>0</v>
      </c>
      <c r="D984" s="1">
        <f>entrée!I983</f>
        <v>0</v>
      </c>
      <c r="E984" s="1">
        <f>entrée!K983</f>
        <v>0</v>
      </c>
      <c r="F984" s="1">
        <f>entrée!L983</f>
        <v>0</v>
      </c>
      <c r="G984" s="1">
        <f>entrée!M983</f>
        <v>0</v>
      </c>
      <c r="H984" s="1">
        <f t="shared" si="299"/>
        <v>0</v>
      </c>
      <c r="I984" s="1">
        <v>0.98199999999999998</v>
      </c>
      <c r="J984" s="1">
        <f t="shared" si="302"/>
        <v>0.98199999999999998</v>
      </c>
      <c r="L984" s="1">
        <f t="shared" si="309"/>
        <v>0</v>
      </c>
      <c r="M984" s="1">
        <f t="shared" si="310"/>
        <v>0</v>
      </c>
      <c r="N984" s="1">
        <f t="shared" si="311"/>
        <v>0</v>
      </c>
      <c r="O984" s="1">
        <f t="shared" si="312"/>
        <v>0</v>
      </c>
      <c r="P984" s="1">
        <f t="shared" si="313"/>
        <v>0</v>
      </c>
      <c r="Q984" s="1">
        <f t="shared" si="314"/>
        <v>0</v>
      </c>
      <c r="T984" s="4">
        <f t="shared" si="303"/>
        <v>0</v>
      </c>
      <c r="V984" s="4">
        <f t="shared" si="304"/>
        <v>0</v>
      </c>
      <c r="W984" s="4">
        <f t="shared" si="305"/>
        <v>0</v>
      </c>
      <c r="X984" s="4">
        <f t="shared" si="307"/>
        <v>0</v>
      </c>
      <c r="Y984" s="4">
        <f t="shared" si="308"/>
        <v>642</v>
      </c>
      <c r="Z984" s="15">
        <f t="shared" si="306"/>
        <v>0</v>
      </c>
      <c r="AA984" s="15">
        <f t="shared" si="316"/>
        <v>0</v>
      </c>
      <c r="AB984" s="16">
        <f t="shared" si="315"/>
        <v>0</v>
      </c>
      <c r="AC984" s="16">
        <f t="shared" si="300"/>
        <v>0</v>
      </c>
    </row>
    <row r="985" spans="1:29" x14ac:dyDescent="0.3">
      <c r="A985" s="1">
        <f>entrée!F984</f>
        <v>0</v>
      </c>
      <c r="B985" s="1">
        <f t="shared" si="301"/>
        <v>643</v>
      </c>
      <c r="C985" s="1">
        <f>entrée!H984</f>
        <v>0</v>
      </c>
      <c r="D985" s="1">
        <f>entrée!I984</f>
        <v>0</v>
      </c>
      <c r="E985" s="1">
        <f>entrée!K984</f>
        <v>0</v>
      </c>
      <c r="F985" s="1">
        <f>entrée!L984</f>
        <v>0</v>
      </c>
      <c r="G985" s="1">
        <f>entrée!M984</f>
        <v>0</v>
      </c>
      <c r="H985" s="1">
        <f t="shared" si="299"/>
        <v>0</v>
      </c>
      <c r="I985" s="1">
        <v>0.98299999999999998</v>
      </c>
      <c r="J985" s="1">
        <f t="shared" si="302"/>
        <v>0.98299999999999998</v>
      </c>
      <c r="L985" s="1">
        <f t="shared" si="309"/>
        <v>0</v>
      </c>
      <c r="M985" s="1">
        <f t="shared" si="310"/>
        <v>0</v>
      </c>
      <c r="N985" s="1">
        <f t="shared" si="311"/>
        <v>0</v>
      </c>
      <c r="O985" s="1">
        <f t="shared" si="312"/>
        <v>0</v>
      </c>
      <c r="P985" s="1">
        <f t="shared" si="313"/>
        <v>0</v>
      </c>
      <c r="Q985" s="1">
        <f t="shared" si="314"/>
        <v>0</v>
      </c>
      <c r="T985" s="4">
        <f t="shared" si="303"/>
        <v>0</v>
      </c>
      <c r="V985" s="4">
        <f t="shared" si="304"/>
        <v>0</v>
      </c>
      <c r="W985" s="4">
        <f t="shared" si="305"/>
        <v>0</v>
      </c>
      <c r="X985" s="4">
        <f t="shared" si="307"/>
        <v>0</v>
      </c>
      <c r="Y985" s="4">
        <f t="shared" si="308"/>
        <v>643</v>
      </c>
      <c r="Z985" s="15">
        <f t="shared" si="306"/>
        <v>0</v>
      </c>
      <c r="AA985" s="15">
        <f t="shared" si="316"/>
        <v>0</v>
      </c>
      <c r="AB985" s="16">
        <f t="shared" si="315"/>
        <v>0</v>
      </c>
      <c r="AC985" s="16">
        <f t="shared" si="300"/>
        <v>0</v>
      </c>
    </row>
    <row r="986" spans="1:29" x14ac:dyDescent="0.3">
      <c r="A986" s="1">
        <f>entrée!F985</f>
        <v>0</v>
      </c>
      <c r="B986" s="1">
        <f t="shared" si="301"/>
        <v>644</v>
      </c>
      <c r="C986" s="1">
        <f>entrée!H985</f>
        <v>0</v>
      </c>
      <c r="D986" s="1">
        <f>entrée!I985</f>
        <v>0</v>
      </c>
      <c r="E986" s="1">
        <f>entrée!K985</f>
        <v>0</v>
      </c>
      <c r="F986" s="1">
        <f>entrée!L985</f>
        <v>0</v>
      </c>
      <c r="G986" s="1">
        <f>entrée!M985</f>
        <v>0</v>
      </c>
      <c r="H986" s="1">
        <f t="shared" si="299"/>
        <v>0</v>
      </c>
      <c r="I986" s="1">
        <v>0.98399999999999999</v>
      </c>
      <c r="J986" s="1">
        <f t="shared" si="302"/>
        <v>0.98399999999999999</v>
      </c>
      <c r="L986" s="1">
        <f t="shared" si="309"/>
        <v>0</v>
      </c>
      <c r="M986" s="1">
        <f t="shared" si="310"/>
        <v>0</v>
      </c>
      <c r="N986" s="1">
        <f t="shared" si="311"/>
        <v>0</v>
      </c>
      <c r="O986" s="1">
        <f t="shared" si="312"/>
        <v>0</v>
      </c>
      <c r="P986" s="1">
        <f t="shared" si="313"/>
        <v>0</v>
      </c>
      <c r="Q986" s="1">
        <f t="shared" si="314"/>
        <v>0</v>
      </c>
      <c r="T986" s="4">
        <f t="shared" si="303"/>
        <v>0</v>
      </c>
      <c r="V986" s="4">
        <f t="shared" si="304"/>
        <v>0</v>
      </c>
      <c r="W986" s="4">
        <f t="shared" si="305"/>
        <v>0</v>
      </c>
      <c r="X986" s="4">
        <f t="shared" si="307"/>
        <v>0</v>
      </c>
      <c r="Y986" s="4">
        <f t="shared" si="308"/>
        <v>644</v>
      </c>
      <c r="Z986" s="15">
        <f t="shared" si="306"/>
        <v>0</v>
      </c>
      <c r="AA986" s="15">
        <f t="shared" si="316"/>
        <v>0</v>
      </c>
      <c r="AB986" s="16">
        <f t="shared" si="315"/>
        <v>0</v>
      </c>
      <c r="AC986" s="16">
        <f t="shared" si="300"/>
        <v>0</v>
      </c>
    </row>
    <row r="987" spans="1:29" x14ac:dyDescent="0.3">
      <c r="A987" s="1">
        <f>entrée!F986</f>
        <v>0</v>
      </c>
      <c r="B987" s="1">
        <f t="shared" si="301"/>
        <v>645</v>
      </c>
      <c r="C987" s="1">
        <f>entrée!H986</f>
        <v>0</v>
      </c>
      <c r="D987" s="1">
        <f>entrée!I986</f>
        <v>0</v>
      </c>
      <c r="E987" s="1">
        <f>entrée!K986</f>
        <v>0</v>
      </c>
      <c r="F987" s="1">
        <f>entrée!L986</f>
        <v>0</v>
      </c>
      <c r="G987" s="1">
        <f>entrée!M986</f>
        <v>0</v>
      </c>
      <c r="H987" s="1">
        <f t="shared" si="299"/>
        <v>0</v>
      </c>
      <c r="I987" s="1">
        <v>0.98499999999999999</v>
      </c>
      <c r="J987" s="1">
        <f t="shared" si="302"/>
        <v>0.98499999999999999</v>
      </c>
      <c r="L987" s="1">
        <f t="shared" si="309"/>
        <v>0</v>
      </c>
      <c r="M987" s="1">
        <f t="shared" si="310"/>
        <v>0</v>
      </c>
      <c r="N987" s="1">
        <f t="shared" si="311"/>
        <v>0</v>
      </c>
      <c r="O987" s="1">
        <f t="shared" si="312"/>
        <v>0</v>
      </c>
      <c r="P987" s="1">
        <f t="shared" si="313"/>
        <v>0</v>
      </c>
      <c r="Q987" s="1">
        <f t="shared" si="314"/>
        <v>0</v>
      </c>
      <c r="T987" s="4">
        <f t="shared" si="303"/>
        <v>0</v>
      </c>
      <c r="V987" s="4">
        <f t="shared" si="304"/>
        <v>0</v>
      </c>
      <c r="W987" s="4">
        <f t="shared" si="305"/>
        <v>0</v>
      </c>
      <c r="X987" s="4">
        <f t="shared" si="307"/>
        <v>0</v>
      </c>
      <c r="Y987" s="4">
        <f t="shared" si="308"/>
        <v>645</v>
      </c>
      <c r="Z987" s="15">
        <f t="shared" si="306"/>
        <v>0</v>
      </c>
      <c r="AA987" s="15">
        <f t="shared" si="316"/>
        <v>0</v>
      </c>
      <c r="AB987" s="16">
        <f t="shared" si="315"/>
        <v>0</v>
      </c>
      <c r="AC987" s="16">
        <f t="shared" si="300"/>
        <v>0</v>
      </c>
    </row>
    <row r="988" spans="1:29" x14ac:dyDescent="0.3">
      <c r="A988" s="1">
        <f>entrée!F987</f>
        <v>0</v>
      </c>
      <c r="B988" s="1">
        <f t="shared" si="301"/>
        <v>646</v>
      </c>
      <c r="C988" s="1">
        <f>entrée!H987</f>
        <v>0</v>
      </c>
      <c r="D988" s="1">
        <f>entrée!I987</f>
        <v>0</v>
      </c>
      <c r="E988" s="1">
        <f>entrée!K987</f>
        <v>0</v>
      </c>
      <c r="F988" s="1">
        <f>entrée!L987</f>
        <v>0</v>
      </c>
      <c r="G988" s="1">
        <f>entrée!M987</f>
        <v>0</v>
      </c>
      <c r="H988" s="1">
        <f t="shared" si="299"/>
        <v>0</v>
      </c>
      <c r="I988" s="1">
        <v>0.98599999999999999</v>
      </c>
      <c r="J988" s="1">
        <f t="shared" si="302"/>
        <v>0.98599999999999999</v>
      </c>
      <c r="L988" s="1">
        <f t="shared" si="309"/>
        <v>0</v>
      </c>
      <c r="M988" s="1">
        <f t="shared" si="310"/>
        <v>0</v>
      </c>
      <c r="N988" s="1">
        <f t="shared" si="311"/>
        <v>0</v>
      </c>
      <c r="O988" s="1">
        <f t="shared" si="312"/>
        <v>0</v>
      </c>
      <c r="P988" s="1">
        <f t="shared" si="313"/>
        <v>0</v>
      </c>
      <c r="Q988" s="1">
        <f t="shared" si="314"/>
        <v>0</v>
      </c>
      <c r="T988" s="4">
        <f t="shared" si="303"/>
        <v>0</v>
      </c>
      <c r="V988" s="4">
        <f t="shared" si="304"/>
        <v>0</v>
      </c>
      <c r="W988" s="4">
        <f t="shared" si="305"/>
        <v>0</v>
      </c>
      <c r="X988" s="4">
        <f t="shared" si="307"/>
        <v>0</v>
      </c>
      <c r="Y988" s="4">
        <f t="shared" si="308"/>
        <v>646</v>
      </c>
      <c r="Z988" s="15">
        <f t="shared" si="306"/>
        <v>0</v>
      </c>
      <c r="AA988" s="15">
        <f t="shared" si="316"/>
        <v>0</v>
      </c>
      <c r="AB988" s="16">
        <f t="shared" si="315"/>
        <v>0</v>
      </c>
      <c r="AC988" s="16">
        <f t="shared" si="300"/>
        <v>0</v>
      </c>
    </row>
    <row r="989" spans="1:29" x14ac:dyDescent="0.3">
      <c r="A989" s="1">
        <f>entrée!F988</f>
        <v>0</v>
      </c>
      <c r="B989" s="1">
        <f t="shared" si="301"/>
        <v>647</v>
      </c>
      <c r="C989" s="1">
        <f>entrée!H988</f>
        <v>0</v>
      </c>
      <c r="D989" s="1">
        <f>entrée!I988</f>
        <v>0</v>
      </c>
      <c r="E989" s="1">
        <f>entrée!K988</f>
        <v>0</v>
      </c>
      <c r="F989" s="1">
        <f>entrée!L988</f>
        <v>0</v>
      </c>
      <c r="G989" s="1">
        <f>entrée!M988</f>
        <v>0</v>
      </c>
      <c r="H989" s="1">
        <f t="shared" si="299"/>
        <v>0</v>
      </c>
      <c r="I989" s="1">
        <v>0.98699999999999999</v>
      </c>
      <c r="J989" s="1">
        <f t="shared" si="302"/>
        <v>0.98699999999999999</v>
      </c>
      <c r="L989" s="1">
        <f t="shared" si="309"/>
        <v>0</v>
      </c>
      <c r="M989" s="1">
        <f t="shared" si="310"/>
        <v>0</v>
      </c>
      <c r="N989" s="1">
        <f t="shared" si="311"/>
        <v>0</v>
      </c>
      <c r="O989" s="1">
        <f t="shared" si="312"/>
        <v>0</v>
      </c>
      <c r="P989" s="1">
        <f t="shared" si="313"/>
        <v>0</v>
      </c>
      <c r="Q989" s="1">
        <f t="shared" si="314"/>
        <v>0</v>
      </c>
      <c r="T989" s="4">
        <f t="shared" si="303"/>
        <v>0</v>
      </c>
      <c r="V989" s="4">
        <f t="shared" si="304"/>
        <v>0</v>
      </c>
      <c r="W989" s="4">
        <f t="shared" si="305"/>
        <v>0</v>
      </c>
      <c r="X989" s="4">
        <f t="shared" si="307"/>
        <v>0</v>
      </c>
      <c r="Y989" s="4">
        <f t="shared" si="308"/>
        <v>647</v>
      </c>
      <c r="Z989" s="15">
        <f t="shared" si="306"/>
        <v>0</v>
      </c>
      <c r="AA989" s="15">
        <f t="shared" si="316"/>
        <v>0</v>
      </c>
      <c r="AB989" s="16">
        <f t="shared" si="315"/>
        <v>0</v>
      </c>
      <c r="AC989" s="16">
        <f t="shared" si="300"/>
        <v>0</v>
      </c>
    </row>
    <row r="990" spans="1:29" x14ac:dyDescent="0.3">
      <c r="A990" s="1">
        <f>entrée!F989</f>
        <v>0</v>
      </c>
      <c r="B990" s="1">
        <f t="shared" si="301"/>
        <v>648</v>
      </c>
      <c r="C990" s="1">
        <f>entrée!H989</f>
        <v>0</v>
      </c>
      <c r="D990" s="1">
        <f>entrée!I989</f>
        <v>0</v>
      </c>
      <c r="E990" s="1">
        <f>entrée!K989</f>
        <v>0</v>
      </c>
      <c r="F990" s="1">
        <f>entrée!L989</f>
        <v>0</v>
      </c>
      <c r="G990" s="1">
        <f>entrée!M989</f>
        <v>0</v>
      </c>
      <c r="H990" s="1">
        <f t="shared" si="299"/>
        <v>0</v>
      </c>
      <c r="I990" s="1">
        <v>0.98799999999999999</v>
      </c>
      <c r="J990" s="1">
        <f t="shared" si="302"/>
        <v>0.98799999999999999</v>
      </c>
      <c r="L990" s="1">
        <f t="shared" si="309"/>
        <v>0</v>
      </c>
      <c r="M990" s="1">
        <f t="shared" si="310"/>
        <v>0</v>
      </c>
      <c r="N990" s="1">
        <f t="shared" si="311"/>
        <v>0</v>
      </c>
      <c r="O990" s="1">
        <f t="shared" si="312"/>
        <v>0</v>
      </c>
      <c r="P990" s="1">
        <f t="shared" si="313"/>
        <v>0</v>
      </c>
      <c r="Q990" s="1">
        <f t="shared" si="314"/>
        <v>0</v>
      </c>
      <c r="T990" s="4">
        <f t="shared" si="303"/>
        <v>0</v>
      </c>
      <c r="V990" s="4">
        <f t="shared" si="304"/>
        <v>0</v>
      </c>
      <c r="W990" s="4">
        <f t="shared" si="305"/>
        <v>0</v>
      </c>
      <c r="X990" s="4">
        <f t="shared" si="307"/>
        <v>0</v>
      </c>
      <c r="Y990" s="4">
        <f t="shared" si="308"/>
        <v>648</v>
      </c>
      <c r="Z990" s="15">
        <f t="shared" si="306"/>
        <v>0</v>
      </c>
      <c r="AA990" s="15">
        <f t="shared" si="316"/>
        <v>0</v>
      </c>
      <c r="AB990" s="16">
        <f t="shared" si="315"/>
        <v>0</v>
      </c>
      <c r="AC990" s="16">
        <f t="shared" si="300"/>
        <v>0</v>
      </c>
    </row>
    <row r="991" spans="1:29" x14ac:dyDescent="0.3">
      <c r="A991" s="1">
        <f>entrée!F990</f>
        <v>0</v>
      </c>
      <c r="B991" s="1">
        <f t="shared" si="301"/>
        <v>649</v>
      </c>
      <c r="C991" s="1">
        <f>entrée!H990</f>
        <v>0</v>
      </c>
      <c r="D991" s="1">
        <f>entrée!I990</f>
        <v>0</v>
      </c>
      <c r="E991" s="1">
        <f>entrée!K990</f>
        <v>0</v>
      </c>
      <c r="F991" s="1">
        <f>entrée!L990</f>
        <v>0</v>
      </c>
      <c r="G991" s="1">
        <f>entrée!M990</f>
        <v>0</v>
      </c>
      <c r="H991" s="1">
        <f t="shared" si="299"/>
        <v>0</v>
      </c>
      <c r="I991" s="1">
        <v>0.98899999999999999</v>
      </c>
      <c r="J991" s="1">
        <f t="shared" si="302"/>
        <v>0.98899999999999999</v>
      </c>
      <c r="L991" s="1">
        <f t="shared" si="309"/>
        <v>0</v>
      </c>
      <c r="M991" s="1">
        <f t="shared" si="310"/>
        <v>0</v>
      </c>
      <c r="N991" s="1">
        <f t="shared" si="311"/>
        <v>0</v>
      </c>
      <c r="O991" s="1">
        <f t="shared" si="312"/>
        <v>0</v>
      </c>
      <c r="P991" s="1">
        <f t="shared" si="313"/>
        <v>0</v>
      </c>
      <c r="Q991" s="1">
        <f t="shared" si="314"/>
        <v>0</v>
      </c>
      <c r="T991" s="4">
        <f t="shared" si="303"/>
        <v>0</v>
      </c>
      <c r="V991" s="4">
        <f t="shared" si="304"/>
        <v>0</v>
      </c>
      <c r="W991" s="4">
        <f t="shared" si="305"/>
        <v>0</v>
      </c>
      <c r="X991" s="4">
        <f t="shared" si="307"/>
        <v>0</v>
      </c>
      <c r="Y991" s="4">
        <f t="shared" si="308"/>
        <v>649</v>
      </c>
      <c r="Z991" s="15">
        <f t="shared" si="306"/>
        <v>0</v>
      </c>
      <c r="AA991" s="15">
        <f t="shared" si="316"/>
        <v>0</v>
      </c>
      <c r="AB991" s="16">
        <f t="shared" si="315"/>
        <v>0</v>
      </c>
      <c r="AC991" s="16">
        <f t="shared" si="300"/>
        <v>0</v>
      </c>
    </row>
    <row r="992" spans="1:29" x14ac:dyDescent="0.3">
      <c r="A992" s="1">
        <f>entrée!F991</f>
        <v>0</v>
      </c>
      <c r="B992" s="1">
        <f t="shared" si="301"/>
        <v>650</v>
      </c>
      <c r="C992" s="1">
        <f>entrée!H991</f>
        <v>0</v>
      </c>
      <c r="D992" s="1">
        <f>entrée!I991</f>
        <v>0</v>
      </c>
      <c r="E992" s="1">
        <f>entrée!K991</f>
        <v>0</v>
      </c>
      <c r="F992" s="1">
        <f>entrée!L991</f>
        <v>0</v>
      </c>
      <c r="G992" s="1">
        <f>entrée!M991</f>
        <v>0</v>
      </c>
      <c r="H992" s="1">
        <f t="shared" si="299"/>
        <v>0</v>
      </c>
      <c r="I992" s="1">
        <v>0.99</v>
      </c>
      <c r="J992" s="1">
        <f t="shared" si="302"/>
        <v>0.99</v>
      </c>
      <c r="L992" s="1">
        <f t="shared" si="309"/>
        <v>0</v>
      </c>
      <c r="M992" s="1">
        <f t="shared" si="310"/>
        <v>0</v>
      </c>
      <c r="N992" s="1">
        <f t="shared" si="311"/>
        <v>0</v>
      </c>
      <c r="O992" s="1">
        <f t="shared" si="312"/>
        <v>0</v>
      </c>
      <c r="P992" s="1">
        <f t="shared" si="313"/>
        <v>0</v>
      </c>
      <c r="Q992" s="1">
        <f t="shared" si="314"/>
        <v>0</v>
      </c>
      <c r="T992" s="4">
        <f t="shared" si="303"/>
        <v>0</v>
      </c>
      <c r="V992" s="4">
        <f t="shared" si="304"/>
        <v>0</v>
      </c>
      <c r="W992" s="4">
        <f t="shared" si="305"/>
        <v>0</v>
      </c>
      <c r="X992" s="4">
        <f t="shared" si="307"/>
        <v>0</v>
      </c>
      <c r="Y992" s="4">
        <f t="shared" si="308"/>
        <v>650</v>
      </c>
      <c r="Z992" s="15">
        <f t="shared" si="306"/>
        <v>0</v>
      </c>
      <c r="AA992" s="15">
        <f t="shared" si="316"/>
        <v>0</v>
      </c>
      <c r="AB992" s="16">
        <f t="shared" si="315"/>
        <v>0</v>
      </c>
      <c r="AC992" s="16">
        <f t="shared" si="300"/>
        <v>0</v>
      </c>
    </row>
    <row r="993" spans="1:29" x14ac:dyDescent="0.3">
      <c r="A993" s="1">
        <f>entrée!F992</f>
        <v>0</v>
      </c>
      <c r="B993" s="1">
        <f t="shared" si="301"/>
        <v>651</v>
      </c>
      <c r="C993" s="1">
        <f>entrée!H992</f>
        <v>0</v>
      </c>
      <c r="D993" s="1">
        <f>entrée!I992</f>
        <v>0</v>
      </c>
      <c r="E993" s="1">
        <f>entrée!K992</f>
        <v>0</v>
      </c>
      <c r="F993" s="1">
        <f>entrée!L992</f>
        <v>0</v>
      </c>
      <c r="G993" s="1">
        <f>entrée!M992</f>
        <v>0</v>
      </c>
      <c r="H993" s="1">
        <f t="shared" si="299"/>
        <v>0</v>
      </c>
      <c r="I993" s="1">
        <v>0.99099999999999999</v>
      </c>
      <c r="J993" s="1">
        <f t="shared" si="302"/>
        <v>0.99099999999999999</v>
      </c>
      <c r="L993" s="1">
        <f t="shared" si="309"/>
        <v>0</v>
      </c>
      <c r="M993" s="1">
        <f t="shared" si="310"/>
        <v>0</v>
      </c>
      <c r="N993" s="1">
        <f t="shared" si="311"/>
        <v>0</v>
      </c>
      <c r="O993" s="1">
        <f t="shared" si="312"/>
        <v>0</v>
      </c>
      <c r="P993" s="1">
        <f t="shared" si="313"/>
        <v>0</v>
      </c>
      <c r="Q993" s="1">
        <f t="shared" si="314"/>
        <v>0</v>
      </c>
      <c r="T993" s="4">
        <f t="shared" si="303"/>
        <v>0</v>
      </c>
      <c r="V993" s="4">
        <f t="shared" si="304"/>
        <v>0</v>
      </c>
      <c r="W993" s="4">
        <f t="shared" si="305"/>
        <v>0</v>
      </c>
      <c r="X993" s="4">
        <f t="shared" si="307"/>
        <v>0</v>
      </c>
      <c r="Y993" s="4">
        <f t="shared" si="308"/>
        <v>651</v>
      </c>
      <c r="Z993" s="15">
        <f t="shared" si="306"/>
        <v>0</v>
      </c>
      <c r="AA993" s="15">
        <f t="shared" si="316"/>
        <v>0</v>
      </c>
      <c r="AB993" s="16">
        <f t="shared" si="315"/>
        <v>0</v>
      </c>
      <c r="AC993" s="16">
        <f t="shared" si="300"/>
        <v>0</v>
      </c>
    </row>
    <row r="994" spans="1:29" x14ac:dyDescent="0.3">
      <c r="A994" s="1">
        <f>entrée!F993</f>
        <v>0</v>
      </c>
      <c r="B994" s="1">
        <f t="shared" si="301"/>
        <v>652</v>
      </c>
      <c r="C994" s="1">
        <f>entrée!H993</f>
        <v>0</v>
      </c>
      <c r="D994" s="1">
        <f>entrée!I993</f>
        <v>0</v>
      </c>
      <c r="E994" s="1">
        <f>entrée!K993</f>
        <v>0</v>
      </c>
      <c r="F994" s="1">
        <f>entrée!L993</f>
        <v>0</v>
      </c>
      <c r="G994" s="1">
        <f>entrée!M993</f>
        <v>0</v>
      </c>
      <c r="H994" s="1">
        <f t="shared" si="299"/>
        <v>0</v>
      </c>
      <c r="I994" s="1">
        <v>0.99199999999999999</v>
      </c>
      <c r="J994" s="1">
        <f t="shared" si="302"/>
        <v>0.99199999999999999</v>
      </c>
      <c r="L994" s="1">
        <f t="shared" si="309"/>
        <v>0</v>
      </c>
      <c r="M994" s="1">
        <f t="shared" si="310"/>
        <v>0</v>
      </c>
      <c r="N994" s="1">
        <f t="shared" si="311"/>
        <v>0</v>
      </c>
      <c r="O994" s="1">
        <f t="shared" si="312"/>
        <v>0</v>
      </c>
      <c r="P994" s="1">
        <f t="shared" si="313"/>
        <v>0</v>
      </c>
      <c r="Q994" s="1">
        <f t="shared" si="314"/>
        <v>0</v>
      </c>
      <c r="T994" s="4">
        <f t="shared" si="303"/>
        <v>0</v>
      </c>
      <c r="V994" s="4">
        <f t="shared" si="304"/>
        <v>0</v>
      </c>
      <c r="W994" s="4">
        <f t="shared" si="305"/>
        <v>0</v>
      </c>
      <c r="X994" s="4">
        <f t="shared" si="307"/>
        <v>0</v>
      </c>
      <c r="Y994" s="4">
        <f t="shared" si="308"/>
        <v>652</v>
      </c>
      <c r="Z994" s="15">
        <f t="shared" si="306"/>
        <v>0</v>
      </c>
      <c r="AA994" s="15">
        <f t="shared" si="316"/>
        <v>0</v>
      </c>
      <c r="AB994" s="16">
        <f t="shared" si="315"/>
        <v>0</v>
      </c>
      <c r="AC994" s="16">
        <f t="shared" si="300"/>
        <v>0</v>
      </c>
    </row>
    <row r="995" spans="1:29" x14ac:dyDescent="0.3">
      <c r="A995" s="1">
        <f>entrée!F994</f>
        <v>0</v>
      </c>
      <c r="B995" s="1">
        <f t="shared" si="301"/>
        <v>653</v>
      </c>
      <c r="C995" s="1">
        <f>entrée!H994</f>
        <v>0</v>
      </c>
      <c r="D995" s="1">
        <f>entrée!I994</f>
        <v>0</v>
      </c>
      <c r="E995" s="1">
        <f>entrée!K994</f>
        <v>0</v>
      </c>
      <c r="F995" s="1">
        <f>entrée!L994</f>
        <v>0</v>
      </c>
      <c r="G995" s="1">
        <f>entrée!M994</f>
        <v>0</v>
      </c>
      <c r="H995" s="1">
        <f t="shared" si="299"/>
        <v>0</v>
      </c>
      <c r="I995" s="1">
        <v>0.99299999999999999</v>
      </c>
      <c r="J995" s="1">
        <f t="shared" si="302"/>
        <v>0.99299999999999999</v>
      </c>
      <c r="L995" s="1">
        <f t="shared" si="309"/>
        <v>0</v>
      </c>
      <c r="M995" s="1">
        <f t="shared" si="310"/>
        <v>0</v>
      </c>
      <c r="N995" s="1">
        <f t="shared" si="311"/>
        <v>0</v>
      </c>
      <c r="O995" s="1">
        <f t="shared" si="312"/>
        <v>0</v>
      </c>
      <c r="P995" s="1">
        <f t="shared" si="313"/>
        <v>0</v>
      </c>
      <c r="Q995" s="1">
        <f t="shared" si="314"/>
        <v>0</v>
      </c>
      <c r="T995" s="4">
        <f t="shared" si="303"/>
        <v>0</v>
      </c>
      <c r="V995" s="4">
        <f t="shared" si="304"/>
        <v>0</v>
      </c>
      <c r="W995" s="4">
        <f t="shared" si="305"/>
        <v>0</v>
      </c>
      <c r="X995" s="4">
        <f t="shared" si="307"/>
        <v>0</v>
      </c>
      <c r="Y995" s="4">
        <f t="shared" si="308"/>
        <v>653</v>
      </c>
      <c r="Z995" s="15">
        <f t="shared" si="306"/>
        <v>0</v>
      </c>
      <c r="AA995" s="15">
        <f t="shared" si="316"/>
        <v>0</v>
      </c>
      <c r="AB995" s="16">
        <f t="shared" si="315"/>
        <v>0</v>
      </c>
      <c r="AC995" s="16">
        <f t="shared" si="300"/>
        <v>0</v>
      </c>
    </row>
    <row r="996" spans="1:29" x14ac:dyDescent="0.3">
      <c r="A996" s="1">
        <f>entrée!F995</f>
        <v>0</v>
      </c>
      <c r="B996" s="1">
        <f t="shared" si="301"/>
        <v>654</v>
      </c>
      <c r="C996" s="1">
        <f>entrée!H995</f>
        <v>0</v>
      </c>
      <c r="D996" s="1">
        <f>entrée!I995</f>
        <v>0</v>
      </c>
      <c r="E996" s="1">
        <f>entrée!K995</f>
        <v>0</v>
      </c>
      <c r="F996" s="1">
        <f>entrée!L995</f>
        <v>0</v>
      </c>
      <c r="G996" s="1">
        <f>entrée!M995</f>
        <v>0</v>
      </c>
      <c r="H996" s="1">
        <f t="shared" ref="H996:H1001" si="317">SUM(E996:G996)</f>
        <v>0</v>
      </c>
      <c r="I996" s="1">
        <v>0.99399999999999999</v>
      </c>
      <c r="J996" s="1">
        <f t="shared" si="302"/>
        <v>0.99399999999999999</v>
      </c>
      <c r="L996" s="1">
        <f t="shared" si="309"/>
        <v>0</v>
      </c>
      <c r="M996" s="1">
        <f t="shared" si="310"/>
        <v>0</v>
      </c>
      <c r="N996" s="1">
        <f t="shared" si="311"/>
        <v>0</v>
      </c>
      <c r="O996" s="1">
        <f t="shared" si="312"/>
        <v>0</v>
      </c>
      <c r="P996" s="1">
        <f t="shared" si="313"/>
        <v>0</v>
      </c>
      <c r="Q996" s="1">
        <f t="shared" si="314"/>
        <v>0</v>
      </c>
      <c r="T996" s="4">
        <f t="shared" si="303"/>
        <v>0</v>
      </c>
      <c r="V996" s="4">
        <f t="shared" si="304"/>
        <v>0</v>
      </c>
      <c r="W996" s="4">
        <f t="shared" si="305"/>
        <v>0</v>
      </c>
      <c r="X996" s="4">
        <f t="shared" si="307"/>
        <v>0</v>
      </c>
      <c r="Y996" s="4">
        <f t="shared" si="308"/>
        <v>654</v>
      </c>
      <c r="Z996" s="15">
        <f t="shared" si="306"/>
        <v>0</v>
      </c>
      <c r="AA996" s="15">
        <f t="shared" si="316"/>
        <v>0</v>
      </c>
      <c r="AB996" s="16">
        <f t="shared" si="315"/>
        <v>0</v>
      </c>
      <c r="AC996" s="16">
        <f t="shared" si="300"/>
        <v>0</v>
      </c>
    </row>
    <row r="997" spans="1:29" x14ac:dyDescent="0.3">
      <c r="A997" s="1">
        <f>entrée!F996</f>
        <v>0</v>
      </c>
      <c r="B997" s="1">
        <f t="shared" si="301"/>
        <v>655</v>
      </c>
      <c r="C997" s="1">
        <f>entrée!H996</f>
        <v>0</v>
      </c>
      <c r="D997" s="1">
        <f>entrée!I996</f>
        <v>0</v>
      </c>
      <c r="E997" s="1">
        <f>entrée!K996</f>
        <v>0</v>
      </c>
      <c r="F997" s="1">
        <f>entrée!L996</f>
        <v>0</v>
      </c>
      <c r="G997" s="1">
        <f>entrée!M996</f>
        <v>0</v>
      </c>
      <c r="H997" s="1">
        <f t="shared" si="317"/>
        <v>0</v>
      </c>
      <c r="I997" s="1">
        <v>0.995</v>
      </c>
      <c r="J997" s="1">
        <f t="shared" si="302"/>
        <v>0.995</v>
      </c>
      <c r="L997" s="1">
        <f t="shared" si="309"/>
        <v>0</v>
      </c>
      <c r="M997" s="1">
        <f t="shared" si="310"/>
        <v>0</v>
      </c>
      <c r="N997" s="1">
        <f t="shared" si="311"/>
        <v>0</v>
      </c>
      <c r="O997" s="1">
        <f t="shared" si="312"/>
        <v>0</v>
      </c>
      <c r="P997" s="1">
        <f t="shared" si="313"/>
        <v>0</v>
      </c>
      <c r="Q997" s="1">
        <f t="shared" si="314"/>
        <v>0</v>
      </c>
      <c r="T997" s="4">
        <f t="shared" si="303"/>
        <v>0</v>
      </c>
      <c r="V997" s="4">
        <f t="shared" si="304"/>
        <v>0</v>
      </c>
      <c r="W997" s="4">
        <f t="shared" si="305"/>
        <v>0</v>
      </c>
      <c r="X997" s="4">
        <f t="shared" si="307"/>
        <v>0</v>
      </c>
      <c r="Y997" s="4">
        <f t="shared" si="308"/>
        <v>655</v>
      </c>
      <c r="Z997" s="15">
        <f t="shared" si="306"/>
        <v>0</v>
      </c>
      <c r="AA997" s="15">
        <f t="shared" si="316"/>
        <v>0</v>
      </c>
      <c r="AB997" s="16">
        <f t="shared" si="315"/>
        <v>0</v>
      </c>
      <c r="AC997" s="16">
        <f t="shared" si="300"/>
        <v>0</v>
      </c>
    </row>
    <row r="998" spans="1:29" x14ac:dyDescent="0.3">
      <c r="A998" s="1">
        <f>entrée!F997</f>
        <v>0</v>
      </c>
      <c r="B998" s="1">
        <f t="shared" si="301"/>
        <v>656</v>
      </c>
      <c r="C998" s="1">
        <f>entrée!H997</f>
        <v>0</v>
      </c>
      <c r="D998" s="1">
        <f>entrée!I997</f>
        <v>0</v>
      </c>
      <c r="E998" s="1">
        <f>entrée!K997</f>
        <v>0</v>
      </c>
      <c r="F998" s="1">
        <f>entrée!L997</f>
        <v>0</v>
      </c>
      <c r="G998" s="1">
        <f>entrée!M997</f>
        <v>0</v>
      </c>
      <c r="H998" s="1">
        <f t="shared" si="317"/>
        <v>0</v>
      </c>
      <c r="I998" s="1">
        <v>0.996</v>
      </c>
      <c r="J998" s="1">
        <f t="shared" si="302"/>
        <v>0.996</v>
      </c>
      <c r="L998" s="1">
        <f t="shared" si="309"/>
        <v>0</v>
      </c>
      <c r="M998" s="1">
        <f t="shared" si="310"/>
        <v>0</v>
      </c>
      <c r="N998" s="1">
        <f t="shared" si="311"/>
        <v>0</v>
      </c>
      <c r="O998" s="1">
        <f t="shared" si="312"/>
        <v>0</v>
      </c>
      <c r="P998" s="1">
        <f t="shared" si="313"/>
        <v>0</v>
      </c>
      <c r="Q998" s="1">
        <f t="shared" si="314"/>
        <v>0</v>
      </c>
      <c r="T998" s="4">
        <f t="shared" si="303"/>
        <v>0</v>
      </c>
      <c r="V998" s="4">
        <f t="shared" si="304"/>
        <v>0</v>
      </c>
      <c r="W998" s="4">
        <f t="shared" si="305"/>
        <v>0</v>
      </c>
      <c r="X998" s="4">
        <f t="shared" si="307"/>
        <v>0</v>
      </c>
      <c r="Y998" s="4">
        <f t="shared" si="308"/>
        <v>656</v>
      </c>
      <c r="Z998" s="15">
        <f t="shared" si="306"/>
        <v>0</v>
      </c>
      <c r="AA998" s="15">
        <f t="shared" si="316"/>
        <v>0</v>
      </c>
      <c r="AB998" s="16">
        <f t="shared" si="315"/>
        <v>0</v>
      </c>
      <c r="AC998" s="16">
        <f t="shared" si="300"/>
        <v>0</v>
      </c>
    </row>
    <row r="999" spans="1:29" x14ac:dyDescent="0.3">
      <c r="A999" s="1">
        <f>entrée!F998</f>
        <v>0</v>
      </c>
      <c r="B999" s="1">
        <f t="shared" si="301"/>
        <v>657</v>
      </c>
      <c r="C999" s="1">
        <f>entrée!H998</f>
        <v>0</v>
      </c>
      <c r="D999" s="1">
        <f>entrée!I998</f>
        <v>0</v>
      </c>
      <c r="E999" s="1">
        <f>entrée!K998</f>
        <v>0</v>
      </c>
      <c r="F999" s="1">
        <f>entrée!L998</f>
        <v>0</v>
      </c>
      <c r="G999" s="1">
        <f>entrée!M998</f>
        <v>0</v>
      </c>
      <c r="H999" s="1">
        <f t="shared" si="317"/>
        <v>0</v>
      </c>
      <c r="I999" s="1">
        <v>0.997</v>
      </c>
      <c r="J999" s="1">
        <f t="shared" si="302"/>
        <v>0.997</v>
      </c>
      <c r="L999" s="1">
        <f t="shared" si="309"/>
        <v>0</v>
      </c>
      <c r="M999" s="1">
        <f t="shared" si="310"/>
        <v>0</v>
      </c>
      <c r="N999" s="1">
        <f t="shared" si="311"/>
        <v>0</v>
      </c>
      <c r="O999" s="1">
        <f t="shared" si="312"/>
        <v>0</v>
      </c>
      <c r="P999" s="1">
        <f t="shared" si="313"/>
        <v>0</v>
      </c>
      <c r="Q999" s="1">
        <f t="shared" si="314"/>
        <v>0</v>
      </c>
      <c r="T999" s="4">
        <f t="shared" si="303"/>
        <v>0</v>
      </c>
      <c r="V999" s="4">
        <f t="shared" si="304"/>
        <v>0</v>
      </c>
      <c r="W999" s="4">
        <f t="shared" si="305"/>
        <v>0</v>
      </c>
      <c r="X999" s="4">
        <f t="shared" si="307"/>
        <v>0</v>
      </c>
      <c r="Y999" s="4">
        <f t="shared" si="308"/>
        <v>657</v>
      </c>
      <c r="Z999" s="15">
        <f t="shared" si="306"/>
        <v>0</v>
      </c>
      <c r="AA999" s="15">
        <f t="shared" si="316"/>
        <v>0</v>
      </c>
      <c r="AB999" s="16">
        <f t="shared" si="315"/>
        <v>0</v>
      </c>
      <c r="AC999" s="16">
        <f t="shared" si="300"/>
        <v>0</v>
      </c>
    </row>
    <row r="1000" spans="1:29" x14ac:dyDescent="0.3">
      <c r="A1000" s="1">
        <f>entrée!F999</f>
        <v>0</v>
      </c>
      <c r="B1000" s="1">
        <f t="shared" si="301"/>
        <v>658</v>
      </c>
      <c r="C1000" s="1">
        <f>entrée!H999</f>
        <v>0</v>
      </c>
      <c r="D1000" s="1">
        <f>entrée!I999</f>
        <v>0</v>
      </c>
      <c r="E1000" s="1">
        <f>entrée!K999</f>
        <v>0</v>
      </c>
      <c r="F1000" s="1">
        <f>entrée!L999</f>
        <v>0</v>
      </c>
      <c r="G1000" s="1">
        <f>entrée!M999</f>
        <v>0</v>
      </c>
      <c r="H1000" s="1">
        <f t="shared" si="317"/>
        <v>0</v>
      </c>
      <c r="I1000" s="1">
        <v>0.998</v>
      </c>
      <c r="J1000" s="1">
        <f t="shared" si="302"/>
        <v>0.998</v>
      </c>
      <c r="L1000" s="1">
        <f t="shared" si="309"/>
        <v>0</v>
      </c>
      <c r="M1000" s="1">
        <f t="shared" si="310"/>
        <v>0</v>
      </c>
      <c r="N1000" s="1">
        <f t="shared" si="311"/>
        <v>0</v>
      </c>
      <c r="O1000" s="1">
        <f t="shared" si="312"/>
        <v>0</v>
      </c>
      <c r="P1000" s="1">
        <f t="shared" si="313"/>
        <v>0</v>
      </c>
      <c r="Q1000" s="1">
        <f t="shared" si="314"/>
        <v>0</v>
      </c>
      <c r="T1000" s="4">
        <f t="shared" si="303"/>
        <v>0</v>
      </c>
      <c r="V1000" s="4">
        <f t="shared" si="304"/>
        <v>0</v>
      </c>
      <c r="W1000" s="4">
        <f t="shared" si="305"/>
        <v>0</v>
      </c>
      <c r="X1000" s="4">
        <f t="shared" si="307"/>
        <v>0</v>
      </c>
      <c r="Y1000" s="4">
        <f t="shared" si="308"/>
        <v>658</v>
      </c>
      <c r="Z1000" s="15">
        <f t="shared" si="306"/>
        <v>0</v>
      </c>
      <c r="AA1000" s="15">
        <f t="shared" si="316"/>
        <v>0</v>
      </c>
      <c r="AB1000" s="16">
        <f t="shared" si="315"/>
        <v>0</v>
      </c>
      <c r="AC1000" s="16">
        <f t="shared" si="300"/>
        <v>0</v>
      </c>
    </row>
    <row r="1001" spans="1:29" x14ac:dyDescent="0.3">
      <c r="A1001" s="1">
        <f>entrée!F1000</f>
        <v>0</v>
      </c>
      <c r="B1001" s="1">
        <f t="shared" si="301"/>
        <v>659</v>
      </c>
      <c r="C1001" s="1">
        <f>entrée!H1000</f>
        <v>0</v>
      </c>
      <c r="D1001" s="1">
        <f>entrée!I1000</f>
        <v>0</v>
      </c>
      <c r="E1001" s="1">
        <f>entrée!K1000</f>
        <v>0</v>
      </c>
      <c r="F1001" s="1">
        <f>entrée!L1000</f>
        <v>0</v>
      </c>
      <c r="G1001" s="1">
        <f>entrée!M1000</f>
        <v>0</v>
      </c>
      <c r="H1001" s="1">
        <f t="shared" si="317"/>
        <v>0</v>
      </c>
      <c r="I1001" s="1">
        <v>0.999</v>
      </c>
      <c r="J1001" s="1">
        <f t="shared" si="302"/>
        <v>0.999</v>
      </c>
      <c r="L1001" s="1">
        <f t="shared" si="309"/>
        <v>0</v>
      </c>
      <c r="M1001" s="1">
        <f t="shared" si="310"/>
        <v>0</v>
      </c>
      <c r="N1001" s="1">
        <f t="shared" si="311"/>
        <v>0</v>
      </c>
      <c r="O1001" s="1">
        <f t="shared" si="312"/>
        <v>0</v>
      </c>
      <c r="P1001" s="1">
        <f t="shared" si="313"/>
        <v>0</v>
      </c>
      <c r="Q1001" s="1">
        <f t="shared" si="314"/>
        <v>0</v>
      </c>
      <c r="T1001" s="4">
        <f t="shared" si="303"/>
        <v>0</v>
      </c>
      <c r="V1001" s="4">
        <f t="shared" si="304"/>
        <v>0</v>
      </c>
      <c r="W1001" s="4">
        <f t="shared" si="305"/>
        <v>0</v>
      </c>
      <c r="X1001" s="4">
        <f t="shared" ref="X1001" si="318">RIGHT(V1001,3)*1</f>
        <v>0</v>
      </c>
      <c r="Y1001" s="4">
        <f t="shared" ref="Y1001" si="319">IF(W1001&lt;W1000,1,Y1000+1)</f>
        <v>659</v>
      </c>
      <c r="Z1001" s="15">
        <f t="shared" si="306"/>
        <v>0</v>
      </c>
      <c r="AA1001" s="15">
        <f t="shared" si="316"/>
        <v>0</v>
      </c>
      <c r="AB1001" s="16">
        <f t="shared" si="315"/>
        <v>0</v>
      </c>
      <c r="AC1001" s="16">
        <f t="shared" si="300"/>
        <v>0</v>
      </c>
    </row>
  </sheetData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1"/>
  <sheetViews>
    <sheetView topLeftCell="M1" workbookViewId="0">
      <selection activeCell="Q40" sqref="Q40"/>
    </sheetView>
  </sheetViews>
  <sheetFormatPr baseColWidth="10" defaultRowHeight="14.4" x14ac:dyDescent="0.3"/>
  <cols>
    <col min="5" max="9" width="6.44140625" customWidth="1"/>
    <col min="10" max="12" width="11.44140625" style="4"/>
    <col min="14" max="14" width="11.44140625" style="46"/>
    <col min="15" max="15" width="22.33203125" style="46" bestFit="1" customWidth="1"/>
    <col min="16" max="16" width="11.44140625" style="46"/>
    <col min="17" max="20" width="8" style="46" customWidth="1"/>
    <col min="21" max="22" width="11.44140625" style="46"/>
    <col min="26" max="32" width="10.33203125" customWidth="1"/>
  </cols>
  <sheetData>
    <row r="1" spans="1:36" ht="28.8" x14ac:dyDescent="0.3">
      <c r="B1" s="21" t="s">
        <v>69</v>
      </c>
      <c r="C1" s="21" t="s">
        <v>48</v>
      </c>
      <c r="D1" s="21" t="s">
        <v>0</v>
      </c>
      <c r="E1" s="21" t="s">
        <v>7</v>
      </c>
      <c r="F1" s="21" t="s">
        <v>8</v>
      </c>
      <c r="G1" s="21" t="s">
        <v>9</v>
      </c>
      <c r="H1" s="21" t="s">
        <v>6</v>
      </c>
      <c r="I1" s="21"/>
      <c r="J1" s="21" t="s">
        <v>23</v>
      </c>
      <c r="K1" s="21" t="s">
        <v>29</v>
      </c>
      <c r="L1" s="21"/>
      <c r="M1" s="39" t="s">
        <v>59</v>
      </c>
      <c r="N1" s="53" t="s">
        <v>70</v>
      </c>
      <c r="O1" s="53" t="s">
        <v>48</v>
      </c>
      <c r="P1" s="21" t="s">
        <v>0</v>
      </c>
      <c r="Q1" s="21" t="s">
        <v>7</v>
      </c>
      <c r="R1" s="21" t="s">
        <v>8</v>
      </c>
      <c r="S1" s="21" t="s">
        <v>9</v>
      </c>
      <c r="T1" s="21" t="s">
        <v>6</v>
      </c>
      <c r="U1" s="45" t="s">
        <v>71</v>
      </c>
      <c r="V1" s="45" t="s">
        <v>72</v>
      </c>
      <c r="W1" s="38"/>
      <c r="X1" s="53" t="s">
        <v>48</v>
      </c>
      <c r="Y1" s="21" t="s">
        <v>0</v>
      </c>
      <c r="Z1" s="21" t="s">
        <v>7</v>
      </c>
      <c r="AA1" s="21" t="s">
        <v>8</v>
      </c>
      <c r="AB1" s="21" t="s">
        <v>9</v>
      </c>
      <c r="AC1" s="21" t="s">
        <v>6</v>
      </c>
      <c r="AD1" s="39" t="s">
        <v>29</v>
      </c>
      <c r="AE1" s="39" t="s">
        <v>73</v>
      </c>
      <c r="AF1" s="39" t="s">
        <v>74</v>
      </c>
      <c r="AG1" s="38"/>
      <c r="AH1" s="38"/>
      <c r="AI1" s="38"/>
      <c r="AJ1" s="38"/>
    </row>
    <row r="2" spans="1:36" x14ac:dyDescent="0.3">
      <c r="M2" s="10">
        <f>bordereau!H4</f>
        <v>441</v>
      </c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3">
      <c r="A3">
        <f>'result indiv'!C7</f>
        <v>419</v>
      </c>
      <c r="B3" t="str">
        <f>'result indiv'!D7</f>
        <v>ch</v>
      </c>
      <c r="C3" t="str">
        <f>'result indiv'!E7</f>
        <v>LEPISSIER Marcel</v>
      </c>
      <c r="D3" t="str">
        <f>'result indiv'!F7</f>
        <v>Mouettes</v>
      </c>
      <c r="E3">
        <f>'result indiv'!G7</f>
        <v>11</v>
      </c>
      <c r="F3">
        <f>'result indiv'!H7</f>
        <v>20</v>
      </c>
      <c r="G3">
        <f>'result indiv'!I7</f>
        <v>20</v>
      </c>
      <c r="H3">
        <f>'result indiv'!J7</f>
        <v>51</v>
      </c>
      <c r="J3" s="4">
        <f>'result indiv'!B7</f>
        <v>1</v>
      </c>
      <c r="K3" s="5">
        <v>1</v>
      </c>
      <c r="L3" s="6"/>
      <c r="M3" s="1"/>
      <c r="N3" s="10">
        <f>IF(O3=0,0,1)</f>
        <v>0</v>
      </c>
      <c r="O3" s="3">
        <f>IF($M$2=A3,C3,0)</f>
        <v>0</v>
      </c>
      <c r="P3" s="3">
        <f>IF($M$2=A3,D3,0)</f>
        <v>0</v>
      </c>
      <c r="Q3" s="3">
        <f>IF($M$2=A3,E3,0)</f>
        <v>0</v>
      </c>
      <c r="R3" s="3">
        <f>IF($M$2=A3,F3,0)</f>
        <v>0</v>
      </c>
      <c r="S3" s="3">
        <f>IF($M$2=A3,G3,0)</f>
        <v>0</v>
      </c>
      <c r="T3" s="3">
        <f>IF($M$2=A3,H3,0)</f>
        <v>0</v>
      </c>
      <c r="U3" s="3">
        <f>IF($M$2=A3,K3,0)</f>
        <v>0</v>
      </c>
      <c r="V3" s="10">
        <v>1</v>
      </c>
      <c r="W3" s="1"/>
      <c r="X3" s="1" t="str">
        <f>IF(ISERROR(VLOOKUP(ROW(A1),$N$3:$V$1001,2,FALSE))," ",VLOOKUP(ROW(A1),$N$3:$V$1001,2,FALSE))</f>
        <v>LACAZE LABARERE Fr</v>
      </c>
      <c r="Y3" s="1" t="str">
        <f>IF(ISERROR(VLOOKUP(ROW(B1),$N$3:$V$1001,3,FALSE))," ",VLOOKUP(ROW(B1),$N$3:$V$1001,3,FALSE))</f>
        <v>Hors saison</v>
      </c>
      <c r="Z3" s="1">
        <f>IF(ISERROR(VLOOKUP(ROW(C1),$N$3:$V$1001,4,FALSE))," ",VLOOKUP(ROW(C1),$N$3:$V$1001,4,FALSE))</f>
        <v>19</v>
      </c>
      <c r="AA3" s="1">
        <f>IF(ISERROR(VLOOKUP(ROW(D1),$N$3:$V$1001,5,FALSE))," ",VLOOKUP(ROW(D1),$N$3:$V$1001,5,FALSE))</f>
        <v>14</v>
      </c>
      <c r="AB3" s="1">
        <f>IF(ISERROR(VLOOKUP(ROW(E1),$N$3:$V$1001,6,FALSE))," ",VLOOKUP(ROW(E1),$N$3:$V$1001,6,FALSE))</f>
        <v>15</v>
      </c>
      <c r="AC3" s="1">
        <f>IF(ISERROR(VLOOKUP(ROW(F1),$N$3:$V$1001,7,FALSE))," ",VLOOKUP(ROW(F1),$N$3:$V$1001,7,FALSE))</f>
        <v>48</v>
      </c>
      <c r="AD3" s="1">
        <f>IF(ISERROR(VLOOKUP(ROW(G1),$N$3:$V$1001,9,FALSE))," ",VLOOKUP(ROW(G1),$N$3:$V$1001,9,FALSE))</f>
        <v>14</v>
      </c>
      <c r="AE3" s="1">
        <v>1</v>
      </c>
      <c r="AF3" s="1">
        <f>IF(ISNUMBER(AD3),AE3,AD3)</f>
        <v>1</v>
      </c>
      <c r="AG3" s="1"/>
      <c r="AH3" s="1"/>
      <c r="AI3" s="1"/>
      <c r="AJ3" s="1"/>
    </row>
    <row r="4" spans="1:36" x14ac:dyDescent="0.3">
      <c r="A4">
        <f>'result indiv'!C8</f>
        <v>419</v>
      </c>
      <c r="B4" t="str">
        <f>'result indiv'!D8</f>
        <v/>
      </c>
      <c r="C4" t="str">
        <f>'result indiv'!E8</f>
        <v>RESSEGUET Thomas</v>
      </c>
      <c r="D4" t="str">
        <f>'result indiv'!F8</f>
        <v>Rockeur</v>
      </c>
      <c r="E4">
        <f>'result indiv'!G8</f>
        <v>13</v>
      </c>
      <c r="F4">
        <f>'result indiv'!H8</f>
        <v>18</v>
      </c>
      <c r="G4">
        <f>'result indiv'!I8</f>
        <v>20</v>
      </c>
      <c r="H4">
        <f>'result indiv'!J8</f>
        <v>51</v>
      </c>
      <c r="J4" s="4">
        <f>'result indiv'!B8</f>
        <v>2</v>
      </c>
      <c r="K4" s="4">
        <f>IF(ISNUMBER(J4),J4,K3)</f>
        <v>2</v>
      </c>
      <c r="M4" s="1"/>
      <c r="N4" s="3">
        <f>IF(O4=0,N3,N3+1)</f>
        <v>0</v>
      </c>
      <c r="O4" s="3">
        <f t="shared" ref="O4" si="0">IF($M$2=A4,C4,0)</f>
        <v>0</v>
      </c>
      <c r="P4" s="3">
        <f t="shared" ref="P4:P32" si="1">IF($M$2=A4,D4,0)</f>
        <v>0</v>
      </c>
      <c r="Q4" s="3">
        <f t="shared" ref="Q4:Q32" si="2">IF($M$2=A4,E4,0)</f>
        <v>0</v>
      </c>
      <c r="R4" s="3">
        <f t="shared" ref="R4:R32" si="3">IF($M$2=A4,F4,0)</f>
        <v>0</v>
      </c>
      <c r="S4" s="3">
        <f t="shared" ref="S4:S32" si="4">IF($M$2=A4,G4,0)</f>
        <v>0</v>
      </c>
      <c r="T4" s="3">
        <f t="shared" ref="T4:T32" si="5">IF($M$2=A4,H4,0)</f>
        <v>0</v>
      </c>
      <c r="U4" s="3">
        <f t="shared" ref="U4:U32" si="6">IF($M$2=A4,K4,0)</f>
        <v>0</v>
      </c>
      <c r="V4" s="3" t="str">
        <f>IF(U4=U3,"-",U4)</f>
        <v>-</v>
      </c>
      <c r="W4" s="1"/>
      <c r="X4" s="1" t="str">
        <f t="shared" ref="X4:X14" si="7">IF(ISERROR(VLOOKUP(ROW(A2),$N$3:$V$1001,2,FALSE))," ",VLOOKUP(ROW(A2),$N$3:$V$1001,2,FALSE))</f>
        <v>MAYERAS Bernard</v>
      </c>
      <c r="Y4" s="1" t="str">
        <f t="shared" ref="Y4:Y14" si="8">IF(ISERROR(VLOOKUP(ROW(B2),$N$3:$V$1001,3,FALSE))," ",VLOOKUP(ROW(B2),$N$3:$V$1001,3,FALSE))</f>
        <v>Matin brumeux</v>
      </c>
      <c r="Z4" s="1">
        <f t="shared" ref="Z4:Z14" si="9">IF(ISERROR(VLOOKUP(ROW(C2),$N$3:$V$1001,4,FALSE))," ",VLOOKUP(ROW(C2),$N$3:$V$1001,4,FALSE))</f>
        <v>19</v>
      </c>
      <c r="AA4" s="1">
        <f t="shared" ref="AA4:AA14" si="10">IF(ISERROR(VLOOKUP(ROW(D2),$N$3:$V$1001,5,FALSE))," ",VLOOKUP(ROW(D2),$N$3:$V$1001,5,FALSE))</f>
        <v>15</v>
      </c>
      <c r="AB4" s="1">
        <f t="shared" ref="AB4:AB14" si="11">IF(ISERROR(VLOOKUP(ROW(E2),$N$3:$V$1001,6,FALSE))," ",VLOOKUP(ROW(E2),$N$3:$V$1001,6,FALSE))</f>
        <v>13</v>
      </c>
      <c r="AC4" s="1">
        <f t="shared" ref="AC4:AC14" si="12">IF(ISERROR(VLOOKUP(ROW(F2),$N$3:$V$1001,7,FALSE))," ",VLOOKUP(ROW(F2),$N$3:$V$1001,7,FALSE))</f>
        <v>47</v>
      </c>
      <c r="AD4" s="1">
        <f t="shared" ref="AD4:AD14" si="13">IF(ISERROR(VLOOKUP(ROW(G2),$N$3:$V$1001,9,FALSE))," ",VLOOKUP(ROW(G2),$N$3:$V$1001,9,FALSE))</f>
        <v>18</v>
      </c>
      <c r="AE4" s="1">
        <v>2</v>
      </c>
      <c r="AF4" s="1">
        <f t="shared" ref="AF4:AF14" si="14">IF(ISNUMBER(AD4),AE4,AD4)</f>
        <v>2</v>
      </c>
      <c r="AG4" s="1"/>
      <c r="AH4" s="1"/>
      <c r="AI4" s="1"/>
      <c r="AJ4" s="1"/>
    </row>
    <row r="5" spans="1:36" x14ac:dyDescent="0.3">
      <c r="A5">
        <f>'result indiv'!C9</f>
        <v>417</v>
      </c>
      <c r="B5" t="str">
        <f>'result indiv'!D9</f>
        <v/>
      </c>
      <c r="C5" t="str">
        <f>'result indiv'!E9</f>
        <v>VALLAS Hélène</v>
      </c>
      <c r="D5" t="str">
        <f>'result indiv'!F9</f>
        <v>Tourbillon</v>
      </c>
      <c r="E5">
        <f>'result indiv'!G9</f>
        <v>14</v>
      </c>
      <c r="F5">
        <f>'result indiv'!H9</f>
        <v>17</v>
      </c>
      <c r="G5">
        <f>'result indiv'!I9</f>
        <v>20</v>
      </c>
      <c r="H5">
        <f>'result indiv'!J9</f>
        <v>51</v>
      </c>
      <c r="J5" s="4">
        <f>'result indiv'!B9</f>
        <v>3</v>
      </c>
      <c r="K5" s="4">
        <f t="shared" ref="K5:K15" si="15">IF(ISNUMBER(J5),J5,K4)</f>
        <v>3</v>
      </c>
      <c r="M5" s="1"/>
      <c r="N5" s="3">
        <f t="shared" ref="N5:N32" si="16">IF(O5=0,N4,N4+1)</f>
        <v>0</v>
      </c>
      <c r="O5" s="3">
        <f t="shared" ref="O5:O32" si="17">IF($M$2=A5,C5,0)</f>
        <v>0</v>
      </c>
      <c r="P5" s="3">
        <f t="shared" si="1"/>
        <v>0</v>
      </c>
      <c r="Q5" s="3">
        <f t="shared" si="2"/>
        <v>0</v>
      </c>
      <c r="R5" s="3">
        <f t="shared" si="3"/>
        <v>0</v>
      </c>
      <c r="S5" s="3">
        <f t="shared" si="4"/>
        <v>0</v>
      </c>
      <c r="T5" s="3">
        <f t="shared" si="5"/>
        <v>0</v>
      </c>
      <c r="U5" s="3">
        <f t="shared" si="6"/>
        <v>0</v>
      </c>
      <c r="V5" s="3" t="str">
        <f t="shared" ref="V5:V68" si="18">IF(U5=U4,"-",U5)</f>
        <v>-</v>
      </c>
      <c r="W5" s="1"/>
      <c r="X5" s="1" t="str">
        <f t="shared" si="7"/>
        <v>MAYERAS Bernard</v>
      </c>
      <c r="Y5" s="1" t="str">
        <f t="shared" si="8"/>
        <v>Marée basse</v>
      </c>
      <c r="Z5" s="1">
        <f t="shared" si="9"/>
        <v>15</v>
      </c>
      <c r="AA5" s="1">
        <f t="shared" si="10"/>
        <v>14</v>
      </c>
      <c r="AB5" s="1">
        <f t="shared" si="11"/>
        <v>17</v>
      </c>
      <c r="AC5" s="1">
        <f t="shared" si="12"/>
        <v>46</v>
      </c>
      <c r="AD5" s="1">
        <f t="shared" si="13"/>
        <v>26</v>
      </c>
      <c r="AE5" s="1">
        <v>3</v>
      </c>
      <c r="AF5" s="1">
        <f t="shared" si="14"/>
        <v>3</v>
      </c>
      <c r="AG5" s="1"/>
      <c r="AH5" s="1"/>
      <c r="AI5" s="1"/>
      <c r="AJ5" s="1"/>
    </row>
    <row r="6" spans="1:36" x14ac:dyDescent="0.3">
      <c r="A6">
        <f>'result indiv'!C10</f>
        <v>419</v>
      </c>
      <c r="B6" t="str">
        <f>'result indiv'!D10</f>
        <v>ch</v>
      </c>
      <c r="C6" t="str">
        <f>'result indiv'!E10</f>
        <v>BAYEUX J B</v>
      </c>
      <c r="D6" t="str">
        <f>'result indiv'!F10</f>
        <v>L'enfant aux bassines</v>
      </c>
      <c r="E6">
        <f>'result indiv'!G10</f>
        <v>14</v>
      </c>
      <c r="F6">
        <f>'result indiv'!H10</f>
        <v>18</v>
      </c>
      <c r="G6">
        <f>'result indiv'!I10</f>
        <v>19</v>
      </c>
      <c r="H6">
        <f>'result indiv'!J10</f>
        <v>51</v>
      </c>
      <c r="J6" s="4">
        <f>'result indiv'!B10</f>
        <v>4</v>
      </c>
      <c r="K6" s="4">
        <f t="shared" si="15"/>
        <v>4</v>
      </c>
      <c r="M6" s="1"/>
      <c r="N6" s="3">
        <f t="shared" si="16"/>
        <v>0</v>
      </c>
      <c r="O6" s="3">
        <f t="shared" si="17"/>
        <v>0</v>
      </c>
      <c r="P6" s="3">
        <f t="shared" si="1"/>
        <v>0</v>
      </c>
      <c r="Q6" s="3">
        <f t="shared" si="2"/>
        <v>0</v>
      </c>
      <c r="R6" s="3">
        <f t="shared" si="3"/>
        <v>0</v>
      </c>
      <c r="S6" s="3">
        <f t="shared" si="4"/>
        <v>0</v>
      </c>
      <c r="T6" s="3">
        <f t="shared" si="5"/>
        <v>0</v>
      </c>
      <c r="U6" s="3">
        <f t="shared" si="6"/>
        <v>0</v>
      </c>
      <c r="V6" s="3" t="str">
        <f t="shared" si="18"/>
        <v>-</v>
      </c>
      <c r="W6" s="1"/>
      <c r="X6" s="1" t="str">
        <f t="shared" si="7"/>
        <v>JUDE Miche</v>
      </c>
      <c r="Y6" s="1" t="str">
        <f t="shared" si="8"/>
        <v>Rouge gorge</v>
      </c>
      <c r="Z6" s="1">
        <f t="shared" si="9"/>
        <v>15</v>
      </c>
      <c r="AA6" s="1">
        <f t="shared" si="10"/>
        <v>15</v>
      </c>
      <c r="AB6" s="1">
        <f t="shared" si="11"/>
        <v>15</v>
      </c>
      <c r="AC6" s="1">
        <f t="shared" si="12"/>
        <v>45</v>
      </c>
      <c r="AD6" s="1">
        <f t="shared" si="13"/>
        <v>33</v>
      </c>
      <c r="AE6" s="1">
        <v>4</v>
      </c>
      <c r="AF6" s="1">
        <f t="shared" si="14"/>
        <v>4</v>
      </c>
      <c r="AG6" s="1"/>
      <c r="AH6" s="1"/>
      <c r="AI6" s="1"/>
      <c r="AJ6" s="1"/>
    </row>
    <row r="7" spans="1:36" x14ac:dyDescent="0.3">
      <c r="A7">
        <f>'result indiv'!C11</f>
        <v>417</v>
      </c>
      <c r="B7" t="str">
        <f>'result indiv'!D11</f>
        <v/>
      </c>
      <c r="C7" t="str">
        <f>'result indiv'!E11</f>
        <v>QUENTIN Patricia</v>
      </c>
      <c r="D7" t="str">
        <f>'result indiv'!F11</f>
        <v>Gare d'Austerlitz</v>
      </c>
      <c r="E7">
        <f>'result indiv'!G11</f>
        <v>15</v>
      </c>
      <c r="F7">
        <f>'result indiv'!H11</f>
        <v>17</v>
      </c>
      <c r="G7">
        <f>'result indiv'!I11</f>
        <v>19</v>
      </c>
      <c r="H7">
        <f>'result indiv'!J11</f>
        <v>51</v>
      </c>
      <c r="J7" s="4">
        <f>'result indiv'!B11</f>
        <v>5</v>
      </c>
      <c r="K7" s="4">
        <f t="shared" si="15"/>
        <v>5</v>
      </c>
      <c r="M7" s="1"/>
      <c r="N7" s="3">
        <f t="shared" si="16"/>
        <v>0</v>
      </c>
      <c r="O7" s="3">
        <f t="shared" si="17"/>
        <v>0</v>
      </c>
      <c r="P7" s="3">
        <f t="shared" si="1"/>
        <v>0</v>
      </c>
      <c r="Q7" s="3">
        <f t="shared" si="2"/>
        <v>0</v>
      </c>
      <c r="R7" s="3">
        <f t="shared" si="3"/>
        <v>0</v>
      </c>
      <c r="S7" s="3">
        <f t="shared" si="4"/>
        <v>0</v>
      </c>
      <c r="T7" s="3">
        <f t="shared" si="5"/>
        <v>0</v>
      </c>
      <c r="U7" s="3">
        <f t="shared" si="6"/>
        <v>0</v>
      </c>
      <c r="V7" s="3" t="str">
        <f t="shared" si="18"/>
        <v>-</v>
      </c>
      <c r="W7" s="1"/>
      <c r="X7" s="1" t="str">
        <f t="shared" si="7"/>
        <v>LE MOING Noelle</v>
      </c>
      <c r="Y7" s="1" t="str">
        <f t="shared" si="8"/>
        <v>Sur la menthe</v>
      </c>
      <c r="Z7" s="1">
        <f t="shared" si="9"/>
        <v>17</v>
      </c>
      <c r="AA7" s="1">
        <f t="shared" si="10"/>
        <v>14</v>
      </c>
      <c r="AB7" s="1">
        <f t="shared" si="11"/>
        <v>12</v>
      </c>
      <c r="AC7" s="1">
        <f t="shared" si="12"/>
        <v>43</v>
      </c>
      <c r="AD7" s="1">
        <f t="shared" si="13"/>
        <v>41</v>
      </c>
      <c r="AE7" s="1">
        <v>5</v>
      </c>
      <c r="AF7" s="1">
        <f t="shared" si="14"/>
        <v>5</v>
      </c>
      <c r="AG7" s="1"/>
      <c r="AH7" s="1"/>
      <c r="AI7" s="1"/>
      <c r="AJ7" s="1"/>
    </row>
    <row r="8" spans="1:36" x14ac:dyDescent="0.3">
      <c r="A8">
        <f>'result indiv'!C12</f>
        <v>475</v>
      </c>
      <c r="B8" t="str">
        <f>'result indiv'!D12</f>
        <v>ch</v>
      </c>
      <c r="C8" t="str">
        <f>'result indiv'!E12</f>
        <v>DUPUY Jacques</v>
      </c>
      <c r="D8" t="str">
        <f>'result indiv'!F12</f>
        <v>Laines</v>
      </c>
      <c r="E8">
        <f>'result indiv'!G12</f>
        <v>18</v>
      </c>
      <c r="F8">
        <f>'result indiv'!H12</f>
        <v>15</v>
      </c>
      <c r="G8">
        <f>'result indiv'!I12</f>
        <v>18</v>
      </c>
      <c r="H8">
        <f>'result indiv'!J12</f>
        <v>51</v>
      </c>
      <c r="J8" s="4">
        <f>'result indiv'!B12</f>
        <v>6</v>
      </c>
      <c r="K8" s="4">
        <f t="shared" si="15"/>
        <v>6</v>
      </c>
      <c r="M8" s="1"/>
      <c r="N8" s="3">
        <f t="shared" si="16"/>
        <v>0</v>
      </c>
      <c r="O8" s="3">
        <f t="shared" si="17"/>
        <v>0</v>
      </c>
      <c r="P8" s="3">
        <f t="shared" si="1"/>
        <v>0</v>
      </c>
      <c r="Q8" s="3">
        <f t="shared" si="2"/>
        <v>0</v>
      </c>
      <c r="R8" s="3">
        <f t="shared" si="3"/>
        <v>0</v>
      </c>
      <c r="S8" s="3">
        <f t="shared" si="4"/>
        <v>0</v>
      </c>
      <c r="T8" s="3">
        <f t="shared" si="5"/>
        <v>0</v>
      </c>
      <c r="U8" s="3">
        <f t="shared" si="6"/>
        <v>0</v>
      </c>
      <c r="V8" s="3" t="str">
        <f t="shared" si="18"/>
        <v>-</v>
      </c>
      <c r="W8" s="1"/>
      <c r="X8" s="1" t="str">
        <f t="shared" si="7"/>
        <v>MAISONGRANDE Bernard</v>
      </c>
      <c r="Y8" s="1" t="str">
        <f t="shared" si="8"/>
        <v>Noël</v>
      </c>
      <c r="Z8" s="1">
        <f t="shared" si="9"/>
        <v>15</v>
      </c>
      <c r="AA8" s="1">
        <f t="shared" si="10"/>
        <v>13</v>
      </c>
      <c r="AB8" s="1">
        <f t="shared" si="11"/>
        <v>14</v>
      </c>
      <c r="AC8" s="1">
        <f t="shared" si="12"/>
        <v>42</v>
      </c>
      <c r="AD8" s="1">
        <f t="shared" si="13"/>
        <v>58</v>
      </c>
      <c r="AE8" s="1">
        <v>6</v>
      </c>
      <c r="AF8" s="1">
        <f t="shared" si="14"/>
        <v>6</v>
      </c>
      <c r="AG8" s="1"/>
      <c r="AH8" s="1"/>
      <c r="AI8" s="1"/>
      <c r="AJ8" s="1"/>
    </row>
    <row r="9" spans="1:36" x14ac:dyDescent="0.3">
      <c r="A9">
        <f>'result indiv'!C13</f>
        <v>417</v>
      </c>
      <c r="B9" t="str">
        <f>'result indiv'!D13</f>
        <v/>
      </c>
      <c r="C9" t="str">
        <f>'result indiv'!E13</f>
        <v>VALLAS Hélène</v>
      </c>
      <c r="D9" t="str">
        <f>'result indiv'!F13</f>
        <v>Red fish</v>
      </c>
      <c r="E9">
        <f>'result indiv'!G13</f>
        <v>13</v>
      </c>
      <c r="F9">
        <f>'result indiv'!H13</f>
        <v>17</v>
      </c>
      <c r="G9">
        <f>'result indiv'!I13</f>
        <v>20</v>
      </c>
      <c r="H9">
        <f>'result indiv'!J13</f>
        <v>50</v>
      </c>
      <c r="J9" s="4">
        <f>'result indiv'!B13</f>
        <v>7</v>
      </c>
      <c r="K9" s="4">
        <f t="shared" si="15"/>
        <v>7</v>
      </c>
      <c r="M9" s="1"/>
      <c r="N9" s="3">
        <f t="shared" si="16"/>
        <v>0</v>
      </c>
      <c r="O9" s="3">
        <f t="shared" si="17"/>
        <v>0</v>
      </c>
      <c r="P9" s="3">
        <f t="shared" si="1"/>
        <v>0</v>
      </c>
      <c r="Q9" s="3">
        <f t="shared" si="2"/>
        <v>0</v>
      </c>
      <c r="R9" s="3">
        <f t="shared" si="3"/>
        <v>0</v>
      </c>
      <c r="S9" s="3">
        <f t="shared" si="4"/>
        <v>0</v>
      </c>
      <c r="T9" s="3">
        <f t="shared" si="5"/>
        <v>0</v>
      </c>
      <c r="U9" s="3">
        <f t="shared" si="6"/>
        <v>0</v>
      </c>
      <c r="V9" s="3" t="str">
        <f t="shared" si="18"/>
        <v>-</v>
      </c>
      <c r="W9" s="1"/>
      <c r="X9" s="1" t="str">
        <f t="shared" si="7"/>
        <v>LEBLOND Lydie</v>
      </c>
      <c r="Y9" s="1" t="str">
        <f t="shared" si="8"/>
        <v>Cartagène</v>
      </c>
      <c r="Z9" s="1">
        <f t="shared" si="9"/>
        <v>15</v>
      </c>
      <c r="AA9" s="1">
        <f t="shared" si="10"/>
        <v>13</v>
      </c>
      <c r="AB9" s="1">
        <f t="shared" si="11"/>
        <v>13</v>
      </c>
      <c r="AC9" s="1">
        <f t="shared" si="12"/>
        <v>41</v>
      </c>
      <c r="AD9" s="1">
        <f t="shared" si="13"/>
        <v>67</v>
      </c>
      <c r="AE9" s="1">
        <v>7</v>
      </c>
      <c r="AF9" s="1">
        <f t="shared" si="14"/>
        <v>7</v>
      </c>
      <c r="AG9" s="1"/>
      <c r="AH9" s="1"/>
      <c r="AI9" s="1"/>
      <c r="AJ9" s="1"/>
    </row>
    <row r="10" spans="1:36" x14ac:dyDescent="0.3">
      <c r="A10">
        <f>'result indiv'!C14</f>
        <v>417</v>
      </c>
      <c r="B10" t="str">
        <f>'result indiv'!D14</f>
        <v/>
      </c>
      <c r="C10" t="str">
        <f>'result indiv'!E14</f>
        <v>BELIN Claude</v>
      </c>
      <c r="D10" t="str">
        <f>'result indiv'!F14</f>
        <v>Poker</v>
      </c>
      <c r="E10">
        <f>'result indiv'!G14</f>
        <v>18</v>
      </c>
      <c r="F10">
        <f>'result indiv'!H14</f>
        <v>14</v>
      </c>
      <c r="G10">
        <f>'result indiv'!I14</f>
        <v>18</v>
      </c>
      <c r="H10">
        <f>'result indiv'!J14</f>
        <v>50</v>
      </c>
      <c r="J10" s="4">
        <f>'result indiv'!B14</f>
        <v>8</v>
      </c>
      <c r="K10" s="4">
        <f t="shared" si="15"/>
        <v>8</v>
      </c>
      <c r="M10" s="1"/>
      <c r="N10" s="3">
        <f t="shared" si="16"/>
        <v>0</v>
      </c>
      <c r="O10" s="3">
        <f t="shared" si="17"/>
        <v>0</v>
      </c>
      <c r="P10" s="3">
        <f t="shared" si="1"/>
        <v>0</v>
      </c>
      <c r="Q10" s="3">
        <f t="shared" si="2"/>
        <v>0</v>
      </c>
      <c r="R10" s="3">
        <f t="shared" si="3"/>
        <v>0</v>
      </c>
      <c r="S10" s="3">
        <f t="shared" si="4"/>
        <v>0</v>
      </c>
      <c r="T10" s="3">
        <f t="shared" si="5"/>
        <v>0</v>
      </c>
      <c r="U10" s="3">
        <f t="shared" si="6"/>
        <v>0</v>
      </c>
      <c r="V10" s="3" t="str">
        <f t="shared" si="18"/>
        <v>-</v>
      </c>
      <c r="W10" s="1"/>
      <c r="X10" s="1" t="str">
        <f t="shared" si="7"/>
        <v>LACAZE LABARERE Fr</v>
      </c>
      <c r="Y10" s="1" t="str">
        <f t="shared" si="8"/>
        <v>Les p'tits chapeaux</v>
      </c>
      <c r="Z10" s="1">
        <f t="shared" si="9"/>
        <v>14</v>
      </c>
      <c r="AA10" s="1">
        <f t="shared" si="10"/>
        <v>13</v>
      </c>
      <c r="AB10" s="1">
        <f t="shared" si="11"/>
        <v>14</v>
      </c>
      <c r="AC10" s="1">
        <f t="shared" si="12"/>
        <v>41</v>
      </c>
      <c r="AD10" s="1">
        <f t="shared" si="13"/>
        <v>72</v>
      </c>
      <c r="AE10" s="1">
        <v>8</v>
      </c>
      <c r="AF10" s="1">
        <f t="shared" si="14"/>
        <v>8</v>
      </c>
      <c r="AG10" s="1"/>
      <c r="AH10" s="1"/>
      <c r="AI10" s="1"/>
      <c r="AJ10" s="1"/>
    </row>
    <row r="11" spans="1:36" x14ac:dyDescent="0.3">
      <c r="A11">
        <f>'result indiv'!C15</f>
        <v>435</v>
      </c>
      <c r="B11" t="str">
        <f>'result indiv'!D15</f>
        <v/>
      </c>
      <c r="C11" t="str">
        <f>'result indiv'!E15</f>
        <v>JAHIER Laurent</v>
      </c>
      <c r="D11" t="str">
        <f>'result indiv'!F15</f>
        <v>guggenheim</v>
      </c>
      <c r="E11">
        <f>'result indiv'!G15</f>
        <v>18</v>
      </c>
      <c r="F11">
        <f>'result indiv'!H15</f>
        <v>14</v>
      </c>
      <c r="G11">
        <f>'result indiv'!I15</f>
        <v>18</v>
      </c>
      <c r="H11">
        <f>'result indiv'!J15</f>
        <v>50</v>
      </c>
      <c r="J11" s="4" t="str">
        <f>'result indiv'!B15</f>
        <v>-</v>
      </c>
      <c r="K11" s="4">
        <f t="shared" si="15"/>
        <v>8</v>
      </c>
      <c r="M11" s="1"/>
      <c r="N11" s="3">
        <f t="shared" si="16"/>
        <v>0</v>
      </c>
      <c r="O11" s="3">
        <f t="shared" si="17"/>
        <v>0</v>
      </c>
      <c r="P11" s="3">
        <f t="shared" si="1"/>
        <v>0</v>
      </c>
      <c r="Q11" s="3">
        <f t="shared" si="2"/>
        <v>0</v>
      </c>
      <c r="R11" s="3">
        <f t="shared" si="3"/>
        <v>0</v>
      </c>
      <c r="S11" s="3">
        <f t="shared" si="4"/>
        <v>0</v>
      </c>
      <c r="T11" s="3">
        <f t="shared" si="5"/>
        <v>0</v>
      </c>
      <c r="U11" s="3">
        <f t="shared" si="6"/>
        <v>0</v>
      </c>
      <c r="V11" s="3" t="str">
        <f t="shared" si="18"/>
        <v>-</v>
      </c>
      <c r="W11" s="1"/>
      <c r="X11" s="1" t="str">
        <f t="shared" si="7"/>
        <v>MAISONGRANDE Bernard</v>
      </c>
      <c r="Y11" s="1" t="str">
        <f t="shared" si="8"/>
        <v>Corot</v>
      </c>
      <c r="Z11" s="1">
        <f t="shared" si="9"/>
        <v>15</v>
      </c>
      <c r="AA11" s="1">
        <f t="shared" si="10"/>
        <v>12</v>
      </c>
      <c r="AB11" s="1">
        <f t="shared" si="11"/>
        <v>13</v>
      </c>
      <c r="AC11" s="1">
        <f t="shared" si="12"/>
        <v>40</v>
      </c>
      <c r="AD11" s="1">
        <f t="shared" si="13"/>
        <v>80</v>
      </c>
      <c r="AE11" s="1">
        <v>9</v>
      </c>
      <c r="AF11" s="1">
        <f t="shared" si="14"/>
        <v>9</v>
      </c>
      <c r="AG11" s="1"/>
      <c r="AH11" s="1"/>
      <c r="AI11" s="1"/>
      <c r="AJ11" s="1"/>
    </row>
    <row r="12" spans="1:36" x14ac:dyDescent="0.3">
      <c r="A12">
        <f>'result indiv'!C16</f>
        <v>417</v>
      </c>
      <c r="B12" t="str">
        <f>'result indiv'!D16</f>
        <v/>
      </c>
      <c r="C12" t="str">
        <f>'result indiv'!E16</f>
        <v>QUENTIN Patricia</v>
      </c>
      <c r="D12" t="str">
        <f>'result indiv'!F16</f>
        <v>Mathilde</v>
      </c>
      <c r="E12">
        <f>'result indiv'!G16</f>
        <v>15</v>
      </c>
      <c r="F12">
        <f>'result indiv'!H16</f>
        <v>14</v>
      </c>
      <c r="G12">
        <f>'result indiv'!I16</f>
        <v>20</v>
      </c>
      <c r="H12">
        <f>'result indiv'!J16</f>
        <v>49</v>
      </c>
      <c r="J12" s="4">
        <f>'result indiv'!B16</f>
        <v>10</v>
      </c>
      <c r="K12" s="4">
        <f t="shared" si="15"/>
        <v>10</v>
      </c>
      <c r="M12" s="1"/>
      <c r="N12" s="3">
        <f t="shared" si="16"/>
        <v>0</v>
      </c>
      <c r="O12" s="3">
        <f t="shared" si="17"/>
        <v>0</v>
      </c>
      <c r="P12" s="3">
        <f t="shared" si="1"/>
        <v>0</v>
      </c>
      <c r="Q12" s="3">
        <f t="shared" si="2"/>
        <v>0</v>
      </c>
      <c r="R12" s="3">
        <f t="shared" si="3"/>
        <v>0</v>
      </c>
      <c r="S12" s="3">
        <f t="shared" si="4"/>
        <v>0</v>
      </c>
      <c r="T12" s="3">
        <f t="shared" si="5"/>
        <v>0</v>
      </c>
      <c r="U12" s="3">
        <f t="shared" si="6"/>
        <v>0</v>
      </c>
      <c r="V12" s="3" t="str">
        <f t="shared" si="18"/>
        <v>-</v>
      </c>
      <c r="W12" s="1"/>
      <c r="X12" s="1" t="str">
        <f t="shared" si="7"/>
        <v>LACAZE LABARERE Fr</v>
      </c>
      <c r="Y12" s="1" t="str">
        <f t="shared" si="8"/>
        <v>Waterbuck</v>
      </c>
      <c r="Z12" s="1">
        <f t="shared" si="9"/>
        <v>12</v>
      </c>
      <c r="AA12" s="1">
        <f t="shared" si="10"/>
        <v>13</v>
      </c>
      <c r="AB12" s="1">
        <f t="shared" si="11"/>
        <v>15</v>
      </c>
      <c r="AC12" s="1">
        <f t="shared" si="12"/>
        <v>40</v>
      </c>
      <c r="AD12" s="1" t="str">
        <f t="shared" si="13"/>
        <v>-</v>
      </c>
      <c r="AE12" s="1">
        <v>10</v>
      </c>
      <c r="AF12" s="1" t="str">
        <f t="shared" si="14"/>
        <v>-</v>
      </c>
      <c r="AG12" s="1"/>
      <c r="AH12" s="1"/>
      <c r="AI12" s="1"/>
      <c r="AJ12" s="1"/>
    </row>
    <row r="13" spans="1:36" x14ac:dyDescent="0.3">
      <c r="A13">
        <f>'result indiv'!C17</f>
        <v>419</v>
      </c>
      <c r="B13" t="str">
        <f>'result indiv'!D17</f>
        <v/>
      </c>
      <c r="C13" t="str">
        <f>'result indiv'!E17</f>
        <v>BELIN Michèle</v>
      </c>
      <c r="D13" t="str">
        <f>'result indiv'!F17</f>
        <v>Chapeau plumes</v>
      </c>
      <c r="E13">
        <f>'result indiv'!G17</f>
        <v>20</v>
      </c>
      <c r="F13">
        <f>'result indiv'!H17</f>
        <v>13</v>
      </c>
      <c r="G13">
        <f>'result indiv'!I17</f>
        <v>15</v>
      </c>
      <c r="H13">
        <f>'result indiv'!J17</f>
        <v>48</v>
      </c>
      <c r="J13" s="4">
        <f>'result indiv'!B17</f>
        <v>11</v>
      </c>
      <c r="K13" s="4">
        <f t="shared" si="15"/>
        <v>11</v>
      </c>
      <c r="M13" s="1"/>
      <c r="N13" s="3">
        <f t="shared" si="16"/>
        <v>0</v>
      </c>
      <c r="O13" s="3">
        <f t="shared" si="17"/>
        <v>0</v>
      </c>
      <c r="P13" s="3">
        <f t="shared" si="1"/>
        <v>0</v>
      </c>
      <c r="Q13" s="3">
        <f t="shared" si="2"/>
        <v>0</v>
      </c>
      <c r="R13" s="3">
        <f t="shared" si="3"/>
        <v>0</v>
      </c>
      <c r="S13" s="3">
        <f t="shared" si="4"/>
        <v>0</v>
      </c>
      <c r="T13" s="3">
        <f t="shared" si="5"/>
        <v>0</v>
      </c>
      <c r="U13" s="3">
        <f t="shared" si="6"/>
        <v>0</v>
      </c>
      <c r="V13" s="3" t="str">
        <f t="shared" si="18"/>
        <v>-</v>
      </c>
      <c r="W13" s="1"/>
      <c r="X13" s="1" t="str">
        <f t="shared" si="7"/>
        <v>ROYOUX Stéphanie</v>
      </c>
      <c r="Y13" s="1" t="str">
        <f t="shared" si="8"/>
        <v>Reflet</v>
      </c>
      <c r="Z13" s="1">
        <f t="shared" si="9"/>
        <v>17</v>
      </c>
      <c r="AA13" s="1">
        <f t="shared" si="10"/>
        <v>10</v>
      </c>
      <c r="AB13" s="1">
        <f t="shared" si="11"/>
        <v>12</v>
      </c>
      <c r="AC13" s="1">
        <f t="shared" si="12"/>
        <v>39</v>
      </c>
      <c r="AD13" s="1">
        <f t="shared" si="13"/>
        <v>94</v>
      </c>
      <c r="AE13" s="1">
        <v>11</v>
      </c>
      <c r="AF13" s="1">
        <f t="shared" si="14"/>
        <v>11</v>
      </c>
      <c r="AG13" s="1"/>
      <c r="AH13" s="1"/>
      <c r="AI13" s="1"/>
      <c r="AJ13" s="1"/>
    </row>
    <row r="14" spans="1:36" x14ac:dyDescent="0.3">
      <c r="A14">
        <f>'result indiv'!C18</f>
        <v>430</v>
      </c>
      <c r="B14" t="str">
        <f>'result indiv'!D18</f>
        <v/>
      </c>
      <c r="C14" t="str">
        <f>'result indiv'!E18</f>
        <v>TOLLERON Gilles</v>
      </c>
      <c r="D14" t="str">
        <f>'result indiv'!F18</f>
        <v xml:space="preserve">Enfants </v>
      </c>
      <c r="E14">
        <f>'result indiv'!G18</f>
        <v>19</v>
      </c>
      <c r="F14">
        <f>'result indiv'!H18</f>
        <v>13</v>
      </c>
      <c r="G14">
        <f>'result indiv'!I18</f>
        <v>16</v>
      </c>
      <c r="H14">
        <f>'result indiv'!J18</f>
        <v>48</v>
      </c>
      <c r="J14" s="4">
        <f>'result indiv'!B18</f>
        <v>12</v>
      </c>
      <c r="K14" s="4">
        <f t="shared" si="15"/>
        <v>12</v>
      </c>
      <c r="M14" s="1"/>
      <c r="N14" s="3">
        <f t="shared" si="16"/>
        <v>0</v>
      </c>
      <c r="O14" s="3">
        <f t="shared" si="17"/>
        <v>0</v>
      </c>
      <c r="P14" s="3">
        <f t="shared" si="1"/>
        <v>0</v>
      </c>
      <c r="Q14" s="3">
        <f t="shared" si="2"/>
        <v>0</v>
      </c>
      <c r="R14" s="3">
        <f t="shared" si="3"/>
        <v>0</v>
      </c>
      <c r="S14" s="3">
        <f t="shared" si="4"/>
        <v>0</v>
      </c>
      <c r="T14" s="3">
        <f t="shared" si="5"/>
        <v>0</v>
      </c>
      <c r="U14" s="3">
        <f t="shared" si="6"/>
        <v>0</v>
      </c>
      <c r="V14" s="3" t="str">
        <f t="shared" si="18"/>
        <v>-</v>
      </c>
      <c r="W14" s="1"/>
      <c r="X14" s="1" t="str">
        <f t="shared" si="7"/>
        <v>ROULON Jean-François</v>
      </c>
      <c r="Y14" s="1" t="str">
        <f t="shared" si="8"/>
        <v>Monpoupon</v>
      </c>
      <c r="Z14" s="1">
        <f t="shared" si="9"/>
        <v>11</v>
      </c>
      <c r="AA14" s="1">
        <f t="shared" si="10"/>
        <v>15</v>
      </c>
      <c r="AB14" s="1">
        <f t="shared" si="11"/>
        <v>12</v>
      </c>
      <c r="AC14" s="1">
        <f t="shared" si="12"/>
        <v>38</v>
      </c>
      <c r="AD14" s="1">
        <f t="shared" si="13"/>
        <v>111</v>
      </c>
      <c r="AE14" s="1">
        <v>12</v>
      </c>
      <c r="AF14" s="1">
        <f t="shared" si="14"/>
        <v>12</v>
      </c>
      <c r="AG14" s="1"/>
      <c r="AH14" s="1"/>
      <c r="AI14" s="1"/>
      <c r="AJ14" s="1"/>
    </row>
    <row r="15" spans="1:36" x14ac:dyDescent="0.3">
      <c r="A15">
        <f>'result indiv'!C19</f>
        <v>419</v>
      </c>
      <c r="B15" t="str">
        <f>'result indiv'!D19</f>
        <v>ch</v>
      </c>
      <c r="C15" t="str">
        <f>'result indiv'!E19</f>
        <v>BAYEUX J B</v>
      </c>
      <c r="D15" t="str">
        <f>'result indiv'!F19</f>
        <v>Duo</v>
      </c>
      <c r="E15">
        <f>'result indiv'!G19</f>
        <v>13</v>
      </c>
      <c r="F15">
        <f>'result indiv'!H19</f>
        <v>19</v>
      </c>
      <c r="G15">
        <f>'result indiv'!I19</f>
        <v>16</v>
      </c>
      <c r="H15">
        <f>'result indiv'!J19</f>
        <v>48</v>
      </c>
      <c r="J15" s="4" t="str">
        <f>'result indiv'!B19</f>
        <v>-</v>
      </c>
      <c r="K15" s="4">
        <f t="shared" si="15"/>
        <v>12</v>
      </c>
      <c r="M15" s="1"/>
      <c r="N15" s="3">
        <f t="shared" si="16"/>
        <v>0</v>
      </c>
      <c r="O15" s="3">
        <f t="shared" si="17"/>
        <v>0</v>
      </c>
      <c r="P15" s="3">
        <f t="shared" si="1"/>
        <v>0</v>
      </c>
      <c r="Q15" s="3">
        <f t="shared" si="2"/>
        <v>0</v>
      </c>
      <c r="R15" s="3">
        <f t="shared" si="3"/>
        <v>0</v>
      </c>
      <c r="S15" s="3">
        <f t="shared" si="4"/>
        <v>0</v>
      </c>
      <c r="T15" s="3">
        <f t="shared" si="5"/>
        <v>0</v>
      </c>
      <c r="U15" s="3">
        <f t="shared" si="6"/>
        <v>0</v>
      </c>
      <c r="V15" s="3" t="str">
        <f t="shared" si="18"/>
        <v>-</v>
      </c>
      <c r="W15" s="1"/>
      <c r="X15" s="1" t="str">
        <f t="shared" ref="X15:X18" si="19">IF(ISERROR(VLOOKUP(ROW(A13),$N$3:$V$1001,2,FALSE))," ",VLOOKUP(ROW(A13),$N$3:$V$1001,2,FALSE))</f>
        <v>MAISONGRANDE Bernard</v>
      </c>
      <c r="Y15" s="1" t="str">
        <f t="shared" ref="Y15:Y18" si="20">IF(ISERROR(VLOOKUP(ROW(B13),$N$3:$V$1001,3,FALSE))," ",VLOOKUP(ROW(B13),$N$3:$V$1001,3,FALSE))</f>
        <v>Glane</v>
      </c>
      <c r="Z15" s="1">
        <f t="shared" ref="Z15:Z18" si="21">IF(ISERROR(VLOOKUP(ROW(C13),$N$3:$V$1001,4,FALSE))," ",VLOOKUP(ROW(C13),$N$3:$V$1001,4,FALSE))</f>
        <v>15</v>
      </c>
      <c r="AA15" s="1">
        <f t="shared" ref="AA15:AA18" si="22">IF(ISERROR(VLOOKUP(ROW(D13),$N$3:$V$1001,5,FALSE))," ",VLOOKUP(ROW(D13),$N$3:$V$1001,5,FALSE))</f>
        <v>11</v>
      </c>
      <c r="AB15" s="1">
        <f t="shared" ref="AB15:AB18" si="23">IF(ISERROR(VLOOKUP(ROW(E13),$N$3:$V$1001,6,FALSE))," ",VLOOKUP(ROW(E13),$N$3:$V$1001,6,FALSE))</f>
        <v>12</v>
      </c>
      <c r="AC15" s="1">
        <f t="shared" ref="AC15:AC18" si="24">IF(ISERROR(VLOOKUP(ROW(F13),$N$3:$V$1001,7,FALSE))," ",VLOOKUP(ROW(F13),$N$3:$V$1001,7,FALSE))</f>
        <v>38</v>
      </c>
      <c r="AD15" s="1" t="str">
        <f t="shared" ref="AD15:AD18" si="25">IF(ISERROR(VLOOKUP(ROW(G13),$N$3:$V$1001,9,FALSE))," ",VLOOKUP(ROW(G13),$N$3:$V$1001,9,FALSE))</f>
        <v>-</v>
      </c>
      <c r="AE15" s="1">
        <v>13</v>
      </c>
      <c r="AF15" s="1" t="str">
        <f t="shared" ref="AF15:AF18" si="26">IF(ISNUMBER(AD15),AE15,AD15)</f>
        <v>-</v>
      </c>
      <c r="AG15" s="1"/>
      <c r="AH15" s="1"/>
      <c r="AI15" s="1"/>
      <c r="AJ15" s="1"/>
    </row>
    <row r="16" spans="1:36" x14ac:dyDescent="0.3">
      <c r="A16">
        <f>'result indiv'!C20</f>
        <v>441</v>
      </c>
      <c r="B16" t="str">
        <f>'result indiv'!D20</f>
        <v/>
      </c>
      <c r="C16" t="str">
        <f>'result indiv'!E20</f>
        <v>LACAZE LABARERE Fr</v>
      </c>
      <c r="D16" t="str">
        <f>'result indiv'!F20</f>
        <v>Hors saison</v>
      </c>
      <c r="E16">
        <f>'result indiv'!G20</f>
        <v>19</v>
      </c>
      <c r="F16">
        <f>'result indiv'!H20</f>
        <v>14</v>
      </c>
      <c r="G16">
        <f>'result indiv'!I20</f>
        <v>15</v>
      </c>
      <c r="H16">
        <f>'result indiv'!J20</f>
        <v>48</v>
      </c>
      <c r="J16" s="4">
        <f>'result indiv'!B20</f>
        <v>14</v>
      </c>
      <c r="K16" s="4">
        <f t="shared" ref="K16:K32" si="27">IF(ISNUMBER(J16),J16,K15)</f>
        <v>14</v>
      </c>
      <c r="M16" s="1"/>
      <c r="N16" s="3">
        <f t="shared" si="16"/>
        <v>1</v>
      </c>
      <c r="O16" s="3" t="str">
        <f t="shared" si="17"/>
        <v>LACAZE LABARERE Fr</v>
      </c>
      <c r="P16" s="3" t="str">
        <f t="shared" si="1"/>
        <v>Hors saison</v>
      </c>
      <c r="Q16" s="3">
        <f t="shared" si="2"/>
        <v>19</v>
      </c>
      <c r="R16" s="3">
        <f t="shared" si="3"/>
        <v>14</v>
      </c>
      <c r="S16" s="3">
        <f t="shared" si="4"/>
        <v>15</v>
      </c>
      <c r="T16" s="3">
        <f t="shared" si="5"/>
        <v>48</v>
      </c>
      <c r="U16" s="3">
        <f t="shared" si="6"/>
        <v>14</v>
      </c>
      <c r="V16" s="3">
        <f t="shared" si="18"/>
        <v>14</v>
      </c>
      <c r="W16" s="1"/>
      <c r="X16" s="1" t="str">
        <f t="shared" si="19"/>
        <v>ROULON Jean-François</v>
      </c>
      <c r="Y16" s="1" t="str">
        <f t="shared" si="20"/>
        <v>Automate</v>
      </c>
      <c r="Z16" s="1">
        <f t="shared" si="21"/>
        <v>13</v>
      </c>
      <c r="AA16" s="1">
        <f t="shared" si="22"/>
        <v>12</v>
      </c>
      <c r="AB16" s="1">
        <f t="shared" si="23"/>
        <v>13</v>
      </c>
      <c r="AC16" s="1">
        <f t="shared" si="24"/>
        <v>38</v>
      </c>
      <c r="AD16" s="1">
        <f t="shared" si="25"/>
        <v>119</v>
      </c>
      <c r="AE16" s="1">
        <v>14</v>
      </c>
      <c r="AF16" s="1">
        <f t="shared" si="26"/>
        <v>14</v>
      </c>
      <c r="AG16" s="1"/>
      <c r="AH16" s="1"/>
      <c r="AI16" s="1"/>
      <c r="AJ16" s="1"/>
    </row>
    <row r="17" spans="1:36" x14ac:dyDescent="0.3">
      <c r="A17">
        <f>'result indiv'!C21</f>
        <v>435</v>
      </c>
      <c r="B17" t="str">
        <f>'result indiv'!D21</f>
        <v/>
      </c>
      <c r="C17" t="str">
        <f>'result indiv'!E21</f>
        <v>BOULANGER René</v>
      </c>
      <c r="D17" t="str">
        <f>'result indiv'!F21</f>
        <v>vautour fauve</v>
      </c>
      <c r="E17">
        <f>'result indiv'!G21</f>
        <v>18</v>
      </c>
      <c r="F17">
        <f>'result indiv'!H21</f>
        <v>15</v>
      </c>
      <c r="G17">
        <f>'result indiv'!I21</f>
        <v>15</v>
      </c>
      <c r="H17">
        <f>'result indiv'!J21</f>
        <v>48</v>
      </c>
      <c r="J17" s="4">
        <f>'result indiv'!B21</f>
        <v>15</v>
      </c>
      <c r="K17" s="4">
        <f t="shared" si="27"/>
        <v>15</v>
      </c>
      <c r="M17" s="1"/>
      <c r="N17" s="3">
        <f t="shared" si="16"/>
        <v>1</v>
      </c>
      <c r="O17" s="3">
        <f t="shared" si="17"/>
        <v>0</v>
      </c>
      <c r="P17" s="3">
        <f t="shared" si="1"/>
        <v>0</v>
      </c>
      <c r="Q17" s="3">
        <f t="shared" si="2"/>
        <v>0</v>
      </c>
      <c r="R17" s="3">
        <f t="shared" si="3"/>
        <v>0</v>
      </c>
      <c r="S17" s="3">
        <f t="shared" si="4"/>
        <v>0</v>
      </c>
      <c r="T17" s="3">
        <f t="shared" si="5"/>
        <v>0</v>
      </c>
      <c r="U17" s="3">
        <f t="shared" si="6"/>
        <v>0</v>
      </c>
      <c r="V17" s="3">
        <f t="shared" si="18"/>
        <v>0</v>
      </c>
      <c r="W17" s="1"/>
      <c r="X17" s="1" t="str">
        <f t="shared" si="19"/>
        <v>AUTHIAT Francis</v>
      </c>
      <c r="Y17" s="1" t="str">
        <f t="shared" si="20"/>
        <v>Beauté vénitienne</v>
      </c>
      <c r="Z17" s="1">
        <f t="shared" si="21"/>
        <v>13</v>
      </c>
      <c r="AA17" s="1">
        <f t="shared" si="22"/>
        <v>12</v>
      </c>
      <c r="AB17" s="1">
        <f t="shared" si="23"/>
        <v>13</v>
      </c>
      <c r="AC17" s="1">
        <f t="shared" si="24"/>
        <v>38</v>
      </c>
      <c r="AD17" s="1" t="str">
        <f t="shared" si="25"/>
        <v>-</v>
      </c>
      <c r="AE17" s="1">
        <v>15</v>
      </c>
      <c r="AF17" s="1" t="str">
        <f t="shared" si="26"/>
        <v>-</v>
      </c>
      <c r="AG17" s="1"/>
      <c r="AH17" s="1"/>
      <c r="AI17" s="1"/>
      <c r="AJ17" s="1"/>
    </row>
    <row r="18" spans="1:36" x14ac:dyDescent="0.3">
      <c r="A18">
        <f>'result indiv'!C22</f>
        <v>419</v>
      </c>
      <c r="B18" t="str">
        <f>'result indiv'!D22</f>
        <v/>
      </c>
      <c r="C18" t="str">
        <f>'result indiv'!E22</f>
        <v xml:space="preserve">BOURGEOIS MR </v>
      </c>
      <c r="D18" t="str">
        <f>'result indiv'!F22</f>
        <v>Moustique</v>
      </c>
      <c r="E18">
        <f>'result indiv'!G22</f>
        <v>18</v>
      </c>
      <c r="F18">
        <f>'result indiv'!H22</f>
        <v>15</v>
      </c>
      <c r="G18">
        <f>'result indiv'!I22</f>
        <v>15</v>
      </c>
      <c r="H18">
        <f>'result indiv'!J22</f>
        <v>48</v>
      </c>
      <c r="J18" s="4" t="str">
        <f>'result indiv'!B22</f>
        <v>-</v>
      </c>
      <c r="K18" s="4">
        <f t="shared" si="27"/>
        <v>15</v>
      </c>
      <c r="M18" s="1"/>
      <c r="N18" s="3">
        <f t="shared" si="16"/>
        <v>1</v>
      </c>
      <c r="O18" s="3">
        <f t="shared" si="17"/>
        <v>0</v>
      </c>
      <c r="P18" s="3">
        <f t="shared" si="1"/>
        <v>0</v>
      </c>
      <c r="Q18" s="3">
        <f t="shared" si="2"/>
        <v>0</v>
      </c>
      <c r="R18" s="3">
        <f t="shared" si="3"/>
        <v>0</v>
      </c>
      <c r="S18" s="3">
        <f t="shared" si="4"/>
        <v>0</v>
      </c>
      <c r="T18" s="3">
        <f t="shared" si="5"/>
        <v>0</v>
      </c>
      <c r="U18" s="3">
        <f t="shared" si="6"/>
        <v>0</v>
      </c>
      <c r="V18" s="3" t="str">
        <f t="shared" si="18"/>
        <v>-</v>
      </c>
      <c r="W18" s="1"/>
      <c r="X18" s="1" t="str">
        <f t="shared" si="19"/>
        <v>SAINT ANDRE Jean-François</v>
      </c>
      <c r="Y18" s="1" t="str">
        <f t="shared" si="20"/>
        <v>Reflet des halles</v>
      </c>
      <c r="Z18" s="1">
        <f t="shared" si="21"/>
        <v>11</v>
      </c>
      <c r="AA18" s="1">
        <f t="shared" si="22"/>
        <v>14</v>
      </c>
      <c r="AB18" s="1">
        <f t="shared" si="23"/>
        <v>12</v>
      </c>
      <c r="AC18" s="1">
        <f t="shared" si="24"/>
        <v>37</v>
      </c>
      <c r="AD18" s="1">
        <f t="shared" si="25"/>
        <v>130</v>
      </c>
      <c r="AE18" s="1">
        <v>16</v>
      </c>
      <c r="AF18" s="1">
        <f t="shared" si="26"/>
        <v>16</v>
      </c>
      <c r="AG18" s="1"/>
      <c r="AH18" s="1"/>
      <c r="AI18" s="1"/>
      <c r="AJ18" s="1"/>
    </row>
    <row r="19" spans="1:36" x14ac:dyDescent="0.3">
      <c r="A19">
        <f>'result indiv'!C23</f>
        <v>475</v>
      </c>
      <c r="B19" t="str">
        <f>'result indiv'!D23</f>
        <v>ch</v>
      </c>
      <c r="C19" t="str">
        <f>'result indiv'!E23</f>
        <v>CHAMOULAUD Christophe</v>
      </c>
      <c r="D19" t="str">
        <f>'result indiv'!F23</f>
        <v>Dégustation</v>
      </c>
      <c r="E19">
        <f>'result indiv'!G23</f>
        <v>20</v>
      </c>
      <c r="F19">
        <f>'result indiv'!H23</f>
        <v>14</v>
      </c>
      <c r="G19">
        <f>'result indiv'!I23</f>
        <v>13</v>
      </c>
      <c r="H19">
        <f>'result indiv'!J23</f>
        <v>47</v>
      </c>
      <c r="J19" s="4">
        <f>'result indiv'!B23</f>
        <v>17</v>
      </c>
      <c r="K19" s="4">
        <f t="shared" si="27"/>
        <v>17</v>
      </c>
      <c r="M19" s="1"/>
      <c r="N19" s="3">
        <f t="shared" si="16"/>
        <v>1</v>
      </c>
      <c r="O19" s="3">
        <f t="shared" si="17"/>
        <v>0</v>
      </c>
      <c r="P19" s="3">
        <f t="shared" si="1"/>
        <v>0</v>
      </c>
      <c r="Q19" s="3">
        <f t="shared" si="2"/>
        <v>0</v>
      </c>
      <c r="R19" s="3">
        <f t="shared" si="3"/>
        <v>0</v>
      </c>
      <c r="S19" s="3">
        <f t="shared" si="4"/>
        <v>0</v>
      </c>
      <c r="T19" s="3">
        <f t="shared" si="5"/>
        <v>0</v>
      </c>
      <c r="U19" s="3">
        <f t="shared" si="6"/>
        <v>0</v>
      </c>
      <c r="V19" s="3" t="str">
        <f t="shared" si="18"/>
        <v>-</v>
      </c>
      <c r="W19" s="1"/>
      <c r="X19" s="1" t="str">
        <f t="shared" ref="X19:X82" si="28">IF(ISERROR(VLOOKUP(ROW(A17),$N$3:$V$1001,2,FALSE))," ",VLOOKUP(ROW(A17),$N$3:$V$1001,2,FALSE))</f>
        <v>LE MOING Noelle</v>
      </c>
      <c r="Y19" s="1" t="str">
        <f t="shared" ref="Y19:Y82" si="29">IF(ISERROR(VLOOKUP(ROW(B17),$N$3:$V$1001,3,FALSE))," ",VLOOKUP(ROW(B17),$N$3:$V$1001,3,FALSE))</f>
        <v>Puzzle</v>
      </c>
      <c r="Z19" s="1">
        <f t="shared" ref="Z19:Z82" si="30">IF(ISERROR(VLOOKUP(ROW(C17),$N$3:$V$1001,4,FALSE))," ",VLOOKUP(ROW(C17),$N$3:$V$1001,4,FALSE))</f>
        <v>14</v>
      </c>
      <c r="AA19" s="1">
        <f t="shared" ref="AA19:AA82" si="31">IF(ISERROR(VLOOKUP(ROW(D17),$N$3:$V$1001,5,FALSE))," ",VLOOKUP(ROW(D17),$N$3:$V$1001,5,FALSE))</f>
        <v>11</v>
      </c>
      <c r="AB19" s="1">
        <f t="shared" ref="AB19:AB82" si="32">IF(ISERROR(VLOOKUP(ROW(E17),$N$3:$V$1001,6,FALSE))," ",VLOOKUP(ROW(E17),$N$3:$V$1001,6,FALSE))</f>
        <v>12</v>
      </c>
      <c r="AC19" s="1">
        <f t="shared" ref="AC19:AC82" si="33">IF(ISERROR(VLOOKUP(ROW(F17),$N$3:$V$1001,7,FALSE))," ",VLOOKUP(ROW(F17),$N$3:$V$1001,7,FALSE))</f>
        <v>37</v>
      </c>
      <c r="AD19" s="1" t="str">
        <f t="shared" ref="AD19:AD82" si="34">IF(ISERROR(VLOOKUP(ROW(G17),$N$3:$V$1001,9,FALSE))," ",VLOOKUP(ROW(G17),$N$3:$V$1001,9,FALSE))</f>
        <v>-</v>
      </c>
      <c r="AE19" s="1">
        <v>17</v>
      </c>
      <c r="AF19" s="1" t="str">
        <f t="shared" ref="AF19:AF82" si="35">IF(ISNUMBER(AD19),AE19,AD19)</f>
        <v>-</v>
      </c>
      <c r="AG19" s="1"/>
      <c r="AH19" s="1"/>
      <c r="AI19" s="1"/>
      <c r="AJ19" s="1"/>
    </row>
    <row r="20" spans="1:36" x14ac:dyDescent="0.3">
      <c r="A20">
        <f>'result indiv'!C24</f>
        <v>441</v>
      </c>
      <c r="B20" t="str">
        <f>'result indiv'!D24</f>
        <v/>
      </c>
      <c r="C20" t="str">
        <f>'result indiv'!E24</f>
        <v>MAYERAS Bernard</v>
      </c>
      <c r="D20" t="str">
        <f>'result indiv'!F24</f>
        <v>Matin brumeux</v>
      </c>
      <c r="E20">
        <f>'result indiv'!G24</f>
        <v>19</v>
      </c>
      <c r="F20">
        <f>'result indiv'!H24</f>
        <v>15</v>
      </c>
      <c r="G20">
        <f>'result indiv'!I24</f>
        <v>13</v>
      </c>
      <c r="H20">
        <f>'result indiv'!J24</f>
        <v>47</v>
      </c>
      <c r="J20" s="4">
        <f>'result indiv'!B24</f>
        <v>18</v>
      </c>
      <c r="K20" s="4">
        <f t="shared" si="27"/>
        <v>18</v>
      </c>
      <c r="M20" s="1"/>
      <c r="N20" s="3">
        <f t="shared" si="16"/>
        <v>2</v>
      </c>
      <c r="O20" s="3" t="str">
        <f t="shared" si="17"/>
        <v>MAYERAS Bernard</v>
      </c>
      <c r="P20" s="3" t="str">
        <f t="shared" si="1"/>
        <v>Matin brumeux</v>
      </c>
      <c r="Q20" s="3">
        <f t="shared" si="2"/>
        <v>19</v>
      </c>
      <c r="R20" s="3">
        <f t="shared" si="3"/>
        <v>15</v>
      </c>
      <c r="S20" s="3">
        <f t="shared" si="4"/>
        <v>13</v>
      </c>
      <c r="T20" s="3">
        <f t="shared" si="5"/>
        <v>47</v>
      </c>
      <c r="U20" s="3">
        <f t="shared" si="6"/>
        <v>18</v>
      </c>
      <c r="V20" s="3">
        <f t="shared" si="18"/>
        <v>18</v>
      </c>
      <c r="W20" s="1"/>
      <c r="X20" s="1" t="str">
        <f t="shared" si="28"/>
        <v>MAYERAS Bernard</v>
      </c>
      <c r="Y20" s="1" t="str">
        <f t="shared" si="29"/>
        <v>Blockauss</v>
      </c>
      <c r="Z20" s="1">
        <f t="shared" si="30"/>
        <v>13</v>
      </c>
      <c r="AA20" s="1">
        <f t="shared" si="31"/>
        <v>12</v>
      </c>
      <c r="AB20" s="1">
        <f t="shared" si="32"/>
        <v>12</v>
      </c>
      <c r="AC20" s="1">
        <f t="shared" si="33"/>
        <v>37</v>
      </c>
      <c r="AD20" s="1">
        <f t="shared" si="34"/>
        <v>141</v>
      </c>
      <c r="AE20" s="1">
        <v>18</v>
      </c>
      <c r="AF20" s="1">
        <f t="shared" si="35"/>
        <v>18</v>
      </c>
      <c r="AG20" s="1"/>
      <c r="AH20" s="1"/>
      <c r="AI20" s="1"/>
      <c r="AJ20" s="1"/>
    </row>
    <row r="21" spans="1:36" x14ac:dyDescent="0.3">
      <c r="A21">
        <f>'result indiv'!C25</f>
        <v>419</v>
      </c>
      <c r="B21" t="str">
        <f>'result indiv'!D25</f>
        <v>ch</v>
      </c>
      <c r="C21" t="str">
        <f>'result indiv'!E25</f>
        <v>BESNARD Didier</v>
      </c>
      <c r="D21" t="str">
        <f>'result indiv'!F25</f>
        <v>Cordouan</v>
      </c>
      <c r="E21">
        <f>'result indiv'!G25</f>
        <v>12</v>
      </c>
      <c r="F21">
        <f>'result indiv'!H25</f>
        <v>17</v>
      </c>
      <c r="G21">
        <f>'result indiv'!I25</f>
        <v>18</v>
      </c>
      <c r="H21">
        <f>'result indiv'!J25</f>
        <v>47</v>
      </c>
      <c r="J21" s="4">
        <f>'result indiv'!B25</f>
        <v>19</v>
      </c>
      <c r="K21" s="4">
        <f t="shared" si="27"/>
        <v>19</v>
      </c>
      <c r="M21" s="1"/>
      <c r="N21" s="3">
        <f t="shared" si="16"/>
        <v>2</v>
      </c>
      <c r="O21" s="3">
        <f t="shared" si="17"/>
        <v>0</v>
      </c>
      <c r="P21" s="3">
        <f t="shared" si="1"/>
        <v>0</v>
      </c>
      <c r="Q21" s="3">
        <f t="shared" si="2"/>
        <v>0</v>
      </c>
      <c r="R21" s="3">
        <f t="shared" si="3"/>
        <v>0</v>
      </c>
      <c r="S21" s="3">
        <f t="shared" si="4"/>
        <v>0</v>
      </c>
      <c r="T21" s="3">
        <f t="shared" si="5"/>
        <v>0</v>
      </c>
      <c r="U21" s="3">
        <f t="shared" si="6"/>
        <v>0</v>
      </c>
      <c r="V21" s="3">
        <f t="shared" si="18"/>
        <v>0</v>
      </c>
      <c r="W21" s="1"/>
      <c r="X21" s="1" t="str">
        <f t="shared" si="28"/>
        <v>JUDE Miche</v>
      </c>
      <c r="Y21" s="1" t="str">
        <f t="shared" si="29"/>
        <v>Lac de Gaube</v>
      </c>
      <c r="Z21" s="1">
        <f t="shared" si="30"/>
        <v>12</v>
      </c>
      <c r="AA21" s="1">
        <f t="shared" si="31"/>
        <v>12</v>
      </c>
      <c r="AB21" s="1">
        <f t="shared" si="32"/>
        <v>13</v>
      </c>
      <c r="AC21" s="1">
        <f t="shared" si="33"/>
        <v>37</v>
      </c>
      <c r="AD21" s="1" t="str">
        <f t="shared" si="34"/>
        <v>-</v>
      </c>
      <c r="AE21" s="1">
        <v>19</v>
      </c>
      <c r="AF21" s="1" t="str">
        <f t="shared" si="35"/>
        <v>-</v>
      </c>
      <c r="AG21" s="1"/>
      <c r="AH21" s="1"/>
      <c r="AI21" s="1"/>
      <c r="AJ21" s="1"/>
    </row>
    <row r="22" spans="1:36" x14ac:dyDescent="0.3">
      <c r="A22">
        <f>'result indiv'!C26</f>
        <v>419</v>
      </c>
      <c r="B22" t="str">
        <f>'result indiv'!D26</f>
        <v>ch</v>
      </c>
      <c r="C22" t="str">
        <f>'result indiv'!E26</f>
        <v>RONSSE JJ</v>
      </c>
      <c r="D22" t="str">
        <f>'result indiv'!F26</f>
        <v>Martyr pontife</v>
      </c>
      <c r="E22">
        <f>'result indiv'!G26</f>
        <v>13</v>
      </c>
      <c r="F22">
        <f>'result indiv'!H26</f>
        <v>16</v>
      </c>
      <c r="G22">
        <f>'result indiv'!I26</f>
        <v>18</v>
      </c>
      <c r="H22">
        <f>'result indiv'!J26</f>
        <v>47</v>
      </c>
      <c r="J22" s="4">
        <f>'result indiv'!B26</f>
        <v>20</v>
      </c>
      <c r="K22" s="4">
        <f t="shared" si="27"/>
        <v>20</v>
      </c>
      <c r="M22" s="1"/>
      <c r="N22" s="3">
        <f t="shared" si="16"/>
        <v>2</v>
      </c>
      <c r="O22" s="3">
        <f t="shared" si="17"/>
        <v>0</v>
      </c>
      <c r="P22" s="3">
        <f t="shared" si="1"/>
        <v>0</v>
      </c>
      <c r="Q22" s="3">
        <f t="shared" si="2"/>
        <v>0</v>
      </c>
      <c r="R22" s="3">
        <f t="shared" si="3"/>
        <v>0</v>
      </c>
      <c r="S22" s="3">
        <f t="shared" si="4"/>
        <v>0</v>
      </c>
      <c r="T22" s="3">
        <f t="shared" si="5"/>
        <v>0</v>
      </c>
      <c r="U22" s="3">
        <f t="shared" si="6"/>
        <v>0</v>
      </c>
      <c r="V22" s="3" t="str">
        <f t="shared" si="18"/>
        <v>-</v>
      </c>
      <c r="W22" s="1"/>
      <c r="X22" s="1" t="str">
        <f t="shared" si="28"/>
        <v>POGGIOLI Yves</v>
      </c>
      <c r="Y22" s="1" t="str">
        <f t="shared" si="29"/>
        <v>Roussillon</v>
      </c>
      <c r="Z22" s="1">
        <f t="shared" si="30"/>
        <v>13</v>
      </c>
      <c r="AA22" s="1">
        <f t="shared" si="31"/>
        <v>12</v>
      </c>
      <c r="AB22" s="1">
        <f t="shared" si="32"/>
        <v>11</v>
      </c>
      <c r="AC22" s="1">
        <f t="shared" si="33"/>
        <v>36</v>
      </c>
      <c r="AD22" s="1">
        <f t="shared" si="34"/>
        <v>165</v>
      </c>
      <c r="AE22" s="1">
        <v>20</v>
      </c>
      <c r="AF22" s="1">
        <f t="shared" si="35"/>
        <v>20</v>
      </c>
      <c r="AG22" s="1"/>
      <c r="AH22" s="1"/>
      <c r="AI22" s="1"/>
      <c r="AJ22" s="1"/>
    </row>
    <row r="23" spans="1:36" x14ac:dyDescent="0.3">
      <c r="A23">
        <f>'result indiv'!C27</f>
        <v>417</v>
      </c>
      <c r="B23" t="str">
        <f>'result indiv'!D27</f>
        <v>ch</v>
      </c>
      <c r="C23" t="str">
        <f>'result indiv'!E27</f>
        <v>MAZET Gérard</v>
      </c>
      <c r="D23" t="str">
        <f>'result indiv'!F27</f>
        <v>Misique</v>
      </c>
      <c r="E23">
        <f>'result indiv'!G27</f>
        <v>15</v>
      </c>
      <c r="F23">
        <f>'result indiv'!H27</f>
        <v>14</v>
      </c>
      <c r="G23">
        <f>'result indiv'!I27</f>
        <v>18</v>
      </c>
      <c r="H23">
        <f>'result indiv'!J27</f>
        <v>47</v>
      </c>
      <c r="J23" s="4">
        <f>'result indiv'!B27</f>
        <v>21</v>
      </c>
      <c r="K23" s="4">
        <f t="shared" si="27"/>
        <v>21</v>
      </c>
      <c r="M23" s="1"/>
      <c r="N23" s="3">
        <f t="shared" si="16"/>
        <v>2</v>
      </c>
      <c r="O23" s="3">
        <f t="shared" si="17"/>
        <v>0</v>
      </c>
      <c r="P23" s="3">
        <f t="shared" si="1"/>
        <v>0</v>
      </c>
      <c r="Q23" s="3">
        <f t="shared" si="2"/>
        <v>0</v>
      </c>
      <c r="R23" s="3">
        <f t="shared" si="3"/>
        <v>0</v>
      </c>
      <c r="S23" s="3">
        <f t="shared" si="4"/>
        <v>0</v>
      </c>
      <c r="T23" s="3">
        <f t="shared" si="5"/>
        <v>0</v>
      </c>
      <c r="U23" s="3">
        <f t="shared" si="6"/>
        <v>0</v>
      </c>
      <c r="V23" s="3" t="str">
        <f t="shared" si="18"/>
        <v>-</v>
      </c>
      <c r="W23" s="1"/>
      <c r="X23" s="1" t="str">
        <f t="shared" si="28"/>
        <v>BRONDEL Bernard</v>
      </c>
      <c r="Y23" s="1" t="str">
        <f t="shared" si="29"/>
        <v>Décotion</v>
      </c>
      <c r="Z23" s="1">
        <f t="shared" si="30"/>
        <v>14</v>
      </c>
      <c r="AA23" s="1">
        <f t="shared" si="31"/>
        <v>11</v>
      </c>
      <c r="AB23" s="1">
        <f t="shared" si="32"/>
        <v>10</v>
      </c>
      <c r="AC23" s="1">
        <f t="shared" si="33"/>
        <v>35</v>
      </c>
      <c r="AD23" s="1">
        <f t="shared" si="34"/>
        <v>181</v>
      </c>
      <c r="AE23" s="1">
        <v>21</v>
      </c>
      <c r="AF23" s="1">
        <f t="shared" si="35"/>
        <v>21</v>
      </c>
      <c r="AG23" s="1"/>
      <c r="AH23" s="1"/>
      <c r="AI23" s="1"/>
      <c r="AJ23" s="1"/>
    </row>
    <row r="24" spans="1:36" x14ac:dyDescent="0.3">
      <c r="A24">
        <f>'result indiv'!C28</f>
        <v>417</v>
      </c>
      <c r="B24" t="str">
        <f>'result indiv'!D28</f>
        <v/>
      </c>
      <c r="C24" t="str">
        <f>'result indiv'!E28</f>
        <v>BROMME Eric</v>
      </c>
      <c r="D24" t="str">
        <f>'result indiv'!F28</f>
        <v>Les arcades vous regardent</v>
      </c>
      <c r="E24">
        <f>'result indiv'!G28</f>
        <v>14</v>
      </c>
      <c r="F24">
        <f>'result indiv'!H28</f>
        <v>15</v>
      </c>
      <c r="G24">
        <f>'result indiv'!I28</f>
        <v>18</v>
      </c>
      <c r="H24">
        <f>'result indiv'!J28</f>
        <v>47</v>
      </c>
      <c r="J24" s="4" t="str">
        <f>'result indiv'!B28</f>
        <v>-</v>
      </c>
      <c r="K24" s="4">
        <f t="shared" si="27"/>
        <v>21</v>
      </c>
      <c r="M24" s="1"/>
      <c r="N24" s="3">
        <f t="shared" si="16"/>
        <v>2</v>
      </c>
      <c r="O24" s="3">
        <f t="shared" si="17"/>
        <v>0</v>
      </c>
      <c r="P24" s="3">
        <f t="shared" si="1"/>
        <v>0</v>
      </c>
      <c r="Q24" s="3">
        <f t="shared" si="2"/>
        <v>0</v>
      </c>
      <c r="R24" s="3">
        <f t="shared" si="3"/>
        <v>0</v>
      </c>
      <c r="S24" s="3">
        <f t="shared" si="4"/>
        <v>0</v>
      </c>
      <c r="T24" s="3">
        <f t="shared" si="5"/>
        <v>0</v>
      </c>
      <c r="U24" s="3">
        <f t="shared" si="6"/>
        <v>0</v>
      </c>
      <c r="V24" s="3" t="str">
        <f t="shared" si="18"/>
        <v>-</v>
      </c>
      <c r="W24" s="1"/>
      <c r="X24" s="1" t="str">
        <f t="shared" si="28"/>
        <v>BERNARD Claude</v>
      </c>
      <c r="Y24" s="1" t="str">
        <f t="shared" si="29"/>
        <v>Bords de Glane</v>
      </c>
      <c r="Z24" s="1">
        <f t="shared" si="30"/>
        <v>11</v>
      </c>
      <c r="AA24" s="1">
        <f t="shared" si="31"/>
        <v>13</v>
      </c>
      <c r="AB24" s="1">
        <f t="shared" si="32"/>
        <v>11</v>
      </c>
      <c r="AC24" s="1">
        <f t="shared" si="33"/>
        <v>35</v>
      </c>
      <c r="AD24" s="1">
        <f t="shared" si="34"/>
        <v>190</v>
      </c>
      <c r="AE24" s="1">
        <v>22</v>
      </c>
      <c r="AF24" s="1">
        <f t="shared" si="35"/>
        <v>22</v>
      </c>
      <c r="AG24" s="1"/>
      <c r="AH24" s="1"/>
      <c r="AI24" s="1"/>
      <c r="AJ24" s="1"/>
    </row>
    <row r="25" spans="1:36" x14ac:dyDescent="0.3">
      <c r="A25">
        <f>'result indiv'!C29</f>
        <v>417</v>
      </c>
      <c r="B25" t="str">
        <f>'result indiv'!D29</f>
        <v/>
      </c>
      <c r="C25" t="str">
        <f>'result indiv'!E29</f>
        <v>SABOURIN Laurent</v>
      </c>
      <c r="D25" t="str">
        <f>'result indiv'!F29</f>
        <v>Léopard</v>
      </c>
      <c r="E25">
        <f>'result indiv'!G29</f>
        <v>17</v>
      </c>
      <c r="F25">
        <f>'result indiv'!H29</f>
        <v>13</v>
      </c>
      <c r="G25">
        <f>'result indiv'!I29</f>
        <v>17</v>
      </c>
      <c r="H25">
        <f>'result indiv'!J29</f>
        <v>47</v>
      </c>
      <c r="J25" s="4">
        <f>'result indiv'!B29</f>
        <v>23</v>
      </c>
      <c r="K25" s="4">
        <f t="shared" si="27"/>
        <v>23</v>
      </c>
      <c r="M25" s="1"/>
      <c r="N25" s="3">
        <f t="shared" si="16"/>
        <v>2</v>
      </c>
      <c r="O25" s="3">
        <f t="shared" si="17"/>
        <v>0</v>
      </c>
      <c r="P25" s="3">
        <f t="shared" si="1"/>
        <v>0</v>
      </c>
      <c r="Q25" s="3">
        <f t="shared" si="2"/>
        <v>0</v>
      </c>
      <c r="R25" s="3">
        <f t="shared" si="3"/>
        <v>0</v>
      </c>
      <c r="S25" s="3">
        <f t="shared" si="4"/>
        <v>0</v>
      </c>
      <c r="T25" s="3">
        <f t="shared" si="5"/>
        <v>0</v>
      </c>
      <c r="U25" s="3">
        <f t="shared" si="6"/>
        <v>0</v>
      </c>
      <c r="V25" s="3" t="str">
        <f t="shared" si="18"/>
        <v>-</v>
      </c>
      <c r="W25" s="1"/>
      <c r="X25" s="1" t="str">
        <f t="shared" si="28"/>
        <v>AUTHIAT Francis</v>
      </c>
      <c r="Y25" s="1" t="str">
        <f t="shared" si="29"/>
        <v>Sourire brésilien</v>
      </c>
      <c r="Z25" s="1">
        <f t="shared" si="30"/>
        <v>13</v>
      </c>
      <c r="AA25" s="1">
        <f t="shared" si="31"/>
        <v>11</v>
      </c>
      <c r="AB25" s="1">
        <f t="shared" si="32"/>
        <v>11</v>
      </c>
      <c r="AC25" s="1">
        <f t="shared" si="33"/>
        <v>35</v>
      </c>
      <c r="AD25" s="1" t="str">
        <f t="shared" si="34"/>
        <v>-</v>
      </c>
      <c r="AE25" s="1">
        <v>23</v>
      </c>
      <c r="AF25" s="1" t="str">
        <f t="shared" si="35"/>
        <v>-</v>
      </c>
      <c r="AG25" s="1"/>
      <c r="AH25" s="1"/>
      <c r="AI25" s="1"/>
      <c r="AJ25" s="1"/>
    </row>
    <row r="26" spans="1:36" x14ac:dyDescent="0.3">
      <c r="A26">
        <f>'result indiv'!C30</f>
        <v>417</v>
      </c>
      <c r="B26" t="str">
        <f>'result indiv'!D30</f>
        <v/>
      </c>
      <c r="C26" t="str">
        <f>'result indiv'!E30</f>
        <v>ERPHENE Nikita</v>
      </c>
      <c r="D26" t="str">
        <f>'result indiv'!F30</f>
        <v>Garçon atablé</v>
      </c>
      <c r="E26">
        <f>'result indiv'!G30</f>
        <v>13</v>
      </c>
      <c r="F26">
        <f>'result indiv'!H30</f>
        <v>13</v>
      </c>
      <c r="G26">
        <f>'result indiv'!I30</f>
        <v>20</v>
      </c>
      <c r="H26">
        <f>'result indiv'!J30</f>
        <v>46</v>
      </c>
      <c r="J26" s="4">
        <f>'result indiv'!B30</f>
        <v>24</v>
      </c>
      <c r="K26" s="4">
        <f t="shared" si="27"/>
        <v>24</v>
      </c>
      <c r="M26" s="1"/>
      <c r="N26" s="3">
        <f t="shared" si="16"/>
        <v>2</v>
      </c>
      <c r="O26" s="3">
        <f t="shared" si="17"/>
        <v>0</v>
      </c>
      <c r="P26" s="3">
        <f t="shared" si="1"/>
        <v>0</v>
      </c>
      <c r="Q26" s="3">
        <f t="shared" si="2"/>
        <v>0</v>
      </c>
      <c r="R26" s="3">
        <f t="shared" si="3"/>
        <v>0</v>
      </c>
      <c r="S26" s="3">
        <f t="shared" si="4"/>
        <v>0</v>
      </c>
      <c r="T26" s="3">
        <f t="shared" si="5"/>
        <v>0</v>
      </c>
      <c r="U26" s="3">
        <f t="shared" si="6"/>
        <v>0</v>
      </c>
      <c r="V26" s="3" t="str">
        <f t="shared" si="18"/>
        <v>-</v>
      </c>
      <c r="W26" s="1"/>
      <c r="X26" s="1" t="str">
        <f t="shared" si="28"/>
        <v>POGGIOLI Yves</v>
      </c>
      <c r="Y26" s="1" t="str">
        <f t="shared" si="29"/>
        <v>Monts d'Ambazac</v>
      </c>
      <c r="Z26" s="1">
        <f t="shared" si="30"/>
        <v>12</v>
      </c>
      <c r="AA26" s="1">
        <f t="shared" si="31"/>
        <v>12</v>
      </c>
      <c r="AB26" s="1">
        <f t="shared" si="32"/>
        <v>11</v>
      </c>
      <c r="AC26" s="1">
        <f t="shared" si="33"/>
        <v>35</v>
      </c>
      <c r="AD26" s="1">
        <f t="shared" si="34"/>
        <v>194</v>
      </c>
      <c r="AE26" s="1">
        <v>24</v>
      </c>
      <c r="AF26" s="1">
        <f t="shared" si="35"/>
        <v>24</v>
      </c>
      <c r="AG26" s="1"/>
      <c r="AH26" s="1"/>
      <c r="AI26" s="1"/>
      <c r="AJ26" s="1"/>
    </row>
    <row r="27" spans="1:36" x14ac:dyDescent="0.3">
      <c r="A27">
        <f>'result indiv'!C31</f>
        <v>431</v>
      </c>
      <c r="B27" t="str">
        <f>'result indiv'!D31</f>
        <v>ch</v>
      </c>
      <c r="C27" t="str">
        <f>'result indiv'!E31</f>
        <v>GARNIER Jean Pierre</v>
      </c>
      <c r="D27" t="str">
        <f>'result indiv'!F31</f>
        <v>miroir brisé</v>
      </c>
      <c r="E27">
        <f>'result indiv'!G31</f>
        <v>18</v>
      </c>
      <c r="F27">
        <f>'result indiv'!H31</f>
        <v>13</v>
      </c>
      <c r="G27">
        <f>'result indiv'!I31</f>
        <v>15</v>
      </c>
      <c r="H27">
        <f>'result indiv'!J31</f>
        <v>46</v>
      </c>
      <c r="J27" s="4">
        <f>'result indiv'!B31</f>
        <v>25</v>
      </c>
      <c r="K27" s="4">
        <f t="shared" si="27"/>
        <v>25</v>
      </c>
      <c r="M27" s="1"/>
      <c r="N27" s="3">
        <f t="shared" si="16"/>
        <v>2</v>
      </c>
      <c r="O27" s="3">
        <f t="shared" si="17"/>
        <v>0</v>
      </c>
      <c r="P27" s="3">
        <f t="shared" si="1"/>
        <v>0</v>
      </c>
      <c r="Q27" s="3">
        <f t="shared" si="2"/>
        <v>0</v>
      </c>
      <c r="R27" s="3">
        <f t="shared" si="3"/>
        <v>0</v>
      </c>
      <c r="S27" s="3">
        <f t="shared" si="4"/>
        <v>0</v>
      </c>
      <c r="T27" s="3">
        <f t="shared" si="5"/>
        <v>0</v>
      </c>
      <c r="U27" s="3">
        <f t="shared" si="6"/>
        <v>0</v>
      </c>
      <c r="V27" s="3" t="str">
        <f t="shared" si="18"/>
        <v>-</v>
      </c>
      <c r="W27" s="1"/>
      <c r="X27" s="1" t="str">
        <f t="shared" si="28"/>
        <v>BERNARD Claude</v>
      </c>
      <c r="Y27" s="1" t="str">
        <f t="shared" si="29"/>
        <v>Saint-Agnès</v>
      </c>
      <c r="Z27" s="1">
        <f t="shared" si="30"/>
        <v>12</v>
      </c>
      <c r="AA27" s="1">
        <f t="shared" si="31"/>
        <v>12</v>
      </c>
      <c r="AB27" s="1">
        <f t="shared" si="32"/>
        <v>11</v>
      </c>
      <c r="AC27" s="1">
        <f t="shared" si="33"/>
        <v>35</v>
      </c>
      <c r="AD27" s="1" t="str">
        <f t="shared" si="34"/>
        <v>-</v>
      </c>
      <c r="AE27" s="1">
        <v>25</v>
      </c>
      <c r="AF27" s="1" t="str">
        <f t="shared" si="35"/>
        <v>-</v>
      </c>
      <c r="AG27" s="1"/>
      <c r="AH27" s="1"/>
      <c r="AI27" s="1"/>
      <c r="AJ27" s="1"/>
    </row>
    <row r="28" spans="1:36" x14ac:dyDescent="0.3">
      <c r="A28">
        <f>'result indiv'!C32</f>
        <v>441</v>
      </c>
      <c r="B28" t="str">
        <f>'result indiv'!D32</f>
        <v/>
      </c>
      <c r="C28" t="str">
        <f>'result indiv'!E32</f>
        <v>MAYERAS Bernard</v>
      </c>
      <c r="D28" t="str">
        <f>'result indiv'!F32</f>
        <v>Marée basse</v>
      </c>
      <c r="E28">
        <f>'result indiv'!G32</f>
        <v>15</v>
      </c>
      <c r="F28">
        <f>'result indiv'!H32</f>
        <v>14</v>
      </c>
      <c r="G28">
        <f>'result indiv'!I32</f>
        <v>17</v>
      </c>
      <c r="H28">
        <f>'result indiv'!J32</f>
        <v>46</v>
      </c>
      <c r="J28" s="4">
        <f>'result indiv'!B32</f>
        <v>26</v>
      </c>
      <c r="K28" s="4">
        <f t="shared" si="27"/>
        <v>26</v>
      </c>
      <c r="M28" s="1"/>
      <c r="N28" s="3">
        <f t="shared" si="16"/>
        <v>3</v>
      </c>
      <c r="O28" s="3" t="str">
        <f t="shared" si="17"/>
        <v>MAYERAS Bernard</v>
      </c>
      <c r="P28" s="3" t="str">
        <f t="shared" si="1"/>
        <v>Marée basse</v>
      </c>
      <c r="Q28" s="3">
        <f t="shared" si="2"/>
        <v>15</v>
      </c>
      <c r="R28" s="3">
        <f t="shared" si="3"/>
        <v>14</v>
      </c>
      <c r="S28" s="3">
        <f t="shared" si="4"/>
        <v>17</v>
      </c>
      <c r="T28" s="3">
        <f t="shared" si="5"/>
        <v>46</v>
      </c>
      <c r="U28" s="3">
        <f t="shared" si="6"/>
        <v>26</v>
      </c>
      <c r="V28" s="3">
        <f t="shared" si="18"/>
        <v>26</v>
      </c>
      <c r="W28" s="1"/>
      <c r="X28" s="1" t="str">
        <f t="shared" si="28"/>
        <v>LEBLOND Lydie</v>
      </c>
      <c r="Y28" s="1" t="str">
        <f t="shared" si="29"/>
        <v>Emotion</v>
      </c>
      <c r="Z28" s="1">
        <f t="shared" si="30"/>
        <v>10</v>
      </c>
      <c r="AA28" s="1">
        <f t="shared" si="31"/>
        <v>12</v>
      </c>
      <c r="AB28" s="1">
        <f t="shared" si="32"/>
        <v>12</v>
      </c>
      <c r="AC28" s="1">
        <f t="shared" si="33"/>
        <v>34</v>
      </c>
      <c r="AD28" s="1">
        <f t="shared" si="34"/>
        <v>214</v>
      </c>
      <c r="AE28" s="1">
        <v>26</v>
      </c>
      <c r="AF28" s="1">
        <f t="shared" si="35"/>
        <v>26</v>
      </c>
      <c r="AG28" s="1"/>
      <c r="AH28" s="1"/>
      <c r="AI28" s="1"/>
      <c r="AJ28" s="1"/>
    </row>
    <row r="29" spans="1:36" x14ac:dyDescent="0.3">
      <c r="A29">
        <f>'result indiv'!C33</f>
        <v>475</v>
      </c>
      <c r="B29" t="str">
        <f>'result indiv'!D33</f>
        <v>ch</v>
      </c>
      <c r="C29" t="str">
        <f>'result indiv'!E33</f>
        <v>LARUE Jean Marie</v>
      </c>
      <c r="D29" t="str">
        <f>'result indiv'!F33</f>
        <v>La butte</v>
      </c>
      <c r="E29">
        <f>'result indiv'!G33</f>
        <v>15</v>
      </c>
      <c r="F29">
        <f>'result indiv'!H33</f>
        <v>14</v>
      </c>
      <c r="G29">
        <f>'result indiv'!I33</f>
        <v>17</v>
      </c>
      <c r="H29">
        <f>'result indiv'!J33</f>
        <v>46</v>
      </c>
      <c r="J29" s="4" t="str">
        <f>'result indiv'!B33</f>
        <v>-</v>
      </c>
      <c r="K29" s="4">
        <f t="shared" si="27"/>
        <v>26</v>
      </c>
      <c r="M29" s="1"/>
      <c r="N29" s="3">
        <f t="shared" si="16"/>
        <v>3</v>
      </c>
      <c r="O29" s="3">
        <f t="shared" si="17"/>
        <v>0</v>
      </c>
      <c r="P29" s="3">
        <f t="shared" si="1"/>
        <v>0</v>
      </c>
      <c r="Q29" s="3">
        <f t="shared" si="2"/>
        <v>0</v>
      </c>
      <c r="R29" s="3">
        <f t="shared" si="3"/>
        <v>0</v>
      </c>
      <c r="S29" s="3">
        <f t="shared" si="4"/>
        <v>0</v>
      </c>
      <c r="T29" s="3">
        <f t="shared" si="5"/>
        <v>0</v>
      </c>
      <c r="U29" s="3">
        <f t="shared" si="6"/>
        <v>0</v>
      </c>
      <c r="V29" s="3">
        <f t="shared" si="18"/>
        <v>0</v>
      </c>
      <c r="W29" s="1"/>
      <c r="X29" s="1" t="str">
        <f t="shared" si="28"/>
        <v>PEYRELADE Jean-Pierre</v>
      </c>
      <c r="Y29" s="1" t="str">
        <f t="shared" si="29"/>
        <v>Mine d'or</v>
      </c>
      <c r="Z29" s="1">
        <f t="shared" si="30"/>
        <v>11</v>
      </c>
      <c r="AA29" s="1">
        <f t="shared" si="31"/>
        <v>12</v>
      </c>
      <c r="AB29" s="1">
        <f t="shared" si="32"/>
        <v>11</v>
      </c>
      <c r="AC29" s="1">
        <f t="shared" si="33"/>
        <v>34</v>
      </c>
      <c r="AD29" s="1">
        <f t="shared" si="34"/>
        <v>217</v>
      </c>
      <c r="AE29" s="1">
        <v>27</v>
      </c>
      <c r="AF29" s="1">
        <f t="shared" si="35"/>
        <v>27</v>
      </c>
      <c r="AG29" s="1"/>
      <c r="AH29" s="1"/>
      <c r="AI29" s="1"/>
      <c r="AJ29" s="1"/>
    </row>
    <row r="30" spans="1:36" x14ac:dyDescent="0.3">
      <c r="A30">
        <f>'result indiv'!C34</f>
        <v>417</v>
      </c>
      <c r="B30" t="str">
        <f>'result indiv'!D34</f>
        <v/>
      </c>
      <c r="C30" t="str">
        <f>'result indiv'!E34</f>
        <v>SIMON SWIFT Joëlle</v>
      </c>
      <c r="D30" t="str">
        <f>'result indiv'!F34</f>
        <v>Dégradé</v>
      </c>
      <c r="E30">
        <f>'result indiv'!G34</f>
        <v>6</v>
      </c>
      <c r="F30">
        <f>'result indiv'!H34</f>
        <v>19</v>
      </c>
      <c r="G30">
        <f>'result indiv'!I34</f>
        <v>20</v>
      </c>
      <c r="H30">
        <f>'result indiv'!J34</f>
        <v>45</v>
      </c>
      <c r="J30" s="4">
        <f>'result indiv'!B34</f>
        <v>28</v>
      </c>
      <c r="K30" s="4">
        <f t="shared" si="27"/>
        <v>28</v>
      </c>
      <c r="M30" s="1"/>
      <c r="N30" s="3">
        <f t="shared" si="16"/>
        <v>3</v>
      </c>
      <c r="O30" s="3">
        <f t="shared" si="17"/>
        <v>0</v>
      </c>
      <c r="P30" s="3">
        <f t="shared" si="1"/>
        <v>0</v>
      </c>
      <c r="Q30" s="3">
        <f t="shared" si="2"/>
        <v>0</v>
      </c>
      <c r="R30" s="3">
        <f t="shared" si="3"/>
        <v>0</v>
      </c>
      <c r="S30" s="3">
        <f t="shared" si="4"/>
        <v>0</v>
      </c>
      <c r="T30" s="3">
        <f t="shared" si="5"/>
        <v>0</v>
      </c>
      <c r="U30" s="3">
        <f t="shared" si="6"/>
        <v>0</v>
      </c>
      <c r="V30" s="3" t="str">
        <f t="shared" si="18"/>
        <v>-</v>
      </c>
      <c r="W30" s="1"/>
      <c r="X30" s="1" t="str">
        <f t="shared" si="28"/>
        <v>PEYRELADE Jean-Pierre</v>
      </c>
      <c r="Y30" s="1" t="str">
        <f t="shared" si="29"/>
        <v>Saint Cado</v>
      </c>
      <c r="Z30" s="1">
        <f t="shared" si="30"/>
        <v>9</v>
      </c>
      <c r="AA30" s="1">
        <f t="shared" si="31"/>
        <v>12</v>
      </c>
      <c r="AB30" s="1">
        <f t="shared" si="32"/>
        <v>12</v>
      </c>
      <c r="AC30" s="1">
        <f t="shared" si="33"/>
        <v>33</v>
      </c>
      <c r="AD30" s="1">
        <f t="shared" si="34"/>
        <v>228</v>
      </c>
      <c r="AE30" s="1">
        <v>28</v>
      </c>
      <c r="AF30" s="1">
        <f t="shared" si="35"/>
        <v>28</v>
      </c>
      <c r="AG30" s="1"/>
      <c r="AH30" s="1"/>
      <c r="AI30" s="1"/>
      <c r="AJ30" s="1"/>
    </row>
    <row r="31" spans="1:36" x14ac:dyDescent="0.3">
      <c r="A31">
        <f>'result indiv'!C35</f>
        <v>475</v>
      </c>
      <c r="B31" t="str">
        <f>'result indiv'!D35</f>
        <v>ch</v>
      </c>
      <c r="C31" t="str">
        <f>'result indiv'!E35</f>
        <v>CHAMOULAUD Christophe</v>
      </c>
      <c r="D31" t="str">
        <f>'result indiv'!F35</f>
        <v>Millésime</v>
      </c>
      <c r="E31">
        <f>'result indiv'!G35</f>
        <v>19</v>
      </c>
      <c r="F31">
        <f>'result indiv'!H35</f>
        <v>14</v>
      </c>
      <c r="G31">
        <f>'result indiv'!I35</f>
        <v>12</v>
      </c>
      <c r="H31">
        <f>'result indiv'!J35</f>
        <v>45</v>
      </c>
      <c r="J31" s="4">
        <f>'result indiv'!B35</f>
        <v>29</v>
      </c>
      <c r="K31" s="4">
        <f t="shared" si="27"/>
        <v>29</v>
      </c>
      <c r="M31" s="1"/>
      <c r="N31" s="3">
        <f t="shared" si="16"/>
        <v>3</v>
      </c>
      <c r="O31" s="3">
        <f t="shared" si="17"/>
        <v>0</v>
      </c>
      <c r="P31" s="3">
        <f t="shared" si="1"/>
        <v>0</v>
      </c>
      <c r="Q31" s="3">
        <f t="shared" si="2"/>
        <v>0</v>
      </c>
      <c r="R31" s="3">
        <f t="shared" si="3"/>
        <v>0</v>
      </c>
      <c r="S31" s="3">
        <f t="shared" si="4"/>
        <v>0</v>
      </c>
      <c r="T31" s="3">
        <f t="shared" si="5"/>
        <v>0</v>
      </c>
      <c r="U31" s="3">
        <f t="shared" si="6"/>
        <v>0</v>
      </c>
      <c r="V31" s="3" t="str">
        <f t="shared" si="18"/>
        <v>-</v>
      </c>
      <c r="W31" s="1"/>
      <c r="X31" s="1" t="str">
        <f t="shared" si="28"/>
        <v>PEYRELADE Jean-Pierre</v>
      </c>
      <c r="Y31" s="1" t="str">
        <f t="shared" si="29"/>
        <v>Saint Palais</v>
      </c>
      <c r="Z31" s="1">
        <f t="shared" si="30"/>
        <v>9</v>
      </c>
      <c r="AA31" s="1">
        <f t="shared" si="31"/>
        <v>12</v>
      </c>
      <c r="AB31" s="1">
        <f t="shared" si="32"/>
        <v>11</v>
      </c>
      <c r="AC31" s="1">
        <f t="shared" si="33"/>
        <v>32</v>
      </c>
      <c r="AD31" s="1">
        <f t="shared" si="34"/>
        <v>244</v>
      </c>
      <c r="AE31" s="1">
        <v>29</v>
      </c>
      <c r="AF31" s="1">
        <f t="shared" si="35"/>
        <v>29</v>
      </c>
      <c r="AG31" s="1"/>
      <c r="AH31" s="1"/>
      <c r="AI31" s="1"/>
      <c r="AJ31" s="1"/>
    </row>
    <row r="32" spans="1:36" x14ac:dyDescent="0.3">
      <c r="A32">
        <f>'result indiv'!C36</f>
        <v>435</v>
      </c>
      <c r="B32" t="str">
        <f>'result indiv'!D36</f>
        <v>ch</v>
      </c>
      <c r="C32" t="str">
        <f>'result indiv'!E36</f>
        <v>EMERIT Patrick</v>
      </c>
      <c r="D32" t="str">
        <f>'result indiv'!F36</f>
        <v>gorge bleue</v>
      </c>
      <c r="E32">
        <f>'result indiv'!G36</f>
        <v>12</v>
      </c>
      <c r="F32">
        <f>'result indiv'!H36</f>
        <v>17</v>
      </c>
      <c r="G32">
        <f>'result indiv'!I36</f>
        <v>16</v>
      </c>
      <c r="H32">
        <f>'result indiv'!J36</f>
        <v>45</v>
      </c>
      <c r="J32" s="4">
        <f>'result indiv'!B36</f>
        <v>30</v>
      </c>
      <c r="K32" s="4">
        <f t="shared" si="27"/>
        <v>30</v>
      </c>
      <c r="M32" s="1"/>
      <c r="N32" s="3">
        <f t="shared" si="16"/>
        <v>3</v>
      </c>
      <c r="O32" s="3">
        <f t="shared" si="17"/>
        <v>0</v>
      </c>
      <c r="P32" s="3">
        <f t="shared" si="1"/>
        <v>0</v>
      </c>
      <c r="Q32" s="3">
        <f t="shared" si="2"/>
        <v>0</v>
      </c>
      <c r="R32" s="3">
        <f t="shared" si="3"/>
        <v>0</v>
      </c>
      <c r="S32" s="3">
        <f t="shared" si="4"/>
        <v>0</v>
      </c>
      <c r="T32" s="3">
        <f t="shared" si="5"/>
        <v>0</v>
      </c>
      <c r="U32" s="3">
        <f t="shared" si="6"/>
        <v>0</v>
      </c>
      <c r="V32" s="3" t="str">
        <f t="shared" si="18"/>
        <v>-</v>
      </c>
      <c r="W32" s="1"/>
      <c r="X32" s="1" t="str">
        <f t="shared" si="28"/>
        <v>POGGIOLI Yves</v>
      </c>
      <c r="Y32" s="1" t="str">
        <f t="shared" si="29"/>
        <v>La Jonchère</v>
      </c>
      <c r="Z32" s="1">
        <f t="shared" si="30"/>
        <v>10</v>
      </c>
      <c r="AA32" s="1">
        <f t="shared" si="31"/>
        <v>12</v>
      </c>
      <c r="AB32" s="1">
        <f t="shared" si="32"/>
        <v>10</v>
      </c>
      <c r="AC32" s="1">
        <f t="shared" si="33"/>
        <v>32</v>
      </c>
      <c r="AD32" s="1">
        <f t="shared" si="34"/>
        <v>251</v>
      </c>
      <c r="AE32" s="1">
        <v>30</v>
      </c>
      <c r="AF32" s="1">
        <f t="shared" si="35"/>
        <v>30</v>
      </c>
      <c r="AG32" s="1"/>
      <c r="AH32" s="1"/>
      <c r="AI32" s="1"/>
      <c r="AJ32" s="1"/>
    </row>
    <row r="33" spans="1:36" x14ac:dyDescent="0.3">
      <c r="A33">
        <f>'result indiv'!C37</f>
        <v>453</v>
      </c>
      <c r="B33" t="str">
        <f>'result indiv'!D37</f>
        <v/>
      </c>
      <c r="C33" t="str">
        <f>'result indiv'!E37</f>
        <v>Leleu Dominique</v>
      </c>
      <c r="D33" t="str">
        <f>'result indiv'!F37</f>
        <v>sœur sourire</v>
      </c>
      <c r="E33">
        <f>'result indiv'!G37</f>
        <v>13</v>
      </c>
      <c r="F33">
        <f>'result indiv'!H37</f>
        <v>15</v>
      </c>
      <c r="G33">
        <f>'result indiv'!I37</f>
        <v>17</v>
      </c>
      <c r="H33">
        <f>'result indiv'!J37</f>
        <v>45</v>
      </c>
      <c r="J33" s="4">
        <f>'result indiv'!B37</f>
        <v>31</v>
      </c>
      <c r="K33" s="4">
        <f t="shared" ref="K33:K96" si="36">IF(ISNUMBER(J33),J33,K32)</f>
        <v>31</v>
      </c>
      <c r="M33" s="1"/>
      <c r="N33" s="3">
        <f t="shared" ref="N33:N96" si="37">IF(O33=0,N32,N32+1)</f>
        <v>3</v>
      </c>
      <c r="O33" s="3">
        <f t="shared" ref="O33:O96" si="38">IF($M$2=A33,C33,0)</f>
        <v>0</v>
      </c>
      <c r="P33" s="3">
        <f t="shared" ref="P33:P96" si="39">IF($M$2=A33,D33,0)</f>
        <v>0</v>
      </c>
      <c r="Q33" s="3">
        <f t="shared" ref="Q33:Q96" si="40">IF($M$2=A33,E33,0)</f>
        <v>0</v>
      </c>
      <c r="R33" s="3">
        <f t="shared" ref="R33:R96" si="41">IF($M$2=A33,F33,0)</f>
        <v>0</v>
      </c>
      <c r="S33" s="3">
        <f t="shared" ref="S33:S96" si="42">IF($M$2=A33,G33,0)</f>
        <v>0</v>
      </c>
      <c r="T33" s="3">
        <f t="shared" ref="T33:T96" si="43">IF($M$2=A33,H33,0)</f>
        <v>0</v>
      </c>
      <c r="U33" s="3">
        <f t="shared" ref="U33:U96" si="44">IF($M$2=A33,K33,0)</f>
        <v>0</v>
      </c>
      <c r="V33" s="3" t="str">
        <f t="shared" si="18"/>
        <v>-</v>
      </c>
      <c r="W33" s="1"/>
      <c r="X33" s="1" t="str">
        <f t="shared" si="28"/>
        <v>LASGORCEIX Jean-Pierre</v>
      </c>
      <c r="Y33" s="1" t="str">
        <f t="shared" si="29"/>
        <v>Ponts</v>
      </c>
      <c r="Z33" s="1">
        <f t="shared" si="30"/>
        <v>8</v>
      </c>
      <c r="AA33" s="1">
        <f t="shared" si="31"/>
        <v>8</v>
      </c>
      <c r="AB33" s="1">
        <f t="shared" si="32"/>
        <v>15</v>
      </c>
      <c r="AC33" s="1">
        <f t="shared" si="33"/>
        <v>31</v>
      </c>
      <c r="AD33" s="1">
        <f t="shared" si="34"/>
        <v>260</v>
      </c>
      <c r="AE33" s="1">
        <v>31</v>
      </c>
      <c r="AF33" s="1">
        <f t="shared" si="35"/>
        <v>31</v>
      </c>
      <c r="AG33" s="1"/>
      <c r="AH33" s="1"/>
      <c r="AI33" s="1"/>
      <c r="AJ33" s="1"/>
    </row>
    <row r="34" spans="1:36" x14ac:dyDescent="0.3">
      <c r="A34">
        <f>'result indiv'!C38</f>
        <v>417</v>
      </c>
      <c r="B34" t="str">
        <f>'result indiv'!D38</f>
        <v/>
      </c>
      <c r="C34" t="str">
        <f>'result indiv'!E38</f>
        <v>ERPHENE Nikita</v>
      </c>
      <c r="D34" t="str">
        <f>'result indiv'!F38</f>
        <v>Taxi jaune</v>
      </c>
      <c r="E34">
        <f>'result indiv'!G38</f>
        <v>14</v>
      </c>
      <c r="F34">
        <f>'result indiv'!H38</f>
        <v>15</v>
      </c>
      <c r="G34">
        <f>'result indiv'!I38</f>
        <v>16</v>
      </c>
      <c r="H34">
        <f>'result indiv'!J38</f>
        <v>45</v>
      </c>
      <c r="J34" s="4">
        <f>'result indiv'!B38</f>
        <v>32</v>
      </c>
      <c r="K34" s="4">
        <f t="shared" si="36"/>
        <v>32</v>
      </c>
      <c r="M34" s="1"/>
      <c r="N34" s="3">
        <f t="shared" si="37"/>
        <v>3</v>
      </c>
      <c r="O34" s="3">
        <f t="shared" si="38"/>
        <v>0</v>
      </c>
      <c r="P34" s="3">
        <f t="shared" si="39"/>
        <v>0</v>
      </c>
      <c r="Q34" s="3">
        <f t="shared" si="40"/>
        <v>0</v>
      </c>
      <c r="R34" s="3">
        <f t="shared" si="41"/>
        <v>0</v>
      </c>
      <c r="S34" s="3">
        <f t="shared" si="42"/>
        <v>0</v>
      </c>
      <c r="T34" s="3">
        <f t="shared" si="43"/>
        <v>0</v>
      </c>
      <c r="U34" s="3">
        <f t="shared" si="44"/>
        <v>0</v>
      </c>
      <c r="V34" s="3" t="str">
        <f t="shared" si="18"/>
        <v>-</v>
      </c>
      <c r="W34" s="1"/>
      <c r="X34" s="1" t="str">
        <f t="shared" si="28"/>
        <v>AUTHIAT Francis</v>
      </c>
      <c r="Y34" s="1" t="str">
        <f t="shared" si="29"/>
        <v>Déséquilibre</v>
      </c>
      <c r="Z34" s="1">
        <f t="shared" si="30"/>
        <v>8</v>
      </c>
      <c r="AA34" s="1">
        <f t="shared" si="31"/>
        <v>12</v>
      </c>
      <c r="AB34" s="1">
        <f t="shared" si="32"/>
        <v>11</v>
      </c>
      <c r="AC34" s="1">
        <f t="shared" si="33"/>
        <v>31</v>
      </c>
      <c r="AD34" s="1">
        <f t="shared" si="34"/>
        <v>263</v>
      </c>
      <c r="AE34" s="1">
        <v>32</v>
      </c>
      <c r="AF34" s="1">
        <f t="shared" si="35"/>
        <v>32</v>
      </c>
      <c r="AG34" s="1"/>
      <c r="AH34" s="1"/>
      <c r="AI34" s="1"/>
      <c r="AJ34" s="1"/>
    </row>
    <row r="35" spans="1:36" x14ac:dyDescent="0.3">
      <c r="A35">
        <f>'result indiv'!C39</f>
        <v>441</v>
      </c>
      <c r="B35" t="str">
        <f>'result indiv'!D39</f>
        <v>ch</v>
      </c>
      <c r="C35" t="str">
        <f>'result indiv'!E39</f>
        <v>JUDE Miche</v>
      </c>
      <c r="D35" t="str">
        <f>'result indiv'!F39</f>
        <v>Rouge gorge</v>
      </c>
      <c r="E35">
        <f>'result indiv'!G39</f>
        <v>15</v>
      </c>
      <c r="F35">
        <f>'result indiv'!H39</f>
        <v>15</v>
      </c>
      <c r="G35">
        <f>'result indiv'!I39</f>
        <v>15</v>
      </c>
      <c r="H35">
        <f>'result indiv'!J39</f>
        <v>45</v>
      </c>
      <c r="J35" s="4">
        <f>'result indiv'!B39</f>
        <v>33</v>
      </c>
      <c r="K35" s="4">
        <f t="shared" si="36"/>
        <v>33</v>
      </c>
      <c r="M35" s="1"/>
      <c r="N35" s="3">
        <f t="shared" si="37"/>
        <v>4</v>
      </c>
      <c r="O35" s="3" t="str">
        <f t="shared" si="38"/>
        <v>JUDE Miche</v>
      </c>
      <c r="P35" s="3" t="str">
        <f t="shared" si="39"/>
        <v>Rouge gorge</v>
      </c>
      <c r="Q35" s="3">
        <f t="shared" si="40"/>
        <v>15</v>
      </c>
      <c r="R35" s="3">
        <f t="shared" si="41"/>
        <v>15</v>
      </c>
      <c r="S35" s="3">
        <f t="shared" si="42"/>
        <v>15</v>
      </c>
      <c r="T35" s="3">
        <f t="shared" si="43"/>
        <v>45</v>
      </c>
      <c r="U35" s="3">
        <f t="shared" si="44"/>
        <v>33</v>
      </c>
      <c r="V35" s="3">
        <f t="shared" si="18"/>
        <v>33</v>
      </c>
      <c r="W35" s="1"/>
      <c r="X35" s="1" t="str">
        <f t="shared" si="28"/>
        <v>SAINT ANDRE Jean-François</v>
      </c>
      <c r="Y35" s="1" t="str">
        <f t="shared" si="29"/>
        <v>Profil</v>
      </c>
      <c r="Z35" s="1">
        <f t="shared" si="30"/>
        <v>9</v>
      </c>
      <c r="AA35" s="1">
        <f t="shared" si="31"/>
        <v>12</v>
      </c>
      <c r="AB35" s="1">
        <f t="shared" si="32"/>
        <v>10</v>
      </c>
      <c r="AC35" s="1">
        <f t="shared" si="33"/>
        <v>31</v>
      </c>
      <c r="AD35" s="1">
        <f t="shared" si="34"/>
        <v>266</v>
      </c>
      <c r="AE35" s="1">
        <v>33</v>
      </c>
      <c r="AF35" s="1">
        <f t="shared" si="35"/>
        <v>33</v>
      </c>
      <c r="AG35" s="1"/>
      <c r="AH35" s="1"/>
      <c r="AI35" s="1"/>
      <c r="AJ35" s="1"/>
    </row>
    <row r="36" spans="1:36" x14ac:dyDescent="0.3">
      <c r="A36">
        <f>'result indiv'!C40</f>
        <v>419</v>
      </c>
      <c r="B36" t="str">
        <f>'result indiv'!D40</f>
        <v>ch</v>
      </c>
      <c r="C36" t="str">
        <f>'result indiv'!E40</f>
        <v>RONSSE JJ</v>
      </c>
      <c r="D36" t="str">
        <f>'result indiv'!F40</f>
        <v>Voilier</v>
      </c>
      <c r="E36">
        <f>'result indiv'!G40</f>
        <v>15</v>
      </c>
      <c r="F36">
        <f>'result indiv'!H40</f>
        <v>12</v>
      </c>
      <c r="G36">
        <f>'result indiv'!I40</f>
        <v>17</v>
      </c>
      <c r="H36">
        <f>'result indiv'!J40</f>
        <v>44</v>
      </c>
      <c r="J36" s="4">
        <f>'result indiv'!B40</f>
        <v>34</v>
      </c>
      <c r="K36" s="4">
        <f t="shared" si="36"/>
        <v>34</v>
      </c>
      <c r="M36" s="1"/>
      <c r="N36" s="3">
        <f t="shared" si="37"/>
        <v>4</v>
      </c>
      <c r="O36" s="3">
        <f t="shared" si="38"/>
        <v>0</v>
      </c>
      <c r="P36" s="3">
        <f t="shared" si="39"/>
        <v>0</v>
      </c>
      <c r="Q36" s="3">
        <f t="shared" si="40"/>
        <v>0</v>
      </c>
      <c r="R36" s="3">
        <f t="shared" si="41"/>
        <v>0</v>
      </c>
      <c r="S36" s="3">
        <f t="shared" si="42"/>
        <v>0</v>
      </c>
      <c r="T36" s="3">
        <f t="shared" si="43"/>
        <v>0</v>
      </c>
      <c r="U36" s="3">
        <f t="shared" si="44"/>
        <v>0</v>
      </c>
      <c r="V36" s="3">
        <f t="shared" si="18"/>
        <v>0</v>
      </c>
      <c r="W36" s="1"/>
      <c r="X36" s="1" t="str">
        <f t="shared" si="28"/>
        <v>BRONDEL Bernard</v>
      </c>
      <c r="Y36" s="1" t="str">
        <f t="shared" si="29"/>
        <v>Stère Lune</v>
      </c>
      <c r="Z36" s="1">
        <f t="shared" si="30"/>
        <v>8</v>
      </c>
      <c r="AA36" s="1">
        <f t="shared" si="31"/>
        <v>9</v>
      </c>
      <c r="AB36" s="1">
        <f t="shared" si="32"/>
        <v>13</v>
      </c>
      <c r="AC36" s="1">
        <f t="shared" si="33"/>
        <v>30</v>
      </c>
      <c r="AD36" s="1">
        <f t="shared" si="34"/>
        <v>281</v>
      </c>
      <c r="AE36" s="1">
        <v>34</v>
      </c>
      <c r="AF36" s="1">
        <f t="shared" si="35"/>
        <v>34</v>
      </c>
      <c r="AG36" s="1"/>
      <c r="AH36" s="1"/>
      <c r="AI36" s="1"/>
      <c r="AJ36" s="1"/>
    </row>
    <row r="37" spans="1:36" x14ac:dyDescent="0.3">
      <c r="A37">
        <f>'result indiv'!C41</f>
        <v>417</v>
      </c>
      <c r="B37" t="str">
        <f>'result indiv'!D41</f>
        <v>ch</v>
      </c>
      <c r="C37" t="str">
        <f>'result indiv'!E41</f>
        <v>GESSAT Gérard</v>
      </c>
      <c r="D37" t="str">
        <f>'result indiv'!F41</f>
        <v>Rocheuses canadiennes</v>
      </c>
      <c r="E37">
        <f>'result indiv'!G41</f>
        <v>13</v>
      </c>
      <c r="F37">
        <f>'result indiv'!H41</f>
        <v>14</v>
      </c>
      <c r="G37">
        <f>'result indiv'!I41</f>
        <v>17</v>
      </c>
      <c r="H37">
        <f>'result indiv'!J41</f>
        <v>44</v>
      </c>
      <c r="J37" s="4">
        <f>'result indiv'!B41</f>
        <v>35</v>
      </c>
      <c r="K37" s="4">
        <f t="shared" si="36"/>
        <v>35</v>
      </c>
      <c r="M37" s="1"/>
      <c r="N37" s="3">
        <f t="shared" si="37"/>
        <v>4</v>
      </c>
      <c r="O37" s="3">
        <f t="shared" si="38"/>
        <v>0</v>
      </c>
      <c r="P37" s="3">
        <f t="shared" si="39"/>
        <v>0</v>
      </c>
      <c r="Q37" s="3">
        <f t="shared" si="40"/>
        <v>0</v>
      </c>
      <c r="R37" s="3">
        <f t="shared" si="41"/>
        <v>0</v>
      </c>
      <c r="S37" s="3">
        <f t="shared" si="42"/>
        <v>0</v>
      </c>
      <c r="T37" s="3">
        <f t="shared" si="43"/>
        <v>0</v>
      </c>
      <c r="U37" s="3">
        <f t="shared" si="44"/>
        <v>0</v>
      </c>
      <c r="V37" s="3" t="str">
        <f t="shared" si="18"/>
        <v>-</v>
      </c>
      <c r="W37" s="1"/>
      <c r="X37" s="1" t="str">
        <f t="shared" si="28"/>
        <v>LEBLOND Lydie</v>
      </c>
      <c r="Y37" s="1" t="str">
        <f t="shared" si="29"/>
        <v>Filets</v>
      </c>
      <c r="Z37" s="1">
        <f t="shared" si="30"/>
        <v>12</v>
      </c>
      <c r="AA37" s="1">
        <f t="shared" si="31"/>
        <v>8</v>
      </c>
      <c r="AB37" s="1">
        <f t="shared" si="32"/>
        <v>10</v>
      </c>
      <c r="AC37" s="1">
        <f t="shared" si="33"/>
        <v>30</v>
      </c>
      <c r="AD37" s="1">
        <f t="shared" si="34"/>
        <v>283</v>
      </c>
      <c r="AE37" s="1">
        <v>35</v>
      </c>
      <c r="AF37" s="1">
        <f t="shared" si="35"/>
        <v>35</v>
      </c>
      <c r="AG37" s="1"/>
      <c r="AH37" s="1"/>
      <c r="AI37" s="1"/>
      <c r="AJ37" s="1"/>
    </row>
    <row r="38" spans="1:36" x14ac:dyDescent="0.3">
      <c r="A38">
        <f>'result indiv'!C42</f>
        <v>475</v>
      </c>
      <c r="B38" t="str">
        <f>'result indiv'!D42</f>
        <v/>
      </c>
      <c r="C38" t="str">
        <f>'result indiv'!E42</f>
        <v>AUDIE-LIEBERT Jean</v>
      </c>
      <c r="D38" t="str">
        <f>'result indiv'!F42</f>
        <v>Fin de soif</v>
      </c>
      <c r="E38">
        <f>'result indiv'!G42</f>
        <v>17</v>
      </c>
      <c r="F38">
        <f>'result indiv'!H42</f>
        <v>14</v>
      </c>
      <c r="G38">
        <f>'result indiv'!I42</f>
        <v>13</v>
      </c>
      <c r="H38">
        <f>'result indiv'!J42</f>
        <v>44</v>
      </c>
      <c r="J38" s="4" t="str">
        <f>'result indiv'!B42</f>
        <v>-</v>
      </c>
      <c r="K38" s="4">
        <f t="shared" si="36"/>
        <v>35</v>
      </c>
      <c r="M38" s="1"/>
      <c r="N38" s="3">
        <f t="shared" si="37"/>
        <v>4</v>
      </c>
      <c r="O38" s="3">
        <f t="shared" si="38"/>
        <v>0</v>
      </c>
      <c r="P38" s="3">
        <f t="shared" si="39"/>
        <v>0</v>
      </c>
      <c r="Q38" s="3">
        <f t="shared" si="40"/>
        <v>0</v>
      </c>
      <c r="R38" s="3">
        <f t="shared" si="41"/>
        <v>0</v>
      </c>
      <c r="S38" s="3">
        <f t="shared" si="42"/>
        <v>0</v>
      </c>
      <c r="T38" s="3">
        <f t="shared" si="43"/>
        <v>0</v>
      </c>
      <c r="U38" s="3">
        <f t="shared" si="44"/>
        <v>0</v>
      </c>
      <c r="V38" s="3" t="str">
        <f t="shared" si="18"/>
        <v>-</v>
      </c>
      <c r="W38" s="1"/>
      <c r="X38" s="1" t="str">
        <f t="shared" si="28"/>
        <v>LASGORCEIX Jean-Pierre</v>
      </c>
      <c r="Y38" s="1" t="str">
        <f t="shared" si="29"/>
        <v>Rigole</v>
      </c>
      <c r="Z38" s="1">
        <f t="shared" si="30"/>
        <v>9</v>
      </c>
      <c r="AA38" s="1">
        <f t="shared" si="31"/>
        <v>10</v>
      </c>
      <c r="AB38" s="1">
        <f t="shared" si="32"/>
        <v>10</v>
      </c>
      <c r="AC38" s="1">
        <f t="shared" si="33"/>
        <v>29</v>
      </c>
      <c r="AD38" s="1">
        <f t="shared" si="34"/>
        <v>297</v>
      </c>
      <c r="AE38" s="1">
        <v>36</v>
      </c>
      <c r="AF38" s="1">
        <f t="shared" si="35"/>
        <v>36</v>
      </c>
      <c r="AG38" s="1"/>
      <c r="AH38" s="1"/>
      <c r="AI38" s="1"/>
      <c r="AJ38" s="1"/>
    </row>
    <row r="39" spans="1:36" x14ac:dyDescent="0.3">
      <c r="A39">
        <f>'result indiv'!C43</f>
        <v>455</v>
      </c>
      <c r="B39" t="str">
        <f>'result indiv'!D43</f>
        <v/>
      </c>
      <c r="C39" t="str">
        <f>'result indiv'!E43</f>
        <v>TROUVAIN Christine</v>
      </c>
      <c r="D39" t="str">
        <f>'result indiv'!F43</f>
        <v>Sous-bois</v>
      </c>
      <c r="E39">
        <f>'result indiv'!G43</f>
        <v>16</v>
      </c>
      <c r="F39">
        <f>'result indiv'!H43</f>
        <v>14</v>
      </c>
      <c r="G39">
        <f>'result indiv'!I43</f>
        <v>14</v>
      </c>
      <c r="H39">
        <f>'result indiv'!J43</f>
        <v>44</v>
      </c>
      <c r="J39" s="4">
        <f>'result indiv'!B43</f>
        <v>37</v>
      </c>
      <c r="K39" s="4">
        <f t="shared" si="36"/>
        <v>37</v>
      </c>
      <c r="M39" s="1"/>
      <c r="N39" s="3">
        <f t="shared" si="37"/>
        <v>4</v>
      </c>
      <c r="O39" s="3">
        <f t="shared" si="38"/>
        <v>0</v>
      </c>
      <c r="P39" s="3">
        <f t="shared" si="39"/>
        <v>0</v>
      </c>
      <c r="Q39" s="3">
        <f t="shared" si="40"/>
        <v>0</v>
      </c>
      <c r="R39" s="3">
        <f t="shared" si="41"/>
        <v>0</v>
      </c>
      <c r="S39" s="3">
        <f t="shared" si="42"/>
        <v>0</v>
      </c>
      <c r="T39" s="3">
        <f t="shared" si="43"/>
        <v>0</v>
      </c>
      <c r="U39" s="3">
        <f t="shared" si="44"/>
        <v>0</v>
      </c>
      <c r="V39" s="3" t="str">
        <f t="shared" si="18"/>
        <v>-</v>
      </c>
      <c r="W39" s="1"/>
      <c r="X39" s="1" t="str">
        <f t="shared" si="28"/>
        <v>BRONDEL Bernard</v>
      </c>
      <c r="Y39" s="1" t="str">
        <f t="shared" si="29"/>
        <v>Street Art</v>
      </c>
      <c r="Z39" s="1">
        <f t="shared" si="30"/>
        <v>7</v>
      </c>
      <c r="AA39" s="1">
        <f t="shared" si="31"/>
        <v>9</v>
      </c>
      <c r="AB39" s="1">
        <f t="shared" si="32"/>
        <v>12</v>
      </c>
      <c r="AC39" s="1">
        <f t="shared" si="33"/>
        <v>28</v>
      </c>
      <c r="AD39" s="1">
        <f t="shared" si="34"/>
        <v>301</v>
      </c>
      <c r="AE39" s="1">
        <v>37</v>
      </c>
      <c r="AF39" s="1">
        <f t="shared" si="35"/>
        <v>37</v>
      </c>
      <c r="AG39" s="1"/>
      <c r="AH39" s="1"/>
      <c r="AI39" s="1"/>
      <c r="AJ39" s="1"/>
    </row>
    <row r="40" spans="1:36" x14ac:dyDescent="0.3">
      <c r="A40">
        <f>'result indiv'!C44</f>
        <v>417</v>
      </c>
      <c r="B40" t="str">
        <f>'result indiv'!D44</f>
        <v/>
      </c>
      <c r="C40" t="str">
        <f>'result indiv'!E44</f>
        <v>MARIE Dominique</v>
      </c>
      <c r="D40" t="str">
        <f>'result indiv'!F44</f>
        <v>Je butine</v>
      </c>
      <c r="E40">
        <f>'result indiv'!G44</f>
        <v>18</v>
      </c>
      <c r="F40">
        <f>'result indiv'!H44</f>
        <v>14</v>
      </c>
      <c r="G40">
        <f>'result indiv'!I44</f>
        <v>11</v>
      </c>
      <c r="H40">
        <f>'result indiv'!J44</f>
        <v>43</v>
      </c>
      <c r="J40" s="4">
        <f>'result indiv'!B44</f>
        <v>38</v>
      </c>
      <c r="K40" s="4">
        <f t="shared" si="36"/>
        <v>38</v>
      </c>
      <c r="M40" s="1"/>
      <c r="N40" s="3">
        <f t="shared" si="37"/>
        <v>4</v>
      </c>
      <c r="O40" s="3">
        <f t="shared" si="38"/>
        <v>0</v>
      </c>
      <c r="P40" s="3">
        <f t="shared" si="39"/>
        <v>0</v>
      </c>
      <c r="Q40" s="3">
        <f t="shared" si="40"/>
        <v>0</v>
      </c>
      <c r="R40" s="3">
        <f t="shared" si="41"/>
        <v>0</v>
      </c>
      <c r="S40" s="3">
        <f t="shared" si="42"/>
        <v>0</v>
      </c>
      <c r="T40" s="3">
        <f t="shared" si="43"/>
        <v>0</v>
      </c>
      <c r="U40" s="3">
        <f t="shared" si="44"/>
        <v>0</v>
      </c>
      <c r="V40" s="3" t="str">
        <f t="shared" si="18"/>
        <v>-</v>
      </c>
      <c r="W40" s="1"/>
      <c r="X40" s="1" t="str">
        <f t="shared" si="28"/>
        <v>LE MOING Noelle</v>
      </c>
      <c r="Y40" s="1" t="str">
        <f t="shared" si="29"/>
        <v>Labour</v>
      </c>
      <c r="Z40" s="1">
        <f t="shared" si="30"/>
        <v>6</v>
      </c>
      <c r="AA40" s="1">
        <f t="shared" si="31"/>
        <v>11</v>
      </c>
      <c r="AB40" s="1">
        <f t="shared" si="32"/>
        <v>11</v>
      </c>
      <c r="AC40" s="1">
        <f t="shared" si="33"/>
        <v>28</v>
      </c>
      <c r="AD40" s="1">
        <f t="shared" si="34"/>
        <v>302</v>
      </c>
      <c r="AE40" s="1">
        <v>38</v>
      </c>
      <c r="AF40" s="1">
        <f t="shared" si="35"/>
        <v>38</v>
      </c>
      <c r="AG40" s="1"/>
      <c r="AH40" s="1"/>
      <c r="AI40" s="1"/>
      <c r="AJ40" s="1"/>
    </row>
    <row r="41" spans="1:36" x14ac:dyDescent="0.3">
      <c r="A41">
        <f>'result indiv'!C45</f>
        <v>419</v>
      </c>
      <c r="B41" t="str">
        <f>'result indiv'!D45</f>
        <v>ch</v>
      </c>
      <c r="C41" t="str">
        <f>'result indiv'!E45</f>
        <v>BAYEUX J B</v>
      </c>
      <c r="D41" t="str">
        <f>'result indiv'!F45</f>
        <v>Ivresse</v>
      </c>
      <c r="E41">
        <f>'result indiv'!G45</f>
        <v>11</v>
      </c>
      <c r="F41">
        <f>'result indiv'!H45</f>
        <v>18</v>
      </c>
      <c r="G41">
        <f>'result indiv'!I45</f>
        <v>14</v>
      </c>
      <c r="H41">
        <f>'result indiv'!J45</f>
        <v>43</v>
      </c>
      <c r="J41" s="4" t="str">
        <f>'result indiv'!B45</f>
        <v>-</v>
      </c>
      <c r="K41" s="4">
        <f t="shared" si="36"/>
        <v>38</v>
      </c>
      <c r="M41" s="1"/>
      <c r="N41" s="3">
        <f t="shared" si="37"/>
        <v>4</v>
      </c>
      <c r="O41" s="3">
        <f t="shared" si="38"/>
        <v>0</v>
      </c>
      <c r="P41" s="3">
        <f t="shared" si="39"/>
        <v>0</v>
      </c>
      <c r="Q41" s="3">
        <f t="shared" si="40"/>
        <v>0</v>
      </c>
      <c r="R41" s="3">
        <f t="shared" si="41"/>
        <v>0</v>
      </c>
      <c r="S41" s="3">
        <f t="shared" si="42"/>
        <v>0</v>
      </c>
      <c r="T41" s="3">
        <f t="shared" si="43"/>
        <v>0</v>
      </c>
      <c r="U41" s="3">
        <f t="shared" si="44"/>
        <v>0</v>
      </c>
      <c r="V41" s="3" t="str">
        <f t="shared" si="18"/>
        <v>-</v>
      </c>
      <c r="W41" s="1"/>
      <c r="X41" s="1" t="str">
        <f t="shared" si="28"/>
        <v>ROYOUX Stéphanie</v>
      </c>
      <c r="Y41" s="1" t="str">
        <f t="shared" si="29"/>
        <v>Printemps</v>
      </c>
      <c r="Z41" s="1">
        <f t="shared" si="30"/>
        <v>7</v>
      </c>
      <c r="AA41" s="1">
        <f t="shared" si="31"/>
        <v>9</v>
      </c>
      <c r="AB41" s="1">
        <f t="shared" si="32"/>
        <v>11</v>
      </c>
      <c r="AC41" s="1">
        <f t="shared" si="33"/>
        <v>27</v>
      </c>
      <c r="AD41" s="1">
        <f t="shared" si="34"/>
        <v>311</v>
      </c>
      <c r="AE41" s="1">
        <v>39</v>
      </c>
      <c r="AF41" s="1">
        <f t="shared" si="35"/>
        <v>39</v>
      </c>
      <c r="AG41" s="1"/>
      <c r="AH41" s="1"/>
      <c r="AI41" s="1"/>
      <c r="AJ41" s="1"/>
    </row>
    <row r="42" spans="1:36" x14ac:dyDescent="0.3">
      <c r="A42">
        <f>'result indiv'!C46</f>
        <v>431</v>
      </c>
      <c r="B42" t="str">
        <f>'result indiv'!D46</f>
        <v/>
      </c>
      <c r="C42" t="str">
        <f>'result indiv'!E46</f>
        <v>MARCEROU Jean Paul</v>
      </c>
      <c r="D42" t="str">
        <f>'result indiv'!F46</f>
        <v>mao</v>
      </c>
      <c r="E42">
        <f>'result indiv'!G46</f>
        <v>18</v>
      </c>
      <c r="F42">
        <f>'result indiv'!H46</f>
        <v>13</v>
      </c>
      <c r="G42">
        <f>'result indiv'!I46</f>
        <v>12</v>
      </c>
      <c r="H42">
        <f>'result indiv'!J46</f>
        <v>43</v>
      </c>
      <c r="J42" s="4">
        <f>'result indiv'!B46</f>
        <v>40</v>
      </c>
      <c r="K42" s="4">
        <f t="shared" si="36"/>
        <v>40</v>
      </c>
      <c r="M42" s="1"/>
      <c r="N42" s="3">
        <f t="shared" si="37"/>
        <v>4</v>
      </c>
      <c r="O42" s="3">
        <f t="shared" si="38"/>
        <v>0</v>
      </c>
      <c r="P42" s="3">
        <f t="shared" si="39"/>
        <v>0</v>
      </c>
      <c r="Q42" s="3">
        <f t="shared" si="40"/>
        <v>0</v>
      </c>
      <c r="R42" s="3">
        <f t="shared" si="41"/>
        <v>0</v>
      </c>
      <c r="S42" s="3">
        <f t="shared" si="42"/>
        <v>0</v>
      </c>
      <c r="T42" s="3">
        <f t="shared" si="43"/>
        <v>0</v>
      </c>
      <c r="U42" s="3">
        <f t="shared" si="44"/>
        <v>0</v>
      </c>
      <c r="V42" s="3" t="str">
        <f t="shared" si="18"/>
        <v>-</v>
      </c>
      <c r="W42" s="1"/>
      <c r="X42" s="1" t="str">
        <f t="shared" si="28"/>
        <v>JUDE Miche</v>
      </c>
      <c r="Y42" s="1" t="str">
        <f t="shared" si="29"/>
        <v>Cynorhodons</v>
      </c>
      <c r="Z42" s="1">
        <f t="shared" si="30"/>
        <v>7</v>
      </c>
      <c r="AA42" s="1">
        <f t="shared" si="31"/>
        <v>9</v>
      </c>
      <c r="AB42" s="1">
        <f t="shared" si="32"/>
        <v>11</v>
      </c>
      <c r="AC42" s="1">
        <f t="shared" si="33"/>
        <v>27</v>
      </c>
      <c r="AD42" s="1" t="str">
        <f t="shared" si="34"/>
        <v>-</v>
      </c>
      <c r="AE42" s="1">
        <v>40</v>
      </c>
      <c r="AF42" s="1" t="str">
        <f t="shared" si="35"/>
        <v>-</v>
      </c>
      <c r="AG42" s="1"/>
      <c r="AH42" s="1"/>
      <c r="AI42" s="1"/>
      <c r="AJ42" s="1"/>
    </row>
    <row r="43" spans="1:36" x14ac:dyDescent="0.3">
      <c r="A43">
        <f>'result indiv'!C47</f>
        <v>455</v>
      </c>
      <c r="B43" t="str">
        <f>'result indiv'!D47</f>
        <v/>
      </c>
      <c r="C43" t="str">
        <f>'result indiv'!E47</f>
        <v>TROUVAIN Christine</v>
      </c>
      <c r="D43" t="str">
        <f>'result indiv'!F47</f>
        <v>7em art</v>
      </c>
      <c r="E43">
        <f>'result indiv'!G47</f>
        <v>17</v>
      </c>
      <c r="F43">
        <f>'result indiv'!H47</f>
        <v>12</v>
      </c>
      <c r="G43">
        <f>'result indiv'!I47</f>
        <v>14</v>
      </c>
      <c r="H43">
        <f>'result indiv'!J47</f>
        <v>43</v>
      </c>
      <c r="J43" s="4">
        <f>'result indiv'!B47</f>
        <v>41</v>
      </c>
      <c r="K43" s="4">
        <f t="shared" si="36"/>
        <v>41</v>
      </c>
      <c r="M43" s="1"/>
      <c r="N43" s="3">
        <f t="shared" si="37"/>
        <v>4</v>
      </c>
      <c r="O43" s="3">
        <f t="shared" si="38"/>
        <v>0</v>
      </c>
      <c r="P43" s="3">
        <f t="shared" si="39"/>
        <v>0</v>
      </c>
      <c r="Q43" s="3">
        <f t="shared" si="40"/>
        <v>0</v>
      </c>
      <c r="R43" s="3">
        <f t="shared" si="41"/>
        <v>0</v>
      </c>
      <c r="S43" s="3">
        <f t="shared" si="42"/>
        <v>0</v>
      </c>
      <c r="T43" s="3">
        <f t="shared" si="43"/>
        <v>0</v>
      </c>
      <c r="U43" s="3">
        <f t="shared" si="44"/>
        <v>0</v>
      </c>
      <c r="V43" s="3" t="str">
        <f t="shared" si="18"/>
        <v>-</v>
      </c>
      <c r="W43" s="1"/>
      <c r="X43" s="1" t="str">
        <f t="shared" si="28"/>
        <v>LASGORCEIX Jean-Pierre</v>
      </c>
      <c r="Y43" s="1" t="str">
        <f t="shared" si="29"/>
        <v>Lumières</v>
      </c>
      <c r="Z43" s="1">
        <f t="shared" si="30"/>
        <v>7</v>
      </c>
      <c r="AA43" s="1">
        <f t="shared" si="31"/>
        <v>9</v>
      </c>
      <c r="AB43" s="1">
        <f t="shared" si="32"/>
        <v>9</v>
      </c>
      <c r="AC43" s="1">
        <f t="shared" si="33"/>
        <v>25</v>
      </c>
      <c r="AD43" s="1">
        <f t="shared" si="34"/>
        <v>324</v>
      </c>
      <c r="AE43" s="1">
        <v>41</v>
      </c>
      <c r="AF43" s="1">
        <f t="shared" si="35"/>
        <v>41</v>
      </c>
      <c r="AG43" s="1"/>
      <c r="AH43" s="1"/>
      <c r="AI43" s="1"/>
      <c r="AJ43" s="1"/>
    </row>
    <row r="44" spans="1:36" x14ac:dyDescent="0.3">
      <c r="A44">
        <f>'result indiv'!C48</f>
        <v>419</v>
      </c>
      <c r="B44" t="str">
        <f>'result indiv'!D48</f>
        <v>ch</v>
      </c>
      <c r="C44" t="str">
        <f>'result indiv'!E48</f>
        <v>VIRTON Chantal</v>
      </c>
      <c r="D44" t="str">
        <f>'result indiv'!F48</f>
        <v>La pointe de la garde</v>
      </c>
      <c r="E44">
        <f>'result indiv'!G48</f>
        <v>12</v>
      </c>
      <c r="F44">
        <f>'result indiv'!H48</f>
        <v>14</v>
      </c>
      <c r="G44">
        <f>'result indiv'!I48</f>
        <v>17</v>
      </c>
      <c r="H44">
        <f>'result indiv'!J48</f>
        <v>43</v>
      </c>
      <c r="J44" s="4" t="str">
        <f>'result indiv'!B48</f>
        <v>-</v>
      </c>
      <c r="K44" s="4">
        <f t="shared" si="36"/>
        <v>41</v>
      </c>
      <c r="M44" s="1"/>
      <c r="N44" s="3">
        <f t="shared" si="37"/>
        <v>4</v>
      </c>
      <c r="O44" s="3">
        <f t="shared" si="38"/>
        <v>0</v>
      </c>
      <c r="P44" s="3">
        <f t="shared" si="39"/>
        <v>0</v>
      </c>
      <c r="Q44" s="3">
        <f t="shared" si="40"/>
        <v>0</v>
      </c>
      <c r="R44" s="3">
        <f t="shared" si="41"/>
        <v>0</v>
      </c>
      <c r="S44" s="3">
        <f t="shared" si="42"/>
        <v>0</v>
      </c>
      <c r="T44" s="3">
        <f t="shared" si="43"/>
        <v>0</v>
      </c>
      <c r="U44" s="3">
        <f t="shared" si="44"/>
        <v>0</v>
      </c>
      <c r="V44" s="3" t="str">
        <f t="shared" si="18"/>
        <v>-</v>
      </c>
      <c r="W44" s="1"/>
      <c r="X44" s="1" t="str">
        <f t="shared" si="28"/>
        <v>SAINT ANDRE Jean-François</v>
      </c>
      <c r="Y44" s="1" t="str">
        <f t="shared" si="29"/>
        <v>Parade</v>
      </c>
      <c r="Z44" s="1">
        <f t="shared" si="30"/>
        <v>6</v>
      </c>
      <c r="AA44" s="1">
        <f t="shared" si="31"/>
        <v>8</v>
      </c>
      <c r="AB44" s="1">
        <f t="shared" si="32"/>
        <v>10</v>
      </c>
      <c r="AC44" s="1">
        <f t="shared" si="33"/>
        <v>24</v>
      </c>
      <c r="AD44" s="1">
        <f t="shared" si="34"/>
        <v>326</v>
      </c>
      <c r="AE44" s="1">
        <v>42</v>
      </c>
      <c r="AF44" s="1">
        <f t="shared" si="35"/>
        <v>42</v>
      </c>
      <c r="AG44" s="1"/>
      <c r="AH44" s="1"/>
      <c r="AI44" s="1"/>
      <c r="AJ44" s="1"/>
    </row>
    <row r="45" spans="1:36" x14ac:dyDescent="0.3">
      <c r="A45">
        <f>'result indiv'!C49</f>
        <v>441</v>
      </c>
      <c r="B45" t="str">
        <f>'result indiv'!D49</f>
        <v/>
      </c>
      <c r="C45" t="str">
        <f>'result indiv'!E49</f>
        <v>LE MOING Noelle</v>
      </c>
      <c r="D45" t="str">
        <f>'result indiv'!F49</f>
        <v>Sur la menthe</v>
      </c>
      <c r="E45">
        <f>'result indiv'!G49</f>
        <v>17</v>
      </c>
      <c r="F45">
        <f>'result indiv'!H49</f>
        <v>14</v>
      </c>
      <c r="G45">
        <f>'result indiv'!I49</f>
        <v>12</v>
      </c>
      <c r="H45">
        <f>'result indiv'!J49</f>
        <v>43</v>
      </c>
      <c r="J45" s="4" t="str">
        <f>'result indiv'!B49</f>
        <v>-</v>
      </c>
      <c r="K45" s="4">
        <f t="shared" si="36"/>
        <v>41</v>
      </c>
      <c r="M45" s="1"/>
      <c r="N45" s="3">
        <f t="shared" si="37"/>
        <v>5</v>
      </c>
      <c r="O45" s="3" t="str">
        <f t="shared" si="38"/>
        <v>LE MOING Noelle</v>
      </c>
      <c r="P45" s="3" t="str">
        <f t="shared" si="39"/>
        <v>Sur la menthe</v>
      </c>
      <c r="Q45" s="3">
        <f t="shared" si="40"/>
        <v>17</v>
      </c>
      <c r="R45" s="3">
        <f t="shared" si="41"/>
        <v>14</v>
      </c>
      <c r="S45" s="3">
        <f t="shared" si="42"/>
        <v>12</v>
      </c>
      <c r="T45" s="3">
        <f t="shared" si="43"/>
        <v>43</v>
      </c>
      <c r="U45" s="3">
        <f t="shared" si="44"/>
        <v>41</v>
      </c>
      <c r="V45" s="3">
        <f t="shared" si="18"/>
        <v>41</v>
      </c>
      <c r="W45" s="1"/>
      <c r="X45" s="1" t="str">
        <f t="shared" si="28"/>
        <v>BERNARD Claude</v>
      </c>
      <c r="Y45" s="1" t="str">
        <f t="shared" si="29"/>
        <v>Aquiarium Monaco</v>
      </c>
      <c r="Z45" s="1">
        <f t="shared" si="30"/>
        <v>6</v>
      </c>
      <c r="AA45" s="1">
        <f t="shared" si="31"/>
        <v>8</v>
      </c>
      <c r="AB45" s="1">
        <f t="shared" si="32"/>
        <v>9</v>
      </c>
      <c r="AC45" s="1">
        <f t="shared" si="33"/>
        <v>23</v>
      </c>
      <c r="AD45" s="1">
        <f t="shared" si="34"/>
        <v>334</v>
      </c>
      <c r="AE45" s="1">
        <v>43</v>
      </c>
      <c r="AF45" s="1">
        <f t="shared" si="35"/>
        <v>43</v>
      </c>
      <c r="AG45" s="1"/>
      <c r="AH45" s="1"/>
      <c r="AI45" s="1"/>
      <c r="AJ45" s="1"/>
    </row>
    <row r="46" spans="1:36" x14ac:dyDescent="0.3">
      <c r="A46">
        <f>'result indiv'!C50</f>
        <v>417</v>
      </c>
      <c r="B46" t="str">
        <f>'result indiv'!D50</f>
        <v/>
      </c>
      <c r="C46" t="str">
        <f>'result indiv'!E50</f>
        <v>SABOURIN Laurent</v>
      </c>
      <c r="D46" t="str">
        <f>'result indiv'!F50</f>
        <v>Amarantes de Sénégal</v>
      </c>
      <c r="E46">
        <f>'result indiv'!G50</f>
        <v>11</v>
      </c>
      <c r="F46">
        <f>'result indiv'!H50</f>
        <v>16</v>
      </c>
      <c r="G46">
        <f>'result indiv'!I50</f>
        <v>16</v>
      </c>
      <c r="H46">
        <f>'result indiv'!J50</f>
        <v>43</v>
      </c>
      <c r="J46" s="4">
        <f>'result indiv'!B50</f>
        <v>44</v>
      </c>
      <c r="K46" s="4">
        <f t="shared" si="36"/>
        <v>44</v>
      </c>
      <c r="M46" s="1"/>
      <c r="N46" s="3">
        <f t="shared" si="37"/>
        <v>5</v>
      </c>
      <c r="O46" s="3">
        <f t="shared" si="38"/>
        <v>0</v>
      </c>
      <c r="P46" s="3">
        <f t="shared" si="39"/>
        <v>0</v>
      </c>
      <c r="Q46" s="3">
        <f t="shared" si="40"/>
        <v>0</v>
      </c>
      <c r="R46" s="3">
        <f t="shared" si="41"/>
        <v>0</v>
      </c>
      <c r="S46" s="3">
        <f t="shared" si="42"/>
        <v>0</v>
      </c>
      <c r="T46" s="3">
        <f t="shared" si="43"/>
        <v>0</v>
      </c>
      <c r="U46" s="3">
        <f t="shared" si="44"/>
        <v>0</v>
      </c>
      <c r="V46" s="3">
        <f t="shared" si="18"/>
        <v>0</v>
      </c>
      <c r="W46" s="1"/>
      <c r="X46" s="1" t="str">
        <f t="shared" si="28"/>
        <v xml:space="preserve"> </v>
      </c>
      <c r="Y46" s="1" t="str">
        <f t="shared" si="29"/>
        <v xml:space="preserve"> </v>
      </c>
      <c r="Z46" s="1" t="str">
        <f t="shared" si="30"/>
        <v xml:space="preserve"> </v>
      </c>
      <c r="AA46" s="1" t="str">
        <f t="shared" si="31"/>
        <v xml:space="preserve"> </v>
      </c>
      <c r="AB46" s="1" t="str">
        <f t="shared" si="32"/>
        <v xml:space="preserve"> </v>
      </c>
      <c r="AC46" s="1" t="str">
        <f t="shared" si="33"/>
        <v xml:space="preserve"> </v>
      </c>
      <c r="AD46" s="1" t="str">
        <f t="shared" si="34"/>
        <v xml:space="preserve"> </v>
      </c>
      <c r="AE46" s="1">
        <v>44</v>
      </c>
      <c r="AF46" s="1" t="str">
        <f t="shared" si="35"/>
        <v xml:space="preserve"> </v>
      </c>
      <c r="AG46" s="1"/>
      <c r="AH46" s="1"/>
      <c r="AI46" s="1"/>
      <c r="AJ46" s="1"/>
    </row>
    <row r="47" spans="1:36" x14ac:dyDescent="0.3">
      <c r="A47">
        <f>'result indiv'!C51</f>
        <v>419</v>
      </c>
      <c r="B47" t="str">
        <f>'result indiv'!D51</f>
        <v/>
      </c>
      <c r="C47" t="str">
        <f>'result indiv'!E51</f>
        <v>PELLETIER Thierry</v>
      </c>
      <c r="D47" t="str">
        <f>'result indiv'!F51</f>
        <v>New York</v>
      </c>
      <c r="E47">
        <f>'result indiv'!G51</f>
        <v>16</v>
      </c>
      <c r="F47">
        <f>'result indiv'!H51</f>
        <v>14</v>
      </c>
      <c r="G47">
        <f>'result indiv'!I51</f>
        <v>13</v>
      </c>
      <c r="H47">
        <f>'result indiv'!J51</f>
        <v>43</v>
      </c>
      <c r="J47" s="4">
        <f>'result indiv'!B51</f>
        <v>45</v>
      </c>
      <c r="K47" s="4">
        <f t="shared" si="36"/>
        <v>45</v>
      </c>
      <c r="M47" s="1"/>
      <c r="N47" s="3">
        <f t="shared" si="37"/>
        <v>5</v>
      </c>
      <c r="O47" s="3">
        <f t="shared" si="38"/>
        <v>0</v>
      </c>
      <c r="P47" s="3">
        <f t="shared" si="39"/>
        <v>0</v>
      </c>
      <c r="Q47" s="3">
        <f t="shared" si="40"/>
        <v>0</v>
      </c>
      <c r="R47" s="3">
        <f t="shared" si="41"/>
        <v>0</v>
      </c>
      <c r="S47" s="3">
        <f t="shared" si="42"/>
        <v>0</v>
      </c>
      <c r="T47" s="3">
        <f t="shared" si="43"/>
        <v>0</v>
      </c>
      <c r="U47" s="3">
        <f t="shared" si="44"/>
        <v>0</v>
      </c>
      <c r="V47" s="3" t="str">
        <f t="shared" si="18"/>
        <v>-</v>
      </c>
      <c r="W47" s="1"/>
      <c r="X47" s="1" t="str">
        <f t="shared" si="28"/>
        <v xml:space="preserve"> </v>
      </c>
      <c r="Y47" s="1" t="str">
        <f t="shared" si="29"/>
        <v xml:space="preserve"> </v>
      </c>
      <c r="Z47" s="1" t="str">
        <f t="shared" si="30"/>
        <v xml:space="preserve"> </v>
      </c>
      <c r="AA47" s="1" t="str">
        <f t="shared" si="31"/>
        <v xml:space="preserve"> </v>
      </c>
      <c r="AB47" s="1" t="str">
        <f t="shared" si="32"/>
        <v xml:space="preserve"> </v>
      </c>
      <c r="AC47" s="1" t="str">
        <f t="shared" si="33"/>
        <v xml:space="preserve"> </v>
      </c>
      <c r="AD47" s="1" t="str">
        <f t="shared" si="34"/>
        <v xml:space="preserve"> </v>
      </c>
      <c r="AE47" s="1">
        <v>45</v>
      </c>
      <c r="AF47" s="1" t="str">
        <f t="shared" si="35"/>
        <v xml:space="preserve"> </v>
      </c>
      <c r="AG47" s="1"/>
      <c r="AH47" s="1"/>
      <c r="AI47" s="1"/>
      <c r="AJ47" s="1"/>
    </row>
    <row r="48" spans="1:36" x14ac:dyDescent="0.3">
      <c r="A48">
        <f>'result indiv'!C52</f>
        <v>419</v>
      </c>
      <c r="B48" t="str">
        <f>'result indiv'!D52</f>
        <v>ch</v>
      </c>
      <c r="C48" t="str">
        <f>'result indiv'!E52</f>
        <v>ALLEZY Monique</v>
      </c>
      <c r="D48" t="str">
        <f>'result indiv'!F52</f>
        <v>Le broc</v>
      </c>
      <c r="E48">
        <f>'result indiv'!G52</f>
        <v>14</v>
      </c>
      <c r="F48">
        <f>'result indiv'!H52</f>
        <v>13</v>
      </c>
      <c r="G48">
        <f>'result indiv'!I52</f>
        <v>16</v>
      </c>
      <c r="H48">
        <f>'result indiv'!J52</f>
        <v>43</v>
      </c>
      <c r="J48" s="4" t="str">
        <f>'result indiv'!B52</f>
        <v>-</v>
      </c>
      <c r="K48" s="4">
        <f t="shared" si="36"/>
        <v>45</v>
      </c>
      <c r="M48" s="1"/>
      <c r="N48" s="3">
        <f t="shared" si="37"/>
        <v>5</v>
      </c>
      <c r="O48" s="3">
        <f t="shared" si="38"/>
        <v>0</v>
      </c>
      <c r="P48" s="3">
        <f t="shared" si="39"/>
        <v>0</v>
      </c>
      <c r="Q48" s="3">
        <f t="shared" si="40"/>
        <v>0</v>
      </c>
      <c r="R48" s="3">
        <f t="shared" si="41"/>
        <v>0</v>
      </c>
      <c r="S48" s="3">
        <f t="shared" si="42"/>
        <v>0</v>
      </c>
      <c r="T48" s="3">
        <f t="shared" si="43"/>
        <v>0</v>
      </c>
      <c r="U48" s="3">
        <f t="shared" si="44"/>
        <v>0</v>
      </c>
      <c r="V48" s="3" t="str">
        <f t="shared" si="18"/>
        <v>-</v>
      </c>
      <c r="W48" s="1"/>
      <c r="X48" s="1" t="str">
        <f t="shared" si="28"/>
        <v xml:space="preserve"> </v>
      </c>
      <c r="Y48" s="1" t="str">
        <f t="shared" si="29"/>
        <v xml:space="preserve"> </v>
      </c>
      <c r="Z48" s="1" t="str">
        <f t="shared" si="30"/>
        <v xml:space="preserve"> </v>
      </c>
      <c r="AA48" s="1" t="str">
        <f t="shared" si="31"/>
        <v xml:space="preserve"> </v>
      </c>
      <c r="AB48" s="1" t="str">
        <f t="shared" si="32"/>
        <v xml:space="preserve"> </v>
      </c>
      <c r="AC48" s="1" t="str">
        <f t="shared" si="33"/>
        <v xml:space="preserve"> </v>
      </c>
      <c r="AD48" s="1" t="str">
        <f t="shared" si="34"/>
        <v xml:space="preserve"> </v>
      </c>
      <c r="AE48" s="1">
        <v>46</v>
      </c>
      <c r="AF48" s="1" t="str">
        <f t="shared" si="35"/>
        <v xml:space="preserve"> </v>
      </c>
      <c r="AG48" s="1"/>
      <c r="AH48" s="1"/>
      <c r="AI48" s="1"/>
      <c r="AJ48" s="1"/>
    </row>
    <row r="49" spans="1:36" x14ac:dyDescent="0.3">
      <c r="A49">
        <f>'result indiv'!C53</f>
        <v>430</v>
      </c>
      <c r="B49" t="str">
        <f>'result indiv'!D53</f>
        <v>ch</v>
      </c>
      <c r="C49" t="str">
        <f>'result indiv'!E53</f>
        <v>BURC Nicolas</v>
      </c>
      <c r="D49" t="str">
        <f>'result indiv'!F53</f>
        <v>Colonne Duchesse</v>
      </c>
      <c r="E49">
        <f>'result indiv'!G53</f>
        <v>15</v>
      </c>
      <c r="F49">
        <f>'result indiv'!H53</f>
        <v>13</v>
      </c>
      <c r="G49">
        <f>'result indiv'!I53</f>
        <v>15</v>
      </c>
      <c r="H49">
        <f>'result indiv'!J53</f>
        <v>43</v>
      </c>
      <c r="J49" s="4">
        <f>'result indiv'!B53</f>
        <v>47</v>
      </c>
      <c r="K49" s="4">
        <f t="shared" si="36"/>
        <v>47</v>
      </c>
      <c r="M49" s="1"/>
      <c r="N49" s="3">
        <f t="shared" si="37"/>
        <v>5</v>
      </c>
      <c r="O49" s="3">
        <f t="shared" si="38"/>
        <v>0</v>
      </c>
      <c r="P49" s="3">
        <f t="shared" si="39"/>
        <v>0</v>
      </c>
      <c r="Q49" s="3">
        <f t="shared" si="40"/>
        <v>0</v>
      </c>
      <c r="R49" s="3">
        <f t="shared" si="41"/>
        <v>0</v>
      </c>
      <c r="S49" s="3">
        <f t="shared" si="42"/>
        <v>0</v>
      </c>
      <c r="T49" s="3">
        <f t="shared" si="43"/>
        <v>0</v>
      </c>
      <c r="U49" s="3">
        <f t="shared" si="44"/>
        <v>0</v>
      </c>
      <c r="V49" s="3" t="str">
        <f t="shared" si="18"/>
        <v>-</v>
      </c>
      <c r="W49" s="1"/>
      <c r="X49" s="1" t="str">
        <f t="shared" si="28"/>
        <v xml:space="preserve"> </v>
      </c>
      <c r="Y49" s="1" t="str">
        <f t="shared" si="29"/>
        <v xml:space="preserve"> </v>
      </c>
      <c r="Z49" s="1" t="str">
        <f t="shared" si="30"/>
        <v xml:space="preserve"> </v>
      </c>
      <c r="AA49" s="1" t="str">
        <f t="shared" si="31"/>
        <v xml:space="preserve"> </v>
      </c>
      <c r="AB49" s="1" t="str">
        <f t="shared" si="32"/>
        <v xml:space="preserve"> </v>
      </c>
      <c r="AC49" s="1" t="str">
        <f t="shared" si="33"/>
        <v xml:space="preserve"> </v>
      </c>
      <c r="AD49" s="1" t="str">
        <f t="shared" si="34"/>
        <v xml:space="preserve"> </v>
      </c>
      <c r="AE49" s="1">
        <v>47</v>
      </c>
      <c r="AF49" s="1" t="str">
        <f t="shared" si="35"/>
        <v xml:space="preserve"> </v>
      </c>
      <c r="AG49" s="1"/>
      <c r="AH49" s="1"/>
      <c r="AI49" s="1"/>
      <c r="AJ49" s="1"/>
    </row>
    <row r="50" spans="1:36" x14ac:dyDescent="0.3">
      <c r="A50">
        <f>'result indiv'!C54</f>
        <v>455</v>
      </c>
      <c r="B50" t="str">
        <f>'result indiv'!D54</f>
        <v/>
      </c>
      <c r="C50" t="str">
        <f>'result indiv'!E54</f>
        <v>GOÏTIA Francis</v>
      </c>
      <c r="D50" t="str">
        <f>'result indiv'!F54</f>
        <v>Pas trop court</v>
      </c>
      <c r="E50">
        <f>'result indiv'!G54</f>
        <v>15</v>
      </c>
      <c r="F50">
        <f>'result indiv'!H54</f>
        <v>14</v>
      </c>
      <c r="G50">
        <f>'result indiv'!I54</f>
        <v>14</v>
      </c>
      <c r="H50">
        <f>'result indiv'!J54</f>
        <v>43</v>
      </c>
      <c r="J50" s="4">
        <f>'result indiv'!B54</f>
        <v>48</v>
      </c>
      <c r="K50" s="4">
        <f t="shared" si="36"/>
        <v>48</v>
      </c>
      <c r="M50" s="1"/>
      <c r="N50" s="3">
        <f t="shared" si="37"/>
        <v>5</v>
      </c>
      <c r="O50" s="3">
        <f t="shared" si="38"/>
        <v>0</v>
      </c>
      <c r="P50" s="3">
        <f t="shared" si="39"/>
        <v>0</v>
      </c>
      <c r="Q50" s="3">
        <f t="shared" si="40"/>
        <v>0</v>
      </c>
      <c r="R50" s="3">
        <f t="shared" si="41"/>
        <v>0</v>
      </c>
      <c r="S50" s="3">
        <f t="shared" si="42"/>
        <v>0</v>
      </c>
      <c r="T50" s="3">
        <f t="shared" si="43"/>
        <v>0</v>
      </c>
      <c r="U50" s="3">
        <f t="shared" si="44"/>
        <v>0</v>
      </c>
      <c r="V50" s="3" t="str">
        <f t="shared" si="18"/>
        <v>-</v>
      </c>
      <c r="W50" s="1"/>
      <c r="X50" s="1" t="str">
        <f t="shared" si="28"/>
        <v xml:space="preserve"> </v>
      </c>
      <c r="Y50" s="1" t="str">
        <f t="shared" si="29"/>
        <v xml:space="preserve"> </v>
      </c>
      <c r="Z50" s="1" t="str">
        <f t="shared" si="30"/>
        <v xml:space="preserve"> </v>
      </c>
      <c r="AA50" s="1" t="str">
        <f t="shared" si="31"/>
        <v xml:space="preserve"> </v>
      </c>
      <c r="AB50" s="1" t="str">
        <f t="shared" si="32"/>
        <v xml:space="preserve"> </v>
      </c>
      <c r="AC50" s="1" t="str">
        <f t="shared" si="33"/>
        <v xml:space="preserve"> </v>
      </c>
      <c r="AD50" s="1" t="str">
        <f t="shared" si="34"/>
        <v xml:space="preserve"> </v>
      </c>
      <c r="AE50" s="1">
        <v>48</v>
      </c>
      <c r="AF50" s="1" t="str">
        <f t="shared" si="35"/>
        <v xml:space="preserve"> </v>
      </c>
      <c r="AG50" s="1"/>
      <c r="AH50" s="1"/>
      <c r="AI50" s="1"/>
      <c r="AJ50" s="1"/>
    </row>
    <row r="51" spans="1:36" x14ac:dyDescent="0.3">
      <c r="A51">
        <f>'result indiv'!C55</f>
        <v>419</v>
      </c>
      <c r="B51" t="str">
        <f>'result indiv'!D55</f>
        <v>ch</v>
      </c>
      <c r="C51" t="str">
        <f>'result indiv'!E55</f>
        <v>ALLEZY Monique</v>
      </c>
      <c r="D51" t="str">
        <f>'result indiv'!F55</f>
        <v>Port du Crouesty</v>
      </c>
      <c r="E51">
        <f>'result indiv'!G55</f>
        <v>15</v>
      </c>
      <c r="F51">
        <f>'result indiv'!H55</f>
        <v>14</v>
      </c>
      <c r="G51">
        <f>'result indiv'!I55</f>
        <v>14</v>
      </c>
      <c r="H51">
        <f>'result indiv'!J55</f>
        <v>43</v>
      </c>
      <c r="J51" s="4" t="str">
        <f>'result indiv'!B55</f>
        <v>-</v>
      </c>
      <c r="K51" s="4">
        <f t="shared" si="36"/>
        <v>48</v>
      </c>
      <c r="M51" s="1"/>
      <c r="N51" s="3">
        <f t="shared" si="37"/>
        <v>5</v>
      </c>
      <c r="O51" s="3">
        <f t="shared" si="38"/>
        <v>0</v>
      </c>
      <c r="P51" s="3">
        <f t="shared" si="39"/>
        <v>0</v>
      </c>
      <c r="Q51" s="3">
        <f t="shared" si="40"/>
        <v>0</v>
      </c>
      <c r="R51" s="3">
        <f t="shared" si="41"/>
        <v>0</v>
      </c>
      <c r="S51" s="3">
        <f t="shared" si="42"/>
        <v>0</v>
      </c>
      <c r="T51" s="3">
        <f t="shared" si="43"/>
        <v>0</v>
      </c>
      <c r="U51" s="3">
        <f t="shared" si="44"/>
        <v>0</v>
      </c>
      <c r="V51" s="3" t="str">
        <f t="shared" si="18"/>
        <v>-</v>
      </c>
      <c r="W51" s="1"/>
      <c r="X51" s="1" t="str">
        <f t="shared" si="28"/>
        <v xml:space="preserve"> </v>
      </c>
      <c r="Y51" s="1" t="str">
        <f t="shared" si="29"/>
        <v xml:space="preserve"> </v>
      </c>
      <c r="Z51" s="1" t="str">
        <f t="shared" si="30"/>
        <v xml:space="preserve"> </v>
      </c>
      <c r="AA51" s="1" t="str">
        <f t="shared" si="31"/>
        <v xml:space="preserve"> </v>
      </c>
      <c r="AB51" s="1" t="str">
        <f t="shared" si="32"/>
        <v xml:space="preserve"> </v>
      </c>
      <c r="AC51" s="1" t="str">
        <f t="shared" si="33"/>
        <v xml:space="preserve"> </v>
      </c>
      <c r="AD51" s="1" t="str">
        <f t="shared" si="34"/>
        <v xml:space="preserve"> </v>
      </c>
      <c r="AE51" s="1">
        <v>49</v>
      </c>
      <c r="AF51" s="1" t="str">
        <f t="shared" si="35"/>
        <v xml:space="preserve"> </v>
      </c>
      <c r="AG51" s="1"/>
      <c r="AH51" s="1"/>
      <c r="AI51" s="1"/>
      <c r="AJ51" s="1"/>
    </row>
    <row r="52" spans="1:36" x14ac:dyDescent="0.3">
      <c r="A52">
        <f>'result indiv'!C56</f>
        <v>475</v>
      </c>
      <c r="B52" t="str">
        <f>'result indiv'!D56</f>
        <v>ch</v>
      </c>
      <c r="C52" t="str">
        <f>'result indiv'!E56</f>
        <v>CHAMOULAUD Christophe</v>
      </c>
      <c r="D52" t="str">
        <f>'result indiv'!F56</f>
        <v>Gerbe d'eau</v>
      </c>
      <c r="E52">
        <f>'result indiv'!G56</f>
        <v>15</v>
      </c>
      <c r="F52">
        <f>'result indiv'!H56</f>
        <v>14</v>
      </c>
      <c r="G52">
        <f>'result indiv'!I56</f>
        <v>14</v>
      </c>
      <c r="H52">
        <f>'result indiv'!J56</f>
        <v>43</v>
      </c>
      <c r="J52" s="4" t="str">
        <f>'result indiv'!B56</f>
        <v>-</v>
      </c>
      <c r="K52" s="4">
        <f t="shared" si="36"/>
        <v>48</v>
      </c>
      <c r="M52" s="1"/>
      <c r="N52" s="3">
        <f t="shared" si="37"/>
        <v>5</v>
      </c>
      <c r="O52" s="3">
        <f t="shared" si="38"/>
        <v>0</v>
      </c>
      <c r="P52" s="3">
        <f t="shared" si="39"/>
        <v>0</v>
      </c>
      <c r="Q52" s="3">
        <f t="shared" si="40"/>
        <v>0</v>
      </c>
      <c r="R52" s="3">
        <f t="shared" si="41"/>
        <v>0</v>
      </c>
      <c r="S52" s="3">
        <f t="shared" si="42"/>
        <v>0</v>
      </c>
      <c r="T52" s="3">
        <f t="shared" si="43"/>
        <v>0</v>
      </c>
      <c r="U52" s="3">
        <f t="shared" si="44"/>
        <v>0</v>
      </c>
      <c r="V52" s="3" t="str">
        <f t="shared" si="18"/>
        <v>-</v>
      </c>
      <c r="W52" s="1"/>
      <c r="X52" s="1" t="str">
        <f t="shared" si="28"/>
        <v xml:space="preserve"> </v>
      </c>
      <c r="Y52" s="1" t="str">
        <f t="shared" si="29"/>
        <v xml:space="preserve"> </v>
      </c>
      <c r="Z52" s="1" t="str">
        <f t="shared" si="30"/>
        <v xml:space="preserve"> </v>
      </c>
      <c r="AA52" s="1" t="str">
        <f t="shared" si="31"/>
        <v xml:space="preserve"> </v>
      </c>
      <c r="AB52" s="1" t="str">
        <f t="shared" si="32"/>
        <v xml:space="preserve"> </v>
      </c>
      <c r="AC52" s="1" t="str">
        <f t="shared" si="33"/>
        <v xml:space="preserve"> </v>
      </c>
      <c r="AD52" s="1" t="str">
        <f t="shared" si="34"/>
        <v xml:space="preserve"> </v>
      </c>
      <c r="AE52" s="1">
        <v>50</v>
      </c>
      <c r="AF52" s="1" t="str">
        <f t="shared" si="35"/>
        <v xml:space="preserve"> </v>
      </c>
      <c r="AG52" s="1"/>
      <c r="AH52" s="1"/>
      <c r="AI52" s="1"/>
      <c r="AJ52" s="1"/>
    </row>
    <row r="53" spans="1:36" x14ac:dyDescent="0.3">
      <c r="A53">
        <f>'result indiv'!C57</f>
        <v>424</v>
      </c>
      <c r="B53" t="str">
        <f>'result indiv'!D57</f>
        <v/>
      </c>
      <c r="C53" t="str">
        <f>'result indiv'!E57</f>
        <v>FRELON Philippe</v>
      </c>
      <c r="D53" t="str">
        <f>'result indiv'!F57</f>
        <v>la belle asiatique</v>
      </c>
      <c r="E53">
        <f>'result indiv'!G57</f>
        <v>15</v>
      </c>
      <c r="F53">
        <f>'result indiv'!H57</f>
        <v>14</v>
      </c>
      <c r="G53">
        <f>'result indiv'!I57</f>
        <v>14</v>
      </c>
      <c r="H53">
        <f>'result indiv'!J57</f>
        <v>43</v>
      </c>
      <c r="J53" s="4" t="str">
        <f>'result indiv'!B57</f>
        <v>-</v>
      </c>
      <c r="K53" s="4">
        <f t="shared" si="36"/>
        <v>48</v>
      </c>
      <c r="M53" s="1"/>
      <c r="N53" s="3">
        <f t="shared" si="37"/>
        <v>5</v>
      </c>
      <c r="O53" s="3">
        <f t="shared" si="38"/>
        <v>0</v>
      </c>
      <c r="P53" s="3">
        <f t="shared" si="39"/>
        <v>0</v>
      </c>
      <c r="Q53" s="3">
        <f t="shared" si="40"/>
        <v>0</v>
      </c>
      <c r="R53" s="3">
        <f t="shared" si="41"/>
        <v>0</v>
      </c>
      <c r="S53" s="3">
        <f t="shared" si="42"/>
        <v>0</v>
      </c>
      <c r="T53" s="3">
        <f t="shared" si="43"/>
        <v>0</v>
      </c>
      <c r="U53" s="3">
        <f t="shared" si="44"/>
        <v>0</v>
      </c>
      <c r="V53" s="3" t="str">
        <f t="shared" si="18"/>
        <v>-</v>
      </c>
      <c r="W53" s="1"/>
      <c r="X53" s="1" t="str">
        <f t="shared" si="28"/>
        <v xml:space="preserve"> </v>
      </c>
      <c r="Y53" s="1" t="str">
        <f t="shared" si="29"/>
        <v xml:space="preserve"> </v>
      </c>
      <c r="Z53" s="1" t="str">
        <f t="shared" si="30"/>
        <v xml:space="preserve"> </v>
      </c>
      <c r="AA53" s="1" t="str">
        <f t="shared" si="31"/>
        <v xml:space="preserve"> </v>
      </c>
      <c r="AB53" s="1" t="str">
        <f t="shared" si="32"/>
        <v xml:space="preserve"> </v>
      </c>
      <c r="AC53" s="1" t="str">
        <f t="shared" si="33"/>
        <v xml:space="preserve"> </v>
      </c>
      <c r="AD53" s="1" t="str">
        <f t="shared" si="34"/>
        <v xml:space="preserve"> </v>
      </c>
      <c r="AE53" s="1">
        <v>51</v>
      </c>
      <c r="AF53" s="1" t="str">
        <f t="shared" si="35"/>
        <v xml:space="preserve"> </v>
      </c>
      <c r="AG53" s="1"/>
      <c r="AH53" s="1"/>
      <c r="AI53" s="1"/>
      <c r="AJ53" s="1"/>
    </row>
    <row r="54" spans="1:36" x14ac:dyDescent="0.3">
      <c r="A54">
        <f>'result indiv'!C58</f>
        <v>417</v>
      </c>
      <c r="B54" t="str">
        <f>'result indiv'!D58</f>
        <v/>
      </c>
      <c r="C54" t="str">
        <f>'result indiv'!E58</f>
        <v>SIMON SWIFT Joëlle</v>
      </c>
      <c r="D54" t="str">
        <f>'result indiv'!F58</f>
        <v>Ombres</v>
      </c>
      <c r="E54">
        <f>'result indiv'!G58</f>
        <v>10</v>
      </c>
      <c r="F54">
        <f>'result indiv'!H58</f>
        <v>13</v>
      </c>
      <c r="G54">
        <f>'result indiv'!I58</f>
        <v>19</v>
      </c>
      <c r="H54">
        <f>'result indiv'!J58</f>
        <v>42</v>
      </c>
      <c r="J54" s="4">
        <f>'result indiv'!B58</f>
        <v>52</v>
      </c>
      <c r="K54" s="4">
        <f t="shared" si="36"/>
        <v>52</v>
      </c>
      <c r="M54" s="1"/>
      <c r="N54" s="3">
        <f t="shared" si="37"/>
        <v>5</v>
      </c>
      <c r="O54" s="3">
        <f t="shared" si="38"/>
        <v>0</v>
      </c>
      <c r="P54" s="3">
        <f t="shared" si="39"/>
        <v>0</v>
      </c>
      <c r="Q54" s="3">
        <f t="shared" si="40"/>
        <v>0</v>
      </c>
      <c r="R54" s="3">
        <f t="shared" si="41"/>
        <v>0</v>
      </c>
      <c r="S54" s="3">
        <f t="shared" si="42"/>
        <v>0</v>
      </c>
      <c r="T54" s="3">
        <f t="shared" si="43"/>
        <v>0</v>
      </c>
      <c r="U54" s="3">
        <f t="shared" si="44"/>
        <v>0</v>
      </c>
      <c r="V54" s="3" t="str">
        <f t="shared" si="18"/>
        <v>-</v>
      </c>
      <c r="W54" s="1"/>
      <c r="X54" s="1" t="str">
        <f t="shared" si="28"/>
        <v xml:space="preserve"> </v>
      </c>
      <c r="Y54" s="1" t="str">
        <f t="shared" si="29"/>
        <v xml:space="preserve"> </v>
      </c>
      <c r="Z54" s="1" t="str">
        <f t="shared" si="30"/>
        <v xml:space="preserve"> </v>
      </c>
      <c r="AA54" s="1" t="str">
        <f t="shared" si="31"/>
        <v xml:space="preserve"> </v>
      </c>
      <c r="AB54" s="1" t="str">
        <f t="shared" si="32"/>
        <v xml:space="preserve"> </v>
      </c>
      <c r="AC54" s="1" t="str">
        <f t="shared" si="33"/>
        <v xml:space="preserve"> </v>
      </c>
      <c r="AD54" s="1" t="str">
        <f t="shared" si="34"/>
        <v xml:space="preserve"> </v>
      </c>
      <c r="AE54" s="1">
        <v>52</v>
      </c>
      <c r="AF54" s="1" t="str">
        <f t="shared" si="35"/>
        <v xml:space="preserve"> </v>
      </c>
      <c r="AG54" s="1"/>
      <c r="AH54" s="1"/>
      <c r="AI54" s="1"/>
      <c r="AJ54" s="1"/>
    </row>
    <row r="55" spans="1:36" x14ac:dyDescent="0.3">
      <c r="A55">
        <f>'result indiv'!C59</f>
        <v>421</v>
      </c>
      <c r="B55" t="str">
        <f>'result indiv'!D59</f>
        <v/>
      </c>
      <c r="C55" t="str">
        <f>'result indiv'!E59</f>
        <v>EVIN Paul</v>
      </c>
      <c r="D55" t="str">
        <f>'result indiv'!F59</f>
        <v>Couple en sous bois</v>
      </c>
      <c r="E55">
        <f>'result indiv'!G59</f>
        <v>12</v>
      </c>
      <c r="F55">
        <f>'result indiv'!H59</f>
        <v>17</v>
      </c>
      <c r="G55">
        <f>'result indiv'!I59</f>
        <v>13</v>
      </c>
      <c r="H55">
        <f>'result indiv'!J59</f>
        <v>42</v>
      </c>
      <c r="J55" s="4">
        <f>'result indiv'!B59</f>
        <v>53</v>
      </c>
      <c r="K55" s="4">
        <f t="shared" si="36"/>
        <v>53</v>
      </c>
      <c r="M55" s="1"/>
      <c r="N55" s="3">
        <f t="shared" si="37"/>
        <v>5</v>
      </c>
      <c r="O55" s="3">
        <f t="shared" si="38"/>
        <v>0</v>
      </c>
      <c r="P55" s="3">
        <f t="shared" si="39"/>
        <v>0</v>
      </c>
      <c r="Q55" s="3">
        <f t="shared" si="40"/>
        <v>0</v>
      </c>
      <c r="R55" s="3">
        <f t="shared" si="41"/>
        <v>0</v>
      </c>
      <c r="S55" s="3">
        <f t="shared" si="42"/>
        <v>0</v>
      </c>
      <c r="T55" s="3">
        <f t="shared" si="43"/>
        <v>0</v>
      </c>
      <c r="U55" s="3">
        <f t="shared" si="44"/>
        <v>0</v>
      </c>
      <c r="V55" s="3" t="str">
        <f t="shared" si="18"/>
        <v>-</v>
      </c>
      <c r="W55" s="1"/>
      <c r="X55" s="1" t="str">
        <f t="shared" si="28"/>
        <v xml:space="preserve"> </v>
      </c>
      <c r="Y55" s="1" t="str">
        <f t="shared" si="29"/>
        <v xml:space="preserve"> </v>
      </c>
      <c r="Z55" s="1" t="str">
        <f t="shared" si="30"/>
        <v xml:space="preserve"> </v>
      </c>
      <c r="AA55" s="1" t="str">
        <f t="shared" si="31"/>
        <v xml:space="preserve"> </v>
      </c>
      <c r="AB55" s="1" t="str">
        <f t="shared" si="32"/>
        <v xml:space="preserve"> </v>
      </c>
      <c r="AC55" s="1" t="str">
        <f t="shared" si="33"/>
        <v xml:space="preserve"> </v>
      </c>
      <c r="AD55" s="1" t="str">
        <f t="shared" si="34"/>
        <v xml:space="preserve"> </v>
      </c>
      <c r="AE55" s="1">
        <v>53</v>
      </c>
      <c r="AF55" s="1" t="str">
        <f t="shared" si="35"/>
        <v xml:space="preserve"> </v>
      </c>
      <c r="AG55" s="1"/>
      <c r="AH55" s="1"/>
      <c r="AI55" s="1"/>
      <c r="AJ55" s="1"/>
    </row>
    <row r="56" spans="1:36" x14ac:dyDescent="0.3">
      <c r="A56">
        <f>'result indiv'!C60</f>
        <v>417</v>
      </c>
      <c r="B56" t="str">
        <f>'result indiv'!D60</f>
        <v/>
      </c>
      <c r="C56" t="str">
        <f>'result indiv'!E60</f>
        <v>VALLAS Hélène</v>
      </c>
      <c r="D56" t="str">
        <f>'result indiv'!F60</f>
        <v>Le foulard rose</v>
      </c>
      <c r="E56">
        <f>'result indiv'!G60</f>
        <v>17</v>
      </c>
      <c r="F56">
        <f>'result indiv'!H60</f>
        <v>13</v>
      </c>
      <c r="G56">
        <f>'result indiv'!I60</f>
        <v>12</v>
      </c>
      <c r="H56">
        <f>'result indiv'!J60</f>
        <v>42</v>
      </c>
      <c r="J56" s="4" t="str">
        <f>'result indiv'!B60</f>
        <v>-</v>
      </c>
      <c r="K56" s="4">
        <f t="shared" si="36"/>
        <v>53</v>
      </c>
      <c r="M56" s="1"/>
      <c r="N56" s="3">
        <f t="shared" si="37"/>
        <v>5</v>
      </c>
      <c r="O56" s="3">
        <f t="shared" si="38"/>
        <v>0</v>
      </c>
      <c r="P56" s="3">
        <f t="shared" si="39"/>
        <v>0</v>
      </c>
      <c r="Q56" s="3">
        <f t="shared" si="40"/>
        <v>0</v>
      </c>
      <c r="R56" s="3">
        <f t="shared" si="41"/>
        <v>0</v>
      </c>
      <c r="S56" s="3">
        <f t="shared" si="42"/>
        <v>0</v>
      </c>
      <c r="T56" s="3">
        <f t="shared" si="43"/>
        <v>0</v>
      </c>
      <c r="U56" s="3">
        <f t="shared" si="44"/>
        <v>0</v>
      </c>
      <c r="V56" s="3" t="str">
        <f t="shared" si="18"/>
        <v>-</v>
      </c>
      <c r="W56" s="1"/>
      <c r="X56" s="1" t="str">
        <f t="shared" si="28"/>
        <v xml:space="preserve"> </v>
      </c>
      <c r="Y56" s="1" t="str">
        <f t="shared" si="29"/>
        <v xml:space="preserve"> </v>
      </c>
      <c r="Z56" s="1" t="str">
        <f t="shared" si="30"/>
        <v xml:space="preserve"> </v>
      </c>
      <c r="AA56" s="1" t="str">
        <f t="shared" si="31"/>
        <v xml:space="preserve"> </v>
      </c>
      <c r="AB56" s="1" t="str">
        <f t="shared" si="32"/>
        <v xml:space="preserve"> </v>
      </c>
      <c r="AC56" s="1" t="str">
        <f t="shared" si="33"/>
        <v xml:space="preserve"> </v>
      </c>
      <c r="AD56" s="1" t="str">
        <f t="shared" si="34"/>
        <v xml:space="preserve"> </v>
      </c>
      <c r="AE56" s="1">
        <v>54</v>
      </c>
      <c r="AF56" s="1" t="str">
        <f t="shared" si="35"/>
        <v xml:space="preserve"> </v>
      </c>
      <c r="AG56" s="1"/>
      <c r="AH56" s="1"/>
      <c r="AI56" s="1"/>
      <c r="AJ56" s="1"/>
    </row>
    <row r="57" spans="1:36" x14ac:dyDescent="0.3">
      <c r="A57">
        <f>'result indiv'!C61</f>
        <v>417</v>
      </c>
      <c r="B57" t="str">
        <f>'result indiv'!D61</f>
        <v/>
      </c>
      <c r="C57" t="str">
        <f>'result indiv'!E61</f>
        <v>MONIER Mathilde</v>
      </c>
      <c r="D57" t="str">
        <f>'result indiv'!F61</f>
        <v>Skate</v>
      </c>
      <c r="E57">
        <f>'result indiv'!G61</f>
        <v>15</v>
      </c>
      <c r="F57">
        <f>'result indiv'!H61</f>
        <v>11</v>
      </c>
      <c r="G57">
        <f>'result indiv'!I61</f>
        <v>16</v>
      </c>
      <c r="H57">
        <f>'result indiv'!J61</f>
        <v>42</v>
      </c>
      <c r="J57" s="4">
        <f>'result indiv'!B61</f>
        <v>55</v>
      </c>
      <c r="K57" s="4">
        <f t="shared" si="36"/>
        <v>55</v>
      </c>
      <c r="M57" s="1"/>
      <c r="N57" s="3">
        <f t="shared" si="37"/>
        <v>5</v>
      </c>
      <c r="O57" s="3">
        <f t="shared" si="38"/>
        <v>0</v>
      </c>
      <c r="P57" s="3">
        <f t="shared" si="39"/>
        <v>0</v>
      </c>
      <c r="Q57" s="3">
        <f t="shared" si="40"/>
        <v>0</v>
      </c>
      <c r="R57" s="3">
        <f t="shared" si="41"/>
        <v>0</v>
      </c>
      <c r="S57" s="3">
        <f t="shared" si="42"/>
        <v>0</v>
      </c>
      <c r="T57" s="3">
        <f t="shared" si="43"/>
        <v>0</v>
      </c>
      <c r="U57" s="3">
        <f t="shared" si="44"/>
        <v>0</v>
      </c>
      <c r="V57" s="3" t="str">
        <f t="shared" si="18"/>
        <v>-</v>
      </c>
      <c r="W57" s="1"/>
      <c r="X57" s="1" t="str">
        <f t="shared" si="28"/>
        <v xml:space="preserve"> </v>
      </c>
      <c r="Y57" s="1" t="str">
        <f t="shared" si="29"/>
        <v xml:space="preserve"> </v>
      </c>
      <c r="Z57" s="1" t="str">
        <f t="shared" si="30"/>
        <v xml:space="preserve"> </v>
      </c>
      <c r="AA57" s="1" t="str">
        <f t="shared" si="31"/>
        <v xml:space="preserve"> </v>
      </c>
      <c r="AB57" s="1" t="str">
        <f t="shared" si="32"/>
        <v xml:space="preserve"> </v>
      </c>
      <c r="AC57" s="1" t="str">
        <f t="shared" si="33"/>
        <v xml:space="preserve"> </v>
      </c>
      <c r="AD57" s="1" t="str">
        <f t="shared" si="34"/>
        <v xml:space="preserve"> </v>
      </c>
      <c r="AE57" s="1">
        <v>55</v>
      </c>
      <c r="AF57" s="1" t="str">
        <f t="shared" si="35"/>
        <v xml:space="preserve"> </v>
      </c>
      <c r="AG57" s="1"/>
      <c r="AH57" s="1"/>
      <c r="AI57" s="1"/>
      <c r="AJ57" s="1"/>
    </row>
    <row r="58" spans="1:36" x14ac:dyDescent="0.3">
      <c r="A58">
        <f>'result indiv'!C62</f>
        <v>431</v>
      </c>
      <c r="B58" t="str">
        <f>'result indiv'!D62</f>
        <v>ch</v>
      </c>
      <c r="C58" t="str">
        <f>'result indiv'!E62</f>
        <v>JUZAN Patrick</v>
      </c>
      <c r="D58" t="str">
        <f>'result indiv'!F62</f>
        <v>épis et coquelicots</v>
      </c>
      <c r="E58">
        <f>'result indiv'!G62</f>
        <v>11</v>
      </c>
      <c r="F58">
        <f>'result indiv'!H62</f>
        <v>16</v>
      </c>
      <c r="G58">
        <f>'result indiv'!I62</f>
        <v>15</v>
      </c>
      <c r="H58">
        <f>'result indiv'!J62</f>
        <v>42</v>
      </c>
      <c r="J58" s="4" t="str">
        <f>'result indiv'!B62</f>
        <v>-</v>
      </c>
      <c r="K58" s="4">
        <f t="shared" si="36"/>
        <v>55</v>
      </c>
      <c r="M58" s="1"/>
      <c r="N58" s="3">
        <f t="shared" si="37"/>
        <v>5</v>
      </c>
      <c r="O58" s="3">
        <f t="shared" si="38"/>
        <v>0</v>
      </c>
      <c r="P58" s="3">
        <f t="shared" si="39"/>
        <v>0</v>
      </c>
      <c r="Q58" s="3">
        <f t="shared" si="40"/>
        <v>0</v>
      </c>
      <c r="R58" s="3">
        <f t="shared" si="41"/>
        <v>0</v>
      </c>
      <c r="S58" s="3">
        <f t="shared" si="42"/>
        <v>0</v>
      </c>
      <c r="T58" s="3">
        <f t="shared" si="43"/>
        <v>0</v>
      </c>
      <c r="U58" s="3">
        <f t="shared" si="44"/>
        <v>0</v>
      </c>
      <c r="V58" s="3" t="str">
        <f t="shared" si="18"/>
        <v>-</v>
      </c>
      <c r="W58" s="1"/>
      <c r="X58" s="1" t="str">
        <f t="shared" si="28"/>
        <v xml:space="preserve"> </v>
      </c>
      <c r="Y58" s="1" t="str">
        <f t="shared" si="29"/>
        <v xml:space="preserve"> </v>
      </c>
      <c r="Z58" s="1" t="str">
        <f t="shared" si="30"/>
        <v xml:space="preserve"> </v>
      </c>
      <c r="AA58" s="1" t="str">
        <f t="shared" si="31"/>
        <v xml:space="preserve"> </v>
      </c>
      <c r="AB58" s="1" t="str">
        <f t="shared" si="32"/>
        <v xml:space="preserve"> </v>
      </c>
      <c r="AC58" s="1" t="str">
        <f t="shared" si="33"/>
        <v xml:space="preserve"> </v>
      </c>
      <c r="AD58" s="1" t="str">
        <f t="shared" si="34"/>
        <v xml:space="preserve"> </v>
      </c>
      <c r="AE58" s="1">
        <v>56</v>
      </c>
      <c r="AF58" s="1" t="str">
        <f t="shared" si="35"/>
        <v xml:space="preserve"> </v>
      </c>
      <c r="AG58" s="1"/>
      <c r="AH58" s="1"/>
      <c r="AI58" s="1"/>
      <c r="AJ58" s="1"/>
    </row>
    <row r="59" spans="1:36" x14ac:dyDescent="0.3">
      <c r="A59">
        <f>'result indiv'!C63</f>
        <v>417</v>
      </c>
      <c r="B59" t="str">
        <f>'result indiv'!D63</f>
        <v>ch</v>
      </c>
      <c r="C59" t="str">
        <f>'result indiv'!E63</f>
        <v>ROBIN Patrick</v>
      </c>
      <c r="D59" t="str">
        <f>'result indiv'!F63</f>
        <v>Esprits étudiants</v>
      </c>
      <c r="E59">
        <f>'result indiv'!G63</f>
        <v>13</v>
      </c>
      <c r="F59">
        <f>'result indiv'!H63</f>
        <v>13</v>
      </c>
      <c r="G59">
        <f>'result indiv'!I63</f>
        <v>16</v>
      </c>
      <c r="H59">
        <f>'result indiv'!J63</f>
        <v>42</v>
      </c>
      <c r="J59" s="4">
        <f>'result indiv'!B63</f>
        <v>57</v>
      </c>
      <c r="K59" s="4">
        <f t="shared" si="36"/>
        <v>57</v>
      </c>
      <c r="M59" s="1"/>
      <c r="N59" s="3">
        <f t="shared" si="37"/>
        <v>5</v>
      </c>
      <c r="O59" s="3">
        <f t="shared" si="38"/>
        <v>0</v>
      </c>
      <c r="P59" s="3">
        <f t="shared" si="39"/>
        <v>0</v>
      </c>
      <c r="Q59" s="3">
        <f t="shared" si="40"/>
        <v>0</v>
      </c>
      <c r="R59" s="3">
        <f t="shared" si="41"/>
        <v>0</v>
      </c>
      <c r="S59" s="3">
        <f t="shared" si="42"/>
        <v>0</v>
      </c>
      <c r="T59" s="3">
        <f t="shared" si="43"/>
        <v>0</v>
      </c>
      <c r="U59" s="3">
        <f t="shared" si="44"/>
        <v>0</v>
      </c>
      <c r="V59" s="3" t="str">
        <f t="shared" si="18"/>
        <v>-</v>
      </c>
      <c r="W59" s="1"/>
      <c r="X59" s="1" t="str">
        <f t="shared" si="28"/>
        <v xml:space="preserve"> </v>
      </c>
      <c r="Y59" s="1" t="str">
        <f t="shared" si="29"/>
        <v xml:space="preserve"> </v>
      </c>
      <c r="Z59" s="1" t="str">
        <f t="shared" si="30"/>
        <v xml:space="preserve"> </v>
      </c>
      <c r="AA59" s="1" t="str">
        <f t="shared" si="31"/>
        <v xml:space="preserve"> </v>
      </c>
      <c r="AB59" s="1" t="str">
        <f t="shared" si="32"/>
        <v xml:space="preserve"> </v>
      </c>
      <c r="AC59" s="1" t="str">
        <f t="shared" si="33"/>
        <v xml:space="preserve"> </v>
      </c>
      <c r="AD59" s="1" t="str">
        <f t="shared" si="34"/>
        <v xml:space="preserve"> </v>
      </c>
      <c r="AE59" s="1">
        <v>57</v>
      </c>
      <c r="AF59" s="1" t="str">
        <f t="shared" si="35"/>
        <v xml:space="preserve"> </v>
      </c>
      <c r="AG59" s="1"/>
      <c r="AH59" s="1"/>
      <c r="AI59" s="1"/>
      <c r="AJ59" s="1"/>
    </row>
    <row r="60" spans="1:36" x14ac:dyDescent="0.3">
      <c r="A60">
        <f>'result indiv'!C64</f>
        <v>455</v>
      </c>
      <c r="B60" t="str">
        <f>'result indiv'!D64</f>
        <v/>
      </c>
      <c r="C60" t="str">
        <f>'result indiv'!E64</f>
        <v>CELHAY Geneviève</v>
      </c>
      <c r="D60" t="str">
        <f>'result indiv'!F64</f>
        <v>L'automne au monastère</v>
      </c>
      <c r="E60">
        <f>'result indiv'!G64</f>
        <v>15</v>
      </c>
      <c r="F60">
        <f>'result indiv'!H64</f>
        <v>13</v>
      </c>
      <c r="G60">
        <f>'result indiv'!I64</f>
        <v>14</v>
      </c>
      <c r="H60">
        <f>'result indiv'!J64</f>
        <v>42</v>
      </c>
      <c r="J60" s="4">
        <f>'result indiv'!B64</f>
        <v>58</v>
      </c>
      <c r="K60" s="4">
        <f t="shared" si="36"/>
        <v>58</v>
      </c>
      <c r="M60" s="1"/>
      <c r="N60" s="3">
        <f t="shared" si="37"/>
        <v>5</v>
      </c>
      <c r="O60" s="3">
        <f t="shared" si="38"/>
        <v>0</v>
      </c>
      <c r="P60" s="3">
        <f t="shared" si="39"/>
        <v>0</v>
      </c>
      <c r="Q60" s="3">
        <f t="shared" si="40"/>
        <v>0</v>
      </c>
      <c r="R60" s="3">
        <f t="shared" si="41"/>
        <v>0</v>
      </c>
      <c r="S60" s="3">
        <f t="shared" si="42"/>
        <v>0</v>
      </c>
      <c r="T60" s="3">
        <f t="shared" si="43"/>
        <v>0</v>
      </c>
      <c r="U60" s="3">
        <f t="shared" si="44"/>
        <v>0</v>
      </c>
      <c r="V60" s="3" t="str">
        <f t="shared" si="18"/>
        <v>-</v>
      </c>
      <c r="W60" s="1"/>
      <c r="X60" s="1" t="str">
        <f t="shared" si="28"/>
        <v xml:space="preserve"> </v>
      </c>
      <c r="Y60" s="1" t="str">
        <f t="shared" si="29"/>
        <v xml:space="preserve"> </v>
      </c>
      <c r="Z60" s="1" t="str">
        <f t="shared" si="30"/>
        <v xml:space="preserve"> </v>
      </c>
      <c r="AA60" s="1" t="str">
        <f t="shared" si="31"/>
        <v xml:space="preserve"> </v>
      </c>
      <c r="AB60" s="1" t="str">
        <f t="shared" si="32"/>
        <v xml:space="preserve"> </v>
      </c>
      <c r="AC60" s="1" t="str">
        <f t="shared" si="33"/>
        <v xml:space="preserve"> </v>
      </c>
      <c r="AD60" s="1" t="str">
        <f t="shared" si="34"/>
        <v xml:space="preserve"> </v>
      </c>
      <c r="AE60" s="1">
        <v>58</v>
      </c>
      <c r="AF60" s="1" t="str">
        <f t="shared" si="35"/>
        <v xml:space="preserve"> </v>
      </c>
      <c r="AG60" s="1"/>
      <c r="AH60" s="1"/>
      <c r="AI60" s="1"/>
      <c r="AJ60" s="1"/>
    </row>
    <row r="61" spans="1:36" x14ac:dyDescent="0.3">
      <c r="A61">
        <f>'result indiv'!C65</f>
        <v>441</v>
      </c>
      <c r="B61" t="str">
        <f>'result indiv'!D65</f>
        <v/>
      </c>
      <c r="C61" t="str">
        <f>'result indiv'!E65</f>
        <v>MAISONGRANDE Bernard</v>
      </c>
      <c r="D61" t="str">
        <f>'result indiv'!F65</f>
        <v>Noël</v>
      </c>
      <c r="E61">
        <f>'result indiv'!G65</f>
        <v>15</v>
      </c>
      <c r="F61">
        <f>'result indiv'!H65</f>
        <v>13</v>
      </c>
      <c r="G61">
        <f>'result indiv'!I65</f>
        <v>14</v>
      </c>
      <c r="H61">
        <f>'result indiv'!J65</f>
        <v>42</v>
      </c>
      <c r="J61" s="4" t="str">
        <f>'result indiv'!B65</f>
        <v>-</v>
      </c>
      <c r="K61" s="4">
        <f t="shared" si="36"/>
        <v>58</v>
      </c>
      <c r="M61" s="1"/>
      <c r="N61" s="3">
        <f t="shared" si="37"/>
        <v>6</v>
      </c>
      <c r="O61" s="3" t="str">
        <f t="shared" si="38"/>
        <v>MAISONGRANDE Bernard</v>
      </c>
      <c r="P61" s="3" t="str">
        <f t="shared" si="39"/>
        <v>Noël</v>
      </c>
      <c r="Q61" s="3">
        <f t="shared" si="40"/>
        <v>15</v>
      </c>
      <c r="R61" s="3">
        <f t="shared" si="41"/>
        <v>13</v>
      </c>
      <c r="S61" s="3">
        <f t="shared" si="42"/>
        <v>14</v>
      </c>
      <c r="T61" s="3">
        <f t="shared" si="43"/>
        <v>42</v>
      </c>
      <c r="U61" s="3">
        <f t="shared" si="44"/>
        <v>58</v>
      </c>
      <c r="V61" s="3">
        <f t="shared" si="18"/>
        <v>58</v>
      </c>
      <c r="W61" s="1"/>
      <c r="X61" s="1" t="str">
        <f t="shared" si="28"/>
        <v xml:space="preserve"> </v>
      </c>
      <c r="Y61" s="1" t="str">
        <f t="shared" si="29"/>
        <v xml:space="preserve"> </v>
      </c>
      <c r="Z61" s="1" t="str">
        <f t="shared" si="30"/>
        <v xml:space="preserve"> </v>
      </c>
      <c r="AA61" s="1" t="str">
        <f t="shared" si="31"/>
        <v xml:space="preserve"> </v>
      </c>
      <c r="AB61" s="1" t="str">
        <f t="shared" si="32"/>
        <v xml:space="preserve"> </v>
      </c>
      <c r="AC61" s="1" t="str">
        <f t="shared" si="33"/>
        <v xml:space="preserve"> </v>
      </c>
      <c r="AD61" s="1" t="str">
        <f t="shared" si="34"/>
        <v xml:space="preserve"> </v>
      </c>
      <c r="AE61" s="1">
        <v>59</v>
      </c>
      <c r="AF61" s="1" t="str">
        <f t="shared" si="35"/>
        <v xml:space="preserve"> </v>
      </c>
      <c r="AG61" s="1"/>
      <c r="AH61" s="1"/>
      <c r="AI61" s="1"/>
      <c r="AJ61" s="1"/>
    </row>
    <row r="62" spans="1:36" x14ac:dyDescent="0.3">
      <c r="A62">
        <f>'result indiv'!C66</f>
        <v>424</v>
      </c>
      <c r="B62" t="str">
        <f>'result indiv'!D66</f>
        <v/>
      </c>
      <c r="C62" t="str">
        <f>'result indiv'!E66</f>
        <v>CHAPIER Marie</v>
      </c>
      <c r="D62" t="str">
        <f>'result indiv'!F66</f>
        <v>mimétisme pot de terre escargot</v>
      </c>
      <c r="E62">
        <f>'result indiv'!G66</f>
        <v>17</v>
      </c>
      <c r="F62">
        <f>'result indiv'!H66</f>
        <v>13</v>
      </c>
      <c r="G62">
        <f>'result indiv'!I66</f>
        <v>11</v>
      </c>
      <c r="H62">
        <f>'result indiv'!J66</f>
        <v>41</v>
      </c>
      <c r="J62" s="4">
        <f>'result indiv'!B66</f>
        <v>60</v>
      </c>
      <c r="K62" s="4">
        <f t="shared" si="36"/>
        <v>60</v>
      </c>
      <c r="M62" s="1"/>
      <c r="N62" s="3">
        <f t="shared" si="37"/>
        <v>6</v>
      </c>
      <c r="O62" s="3">
        <f t="shared" si="38"/>
        <v>0</v>
      </c>
      <c r="P62" s="3">
        <f t="shared" si="39"/>
        <v>0</v>
      </c>
      <c r="Q62" s="3">
        <f t="shared" si="40"/>
        <v>0</v>
      </c>
      <c r="R62" s="3">
        <f t="shared" si="41"/>
        <v>0</v>
      </c>
      <c r="S62" s="3">
        <f t="shared" si="42"/>
        <v>0</v>
      </c>
      <c r="T62" s="3">
        <f t="shared" si="43"/>
        <v>0</v>
      </c>
      <c r="U62" s="3">
        <f t="shared" si="44"/>
        <v>0</v>
      </c>
      <c r="V62" s="3">
        <f t="shared" si="18"/>
        <v>0</v>
      </c>
      <c r="W62" s="1"/>
      <c r="X62" s="1" t="str">
        <f t="shared" si="28"/>
        <v xml:space="preserve"> </v>
      </c>
      <c r="Y62" s="1" t="str">
        <f t="shared" si="29"/>
        <v xml:space="preserve"> </v>
      </c>
      <c r="Z62" s="1" t="str">
        <f t="shared" si="30"/>
        <v xml:space="preserve"> </v>
      </c>
      <c r="AA62" s="1" t="str">
        <f t="shared" si="31"/>
        <v xml:space="preserve"> </v>
      </c>
      <c r="AB62" s="1" t="str">
        <f t="shared" si="32"/>
        <v xml:space="preserve"> </v>
      </c>
      <c r="AC62" s="1" t="str">
        <f t="shared" si="33"/>
        <v xml:space="preserve"> </v>
      </c>
      <c r="AD62" s="1" t="str">
        <f t="shared" si="34"/>
        <v xml:space="preserve"> </v>
      </c>
      <c r="AE62" s="1">
        <v>60</v>
      </c>
      <c r="AF62" s="1" t="str">
        <f t="shared" si="35"/>
        <v xml:space="preserve"> </v>
      </c>
      <c r="AG62" s="1"/>
      <c r="AH62" s="1"/>
      <c r="AI62" s="1"/>
      <c r="AJ62" s="1"/>
    </row>
    <row r="63" spans="1:36" x14ac:dyDescent="0.3">
      <c r="A63">
        <f>'result indiv'!C67</f>
        <v>417</v>
      </c>
      <c r="B63" t="str">
        <f>'result indiv'!D67</f>
        <v/>
      </c>
      <c r="C63" t="str">
        <f>'result indiv'!E67</f>
        <v>RETHORE Stéphane</v>
      </c>
      <c r="D63" t="str">
        <f>'result indiv'!F67</f>
        <v>Sous la glace</v>
      </c>
      <c r="E63">
        <f>'result indiv'!G67</f>
        <v>13</v>
      </c>
      <c r="F63">
        <f>'result indiv'!H67</f>
        <v>12</v>
      </c>
      <c r="G63">
        <f>'result indiv'!I67</f>
        <v>16</v>
      </c>
      <c r="H63">
        <f>'result indiv'!J67</f>
        <v>41</v>
      </c>
      <c r="J63" s="4">
        <f>'result indiv'!B67</f>
        <v>61</v>
      </c>
      <c r="K63" s="4">
        <f t="shared" si="36"/>
        <v>61</v>
      </c>
      <c r="M63" s="1"/>
      <c r="N63" s="3">
        <f t="shared" si="37"/>
        <v>6</v>
      </c>
      <c r="O63" s="3">
        <f t="shared" si="38"/>
        <v>0</v>
      </c>
      <c r="P63" s="3">
        <f t="shared" si="39"/>
        <v>0</v>
      </c>
      <c r="Q63" s="3">
        <f t="shared" si="40"/>
        <v>0</v>
      </c>
      <c r="R63" s="3">
        <f t="shared" si="41"/>
        <v>0</v>
      </c>
      <c r="S63" s="3">
        <f t="shared" si="42"/>
        <v>0</v>
      </c>
      <c r="T63" s="3">
        <f t="shared" si="43"/>
        <v>0</v>
      </c>
      <c r="U63" s="3">
        <f t="shared" si="44"/>
        <v>0</v>
      </c>
      <c r="V63" s="3" t="str">
        <f t="shared" si="18"/>
        <v>-</v>
      </c>
      <c r="W63" s="1"/>
      <c r="X63" s="1" t="str">
        <f t="shared" si="28"/>
        <v xml:space="preserve"> </v>
      </c>
      <c r="Y63" s="1" t="str">
        <f t="shared" si="29"/>
        <v xml:space="preserve"> </v>
      </c>
      <c r="Z63" s="1" t="str">
        <f t="shared" si="30"/>
        <v xml:space="preserve"> </v>
      </c>
      <c r="AA63" s="1" t="str">
        <f t="shared" si="31"/>
        <v xml:space="preserve"> </v>
      </c>
      <c r="AB63" s="1" t="str">
        <f t="shared" si="32"/>
        <v xml:space="preserve"> </v>
      </c>
      <c r="AC63" s="1" t="str">
        <f t="shared" si="33"/>
        <v xml:space="preserve"> </v>
      </c>
      <c r="AD63" s="1" t="str">
        <f t="shared" si="34"/>
        <v xml:space="preserve"> </v>
      </c>
      <c r="AE63" s="1">
        <v>61</v>
      </c>
      <c r="AF63" s="1" t="str">
        <f t="shared" si="35"/>
        <v xml:space="preserve"> </v>
      </c>
      <c r="AG63" s="1"/>
      <c r="AH63" s="1"/>
      <c r="AI63" s="1"/>
      <c r="AJ63" s="1"/>
    </row>
    <row r="64" spans="1:36" x14ac:dyDescent="0.3">
      <c r="A64">
        <f>'result indiv'!C68</f>
        <v>419</v>
      </c>
      <c r="B64" t="str">
        <f>'result indiv'!D68</f>
        <v/>
      </c>
      <c r="C64" t="str">
        <f>'result indiv'!E68</f>
        <v>BELIN Michèle</v>
      </c>
      <c r="D64" t="str">
        <f>'result indiv'!F68</f>
        <v>Cueilleuses de thé</v>
      </c>
      <c r="E64">
        <f>'result indiv'!G68</f>
        <v>13</v>
      </c>
      <c r="F64">
        <f>'result indiv'!H68</f>
        <v>12</v>
      </c>
      <c r="G64">
        <f>'result indiv'!I68</f>
        <v>16</v>
      </c>
      <c r="H64">
        <f>'result indiv'!J68</f>
        <v>41</v>
      </c>
      <c r="J64" s="4" t="str">
        <f>'result indiv'!B68</f>
        <v>-</v>
      </c>
      <c r="K64" s="4">
        <f t="shared" si="36"/>
        <v>61</v>
      </c>
      <c r="M64" s="1"/>
      <c r="N64" s="3">
        <f t="shared" si="37"/>
        <v>6</v>
      </c>
      <c r="O64" s="3">
        <f t="shared" si="38"/>
        <v>0</v>
      </c>
      <c r="P64" s="3">
        <f t="shared" si="39"/>
        <v>0</v>
      </c>
      <c r="Q64" s="3">
        <f t="shared" si="40"/>
        <v>0</v>
      </c>
      <c r="R64" s="3">
        <f t="shared" si="41"/>
        <v>0</v>
      </c>
      <c r="S64" s="3">
        <f t="shared" si="42"/>
        <v>0</v>
      </c>
      <c r="T64" s="3">
        <f t="shared" si="43"/>
        <v>0</v>
      </c>
      <c r="U64" s="3">
        <f t="shared" si="44"/>
        <v>0</v>
      </c>
      <c r="V64" s="3" t="str">
        <f t="shared" si="18"/>
        <v>-</v>
      </c>
      <c r="W64" s="1"/>
      <c r="X64" s="1" t="str">
        <f t="shared" si="28"/>
        <v xml:space="preserve"> </v>
      </c>
      <c r="Y64" s="1" t="str">
        <f t="shared" si="29"/>
        <v xml:space="preserve"> </v>
      </c>
      <c r="Z64" s="1" t="str">
        <f t="shared" si="30"/>
        <v xml:space="preserve"> </v>
      </c>
      <c r="AA64" s="1" t="str">
        <f t="shared" si="31"/>
        <v xml:space="preserve"> </v>
      </c>
      <c r="AB64" s="1" t="str">
        <f t="shared" si="32"/>
        <v xml:space="preserve"> </v>
      </c>
      <c r="AC64" s="1" t="str">
        <f t="shared" si="33"/>
        <v xml:space="preserve"> </v>
      </c>
      <c r="AD64" s="1" t="str">
        <f t="shared" si="34"/>
        <v xml:space="preserve"> </v>
      </c>
      <c r="AE64" s="1">
        <v>62</v>
      </c>
      <c r="AF64" s="1" t="str">
        <f t="shared" si="35"/>
        <v xml:space="preserve"> </v>
      </c>
      <c r="AG64" s="1"/>
      <c r="AH64" s="1"/>
      <c r="AI64" s="1"/>
      <c r="AJ64" s="1"/>
    </row>
    <row r="65" spans="1:36" x14ac:dyDescent="0.3">
      <c r="A65">
        <f>'result indiv'!C69</f>
        <v>417</v>
      </c>
      <c r="B65" t="str">
        <f>'result indiv'!D69</f>
        <v/>
      </c>
      <c r="C65" t="str">
        <f>'result indiv'!E69</f>
        <v>SIMON SWIFT Joëlle</v>
      </c>
      <c r="D65" t="str">
        <f>'result indiv'!F69</f>
        <v>Fauteuil</v>
      </c>
      <c r="E65">
        <f>'result indiv'!G69</f>
        <v>14</v>
      </c>
      <c r="F65">
        <f>'result indiv'!H69</f>
        <v>15</v>
      </c>
      <c r="G65">
        <f>'result indiv'!I69</f>
        <v>12</v>
      </c>
      <c r="H65">
        <f>'result indiv'!J69</f>
        <v>41</v>
      </c>
      <c r="J65" s="4">
        <f>'result indiv'!B69</f>
        <v>63</v>
      </c>
      <c r="K65" s="4">
        <f t="shared" si="36"/>
        <v>63</v>
      </c>
      <c r="M65" s="1"/>
      <c r="N65" s="3">
        <f t="shared" si="37"/>
        <v>6</v>
      </c>
      <c r="O65" s="3">
        <f t="shared" si="38"/>
        <v>0</v>
      </c>
      <c r="P65" s="3">
        <f t="shared" si="39"/>
        <v>0</v>
      </c>
      <c r="Q65" s="3">
        <f t="shared" si="40"/>
        <v>0</v>
      </c>
      <c r="R65" s="3">
        <f t="shared" si="41"/>
        <v>0</v>
      </c>
      <c r="S65" s="3">
        <f t="shared" si="42"/>
        <v>0</v>
      </c>
      <c r="T65" s="3">
        <f t="shared" si="43"/>
        <v>0</v>
      </c>
      <c r="U65" s="3">
        <f t="shared" si="44"/>
        <v>0</v>
      </c>
      <c r="V65" s="3" t="str">
        <f t="shared" si="18"/>
        <v>-</v>
      </c>
      <c r="W65" s="1"/>
      <c r="X65" s="1" t="str">
        <f t="shared" si="28"/>
        <v xml:space="preserve"> </v>
      </c>
      <c r="Y65" s="1" t="str">
        <f t="shared" si="29"/>
        <v xml:space="preserve"> </v>
      </c>
      <c r="Z65" s="1" t="str">
        <f t="shared" si="30"/>
        <v xml:space="preserve"> </v>
      </c>
      <c r="AA65" s="1" t="str">
        <f t="shared" si="31"/>
        <v xml:space="preserve"> </v>
      </c>
      <c r="AB65" s="1" t="str">
        <f t="shared" si="32"/>
        <v xml:space="preserve"> </v>
      </c>
      <c r="AC65" s="1" t="str">
        <f t="shared" si="33"/>
        <v xml:space="preserve"> </v>
      </c>
      <c r="AD65" s="1" t="str">
        <f t="shared" si="34"/>
        <v xml:space="preserve"> </v>
      </c>
      <c r="AE65" s="1">
        <v>63</v>
      </c>
      <c r="AF65" s="1" t="str">
        <f t="shared" si="35"/>
        <v xml:space="preserve"> </v>
      </c>
      <c r="AG65" s="1"/>
      <c r="AH65" s="1"/>
      <c r="AI65" s="1"/>
      <c r="AJ65" s="1"/>
    </row>
    <row r="66" spans="1:36" x14ac:dyDescent="0.3">
      <c r="A66">
        <f>'result indiv'!C70</f>
        <v>417</v>
      </c>
      <c r="B66" t="str">
        <f>'result indiv'!D70</f>
        <v>ch</v>
      </c>
      <c r="C66" t="str">
        <f>'result indiv'!E70</f>
        <v>ROBIN Patrick</v>
      </c>
      <c r="D66" t="str">
        <f>'result indiv'!F70</f>
        <v>Migrations</v>
      </c>
      <c r="E66">
        <f>'result indiv'!G70</f>
        <v>12</v>
      </c>
      <c r="F66">
        <f>'result indiv'!H70</f>
        <v>14</v>
      </c>
      <c r="G66">
        <f>'result indiv'!I70</f>
        <v>15</v>
      </c>
      <c r="H66">
        <f>'result indiv'!J70</f>
        <v>41</v>
      </c>
      <c r="J66" s="4" t="str">
        <f>'result indiv'!B70</f>
        <v>-</v>
      </c>
      <c r="K66" s="4">
        <f t="shared" si="36"/>
        <v>63</v>
      </c>
      <c r="M66" s="1"/>
      <c r="N66" s="3">
        <f t="shared" si="37"/>
        <v>6</v>
      </c>
      <c r="O66" s="3">
        <f t="shared" si="38"/>
        <v>0</v>
      </c>
      <c r="P66" s="3">
        <f t="shared" si="39"/>
        <v>0</v>
      </c>
      <c r="Q66" s="3">
        <f t="shared" si="40"/>
        <v>0</v>
      </c>
      <c r="R66" s="3">
        <f t="shared" si="41"/>
        <v>0</v>
      </c>
      <c r="S66" s="3">
        <f t="shared" si="42"/>
        <v>0</v>
      </c>
      <c r="T66" s="3">
        <f t="shared" si="43"/>
        <v>0</v>
      </c>
      <c r="U66" s="3">
        <f t="shared" si="44"/>
        <v>0</v>
      </c>
      <c r="V66" s="3" t="str">
        <f t="shared" si="18"/>
        <v>-</v>
      </c>
      <c r="W66" s="1"/>
      <c r="X66" s="1" t="str">
        <f t="shared" si="28"/>
        <v xml:space="preserve"> </v>
      </c>
      <c r="Y66" s="1" t="str">
        <f t="shared" si="29"/>
        <v xml:space="preserve"> </v>
      </c>
      <c r="Z66" s="1" t="str">
        <f t="shared" si="30"/>
        <v xml:space="preserve"> </v>
      </c>
      <c r="AA66" s="1" t="str">
        <f t="shared" si="31"/>
        <v xml:space="preserve"> </v>
      </c>
      <c r="AB66" s="1" t="str">
        <f t="shared" si="32"/>
        <v xml:space="preserve"> </v>
      </c>
      <c r="AC66" s="1" t="str">
        <f t="shared" si="33"/>
        <v xml:space="preserve"> </v>
      </c>
      <c r="AD66" s="1" t="str">
        <f t="shared" si="34"/>
        <v xml:space="preserve"> </v>
      </c>
      <c r="AE66" s="1">
        <v>64</v>
      </c>
      <c r="AF66" s="1" t="str">
        <f t="shared" si="35"/>
        <v xml:space="preserve"> </v>
      </c>
      <c r="AG66" s="1"/>
      <c r="AH66" s="1"/>
      <c r="AI66" s="1"/>
      <c r="AJ66" s="1"/>
    </row>
    <row r="67" spans="1:36" x14ac:dyDescent="0.3">
      <c r="A67">
        <f>'result indiv'!C71</f>
        <v>417</v>
      </c>
      <c r="B67" t="str">
        <f>'result indiv'!D71</f>
        <v>ch</v>
      </c>
      <c r="C67" t="str">
        <f>'result indiv'!E71</f>
        <v>MAZET Gérard</v>
      </c>
      <c r="D67" t="str">
        <f>'result indiv'!F71</f>
        <v>Devans un graff</v>
      </c>
      <c r="E67">
        <f>'result indiv'!G71</f>
        <v>14</v>
      </c>
      <c r="F67">
        <f>'result indiv'!H71</f>
        <v>15</v>
      </c>
      <c r="G67">
        <f>'result indiv'!I71</f>
        <v>12</v>
      </c>
      <c r="H67">
        <f>'result indiv'!J71</f>
        <v>41</v>
      </c>
      <c r="J67" s="4" t="str">
        <f>'result indiv'!B71</f>
        <v>-</v>
      </c>
      <c r="K67" s="4">
        <f t="shared" si="36"/>
        <v>63</v>
      </c>
      <c r="M67" s="1"/>
      <c r="N67" s="3">
        <f t="shared" si="37"/>
        <v>6</v>
      </c>
      <c r="O67" s="3">
        <f t="shared" si="38"/>
        <v>0</v>
      </c>
      <c r="P67" s="3">
        <f t="shared" si="39"/>
        <v>0</v>
      </c>
      <c r="Q67" s="3">
        <f t="shared" si="40"/>
        <v>0</v>
      </c>
      <c r="R67" s="3">
        <f t="shared" si="41"/>
        <v>0</v>
      </c>
      <c r="S67" s="3">
        <f t="shared" si="42"/>
        <v>0</v>
      </c>
      <c r="T67" s="3">
        <f t="shared" si="43"/>
        <v>0</v>
      </c>
      <c r="U67" s="3">
        <f t="shared" si="44"/>
        <v>0</v>
      </c>
      <c r="V67" s="3" t="str">
        <f t="shared" si="18"/>
        <v>-</v>
      </c>
      <c r="W67" s="1"/>
      <c r="X67" s="1" t="str">
        <f t="shared" si="28"/>
        <v xml:space="preserve"> </v>
      </c>
      <c r="Y67" s="1" t="str">
        <f t="shared" si="29"/>
        <v xml:space="preserve"> </v>
      </c>
      <c r="Z67" s="1" t="str">
        <f t="shared" si="30"/>
        <v xml:space="preserve"> </v>
      </c>
      <c r="AA67" s="1" t="str">
        <f t="shared" si="31"/>
        <v xml:space="preserve"> </v>
      </c>
      <c r="AB67" s="1" t="str">
        <f t="shared" si="32"/>
        <v xml:space="preserve"> </v>
      </c>
      <c r="AC67" s="1" t="str">
        <f t="shared" si="33"/>
        <v xml:space="preserve"> </v>
      </c>
      <c r="AD67" s="1" t="str">
        <f t="shared" si="34"/>
        <v xml:space="preserve"> </v>
      </c>
      <c r="AE67" s="1">
        <v>65</v>
      </c>
      <c r="AF67" s="1" t="str">
        <f t="shared" si="35"/>
        <v xml:space="preserve"> </v>
      </c>
      <c r="AG67" s="1"/>
      <c r="AH67" s="1"/>
      <c r="AI67" s="1"/>
      <c r="AJ67" s="1"/>
    </row>
    <row r="68" spans="1:36" x14ac:dyDescent="0.3">
      <c r="A68">
        <f>'result indiv'!C72</f>
        <v>417</v>
      </c>
      <c r="B68" t="str">
        <f>'result indiv'!D72</f>
        <v/>
      </c>
      <c r="C68" t="str">
        <f>'result indiv'!E72</f>
        <v>GOULARD Christophe</v>
      </c>
      <c r="D68" t="str">
        <f>'result indiv'!F72</f>
        <v>Volcan</v>
      </c>
      <c r="E68">
        <f>'result indiv'!G72</f>
        <v>14</v>
      </c>
      <c r="F68">
        <f>'result indiv'!H72</f>
        <v>12</v>
      </c>
      <c r="G68">
        <f>'result indiv'!I72</f>
        <v>15</v>
      </c>
      <c r="H68">
        <f>'result indiv'!J72</f>
        <v>41</v>
      </c>
      <c r="J68" s="4" t="str">
        <f>'result indiv'!B72</f>
        <v>-</v>
      </c>
      <c r="K68" s="4">
        <f t="shared" si="36"/>
        <v>63</v>
      </c>
      <c r="M68" s="1"/>
      <c r="N68" s="3">
        <f t="shared" si="37"/>
        <v>6</v>
      </c>
      <c r="O68" s="3">
        <f t="shared" si="38"/>
        <v>0</v>
      </c>
      <c r="P68" s="3">
        <f t="shared" si="39"/>
        <v>0</v>
      </c>
      <c r="Q68" s="3">
        <f t="shared" si="40"/>
        <v>0</v>
      </c>
      <c r="R68" s="3">
        <f t="shared" si="41"/>
        <v>0</v>
      </c>
      <c r="S68" s="3">
        <f t="shared" si="42"/>
        <v>0</v>
      </c>
      <c r="T68" s="3">
        <f t="shared" si="43"/>
        <v>0</v>
      </c>
      <c r="U68" s="3">
        <f t="shared" si="44"/>
        <v>0</v>
      </c>
      <c r="V68" s="3" t="str">
        <f t="shared" si="18"/>
        <v>-</v>
      </c>
      <c r="W68" s="1"/>
      <c r="X68" s="1" t="str">
        <f t="shared" si="28"/>
        <v xml:space="preserve"> </v>
      </c>
      <c r="Y68" s="1" t="str">
        <f t="shared" si="29"/>
        <v xml:space="preserve"> </v>
      </c>
      <c r="Z68" s="1" t="str">
        <f t="shared" si="30"/>
        <v xml:space="preserve"> </v>
      </c>
      <c r="AA68" s="1" t="str">
        <f t="shared" si="31"/>
        <v xml:space="preserve"> </v>
      </c>
      <c r="AB68" s="1" t="str">
        <f t="shared" si="32"/>
        <v xml:space="preserve"> </v>
      </c>
      <c r="AC68" s="1" t="str">
        <f t="shared" si="33"/>
        <v xml:space="preserve"> </v>
      </c>
      <c r="AD68" s="1" t="str">
        <f t="shared" si="34"/>
        <v xml:space="preserve"> </v>
      </c>
      <c r="AE68" s="1">
        <v>66</v>
      </c>
      <c r="AF68" s="1" t="str">
        <f t="shared" si="35"/>
        <v xml:space="preserve"> </v>
      </c>
      <c r="AG68" s="1"/>
      <c r="AH68" s="1"/>
      <c r="AI68" s="1"/>
      <c r="AJ68" s="1"/>
    </row>
    <row r="69" spans="1:36" x14ac:dyDescent="0.3">
      <c r="A69">
        <f>'result indiv'!C73</f>
        <v>455</v>
      </c>
      <c r="B69" t="str">
        <f>'result indiv'!D73</f>
        <v/>
      </c>
      <c r="C69" t="str">
        <f>'result indiv'!E73</f>
        <v>SARRAIL Xavier</v>
      </c>
      <c r="D69" t="str">
        <f>'result indiv'!F73</f>
        <v>Couleurs automnales</v>
      </c>
      <c r="E69">
        <f>'result indiv'!G73</f>
        <v>13</v>
      </c>
      <c r="F69">
        <f>'result indiv'!H73</f>
        <v>15</v>
      </c>
      <c r="G69">
        <f>'result indiv'!I73</f>
        <v>13</v>
      </c>
      <c r="H69">
        <f>'result indiv'!J73</f>
        <v>41</v>
      </c>
      <c r="J69" s="4">
        <f>'result indiv'!B73</f>
        <v>67</v>
      </c>
      <c r="K69" s="4">
        <f t="shared" si="36"/>
        <v>67</v>
      </c>
      <c r="M69" s="1"/>
      <c r="N69" s="3">
        <f t="shared" si="37"/>
        <v>6</v>
      </c>
      <c r="O69" s="3">
        <f t="shared" si="38"/>
        <v>0</v>
      </c>
      <c r="P69" s="3">
        <f t="shared" si="39"/>
        <v>0</v>
      </c>
      <c r="Q69" s="3">
        <f t="shared" si="40"/>
        <v>0</v>
      </c>
      <c r="R69" s="3">
        <f t="shared" si="41"/>
        <v>0</v>
      </c>
      <c r="S69" s="3">
        <f t="shared" si="42"/>
        <v>0</v>
      </c>
      <c r="T69" s="3">
        <f t="shared" si="43"/>
        <v>0</v>
      </c>
      <c r="U69" s="3">
        <f t="shared" si="44"/>
        <v>0</v>
      </c>
      <c r="V69" s="3" t="str">
        <f t="shared" ref="V69:V132" si="45">IF(U69=U68,"-",U69)</f>
        <v>-</v>
      </c>
      <c r="W69" s="1"/>
      <c r="X69" s="1" t="str">
        <f t="shared" si="28"/>
        <v xml:space="preserve"> </v>
      </c>
      <c r="Y69" s="1" t="str">
        <f t="shared" si="29"/>
        <v xml:space="preserve"> </v>
      </c>
      <c r="Z69" s="1" t="str">
        <f t="shared" si="30"/>
        <v xml:space="preserve"> </v>
      </c>
      <c r="AA69" s="1" t="str">
        <f t="shared" si="31"/>
        <v xml:space="preserve"> </v>
      </c>
      <c r="AB69" s="1" t="str">
        <f t="shared" si="32"/>
        <v xml:space="preserve"> </v>
      </c>
      <c r="AC69" s="1" t="str">
        <f t="shared" si="33"/>
        <v xml:space="preserve"> </v>
      </c>
      <c r="AD69" s="1" t="str">
        <f t="shared" si="34"/>
        <v xml:space="preserve"> </v>
      </c>
      <c r="AE69" s="1">
        <v>67</v>
      </c>
      <c r="AF69" s="1" t="str">
        <f t="shared" si="35"/>
        <v xml:space="preserve"> </v>
      </c>
      <c r="AG69" s="1"/>
      <c r="AH69" s="1"/>
      <c r="AI69" s="1"/>
      <c r="AJ69" s="1"/>
    </row>
    <row r="70" spans="1:36" x14ac:dyDescent="0.3">
      <c r="A70">
        <f>'result indiv'!C74</f>
        <v>430</v>
      </c>
      <c r="B70" t="str">
        <f>'result indiv'!D74</f>
        <v>ch</v>
      </c>
      <c r="C70" t="str">
        <f>'result indiv'!E74</f>
        <v>LEGER Michel</v>
      </c>
      <c r="D70" t="str">
        <f>'result indiv'!F74</f>
        <v>Inspiration</v>
      </c>
      <c r="E70">
        <f>'result indiv'!G74</f>
        <v>13</v>
      </c>
      <c r="F70">
        <f>'result indiv'!H74</f>
        <v>15</v>
      </c>
      <c r="G70">
        <f>'result indiv'!I74</f>
        <v>13</v>
      </c>
      <c r="H70">
        <f>'result indiv'!J74</f>
        <v>41</v>
      </c>
      <c r="J70" s="4" t="str">
        <f>'result indiv'!B74</f>
        <v>-</v>
      </c>
      <c r="K70" s="4">
        <f t="shared" si="36"/>
        <v>67</v>
      </c>
      <c r="M70" s="1"/>
      <c r="N70" s="3">
        <f t="shared" si="37"/>
        <v>6</v>
      </c>
      <c r="O70" s="3">
        <f t="shared" si="38"/>
        <v>0</v>
      </c>
      <c r="P70" s="3">
        <f t="shared" si="39"/>
        <v>0</v>
      </c>
      <c r="Q70" s="3">
        <f t="shared" si="40"/>
        <v>0</v>
      </c>
      <c r="R70" s="3">
        <f t="shared" si="41"/>
        <v>0</v>
      </c>
      <c r="S70" s="3">
        <f t="shared" si="42"/>
        <v>0</v>
      </c>
      <c r="T70" s="3">
        <f t="shared" si="43"/>
        <v>0</v>
      </c>
      <c r="U70" s="3">
        <f t="shared" si="44"/>
        <v>0</v>
      </c>
      <c r="V70" s="3" t="str">
        <f t="shared" si="45"/>
        <v>-</v>
      </c>
      <c r="W70" s="1"/>
      <c r="X70" s="1" t="str">
        <f t="shared" si="28"/>
        <v xml:space="preserve"> </v>
      </c>
      <c r="Y70" s="1" t="str">
        <f t="shared" si="29"/>
        <v xml:space="preserve"> </v>
      </c>
      <c r="Z70" s="1" t="str">
        <f t="shared" si="30"/>
        <v xml:space="preserve"> </v>
      </c>
      <c r="AA70" s="1" t="str">
        <f t="shared" si="31"/>
        <v xml:space="preserve"> </v>
      </c>
      <c r="AB70" s="1" t="str">
        <f t="shared" si="32"/>
        <v xml:space="preserve"> </v>
      </c>
      <c r="AC70" s="1" t="str">
        <f t="shared" si="33"/>
        <v xml:space="preserve"> </v>
      </c>
      <c r="AD70" s="1" t="str">
        <f t="shared" si="34"/>
        <v xml:space="preserve"> </v>
      </c>
      <c r="AE70" s="1">
        <v>68</v>
      </c>
      <c r="AF70" s="1" t="str">
        <f t="shared" si="35"/>
        <v xml:space="preserve"> </v>
      </c>
      <c r="AG70" s="1"/>
      <c r="AH70" s="1"/>
      <c r="AI70" s="1"/>
      <c r="AJ70" s="1"/>
    </row>
    <row r="71" spans="1:36" x14ac:dyDescent="0.3">
      <c r="A71">
        <f>'result indiv'!C75</f>
        <v>430</v>
      </c>
      <c r="B71" t="str">
        <f>'result indiv'!D75</f>
        <v>ch</v>
      </c>
      <c r="C71" t="str">
        <f>'result indiv'!E75</f>
        <v>BURC Nicolas</v>
      </c>
      <c r="D71" t="str">
        <f>'result indiv'!F75</f>
        <v>Saucisses Berlinoises</v>
      </c>
      <c r="E71">
        <f>'result indiv'!G75</f>
        <v>13</v>
      </c>
      <c r="F71">
        <f>'result indiv'!H75</f>
        <v>13</v>
      </c>
      <c r="G71">
        <f>'result indiv'!I75</f>
        <v>15</v>
      </c>
      <c r="H71">
        <f>'result indiv'!J75</f>
        <v>41</v>
      </c>
      <c r="J71" s="4" t="str">
        <f>'result indiv'!B75</f>
        <v>-</v>
      </c>
      <c r="K71" s="4">
        <f t="shared" si="36"/>
        <v>67</v>
      </c>
      <c r="M71" s="1"/>
      <c r="N71" s="3">
        <f t="shared" si="37"/>
        <v>6</v>
      </c>
      <c r="O71" s="3">
        <f t="shared" si="38"/>
        <v>0</v>
      </c>
      <c r="P71" s="3">
        <f t="shared" si="39"/>
        <v>0</v>
      </c>
      <c r="Q71" s="3">
        <f t="shared" si="40"/>
        <v>0</v>
      </c>
      <c r="R71" s="3">
        <f t="shared" si="41"/>
        <v>0</v>
      </c>
      <c r="S71" s="3">
        <f t="shared" si="42"/>
        <v>0</v>
      </c>
      <c r="T71" s="3">
        <f t="shared" si="43"/>
        <v>0</v>
      </c>
      <c r="U71" s="3">
        <f t="shared" si="44"/>
        <v>0</v>
      </c>
      <c r="V71" s="3" t="str">
        <f t="shared" si="45"/>
        <v>-</v>
      </c>
      <c r="W71" s="1"/>
      <c r="X71" s="1" t="str">
        <f t="shared" si="28"/>
        <v xml:space="preserve"> </v>
      </c>
      <c r="Y71" s="1" t="str">
        <f t="shared" si="29"/>
        <v xml:space="preserve"> </v>
      </c>
      <c r="Z71" s="1" t="str">
        <f t="shared" si="30"/>
        <v xml:space="preserve"> </v>
      </c>
      <c r="AA71" s="1" t="str">
        <f t="shared" si="31"/>
        <v xml:space="preserve"> </v>
      </c>
      <c r="AB71" s="1" t="str">
        <f t="shared" si="32"/>
        <v xml:space="preserve"> </v>
      </c>
      <c r="AC71" s="1" t="str">
        <f t="shared" si="33"/>
        <v xml:space="preserve"> </v>
      </c>
      <c r="AD71" s="1" t="str">
        <f t="shared" si="34"/>
        <v xml:space="preserve"> </v>
      </c>
      <c r="AE71" s="1">
        <v>69</v>
      </c>
      <c r="AF71" s="1" t="str">
        <f t="shared" si="35"/>
        <v xml:space="preserve"> </v>
      </c>
      <c r="AG71" s="1"/>
      <c r="AH71" s="1"/>
      <c r="AI71" s="1"/>
      <c r="AJ71" s="1"/>
    </row>
    <row r="72" spans="1:36" x14ac:dyDescent="0.3">
      <c r="A72">
        <f>'result indiv'!C76</f>
        <v>417</v>
      </c>
      <c r="B72" t="str">
        <f>'result indiv'!D76</f>
        <v/>
      </c>
      <c r="C72" t="str">
        <f>'result indiv'!E76</f>
        <v>RETHORE Stéphane</v>
      </c>
      <c r="D72" t="str">
        <f>'result indiv'!F76</f>
        <v>Rouge</v>
      </c>
      <c r="E72">
        <f>'result indiv'!G76</f>
        <v>15</v>
      </c>
      <c r="F72">
        <f>'result indiv'!H76</f>
        <v>13</v>
      </c>
      <c r="G72">
        <f>'result indiv'!I76</f>
        <v>13</v>
      </c>
      <c r="H72">
        <f>'result indiv'!J76</f>
        <v>41</v>
      </c>
      <c r="J72" s="4" t="str">
        <f>'result indiv'!B76</f>
        <v>-</v>
      </c>
      <c r="K72" s="4">
        <f t="shared" si="36"/>
        <v>67</v>
      </c>
      <c r="M72" s="1"/>
      <c r="N72" s="3">
        <f t="shared" si="37"/>
        <v>6</v>
      </c>
      <c r="O72" s="3">
        <f t="shared" si="38"/>
        <v>0</v>
      </c>
      <c r="P72" s="3">
        <f t="shared" si="39"/>
        <v>0</v>
      </c>
      <c r="Q72" s="3">
        <f t="shared" si="40"/>
        <v>0</v>
      </c>
      <c r="R72" s="3">
        <f t="shared" si="41"/>
        <v>0</v>
      </c>
      <c r="S72" s="3">
        <f t="shared" si="42"/>
        <v>0</v>
      </c>
      <c r="T72" s="3">
        <f t="shared" si="43"/>
        <v>0</v>
      </c>
      <c r="U72" s="3">
        <f t="shared" si="44"/>
        <v>0</v>
      </c>
      <c r="V72" s="3" t="str">
        <f t="shared" si="45"/>
        <v>-</v>
      </c>
      <c r="W72" s="1"/>
      <c r="X72" s="1" t="str">
        <f t="shared" si="28"/>
        <v xml:space="preserve"> </v>
      </c>
      <c r="Y72" s="1" t="str">
        <f t="shared" si="29"/>
        <v xml:space="preserve"> </v>
      </c>
      <c r="Z72" s="1" t="str">
        <f t="shared" si="30"/>
        <v xml:space="preserve"> </v>
      </c>
      <c r="AA72" s="1" t="str">
        <f t="shared" si="31"/>
        <v xml:space="preserve"> </v>
      </c>
      <c r="AB72" s="1" t="str">
        <f t="shared" si="32"/>
        <v xml:space="preserve"> </v>
      </c>
      <c r="AC72" s="1" t="str">
        <f t="shared" si="33"/>
        <v xml:space="preserve"> </v>
      </c>
      <c r="AD72" s="1" t="str">
        <f t="shared" si="34"/>
        <v xml:space="preserve"> </v>
      </c>
      <c r="AE72" s="1">
        <v>70</v>
      </c>
      <c r="AF72" s="1" t="str">
        <f t="shared" si="35"/>
        <v xml:space="preserve"> </v>
      </c>
      <c r="AG72" s="1"/>
      <c r="AH72" s="1"/>
      <c r="AI72" s="1"/>
      <c r="AJ72" s="1"/>
    </row>
    <row r="73" spans="1:36" x14ac:dyDescent="0.3">
      <c r="A73">
        <f>'result indiv'!C77</f>
        <v>441</v>
      </c>
      <c r="B73" t="str">
        <f>'result indiv'!D77</f>
        <v/>
      </c>
      <c r="C73" t="str">
        <f>'result indiv'!E77</f>
        <v>LEBLOND Lydie</v>
      </c>
      <c r="D73" t="str">
        <f>'result indiv'!F77</f>
        <v>Cartagène</v>
      </c>
      <c r="E73">
        <f>'result indiv'!G77</f>
        <v>15</v>
      </c>
      <c r="F73">
        <f>'result indiv'!H77</f>
        <v>13</v>
      </c>
      <c r="G73">
        <f>'result indiv'!I77</f>
        <v>13</v>
      </c>
      <c r="H73">
        <f>'result indiv'!J77</f>
        <v>41</v>
      </c>
      <c r="J73" s="4" t="str">
        <f>'result indiv'!B77</f>
        <v>-</v>
      </c>
      <c r="K73" s="4">
        <f t="shared" si="36"/>
        <v>67</v>
      </c>
      <c r="M73" s="1"/>
      <c r="N73" s="3">
        <f t="shared" si="37"/>
        <v>7</v>
      </c>
      <c r="O73" s="3" t="str">
        <f t="shared" si="38"/>
        <v>LEBLOND Lydie</v>
      </c>
      <c r="P73" s="3" t="str">
        <f t="shared" si="39"/>
        <v>Cartagène</v>
      </c>
      <c r="Q73" s="3">
        <f t="shared" si="40"/>
        <v>15</v>
      </c>
      <c r="R73" s="3">
        <f t="shared" si="41"/>
        <v>13</v>
      </c>
      <c r="S73" s="3">
        <f t="shared" si="42"/>
        <v>13</v>
      </c>
      <c r="T73" s="3">
        <f t="shared" si="43"/>
        <v>41</v>
      </c>
      <c r="U73" s="3">
        <f t="shared" si="44"/>
        <v>67</v>
      </c>
      <c r="V73" s="3">
        <f t="shared" si="45"/>
        <v>67</v>
      </c>
      <c r="W73" s="1"/>
      <c r="X73" s="1" t="str">
        <f t="shared" si="28"/>
        <v xml:space="preserve"> </v>
      </c>
      <c r="Y73" s="1" t="str">
        <f t="shared" si="29"/>
        <v xml:space="preserve"> </v>
      </c>
      <c r="Z73" s="1" t="str">
        <f t="shared" si="30"/>
        <v xml:space="preserve"> </v>
      </c>
      <c r="AA73" s="1" t="str">
        <f t="shared" si="31"/>
        <v xml:space="preserve"> </v>
      </c>
      <c r="AB73" s="1" t="str">
        <f t="shared" si="32"/>
        <v xml:space="preserve"> </v>
      </c>
      <c r="AC73" s="1" t="str">
        <f t="shared" si="33"/>
        <v xml:space="preserve"> </v>
      </c>
      <c r="AD73" s="1" t="str">
        <f t="shared" si="34"/>
        <v xml:space="preserve"> </v>
      </c>
      <c r="AE73" s="1">
        <v>71</v>
      </c>
      <c r="AF73" s="1" t="str">
        <f t="shared" si="35"/>
        <v xml:space="preserve"> </v>
      </c>
      <c r="AG73" s="1"/>
      <c r="AH73" s="1"/>
      <c r="AI73" s="1"/>
      <c r="AJ73" s="1"/>
    </row>
    <row r="74" spans="1:36" x14ac:dyDescent="0.3">
      <c r="A74">
        <f>'result indiv'!C78</f>
        <v>417</v>
      </c>
      <c r="B74" t="str">
        <f>'result indiv'!D78</f>
        <v/>
      </c>
      <c r="C74" t="str">
        <f>'result indiv'!E78</f>
        <v>BROMME Eric</v>
      </c>
      <c r="D74" t="str">
        <f>'result indiv'!F78</f>
        <v>Portrait de Lais</v>
      </c>
      <c r="E74">
        <f>'result indiv'!G78</f>
        <v>14</v>
      </c>
      <c r="F74">
        <f>'result indiv'!H78</f>
        <v>13</v>
      </c>
      <c r="G74">
        <f>'result indiv'!I78</f>
        <v>14</v>
      </c>
      <c r="H74">
        <f>'result indiv'!J78</f>
        <v>41</v>
      </c>
      <c r="J74" s="4">
        <f>'result indiv'!B78</f>
        <v>72</v>
      </c>
      <c r="K74" s="4">
        <f t="shared" si="36"/>
        <v>72</v>
      </c>
      <c r="M74" s="1"/>
      <c r="N74" s="3">
        <f t="shared" si="37"/>
        <v>7</v>
      </c>
      <c r="O74" s="3">
        <f t="shared" si="38"/>
        <v>0</v>
      </c>
      <c r="P74" s="3">
        <f t="shared" si="39"/>
        <v>0</v>
      </c>
      <c r="Q74" s="3">
        <f t="shared" si="40"/>
        <v>0</v>
      </c>
      <c r="R74" s="3">
        <f t="shared" si="41"/>
        <v>0</v>
      </c>
      <c r="S74" s="3">
        <f t="shared" si="42"/>
        <v>0</v>
      </c>
      <c r="T74" s="3">
        <f t="shared" si="43"/>
        <v>0</v>
      </c>
      <c r="U74" s="3">
        <f t="shared" si="44"/>
        <v>0</v>
      </c>
      <c r="V74" s="3">
        <f t="shared" si="45"/>
        <v>0</v>
      </c>
      <c r="W74" s="1"/>
      <c r="X74" s="1" t="str">
        <f t="shared" si="28"/>
        <v xml:space="preserve"> </v>
      </c>
      <c r="Y74" s="1" t="str">
        <f t="shared" si="29"/>
        <v xml:space="preserve"> </v>
      </c>
      <c r="Z74" s="1" t="str">
        <f t="shared" si="30"/>
        <v xml:space="preserve"> </v>
      </c>
      <c r="AA74" s="1" t="str">
        <f t="shared" si="31"/>
        <v xml:space="preserve"> </v>
      </c>
      <c r="AB74" s="1" t="str">
        <f t="shared" si="32"/>
        <v xml:space="preserve"> </v>
      </c>
      <c r="AC74" s="1" t="str">
        <f t="shared" si="33"/>
        <v xml:space="preserve"> </v>
      </c>
      <c r="AD74" s="1" t="str">
        <f t="shared" si="34"/>
        <v xml:space="preserve"> </v>
      </c>
      <c r="AE74" s="1">
        <v>72</v>
      </c>
      <c r="AF74" s="1" t="str">
        <f t="shared" si="35"/>
        <v xml:space="preserve"> </v>
      </c>
      <c r="AG74" s="1"/>
      <c r="AH74" s="1"/>
      <c r="AI74" s="1"/>
      <c r="AJ74" s="1"/>
    </row>
    <row r="75" spans="1:36" x14ac:dyDescent="0.3">
      <c r="A75">
        <f>'result indiv'!C79</f>
        <v>435</v>
      </c>
      <c r="B75" t="str">
        <f>'result indiv'!D79</f>
        <v/>
      </c>
      <c r="C75" t="str">
        <f>'result indiv'!E79</f>
        <v>JAHIER Laurent</v>
      </c>
      <c r="D75" t="str">
        <f>'result indiv'!F79</f>
        <v>illuminations</v>
      </c>
      <c r="E75">
        <f>'result indiv'!G79</f>
        <v>14</v>
      </c>
      <c r="F75">
        <f>'result indiv'!H79</f>
        <v>14</v>
      </c>
      <c r="G75">
        <f>'result indiv'!I79</f>
        <v>13</v>
      </c>
      <c r="H75">
        <f>'result indiv'!J79</f>
        <v>41</v>
      </c>
      <c r="J75" s="4" t="str">
        <f>'result indiv'!B79</f>
        <v>-</v>
      </c>
      <c r="K75" s="4">
        <f t="shared" si="36"/>
        <v>72</v>
      </c>
      <c r="M75" s="1"/>
      <c r="N75" s="3">
        <f t="shared" si="37"/>
        <v>7</v>
      </c>
      <c r="O75" s="3">
        <f t="shared" si="38"/>
        <v>0</v>
      </c>
      <c r="P75" s="3">
        <f t="shared" si="39"/>
        <v>0</v>
      </c>
      <c r="Q75" s="3">
        <f t="shared" si="40"/>
        <v>0</v>
      </c>
      <c r="R75" s="3">
        <f t="shared" si="41"/>
        <v>0</v>
      </c>
      <c r="S75" s="3">
        <f t="shared" si="42"/>
        <v>0</v>
      </c>
      <c r="T75" s="3">
        <f t="shared" si="43"/>
        <v>0</v>
      </c>
      <c r="U75" s="3">
        <f t="shared" si="44"/>
        <v>0</v>
      </c>
      <c r="V75" s="3" t="str">
        <f t="shared" si="45"/>
        <v>-</v>
      </c>
      <c r="W75" s="1"/>
      <c r="X75" s="1" t="str">
        <f t="shared" si="28"/>
        <v xml:space="preserve"> </v>
      </c>
      <c r="Y75" s="1" t="str">
        <f t="shared" si="29"/>
        <v xml:space="preserve"> </v>
      </c>
      <c r="Z75" s="1" t="str">
        <f t="shared" si="30"/>
        <v xml:space="preserve"> </v>
      </c>
      <c r="AA75" s="1" t="str">
        <f t="shared" si="31"/>
        <v xml:space="preserve"> </v>
      </c>
      <c r="AB75" s="1" t="str">
        <f t="shared" si="32"/>
        <v xml:space="preserve"> </v>
      </c>
      <c r="AC75" s="1" t="str">
        <f t="shared" si="33"/>
        <v xml:space="preserve"> </v>
      </c>
      <c r="AD75" s="1" t="str">
        <f t="shared" si="34"/>
        <v xml:space="preserve"> </v>
      </c>
      <c r="AE75" s="1">
        <v>73</v>
      </c>
      <c r="AF75" s="1" t="str">
        <f t="shared" si="35"/>
        <v xml:space="preserve"> </v>
      </c>
      <c r="AG75" s="1"/>
      <c r="AH75" s="1"/>
      <c r="AI75" s="1"/>
      <c r="AJ75" s="1"/>
    </row>
    <row r="76" spans="1:36" x14ac:dyDescent="0.3">
      <c r="A76">
        <f>'result indiv'!C80</f>
        <v>435</v>
      </c>
      <c r="B76" t="str">
        <f>'result indiv'!D80</f>
        <v/>
      </c>
      <c r="C76" t="str">
        <f>'result indiv'!E80</f>
        <v>DECOLY Patrick</v>
      </c>
      <c r="D76" t="str">
        <f>'result indiv'!F80</f>
        <v>lofoten sun down</v>
      </c>
      <c r="E76">
        <f>'result indiv'!G80</f>
        <v>13</v>
      </c>
      <c r="F76">
        <f>'result indiv'!H80</f>
        <v>14</v>
      </c>
      <c r="G76">
        <f>'result indiv'!I80</f>
        <v>14</v>
      </c>
      <c r="H76">
        <f>'result indiv'!J80</f>
        <v>41</v>
      </c>
      <c r="J76" s="4" t="str">
        <f>'result indiv'!B80</f>
        <v>-</v>
      </c>
      <c r="K76" s="4">
        <f t="shared" si="36"/>
        <v>72</v>
      </c>
      <c r="M76" s="1"/>
      <c r="N76" s="3">
        <f t="shared" si="37"/>
        <v>7</v>
      </c>
      <c r="O76" s="3">
        <f t="shared" si="38"/>
        <v>0</v>
      </c>
      <c r="P76" s="3">
        <f t="shared" si="39"/>
        <v>0</v>
      </c>
      <c r="Q76" s="3">
        <f t="shared" si="40"/>
        <v>0</v>
      </c>
      <c r="R76" s="3">
        <f t="shared" si="41"/>
        <v>0</v>
      </c>
      <c r="S76" s="3">
        <f t="shared" si="42"/>
        <v>0</v>
      </c>
      <c r="T76" s="3">
        <f t="shared" si="43"/>
        <v>0</v>
      </c>
      <c r="U76" s="3">
        <f t="shared" si="44"/>
        <v>0</v>
      </c>
      <c r="V76" s="3" t="str">
        <f t="shared" si="45"/>
        <v>-</v>
      </c>
      <c r="W76" s="1"/>
      <c r="X76" s="1" t="str">
        <f t="shared" si="28"/>
        <v xml:space="preserve"> </v>
      </c>
      <c r="Y76" s="1" t="str">
        <f t="shared" si="29"/>
        <v xml:space="preserve"> </v>
      </c>
      <c r="Z76" s="1" t="str">
        <f t="shared" si="30"/>
        <v xml:space="preserve"> </v>
      </c>
      <c r="AA76" s="1" t="str">
        <f t="shared" si="31"/>
        <v xml:space="preserve"> </v>
      </c>
      <c r="AB76" s="1" t="str">
        <f t="shared" si="32"/>
        <v xml:space="preserve"> </v>
      </c>
      <c r="AC76" s="1" t="str">
        <f t="shared" si="33"/>
        <v xml:space="preserve"> </v>
      </c>
      <c r="AD76" s="1" t="str">
        <f t="shared" si="34"/>
        <v xml:space="preserve"> </v>
      </c>
      <c r="AE76" s="1">
        <v>74</v>
      </c>
      <c r="AF76" s="1" t="str">
        <f t="shared" si="35"/>
        <v xml:space="preserve"> </v>
      </c>
      <c r="AG76" s="1"/>
      <c r="AH76" s="1"/>
      <c r="AI76" s="1"/>
      <c r="AJ76" s="1"/>
    </row>
    <row r="77" spans="1:36" x14ac:dyDescent="0.3">
      <c r="A77">
        <f>'result indiv'!C81</f>
        <v>431</v>
      </c>
      <c r="B77" t="str">
        <f>'result indiv'!D81</f>
        <v/>
      </c>
      <c r="C77" t="str">
        <f>'result indiv'!E81</f>
        <v>ASPE Béatrice</v>
      </c>
      <c r="D77" t="str">
        <f>'result indiv'!F81</f>
        <v>innocence jeunesse</v>
      </c>
      <c r="E77">
        <f>'result indiv'!G81</f>
        <v>14</v>
      </c>
      <c r="F77">
        <f>'result indiv'!H81</f>
        <v>14</v>
      </c>
      <c r="G77">
        <f>'result indiv'!I81</f>
        <v>13</v>
      </c>
      <c r="H77">
        <f>'result indiv'!J81</f>
        <v>41</v>
      </c>
      <c r="J77" s="4" t="str">
        <f>'result indiv'!B81</f>
        <v>-</v>
      </c>
      <c r="K77" s="4">
        <f t="shared" si="36"/>
        <v>72</v>
      </c>
      <c r="M77" s="1"/>
      <c r="N77" s="3">
        <f t="shared" si="37"/>
        <v>7</v>
      </c>
      <c r="O77" s="3">
        <f t="shared" si="38"/>
        <v>0</v>
      </c>
      <c r="P77" s="3">
        <f t="shared" si="39"/>
        <v>0</v>
      </c>
      <c r="Q77" s="3">
        <f t="shared" si="40"/>
        <v>0</v>
      </c>
      <c r="R77" s="3">
        <f t="shared" si="41"/>
        <v>0</v>
      </c>
      <c r="S77" s="3">
        <f t="shared" si="42"/>
        <v>0</v>
      </c>
      <c r="T77" s="3">
        <f t="shared" si="43"/>
        <v>0</v>
      </c>
      <c r="U77" s="3">
        <f t="shared" si="44"/>
        <v>0</v>
      </c>
      <c r="V77" s="3" t="str">
        <f t="shared" si="45"/>
        <v>-</v>
      </c>
      <c r="W77" s="1"/>
      <c r="X77" s="1" t="str">
        <f t="shared" si="28"/>
        <v xml:space="preserve"> </v>
      </c>
      <c r="Y77" s="1" t="str">
        <f t="shared" si="29"/>
        <v xml:space="preserve"> </v>
      </c>
      <c r="Z77" s="1" t="str">
        <f t="shared" si="30"/>
        <v xml:space="preserve"> </v>
      </c>
      <c r="AA77" s="1" t="str">
        <f t="shared" si="31"/>
        <v xml:space="preserve"> </v>
      </c>
      <c r="AB77" s="1" t="str">
        <f t="shared" si="32"/>
        <v xml:space="preserve"> </v>
      </c>
      <c r="AC77" s="1" t="str">
        <f t="shared" si="33"/>
        <v xml:space="preserve"> </v>
      </c>
      <c r="AD77" s="1" t="str">
        <f t="shared" si="34"/>
        <v xml:space="preserve"> </v>
      </c>
      <c r="AE77" s="1">
        <v>75</v>
      </c>
      <c r="AF77" s="1" t="str">
        <f t="shared" si="35"/>
        <v xml:space="preserve"> </v>
      </c>
      <c r="AG77" s="1"/>
      <c r="AH77" s="1"/>
      <c r="AI77" s="1"/>
      <c r="AJ77" s="1"/>
    </row>
    <row r="78" spans="1:36" x14ac:dyDescent="0.3">
      <c r="A78">
        <f>'result indiv'!C82</f>
        <v>441</v>
      </c>
      <c r="B78" t="str">
        <f>'result indiv'!D82</f>
        <v/>
      </c>
      <c r="C78" t="str">
        <f>'result indiv'!E82</f>
        <v>LACAZE LABARERE Fr</v>
      </c>
      <c r="D78" t="str">
        <f>'result indiv'!F82</f>
        <v>Les p'tits chapeaux</v>
      </c>
      <c r="E78">
        <f>'result indiv'!G82</f>
        <v>14</v>
      </c>
      <c r="F78">
        <f>'result indiv'!H82</f>
        <v>13</v>
      </c>
      <c r="G78">
        <f>'result indiv'!I82</f>
        <v>14</v>
      </c>
      <c r="H78">
        <f>'result indiv'!J82</f>
        <v>41</v>
      </c>
      <c r="J78" s="4" t="str">
        <f>'result indiv'!B82</f>
        <v>-</v>
      </c>
      <c r="K78" s="4">
        <f t="shared" si="36"/>
        <v>72</v>
      </c>
      <c r="M78" s="1"/>
      <c r="N78" s="3">
        <f t="shared" si="37"/>
        <v>8</v>
      </c>
      <c r="O78" s="3" t="str">
        <f t="shared" si="38"/>
        <v>LACAZE LABARERE Fr</v>
      </c>
      <c r="P78" s="3" t="str">
        <f t="shared" si="39"/>
        <v>Les p'tits chapeaux</v>
      </c>
      <c r="Q78" s="3">
        <f t="shared" si="40"/>
        <v>14</v>
      </c>
      <c r="R78" s="3">
        <f t="shared" si="41"/>
        <v>13</v>
      </c>
      <c r="S78" s="3">
        <f t="shared" si="42"/>
        <v>14</v>
      </c>
      <c r="T78" s="3">
        <f t="shared" si="43"/>
        <v>41</v>
      </c>
      <c r="U78" s="3">
        <f t="shared" si="44"/>
        <v>72</v>
      </c>
      <c r="V78" s="3">
        <f t="shared" si="45"/>
        <v>72</v>
      </c>
      <c r="W78" s="1"/>
      <c r="X78" s="1" t="str">
        <f t="shared" si="28"/>
        <v xml:space="preserve"> </v>
      </c>
      <c r="Y78" s="1" t="str">
        <f t="shared" si="29"/>
        <v xml:space="preserve"> </v>
      </c>
      <c r="Z78" s="1" t="str">
        <f t="shared" si="30"/>
        <v xml:space="preserve"> </v>
      </c>
      <c r="AA78" s="1" t="str">
        <f t="shared" si="31"/>
        <v xml:space="preserve"> </v>
      </c>
      <c r="AB78" s="1" t="str">
        <f t="shared" si="32"/>
        <v xml:space="preserve"> </v>
      </c>
      <c r="AC78" s="1" t="str">
        <f t="shared" si="33"/>
        <v xml:space="preserve"> </v>
      </c>
      <c r="AD78" s="1" t="str">
        <f t="shared" si="34"/>
        <v xml:space="preserve"> </v>
      </c>
      <c r="AE78" s="1">
        <v>76</v>
      </c>
      <c r="AF78" s="1" t="str">
        <f t="shared" si="35"/>
        <v xml:space="preserve"> </v>
      </c>
      <c r="AG78" s="1"/>
      <c r="AH78" s="1"/>
      <c r="AI78" s="1"/>
      <c r="AJ78" s="1"/>
    </row>
    <row r="79" spans="1:36" x14ac:dyDescent="0.3">
      <c r="A79">
        <f>'result indiv'!C83</f>
        <v>417</v>
      </c>
      <c r="B79" t="str">
        <f>'result indiv'!D83</f>
        <v/>
      </c>
      <c r="C79" t="str">
        <f>'result indiv'!E83</f>
        <v>MANSOURI Caroline</v>
      </c>
      <c r="D79" t="str">
        <f>'result indiv'!F83</f>
        <v>Sang bleu</v>
      </c>
      <c r="E79">
        <f>'result indiv'!G83</f>
        <v>11</v>
      </c>
      <c r="F79">
        <f>'result indiv'!H83</f>
        <v>12</v>
      </c>
      <c r="G79">
        <f>'result indiv'!I83</f>
        <v>17</v>
      </c>
      <c r="H79">
        <f>'result indiv'!J83</f>
        <v>40</v>
      </c>
      <c r="J79" s="4">
        <f>'result indiv'!B83</f>
        <v>77</v>
      </c>
      <c r="K79" s="4">
        <f t="shared" si="36"/>
        <v>77</v>
      </c>
      <c r="M79" s="1"/>
      <c r="N79" s="3">
        <f t="shared" si="37"/>
        <v>8</v>
      </c>
      <c r="O79" s="3">
        <f t="shared" si="38"/>
        <v>0</v>
      </c>
      <c r="P79" s="3">
        <f t="shared" si="39"/>
        <v>0</v>
      </c>
      <c r="Q79" s="3">
        <f t="shared" si="40"/>
        <v>0</v>
      </c>
      <c r="R79" s="3">
        <f t="shared" si="41"/>
        <v>0</v>
      </c>
      <c r="S79" s="3">
        <f t="shared" si="42"/>
        <v>0</v>
      </c>
      <c r="T79" s="3">
        <f t="shared" si="43"/>
        <v>0</v>
      </c>
      <c r="U79" s="3">
        <f t="shared" si="44"/>
        <v>0</v>
      </c>
      <c r="V79" s="3">
        <f t="shared" si="45"/>
        <v>0</v>
      </c>
      <c r="W79" s="1"/>
      <c r="X79" s="1" t="str">
        <f t="shared" si="28"/>
        <v xml:space="preserve"> </v>
      </c>
      <c r="Y79" s="1" t="str">
        <f t="shared" si="29"/>
        <v xml:space="preserve"> </v>
      </c>
      <c r="Z79" s="1" t="str">
        <f t="shared" si="30"/>
        <v xml:space="preserve"> </v>
      </c>
      <c r="AA79" s="1" t="str">
        <f t="shared" si="31"/>
        <v xml:space="preserve"> </v>
      </c>
      <c r="AB79" s="1" t="str">
        <f t="shared" si="32"/>
        <v xml:space="preserve"> </v>
      </c>
      <c r="AC79" s="1" t="str">
        <f t="shared" si="33"/>
        <v xml:space="preserve"> </v>
      </c>
      <c r="AD79" s="1" t="str">
        <f t="shared" si="34"/>
        <v xml:space="preserve"> </v>
      </c>
      <c r="AE79" s="1">
        <v>77</v>
      </c>
      <c r="AF79" s="1" t="str">
        <f t="shared" si="35"/>
        <v xml:space="preserve"> </v>
      </c>
      <c r="AG79" s="1"/>
      <c r="AH79" s="1"/>
      <c r="AI79" s="1"/>
      <c r="AJ79" s="1"/>
    </row>
    <row r="80" spans="1:36" x14ac:dyDescent="0.3">
      <c r="A80">
        <f>'result indiv'!C84</f>
        <v>475</v>
      </c>
      <c r="B80" t="str">
        <f>'result indiv'!D84</f>
        <v>ch</v>
      </c>
      <c r="C80" t="str">
        <f>'result indiv'!E84</f>
        <v>MOREAU Jean Pierre</v>
      </c>
      <c r="D80" t="str">
        <f>'result indiv'!F84</f>
        <v>Altéa</v>
      </c>
      <c r="E80">
        <f>'result indiv'!G84</f>
        <v>10</v>
      </c>
      <c r="F80">
        <f>'result indiv'!H84</f>
        <v>16</v>
      </c>
      <c r="G80">
        <f>'result indiv'!I84</f>
        <v>14</v>
      </c>
      <c r="H80">
        <f>'result indiv'!J84</f>
        <v>40</v>
      </c>
      <c r="J80" s="4">
        <f>'result indiv'!B84</f>
        <v>78</v>
      </c>
      <c r="K80" s="4">
        <f t="shared" si="36"/>
        <v>78</v>
      </c>
      <c r="M80" s="1"/>
      <c r="N80" s="3">
        <f t="shared" si="37"/>
        <v>8</v>
      </c>
      <c r="O80" s="3">
        <f t="shared" si="38"/>
        <v>0</v>
      </c>
      <c r="P80" s="3">
        <f t="shared" si="39"/>
        <v>0</v>
      </c>
      <c r="Q80" s="3">
        <f t="shared" si="40"/>
        <v>0</v>
      </c>
      <c r="R80" s="3">
        <f t="shared" si="41"/>
        <v>0</v>
      </c>
      <c r="S80" s="3">
        <f t="shared" si="42"/>
        <v>0</v>
      </c>
      <c r="T80" s="3">
        <f t="shared" si="43"/>
        <v>0</v>
      </c>
      <c r="U80" s="3">
        <f t="shared" si="44"/>
        <v>0</v>
      </c>
      <c r="V80" s="3" t="str">
        <f t="shared" si="45"/>
        <v>-</v>
      </c>
      <c r="W80" s="1"/>
      <c r="X80" s="1" t="str">
        <f t="shared" si="28"/>
        <v xml:space="preserve"> </v>
      </c>
      <c r="Y80" s="1" t="str">
        <f t="shared" si="29"/>
        <v xml:space="preserve"> </v>
      </c>
      <c r="Z80" s="1" t="str">
        <f t="shared" si="30"/>
        <v xml:space="preserve"> </v>
      </c>
      <c r="AA80" s="1" t="str">
        <f t="shared" si="31"/>
        <v xml:space="preserve"> </v>
      </c>
      <c r="AB80" s="1" t="str">
        <f t="shared" si="32"/>
        <v xml:space="preserve"> </v>
      </c>
      <c r="AC80" s="1" t="str">
        <f t="shared" si="33"/>
        <v xml:space="preserve"> </v>
      </c>
      <c r="AD80" s="1" t="str">
        <f t="shared" si="34"/>
        <v xml:space="preserve"> </v>
      </c>
      <c r="AE80" s="1">
        <v>78</v>
      </c>
      <c r="AF80" s="1" t="str">
        <f t="shared" si="35"/>
        <v xml:space="preserve"> </v>
      </c>
      <c r="AG80" s="1"/>
      <c r="AH80" s="1"/>
      <c r="AI80" s="1"/>
      <c r="AJ80" s="1"/>
    </row>
    <row r="81" spans="1:36" x14ac:dyDescent="0.3">
      <c r="A81">
        <f>'result indiv'!C85</f>
        <v>435</v>
      </c>
      <c r="B81" t="str">
        <f>'result indiv'!D85</f>
        <v/>
      </c>
      <c r="C81" t="str">
        <f>'result indiv'!E85</f>
        <v>BOULANGER René</v>
      </c>
      <c r="D81" t="str">
        <f>'result indiv'!F85</f>
        <v>mandrill</v>
      </c>
      <c r="E81">
        <f>'result indiv'!G85</f>
        <v>16</v>
      </c>
      <c r="F81">
        <f>'result indiv'!H85</f>
        <v>13</v>
      </c>
      <c r="G81">
        <f>'result indiv'!I85</f>
        <v>11</v>
      </c>
      <c r="H81">
        <f>'result indiv'!J85</f>
        <v>40</v>
      </c>
      <c r="J81" s="4">
        <f>'result indiv'!B85</f>
        <v>79</v>
      </c>
      <c r="K81" s="4">
        <f t="shared" si="36"/>
        <v>79</v>
      </c>
      <c r="M81" s="1"/>
      <c r="N81" s="3">
        <f t="shared" si="37"/>
        <v>8</v>
      </c>
      <c r="O81" s="3">
        <f t="shared" si="38"/>
        <v>0</v>
      </c>
      <c r="P81" s="3">
        <f t="shared" si="39"/>
        <v>0</v>
      </c>
      <c r="Q81" s="3">
        <f t="shared" si="40"/>
        <v>0</v>
      </c>
      <c r="R81" s="3">
        <f t="shared" si="41"/>
        <v>0</v>
      </c>
      <c r="S81" s="3">
        <f t="shared" si="42"/>
        <v>0</v>
      </c>
      <c r="T81" s="3">
        <f t="shared" si="43"/>
        <v>0</v>
      </c>
      <c r="U81" s="3">
        <f t="shared" si="44"/>
        <v>0</v>
      </c>
      <c r="V81" s="3" t="str">
        <f t="shared" si="45"/>
        <v>-</v>
      </c>
      <c r="W81" s="1"/>
      <c r="X81" s="1" t="str">
        <f t="shared" si="28"/>
        <v xml:space="preserve"> </v>
      </c>
      <c r="Y81" s="1" t="str">
        <f t="shared" si="29"/>
        <v xml:space="preserve"> </v>
      </c>
      <c r="Z81" s="1" t="str">
        <f t="shared" si="30"/>
        <v xml:space="preserve"> </v>
      </c>
      <c r="AA81" s="1" t="str">
        <f t="shared" si="31"/>
        <v xml:space="preserve"> </v>
      </c>
      <c r="AB81" s="1" t="str">
        <f t="shared" si="32"/>
        <v xml:space="preserve"> </v>
      </c>
      <c r="AC81" s="1" t="str">
        <f t="shared" si="33"/>
        <v xml:space="preserve"> </v>
      </c>
      <c r="AD81" s="1" t="str">
        <f t="shared" si="34"/>
        <v xml:space="preserve"> </v>
      </c>
      <c r="AE81" s="1">
        <v>79</v>
      </c>
      <c r="AF81" s="1" t="str">
        <f t="shared" si="35"/>
        <v xml:space="preserve"> </v>
      </c>
      <c r="AG81" s="1"/>
      <c r="AH81" s="1"/>
      <c r="AI81" s="1"/>
      <c r="AJ81" s="1"/>
    </row>
    <row r="82" spans="1:36" x14ac:dyDescent="0.3">
      <c r="A82">
        <f>'result indiv'!C86</f>
        <v>441</v>
      </c>
      <c r="B82" t="str">
        <f>'result indiv'!D86</f>
        <v/>
      </c>
      <c r="C82" t="str">
        <f>'result indiv'!E86</f>
        <v>MAISONGRANDE Bernard</v>
      </c>
      <c r="D82" t="str">
        <f>'result indiv'!F86</f>
        <v>Corot</v>
      </c>
      <c r="E82">
        <f>'result indiv'!G86</f>
        <v>15</v>
      </c>
      <c r="F82">
        <f>'result indiv'!H86</f>
        <v>12</v>
      </c>
      <c r="G82">
        <f>'result indiv'!I86</f>
        <v>13</v>
      </c>
      <c r="H82">
        <f>'result indiv'!J86</f>
        <v>40</v>
      </c>
      <c r="J82" s="4">
        <f>'result indiv'!B86</f>
        <v>80</v>
      </c>
      <c r="K82" s="4">
        <f t="shared" si="36"/>
        <v>80</v>
      </c>
      <c r="M82" s="1"/>
      <c r="N82" s="3">
        <f t="shared" si="37"/>
        <v>9</v>
      </c>
      <c r="O82" s="3" t="str">
        <f t="shared" si="38"/>
        <v>MAISONGRANDE Bernard</v>
      </c>
      <c r="P82" s="3" t="str">
        <f t="shared" si="39"/>
        <v>Corot</v>
      </c>
      <c r="Q82" s="3">
        <f t="shared" si="40"/>
        <v>15</v>
      </c>
      <c r="R82" s="3">
        <f t="shared" si="41"/>
        <v>12</v>
      </c>
      <c r="S82" s="3">
        <f t="shared" si="42"/>
        <v>13</v>
      </c>
      <c r="T82" s="3">
        <f t="shared" si="43"/>
        <v>40</v>
      </c>
      <c r="U82" s="3">
        <f t="shared" si="44"/>
        <v>80</v>
      </c>
      <c r="V82" s="3">
        <f t="shared" si="45"/>
        <v>80</v>
      </c>
      <c r="W82" s="1"/>
      <c r="X82" s="1" t="str">
        <f t="shared" si="28"/>
        <v xml:space="preserve"> </v>
      </c>
      <c r="Y82" s="1" t="str">
        <f t="shared" si="29"/>
        <v xml:space="preserve"> </v>
      </c>
      <c r="Z82" s="1" t="str">
        <f t="shared" si="30"/>
        <v xml:space="preserve"> </v>
      </c>
      <c r="AA82" s="1" t="str">
        <f t="shared" si="31"/>
        <v xml:space="preserve"> </v>
      </c>
      <c r="AB82" s="1" t="str">
        <f t="shared" si="32"/>
        <v xml:space="preserve"> </v>
      </c>
      <c r="AC82" s="1" t="str">
        <f t="shared" si="33"/>
        <v xml:space="preserve"> </v>
      </c>
      <c r="AD82" s="1" t="str">
        <f t="shared" si="34"/>
        <v xml:space="preserve"> </v>
      </c>
      <c r="AE82" s="1">
        <v>80</v>
      </c>
      <c r="AF82" s="1" t="str">
        <f t="shared" si="35"/>
        <v xml:space="preserve"> </v>
      </c>
      <c r="AG82" s="1"/>
      <c r="AH82" s="1"/>
      <c r="AI82" s="1"/>
      <c r="AJ82" s="1"/>
    </row>
    <row r="83" spans="1:36" x14ac:dyDescent="0.3">
      <c r="A83">
        <f>'result indiv'!C87</f>
        <v>441</v>
      </c>
      <c r="B83" t="str">
        <f>'result indiv'!D87</f>
        <v/>
      </c>
      <c r="C83" t="str">
        <f>'result indiv'!E87</f>
        <v>LACAZE LABARERE Fr</v>
      </c>
      <c r="D83" t="str">
        <f>'result indiv'!F87</f>
        <v>Waterbuck</v>
      </c>
      <c r="E83">
        <f>'result indiv'!G87</f>
        <v>12</v>
      </c>
      <c r="F83">
        <f>'result indiv'!H87</f>
        <v>13</v>
      </c>
      <c r="G83">
        <f>'result indiv'!I87</f>
        <v>15</v>
      </c>
      <c r="H83">
        <f>'result indiv'!J87</f>
        <v>40</v>
      </c>
      <c r="J83" s="4" t="str">
        <f>'result indiv'!B87</f>
        <v>-</v>
      </c>
      <c r="K83" s="4">
        <f t="shared" si="36"/>
        <v>80</v>
      </c>
      <c r="M83" s="1"/>
      <c r="N83" s="3">
        <f t="shared" si="37"/>
        <v>10</v>
      </c>
      <c r="O83" s="3" t="str">
        <f t="shared" si="38"/>
        <v>LACAZE LABARERE Fr</v>
      </c>
      <c r="P83" s="3" t="str">
        <f t="shared" si="39"/>
        <v>Waterbuck</v>
      </c>
      <c r="Q83" s="3">
        <f t="shared" si="40"/>
        <v>12</v>
      </c>
      <c r="R83" s="3">
        <f t="shared" si="41"/>
        <v>13</v>
      </c>
      <c r="S83" s="3">
        <f t="shared" si="42"/>
        <v>15</v>
      </c>
      <c r="T83" s="3">
        <f t="shared" si="43"/>
        <v>40</v>
      </c>
      <c r="U83" s="3">
        <f t="shared" si="44"/>
        <v>80</v>
      </c>
      <c r="V83" s="3" t="str">
        <f t="shared" si="45"/>
        <v>-</v>
      </c>
      <c r="W83" s="1"/>
      <c r="X83" s="1" t="str">
        <f t="shared" ref="X83:X122" si="46">IF(ISERROR(VLOOKUP(ROW(A81),$N$3:$V$1001,2,FALSE))," ",VLOOKUP(ROW(A81),$N$3:$V$1001,2,FALSE))</f>
        <v xml:space="preserve"> </v>
      </c>
      <c r="Y83" s="1" t="str">
        <f t="shared" ref="Y83:Y122" si="47">IF(ISERROR(VLOOKUP(ROW(B81),$N$3:$V$1001,3,FALSE))," ",VLOOKUP(ROW(B81),$N$3:$V$1001,3,FALSE))</f>
        <v xml:space="preserve"> </v>
      </c>
      <c r="Z83" s="1" t="str">
        <f t="shared" ref="Z83:Z122" si="48">IF(ISERROR(VLOOKUP(ROW(C81),$N$3:$V$1001,4,FALSE))," ",VLOOKUP(ROW(C81),$N$3:$V$1001,4,FALSE))</f>
        <v xml:space="preserve"> </v>
      </c>
      <c r="AA83" s="1" t="str">
        <f t="shared" ref="AA83:AA122" si="49">IF(ISERROR(VLOOKUP(ROW(D81),$N$3:$V$1001,5,FALSE))," ",VLOOKUP(ROW(D81),$N$3:$V$1001,5,FALSE))</f>
        <v xml:space="preserve"> </v>
      </c>
      <c r="AB83" s="1" t="str">
        <f t="shared" ref="AB83:AB122" si="50">IF(ISERROR(VLOOKUP(ROW(E81),$N$3:$V$1001,6,FALSE))," ",VLOOKUP(ROW(E81),$N$3:$V$1001,6,FALSE))</f>
        <v xml:space="preserve"> </v>
      </c>
      <c r="AC83" s="1" t="str">
        <f t="shared" ref="AC83:AC122" si="51">IF(ISERROR(VLOOKUP(ROW(F81),$N$3:$V$1001,7,FALSE))," ",VLOOKUP(ROW(F81),$N$3:$V$1001,7,FALSE))</f>
        <v xml:space="preserve"> </v>
      </c>
      <c r="AD83" s="1" t="str">
        <f t="shared" ref="AD83:AD122" si="52">IF(ISERROR(VLOOKUP(ROW(G81),$N$3:$V$1001,9,FALSE))," ",VLOOKUP(ROW(G81),$N$3:$V$1001,9,FALSE))</f>
        <v xml:space="preserve"> </v>
      </c>
      <c r="AE83" s="1">
        <v>81</v>
      </c>
      <c r="AF83" s="1" t="str">
        <f t="shared" ref="AF83:AF122" si="53">IF(ISNUMBER(AD83),AE83,AD83)</f>
        <v xml:space="preserve"> </v>
      </c>
      <c r="AG83" s="1"/>
      <c r="AH83" s="1"/>
      <c r="AI83" s="1"/>
      <c r="AJ83" s="1"/>
    </row>
    <row r="84" spans="1:36" x14ac:dyDescent="0.3">
      <c r="A84">
        <f>'result indiv'!C88</f>
        <v>475</v>
      </c>
      <c r="B84" t="str">
        <f>'result indiv'!D88</f>
        <v>ch</v>
      </c>
      <c r="C84" t="str">
        <f>'result indiv'!E88</f>
        <v>LARUE Jean Marie</v>
      </c>
      <c r="D84" t="str">
        <f>'result indiv'!F88</f>
        <v>Au bon pain</v>
      </c>
      <c r="E84">
        <f>'result indiv'!G88</f>
        <v>12</v>
      </c>
      <c r="F84">
        <f>'result indiv'!H88</f>
        <v>15</v>
      </c>
      <c r="G84">
        <f>'result indiv'!I88</f>
        <v>13</v>
      </c>
      <c r="H84">
        <f>'result indiv'!J88</f>
        <v>40</v>
      </c>
      <c r="J84" s="4" t="str">
        <f>'result indiv'!B88</f>
        <v>-</v>
      </c>
      <c r="K84" s="4">
        <f t="shared" si="36"/>
        <v>80</v>
      </c>
      <c r="M84" s="1"/>
      <c r="N84" s="3">
        <f t="shared" si="37"/>
        <v>10</v>
      </c>
      <c r="O84" s="3">
        <f t="shared" si="38"/>
        <v>0</v>
      </c>
      <c r="P84" s="3">
        <f t="shared" si="39"/>
        <v>0</v>
      </c>
      <c r="Q84" s="3">
        <f t="shared" si="40"/>
        <v>0</v>
      </c>
      <c r="R84" s="3">
        <f t="shared" si="41"/>
        <v>0</v>
      </c>
      <c r="S84" s="3">
        <f t="shared" si="42"/>
        <v>0</v>
      </c>
      <c r="T84" s="3">
        <f t="shared" si="43"/>
        <v>0</v>
      </c>
      <c r="U84" s="3">
        <f t="shared" si="44"/>
        <v>0</v>
      </c>
      <c r="V84" s="3">
        <f t="shared" si="45"/>
        <v>0</v>
      </c>
      <c r="W84" s="1"/>
      <c r="X84" s="1" t="str">
        <f t="shared" si="46"/>
        <v xml:space="preserve"> </v>
      </c>
      <c r="Y84" s="1" t="str">
        <f t="shared" si="47"/>
        <v xml:space="preserve"> </v>
      </c>
      <c r="Z84" s="1" t="str">
        <f t="shared" si="48"/>
        <v xml:space="preserve"> </v>
      </c>
      <c r="AA84" s="1" t="str">
        <f t="shared" si="49"/>
        <v xml:space="preserve"> </v>
      </c>
      <c r="AB84" s="1" t="str">
        <f t="shared" si="50"/>
        <v xml:space="preserve"> </v>
      </c>
      <c r="AC84" s="1" t="str">
        <f t="shared" si="51"/>
        <v xml:space="preserve"> </v>
      </c>
      <c r="AD84" s="1" t="str">
        <f t="shared" si="52"/>
        <v xml:space="preserve"> </v>
      </c>
      <c r="AE84" s="1">
        <v>82</v>
      </c>
      <c r="AF84" s="1" t="str">
        <f t="shared" si="53"/>
        <v xml:space="preserve"> </v>
      </c>
      <c r="AG84" s="1"/>
      <c r="AH84" s="1"/>
      <c r="AI84" s="1"/>
      <c r="AJ84" s="1"/>
    </row>
    <row r="85" spans="1:36" x14ac:dyDescent="0.3">
      <c r="A85">
        <f>'result indiv'!C89</f>
        <v>424</v>
      </c>
      <c r="B85" t="str">
        <f>'result indiv'!D89</f>
        <v/>
      </c>
      <c r="C85" t="str">
        <f>'result indiv'!E89</f>
        <v xml:space="preserve">REPINCAY Agnés </v>
      </c>
      <c r="D85" t="str">
        <f>'result indiv'!F89</f>
        <v>Sigirya</v>
      </c>
      <c r="E85">
        <f>'result indiv'!G89</f>
        <v>15</v>
      </c>
      <c r="F85">
        <f>'result indiv'!H89</f>
        <v>12</v>
      </c>
      <c r="G85">
        <f>'result indiv'!I89</f>
        <v>13</v>
      </c>
      <c r="H85">
        <f>'result indiv'!J89</f>
        <v>40</v>
      </c>
      <c r="J85" s="4" t="str">
        <f>'result indiv'!B89</f>
        <v>-</v>
      </c>
      <c r="K85" s="4">
        <f t="shared" si="36"/>
        <v>80</v>
      </c>
      <c r="M85" s="1"/>
      <c r="N85" s="3">
        <f t="shared" si="37"/>
        <v>10</v>
      </c>
      <c r="O85" s="3">
        <f t="shared" si="38"/>
        <v>0</v>
      </c>
      <c r="P85" s="3">
        <f t="shared" si="39"/>
        <v>0</v>
      </c>
      <c r="Q85" s="3">
        <f t="shared" si="40"/>
        <v>0</v>
      </c>
      <c r="R85" s="3">
        <f t="shared" si="41"/>
        <v>0</v>
      </c>
      <c r="S85" s="3">
        <f t="shared" si="42"/>
        <v>0</v>
      </c>
      <c r="T85" s="3">
        <f t="shared" si="43"/>
        <v>0</v>
      </c>
      <c r="U85" s="3">
        <f t="shared" si="44"/>
        <v>0</v>
      </c>
      <c r="V85" s="3" t="str">
        <f t="shared" si="45"/>
        <v>-</v>
      </c>
      <c r="W85" s="1"/>
      <c r="X85" s="1" t="str">
        <f t="shared" si="46"/>
        <v xml:space="preserve"> </v>
      </c>
      <c r="Y85" s="1" t="str">
        <f t="shared" si="47"/>
        <v xml:space="preserve"> </v>
      </c>
      <c r="Z85" s="1" t="str">
        <f t="shared" si="48"/>
        <v xml:space="preserve"> </v>
      </c>
      <c r="AA85" s="1" t="str">
        <f t="shared" si="49"/>
        <v xml:space="preserve"> </v>
      </c>
      <c r="AB85" s="1" t="str">
        <f t="shared" si="50"/>
        <v xml:space="preserve"> </v>
      </c>
      <c r="AC85" s="1" t="str">
        <f t="shared" si="51"/>
        <v xml:space="preserve"> </v>
      </c>
      <c r="AD85" s="1" t="str">
        <f t="shared" si="52"/>
        <v xml:space="preserve"> </v>
      </c>
      <c r="AE85" s="1">
        <v>83</v>
      </c>
      <c r="AF85" s="1" t="str">
        <f t="shared" si="53"/>
        <v xml:space="preserve"> </v>
      </c>
      <c r="AG85" s="1"/>
      <c r="AH85" s="1"/>
      <c r="AI85" s="1"/>
      <c r="AJ85" s="1"/>
    </row>
    <row r="86" spans="1:36" x14ac:dyDescent="0.3">
      <c r="A86">
        <f>'result indiv'!C90</f>
        <v>455</v>
      </c>
      <c r="B86" t="str">
        <f>'result indiv'!D90</f>
        <v/>
      </c>
      <c r="C86" t="str">
        <f>'result indiv'!E90</f>
        <v>CELHAY Geneviève</v>
      </c>
      <c r="D86" t="str">
        <f>'result indiv'!F90</f>
        <v>Jardin japonais à l'automne</v>
      </c>
      <c r="E86">
        <f>'result indiv'!G90</f>
        <v>12</v>
      </c>
      <c r="F86">
        <f>'result indiv'!H90</f>
        <v>14</v>
      </c>
      <c r="G86">
        <f>'result indiv'!I90</f>
        <v>14</v>
      </c>
      <c r="H86">
        <f>'result indiv'!J90</f>
        <v>40</v>
      </c>
      <c r="J86" s="4">
        <f>'result indiv'!B90</f>
        <v>84</v>
      </c>
      <c r="K86" s="4">
        <f t="shared" si="36"/>
        <v>84</v>
      </c>
      <c r="M86" s="1"/>
      <c r="N86" s="3">
        <f t="shared" si="37"/>
        <v>10</v>
      </c>
      <c r="O86" s="3">
        <f t="shared" si="38"/>
        <v>0</v>
      </c>
      <c r="P86" s="3">
        <f t="shared" si="39"/>
        <v>0</v>
      </c>
      <c r="Q86" s="3">
        <f t="shared" si="40"/>
        <v>0</v>
      </c>
      <c r="R86" s="3">
        <f t="shared" si="41"/>
        <v>0</v>
      </c>
      <c r="S86" s="3">
        <f t="shared" si="42"/>
        <v>0</v>
      </c>
      <c r="T86" s="3">
        <f t="shared" si="43"/>
        <v>0</v>
      </c>
      <c r="U86" s="3">
        <f t="shared" si="44"/>
        <v>0</v>
      </c>
      <c r="V86" s="3" t="str">
        <f t="shared" si="45"/>
        <v>-</v>
      </c>
      <c r="W86" s="1"/>
      <c r="X86" s="1" t="str">
        <f t="shared" si="46"/>
        <v xml:space="preserve"> </v>
      </c>
      <c r="Y86" s="1" t="str">
        <f t="shared" si="47"/>
        <v xml:space="preserve"> </v>
      </c>
      <c r="Z86" s="1" t="str">
        <f t="shared" si="48"/>
        <v xml:space="preserve"> </v>
      </c>
      <c r="AA86" s="1" t="str">
        <f t="shared" si="49"/>
        <v xml:space="preserve"> </v>
      </c>
      <c r="AB86" s="1" t="str">
        <f t="shared" si="50"/>
        <v xml:space="preserve"> </v>
      </c>
      <c r="AC86" s="1" t="str">
        <f t="shared" si="51"/>
        <v xml:space="preserve"> </v>
      </c>
      <c r="AD86" s="1" t="str">
        <f t="shared" si="52"/>
        <v xml:space="preserve"> </v>
      </c>
      <c r="AE86" s="1">
        <v>84</v>
      </c>
      <c r="AF86" s="1" t="str">
        <f t="shared" si="53"/>
        <v xml:space="preserve"> </v>
      </c>
      <c r="AG86" s="1"/>
      <c r="AH86" s="1"/>
      <c r="AI86" s="1"/>
      <c r="AJ86" s="1"/>
    </row>
    <row r="87" spans="1:36" x14ac:dyDescent="0.3">
      <c r="A87">
        <f>'result indiv'!C91</f>
        <v>417</v>
      </c>
      <c r="B87" t="str">
        <f>'result indiv'!D91</f>
        <v>ch</v>
      </c>
      <c r="C87" t="str">
        <f>'result indiv'!E91</f>
        <v>MAZET Gérard</v>
      </c>
      <c r="D87" t="str">
        <f>'result indiv'!F91</f>
        <v>Le rouge et le noir</v>
      </c>
      <c r="E87">
        <f>'result indiv'!G91</f>
        <v>14</v>
      </c>
      <c r="F87">
        <f>'result indiv'!H91</f>
        <v>14</v>
      </c>
      <c r="G87">
        <f>'result indiv'!I91</f>
        <v>12</v>
      </c>
      <c r="H87">
        <f>'result indiv'!J91</f>
        <v>40</v>
      </c>
      <c r="J87" s="4" t="str">
        <f>'result indiv'!B91</f>
        <v>-</v>
      </c>
      <c r="K87" s="4">
        <f t="shared" si="36"/>
        <v>84</v>
      </c>
      <c r="M87" s="1"/>
      <c r="N87" s="3">
        <f t="shared" si="37"/>
        <v>10</v>
      </c>
      <c r="O87" s="3">
        <f t="shared" si="38"/>
        <v>0</v>
      </c>
      <c r="P87" s="3">
        <f t="shared" si="39"/>
        <v>0</v>
      </c>
      <c r="Q87" s="3">
        <f t="shared" si="40"/>
        <v>0</v>
      </c>
      <c r="R87" s="3">
        <f t="shared" si="41"/>
        <v>0</v>
      </c>
      <c r="S87" s="3">
        <f t="shared" si="42"/>
        <v>0</v>
      </c>
      <c r="T87" s="3">
        <f t="shared" si="43"/>
        <v>0</v>
      </c>
      <c r="U87" s="3">
        <f t="shared" si="44"/>
        <v>0</v>
      </c>
      <c r="V87" s="3" t="str">
        <f t="shared" si="45"/>
        <v>-</v>
      </c>
      <c r="W87" s="1"/>
      <c r="X87" s="1" t="str">
        <f t="shared" si="46"/>
        <v xml:space="preserve"> </v>
      </c>
      <c r="Y87" s="1" t="str">
        <f t="shared" si="47"/>
        <v xml:space="preserve"> </v>
      </c>
      <c r="Z87" s="1" t="str">
        <f t="shared" si="48"/>
        <v xml:space="preserve"> </v>
      </c>
      <c r="AA87" s="1" t="str">
        <f t="shared" si="49"/>
        <v xml:space="preserve"> </v>
      </c>
      <c r="AB87" s="1" t="str">
        <f t="shared" si="50"/>
        <v xml:space="preserve"> </v>
      </c>
      <c r="AC87" s="1" t="str">
        <f t="shared" si="51"/>
        <v xml:space="preserve"> </v>
      </c>
      <c r="AD87" s="1" t="str">
        <f t="shared" si="52"/>
        <v xml:space="preserve"> </v>
      </c>
      <c r="AE87" s="1">
        <v>85</v>
      </c>
      <c r="AF87" s="1" t="str">
        <f t="shared" si="53"/>
        <v xml:space="preserve"> </v>
      </c>
      <c r="AG87" s="1"/>
      <c r="AH87" s="1"/>
      <c r="AI87" s="1"/>
      <c r="AJ87" s="1"/>
    </row>
    <row r="88" spans="1:36" x14ac:dyDescent="0.3">
      <c r="A88">
        <f>'result indiv'!C92</f>
        <v>430</v>
      </c>
      <c r="B88" t="str">
        <f>'result indiv'!D92</f>
        <v/>
      </c>
      <c r="C88" t="str">
        <f>'result indiv'!E92</f>
        <v>TOLLERON Gilles</v>
      </c>
      <c r="D88" t="str">
        <f>'result indiv'!F92</f>
        <v>Intouchables</v>
      </c>
      <c r="E88">
        <f>'result indiv'!G92</f>
        <v>13</v>
      </c>
      <c r="F88">
        <f>'result indiv'!H92</f>
        <v>13</v>
      </c>
      <c r="G88">
        <f>'result indiv'!I92</f>
        <v>14</v>
      </c>
      <c r="H88">
        <f>'result indiv'!J92</f>
        <v>40</v>
      </c>
      <c r="J88" s="4">
        <f>'result indiv'!B92</f>
        <v>86</v>
      </c>
      <c r="K88" s="4">
        <f t="shared" si="36"/>
        <v>86</v>
      </c>
      <c r="M88" s="1"/>
      <c r="N88" s="3">
        <f t="shared" si="37"/>
        <v>10</v>
      </c>
      <c r="O88" s="3">
        <f t="shared" si="38"/>
        <v>0</v>
      </c>
      <c r="P88" s="3">
        <f t="shared" si="39"/>
        <v>0</v>
      </c>
      <c r="Q88" s="3">
        <f t="shared" si="40"/>
        <v>0</v>
      </c>
      <c r="R88" s="3">
        <f t="shared" si="41"/>
        <v>0</v>
      </c>
      <c r="S88" s="3">
        <f t="shared" si="42"/>
        <v>0</v>
      </c>
      <c r="T88" s="3">
        <f t="shared" si="43"/>
        <v>0</v>
      </c>
      <c r="U88" s="3">
        <f t="shared" si="44"/>
        <v>0</v>
      </c>
      <c r="V88" s="3" t="str">
        <f t="shared" si="45"/>
        <v>-</v>
      </c>
      <c r="W88" s="1"/>
      <c r="X88" s="1" t="str">
        <f t="shared" si="46"/>
        <v xml:space="preserve"> </v>
      </c>
      <c r="Y88" s="1" t="str">
        <f t="shared" si="47"/>
        <v xml:space="preserve"> </v>
      </c>
      <c r="Z88" s="1" t="str">
        <f t="shared" si="48"/>
        <v xml:space="preserve"> </v>
      </c>
      <c r="AA88" s="1" t="str">
        <f t="shared" si="49"/>
        <v xml:space="preserve"> </v>
      </c>
      <c r="AB88" s="1" t="str">
        <f t="shared" si="50"/>
        <v xml:space="preserve"> </v>
      </c>
      <c r="AC88" s="1" t="str">
        <f t="shared" si="51"/>
        <v xml:space="preserve"> </v>
      </c>
      <c r="AD88" s="1" t="str">
        <f t="shared" si="52"/>
        <v xml:space="preserve"> </v>
      </c>
      <c r="AE88" s="1">
        <v>86</v>
      </c>
      <c r="AF88" s="1" t="str">
        <f t="shared" si="53"/>
        <v xml:space="preserve"> </v>
      </c>
      <c r="AG88" s="1"/>
      <c r="AH88" s="1"/>
      <c r="AI88" s="1"/>
      <c r="AJ88" s="1"/>
    </row>
    <row r="89" spans="1:36" x14ac:dyDescent="0.3">
      <c r="A89">
        <f>'result indiv'!C93</f>
        <v>417</v>
      </c>
      <c r="B89" t="str">
        <f>'result indiv'!D93</f>
        <v/>
      </c>
      <c r="C89" t="str">
        <f>'result indiv'!E93</f>
        <v>PINSON Anni-Noël</v>
      </c>
      <c r="D89" t="str">
        <f>'result indiv'!F93</f>
        <v>La guitare</v>
      </c>
      <c r="E89">
        <f>'result indiv'!G93</f>
        <v>13</v>
      </c>
      <c r="F89">
        <f>'result indiv'!H93</f>
        <v>13</v>
      </c>
      <c r="G89">
        <f>'result indiv'!I93</f>
        <v>14</v>
      </c>
      <c r="H89">
        <f>'result indiv'!J93</f>
        <v>40</v>
      </c>
      <c r="J89" s="4" t="str">
        <f>'result indiv'!B93</f>
        <v>-</v>
      </c>
      <c r="K89" s="4">
        <f t="shared" si="36"/>
        <v>86</v>
      </c>
      <c r="M89" s="1"/>
      <c r="N89" s="3">
        <f t="shared" si="37"/>
        <v>10</v>
      </c>
      <c r="O89" s="3">
        <f t="shared" si="38"/>
        <v>0</v>
      </c>
      <c r="P89" s="3">
        <f t="shared" si="39"/>
        <v>0</v>
      </c>
      <c r="Q89" s="3">
        <f t="shared" si="40"/>
        <v>0</v>
      </c>
      <c r="R89" s="3">
        <f t="shared" si="41"/>
        <v>0</v>
      </c>
      <c r="S89" s="3">
        <f t="shared" si="42"/>
        <v>0</v>
      </c>
      <c r="T89" s="3">
        <f t="shared" si="43"/>
        <v>0</v>
      </c>
      <c r="U89" s="3">
        <f t="shared" si="44"/>
        <v>0</v>
      </c>
      <c r="V89" s="3" t="str">
        <f t="shared" si="45"/>
        <v>-</v>
      </c>
      <c r="W89" s="1"/>
      <c r="X89" s="1" t="str">
        <f t="shared" si="46"/>
        <v xml:space="preserve"> </v>
      </c>
      <c r="Y89" s="1" t="str">
        <f t="shared" si="47"/>
        <v xml:space="preserve"> </v>
      </c>
      <c r="Z89" s="1" t="str">
        <f t="shared" si="48"/>
        <v xml:space="preserve"> </v>
      </c>
      <c r="AA89" s="1" t="str">
        <f t="shared" si="49"/>
        <v xml:space="preserve"> </v>
      </c>
      <c r="AB89" s="1" t="str">
        <f t="shared" si="50"/>
        <v xml:space="preserve"> </v>
      </c>
      <c r="AC89" s="1" t="str">
        <f t="shared" si="51"/>
        <v xml:space="preserve"> </v>
      </c>
      <c r="AD89" s="1" t="str">
        <f t="shared" si="52"/>
        <v xml:space="preserve"> </v>
      </c>
      <c r="AE89" s="1">
        <v>87</v>
      </c>
      <c r="AF89" s="1" t="str">
        <f t="shared" si="53"/>
        <v xml:space="preserve"> </v>
      </c>
      <c r="AG89" s="1"/>
      <c r="AH89" s="1"/>
      <c r="AI89" s="1"/>
      <c r="AJ89" s="1"/>
    </row>
    <row r="90" spans="1:36" x14ac:dyDescent="0.3">
      <c r="A90">
        <f>'result indiv'!C94</f>
        <v>417</v>
      </c>
      <c r="B90" t="str">
        <f>'result indiv'!D94</f>
        <v>ch</v>
      </c>
      <c r="C90" t="str">
        <f>'result indiv'!E94</f>
        <v>HYVERT Patrick</v>
      </c>
      <c r="D90" t="str">
        <f>'result indiv'!F94</f>
        <v>Ganesh</v>
      </c>
      <c r="E90">
        <f>'result indiv'!G94</f>
        <v>13</v>
      </c>
      <c r="F90">
        <f>'result indiv'!H94</f>
        <v>13</v>
      </c>
      <c r="G90">
        <f>'result indiv'!I94</f>
        <v>14</v>
      </c>
      <c r="H90">
        <f>'result indiv'!J94</f>
        <v>40</v>
      </c>
      <c r="J90" s="4" t="str">
        <f>'result indiv'!B94</f>
        <v>-</v>
      </c>
      <c r="K90" s="4">
        <f t="shared" si="36"/>
        <v>86</v>
      </c>
      <c r="M90" s="1"/>
      <c r="N90" s="3">
        <f t="shared" si="37"/>
        <v>10</v>
      </c>
      <c r="O90" s="3">
        <f t="shared" si="38"/>
        <v>0</v>
      </c>
      <c r="P90" s="3">
        <f t="shared" si="39"/>
        <v>0</v>
      </c>
      <c r="Q90" s="3">
        <f t="shared" si="40"/>
        <v>0</v>
      </c>
      <c r="R90" s="3">
        <f t="shared" si="41"/>
        <v>0</v>
      </c>
      <c r="S90" s="3">
        <f t="shared" si="42"/>
        <v>0</v>
      </c>
      <c r="T90" s="3">
        <f t="shared" si="43"/>
        <v>0</v>
      </c>
      <c r="U90" s="3">
        <f t="shared" si="44"/>
        <v>0</v>
      </c>
      <c r="V90" s="3" t="str">
        <f t="shared" si="45"/>
        <v>-</v>
      </c>
      <c r="W90" s="1"/>
      <c r="X90" s="1" t="str">
        <f t="shared" si="46"/>
        <v xml:space="preserve"> </v>
      </c>
      <c r="Y90" s="1" t="str">
        <f t="shared" si="47"/>
        <v xml:space="preserve"> </v>
      </c>
      <c r="Z90" s="1" t="str">
        <f t="shared" si="48"/>
        <v xml:space="preserve"> </v>
      </c>
      <c r="AA90" s="1" t="str">
        <f t="shared" si="49"/>
        <v xml:space="preserve"> </v>
      </c>
      <c r="AB90" s="1" t="str">
        <f t="shared" si="50"/>
        <v xml:space="preserve"> </v>
      </c>
      <c r="AC90" s="1" t="str">
        <f t="shared" si="51"/>
        <v xml:space="preserve"> </v>
      </c>
      <c r="AD90" s="1" t="str">
        <f t="shared" si="52"/>
        <v xml:space="preserve"> </v>
      </c>
      <c r="AE90" s="1">
        <v>88</v>
      </c>
      <c r="AF90" s="1" t="str">
        <f t="shared" si="53"/>
        <v xml:space="preserve"> </v>
      </c>
      <c r="AG90" s="1"/>
      <c r="AH90" s="1"/>
      <c r="AI90" s="1"/>
      <c r="AJ90" s="1"/>
    </row>
    <row r="91" spans="1:36" x14ac:dyDescent="0.3">
      <c r="A91">
        <f>'result indiv'!C95</f>
        <v>417</v>
      </c>
      <c r="B91" t="str">
        <f>'result indiv'!D95</f>
        <v>ch</v>
      </c>
      <c r="C91" t="str">
        <f>'result indiv'!E95</f>
        <v>GESSAT Gérard</v>
      </c>
      <c r="D91" t="str">
        <f>'result indiv'!F95</f>
        <v>Chapeau sur l'Etna</v>
      </c>
      <c r="E91">
        <f>'result indiv'!G95</f>
        <v>13</v>
      </c>
      <c r="F91">
        <f>'result indiv'!H95</f>
        <v>13</v>
      </c>
      <c r="G91">
        <f>'result indiv'!I95</f>
        <v>14</v>
      </c>
      <c r="H91">
        <f>'result indiv'!J95</f>
        <v>40</v>
      </c>
      <c r="J91" s="4" t="str">
        <f>'result indiv'!B95</f>
        <v>-</v>
      </c>
      <c r="K91" s="4">
        <f t="shared" si="36"/>
        <v>86</v>
      </c>
      <c r="M91" s="1"/>
      <c r="N91" s="3">
        <f t="shared" si="37"/>
        <v>10</v>
      </c>
      <c r="O91" s="3">
        <f t="shared" si="38"/>
        <v>0</v>
      </c>
      <c r="P91" s="3">
        <f t="shared" si="39"/>
        <v>0</v>
      </c>
      <c r="Q91" s="3">
        <f t="shared" si="40"/>
        <v>0</v>
      </c>
      <c r="R91" s="3">
        <f t="shared" si="41"/>
        <v>0</v>
      </c>
      <c r="S91" s="3">
        <f t="shared" si="42"/>
        <v>0</v>
      </c>
      <c r="T91" s="3">
        <f t="shared" si="43"/>
        <v>0</v>
      </c>
      <c r="U91" s="3">
        <f t="shared" si="44"/>
        <v>0</v>
      </c>
      <c r="V91" s="3" t="str">
        <f t="shared" si="45"/>
        <v>-</v>
      </c>
      <c r="W91" s="1"/>
      <c r="X91" s="1" t="str">
        <f t="shared" si="46"/>
        <v xml:space="preserve"> </v>
      </c>
      <c r="Y91" s="1" t="str">
        <f t="shared" si="47"/>
        <v xml:space="preserve"> </v>
      </c>
      <c r="Z91" s="1" t="str">
        <f t="shared" si="48"/>
        <v xml:space="preserve"> </v>
      </c>
      <c r="AA91" s="1" t="str">
        <f t="shared" si="49"/>
        <v xml:space="preserve"> </v>
      </c>
      <c r="AB91" s="1" t="str">
        <f t="shared" si="50"/>
        <v xml:space="preserve"> </v>
      </c>
      <c r="AC91" s="1" t="str">
        <f t="shared" si="51"/>
        <v xml:space="preserve"> </v>
      </c>
      <c r="AD91" s="1" t="str">
        <f t="shared" si="52"/>
        <v xml:space="preserve"> </v>
      </c>
      <c r="AE91" s="1">
        <v>89</v>
      </c>
      <c r="AF91" s="1" t="str">
        <f t="shared" si="53"/>
        <v xml:space="preserve"> </v>
      </c>
      <c r="AG91" s="1"/>
      <c r="AH91" s="1"/>
      <c r="AI91" s="1"/>
      <c r="AJ91" s="1"/>
    </row>
    <row r="92" spans="1:36" x14ac:dyDescent="0.3">
      <c r="A92">
        <f>'result indiv'!C96</f>
        <v>435</v>
      </c>
      <c r="B92" t="str">
        <f>'result indiv'!D96</f>
        <v/>
      </c>
      <c r="C92" t="str">
        <f>'result indiv'!E96</f>
        <v>MARCOUILLER Sylvain</v>
      </c>
      <c r="D92" t="str">
        <f>'result indiv'!F96</f>
        <v>carrelets</v>
      </c>
      <c r="E92">
        <f>'result indiv'!G96</f>
        <v>13</v>
      </c>
      <c r="F92">
        <f>'result indiv'!H96</f>
        <v>14</v>
      </c>
      <c r="G92">
        <f>'result indiv'!I96</f>
        <v>13</v>
      </c>
      <c r="H92">
        <f>'result indiv'!J96</f>
        <v>40</v>
      </c>
      <c r="J92" s="4" t="str">
        <f>'result indiv'!B96</f>
        <v>-</v>
      </c>
      <c r="K92" s="4">
        <f t="shared" si="36"/>
        <v>86</v>
      </c>
      <c r="M92" s="1"/>
      <c r="N92" s="3">
        <f t="shared" si="37"/>
        <v>10</v>
      </c>
      <c r="O92" s="3">
        <f t="shared" si="38"/>
        <v>0</v>
      </c>
      <c r="P92" s="3">
        <f t="shared" si="39"/>
        <v>0</v>
      </c>
      <c r="Q92" s="3">
        <f t="shared" si="40"/>
        <v>0</v>
      </c>
      <c r="R92" s="3">
        <f t="shared" si="41"/>
        <v>0</v>
      </c>
      <c r="S92" s="3">
        <f t="shared" si="42"/>
        <v>0</v>
      </c>
      <c r="T92" s="3">
        <f t="shared" si="43"/>
        <v>0</v>
      </c>
      <c r="U92" s="3">
        <f t="shared" si="44"/>
        <v>0</v>
      </c>
      <c r="V92" s="3" t="str">
        <f t="shared" si="45"/>
        <v>-</v>
      </c>
      <c r="W92" s="1"/>
      <c r="X92" s="1" t="str">
        <f t="shared" si="46"/>
        <v xml:space="preserve"> </v>
      </c>
      <c r="Y92" s="1" t="str">
        <f t="shared" si="47"/>
        <v xml:space="preserve"> </v>
      </c>
      <c r="Z92" s="1" t="str">
        <f t="shared" si="48"/>
        <v xml:space="preserve"> </v>
      </c>
      <c r="AA92" s="1" t="str">
        <f t="shared" si="49"/>
        <v xml:space="preserve"> </v>
      </c>
      <c r="AB92" s="1" t="str">
        <f t="shared" si="50"/>
        <v xml:space="preserve"> </v>
      </c>
      <c r="AC92" s="1" t="str">
        <f t="shared" si="51"/>
        <v xml:space="preserve"> </v>
      </c>
      <c r="AD92" s="1" t="str">
        <f t="shared" si="52"/>
        <v xml:space="preserve"> </v>
      </c>
      <c r="AE92" s="1">
        <v>90</v>
      </c>
      <c r="AF92" s="1" t="str">
        <f t="shared" si="53"/>
        <v xml:space="preserve"> </v>
      </c>
      <c r="AG92" s="1"/>
      <c r="AH92" s="1"/>
      <c r="AI92" s="1"/>
      <c r="AJ92" s="1"/>
    </row>
    <row r="93" spans="1:36" x14ac:dyDescent="0.3">
      <c r="A93">
        <f>'result indiv'!C97</f>
        <v>435</v>
      </c>
      <c r="B93" t="str">
        <f>'result indiv'!D97</f>
        <v/>
      </c>
      <c r="C93" t="str">
        <f>'result indiv'!E97</f>
        <v>JAHIER Laurent</v>
      </c>
      <c r="D93" t="str">
        <f>'result indiv'!F97</f>
        <v>fond ancien</v>
      </c>
      <c r="E93">
        <f>'result indiv'!G97</f>
        <v>13</v>
      </c>
      <c r="F93">
        <f>'result indiv'!H97</f>
        <v>14</v>
      </c>
      <c r="G93">
        <f>'result indiv'!I97</f>
        <v>13</v>
      </c>
      <c r="H93">
        <f>'result indiv'!J97</f>
        <v>40</v>
      </c>
      <c r="J93" s="4" t="str">
        <f>'result indiv'!B97</f>
        <v>-</v>
      </c>
      <c r="K93" s="4">
        <f t="shared" si="36"/>
        <v>86</v>
      </c>
      <c r="M93" s="1"/>
      <c r="N93" s="3">
        <f t="shared" si="37"/>
        <v>10</v>
      </c>
      <c r="O93" s="3">
        <f t="shared" si="38"/>
        <v>0</v>
      </c>
      <c r="P93" s="3">
        <f t="shared" si="39"/>
        <v>0</v>
      </c>
      <c r="Q93" s="3">
        <f t="shared" si="40"/>
        <v>0</v>
      </c>
      <c r="R93" s="3">
        <f t="shared" si="41"/>
        <v>0</v>
      </c>
      <c r="S93" s="3">
        <f t="shared" si="42"/>
        <v>0</v>
      </c>
      <c r="T93" s="3">
        <f t="shared" si="43"/>
        <v>0</v>
      </c>
      <c r="U93" s="3">
        <f t="shared" si="44"/>
        <v>0</v>
      </c>
      <c r="V93" s="3" t="str">
        <f t="shared" si="45"/>
        <v>-</v>
      </c>
      <c r="W93" s="1"/>
      <c r="X93" s="1" t="str">
        <f t="shared" si="46"/>
        <v xml:space="preserve"> </v>
      </c>
      <c r="Y93" s="1" t="str">
        <f t="shared" si="47"/>
        <v xml:space="preserve"> </v>
      </c>
      <c r="Z93" s="1" t="str">
        <f t="shared" si="48"/>
        <v xml:space="preserve"> </v>
      </c>
      <c r="AA93" s="1" t="str">
        <f t="shared" si="49"/>
        <v xml:space="preserve"> </v>
      </c>
      <c r="AB93" s="1" t="str">
        <f t="shared" si="50"/>
        <v xml:space="preserve"> </v>
      </c>
      <c r="AC93" s="1" t="str">
        <f t="shared" si="51"/>
        <v xml:space="preserve"> </v>
      </c>
      <c r="AD93" s="1" t="str">
        <f t="shared" si="52"/>
        <v xml:space="preserve"> </v>
      </c>
      <c r="AE93" s="1">
        <v>91</v>
      </c>
      <c r="AF93" s="1" t="str">
        <f t="shared" si="53"/>
        <v xml:space="preserve"> </v>
      </c>
      <c r="AG93" s="1"/>
      <c r="AH93" s="1"/>
      <c r="AI93" s="1"/>
      <c r="AJ93" s="1"/>
    </row>
    <row r="94" spans="1:36" x14ac:dyDescent="0.3">
      <c r="A94">
        <f>'result indiv'!C98</f>
        <v>419</v>
      </c>
      <c r="B94" t="str">
        <f>'result indiv'!D98</f>
        <v/>
      </c>
      <c r="C94" t="str">
        <f>'result indiv'!E98</f>
        <v>DUVAL Michel</v>
      </c>
      <c r="D94" t="str">
        <f>'result indiv'!F98</f>
        <v>Saumur</v>
      </c>
      <c r="E94">
        <f>'result indiv'!G98</f>
        <v>13</v>
      </c>
      <c r="F94">
        <f>'result indiv'!H98</f>
        <v>13</v>
      </c>
      <c r="G94">
        <f>'result indiv'!I98</f>
        <v>14</v>
      </c>
      <c r="H94">
        <f>'result indiv'!J98</f>
        <v>40</v>
      </c>
      <c r="J94" s="4" t="str">
        <f>'result indiv'!B98</f>
        <v>-</v>
      </c>
      <c r="K94" s="4">
        <f t="shared" si="36"/>
        <v>86</v>
      </c>
      <c r="M94" s="1"/>
      <c r="N94" s="3">
        <f t="shared" si="37"/>
        <v>10</v>
      </c>
      <c r="O94" s="3">
        <f t="shared" si="38"/>
        <v>0</v>
      </c>
      <c r="P94" s="3">
        <f t="shared" si="39"/>
        <v>0</v>
      </c>
      <c r="Q94" s="3">
        <f t="shared" si="40"/>
        <v>0</v>
      </c>
      <c r="R94" s="3">
        <f t="shared" si="41"/>
        <v>0</v>
      </c>
      <c r="S94" s="3">
        <f t="shared" si="42"/>
        <v>0</v>
      </c>
      <c r="T94" s="3">
        <f t="shared" si="43"/>
        <v>0</v>
      </c>
      <c r="U94" s="3">
        <f t="shared" si="44"/>
        <v>0</v>
      </c>
      <c r="V94" s="3" t="str">
        <f t="shared" si="45"/>
        <v>-</v>
      </c>
      <c r="W94" s="1"/>
      <c r="X94" s="1" t="str">
        <f t="shared" si="46"/>
        <v xml:space="preserve"> </v>
      </c>
      <c r="Y94" s="1" t="str">
        <f t="shared" si="47"/>
        <v xml:space="preserve"> </v>
      </c>
      <c r="Z94" s="1" t="str">
        <f t="shared" si="48"/>
        <v xml:space="preserve"> </v>
      </c>
      <c r="AA94" s="1" t="str">
        <f t="shared" si="49"/>
        <v xml:space="preserve"> </v>
      </c>
      <c r="AB94" s="1" t="str">
        <f t="shared" si="50"/>
        <v xml:space="preserve"> </v>
      </c>
      <c r="AC94" s="1" t="str">
        <f t="shared" si="51"/>
        <v xml:space="preserve"> </v>
      </c>
      <c r="AD94" s="1" t="str">
        <f t="shared" si="52"/>
        <v xml:space="preserve"> </v>
      </c>
      <c r="AE94" s="1">
        <v>92</v>
      </c>
      <c r="AF94" s="1" t="str">
        <f t="shared" si="53"/>
        <v xml:space="preserve"> </v>
      </c>
      <c r="AG94" s="1"/>
      <c r="AH94" s="1"/>
      <c r="AI94" s="1"/>
      <c r="AJ94" s="1"/>
    </row>
    <row r="95" spans="1:36" x14ac:dyDescent="0.3">
      <c r="A95">
        <f>'result indiv'!C99</f>
        <v>424</v>
      </c>
      <c r="B95" t="str">
        <f>'result indiv'!D99</f>
        <v/>
      </c>
      <c r="C95" t="str">
        <f>'result indiv'!E99</f>
        <v>ETIENNE Agnés</v>
      </c>
      <c r="D95" t="str">
        <f>'result indiv'!F99</f>
        <v>escaliers de secours</v>
      </c>
      <c r="E95">
        <f>'result indiv'!G99</f>
        <v>13</v>
      </c>
      <c r="F95">
        <f>'result indiv'!H99</f>
        <v>13</v>
      </c>
      <c r="G95">
        <f>'result indiv'!I99</f>
        <v>14</v>
      </c>
      <c r="H95">
        <f>'result indiv'!J99</f>
        <v>40</v>
      </c>
      <c r="J95" s="4" t="str">
        <f>'result indiv'!B99</f>
        <v>-</v>
      </c>
      <c r="K95" s="4">
        <f t="shared" si="36"/>
        <v>86</v>
      </c>
      <c r="M95" s="1"/>
      <c r="N95" s="3">
        <f t="shared" si="37"/>
        <v>10</v>
      </c>
      <c r="O95" s="3">
        <f t="shared" si="38"/>
        <v>0</v>
      </c>
      <c r="P95" s="3">
        <f t="shared" si="39"/>
        <v>0</v>
      </c>
      <c r="Q95" s="3">
        <f t="shared" si="40"/>
        <v>0</v>
      </c>
      <c r="R95" s="3">
        <f t="shared" si="41"/>
        <v>0</v>
      </c>
      <c r="S95" s="3">
        <f t="shared" si="42"/>
        <v>0</v>
      </c>
      <c r="T95" s="3">
        <f t="shared" si="43"/>
        <v>0</v>
      </c>
      <c r="U95" s="3">
        <f t="shared" si="44"/>
        <v>0</v>
      </c>
      <c r="V95" s="3" t="str">
        <f t="shared" si="45"/>
        <v>-</v>
      </c>
      <c r="W95" s="1"/>
      <c r="X95" s="1" t="str">
        <f t="shared" si="46"/>
        <v xml:space="preserve"> </v>
      </c>
      <c r="Y95" s="1" t="str">
        <f t="shared" si="47"/>
        <v xml:space="preserve"> </v>
      </c>
      <c r="Z95" s="1" t="str">
        <f t="shared" si="48"/>
        <v xml:space="preserve"> </v>
      </c>
      <c r="AA95" s="1" t="str">
        <f t="shared" si="49"/>
        <v xml:space="preserve"> </v>
      </c>
      <c r="AB95" s="1" t="str">
        <f t="shared" si="50"/>
        <v xml:space="preserve"> </v>
      </c>
      <c r="AC95" s="1" t="str">
        <f t="shared" si="51"/>
        <v xml:space="preserve"> </v>
      </c>
      <c r="AD95" s="1" t="str">
        <f t="shared" si="52"/>
        <v xml:space="preserve"> </v>
      </c>
      <c r="AE95" s="1">
        <v>93</v>
      </c>
      <c r="AF95" s="1" t="str">
        <f t="shared" si="53"/>
        <v xml:space="preserve"> </v>
      </c>
      <c r="AG95" s="1"/>
      <c r="AH95" s="1"/>
      <c r="AI95" s="1"/>
      <c r="AJ95" s="1"/>
    </row>
    <row r="96" spans="1:36" x14ac:dyDescent="0.3">
      <c r="A96">
        <f>'result indiv'!C100</f>
        <v>453</v>
      </c>
      <c r="B96" t="str">
        <f>'result indiv'!D100</f>
        <v/>
      </c>
      <c r="C96" t="str">
        <f>'result indiv'!E100</f>
        <v>Estardié André</v>
      </c>
      <c r="D96" t="str">
        <f>'result indiv'!F100</f>
        <v>mamelon à la croix</v>
      </c>
      <c r="E96">
        <f>'result indiv'!G100</f>
        <v>10</v>
      </c>
      <c r="F96">
        <f>'result indiv'!H100</f>
        <v>12</v>
      </c>
      <c r="G96">
        <f>'result indiv'!I100</f>
        <v>17</v>
      </c>
      <c r="H96">
        <f>'result indiv'!J100</f>
        <v>39</v>
      </c>
      <c r="J96" s="4">
        <f>'result indiv'!B100</f>
        <v>94</v>
      </c>
      <c r="K96" s="4">
        <f t="shared" si="36"/>
        <v>94</v>
      </c>
      <c r="M96" s="1"/>
      <c r="N96" s="3">
        <f t="shared" si="37"/>
        <v>10</v>
      </c>
      <c r="O96" s="3">
        <f t="shared" si="38"/>
        <v>0</v>
      </c>
      <c r="P96" s="3">
        <f t="shared" si="39"/>
        <v>0</v>
      </c>
      <c r="Q96" s="3">
        <f t="shared" si="40"/>
        <v>0</v>
      </c>
      <c r="R96" s="3">
        <f t="shared" si="41"/>
        <v>0</v>
      </c>
      <c r="S96" s="3">
        <f t="shared" si="42"/>
        <v>0</v>
      </c>
      <c r="T96" s="3">
        <f t="shared" si="43"/>
        <v>0</v>
      </c>
      <c r="U96" s="3">
        <f t="shared" si="44"/>
        <v>0</v>
      </c>
      <c r="V96" s="3" t="str">
        <f t="shared" si="45"/>
        <v>-</v>
      </c>
      <c r="W96" s="1"/>
      <c r="X96" s="1" t="str">
        <f t="shared" si="46"/>
        <v xml:space="preserve"> </v>
      </c>
      <c r="Y96" s="1" t="str">
        <f t="shared" si="47"/>
        <v xml:space="preserve"> </v>
      </c>
      <c r="Z96" s="1" t="str">
        <f t="shared" si="48"/>
        <v xml:space="preserve"> </v>
      </c>
      <c r="AA96" s="1" t="str">
        <f t="shared" si="49"/>
        <v xml:space="preserve"> </v>
      </c>
      <c r="AB96" s="1" t="str">
        <f t="shared" si="50"/>
        <v xml:space="preserve"> </v>
      </c>
      <c r="AC96" s="1" t="str">
        <f t="shared" si="51"/>
        <v xml:space="preserve"> </v>
      </c>
      <c r="AD96" s="1" t="str">
        <f t="shared" si="52"/>
        <v xml:space="preserve"> </v>
      </c>
      <c r="AE96" s="1">
        <v>94</v>
      </c>
      <c r="AF96" s="1" t="str">
        <f t="shared" si="53"/>
        <v xml:space="preserve"> </v>
      </c>
      <c r="AG96" s="1"/>
      <c r="AH96" s="1"/>
      <c r="AI96" s="1"/>
      <c r="AJ96" s="1"/>
    </row>
    <row r="97" spans="1:36" x14ac:dyDescent="0.3">
      <c r="A97">
        <f>'result indiv'!C101</f>
        <v>441</v>
      </c>
      <c r="B97" t="str">
        <f>'result indiv'!D101</f>
        <v>ch</v>
      </c>
      <c r="C97" t="str">
        <f>'result indiv'!E101</f>
        <v>ROYOUX Stéphanie</v>
      </c>
      <c r="D97" t="str">
        <f>'result indiv'!F101</f>
        <v>Reflet</v>
      </c>
      <c r="E97">
        <f>'result indiv'!G101</f>
        <v>17</v>
      </c>
      <c r="F97">
        <f>'result indiv'!H101</f>
        <v>10</v>
      </c>
      <c r="G97">
        <f>'result indiv'!I101</f>
        <v>12</v>
      </c>
      <c r="H97">
        <f>'result indiv'!J101</f>
        <v>39</v>
      </c>
      <c r="J97" s="4" t="str">
        <f>'result indiv'!B101</f>
        <v>-</v>
      </c>
      <c r="K97" s="4">
        <f t="shared" ref="K97:K160" si="54">IF(ISNUMBER(J97),J97,K96)</f>
        <v>94</v>
      </c>
      <c r="M97" s="1"/>
      <c r="N97" s="3">
        <f t="shared" ref="N97:N160" si="55">IF(O97=0,N96,N96+1)</f>
        <v>11</v>
      </c>
      <c r="O97" s="3" t="str">
        <f t="shared" ref="O97:O160" si="56">IF($M$2=A97,C97,0)</f>
        <v>ROYOUX Stéphanie</v>
      </c>
      <c r="P97" s="3" t="str">
        <f t="shared" ref="P97:P160" si="57">IF($M$2=A97,D97,0)</f>
        <v>Reflet</v>
      </c>
      <c r="Q97" s="3">
        <f t="shared" ref="Q97:Q160" si="58">IF($M$2=A97,E97,0)</f>
        <v>17</v>
      </c>
      <c r="R97" s="3">
        <f t="shared" ref="R97:R160" si="59">IF($M$2=A97,F97,0)</f>
        <v>10</v>
      </c>
      <c r="S97" s="3">
        <f t="shared" ref="S97:S160" si="60">IF($M$2=A97,G97,0)</f>
        <v>12</v>
      </c>
      <c r="T97" s="3">
        <f t="shared" ref="T97:T160" si="61">IF($M$2=A97,H97,0)</f>
        <v>39</v>
      </c>
      <c r="U97" s="3">
        <f t="shared" ref="U97:U160" si="62">IF($M$2=A97,K97,0)</f>
        <v>94</v>
      </c>
      <c r="V97" s="3">
        <f t="shared" si="45"/>
        <v>94</v>
      </c>
      <c r="W97" s="1"/>
      <c r="X97" s="1" t="str">
        <f t="shared" si="46"/>
        <v xml:space="preserve"> </v>
      </c>
      <c r="Y97" s="1" t="str">
        <f t="shared" si="47"/>
        <v xml:space="preserve"> </v>
      </c>
      <c r="Z97" s="1" t="str">
        <f t="shared" si="48"/>
        <v xml:space="preserve"> </v>
      </c>
      <c r="AA97" s="1" t="str">
        <f t="shared" si="49"/>
        <v xml:space="preserve"> </v>
      </c>
      <c r="AB97" s="1" t="str">
        <f t="shared" si="50"/>
        <v xml:space="preserve"> </v>
      </c>
      <c r="AC97" s="1" t="str">
        <f t="shared" si="51"/>
        <v xml:space="preserve"> </v>
      </c>
      <c r="AD97" s="1" t="str">
        <f t="shared" si="52"/>
        <v xml:space="preserve"> </v>
      </c>
      <c r="AE97" s="1">
        <v>95</v>
      </c>
      <c r="AF97" s="1" t="str">
        <f t="shared" si="53"/>
        <v xml:space="preserve"> </v>
      </c>
      <c r="AG97" s="1"/>
      <c r="AH97" s="1"/>
      <c r="AI97" s="1"/>
      <c r="AJ97" s="1"/>
    </row>
    <row r="98" spans="1:36" x14ac:dyDescent="0.3">
      <c r="A98">
        <f>'result indiv'!C102</f>
        <v>419</v>
      </c>
      <c r="B98" t="str">
        <f>'result indiv'!D102</f>
        <v>ch</v>
      </c>
      <c r="C98" t="str">
        <f>'result indiv'!E102</f>
        <v>BESNARD Didier</v>
      </c>
      <c r="D98" t="str">
        <f>'result indiv'!F102</f>
        <v>Triathlon</v>
      </c>
      <c r="E98">
        <f>'result indiv'!G102</f>
        <v>11</v>
      </c>
      <c r="F98">
        <f>'result indiv'!H102</f>
        <v>12</v>
      </c>
      <c r="G98">
        <f>'result indiv'!I102</f>
        <v>16</v>
      </c>
      <c r="H98">
        <f>'result indiv'!J102</f>
        <v>39</v>
      </c>
      <c r="J98" s="4">
        <f>'result indiv'!B102</f>
        <v>96</v>
      </c>
      <c r="K98" s="4">
        <f t="shared" si="54"/>
        <v>96</v>
      </c>
      <c r="M98" s="1"/>
      <c r="N98" s="3">
        <f t="shared" si="55"/>
        <v>11</v>
      </c>
      <c r="O98" s="3">
        <f t="shared" si="56"/>
        <v>0</v>
      </c>
      <c r="P98" s="3">
        <f t="shared" si="57"/>
        <v>0</v>
      </c>
      <c r="Q98" s="3">
        <f t="shared" si="58"/>
        <v>0</v>
      </c>
      <c r="R98" s="3">
        <f t="shared" si="59"/>
        <v>0</v>
      </c>
      <c r="S98" s="3">
        <f t="shared" si="60"/>
        <v>0</v>
      </c>
      <c r="T98" s="3">
        <f t="shared" si="61"/>
        <v>0</v>
      </c>
      <c r="U98" s="3">
        <f t="shared" si="62"/>
        <v>0</v>
      </c>
      <c r="V98" s="3">
        <f t="shared" si="45"/>
        <v>0</v>
      </c>
      <c r="W98" s="1"/>
      <c r="X98" s="1" t="str">
        <f t="shared" si="46"/>
        <v xml:space="preserve"> </v>
      </c>
      <c r="Y98" s="1" t="str">
        <f t="shared" si="47"/>
        <v xml:space="preserve"> </v>
      </c>
      <c r="Z98" s="1" t="str">
        <f t="shared" si="48"/>
        <v xml:space="preserve"> </v>
      </c>
      <c r="AA98" s="1" t="str">
        <f t="shared" si="49"/>
        <v xml:space="preserve"> </v>
      </c>
      <c r="AB98" s="1" t="str">
        <f t="shared" si="50"/>
        <v xml:space="preserve"> </v>
      </c>
      <c r="AC98" s="1" t="str">
        <f t="shared" si="51"/>
        <v xml:space="preserve"> </v>
      </c>
      <c r="AD98" s="1" t="str">
        <f t="shared" si="52"/>
        <v xml:space="preserve"> </v>
      </c>
      <c r="AE98" s="1">
        <v>96</v>
      </c>
      <c r="AF98" s="1" t="str">
        <f t="shared" si="53"/>
        <v xml:space="preserve"> </v>
      </c>
      <c r="AG98" s="1"/>
      <c r="AH98" s="1"/>
      <c r="AI98" s="1"/>
      <c r="AJ98" s="1"/>
    </row>
    <row r="99" spans="1:36" x14ac:dyDescent="0.3">
      <c r="A99">
        <f>'result indiv'!C103</f>
        <v>431</v>
      </c>
      <c r="B99" t="str">
        <f>'result indiv'!D103</f>
        <v>ch</v>
      </c>
      <c r="C99" t="str">
        <f>'result indiv'!E103</f>
        <v>GEILLER Andrée</v>
      </c>
      <c r="D99" t="str">
        <f>'result indiv'!F103</f>
        <v>purée de pois</v>
      </c>
      <c r="E99">
        <f>'result indiv'!G103</f>
        <v>11</v>
      </c>
      <c r="F99">
        <f>'result indiv'!H103</f>
        <v>15</v>
      </c>
      <c r="G99">
        <f>'result indiv'!I103</f>
        <v>13</v>
      </c>
      <c r="H99">
        <f>'result indiv'!J103</f>
        <v>39</v>
      </c>
      <c r="J99" s="4">
        <f>'result indiv'!B103</f>
        <v>97</v>
      </c>
      <c r="K99" s="4">
        <f t="shared" si="54"/>
        <v>97</v>
      </c>
      <c r="M99" s="1"/>
      <c r="N99" s="3">
        <f t="shared" si="55"/>
        <v>11</v>
      </c>
      <c r="O99" s="3">
        <f t="shared" si="56"/>
        <v>0</v>
      </c>
      <c r="P99" s="3">
        <f t="shared" si="57"/>
        <v>0</v>
      </c>
      <c r="Q99" s="3">
        <f t="shared" si="58"/>
        <v>0</v>
      </c>
      <c r="R99" s="3">
        <f t="shared" si="59"/>
        <v>0</v>
      </c>
      <c r="S99" s="3">
        <f t="shared" si="60"/>
        <v>0</v>
      </c>
      <c r="T99" s="3">
        <f t="shared" si="61"/>
        <v>0</v>
      </c>
      <c r="U99" s="3">
        <f t="shared" si="62"/>
        <v>0</v>
      </c>
      <c r="V99" s="3" t="str">
        <f t="shared" si="45"/>
        <v>-</v>
      </c>
      <c r="W99" s="1"/>
      <c r="X99" s="1" t="str">
        <f t="shared" si="46"/>
        <v xml:space="preserve"> </v>
      </c>
      <c r="Y99" s="1" t="str">
        <f t="shared" si="47"/>
        <v xml:space="preserve"> </v>
      </c>
      <c r="Z99" s="1" t="str">
        <f t="shared" si="48"/>
        <v xml:space="preserve"> </v>
      </c>
      <c r="AA99" s="1" t="str">
        <f t="shared" si="49"/>
        <v xml:space="preserve"> </v>
      </c>
      <c r="AB99" s="1" t="str">
        <f t="shared" si="50"/>
        <v xml:space="preserve"> </v>
      </c>
      <c r="AC99" s="1" t="str">
        <f t="shared" si="51"/>
        <v xml:space="preserve"> </v>
      </c>
      <c r="AD99" s="1" t="str">
        <f t="shared" si="52"/>
        <v xml:space="preserve"> </v>
      </c>
      <c r="AE99" s="1">
        <v>97</v>
      </c>
      <c r="AF99" s="1" t="str">
        <f t="shared" si="53"/>
        <v xml:space="preserve"> </v>
      </c>
      <c r="AG99" s="1"/>
      <c r="AH99" s="1"/>
      <c r="AI99" s="1"/>
      <c r="AJ99" s="1"/>
    </row>
    <row r="100" spans="1:36" x14ac:dyDescent="0.3">
      <c r="A100">
        <f>'result indiv'!C104</f>
        <v>417</v>
      </c>
      <c r="B100" t="str">
        <f>'result indiv'!D104</f>
        <v/>
      </c>
      <c r="C100" t="str">
        <f>'result indiv'!E104</f>
        <v>MANSOURI Caroline</v>
      </c>
      <c r="D100" t="str">
        <f>'result indiv'!F104</f>
        <v>Face à face</v>
      </c>
      <c r="E100">
        <f>'result indiv'!G104</f>
        <v>12</v>
      </c>
      <c r="F100">
        <f>'result indiv'!H104</f>
        <v>15</v>
      </c>
      <c r="G100">
        <f>'result indiv'!I104</f>
        <v>12</v>
      </c>
      <c r="H100">
        <f>'result indiv'!J104</f>
        <v>39</v>
      </c>
      <c r="J100" s="4">
        <f>'result indiv'!B104</f>
        <v>98</v>
      </c>
      <c r="K100" s="4">
        <f t="shared" si="54"/>
        <v>98</v>
      </c>
      <c r="M100" s="1"/>
      <c r="N100" s="3">
        <f t="shared" si="55"/>
        <v>11</v>
      </c>
      <c r="O100" s="3">
        <f t="shared" si="56"/>
        <v>0</v>
      </c>
      <c r="P100" s="3">
        <f t="shared" si="57"/>
        <v>0</v>
      </c>
      <c r="Q100" s="3">
        <f t="shared" si="58"/>
        <v>0</v>
      </c>
      <c r="R100" s="3">
        <f t="shared" si="59"/>
        <v>0</v>
      </c>
      <c r="S100" s="3">
        <f t="shared" si="60"/>
        <v>0</v>
      </c>
      <c r="T100" s="3">
        <f t="shared" si="61"/>
        <v>0</v>
      </c>
      <c r="U100" s="3">
        <f t="shared" si="62"/>
        <v>0</v>
      </c>
      <c r="V100" s="3" t="str">
        <f t="shared" si="45"/>
        <v>-</v>
      </c>
      <c r="W100" s="1"/>
      <c r="X100" s="1" t="str">
        <f t="shared" si="46"/>
        <v xml:space="preserve"> </v>
      </c>
      <c r="Y100" s="1" t="str">
        <f t="shared" si="47"/>
        <v xml:space="preserve"> </v>
      </c>
      <c r="Z100" s="1" t="str">
        <f t="shared" si="48"/>
        <v xml:space="preserve"> </v>
      </c>
      <c r="AA100" s="1" t="str">
        <f t="shared" si="49"/>
        <v xml:space="preserve"> </v>
      </c>
      <c r="AB100" s="1" t="str">
        <f t="shared" si="50"/>
        <v xml:space="preserve"> </v>
      </c>
      <c r="AC100" s="1" t="str">
        <f t="shared" si="51"/>
        <v xml:space="preserve"> </v>
      </c>
      <c r="AD100" s="1" t="str">
        <f t="shared" si="52"/>
        <v xml:space="preserve"> </v>
      </c>
      <c r="AE100" s="1">
        <v>98</v>
      </c>
      <c r="AF100" s="1" t="str">
        <f t="shared" si="53"/>
        <v xml:space="preserve"> </v>
      </c>
      <c r="AG100" s="1"/>
      <c r="AH100" s="1"/>
      <c r="AI100" s="1"/>
      <c r="AJ100" s="1"/>
    </row>
    <row r="101" spans="1:36" x14ac:dyDescent="0.3">
      <c r="A101">
        <f>'result indiv'!C105</f>
        <v>417</v>
      </c>
      <c r="B101" t="str">
        <f>'result indiv'!D105</f>
        <v>ch</v>
      </c>
      <c r="C101" t="str">
        <f>'result indiv'!E105</f>
        <v>LIPARI Claude</v>
      </c>
      <c r="D101" t="str">
        <f>'result indiv'!F105</f>
        <v>Géode</v>
      </c>
      <c r="E101">
        <f>'result indiv'!G105</f>
        <v>15</v>
      </c>
      <c r="F101">
        <f>'result indiv'!H105</f>
        <v>12</v>
      </c>
      <c r="G101">
        <f>'result indiv'!I105</f>
        <v>12</v>
      </c>
      <c r="H101">
        <f>'result indiv'!J105</f>
        <v>39</v>
      </c>
      <c r="J101" s="4" t="str">
        <f>'result indiv'!B105</f>
        <v>-</v>
      </c>
      <c r="K101" s="4">
        <f t="shared" si="54"/>
        <v>98</v>
      </c>
      <c r="M101" s="1"/>
      <c r="N101" s="3">
        <f t="shared" si="55"/>
        <v>11</v>
      </c>
      <c r="O101" s="3">
        <f t="shared" si="56"/>
        <v>0</v>
      </c>
      <c r="P101" s="3">
        <f t="shared" si="57"/>
        <v>0</v>
      </c>
      <c r="Q101" s="3">
        <f t="shared" si="58"/>
        <v>0</v>
      </c>
      <c r="R101" s="3">
        <f t="shared" si="59"/>
        <v>0</v>
      </c>
      <c r="S101" s="3">
        <f t="shared" si="60"/>
        <v>0</v>
      </c>
      <c r="T101" s="3">
        <f t="shared" si="61"/>
        <v>0</v>
      </c>
      <c r="U101" s="3">
        <f t="shared" si="62"/>
        <v>0</v>
      </c>
      <c r="V101" s="3" t="str">
        <f t="shared" si="45"/>
        <v>-</v>
      </c>
      <c r="W101" s="1"/>
      <c r="X101" s="1" t="str">
        <f t="shared" si="46"/>
        <v xml:space="preserve"> </v>
      </c>
      <c r="Y101" s="1" t="str">
        <f t="shared" si="47"/>
        <v xml:space="preserve"> </v>
      </c>
      <c r="Z101" s="1" t="str">
        <f t="shared" si="48"/>
        <v xml:space="preserve"> </v>
      </c>
      <c r="AA101" s="1" t="str">
        <f t="shared" si="49"/>
        <v xml:space="preserve"> </v>
      </c>
      <c r="AB101" s="1" t="str">
        <f t="shared" si="50"/>
        <v xml:space="preserve"> </v>
      </c>
      <c r="AC101" s="1" t="str">
        <f t="shared" si="51"/>
        <v xml:space="preserve"> </v>
      </c>
      <c r="AD101" s="1" t="str">
        <f t="shared" si="52"/>
        <v xml:space="preserve"> </v>
      </c>
      <c r="AE101" s="1">
        <v>99</v>
      </c>
      <c r="AF101" s="1" t="str">
        <f t="shared" si="53"/>
        <v xml:space="preserve"> </v>
      </c>
      <c r="AG101" s="1"/>
      <c r="AH101" s="1"/>
      <c r="AI101" s="1"/>
      <c r="AJ101" s="1"/>
    </row>
    <row r="102" spans="1:36" x14ac:dyDescent="0.3">
      <c r="A102">
        <f>'result indiv'!C106</f>
        <v>417</v>
      </c>
      <c r="B102" t="str">
        <f>'result indiv'!D106</f>
        <v/>
      </c>
      <c r="C102" t="str">
        <f>'result indiv'!E106</f>
        <v>MARIE Dominique</v>
      </c>
      <c r="D102" t="str">
        <f>'result indiv'!F106</f>
        <v>En repos</v>
      </c>
      <c r="E102">
        <f>'result indiv'!G106</f>
        <v>14</v>
      </c>
      <c r="F102">
        <f>'result indiv'!H106</f>
        <v>11</v>
      </c>
      <c r="G102">
        <f>'result indiv'!I106</f>
        <v>14</v>
      </c>
      <c r="H102">
        <f>'result indiv'!J106</f>
        <v>39</v>
      </c>
      <c r="J102" s="4">
        <f>'result indiv'!B106</f>
        <v>100</v>
      </c>
      <c r="K102" s="4">
        <f t="shared" si="54"/>
        <v>100</v>
      </c>
      <c r="M102" s="1"/>
      <c r="N102" s="3">
        <f t="shared" si="55"/>
        <v>11</v>
      </c>
      <c r="O102" s="3">
        <f t="shared" si="56"/>
        <v>0</v>
      </c>
      <c r="P102" s="3">
        <f t="shared" si="57"/>
        <v>0</v>
      </c>
      <c r="Q102" s="3">
        <f t="shared" si="58"/>
        <v>0</v>
      </c>
      <c r="R102" s="3">
        <f t="shared" si="59"/>
        <v>0</v>
      </c>
      <c r="S102" s="3">
        <f t="shared" si="60"/>
        <v>0</v>
      </c>
      <c r="T102" s="3">
        <f t="shared" si="61"/>
        <v>0</v>
      </c>
      <c r="U102" s="3">
        <f t="shared" si="62"/>
        <v>0</v>
      </c>
      <c r="V102" s="3" t="str">
        <f t="shared" si="45"/>
        <v>-</v>
      </c>
      <c r="W102" s="1"/>
      <c r="X102" s="1" t="str">
        <f t="shared" si="46"/>
        <v xml:space="preserve"> </v>
      </c>
      <c r="Y102" s="1" t="str">
        <f t="shared" si="47"/>
        <v xml:space="preserve"> </v>
      </c>
      <c r="Z102" s="1" t="str">
        <f t="shared" si="48"/>
        <v xml:space="preserve"> </v>
      </c>
      <c r="AA102" s="1" t="str">
        <f t="shared" si="49"/>
        <v xml:space="preserve"> </v>
      </c>
      <c r="AB102" s="1" t="str">
        <f t="shared" si="50"/>
        <v xml:space="preserve"> </v>
      </c>
      <c r="AC102" s="1" t="str">
        <f t="shared" si="51"/>
        <v xml:space="preserve"> </v>
      </c>
      <c r="AD102" s="1" t="str">
        <f t="shared" si="52"/>
        <v xml:space="preserve"> </v>
      </c>
      <c r="AE102" s="1">
        <v>100</v>
      </c>
      <c r="AF102" s="1" t="str">
        <f t="shared" si="53"/>
        <v xml:space="preserve"> </v>
      </c>
      <c r="AG102" s="1"/>
      <c r="AH102" s="1"/>
      <c r="AI102" s="1"/>
      <c r="AJ102" s="1"/>
    </row>
    <row r="103" spans="1:36" x14ac:dyDescent="0.3">
      <c r="A103">
        <f>'result indiv'!C107</f>
        <v>453</v>
      </c>
      <c r="B103" t="str">
        <f>'result indiv'!D107</f>
        <v/>
      </c>
      <c r="C103" t="str">
        <f>'result indiv'!E107</f>
        <v>Estardié André</v>
      </c>
      <c r="D103" t="str">
        <f>'result indiv'!F107</f>
        <v>plateau volcan</v>
      </c>
      <c r="E103">
        <f>'result indiv'!G107</f>
        <v>13</v>
      </c>
      <c r="F103">
        <f>'result indiv'!H107</f>
        <v>12</v>
      </c>
      <c r="G103">
        <f>'result indiv'!I107</f>
        <v>14</v>
      </c>
      <c r="H103">
        <f>'result indiv'!J107</f>
        <v>39</v>
      </c>
      <c r="J103" s="4">
        <f>'result indiv'!B107</f>
        <v>101</v>
      </c>
      <c r="K103" s="4">
        <f t="shared" si="54"/>
        <v>101</v>
      </c>
      <c r="M103" s="1"/>
      <c r="N103" s="3">
        <f t="shared" si="55"/>
        <v>11</v>
      </c>
      <c r="O103" s="3">
        <f t="shared" si="56"/>
        <v>0</v>
      </c>
      <c r="P103" s="3">
        <f t="shared" si="57"/>
        <v>0</v>
      </c>
      <c r="Q103" s="3">
        <f t="shared" si="58"/>
        <v>0</v>
      </c>
      <c r="R103" s="3">
        <f t="shared" si="59"/>
        <v>0</v>
      </c>
      <c r="S103" s="3">
        <f t="shared" si="60"/>
        <v>0</v>
      </c>
      <c r="T103" s="3">
        <f t="shared" si="61"/>
        <v>0</v>
      </c>
      <c r="U103" s="3">
        <f t="shared" si="62"/>
        <v>0</v>
      </c>
      <c r="V103" s="3" t="str">
        <f t="shared" si="45"/>
        <v>-</v>
      </c>
      <c r="X103" s="1" t="str">
        <f t="shared" si="46"/>
        <v xml:space="preserve"> </v>
      </c>
      <c r="Y103" s="1" t="str">
        <f t="shared" si="47"/>
        <v xml:space="preserve"> </v>
      </c>
      <c r="Z103" s="1" t="str">
        <f t="shared" si="48"/>
        <v xml:space="preserve"> </v>
      </c>
      <c r="AA103" s="1" t="str">
        <f t="shared" si="49"/>
        <v xml:space="preserve"> </v>
      </c>
      <c r="AB103" s="1" t="str">
        <f t="shared" si="50"/>
        <v xml:space="preserve"> </v>
      </c>
      <c r="AC103" s="1" t="str">
        <f t="shared" si="51"/>
        <v xml:space="preserve"> </v>
      </c>
      <c r="AD103" s="1" t="str">
        <f t="shared" si="52"/>
        <v xml:space="preserve"> </v>
      </c>
      <c r="AE103" s="1">
        <v>101</v>
      </c>
      <c r="AF103" s="1" t="str">
        <f t="shared" si="53"/>
        <v xml:space="preserve"> </v>
      </c>
    </row>
    <row r="104" spans="1:36" x14ac:dyDescent="0.3">
      <c r="A104">
        <f>'result indiv'!C108</f>
        <v>455</v>
      </c>
      <c r="B104" t="str">
        <f>'result indiv'!D108</f>
        <v/>
      </c>
      <c r="C104" t="str">
        <f>'result indiv'!E108</f>
        <v>DUCOS Gilbert</v>
      </c>
      <c r="D104" t="str">
        <f>'result indiv'!F108</f>
        <v>La coccinelle et le puceron</v>
      </c>
      <c r="E104">
        <f>'result indiv'!G108</f>
        <v>14</v>
      </c>
      <c r="F104">
        <f>'result indiv'!H108</f>
        <v>13</v>
      </c>
      <c r="G104">
        <f>'result indiv'!I108</f>
        <v>12</v>
      </c>
      <c r="H104">
        <f>'result indiv'!J108</f>
        <v>39</v>
      </c>
      <c r="J104" s="4" t="str">
        <f>'result indiv'!B108</f>
        <v>-</v>
      </c>
      <c r="K104" s="4">
        <f t="shared" si="54"/>
        <v>101</v>
      </c>
      <c r="M104" s="1"/>
      <c r="N104" s="3">
        <f t="shared" si="55"/>
        <v>11</v>
      </c>
      <c r="O104" s="3">
        <f t="shared" si="56"/>
        <v>0</v>
      </c>
      <c r="P104" s="3">
        <f t="shared" si="57"/>
        <v>0</v>
      </c>
      <c r="Q104" s="3">
        <f t="shared" si="58"/>
        <v>0</v>
      </c>
      <c r="R104" s="3">
        <f t="shared" si="59"/>
        <v>0</v>
      </c>
      <c r="S104" s="3">
        <f t="shared" si="60"/>
        <v>0</v>
      </c>
      <c r="T104" s="3">
        <f t="shared" si="61"/>
        <v>0</v>
      </c>
      <c r="U104" s="3">
        <f t="shared" si="62"/>
        <v>0</v>
      </c>
      <c r="V104" s="3" t="str">
        <f t="shared" si="45"/>
        <v>-</v>
      </c>
      <c r="X104" s="1" t="str">
        <f t="shared" si="46"/>
        <v xml:space="preserve"> </v>
      </c>
      <c r="Y104" s="1" t="str">
        <f t="shared" si="47"/>
        <v xml:space="preserve"> </v>
      </c>
      <c r="Z104" s="1" t="str">
        <f t="shared" si="48"/>
        <v xml:space="preserve"> </v>
      </c>
      <c r="AA104" s="1" t="str">
        <f t="shared" si="49"/>
        <v xml:space="preserve"> </v>
      </c>
      <c r="AB104" s="1" t="str">
        <f t="shared" si="50"/>
        <v xml:space="preserve"> </v>
      </c>
      <c r="AC104" s="1" t="str">
        <f t="shared" si="51"/>
        <v xml:space="preserve"> </v>
      </c>
      <c r="AD104" s="1" t="str">
        <f t="shared" si="52"/>
        <v xml:space="preserve"> </v>
      </c>
      <c r="AE104" s="1">
        <v>102</v>
      </c>
      <c r="AF104" s="1" t="str">
        <f t="shared" si="53"/>
        <v xml:space="preserve"> </v>
      </c>
    </row>
    <row r="105" spans="1:36" x14ac:dyDescent="0.3">
      <c r="A105">
        <f>'result indiv'!C109</f>
        <v>419</v>
      </c>
      <c r="B105" t="str">
        <f>'result indiv'!D109</f>
        <v/>
      </c>
      <c r="C105" t="str">
        <f>'result indiv'!E109</f>
        <v xml:space="preserve">BOURGEOIS MR </v>
      </c>
      <c r="D105" t="str">
        <f>'result indiv'!F109</f>
        <v>Coccinelle asiatique</v>
      </c>
      <c r="E105">
        <f>'result indiv'!G109</f>
        <v>12</v>
      </c>
      <c r="F105">
        <f>'result indiv'!H109</f>
        <v>14</v>
      </c>
      <c r="G105">
        <f>'result indiv'!I109</f>
        <v>13</v>
      </c>
      <c r="H105">
        <f>'result indiv'!J109</f>
        <v>39</v>
      </c>
      <c r="J105" s="4" t="str">
        <f>'result indiv'!B109</f>
        <v>-</v>
      </c>
      <c r="K105" s="4">
        <f t="shared" si="54"/>
        <v>101</v>
      </c>
      <c r="M105" s="1"/>
      <c r="N105" s="3">
        <f t="shared" si="55"/>
        <v>11</v>
      </c>
      <c r="O105" s="3">
        <f t="shared" si="56"/>
        <v>0</v>
      </c>
      <c r="P105" s="3">
        <f t="shared" si="57"/>
        <v>0</v>
      </c>
      <c r="Q105" s="3">
        <f t="shared" si="58"/>
        <v>0</v>
      </c>
      <c r="R105" s="3">
        <f t="shared" si="59"/>
        <v>0</v>
      </c>
      <c r="S105" s="3">
        <f t="shared" si="60"/>
        <v>0</v>
      </c>
      <c r="T105" s="3">
        <f t="shared" si="61"/>
        <v>0</v>
      </c>
      <c r="U105" s="3">
        <f t="shared" si="62"/>
        <v>0</v>
      </c>
      <c r="V105" s="3" t="str">
        <f t="shared" si="45"/>
        <v>-</v>
      </c>
      <c r="X105" s="1" t="str">
        <f t="shared" si="46"/>
        <v xml:space="preserve"> </v>
      </c>
      <c r="Y105" s="1" t="str">
        <f t="shared" si="47"/>
        <v xml:space="preserve"> </v>
      </c>
      <c r="Z105" s="1" t="str">
        <f t="shared" si="48"/>
        <v xml:space="preserve"> </v>
      </c>
      <c r="AA105" s="1" t="str">
        <f t="shared" si="49"/>
        <v xml:space="preserve"> </v>
      </c>
      <c r="AB105" s="1" t="str">
        <f t="shared" si="50"/>
        <v xml:space="preserve"> </v>
      </c>
      <c r="AC105" s="1" t="str">
        <f t="shared" si="51"/>
        <v xml:space="preserve"> </v>
      </c>
      <c r="AD105" s="1" t="str">
        <f t="shared" si="52"/>
        <v xml:space="preserve"> </v>
      </c>
      <c r="AE105" s="1">
        <v>103</v>
      </c>
      <c r="AF105" s="1" t="str">
        <f t="shared" si="53"/>
        <v xml:space="preserve"> </v>
      </c>
    </row>
    <row r="106" spans="1:36" x14ac:dyDescent="0.3">
      <c r="A106">
        <f>'result indiv'!C110</f>
        <v>431</v>
      </c>
      <c r="B106" t="str">
        <f>'result indiv'!D110</f>
        <v>ch</v>
      </c>
      <c r="C106" t="str">
        <f>'result indiv'!E110</f>
        <v>GARNIER Jean Pierre</v>
      </c>
      <c r="D106" t="str">
        <f>'result indiv'!F110</f>
        <v>face à face</v>
      </c>
      <c r="E106">
        <f>'result indiv'!G110</f>
        <v>14</v>
      </c>
      <c r="F106">
        <f>'result indiv'!H110</f>
        <v>13</v>
      </c>
      <c r="G106">
        <f>'result indiv'!I110</f>
        <v>12</v>
      </c>
      <c r="H106">
        <f>'result indiv'!J110</f>
        <v>39</v>
      </c>
      <c r="J106" s="4" t="str">
        <f>'result indiv'!B110</f>
        <v>-</v>
      </c>
      <c r="K106" s="4">
        <f t="shared" si="54"/>
        <v>101</v>
      </c>
      <c r="M106" s="1"/>
      <c r="N106" s="3">
        <f t="shared" si="55"/>
        <v>11</v>
      </c>
      <c r="O106" s="3">
        <f t="shared" si="56"/>
        <v>0</v>
      </c>
      <c r="P106" s="3">
        <f t="shared" si="57"/>
        <v>0</v>
      </c>
      <c r="Q106" s="3">
        <f t="shared" si="58"/>
        <v>0</v>
      </c>
      <c r="R106" s="3">
        <f t="shared" si="59"/>
        <v>0</v>
      </c>
      <c r="S106" s="3">
        <f t="shared" si="60"/>
        <v>0</v>
      </c>
      <c r="T106" s="3">
        <f t="shared" si="61"/>
        <v>0</v>
      </c>
      <c r="U106" s="3">
        <f t="shared" si="62"/>
        <v>0</v>
      </c>
      <c r="V106" s="3" t="str">
        <f t="shared" si="45"/>
        <v>-</v>
      </c>
      <c r="X106" s="1" t="str">
        <f t="shared" si="46"/>
        <v xml:space="preserve"> </v>
      </c>
      <c r="Y106" s="1" t="str">
        <f t="shared" si="47"/>
        <v xml:space="preserve"> </v>
      </c>
      <c r="Z106" s="1" t="str">
        <f t="shared" si="48"/>
        <v xml:space="preserve"> </v>
      </c>
      <c r="AA106" s="1" t="str">
        <f t="shared" si="49"/>
        <v xml:space="preserve"> </v>
      </c>
      <c r="AB106" s="1" t="str">
        <f t="shared" si="50"/>
        <v xml:space="preserve"> </v>
      </c>
      <c r="AC106" s="1" t="str">
        <f t="shared" si="51"/>
        <v xml:space="preserve"> </v>
      </c>
      <c r="AD106" s="1" t="str">
        <f t="shared" si="52"/>
        <v xml:space="preserve"> </v>
      </c>
      <c r="AE106" s="1">
        <v>104</v>
      </c>
      <c r="AF106" s="1" t="str">
        <f t="shared" si="53"/>
        <v xml:space="preserve"> </v>
      </c>
    </row>
    <row r="107" spans="1:36" x14ac:dyDescent="0.3">
      <c r="A107">
        <f>'result indiv'!C111</f>
        <v>475</v>
      </c>
      <c r="B107" t="str">
        <f>'result indiv'!D111</f>
        <v/>
      </c>
      <c r="C107" t="str">
        <f>'result indiv'!E111</f>
        <v>ROUVREAU Ingrid</v>
      </c>
      <c r="D107" t="str">
        <f>'result indiv'!F111</f>
        <v>Tags</v>
      </c>
      <c r="E107">
        <f>'result indiv'!G111</f>
        <v>14</v>
      </c>
      <c r="F107">
        <f>'result indiv'!H111</f>
        <v>12</v>
      </c>
      <c r="G107">
        <f>'result indiv'!I111</f>
        <v>13</v>
      </c>
      <c r="H107">
        <f>'result indiv'!J111</f>
        <v>39</v>
      </c>
      <c r="J107" s="4" t="str">
        <f>'result indiv'!B111</f>
        <v>-</v>
      </c>
      <c r="K107" s="4">
        <f t="shared" si="54"/>
        <v>101</v>
      </c>
      <c r="M107" s="1"/>
      <c r="N107" s="3">
        <f t="shared" si="55"/>
        <v>11</v>
      </c>
      <c r="O107" s="3">
        <f t="shared" si="56"/>
        <v>0</v>
      </c>
      <c r="P107" s="3">
        <f t="shared" si="57"/>
        <v>0</v>
      </c>
      <c r="Q107" s="3">
        <f t="shared" si="58"/>
        <v>0</v>
      </c>
      <c r="R107" s="3">
        <f t="shared" si="59"/>
        <v>0</v>
      </c>
      <c r="S107" s="3">
        <f t="shared" si="60"/>
        <v>0</v>
      </c>
      <c r="T107" s="3">
        <f t="shared" si="61"/>
        <v>0</v>
      </c>
      <c r="U107" s="3">
        <f t="shared" si="62"/>
        <v>0</v>
      </c>
      <c r="V107" s="3" t="str">
        <f t="shared" si="45"/>
        <v>-</v>
      </c>
      <c r="X107" s="1" t="str">
        <f t="shared" si="46"/>
        <v xml:space="preserve"> </v>
      </c>
      <c r="Y107" s="1" t="str">
        <f t="shared" si="47"/>
        <v xml:space="preserve"> </v>
      </c>
      <c r="Z107" s="1" t="str">
        <f t="shared" si="48"/>
        <v xml:space="preserve"> </v>
      </c>
      <c r="AA107" s="1" t="str">
        <f t="shared" si="49"/>
        <v xml:space="preserve"> </v>
      </c>
      <c r="AB107" s="1" t="str">
        <f t="shared" si="50"/>
        <v xml:space="preserve"> </v>
      </c>
      <c r="AC107" s="1" t="str">
        <f t="shared" si="51"/>
        <v xml:space="preserve"> </v>
      </c>
      <c r="AD107" s="1" t="str">
        <f t="shared" si="52"/>
        <v xml:space="preserve"> </v>
      </c>
      <c r="AE107" s="1">
        <v>105</v>
      </c>
      <c r="AF107" s="1" t="str">
        <f t="shared" si="53"/>
        <v xml:space="preserve"> </v>
      </c>
    </row>
    <row r="108" spans="1:36" x14ac:dyDescent="0.3">
      <c r="A108">
        <f>'result indiv'!C112</f>
        <v>424</v>
      </c>
      <c r="B108" t="str">
        <f>'result indiv'!D112</f>
        <v/>
      </c>
      <c r="C108" t="str">
        <f>'result indiv'!E112</f>
        <v>CENDRA DIDIER</v>
      </c>
      <c r="D108" t="str">
        <f>'result indiv'!F112</f>
        <v>Prague</v>
      </c>
      <c r="E108">
        <f>'result indiv'!G112</f>
        <v>13</v>
      </c>
      <c r="F108">
        <f>'result indiv'!H112</f>
        <v>14</v>
      </c>
      <c r="G108">
        <f>'result indiv'!I112</f>
        <v>12</v>
      </c>
      <c r="H108">
        <f>'result indiv'!J112</f>
        <v>39</v>
      </c>
      <c r="J108" s="4" t="str">
        <f>'result indiv'!B112</f>
        <v>-</v>
      </c>
      <c r="K108" s="4">
        <f t="shared" si="54"/>
        <v>101</v>
      </c>
      <c r="M108" s="1"/>
      <c r="N108" s="3">
        <f t="shared" si="55"/>
        <v>11</v>
      </c>
      <c r="O108" s="3">
        <f t="shared" si="56"/>
        <v>0</v>
      </c>
      <c r="P108" s="3">
        <f t="shared" si="57"/>
        <v>0</v>
      </c>
      <c r="Q108" s="3">
        <f t="shared" si="58"/>
        <v>0</v>
      </c>
      <c r="R108" s="3">
        <f t="shared" si="59"/>
        <v>0</v>
      </c>
      <c r="S108" s="3">
        <f t="shared" si="60"/>
        <v>0</v>
      </c>
      <c r="T108" s="3">
        <f t="shared" si="61"/>
        <v>0</v>
      </c>
      <c r="U108" s="3">
        <f t="shared" si="62"/>
        <v>0</v>
      </c>
      <c r="V108" s="3" t="str">
        <f t="shared" si="45"/>
        <v>-</v>
      </c>
      <c r="X108" s="1" t="str">
        <f t="shared" si="46"/>
        <v xml:space="preserve"> </v>
      </c>
      <c r="Y108" s="1" t="str">
        <f t="shared" si="47"/>
        <v xml:space="preserve"> </v>
      </c>
      <c r="Z108" s="1" t="str">
        <f t="shared" si="48"/>
        <v xml:space="preserve"> </v>
      </c>
      <c r="AA108" s="1" t="str">
        <f t="shared" si="49"/>
        <v xml:space="preserve"> </v>
      </c>
      <c r="AB108" s="1" t="str">
        <f t="shared" si="50"/>
        <v xml:space="preserve"> </v>
      </c>
      <c r="AC108" s="1" t="str">
        <f t="shared" si="51"/>
        <v xml:space="preserve"> </v>
      </c>
      <c r="AD108" s="1" t="str">
        <f t="shared" si="52"/>
        <v xml:space="preserve"> </v>
      </c>
      <c r="AE108" s="1">
        <v>106</v>
      </c>
      <c r="AF108" s="1" t="str">
        <f t="shared" si="53"/>
        <v xml:space="preserve"> </v>
      </c>
    </row>
    <row r="109" spans="1:36" x14ac:dyDescent="0.3">
      <c r="A109">
        <f>'result indiv'!C113</f>
        <v>435</v>
      </c>
      <c r="B109" t="str">
        <f>'result indiv'!D113</f>
        <v>ch</v>
      </c>
      <c r="C109" t="str">
        <f>'result indiv'!E113</f>
        <v>AUBERT Thierry</v>
      </c>
      <c r="D109" t="str">
        <f>'result indiv'!F113</f>
        <v>le pont</v>
      </c>
      <c r="E109">
        <f>'result indiv'!G113</f>
        <v>13</v>
      </c>
      <c r="F109">
        <f>'result indiv'!H113</f>
        <v>13</v>
      </c>
      <c r="G109">
        <f>'result indiv'!I113</f>
        <v>13</v>
      </c>
      <c r="H109">
        <f>'result indiv'!J113</f>
        <v>39</v>
      </c>
      <c r="J109" s="4">
        <f>'result indiv'!B113</f>
        <v>107</v>
      </c>
      <c r="K109" s="4">
        <f t="shared" si="54"/>
        <v>107</v>
      </c>
      <c r="M109" s="1"/>
      <c r="N109" s="3">
        <f t="shared" si="55"/>
        <v>11</v>
      </c>
      <c r="O109" s="3">
        <f t="shared" si="56"/>
        <v>0</v>
      </c>
      <c r="P109" s="3">
        <f t="shared" si="57"/>
        <v>0</v>
      </c>
      <c r="Q109" s="3">
        <f t="shared" si="58"/>
        <v>0</v>
      </c>
      <c r="R109" s="3">
        <f t="shared" si="59"/>
        <v>0</v>
      </c>
      <c r="S109" s="3">
        <f t="shared" si="60"/>
        <v>0</v>
      </c>
      <c r="T109" s="3">
        <f t="shared" si="61"/>
        <v>0</v>
      </c>
      <c r="U109" s="3">
        <f t="shared" si="62"/>
        <v>0</v>
      </c>
      <c r="V109" s="3" t="str">
        <f t="shared" si="45"/>
        <v>-</v>
      </c>
      <c r="X109" s="1" t="str">
        <f t="shared" si="46"/>
        <v xml:space="preserve"> </v>
      </c>
      <c r="Y109" s="1" t="str">
        <f t="shared" si="47"/>
        <v xml:space="preserve"> </v>
      </c>
      <c r="Z109" s="1" t="str">
        <f t="shared" si="48"/>
        <v xml:space="preserve"> </v>
      </c>
      <c r="AA109" s="1" t="str">
        <f t="shared" si="49"/>
        <v xml:space="preserve"> </v>
      </c>
      <c r="AB109" s="1" t="str">
        <f t="shared" si="50"/>
        <v xml:space="preserve"> </v>
      </c>
      <c r="AC109" s="1" t="str">
        <f t="shared" si="51"/>
        <v xml:space="preserve"> </v>
      </c>
      <c r="AD109" s="1" t="str">
        <f t="shared" si="52"/>
        <v xml:space="preserve"> </v>
      </c>
      <c r="AE109" s="1">
        <v>107</v>
      </c>
      <c r="AF109" s="1" t="str">
        <f t="shared" si="53"/>
        <v xml:space="preserve"> </v>
      </c>
    </row>
    <row r="110" spans="1:36" x14ac:dyDescent="0.3">
      <c r="A110">
        <f>'result indiv'!C114</f>
        <v>419</v>
      </c>
      <c r="B110" t="str">
        <f>'result indiv'!D114</f>
        <v>ch</v>
      </c>
      <c r="C110" t="str">
        <f>'result indiv'!E114</f>
        <v>DELLIAUX Pascal</v>
      </c>
      <c r="D110" t="str">
        <f>'result indiv'!F114</f>
        <v>La verne</v>
      </c>
      <c r="E110">
        <f>'result indiv'!G114</f>
        <v>13</v>
      </c>
      <c r="F110">
        <f>'result indiv'!H114</f>
        <v>13</v>
      </c>
      <c r="G110">
        <f>'result indiv'!I114</f>
        <v>13</v>
      </c>
      <c r="H110">
        <f>'result indiv'!J114</f>
        <v>39</v>
      </c>
      <c r="J110" s="4" t="str">
        <f>'result indiv'!B114</f>
        <v>-</v>
      </c>
      <c r="K110" s="4">
        <f t="shared" si="54"/>
        <v>107</v>
      </c>
      <c r="M110" s="1"/>
      <c r="N110" s="3">
        <f t="shared" si="55"/>
        <v>11</v>
      </c>
      <c r="O110" s="3">
        <f t="shared" si="56"/>
        <v>0</v>
      </c>
      <c r="P110" s="3">
        <f t="shared" si="57"/>
        <v>0</v>
      </c>
      <c r="Q110" s="3">
        <f t="shared" si="58"/>
        <v>0</v>
      </c>
      <c r="R110" s="3">
        <f t="shared" si="59"/>
        <v>0</v>
      </c>
      <c r="S110" s="3">
        <f t="shared" si="60"/>
        <v>0</v>
      </c>
      <c r="T110" s="3">
        <f t="shared" si="61"/>
        <v>0</v>
      </c>
      <c r="U110" s="3">
        <f t="shared" si="62"/>
        <v>0</v>
      </c>
      <c r="V110" s="3" t="str">
        <f t="shared" si="45"/>
        <v>-</v>
      </c>
      <c r="X110" s="1" t="str">
        <f t="shared" si="46"/>
        <v xml:space="preserve"> </v>
      </c>
      <c r="Y110" s="1" t="str">
        <f t="shared" si="47"/>
        <v xml:space="preserve"> </v>
      </c>
      <c r="Z110" s="1" t="str">
        <f t="shared" si="48"/>
        <v xml:space="preserve"> </v>
      </c>
      <c r="AA110" s="1" t="str">
        <f t="shared" si="49"/>
        <v xml:space="preserve"> </v>
      </c>
      <c r="AB110" s="1" t="str">
        <f t="shared" si="50"/>
        <v xml:space="preserve"> </v>
      </c>
      <c r="AC110" s="1" t="str">
        <f t="shared" si="51"/>
        <v xml:space="preserve"> </v>
      </c>
      <c r="AD110" s="1" t="str">
        <f t="shared" si="52"/>
        <v xml:space="preserve"> </v>
      </c>
      <c r="AE110" s="1">
        <v>108</v>
      </c>
      <c r="AF110" s="1" t="str">
        <f t="shared" si="53"/>
        <v xml:space="preserve"> </v>
      </c>
    </row>
    <row r="111" spans="1:36" x14ac:dyDescent="0.3">
      <c r="A111">
        <f>'result indiv'!C115</f>
        <v>455</v>
      </c>
      <c r="B111" t="str">
        <f>'result indiv'!D115</f>
        <v/>
      </c>
      <c r="C111" t="str">
        <f>'result indiv'!E115</f>
        <v>NOBLE Jean-Claude</v>
      </c>
      <c r="D111" t="str">
        <f>'result indiv'!F115</f>
        <v>Couleur d'Automne</v>
      </c>
      <c r="E111">
        <f>'result indiv'!G115</f>
        <v>9</v>
      </c>
      <c r="F111">
        <f>'result indiv'!H115</f>
        <v>13</v>
      </c>
      <c r="G111">
        <f>'result indiv'!I115</f>
        <v>16</v>
      </c>
      <c r="H111">
        <f>'result indiv'!J115</f>
        <v>38</v>
      </c>
      <c r="J111" s="4">
        <f>'result indiv'!B115</f>
        <v>109</v>
      </c>
      <c r="K111" s="4">
        <f t="shared" si="54"/>
        <v>109</v>
      </c>
      <c r="M111" s="1"/>
      <c r="N111" s="3">
        <f t="shared" si="55"/>
        <v>11</v>
      </c>
      <c r="O111" s="3">
        <f t="shared" si="56"/>
        <v>0</v>
      </c>
      <c r="P111" s="3">
        <f t="shared" si="57"/>
        <v>0</v>
      </c>
      <c r="Q111" s="3">
        <f t="shared" si="58"/>
        <v>0</v>
      </c>
      <c r="R111" s="3">
        <f t="shared" si="59"/>
        <v>0</v>
      </c>
      <c r="S111" s="3">
        <f t="shared" si="60"/>
        <v>0</v>
      </c>
      <c r="T111" s="3">
        <f t="shared" si="61"/>
        <v>0</v>
      </c>
      <c r="U111" s="3">
        <f t="shared" si="62"/>
        <v>0</v>
      </c>
      <c r="V111" s="3" t="str">
        <f t="shared" si="45"/>
        <v>-</v>
      </c>
      <c r="X111" s="1" t="str">
        <f t="shared" si="46"/>
        <v xml:space="preserve"> </v>
      </c>
      <c r="Y111" s="1" t="str">
        <f t="shared" si="47"/>
        <v xml:space="preserve"> </v>
      </c>
      <c r="Z111" s="1" t="str">
        <f t="shared" si="48"/>
        <v xml:space="preserve"> </v>
      </c>
      <c r="AA111" s="1" t="str">
        <f t="shared" si="49"/>
        <v xml:space="preserve"> </v>
      </c>
      <c r="AB111" s="1" t="str">
        <f t="shared" si="50"/>
        <v xml:space="preserve"> </v>
      </c>
      <c r="AC111" s="1" t="str">
        <f t="shared" si="51"/>
        <v xml:space="preserve"> </v>
      </c>
      <c r="AD111" s="1" t="str">
        <f t="shared" si="52"/>
        <v xml:space="preserve"> </v>
      </c>
      <c r="AE111" s="1">
        <v>109</v>
      </c>
      <c r="AF111" s="1" t="str">
        <f t="shared" si="53"/>
        <v xml:space="preserve"> </v>
      </c>
    </row>
    <row r="112" spans="1:36" x14ac:dyDescent="0.3">
      <c r="A112">
        <f>'result indiv'!C116</f>
        <v>431</v>
      </c>
      <c r="B112" t="str">
        <f>'result indiv'!D116</f>
        <v>ch</v>
      </c>
      <c r="C112" t="str">
        <f>'result indiv'!E116</f>
        <v>JUZAN Patrick</v>
      </c>
      <c r="D112" t="str">
        <f>'result indiv'!F116</f>
        <v>coquelicot</v>
      </c>
      <c r="E112">
        <f>'result indiv'!G116</f>
        <v>10</v>
      </c>
      <c r="F112">
        <f>'result indiv'!H116</f>
        <v>15</v>
      </c>
      <c r="G112">
        <f>'result indiv'!I116</f>
        <v>13</v>
      </c>
      <c r="H112">
        <f>'result indiv'!J116</f>
        <v>38</v>
      </c>
      <c r="J112" s="4">
        <f>'result indiv'!B116</f>
        <v>110</v>
      </c>
      <c r="K112" s="4">
        <f t="shared" si="54"/>
        <v>110</v>
      </c>
      <c r="M112" s="1"/>
      <c r="N112" s="3">
        <f t="shared" si="55"/>
        <v>11</v>
      </c>
      <c r="O112" s="3">
        <f t="shared" si="56"/>
        <v>0</v>
      </c>
      <c r="P112" s="3">
        <f t="shared" si="57"/>
        <v>0</v>
      </c>
      <c r="Q112" s="3">
        <f t="shared" si="58"/>
        <v>0</v>
      </c>
      <c r="R112" s="3">
        <f t="shared" si="59"/>
        <v>0</v>
      </c>
      <c r="S112" s="3">
        <f t="shared" si="60"/>
        <v>0</v>
      </c>
      <c r="T112" s="3">
        <f t="shared" si="61"/>
        <v>0</v>
      </c>
      <c r="U112" s="3">
        <f t="shared" si="62"/>
        <v>0</v>
      </c>
      <c r="V112" s="3" t="str">
        <f t="shared" si="45"/>
        <v>-</v>
      </c>
      <c r="X112" s="1" t="str">
        <f t="shared" si="46"/>
        <v xml:space="preserve"> </v>
      </c>
      <c r="Y112" s="1" t="str">
        <f t="shared" si="47"/>
        <v xml:space="preserve"> </v>
      </c>
      <c r="Z112" s="1" t="str">
        <f t="shared" si="48"/>
        <v xml:space="preserve"> </v>
      </c>
      <c r="AA112" s="1" t="str">
        <f t="shared" si="49"/>
        <v xml:space="preserve"> </v>
      </c>
      <c r="AB112" s="1" t="str">
        <f t="shared" si="50"/>
        <v xml:space="preserve"> </v>
      </c>
      <c r="AC112" s="1" t="str">
        <f t="shared" si="51"/>
        <v xml:space="preserve"> </v>
      </c>
      <c r="AD112" s="1" t="str">
        <f t="shared" si="52"/>
        <v xml:space="preserve"> </v>
      </c>
      <c r="AE112" s="1">
        <v>110</v>
      </c>
      <c r="AF112" s="1" t="str">
        <f t="shared" si="53"/>
        <v xml:space="preserve"> </v>
      </c>
    </row>
    <row r="113" spans="1:32" x14ac:dyDescent="0.3">
      <c r="A113">
        <f>'result indiv'!C117</f>
        <v>421</v>
      </c>
      <c r="B113" t="str">
        <f>'result indiv'!D117</f>
        <v/>
      </c>
      <c r="C113" t="str">
        <f>'result indiv'!E117</f>
        <v>EVIN Paul</v>
      </c>
      <c r="D113" t="str">
        <f>'result indiv'!F117</f>
        <v>Le rocher</v>
      </c>
      <c r="E113">
        <f>'result indiv'!G117</f>
        <v>11</v>
      </c>
      <c r="F113">
        <f>'result indiv'!H117</f>
        <v>12</v>
      </c>
      <c r="G113">
        <f>'result indiv'!I117</f>
        <v>15</v>
      </c>
      <c r="H113">
        <f>'result indiv'!J117</f>
        <v>38</v>
      </c>
      <c r="J113" s="4">
        <f>'result indiv'!B117</f>
        <v>111</v>
      </c>
      <c r="K113" s="4">
        <f t="shared" si="54"/>
        <v>111</v>
      </c>
      <c r="M113" s="1"/>
      <c r="N113" s="3">
        <f t="shared" si="55"/>
        <v>11</v>
      </c>
      <c r="O113" s="3">
        <f t="shared" si="56"/>
        <v>0</v>
      </c>
      <c r="P113" s="3">
        <f t="shared" si="57"/>
        <v>0</v>
      </c>
      <c r="Q113" s="3">
        <f t="shared" si="58"/>
        <v>0</v>
      </c>
      <c r="R113" s="3">
        <f t="shared" si="59"/>
        <v>0</v>
      </c>
      <c r="S113" s="3">
        <f t="shared" si="60"/>
        <v>0</v>
      </c>
      <c r="T113" s="3">
        <f t="shared" si="61"/>
        <v>0</v>
      </c>
      <c r="U113" s="3">
        <f t="shared" si="62"/>
        <v>0</v>
      </c>
      <c r="V113" s="3" t="str">
        <f t="shared" si="45"/>
        <v>-</v>
      </c>
      <c r="X113" s="1" t="str">
        <f t="shared" si="46"/>
        <v xml:space="preserve"> </v>
      </c>
      <c r="Y113" s="1" t="str">
        <f t="shared" si="47"/>
        <v xml:space="preserve"> </v>
      </c>
      <c r="Z113" s="1" t="str">
        <f t="shared" si="48"/>
        <v xml:space="preserve"> </v>
      </c>
      <c r="AA113" s="1" t="str">
        <f t="shared" si="49"/>
        <v xml:space="preserve"> </v>
      </c>
      <c r="AB113" s="1" t="str">
        <f t="shared" si="50"/>
        <v xml:space="preserve"> </v>
      </c>
      <c r="AC113" s="1" t="str">
        <f t="shared" si="51"/>
        <v xml:space="preserve"> </v>
      </c>
      <c r="AD113" s="1" t="str">
        <f t="shared" si="52"/>
        <v xml:space="preserve"> </v>
      </c>
      <c r="AE113" s="1">
        <v>111</v>
      </c>
      <c r="AF113" s="1" t="str">
        <f t="shared" si="53"/>
        <v xml:space="preserve"> </v>
      </c>
    </row>
    <row r="114" spans="1:32" x14ac:dyDescent="0.3">
      <c r="A114">
        <f>'result indiv'!C118</f>
        <v>430</v>
      </c>
      <c r="B114" t="str">
        <f>'result indiv'!D118</f>
        <v>ch</v>
      </c>
      <c r="C114" t="str">
        <f>'result indiv'!E118</f>
        <v>LEGER Michel</v>
      </c>
      <c r="D114" t="str">
        <f>'result indiv'!F118</f>
        <v>Vieux bouquins</v>
      </c>
      <c r="E114">
        <f>'result indiv'!G118</f>
        <v>15</v>
      </c>
      <c r="F114">
        <f>'result indiv'!H118</f>
        <v>11</v>
      </c>
      <c r="G114">
        <f>'result indiv'!I118</f>
        <v>12</v>
      </c>
      <c r="H114">
        <f>'result indiv'!J118</f>
        <v>38</v>
      </c>
      <c r="J114" s="4" t="str">
        <f>'result indiv'!B118</f>
        <v>-</v>
      </c>
      <c r="K114" s="4">
        <f t="shared" si="54"/>
        <v>111</v>
      </c>
      <c r="M114" s="1"/>
      <c r="N114" s="3">
        <f t="shared" si="55"/>
        <v>11</v>
      </c>
      <c r="O114" s="3">
        <f t="shared" si="56"/>
        <v>0</v>
      </c>
      <c r="P114" s="3">
        <f t="shared" si="57"/>
        <v>0</v>
      </c>
      <c r="Q114" s="3">
        <f t="shared" si="58"/>
        <v>0</v>
      </c>
      <c r="R114" s="3">
        <f t="shared" si="59"/>
        <v>0</v>
      </c>
      <c r="S114" s="3">
        <f t="shared" si="60"/>
        <v>0</v>
      </c>
      <c r="T114" s="3">
        <f t="shared" si="61"/>
        <v>0</v>
      </c>
      <c r="U114" s="3">
        <f t="shared" si="62"/>
        <v>0</v>
      </c>
      <c r="V114" s="3" t="str">
        <f t="shared" si="45"/>
        <v>-</v>
      </c>
      <c r="X114" s="1" t="str">
        <f t="shared" si="46"/>
        <v xml:space="preserve"> </v>
      </c>
      <c r="Y114" s="1" t="str">
        <f t="shared" si="47"/>
        <v xml:space="preserve"> </v>
      </c>
      <c r="Z114" s="1" t="str">
        <f t="shared" si="48"/>
        <v xml:space="preserve"> </v>
      </c>
      <c r="AA114" s="1" t="str">
        <f t="shared" si="49"/>
        <v xml:space="preserve"> </v>
      </c>
      <c r="AB114" s="1" t="str">
        <f t="shared" si="50"/>
        <v xml:space="preserve"> </v>
      </c>
      <c r="AC114" s="1" t="str">
        <f t="shared" si="51"/>
        <v xml:space="preserve"> </v>
      </c>
      <c r="AD114" s="1" t="str">
        <f t="shared" si="52"/>
        <v xml:space="preserve"> </v>
      </c>
      <c r="AE114" s="1">
        <v>112</v>
      </c>
      <c r="AF114" s="1" t="str">
        <f t="shared" si="53"/>
        <v xml:space="preserve"> </v>
      </c>
    </row>
    <row r="115" spans="1:32" x14ac:dyDescent="0.3">
      <c r="A115">
        <f>'result indiv'!C119</f>
        <v>417</v>
      </c>
      <c r="B115" t="str">
        <f>'result indiv'!D119</f>
        <v/>
      </c>
      <c r="C115" t="str">
        <f>'result indiv'!E119</f>
        <v>KIRSZENBLAT Yoel</v>
      </c>
      <c r="D115" t="str">
        <f>'result indiv'!F119</f>
        <v>Bar</v>
      </c>
      <c r="E115">
        <f>'result indiv'!G119</f>
        <v>15</v>
      </c>
      <c r="F115">
        <f>'result indiv'!H119</f>
        <v>12</v>
      </c>
      <c r="G115">
        <f>'result indiv'!I119</f>
        <v>11</v>
      </c>
      <c r="H115">
        <f>'result indiv'!J119</f>
        <v>38</v>
      </c>
      <c r="J115" s="4" t="str">
        <f>'result indiv'!B119</f>
        <v>-</v>
      </c>
      <c r="K115" s="4">
        <f t="shared" si="54"/>
        <v>111</v>
      </c>
      <c r="M115" s="1"/>
      <c r="N115" s="3">
        <f t="shared" si="55"/>
        <v>11</v>
      </c>
      <c r="O115" s="3">
        <f t="shared" si="56"/>
        <v>0</v>
      </c>
      <c r="P115" s="3">
        <f t="shared" si="57"/>
        <v>0</v>
      </c>
      <c r="Q115" s="3">
        <f t="shared" si="58"/>
        <v>0</v>
      </c>
      <c r="R115" s="3">
        <f t="shared" si="59"/>
        <v>0</v>
      </c>
      <c r="S115" s="3">
        <f t="shared" si="60"/>
        <v>0</v>
      </c>
      <c r="T115" s="3">
        <f t="shared" si="61"/>
        <v>0</v>
      </c>
      <c r="U115" s="3">
        <f t="shared" si="62"/>
        <v>0</v>
      </c>
      <c r="V115" s="3" t="str">
        <f t="shared" si="45"/>
        <v>-</v>
      </c>
      <c r="X115" s="1" t="str">
        <f t="shared" si="46"/>
        <v xml:space="preserve"> </v>
      </c>
      <c r="Y115" s="1" t="str">
        <f t="shared" si="47"/>
        <v xml:space="preserve"> </v>
      </c>
      <c r="Z115" s="1" t="str">
        <f t="shared" si="48"/>
        <v xml:space="preserve"> </v>
      </c>
      <c r="AA115" s="1" t="str">
        <f t="shared" si="49"/>
        <v xml:space="preserve"> </v>
      </c>
      <c r="AB115" s="1" t="str">
        <f t="shared" si="50"/>
        <v xml:space="preserve"> </v>
      </c>
      <c r="AC115" s="1" t="str">
        <f t="shared" si="51"/>
        <v xml:space="preserve"> </v>
      </c>
      <c r="AD115" s="1" t="str">
        <f t="shared" si="52"/>
        <v xml:space="preserve"> </v>
      </c>
      <c r="AE115" s="1">
        <v>113</v>
      </c>
      <c r="AF115" s="1" t="str">
        <f t="shared" si="53"/>
        <v xml:space="preserve"> </v>
      </c>
    </row>
    <row r="116" spans="1:32" x14ac:dyDescent="0.3">
      <c r="A116">
        <f>'result indiv'!C120</f>
        <v>419</v>
      </c>
      <c r="B116" t="str">
        <f>'result indiv'!D120</f>
        <v>ch</v>
      </c>
      <c r="C116" t="str">
        <f>'result indiv'!E120</f>
        <v>DELLIAUX Pascal</v>
      </c>
      <c r="D116" t="str">
        <f>'result indiv'!F120</f>
        <v>Ainhoa</v>
      </c>
      <c r="E116">
        <f>'result indiv'!G120</f>
        <v>15</v>
      </c>
      <c r="F116">
        <f>'result indiv'!H120</f>
        <v>11</v>
      </c>
      <c r="G116">
        <f>'result indiv'!I120</f>
        <v>12</v>
      </c>
      <c r="H116">
        <f>'result indiv'!J120</f>
        <v>38</v>
      </c>
      <c r="J116" s="4" t="str">
        <f>'result indiv'!B120</f>
        <v>-</v>
      </c>
      <c r="K116" s="4">
        <f t="shared" si="54"/>
        <v>111</v>
      </c>
      <c r="M116" s="1"/>
      <c r="N116" s="3">
        <f t="shared" si="55"/>
        <v>11</v>
      </c>
      <c r="O116" s="3">
        <f t="shared" si="56"/>
        <v>0</v>
      </c>
      <c r="P116" s="3">
        <f t="shared" si="57"/>
        <v>0</v>
      </c>
      <c r="Q116" s="3">
        <f t="shared" si="58"/>
        <v>0</v>
      </c>
      <c r="R116" s="3">
        <f t="shared" si="59"/>
        <v>0</v>
      </c>
      <c r="S116" s="3">
        <f t="shared" si="60"/>
        <v>0</v>
      </c>
      <c r="T116" s="3">
        <f t="shared" si="61"/>
        <v>0</v>
      </c>
      <c r="U116" s="3">
        <f t="shared" si="62"/>
        <v>0</v>
      </c>
      <c r="V116" s="3" t="str">
        <f t="shared" si="45"/>
        <v>-</v>
      </c>
      <c r="X116" s="1" t="str">
        <f t="shared" si="46"/>
        <v xml:space="preserve"> </v>
      </c>
      <c r="Y116" s="1" t="str">
        <f t="shared" si="47"/>
        <v xml:space="preserve"> </v>
      </c>
      <c r="Z116" s="1" t="str">
        <f t="shared" si="48"/>
        <v xml:space="preserve"> </v>
      </c>
      <c r="AA116" s="1" t="str">
        <f t="shared" si="49"/>
        <v xml:space="preserve"> </v>
      </c>
      <c r="AB116" s="1" t="str">
        <f t="shared" si="50"/>
        <v xml:space="preserve"> </v>
      </c>
      <c r="AC116" s="1" t="str">
        <f t="shared" si="51"/>
        <v xml:space="preserve"> </v>
      </c>
      <c r="AD116" s="1" t="str">
        <f t="shared" si="52"/>
        <v xml:space="preserve"> </v>
      </c>
      <c r="AE116" s="1">
        <v>114</v>
      </c>
      <c r="AF116" s="1" t="str">
        <f t="shared" si="53"/>
        <v xml:space="preserve"> </v>
      </c>
    </row>
    <row r="117" spans="1:32" x14ac:dyDescent="0.3">
      <c r="A117">
        <f>'result indiv'!C121</f>
        <v>441</v>
      </c>
      <c r="B117" t="str">
        <f>'result indiv'!D121</f>
        <v>ch</v>
      </c>
      <c r="C117" t="str">
        <f>'result indiv'!E121</f>
        <v>ROULON Jean-François</v>
      </c>
      <c r="D117" t="str">
        <f>'result indiv'!F121</f>
        <v>Monpoupon</v>
      </c>
      <c r="E117">
        <f>'result indiv'!G121</f>
        <v>11</v>
      </c>
      <c r="F117">
        <f>'result indiv'!H121</f>
        <v>15</v>
      </c>
      <c r="G117">
        <f>'result indiv'!I121</f>
        <v>12</v>
      </c>
      <c r="H117">
        <f>'result indiv'!J121</f>
        <v>38</v>
      </c>
      <c r="J117" s="4" t="str">
        <f>'result indiv'!B121</f>
        <v>-</v>
      </c>
      <c r="K117" s="4">
        <f t="shared" si="54"/>
        <v>111</v>
      </c>
      <c r="M117" s="1"/>
      <c r="N117" s="3">
        <f t="shared" si="55"/>
        <v>12</v>
      </c>
      <c r="O117" s="3" t="str">
        <f t="shared" si="56"/>
        <v>ROULON Jean-François</v>
      </c>
      <c r="P117" s="3" t="str">
        <f t="shared" si="57"/>
        <v>Monpoupon</v>
      </c>
      <c r="Q117" s="3">
        <f t="shared" si="58"/>
        <v>11</v>
      </c>
      <c r="R117" s="3">
        <f t="shared" si="59"/>
        <v>15</v>
      </c>
      <c r="S117" s="3">
        <f t="shared" si="60"/>
        <v>12</v>
      </c>
      <c r="T117" s="3">
        <f t="shared" si="61"/>
        <v>38</v>
      </c>
      <c r="U117" s="3">
        <f t="shared" si="62"/>
        <v>111</v>
      </c>
      <c r="V117" s="3">
        <f t="shared" si="45"/>
        <v>111</v>
      </c>
      <c r="X117" s="1" t="str">
        <f t="shared" si="46"/>
        <v xml:space="preserve"> </v>
      </c>
      <c r="Y117" s="1" t="str">
        <f t="shared" si="47"/>
        <v xml:space="preserve"> </v>
      </c>
      <c r="Z117" s="1" t="str">
        <f t="shared" si="48"/>
        <v xml:space="preserve"> </v>
      </c>
      <c r="AA117" s="1" t="str">
        <f t="shared" si="49"/>
        <v xml:space="preserve"> </v>
      </c>
      <c r="AB117" s="1" t="str">
        <f t="shared" si="50"/>
        <v xml:space="preserve"> </v>
      </c>
      <c r="AC117" s="1" t="str">
        <f t="shared" si="51"/>
        <v xml:space="preserve"> </v>
      </c>
      <c r="AD117" s="1" t="str">
        <f t="shared" si="52"/>
        <v xml:space="preserve"> </v>
      </c>
      <c r="AE117" s="1">
        <v>115</v>
      </c>
      <c r="AF117" s="1" t="str">
        <f t="shared" si="53"/>
        <v xml:space="preserve"> </v>
      </c>
    </row>
    <row r="118" spans="1:32" x14ac:dyDescent="0.3">
      <c r="A118">
        <f>'result indiv'!C122</f>
        <v>441</v>
      </c>
      <c r="B118" t="str">
        <f>'result indiv'!D122</f>
        <v/>
      </c>
      <c r="C118" t="str">
        <f>'result indiv'!E122</f>
        <v>MAISONGRANDE Bernard</v>
      </c>
      <c r="D118" t="str">
        <f>'result indiv'!F122</f>
        <v>Glane</v>
      </c>
      <c r="E118">
        <f>'result indiv'!G122</f>
        <v>15</v>
      </c>
      <c r="F118">
        <f>'result indiv'!H122</f>
        <v>11</v>
      </c>
      <c r="G118">
        <f>'result indiv'!I122</f>
        <v>12</v>
      </c>
      <c r="H118">
        <f>'result indiv'!J122</f>
        <v>38</v>
      </c>
      <c r="J118" s="4" t="str">
        <f>'result indiv'!B122</f>
        <v>-</v>
      </c>
      <c r="K118" s="4">
        <f t="shared" si="54"/>
        <v>111</v>
      </c>
      <c r="M118" s="1"/>
      <c r="N118" s="3">
        <f t="shared" si="55"/>
        <v>13</v>
      </c>
      <c r="O118" s="3" t="str">
        <f t="shared" si="56"/>
        <v>MAISONGRANDE Bernard</v>
      </c>
      <c r="P118" s="3" t="str">
        <f t="shared" si="57"/>
        <v>Glane</v>
      </c>
      <c r="Q118" s="3">
        <f t="shared" si="58"/>
        <v>15</v>
      </c>
      <c r="R118" s="3">
        <f t="shared" si="59"/>
        <v>11</v>
      </c>
      <c r="S118" s="3">
        <f t="shared" si="60"/>
        <v>12</v>
      </c>
      <c r="T118" s="3">
        <f t="shared" si="61"/>
        <v>38</v>
      </c>
      <c r="U118" s="3">
        <f t="shared" si="62"/>
        <v>111</v>
      </c>
      <c r="V118" s="3" t="str">
        <f t="shared" si="45"/>
        <v>-</v>
      </c>
      <c r="X118" s="1" t="str">
        <f t="shared" si="46"/>
        <v xml:space="preserve"> </v>
      </c>
      <c r="Y118" s="1" t="str">
        <f t="shared" si="47"/>
        <v xml:space="preserve"> </v>
      </c>
      <c r="Z118" s="1" t="str">
        <f t="shared" si="48"/>
        <v xml:space="preserve"> </v>
      </c>
      <c r="AA118" s="1" t="str">
        <f t="shared" si="49"/>
        <v xml:space="preserve"> </v>
      </c>
      <c r="AB118" s="1" t="str">
        <f t="shared" si="50"/>
        <v xml:space="preserve"> </v>
      </c>
      <c r="AC118" s="1" t="str">
        <f t="shared" si="51"/>
        <v xml:space="preserve"> </v>
      </c>
      <c r="AD118" s="1" t="str">
        <f t="shared" si="52"/>
        <v xml:space="preserve"> </v>
      </c>
      <c r="AE118" s="1">
        <v>116</v>
      </c>
      <c r="AF118" s="1" t="str">
        <f t="shared" si="53"/>
        <v xml:space="preserve"> </v>
      </c>
    </row>
    <row r="119" spans="1:32" x14ac:dyDescent="0.3">
      <c r="A119">
        <f>'result indiv'!C123</f>
        <v>419</v>
      </c>
      <c r="B119" t="str">
        <f>'result indiv'!D123</f>
        <v/>
      </c>
      <c r="C119" t="str">
        <f>'result indiv'!E123</f>
        <v>RESSEGUET Thomas</v>
      </c>
      <c r="D119" t="str">
        <f>'result indiv'!F123</f>
        <v>Filé</v>
      </c>
      <c r="E119">
        <f>'result indiv'!G123</f>
        <v>11</v>
      </c>
      <c r="F119">
        <f>'result indiv'!H123</f>
        <v>13</v>
      </c>
      <c r="G119">
        <f>'result indiv'!I123</f>
        <v>14</v>
      </c>
      <c r="H119">
        <f>'result indiv'!J123</f>
        <v>38</v>
      </c>
      <c r="J119" s="4">
        <f>'result indiv'!B123</f>
        <v>117</v>
      </c>
      <c r="K119" s="4">
        <f t="shared" si="54"/>
        <v>117</v>
      </c>
      <c r="M119" s="1"/>
      <c r="N119" s="3">
        <f t="shared" si="55"/>
        <v>13</v>
      </c>
      <c r="O119" s="3">
        <f t="shared" si="56"/>
        <v>0</v>
      </c>
      <c r="P119" s="3">
        <f t="shared" si="57"/>
        <v>0</v>
      </c>
      <c r="Q119" s="3">
        <f t="shared" si="58"/>
        <v>0</v>
      </c>
      <c r="R119" s="3">
        <f t="shared" si="59"/>
        <v>0</v>
      </c>
      <c r="S119" s="3">
        <f t="shared" si="60"/>
        <v>0</v>
      </c>
      <c r="T119" s="3">
        <f t="shared" si="61"/>
        <v>0</v>
      </c>
      <c r="U119" s="3">
        <f t="shared" si="62"/>
        <v>0</v>
      </c>
      <c r="V119" s="3">
        <f t="shared" si="45"/>
        <v>0</v>
      </c>
      <c r="X119" s="1" t="str">
        <f t="shared" si="46"/>
        <v xml:space="preserve"> </v>
      </c>
      <c r="Y119" s="1" t="str">
        <f t="shared" si="47"/>
        <v xml:space="preserve"> </v>
      </c>
      <c r="Z119" s="1" t="str">
        <f t="shared" si="48"/>
        <v xml:space="preserve"> </v>
      </c>
      <c r="AA119" s="1" t="str">
        <f t="shared" si="49"/>
        <v xml:space="preserve"> </v>
      </c>
      <c r="AB119" s="1" t="str">
        <f t="shared" si="50"/>
        <v xml:space="preserve"> </v>
      </c>
      <c r="AC119" s="1" t="str">
        <f t="shared" si="51"/>
        <v xml:space="preserve"> </v>
      </c>
      <c r="AD119" s="1" t="str">
        <f t="shared" si="52"/>
        <v xml:space="preserve"> </v>
      </c>
      <c r="AE119" s="1">
        <v>117</v>
      </c>
      <c r="AF119" s="1" t="str">
        <f t="shared" si="53"/>
        <v xml:space="preserve"> </v>
      </c>
    </row>
    <row r="120" spans="1:32" x14ac:dyDescent="0.3">
      <c r="A120">
        <f>'result indiv'!C124</f>
        <v>419</v>
      </c>
      <c r="B120" t="str">
        <f>'result indiv'!D124</f>
        <v/>
      </c>
      <c r="C120" t="str">
        <f>'result indiv'!E124</f>
        <v>BELIN Michèle</v>
      </c>
      <c r="D120" t="str">
        <f>'result indiv'!F124</f>
        <v>Marchande échalottes</v>
      </c>
      <c r="E120">
        <f>'result indiv'!G124</f>
        <v>13</v>
      </c>
      <c r="F120">
        <f>'result indiv'!H124</f>
        <v>11</v>
      </c>
      <c r="G120">
        <f>'result indiv'!I124</f>
        <v>14</v>
      </c>
      <c r="H120">
        <f>'result indiv'!J124</f>
        <v>38</v>
      </c>
      <c r="J120" s="4" t="str">
        <f>'result indiv'!B124</f>
        <v>-</v>
      </c>
      <c r="K120" s="4">
        <f t="shared" si="54"/>
        <v>117</v>
      </c>
      <c r="M120" s="1"/>
      <c r="N120" s="3">
        <f t="shared" si="55"/>
        <v>13</v>
      </c>
      <c r="O120" s="3">
        <f t="shared" si="56"/>
        <v>0</v>
      </c>
      <c r="P120" s="3">
        <f t="shared" si="57"/>
        <v>0</v>
      </c>
      <c r="Q120" s="3">
        <f t="shared" si="58"/>
        <v>0</v>
      </c>
      <c r="R120" s="3">
        <f t="shared" si="59"/>
        <v>0</v>
      </c>
      <c r="S120" s="3">
        <f t="shared" si="60"/>
        <v>0</v>
      </c>
      <c r="T120" s="3">
        <f t="shared" si="61"/>
        <v>0</v>
      </c>
      <c r="U120" s="3">
        <f t="shared" si="62"/>
        <v>0</v>
      </c>
      <c r="V120" s="3" t="str">
        <f t="shared" si="45"/>
        <v>-</v>
      </c>
      <c r="X120" s="1" t="str">
        <f t="shared" si="46"/>
        <v xml:space="preserve"> </v>
      </c>
      <c r="Y120" s="1" t="str">
        <f t="shared" si="47"/>
        <v xml:space="preserve"> </v>
      </c>
      <c r="Z120" s="1" t="str">
        <f t="shared" si="48"/>
        <v xml:space="preserve"> </v>
      </c>
      <c r="AA120" s="1" t="str">
        <f t="shared" si="49"/>
        <v xml:space="preserve"> </v>
      </c>
      <c r="AB120" s="1" t="str">
        <f t="shared" si="50"/>
        <v xml:space="preserve"> </v>
      </c>
      <c r="AC120" s="1" t="str">
        <f t="shared" si="51"/>
        <v xml:space="preserve"> </v>
      </c>
      <c r="AD120" s="1" t="str">
        <f t="shared" si="52"/>
        <v xml:space="preserve"> </v>
      </c>
      <c r="AE120" s="1">
        <v>118</v>
      </c>
      <c r="AF120" s="1" t="str">
        <f t="shared" si="53"/>
        <v xml:space="preserve"> </v>
      </c>
    </row>
    <row r="121" spans="1:32" x14ac:dyDescent="0.3">
      <c r="A121">
        <f>'result indiv'!C125</f>
        <v>430</v>
      </c>
      <c r="B121" t="str">
        <f>'result indiv'!D125</f>
        <v/>
      </c>
      <c r="C121" t="str">
        <f>'result indiv'!E125</f>
        <v>GROS-CIRCAN Daniel</v>
      </c>
      <c r="D121" t="str">
        <f>'result indiv'!F125</f>
        <v>Bagne de Cayenne</v>
      </c>
      <c r="E121">
        <f>'result indiv'!G125</f>
        <v>12</v>
      </c>
      <c r="F121">
        <f>'result indiv'!H125</f>
        <v>13</v>
      </c>
      <c r="G121">
        <f>'result indiv'!I125</f>
        <v>13</v>
      </c>
      <c r="H121">
        <f>'result indiv'!J125</f>
        <v>38</v>
      </c>
      <c r="J121" s="4">
        <f>'result indiv'!B125</f>
        <v>119</v>
      </c>
      <c r="K121" s="4">
        <f t="shared" si="54"/>
        <v>119</v>
      </c>
      <c r="M121" s="1"/>
      <c r="N121" s="3">
        <f t="shared" si="55"/>
        <v>13</v>
      </c>
      <c r="O121" s="3">
        <f t="shared" si="56"/>
        <v>0</v>
      </c>
      <c r="P121" s="3">
        <f t="shared" si="57"/>
        <v>0</v>
      </c>
      <c r="Q121" s="3">
        <f t="shared" si="58"/>
        <v>0</v>
      </c>
      <c r="R121" s="3">
        <f t="shared" si="59"/>
        <v>0</v>
      </c>
      <c r="S121" s="3">
        <f t="shared" si="60"/>
        <v>0</v>
      </c>
      <c r="T121" s="3">
        <f t="shared" si="61"/>
        <v>0</v>
      </c>
      <c r="U121" s="3">
        <f t="shared" si="62"/>
        <v>0</v>
      </c>
      <c r="V121" s="3" t="str">
        <f t="shared" si="45"/>
        <v>-</v>
      </c>
      <c r="X121" s="1" t="str">
        <f t="shared" si="46"/>
        <v xml:space="preserve"> </v>
      </c>
      <c r="Y121" s="1" t="str">
        <f t="shared" si="47"/>
        <v xml:space="preserve"> </v>
      </c>
      <c r="Z121" s="1" t="str">
        <f t="shared" si="48"/>
        <v xml:space="preserve"> </v>
      </c>
      <c r="AA121" s="1" t="str">
        <f t="shared" si="49"/>
        <v xml:space="preserve"> </v>
      </c>
      <c r="AB121" s="1" t="str">
        <f t="shared" si="50"/>
        <v xml:space="preserve"> </v>
      </c>
      <c r="AC121" s="1" t="str">
        <f t="shared" si="51"/>
        <v xml:space="preserve"> </v>
      </c>
      <c r="AD121" s="1" t="str">
        <f t="shared" si="52"/>
        <v xml:space="preserve"> </v>
      </c>
      <c r="AE121" s="1">
        <v>119</v>
      </c>
      <c r="AF121" s="1" t="str">
        <f t="shared" si="53"/>
        <v xml:space="preserve"> </v>
      </c>
    </row>
    <row r="122" spans="1:32" x14ac:dyDescent="0.3">
      <c r="A122">
        <f>'result indiv'!C126</f>
        <v>417</v>
      </c>
      <c r="B122" t="str">
        <f>'result indiv'!D126</f>
        <v/>
      </c>
      <c r="C122" t="str">
        <f>'result indiv'!E126</f>
        <v>ERRECONDO Annie</v>
      </c>
      <c r="D122" t="str">
        <f>'result indiv'!F126</f>
        <v>Winter love</v>
      </c>
      <c r="E122">
        <f>'result indiv'!G126</f>
        <v>13</v>
      </c>
      <c r="F122">
        <f>'result indiv'!H126</f>
        <v>12</v>
      </c>
      <c r="G122">
        <f>'result indiv'!I126</f>
        <v>13</v>
      </c>
      <c r="H122">
        <f>'result indiv'!J126</f>
        <v>38</v>
      </c>
      <c r="J122" s="4" t="str">
        <f>'result indiv'!B126</f>
        <v>-</v>
      </c>
      <c r="K122" s="4">
        <f t="shared" si="54"/>
        <v>119</v>
      </c>
      <c r="M122" s="1"/>
      <c r="N122" s="3">
        <f t="shared" si="55"/>
        <v>13</v>
      </c>
      <c r="O122" s="3">
        <f t="shared" si="56"/>
        <v>0</v>
      </c>
      <c r="P122" s="3">
        <f t="shared" si="57"/>
        <v>0</v>
      </c>
      <c r="Q122" s="3">
        <f t="shared" si="58"/>
        <v>0</v>
      </c>
      <c r="R122" s="3">
        <f t="shared" si="59"/>
        <v>0</v>
      </c>
      <c r="S122" s="3">
        <f t="shared" si="60"/>
        <v>0</v>
      </c>
      <c r="T122" s="3">
        <f t="shared" si="61"/>
        <v>0</v>
      </c>
      <c r="U122" s="3">
        <f t="shared" si="62"/>
        <v>0</v>
      </c>
      <c r="V122" s="3" t="str">
        <f t="shared" si="45"/>
        <v>-</v>
      </c>
      <c r="X122" s="1" t="str">
        <f t="shared" si="46"/>
        <v xml:space="preserve"> </v>
      </c>
      <c r="Y122" s="1" t="str">
        <f t="shared" si="47"/>
        <v xml:space="preserve"> </v>
      </c>
      <c r="Z122" s="1" t="str">
        <f t="shared" si="48"/>
        <v xml:space="preserve"> </v>
      </c>
      <c r="AA122" s="1" t="str">
        <f t="shared" si="49"/>
        <v xml:space="preserve"> </v>
      </c>
      <c r="AB122" s="1" t="str">
        <f t="shared" si="50"/>
        <v xml:space="preserve"> </v>
      </c>
      <c r="AC122" s="1" t="str">
        <f t="shared" si="51"/>
        <v xml:space="preserve"> </v>
      </c>
      <c r="AD122" s="1" t="str">
        <f t="shared" si="52"/>
        <v xml:space="preserve"> </v>
      </c>
      <c r="AE122" s="1">
        <v>120</v>
      </c>
      <c r="AF122" s="1" t="str">
        <f t="shared" si="53"/>
        <v xml:space="preserve"> </v>
      </c>
    </row>
    <row r="123" spans="1:32" x14ac:dyDescent="0.3">
      <c r="A123">
        <f>'result indiv'!C127</f>
        <v>419</v>
      </c>
      <c r="B123" t="str">
        <f>'result indiv'!D127</f>
        <v>ch</v>
      </c>
      <c r="C123" t="str">
        <f>'result indiv'!E127</f>
        <v>LEPISSIER Marcel</v>
      </c>
      <c r="D123" t="str">
        <f>'result indiv'!F127</f>
        <v>Sauterelle</v>
      </c>
      <c r="E123">
        <f>'result indiv'!G127</f>
        <v>13</v>
      </c>
      <c r="F123">
        <f>'result indiv'!H127</f>
        <v>12</v>
      </c>
      <c r="G123">
        <f>'result indiv'!I127</f>
        <v>13</v>
      </c>
      <c r="H123">
        <f>'result indiv'!J127</f>
        <v>38</v>
      </c>
      <c r="J123" s="4" t="str">
        <f>'result indiv'!B127</f>
        <v>-</v>
      </c>
      <c r="K123" s="4">
        <f t="shared" si="54"/>
        <v>119</v>
      </c>
      <c r="M123" s="1"/>
      <c r="N123" s="3">
        <f t="shared" si="55"/>
        <v>13</v>
      </c>
      <c r="O123" s="3">
        <f t="shared" si="56"/>
        <v>0</v>
      </c>
      <c r="P123" s="3">
        <f t="shared" si="57"/>
        <v>0</v>
      </c>
      <c r="Q123" s="3">
        <f t="shared" si="58"/>
        <v>0</v>
      </c>
      <c r="R123" s="3">
        <f t="shared" si="59"/>
        <v>0</v>
      </c>
      <c r="S123" s="3">
        <f t="shared" si="60"/>
        <v>0</v>
      </c>
      <c r="T123" s="3">
        <f t="shared" si="61"/>
        <v>0</v>
      </c>
      <c r="U123" s="3">
        <f t="shared" si="62"/>
        <v>0</v>
      </c>
      <c r="V123" s="3" t="str">
        <f t="shared" si="45"/>
        <v>-</v>
      </c>
    </row>
    <row r="124" spans="1:32" x14ac:dyDescent="0.3">
      <c r="A124">
        <f>'result indiv'!C128</f>
        <v>441</v>
      </c>
      <c r="B124" t="str">
        <f>'result indiv'!D128</f>
        <v>ch</v>
      </c>
      <c r="C124" t="str">
        <f>'result indiv'!E128</f>
        <v>ROULON Jean-François</v>
      </c>
      <c r="D124" t="str">
        <f>'result indiv'!F128</f>
        <v>Automate</v>
      </c>
      <c r="E124">
        <f>'result indiv'!G128</f>
        <v>13</v>
      </c>
      <c r="F124">
        <f>'result indiv'!H128</f>
        <v>12</v>
      </c>
      <c r="G124">
        <f>'result indiv'!I128</f>
        <v>13</v>
      </c>
      <c r="H124">
        <f>'result indiv'!J128</f>
        <v>38</v>
      </c>
      <c r="J124" s="4" t="str">
        <f>'result indiv'!B128</f>
        <v>-</v>
      </c>
      <c r="K124" s="4">
        <f t="shared" si="54"/>
        <v>119</v>
      </c>
      <c r="M124" s="1"/>
      <c r="N124" s="3">
        <f t="shared" si="55"/>
        <v>14</v>
      </c>
      <c r="O124" s="3" t="str">
        <f t="shared" si="56"/>
        <v>ROULON Jean-François</v>
      </c>
      <c r="P124" s="3" t="str">
        <f t="shared" si="57"/>
        <v>Automate</v>
      </c>
      <c r="Q124" s="3">
        <f t="shared" si="58"/>
        <v>13</v>
      </c>
      <c r="R124" s="3">
        <f t="shared" si="59"/>
        <v>12</v>
      </c>
      <c r="S124" s="3">
        <f t="shared" si="60"/>
        <v>13</v>
      </c>
      <c r="T124" s="3">
        <f t="shared" si="61"/>
        <v>38</v>
      </c>
      <c r="U124" s="3">
        <f t="shared" si="62"/>
        <v>119</v>
      </c>
      <c r="V124" s="3">
        <f t="shared" si="45"/>
        <v>119</v>
      </c>
    </row>
    <row r="125" spans="1:32" x14ac:dyDescent="0.3">
      <c r="A125">
        <f>'result indiv'!C129</f>
        <v>441</v>
      </c>
      <c r="B125" t="str">
        <f>'result indiv'!D129</f>
        <v>ch</v>
      </c>
      <c r="C125" t="str">
        <f>'result indiv'!E129</f>
        <v>AUTHIAT Francis</v>
      </c>
      <c r="D125" t="str">
        <f>'result indiv'!F129</f>
        <v>Beauté vénitienne</v>
      </c>
      <c r="E125">
        <f>'result indiv'!G129</f>
        <v>13</v>
      </c>
      <c r="F125">
        <f>'result indiv'!H129</f>
        <v>12</v>
      </c>
      <c r="G125">
        <f>'result indiv'!I129</f>
        <v>13</v>
      </c>
      <c r="H125">
        <f>'result indiv'!J129</f>
        <v>38</v>
      </c>
      <c r="J125" s="4" t="str">
        <f>'result indiv'!B129</f>
        <v>-</v>
      </c>
      <c r="K125" s="4">
        <f t="shared" si="54"/>
        <v>119</v>
      </c>
      <c r="M125" s="1"/>
      <c r="N125" s="3">
        <f t="shared" si="55"/>
        <v>15</v>
      </c>
      <c r="O125" s="3" t="str">
        <f t="shared" si="56"/>
        <v>AUTHIAT Francis</v>
      </c>
      <c r="P125" s="3" t="str">
        <f t="shared" si="57"/>
        <v>Beauté vénitienne</v>
      </c>
      <c r="Q125" s="3">
        <f t="shared" si="58"/>
        <v>13</v>
      </c>
      <c r="R125" s="3">
        <f t="shared" si="59"/>
        <v>12</v>
      </c>
      <c r="S125" s="3">
        <f t="shared" si="60"/>
        <v>13</v>
      </c>
      <c r="T125" s="3">
        <f t="shared" si="61"/>
        <v>38</v>
      </c>
      <c r="U125" s="3">
        <f t="shared" si="62"/>
        <v>119</v>
      </c>
      <c r="V125" s="3" t="str">
        <f t="shared" si="45"/>
        <v>-</v>
      </c>
    </row>
    <row r="126" spans="1:32" x14ac:dyDescent="0.3">
      <c r="A126">
        <f>'result indiv'!C130</f>
        <v>417</v>
      </c>
      <c r="B126" t="str">
        <f>'result indiv'!D130</f>
        <v/>
      </c>
      <c r="C126" t="str">
        <f>'result indiv'!E130</f>
        <v>DELALLEE Jacques</v>
      </c>
      <c r="D126" t="str">
        <f>'result indiv'!F130</f>
        <v>Jardin suspendu</v>
      </c>
      <c r="E126">
        <f>'result indiv'!G130</f>
        <v>10</v>
      </c>
      <c r="F126">
        <f>'result indiv'!H130</f>
        <v>12</v>
      </c>
      <c r="G126">
        <f>'result indiv'!I130</f>
        <v>15</v>
      </c>
      <c r="H126">
        <f>'result indiv'!J130</f>
        <v>37</v>
      </c>
      <c r="J126" s="4">
        <f>'result indiv'!B130</f>
        <v>124</v>
      </c>
      <c r="K126" s="4">
        <f t="shared" si="54"/>
        <v>124</v>
      </c>
      <c r="M126" s="1"/>
      <c r="N126" s="3">
        <f t="shared" si="55"/>
        <v>15</v>
      </c>
      <c r="O126" s="3">
        <f t="shared" si="56"/>
        <v>0</v>
      </c>
      <c r="P126" s="3">
        <f t="shared" si="57"/>
        <v>0</v>
      </c>
      <c r="Q126" s="3">
        <f t="shared" si="58"/>
        <v>0</v>
      </c>
      <c r="R126" s="3">
        <f t="shared" si="59"/>
        <v>0</v>
      </c>
      <c r="S126" s="3">
        <f t="shared" si="60"/>
        <v>0</v>
      </c>
      <c r="T126" s="3">
        <f t="shared" si="61"/>
        <v>0</v>
      </c>
      <c r="U126" s="3">
        <f t="shared" si="62"/>
        <v>0</v>
      </c>
      <c r="V126" s="3">
        <f t="shared" si="45"/>
        <v>0</v>
      </c>
    </row>
    <row r="127" spans="1:32" x14ac:dyDescent="0.3">
      <c r="A127">
        <f>'result indiv'!C131</f>
        <v>419</v>
      </c>
      <c r="B127" t="str">
        <f>'result indiv'!D131</f>
        <v>ch</v>
      </c>
      <c r="C127" t="str">
        <f>'result indiv'!E131</f>
        <v>METZINGER Marc</v>
      </c>
      <c r="D127" t="str">
        <f>'result indiv'!F131</f>
        <v>La défense en mongolfiére</v>
      </c>
      <c r="E127">
        <f>'result indiv'!G131</f>
        <v>10</v>
      </c>
      <c r="F127">
        <f>'result indiv'!H131</f>
        <v>12</v>
      </c>
      <c r="G127">
        <f>'result indiv'!I131</f>
        <v>15</v>
      </c>
      <c r="H127">
        <f>'result indiv'!J131</f>
        <v>37</v>
      </c>
      <c r="J127" s="4" t="str">
        <f>'result indiv'!B131</f>
        <v>-</v>
      </c>
      <c r="K127" s="4">
        <f t="shared" si="54"/>
        <v>124</v>
      </c>
      <c r="M127" s="1"/>
      <c r="N127" s="3">
        <f t="shared" si="55"/>
        <v>15</v>
      </c>
      <c r="O127" s="3">
        <f t="shared" si="56"/>
        <v>0</v>
      </c>
      <c r="P127" s="3">
        <f t="shared" si="57"/>
        <v>0</v>
      </c>
      <c r="Q127" s="3">
        <f t="shared" si="58"/>
        <v>0</v>
      </c>
      <c r="R127" s="3">
        <f t="shared" si="59"/>
        <v>0</v>
      </c>
      <c r="S127" s="3">
        <f t="shared" si="60"/>
        <v>0</v>
      </c>
      <c r="T127" s="3">
        <f t="shared" si="61"/>
        <v>0</v>
      </c>
      <c r="U127" s="3">
        <f t="shared" si="62"/>
        <v>0</v>
      </c>
      <c r="V127" s="3" t="str">
        <f t="shared" si="45"/>
        <v>-</v>
      </c>
    </row>
    <row r="128" spans="1:32" x14ac:dyDescent="0.3">
      <c r="A128">
        <f>'result indiv'!C132</f>
        <v>424</v>
      </c>
      <c r="B128" t="str">
        <f>'result indiv'!D132</f>
        <v>ch</v>
      </c>
      <c r="C128" t="str">
        <f>'result indiv'!E132</f>
        <v>LERAT Ginette</v>
      </c>
      <c r="D128" t="str">
        <f>'result indiv'!F132</f>
        <v>les inséparables</v>
      </c>
      <c r="E128">
        <f>'result indiv'!G132</f>
        <v>11</v>
      </c>
      <c r="F128">
        <f>'result indiv'!H132</f>
        <v>15</v>
      </c>
      <c r="G128">
        <f>'result indiv'!I132</f>
        <v>11</v>
      </c>
      <c r="H128">
        <f>'result indiv'!J132</f>
        <v>37</v>
      </c>
      <c r="J128" s="4">
        <f>'result indiv'!B132</f>
        <v>126</v>
      </c>
      <c r="K128" s="4">
        <f t="shared" si="54"/>
        <v>126</v>
      </c>
      <c r="M128" s="1"/>
      <c r="N128" s="3">
        <f t="shared" si="55"/>
        <v>15</v>
      </c>
      <c r="O128" s="3">
        <f t="shared" si="56"/>
        <v>0</v>
      </c>
      <c r="P128" s="3">
        <f t="shared" si="57"/>
        <v>0</v>
      </c>
      <c r="Q128" s="3">
        <f t="shared" si="58"/>
        <v>0</v>
      </c>
      <c r="R128" s="3">
        <f t="shared" si="59"/>
        <v>0</v>
      </c>
      <c r="S128" s="3">
        <f t="shared" si="60"/>
        <v>0</v>
      </c>
      <c r="T128" s="3">
        <f t="shared" si="61"/>
        <v>0</v>
      </c>
      <c r="U128" s="3">
        <f t="shared" si="62"/>
        <v>0</v>
      </c>
      <c r="V128" s="3" t="str">
        <f t="shared" si="45"/>
        <v>-</v>
      </c>
    </row>
    <row r="129" spans="1:22" x14ac:dyDescent="0.3">
      <c r="A129">
        <f>'result indiv'!C133</f>
        <v>455</v>
      </c>
      <c r="B129" t="str">
        <f>'result indiv'!D133</f>
        <v/>
      </c>
      <c r="C129" t="str">
        <f>'result indiv'!E133</f>
        <v>GOÏTIA Francis</v>
      </c>
      <c r="D129" t="str">
        <f>'result indiv'!F133</f>
        <v>La liseuse</v>
      </c>
      <c r="E129">
        <f>'result indiv'!G133</f>
        <v>14</v>
      </c>
      <c r="F129">
        <f>'result indiv'!H133</f>
        <v>13</v>
      </c>
      <c r="G129">
        <f>'result indiv'!I133</f>
        <v>10</v>
      </c>
      <c r="H129">
        <f>'result indiv'!J133</f>
        <v>37</v>
      </c>
      <c r="J129" s="4">
        <f>'result indiv'!B133</f>
        <v>127</v>
      </c>
      <c r="K129" s="4">
        <f t="shared" si="54"/>
        <v>127</v>
      </c>
      <c r="M129" s="1"/>
      <c r="N129" s="3">
        <f t="shared" si="55"/>
        <v>15</v>
      </c>
      <c r="O129" s="3">
        <f t="shared" si="56"/>
        <v>0</v>
      </c>
      <c r="P129" s="3">
        <f t="shared" si="57"/>
        <v>0</v>
      </c>
      <c r="Q129" s="3">
        <f t="shared" si="58"/>
        <v>0</v>
      </c>
      <c r="R129" s="3">
        <f t="shared" si="59"/>
        <v>0</v>
      </c>
      <c r="S129" s="3">
        <f t="shared" si="60"/>
        <v>0</v>
      </c>
      <c r="T129" s="3">
        <f t="shared" si="61"/>
        <v>0</v>
      </c>
      <c r="U129" s="3">
        <f t="shared" si="62"/>
        <v>0</v>
      </c>
      <c r="V129" s="3" t="str">
        <f t="shared" si="45"/>
        <v>-</v>
      </c>
    </row>
    <row r="130" spans="1:22" x14ac:dyDescent="0.3">
      <c r="A130">
        <f>'result indiv'!C134</f>
        <v>431</v>
      </c>
      <c r="B130" t="str">
        <f>'result indiv'!D134</f>
        <v/>
      </c>
      <c r="C130" t="str">
        <f>'result indiv'!E134</f>
        <v>TISSIER Kareen</v>
      </c>
      <c r="D130" t="str">
        <f>'result indiv'!F134</f>
        <v>jeu de miroir 1</v>
      </c>
      <c r="E130">
        <f>'result indiv'!G134</f>
        <v>13</v>
      </c>
      <c r="F130">
        <f>'result indiv'!H134</f>
        <v>14</v>
      </c>
      <c r="G130">
        <f>'result indiv'!I134</f>
        <v>10</v>
      </c>
      <c r="H130">
        <f>'result indiv'!J134</f>
        <v>37</v>
      </c>
      <c r="J130" s="4" t="str">
        <f>'result indiv'!B134</f>
        <v>-</v>
      </c>
      <c r="K130" s="4">
        <f t="shared" si="54"/>
        <v>127</v>
      </c>
      <c r="M130" s="1"/>
      <c r="N130" s="3">
        <f t="shared" si="55"/>
        <v>15</v>
      </c>
      <c r="O130" s="3">
        <f t="shared" si="56"/>
        <v>0</v>
      </c>
      <c r="P130" s="3">
        <f t="shared" si="57"/>
        <v>0</v>
      </c>
      <c r="Q130" s="3">
        <f t="shared" si="58"/>
        <v>0</v>
      </c>
      <c r="R130" s="3">
        <f t="shared" si="59"/>
        <v>0</v>
      </c>
      <c r="S130" s="3">
        <f t="shared" si="60"/>
        <v>0</v>
      </c>
      <c r="T130" s="3">
        <f t="shared" si="61"/>
        <v>0</v>
      </c>
      <c r="U130" s="3">
        <f t="shared" si="62"/>
        <v>0</v>
      </c>
      <c r="V130" s="3" t="str">
        <f t="shared" si="45"/>
        <v>-</v>
      </c>
    </row>
    <row r="131" spans="1:22" x14ac:dyDescent="0.3">
      <c r="A131">
        <f>'result indiv'!C135</f>
        <v>475</v>
      </c>
      <c r="B131" t="str">
        <f>'result indiv'!D135</f>
        <v>ch</v>
      </c>
      <c r="C131" t="str">
        <f>'result indiv'!E135</f>
        <v>MAUGEIN Claude</v>
      </c>
      <c r="D131" t="str">
        <f>'result indiv'!F135</f>
        <v>Cascade du blame</v>
      </c>
      <c r="E131">
        <f>'result indiv'!G135</f>
        <v>13</v>
      </c>
      <c r="F131">
        <f>'result indiv'!H135</f>
        <v>10</v>
      </c>
      <c r="G131">
        <f>'result indiv'!I135</f>
        <v>14</v>
      </c>
      <c r="H131">
        <f>'result indiv'!J135</f>
        <v>37</v>
      </c>
      <c r="J131" s="4" t="str">
        <f>'result indiv'!B135</f>
        <v>-</v>
      </c>
      <c r="K131" s="4">
        <f t="shared" si="54"/>
        <v>127</v>
      </c>
      <c r="M131" s="1"/>
      <c r="N131" s="3">
        <f t="shared" si="55"/>
        <v>15</v>
      </c>
      <c r="O131" s="3">
        <f t="shared" si="56"/>
        <v>0</v>
      </c>
      <c r="P131" s="3">
        <f t="shared" si="57"/>
        <v>0</v>
      </c>
      <c r="Q131" s="3">
        <f t="shared" si="58"/>
        <v>0</v>
      </c>
      <c r="R131" s="3">
        <f t="shared" si="59"/>
        <v>0</v>
      </c>
      <c r="S131" s="3">
        <f t="shared" si="60"/>
        <v>0</v>
      </c>
      <c r="T131" s="3">
        <f t="shared" si="61"/>
        <v>0</v>
      </c>
      <c r="U131" s="3">
        <f t="shared" si="62"/>
        <v>0</v>
      </c>
      <c r="V131" s="3" t="str">
        <f t="shared" si="45"/>
        <v>-</v>
      </c>
    </row>
    <row r="132" spans="1:22" x14ac:dyDescent="0.3">
      <c r="A132">
        <f>'result indiv'!C136</f>
        <v>455</v>
      </c>
      <c r="B132" t="str">
        <f>'result indiv'!D136</f>
        <v/>
      </c>
      <c r="C132" t="str">
        <f>'result indiv'!E136</f>
        <v>DUCOUSSO Sébastien</v>
      </c>
      <c r="D132" t="str">
        <f>'result indiv'!F136</f>
        <v>Entre mer et nuage</v>
      </c>
      <c r="E132">
        <f>'result indiv'!G136</f>
        <v>11</v>
      </c>
      <c r="F132">
        <f>'result indiv'!H136</f>
        <v>14</v>
      </c>
      <c r="G132">
        <f>'result indiv'!I136</f>
        <v>12</v>
      </c>
      <c r="H132">
        <f>'result indiv'!J136</f>
        <v>37</v>
      </c>
      <c r="J132" s="4">
        <f>'result indiv'!B136</f>
        <v>130</v>
      </c>
      <c r="K132" s="4">
        <f t="shared" si="54"/>
        <v>130</v>
      </c>
      <c r="M132" s="1"/>
      <c r="N132" s="3">
        <f t="shared" si="55"/>
        <v>15</v>
      </c>
      <c r="O132" s="3">
        <f t="shared" si="56"/>
        <v>0</v>
      </c>
      <c r="P132" s="3">
        <f t="shared" si="57"/>
        <v>0</v>
      </c>
      <c r="Q132" s="3">
        <f t="shared" si="58"/>
        <v>0</v>
      </c>
      <c r="R132" s="3">
        <f t="shared" si="59"/>
        <v>0</v>
      </c>
      <c r="S132" s="3">
        <f t="shared" si="60"/>
        <v>0</v>
      </c>
      <c r="T132" s="3">
        <f t="shared" si="61"/>
        <v>0</v>
      </c>
      <c r="U132" s="3">
        <f t="shared" si="62"/>
        <v>0</v>
      </c>
      <c r="V132" s="3" t="str">
        <f t="shared" si="45"/>
        <v>-</v>
      </c>
    </row>
    <row r="133" spans="1:22" x14ac:dyDescent="0.3">
      <c r="A133">
        <f>'result indiv'!C137</f>
        <v>417</v>
      </c>
      <c r="B133" t="str">
        <f>'result indiv'!D137</f>
        <v/>
      </c>
      <c r="C133" t="str">
        <f>'result indiv'!E137</f>
        <v>MARIE Dominique</v>
      </c>
      <c r="D133" t="str">
        <f>'result indiv'!F137</f>
        <v>Préparation à l'envol</v>
      </c>
      <c r="E133">
        <f>'result indiv'!G137</f>
        <v>14</v>
      </c>
      <c r="F133">
        <f>'result indiv'!H137</f>
        <v>11</v>
      </c>
      <c r="G133">
        <f>'result indiv'!I137</f>
        <v>12</v>
      </c>
      <c r="H133">
        <f>'result indiv'!J137</f>
        <v>37</v>
      </c>
      <c r="J133" s="4" t="str">
        <f>'result indiv'!B137</f>
        <v>-</v>
      </c>
      <c r="K133" s="4">
        <f t="shared" si="54"/>
        <v>130</v>
      </c>
      <c r="M133" s="1"/>
      <c r="N133" s="3">
        <f t="shared" si="55"/>
        <v>15</v>
      </c>
      <c r="O133" s="3">
        <f t="shared" si="56"/>
        <v>0</v>
      </c>
      <c r="P133" s="3">
        <f t="shared" si="57"/>
        <v>0</v>
      </c>
      <c r="Q133" s="3">
        <f t="shared" si="58"/>
        <v>0</v>
      </c>
      <c r="R133" s="3">
        <f t="shared" si="59"/>
        <v>0</v>
      </c>
      <c r="S133" s="3">
        <f t="shared" si="60"/>
        <v>0</v>
      </c>
      <c r="T133" s="3">
        <f t="shared" si="61"/>
        <v>0</v>
      </c>
      <c r="U133" s="3">
        <f t="shared" si="62"/>
        <v>0</v>
      </c>
      <c r="V133" s="3" t="str">
        <f t="shared" ref="V133:V196" si="63">IF(U133=U132,"-",U133)</f>
        <v>-</v>
      </c>
    </row>
    <row r="134" spans="1:22" x14ac:dyDescent="0.3">
      <c r="A134">
        <f>'result indiv'!C138</f>
        <v>435</v>
      </c>
      <c r="B134" t="str">
        <f>'result indiv'!D138</f>
        <v/>
      </c>
      <c r="C134" t="str">
        <f>'result indiv'!E138</f>
        <v>LAPORTE Yves</v>
      </c>
      <c r="D134" t="str">
        <f>'result indiv'!F138</f>
        <v>le hameau</v>
      </c>
      <c r="E134">
        <f>'result indiv'!G138</f>
        <v>14</v>
      </c>
      <c r="F134">
        <f>'result indiv'!H138</f>
        <v>11</v>
      </c>
      <c r="G134">
        <f>'result indiv'!I138</f>
        <v>12</v>
      </c>
      <c r="H134">
        <f>'result indiv'!J138</f>
        <v>37</v>
      </c>
      <c r="J134" s="4" t="str">
        <f>'result indiv'!B138</f>
        <v>-</v>
      </c>
      <c r="K134" s="4">
        <f t="shared" si="54"/>
        <v>130</v>
      </c>
      <c r="M134" s="1"/>
      <c r="N134" s="3">
        <f t="shared" si="55"/>
        <v>15</v>
      </c>
      <c r="O134" s="3">
        <f t="shared" si="56"/>
        <v>0</v>
      </c>
      <c r="P134" s="3">
        <f t="shared" si="57"/>
        <v>0</v>
      </c>
      <c r="Q134" s="3">
        <f t="shared" si="58"/>
        <v>0</v>
      </c>
      <c r="R134" s="3">
        <f t="shared" si="59"/>
        <v>0</v>
      </c>
      <c r="S134" s="3">
        <f t="shared" si="60"/>
        <v>0</v>
      </c>
      <c r="T134" s="3">
        <f t="shared" si="61"/>
        <v>0</v>
      </c>
      <c r="U134" s="3">
        <f t="shared" si="62"/>
        <v>0</v>
      </c>
      <c r="V134" s="3" t="str">
        <f t="shared" si="63"/>
        <v>-</v>
      </c>
    </row>
    <row r="135" spans="1:22" x14ac:dyDescent="0.3">
      <c r="A135">
        <f>'result indiv'!C139</f>
        <v>441</v>
      </c>
      <c r="B135" t="str">
        <f>'result indiv'!D139</f>
        <v>ch</v>
      </c>
      <c r="C135" t="str">
        <f>'result indiv'!E139</f>
        <v>SAINT ANDRE Jean-François</v>
      </c>
      <c r="D135" t="str">
        <f>'result indiv'!F139</f>
        <v>Reflet des halles</v>
      </c>
      <c r="E135">
        <f>'result indiv'!G139</f>
        <v>11</v>
      </c>
      <c r="F135">
        <f>'result indiv'!H139</f>
        <v>14</v>
      </c>
      <c r="G135">
        <f>'result indiv'!I139</f>
        <v>12</v>
      </c>
      <c r="H135">
        <f>'result indiv'!J139</f>
        <v>37</v>
      </c>
      <c r="J135" s="4" t="str">
        <f>'result indiv'!B139</f>
        <v>-</v>
      </c>
      <c r="K135" s="4">
        <f t="shared" si="54"/>
        <v>130</v>
      </c>
      <c r="M135" s="1"/>
      <c r="N135" s="3">
        <f t="shared" si="55"/>
        <v>16</v>
      </c>
      <c r="O135" s="3" t="str">
        <f t="shared" si="56"/>
        <v>SAINT ANDRE Jean-François</v>
      </c>
      <c r="P135" s="3" t="str">
        <f t="shared" si="57"/>
        <v>Reflet des halles</v>
      </c>
      <c r="Q135" s="3">
        <f t="shared" si="58"/>
        <v>11</v>
      </c>
      <c r="R135" s="3">
        <f t="shared" si="59"/>
        <v>14</v>
      </c>
      <c r="S135" s="3">
        <f t="shared" si="60"/>
        <v>12</v>
      </c>
      <c r="T135" s="3">
        <f t="shared" si="61"/>
        <v>37</v>
      </c>
      <c r="U135" s="3">
        <f t="shared" si="62"/>
        <v>130</v>
      </c>
      <c r="V135" s="3">
        <f t="shared" si="63"/>
        <v>130</v>
      </c>
    </row>
    <row r="136" spans="1:22" x14ac:dyDescent="0.3">
      <c r="A136">
        <f>'result indiv'!C140</f>
        <v>441</v>
      </c>
      <c r="B136" t="str">
        <f>'result indiv'!D140</f>
        <v/>
      </c>
      <c r="C136" t="str">
        <f>'result indiv'!E140</f>
        <v>LE MOING Noelle</v>
      </c>
      <c r="D136" t="str">
        <f>'result indiv'!F140</f>
        <v>Puzzle</v>
      </c>
      <c r="E136">
        <f>'result indiv'!G140</f>
        <v>14</v>
      </c>
      <c r="F136">
        <f>'result indiv'!H140</f>
        <v>11</v>
      </c>
      <c r="G136">
        <f>'result indiv'!I140</f>
        <v>12</v>
      </c>
      <c r="H136">
        <f>'result indiv'!J140</f>
        <v>37</v>
      </c>
      <c r="J136" s="4" t="str">
        <f>'result indiv'!B140</f>
        <v>-</v>
      </c>
      <c r="K136" s="4">
        <f t="shared" si="54"/>
        <v>130</v>
      </c>
      <c r="M136" s="1"/>
      <c r="N136" s="3">
        <f t="shared" si="55"/>
        <v>17</v>
      </c>
      <c r="O136" s="3" t="str">
        <f t="shared" si="56"/>
        <v>LE MOING Noelle</v>
      </c>
      <c r="P136" s="3" t="str">
        <f t="shared" si="57"/>
        <v>Puzzle</v>
      </c>
      <c r="Q136" s="3">
        <f t="shared" si="58"/>
        <v>14</v>
      </c>
      <c r="R136" s="3">
        <f t="shared" si="59"/>
        <v>11</v>
      </c>
      <c r="S136" s="3">
        <f t="shared" si="60"/>
        <v>12</v>
      </c>
      <c r="T136" s="3">
        <f t="shared" si="61"/>
        <v>37</v>
      </c>
      <c r="U136" s="3">
        <f t="shared" si="62"/>
        <v>130</v>
      </c>
      <c r="V136" s="3" t="str">
        <f t="shared" si="63"/>
        <v>-</v>
      </c>
    </row>
    <row r="137" spans="1:22" x14ac:dyDescent="0.3">
      <c r="A137">
        <f>'result indiv'!C141</f>
        <v>475</v>
      </c>
      <c r="B137" t="str">
        <f>'result indiv'!D141</f>
        <v>ch</v>
      </c>
      <c r="C137" t="str">
        <f>'result indiv'!E141</f>
        <v>MOREAU Jean Pierre</v>
      </c>
      <c r="D137" t="str">
        <f>'result indiv'!F141</f>
        <v>Contrejour</v>
      </c>
      <c r="E137">
        <f>'result indiv'!G141</f>
        <v>14</v>
      </c>
      <c r="F137">
        <f>'result indiv'!H141</f>
        <v>12</v>
      </c>
      <c r="G137">
        <f>'result indiv'!I141</f>
        <v>11</v>
      </c>
      <c r="H137">
        <f>'result indiv'!J141</f>
        <v>37</v>
      </c>
      <c r="J137" s="4" t="str">
        <f>'result indiv'!B141</f>
        <v>-</v>
      </c>
      <c r="K137" s="4">
        <f t="shared" si="54"/>
        <v>130</v>
      </c>
      <c r="M137" s="1"/>
      <c r="N137" s="3">
        <f t="shared" si="55"/>
        <v>17</v>
      </c>
      <c r="O137" s="3">
        <f t="shared" si="56"/>
        <v>0</v>
      </c>
      <c r="P137" s="3">
        <f t="shared" si="57"/>
        <v>0</v>
      </c>
      <c r="Q137" s="3">
        <f t="shared" si="58"/>
        <v>0</v>
      </c>
      <c r="R137" s="3">
        <f t="shared" si="59"/>
        <v>0</v>
      </c>
      <c r="S137" s="3">
        <f t="shared" si="60"/>
        <v>0</v>
      </c>
      <c r="T137" s="3">
        <f t="shared" si="61"/>
        <v>0</v>
      </c>
      <c r="U137" s="3">
        <f t="shared" si="62"/>
        <v>0</v>
      </c>
      <c r="V137" s="3">
        <f t="shared" si="63"/>
        <v>0</v>
      </c>
    </row>
    <row r="138" spans="1:22" x14ac:dyDescent="0.3">
      <c r="A138">
        <f>'result indiv'!C142</f>
        <v>421</v>
      </c>
      <c r="B138" t="str">
        <f>'result indiv'!D142</f>
        <v>ch</v>
      </c>
      <c r="C138" t="str">
        <f>'result indiv'!E142</f>
        <v>PILLERAULT Jeannette</v>
      </c>
      <c r="D138" t="str">
        <f>'result indiv'!F142</f>
        <v>Le maroc</v>
      </c>
      <c r="E138">
        <f>'result indiv'!G142</f>
        <v>13</v>
      </c>
      <c r="F138">
        <f>'result indiv'!H142</f>
        <v>13</v>
      </c>
      <c r="G138">
        <f>'result indiv'!I142</f>
        <v>11</v>
      </c>
      <c r="H138">
        <f>'result indiv'!J142</f>
        <v>37</v>
      </c>
      <c r="J138" s="4">
        <f>'result indiv'!B142</f>
        <v>136</v>
      </c>
      <c r="K138" s="4">
        <f t="shared" si="54"/>
        <v>136</v>
      </c>
      <c r="M138" s="1"/>
      <c r="N138" s="3">
        <f t="shared" si="55"/>
        <v>17</v>
      </c>
      <c r="O138" s="3">
        <f t="shared" si="56"/>
        <v>0</v>
      </c>
      <c r="P138" s="3">
        <f t="shared" si="57"/>
        <v>0</v>
      </c>
      <c r="Q138" s="3">
        <f t="shared" si="58"/>
        <v>0</v>
      </c>
      <c r="R138" s="3">
        <f t="shared" si="59"/>
        <v>0</v>
      </c>
      <c r="S138" s="3">
        <f t="shared" si="60"/>
        <v>0</v>
      </c>
      <c r="T138" s="3">
        <f t="shared" si="61"/>
        <v>0</v>
      </c>
      <c r="U138" s="3">
        <f t="shared" si="62"/>
        <v>0</v>
      </c>
      <c r="V138" s="3" t="str">
        <f t="shared" si="63"/>
        <v>-</v>
      </c>
    </row>
    <row r="139" spans="1:22" x14ac:dyDescent="0.3">
      <c r="A139">
        <f>'result indiv'!C143</f>
        <v>455</v>
      </c>
      <c r="B139" t="str">
        <f>'result indiv'!D143</f>
        <v/>
      </c>
      <c r="C139" t="str">
        <f>'result indiv'!E143</f>
        <v>NOBLE Jean-Claude</v>
      </c>
      <c r="D139" t="str">
        <f>'result indiv'!F143</f>
        <v>Les jumeaux</v>
      </c>
      <c r="E139">
        <f>'result indiv'!G143</f>
        <v>11</v>
      </c>
      <c r="F139">
        <f>'result indiv'!H143</f>
        <v>13</v>
      </c>
      <c r="G139">
        <f>'result indiv'!I143</f>
        <v>13</v>
      </c>
      <c r="H139">
        <f>'result indiv'!J143</f>
        <v>37</v>
      </c>
      <c r="J139" s="4" t="str">
        <f>'result indiv'!B143</f>
        <v>-</v>
      </c>
      <c r="K139" s="4">
        <f t="shared" si="54"/>
        <v>136</v>
      </c>
      <c r="M139" s="1"/>
      <c r="N139" s="3">
        <f t="shared" si="55"/>
        <v>17</v>
      </c>
      <c r="O139" s="3">
        <f t="shared" si="56"/>
        <v>0</v>
      </c>
      <c r="P139" s="3">
        <f t="shared" si="57"/>
        <v>0</v>
      </c>
      <c r="Q139" s="3">
        <f t="shared" si="58"/>
        <v>0</v>
      </c>
      <c r="R139" s="3">
        <f t="shared" si="59"/>
        <v>0</v>
      </c>
      <c r="S139" s="3">
        <f t="shared" si="60"/>
        <v>0</v>
      </c>
      <c r="T139" s="3">
        <f t="shared" si="61"/>
        <v>0</v>
      </c>
      <c r="U139" s="3">
        <f t="shared" si="62"/>
        <v>0</v>
      </c>
      <c r="V139" s="3" t="str">
        <f t="shared" si="63"/>
        <v>-</v>
      </c>
    </row>
    <row r="140" spans="1:22" x14ac:dyDescent="0.3">
      <c r="A140">
        <f>'result indiv'!C144</f>
        <v>417</v>
      </c>
      <c r="B140" t="str">
        <f>'result indiv'!D144</f>
        <v/>
      </c>
      <c r="C140" t="str">
        <f>'result indiv'!E144</f>
        <v>SMEDT Romain</v>
      </c>
      <c r="D140" t="str">
        <f>'result indiv'!F144</f>
        <v>Honda</v>
      </c>
      <c r="E140">
        <f>'result indiv'!G144</f>
        <v>11</v>
      </c>
      <c r="F140">
        <f>'result indiv'!H144</f>
        <v>13</v>
      </c>
      <c r="G140">
        <f>'result indiv'!I144</f>
        <v>13</v>
      </c>
      <c r="H140">
        <f>'result indiv'!J144</f>
        <v>37</v>
      </c>
      <c r="J140" s="4" t="str">
        <f>'result indiv'!B144</f>
        <v>-</v>
      </c>
      <c r="K140" s="4">
        <f t="shared" si="54"/>
        <v>136</v>
      </c>
      <c r="M140" s="1"/>
      <c r="N140" s="3">
        <f t="shared" si="55"/>
        <v>17</v>
      </c>
      <c r="O140" s="3">
        <f t="shared" si="56"/>
        <v>0</v>
      </c>
      <c r="P140" s="3">
        <f t="shared" si="57"/>
        <v>0</v>
      </c>
      <c r="Q140" s="3">
        <f t="shared" si="58"/>
        <v>0</v>
      </c>
      <c r="R140" s="3">
        <f t="shared" si="59"/>
        <v>0</v>
      </c>
      <c r="S140" s="3">
        <f t="shared" si="60"/>
        <v>0</v>
      </c>
      <c r="T140" s="3">
        <f t="shared" si="61"/>
        <v>0</v>
      </c>
      <c r="U140" s="3">
        <f t="shared" si="62"/>
        <v>0</v>
      </c>
      <c r="V140" s="3" t="str">
        <f t="shared" si="63"/>
        <v>-</v>
      </c>
    </row>
    <row r="141" spans="1:22" x14ac:dyDescent="0.3">
      <c r="A141">
        <f>'result indiv'!C145</f>
        <v>419</v>
      </c>
      <c r="B141" t="str">
        <f>'result indiv'!D145</f>
        <v>ch</v>
      </c>
      <c r="C141" t="str">
        <f>'result indiv'!E145</f>
        <v>DELLIAUX Pascal</v>
      </c>
      <c r="D141" t="str">
        <f>'result indiv'!F145</f>
        <v>Le Créac'h</v>
      </c>
      <c r="E141">
        <f>'result indiv'!G145</f>
        <v>11</v>
      </c>
      <c r="F141">
        <f>'result indiv'!H145</f>
        <v>13</v>
      </c>
      <c r="G141">
        <f>'result indiv'!I145</f>
        <v>13</v>
      </c>
      <c r="H141">
        <f>'result indiv'!J145</f>
        <v>37</v>
      </c>
      <c r="J141" s="4" t="str">
        <f>'result indiv'!B145</f>
        <v>-</v>
      </c>
      <c r="K141" s="4">
        <f t="shared" si="54"/>
        <v>136</v>
      </c>
      <c r="M141" s="1"/>
      <c r="N141" s="3">
        <f t="shared" si="55"/>
        <v>17</v>
      </c>
      <c r="O141" s="3">
        <f t="shared" si="56"/>
        <v>0</v>
      </c>
      <c r="P141" s="3">
        <f t="shared" si="57"/>
        <v>0</v>
      </c>
      <c r="Q141" s="3">
        <f t="shared" si="58"/>
        <v>0</v>
      </c>
      <c r="R141" s="3">
        <f t="shared" si="59"/>
        <v>0</v>
      </c>
      <c r="S141" s="3">
        <f t="shared" si="60"/>
        <v>0</v>
      </c>
      <c r="T141" s="3">
        <f t="shared" si="61"/>
        <v>0</v>
      </c>
      <c r="U141" s="3">
        <f t="shared" si="62"/>
        <v>0</v>
      </c>
      <c r="V141" s="3" t="str">
        <f t="shared" si="63"/>
        <v>-</v>
      </c>
    </row>
    <row r="142" spans="1:22" x14ac:dyDescent="0.3">
      <c r="A142">
        <f>'result indiv'!C146</f>
        <v>475</v>
      </c>
      <c r="B142" t="str">
        <f>'result indiv'!D146</f>
        <v>ch</v>
      </c>
      <c r="C142" t="str">
        <f>'result indiv'!E146</f>
        <v>MOREAU Jean Pierre</v>
      </c>
      <c r="D142" t="str">
        <f>'result indiv'!F146</f>
        <v>Les trois vins</v>
      </c>
      <c r="E142">
        <f>'result indiv'!G146</f>
        <v>13</v>
      </c>
      <c r="F142">
        <f>'result indiv'!H146</f>
        <v>13</v>
      </c>
      <c r="G142">
        <f>'result indiv'!I146</f>
        <v>11</v>
      </c>
      <c r="H142">
        <f>'result indiv'!J146</f>
        <v>37</v>
      </c>
      <c r="J142" s="4" t="str">
        <f>'result indiv'!B146</f>
        <v>-</v>
      </c>
      <c r="K142" s="4">
        <f t="shared" si="54"/>
        <v>136</v>
      </c>
      <c r="M142" s="1"/>
      <c r="N142" s="3">
        <f t="shared" si="55"/>
        <v>17</v>
      </c>
      <c r="O142" s="3">
        <f t="shared" si="56"/>
        <v>0</v>
      </c>
      <c r="P142" s="3">
        <f t="shared" si="57"/>
        <v>0</v>
      </c>
      <c r="Q142" s="3">
        <f t="shared" si="58"/>
        <v>0</v>
      </c>
      <c r="R142" s="3">
        <f t="shared" si="59"/>
        <v>0</v>
      </c>
      <c r="S142" s="3">
        <f t="shared" si="60"/>
        <v>0</v>
      </c>
      <c r="T142" s="3">
        <f t="shared" si="61"/>
        <v>0</v>
      </c>
      <c r="U142" s="3">
        <f t="shared" si="62"/>
        <v>0</v>
      </c>
      <c r="V142" s="3" t="str">
        <f t="shared" si="63"/>
        <v>-</v>
      </c>
    </row>
    <row r="143" spans="1:22" x14ac:dyDescent="0.3">
      <c r="A143">
        <f>'result indiv'!C147</f>
        <v>417</v>
      </c>
      <c r="B143" t="str">
        <f>'result indiv'!D147</f>
        <v/>
      </c>
      <c r="C143" t="str">
        <f>'result indiv'!E147</f>
        <v>DELALLEE Jacques</v>
      </c>
      <c r="D143" t="str">
        <f>'result indiv'!F147</f>
        <v>Inblue</v>
      </c>
      <c r="E143">
        <f>'result indiv'!G147</f>
        <v>12</v>
      </c>
      <c r="F143">
        <f>'result indiv'!H147</f>
        <v>12</v>
      </c>
      <c r="G143">
        <f>'result indiv'!I147</f>
        <v>13</v>
      </c>
      <c r="H143">
        <f>'result indiv'!J147</f>
        <v>37</v>
      </c>
      <c r="J143" s="4">
        <f>'result indiv'!B147</f>
        <v>141</v>
      </c>
      <c r="K143" s="4">
        <f t="shared" si="54"/>
        <v>141</v>
      </c>
      <c r="M143" s="1"/>
      <c r="N143" s="3">
        <f t="shared" si="55"/>
        <v>17</v>
      </c>
      <c r="O143" s="3">
        <f t="shared" si="56"/>
        <v>0</v>
      </c>
      <c r="P143" s="3">
        <f t="shared" si="57"/>
        <v>0</v>
      </c>
      <c r="Q143" s="3">
        <f t="shared" si="58"/>
        <v>0</v>
      </c>
      <c r="R143" s="3">
        <f t="shared" si="59"/>
        <v>0</v>
      </c>
      <c r="S143" s="3">
        <f t="shared" si="60"/>
        <v>0</v>
      </c>
      <c r="T143" s="3">
        <f t="shared" si="61"/>
        <v>0</v>
      </c>
      <c r="U143" s="3">
        <f t="shared" si="62"/>
        <v>0</v>
      </c>
      <c r="V143" s="3" t="str">
        <f t="shared" si="63"/>
        <v>-</v>
      </c>
    </row>
    <row r="144" spans="1:22" x14ac:dyDescent="0.3">
      <c r="A144">
        <f>'result indiv'!C148</f>
        <v>431</v>
      </c>
      <c r="B144" t="str">
        <f>'result indiv'!D148</f>
        <v/>
      </c>
      <c r="C144" t="str">
        <f>'result indiv'!E148</f>
        <v>TISSIER Kareen</v>
      </c>
      <c r="D144" t="str">
        <f>'result indiv'!F148</f>
        <v>zone achard</v>
      </c>
      <c r="E144">
        <f>'result indiv'!G148</f>
        <v>13</v>
      </c>
      <c r="F144">
        <f>'result indiv'!H148</f>
        <v>12</v>
      </c>
      <c r="G144">
        <f>'result indiv'!I148</f>
        <v>12</v>
      </c>
      <c r="H144">
        <f>'result indiv'!J148</f>
        <v>37</v>
      </c>
      <c r="J144" s="4" t="str">
        <f>'result indiv'!B148</f>
        <v>-</v>
      </c>
      <c r="K144" s="4">
        <f t="shared" si="54"/>
        <v>141</v>
      </c>
      <c r="M144" s="1"/>
      <c r="N144" s="3">
        <f t="shared" si="55"/>
        <v>17</v>
      </c>
      <c r="O144" s="3">
        <f t="shared" si="56"/>
        <v>0</v>
      </c>
      <c r="P144" s="3">
        <f t="shared" si="57"/>
        <v>0</v>
      </c>
      <c r="Q144" s="3">
        <f t="shared" si="58"/>
        <v>0</v>
      </c>
      <c r="R144" s="3">
        <f t="shared" si="59"/>
        <v>0</v>
      </c>
      <c r="S144" s="3">
        <f t="shared" si="60"/>
        <v>0</v>
      </c>
      <c r="T144" s="3">
        <f t="shared" si="61"/>
        <v>0</v>
      </c>
      <c r="U144" s="3">
        <f t="shared" si="62"/>
        <v>0</v>
      </c>
      <c r="V144" s="3" t="str">
        <f t="shared" si="63"/>
        <v>-</v>
      </c>
    </row>
    <row r="145" spans="1:22" x14ac:dyDescent="0.3">
      <c r="A145">
        <f>'result indiv'!C149</f>
        <v>441</v>
      </c>
      <c r="B145" t="str">
        <f>'result indiv'!D149</f>
        <v/>
      </c>
      <c r="C145" t="str">
        <f>'result indiv'!E149</f>
        <v>MAYERAS Bernard</v>
      </c>
      <c r="D145" t="str">
        <f>'result indiv'!F149</f>
        <v>Blockauss</v>
      </c>
      <c r="E145">
        <f>'result indiv'!G149</f>
        <v>13</v>
      </c>
      <c r="F145">
        <f>'result indiv'!H149</f>
        <v>12</v>
      </c>
      <c r="G145">
        <f>'result indiv'!I149</f>
        <v>12</v>
      </c>
      <c r="H145">
        <f>'result indiv'!J149</f>
        <v>37</v>
      </c>
      <c r="J145" s="4" t="str">
        <f>'result indiv'!B149</f>
        <v>-</v>
      </c>
      <c r="K145" s="4">
        <f t="shared" si="54"/>
        <v>141</v>
      </c>
      <c r="M145" s="1"/>
      <c r="N145" s="3">
        <f t="shared" si="55"/>
        <v>18</v>
      </c>
      <c r="O145" s="3" t="str">
        <f t="shared" si="56"/>
        <v>MAYERAS Bernard</v>
      </c>
      <c r="P145" s="3" t="str">
        <f t="shared" si="57"/>
        <v>Blockauss</v>
      </c>
      <c r="Q145" s="3">
        <f t="shared" si="58"/>
        <v>13</v>
      </c>
      <c r="R145" s="3">
        <f t="shared" si="59"/>
        <v>12</v>
      </c>
      <c r="S145" s="3">
        <f t="shared" si="60"/>
        <v>12</v>
      </c>
      <c r="T145" s="3">
        <f t="shared" si="61"/>
        <v>37</v>
      </c>
      <c r="U145" s="3">
        <f t="shared" si="62"/>
        <v>141</v>
      </c>
      <c r="V145" s="3">
        <f t="shared" si="63"/>
        <v>141</v>
      </c>
    </row>
    <row r="146" spans="1:22" x14ac:dyDescent="0.3">
      <c r="A146">
        <f>'result indiv'!C150</f>
        <v>441</v>
      </c>
      <c r="B146" t="str">
        <f>'result indiv'!D150</f>
        <v>ch</v>
      </c>
      <c r="C146" t="str">
        <f>'result indiv'!E150</f>
        <v>JUDE Miche</v>
      </c>
      <c r="D146" t="str">
        <f>'result indiv'!F150</f>
        <v>Lac de Gaube</v>
      </c>
      <c r="E146">
        <f>'result indiv'!G150</f>
        <v>12</v>
      </c>
      <c r="F146">
        <f>'result indiv'!H150</f>
        <v>12</v>
      </c>
      <c r="G146">
        <f>'result indiv'!I150</f>
        <v>13</v>
      </c>
      <c r="H146">
        <f>'result indiv'!J150</f>
        <v>37</v>
      </c>
      <c r="J146" s="4" t="str">
        <f>'result indiv'!B150</f>
        <v>-</v>
      </c>
      <c r="K146" s="4">
        <f t="shared" si="54"/>
        <v>141</v>
      </c>
      <c r="M146" s="1"/>
      <c r="N146" s="3">
        <f t="shared" si="55"/>
        <v>19</v>
      </c>
      <c r="O146" s="3" t="str">
        <f t="shared" si="56"/>
        <v>JUDE Miche</v>
      </c>
      <c r="P146" s="3" t="str">
        <f t="shared" si="57"/>
        <v>Lac de Gaube</v>
      </c>
      <c r="Q146" s="3">
        <f t="shared" si="58"/>
        <v>12</v>
      </c>
      <c r="R146" s="3">
        <f t="shared" si="59"/>
        <v>12</v>
      </c>
      <c r="S146" s="3">
        <f t="shared" si="60"/>
        <v>13</v>
      </c>
      <c r="T146" s="3">
        <f t="shared" si="61"/>
        <v>37</v>
      </c>
      <c r="U146" s="3">
        <f t="shared" si="62"/>
        <v>141</v>
      </c>
      <c r="V146" s="3" t="str">
        <f t="shared" si="63"/>
        <v>-</v>
      </c>
    </row>
    <row r="147" spans="1:22" x14ac:dyDescent="0.3">
      <c r="A147">
        <f>'result indiv'!C151</f>
        <v>417</v>
      </c>
      <c r="B147" t="str">
        <f>'result indiv'!D151</f>
        <v/>
      </c>
      <c r="C147" t="str">
        <f>'result indiv'!E151</f>
        <v>KIRSZENBLAT Yoel</v>
      </c>
      <c r="D147" t="str">
        <f>'result indiv'!F151</f>
        <v>Foret</v>
      </c>
      <c r="E147">
        <f>'result indiv'!G151</f>
        <v>10</v>
      </c>
      <c r="F147">
        <f>'result indiv'!H151</f>
        <v>10</v>
      </c>
      <c r="G147">
        <f>'result indiv'!I151</f>
        <v>16</v>
      </c>
      <c r="H147">
        <f>'result indiv'!J151</f>
        <v>36</v>
      </c>
      <c r="J147" s="4">
        <f>'result indiv'!B151</f>
        <v>145</v>
      </c>
      <c r="K147" s="4">
        <f t="shared" si="54"/>
        <v>145</v>
      </c>
      <c r="M147" s="1"/>
      <c r="N147" s="3">
        <f t="shared" si="55"/>
        <v>19</v>
      </c>
      <c r="O147" s="3">
        <f t="shared" si="56"/>
        <v>0</v>
      </c>
      <c r="P147" s="3">
        <f t="shared" si="57"/>
        <v>0</v>
      </c>
      <c r="Q147" s="3">
        <f t="shared" si="58"/>
        <v>0</v>
      </c>
      <c r="R147" s="3">
        <f t="shared" si="59"/>
        <v>0</v>
      </c>
      <c r="S147" s="3">
        <f t="shared" si="60"/>
        <v>0</v>
      </c>
      <c r="T147" s="3">
        <f t="shared" si="61"/>
        <v>0</v>
      </c>
      <c r="U147" s="3">
        <f t="shared" si="62"/>
        <v>0</v>
      </c>
      <c r="V147" s="3">
        <f t="shared" si="63"/>
        <v>0</v>
      </c>
    </row>
    <row r="148" spans="1:22" x14ac:dyDescent="0.3">
      <c r="A148">
        <f>'result indiv'!C152</f>
        <v>417</v>
      </c>
      <c r="B148" t="str">
        <f>'result indiv'!D152</f>
        <v/>
      </c>
      <c r="C148" t="str">
        <f>'result indiv'!E152</f>
        <v>RETHORE Stéphane</v>
      </c>
      <c r="D148" t="str">
        <f>'result indiv'!F152</f>
        <v>Karim</v>
      </c>
      <c r="E148">
        <f>'result indiv'!G152</f>
        <v>8</v>
      </c>
      <c r="F148">
        <f>'result indiv'!H152</f>
        <v>13</v>
      </c>
      <c r="G148">
        <f>'result indiv'!I152</f>
        <v>15</v>
      </c>
      <c r="H148">
        <f>'result indiv'!J152</f>
        <v>36</v>
      </c>
      <c r="J148" s="4">
        <f>'result indiv'!B152</f>
        <v>146</v>
      </c>
      <c r="K148" s="4">
        <f t="shared" si="54"/>
        <v>146</v>
      </c>
      <c r="M148" s="1"/>
      <c r="N148" s="3">
        <f t="shared" si="55"/>
        <v>19</v>
      </c>
      <c r="O148" s="3">
        <f t="shared" si="56"/>
        <v>0</v>
      </c>
      <c r="P148" s="3">
        <f t="shared" si="57"/>
        <v>0</v>
      </c>
      <c r="Q148" s="3">
        <f t="shared" si="58"/>
        <v>0</v>
      </c>
      <c r="R148" s="3">
        <f t="shared" si="59"/>
        <v>0</v>
      </c>
      <c r="S148" s="3">
        <f t="shared" si="60"/>
        <v>0</v>
      </c>
      <c r="T148" s="3">
        <f t="shared" si="61"/>
        <v>0</v>
      </c>
      <c r="U148" s="3">
        <f t="shared" si="62"/>
        <v>0</v>
      </c>
      <c r="V148" s="3" t="str">
        <f t="shared" si="63"/>
        <v>-</v>
      </c>
    </row>
    <row r="149" spans="1:22" x14ac:dyDescent="0.3">
      <c r="A149">
        <f>'result indiv'!C153</f>
        <v>431</v>
      </c>
      <c r="B149" t="str">
        <f>'result indiv'!D153</f>
        <v/>
      </c>
      <c r="C149" t="str">
        <f>'result indiv'!E153</f>
        <v>MARCEROU Jean Paul</v>
      </c>
      <c r="D149" t="str">
        <f>'result indiv'!F153</f>
        <v>auffes</v>
      </c>
      <c r="E149">
        <f>'result indiv'!G153</f>
        <v>15</v>
      </c>
      <c r="F149">
        <f>'result indiv'!H153</f>
        <v>9</v>
      </c>
      <c r="G149">
        <f>'result indiv'!I153</f>
        <v>12</v>
      </c>
      <c r="H149">
        <f>'result indiv'!J153</f>
        <v>36</v>
      </c>
      <c r="J149" s="4">
        <f>'result indiv'!B153</f>
        <v>147</v>
      </c>
      <c r="K149" s="4">
        <f t="shared" si="54"/>
        <v>147</v>
      </c>
      <c r="M149" s="1"/>
      <c r="N149" s="3">
        <f t="shared" si="55"/>
        <v>19</v>
      </c>
      <c r="O149" s="3">
        <f t="shared" si="56"/>
        <v>0</v>
      </c>
      <c r="P149" s="3">
        <f t="shared" si="57"/>
        <v>0</v>
      </c>
      <c r="Q149" s="3">
        <f t="shared" si="58"/>
        <v>0</v>
      </c>
      <c r="R149" s="3">
        <f t="shared" si="59"/>
        <v>0</v>
      </c>
      <c r="S149" s="3">
        <f t="shared" si="60"/>
        <v>0</v>
      </c>
      <c r="T149" s="3">
        <f t="shared" si="61"/>
        <v>0</v>
      </c>
      <c r="U149" s="3">
        <f t="shared" si="62"/>
        <v>0</v>
      </c>
      <c r="V149" s="3" t="str">
        <f t="shared" si="63"/>
        <v>-</v>
      </c>
    </row>
    <row r="150" spans="1:22" x14ac:dyDescent="0.3">
      <c r="A150">
        <f>'result indiv'!C154</f>
        <v>455</v>
      </c>
      <c r="B150" t="str">
        <f>'result indiv'!D154</f>
        <v/>
      </c>
      <c r="C150" t="str">
        <f>'result indiv'!E154</f>
        <v>GOÏTIA Francis</v>
      </c>
      <c r="D150" t="str">
        <f>'result indiv'!F154</f>
        <v>Pastel</v>
      </c>
      <c r="E150">
        <f>'result indiv'!G154</f>
        <v>10</v>
      </c>
      <c r="F150">
        <f>'result indiv'!H154</f>
        <v>15</v>
      </c>
      <c r="G150">
        <f>'result indiv'!I154</f>
        <v>11</v>
      </c>
      <c r="H150">
        <f>'result indiv'!J154</f>
        <v>36</v>
      </c>
      <c r="J150" s="4">
        <f>'result indiv'!B154</f>
        <v>148</v>
      </c>
      <c r="K150" s="4">
        <f t="shared" si="54"/>
        <v>148</v>
      </c>
      <c r="M150" s="1"/>
      <c r="N150" s="3">
        <f t="shared" si="55"/>
        <v>19</v>
      </c>
      <c r="O150" s="3">
        <f t="shared" si="56"/>
        <v>0</v>
      </c>
      <c r="P150" s="3">
        <f t="shared" si="57"/>
        <v>0</v>
      </c>
      <c r="Q150" s="3">
        <f t="shared" si="58"/>
        <v>0</v>
      </c>
      <c r="R150" s="3">
        <f t="shared" si="59"/>
        <v>0</v>
      </c>
      <c r="S150" s="3">
        <f t="shared" si="60"/>
        <v>0</v>
      </c>
      <c r="T150" s="3">
        <f t="shared" si="61"/>
        <v>0</v>
      </c>
      <c r="U150" s="3">
        <f t="shared" si="62"/>
        <v>0</v>
      </c>
      <c r="V150" s="3" t="str">
        <f t="shared" si="63"/>
        <v>-</v>
      </c>
    </row>
    <row r="151" spans="1:22" x14ac:dyDescent="0.3">
      <c r="A151">
        <f>'result indiv'!C155</f>
        <v>435</v>
      </c>
      <c r="B151" t="str">
        <f>'result indiv'!D155</f>
        <v>ch</v>
      </c>
      <c r="C151" t="str">
        <f>'result indiv'!E155</f>
        <v>RENAUD Jean pierre</v>
      </c>
      <c r="D151" t="str">
        <f>'result indiv'!F155</f>
        <v>wharf</v>
      </c>
      <c r="E151">
        <f>'result indiv'!G155</f>
        <v>11</v>
      </c>
      <c r="F151">
        <f>'result indiv'!H155</f>
        <v>10</v>
      </c>
      <c r="G151">
        <f>'result indiv'!I155</f>
        <v>15</v>
      </c>
      <c r="H151">
        <f>'result indiv'!J155</f>
        <v>36</v>
      </c>
      <c r="J151" s="4" t="str">
        <f>'result indiv'!B155</f>
        <v>-</v>
      </c>
      <c r="K151" s="4">
        <f t="shared" si="54"/>
        <v>148</v>
      </c>
      <c r="M151" s="1"/>
      <c r="N151" s="3">
        <f t="shared" si="55"/>
        <v>19</v>
      </c>
      <c r="O151" s="3">
        <f t="shared" si="56"/>
        <v>0</v>
      </c>
      <c r="P151" s="3">
        <f t="shared" si="57"/>
        <v>0</v>
      </c>
      <c r="Q151" s="3">
        <f t="shared" si="58"/>
        <v>0</v>
      </c>
      <c r="R151" s="3">
        <f t="shared" si="59"/>
        <v>0</v>
      </c>
      <c r="S151" s="3">
        <f t="shared" si="60"/>
        <v>0</v>
      </c>
      <c r="T151" s="3">
        <f t="shared" si="61"/>
        <v>0</v>
      </c>
      <c r="U151" s="3">
        <f t="shared" si="62"/>
        <v>0</v>
      </c>
      <c r="V151" s="3" t="str">
        <f t="shared" si="63"/>
        <v>-</v>
      </c>
    </row>
    <row r="152" spans="1:22" x14ac:dyDescent="0.3">
      <c r="A152">
        <f>'result indiv'!C156</f>
        <v>435</v>
      </c>
      <c r="B152" t="str">
        <f>'result indiv'!D156</f>
        <v/>
      </c>
      <c r="C152" t="str">
        <f>'result indiv'!E156</f>
        <v>BOULANGER René</v>
      </c>
      <c r="D152" t="str">
        <f>'result indiv'!F156</f>
        <v>l'œil</v>
      </c>
      <c r="E152">
        <f>'result indiv'!G156</f>
        <v>15</v>
      </c>
      <c r="F152">
        <f>'result indiv'!H156</f>
        <v>10</v>
      </c>
      <c r="G152">
        <f>'result indiv'!I156</f>
        <v>11</v>
      </c>
      <c r="H152">
        <f>'result indiv'!J156</f>
        <v>36</v>
      </c>
      <c r="J152" s="4" t="str">
        <f>'result indiv'!B156</f>
        <v>-</v>
      </c>
      <c r="K152" s="4">
        <f t="shared" si="54"/>
        <v>148</v>
      </c>
      <c r="M152" s="1"/>
      <c r="N152" s="3">
        <f t="shared" si="55"/>
        <v>19</v>
      </c>
      <c r="O152" s="3">
        <f t="shared" si="56"/>
        <v>0</v>
      </c>
      <c r="P152" s="3">
        <f t="shared" si="57"/>
        <v>0</v>
      </c>
      <c r="Q152" s="3">
        <f t="shared" si="58"/>
        <v>0</v>
      </c>
      <c r="R152" s="3">
        <f t="shared" si="59"/>
        <v>0</v>
      </c>
      <c r="S152" s="3">
        <f t="shared" si="60"/>
        <v>0</v>
      </c>
      <c r="T152" s="3">
        <f t="shared" si="61"/>
        <v>0</v>
      </c>
      <c r="U152" s="3">
        <f t="shared" si="62"/>
        <v>0</v>
      </c>
      <c r="V152" s="3" t="str">
        <f t="shared" si="63"/>
        <v>-</v>
      </c>
    </row>
    <row r="153" spans="1:22" x14ac:dyDescent="0.3">
      <c r="A153">
        <f>'result indiv'!C157</f>
        <v>424</v>
      </c>
      <c r="B153" t="str">
        <f>'result indiv'!D157</f>
        <v/>
      </c>
      <c r="C153" t="str">
        <f>'result indiv'!E157</f>
        <v>TOUPET Daniel</v>
      </c>
      <c r="D153" t="str">
        <f>'result indiv'!F157</f>
        <v>emprisonnée</v>
      </c>
      <c r="E153">
        <f>'result indiv'!G157</f>
        <v>15</v>
      </c>
      <c r="F153">
        <f>'result indiv'!H157</f>
        <v>10</v>
      </c>
      <c r="G153">
        <f>'result indiv'!I157</f>
        <v>11</v>
      </c>
      <c r="H153">
        <f>'result indiv'!J157</f>
        <v>36</v>
      </c>
      <c r="J153" s="4" t="str">
        <f>'result indiv'!B157</f>
        <v>-</v>
      </c>
      <c r="K153" s="4">
        <f t="shared" si="54"/>
        <v>148</v>
      </c>
      <c r="M153" s="1"/>
      <c r="N153" s="3">
        <f t="shared" si="55"/>
        <v>19</v>
      </c>
      <c r="O153" s="3">
        <f t="shared" si="56"/>
        <v>0</v>
      </c>
      <c r="P153" s="3">
        <f t="shared" si="57"/>
        <v>0</v>
      </c>
      <c r="Q153" s="3">
        <f t="shared" si="58"/>
        <v>0</v>
      </c>
      <c r="R153" s="3">
        <f t="shared" si="59"/>
        <v>0</v>
      </c>
      <c r="S153" s="3">
        <f t="shared" si="60"/>
        <v>0</v>
      </c>
      <c r="T153" s="3">
        <f t="shared" si="61"/>
        <v>0</v>
      </c>
      <c r="U153" s="3">
        <f t="shared" si="62"/>
        <v>0</v>
      </c>
      <c r="V153" s="3" t="str">
        <f t="shared" si="63"/>
        <v>-</v>
      </c>
    </row>
    <row r="154" spans="1:22" x14ac:dyDescent="0.3">
      <c r="A154">
        <f>'result indiv'!C158</f>
        <v>417</v>
      </c>
      <c r="B154" t="str">
        <f>'result indiv'!D158</f>
        <v>ch</v>
      </c>
      <c r="C154" t="str">
        <f>'result indiv'!E158</f>
        <v>ROBIN Patrick</v>
      </c>
      <c r="D154" t="str">
        <f>'result indiv'!F158</f>
        <v>Les grues</v>
      </c>
      <c r="E154">
        <f>'result indiv'!G158</f>
        <v>9</v>
      </c>
      <c r="F154">
        <f>'result indiv'!H158</f>
        <v>13</v>
      </c>
      <c r="G154">
        <f>'result indiv'!I158</f>
        <v>14</v>
      </c>
      <c r="H154">
        <f>'result indiv'!J158</f>
        <v>36</v>
      </c>
      <c r="J154" s="4">
        <f>'result indiv'!B158</f>
        <v>152</v>
      </c>
      <c r="K154" s="4">
        <f t="shared" si="54"/>
        <v>152</v>
      </c>
      <c r="M154" s="1"/>
      <c r="N154" s="3">
        <f t="shared" si="55"/>
        <v>19</v>
      </c>
      <c r="O154" s="3">
        <f t="shared" si="56"/>
        <v>0</v>
      </c>
      <c r="P154" s="3">
        <f t="shared" si="57"/>
        <v>0</v>
      </c>
      <c r="Q154" s="3">
        <f t="shared" si="58"/>
        <v>0</v>
      </c>
      <c r="R154" s="3">
        <f t="shared" si="59"/>
        <v>0</v>
      </c>
      <c r="S154" s="3">
        <f t="shared" si="60"/>
        <v>0</v>
      </c>
      <c r="T154" s="3">
        <f t="shared" si="61"/>
        <v>0</v>
      </c>
      <c r="U154" s="3">
        <f t="shared" si="62"/>
        <v>0</v>
      </c>
      <c r="V154" s="3" t="str">
        <f t="shared" si="63"/>
        <v>-</v>
      </c>
    </row>
    <row r="155" spans="1:22" x14ac:dyDescent="0.3">
      <c r="A155">
        <f>'result indiv'!C159</f>
        <v>435</v>
      </c>
      <c r="B155" t="str">
        <f>'result indiv'!D159</f>
        <v/>
      </c>
      <c r="C155" t="str">
        <f>'result indiv'!E159</f>
        <v>DECOLY Patrick</v>
      </c>
      <c r="D155" t="str">
        <f>'result indiv'!F159</f>
        <v>l'œil</v>
      </c>
      <c r="E155">
        <f>'result indiv'!G159</f>
        <v>9</v>
      </c>
      <c r="F155">
        <f>'result indiv'!H159</f>
        <v>14</v>
      </c>
      <c r="G155">
        <f>'result indiv'!I159</f>
        <v>13</v>
      </c>
      <c r="H155">
        <f>'result indiv'!J159</f>
        <v>36</v>
      </c>
      <c r="J155" s="4" t="str">
        <f>'result indiv'!B159</f>
        <v>-</v>
      </c>
      <c r="K155" s="4">
        <f t="shared" si="54"/>
        <v>152</v>
      </c>
      <c r="M155" s="1"/>
      <c r="N155" s="3">
        <f t="shared" si="55"/>
        <v>19</v>
      </c>
      <c r="O155" s="3">
        <f t="shared" si="56"/>
        <v>0</v>
      </c>
      <c r="P155" s="3">
        <f t="shared" si="57"/>
        <v>0</v>
      </c>
      <c r="Q155" s="3">
        <f t="shared" si="58"/>
        <v>0</v>
      </c>
      <c r="R155" s="3">
        <f t="shared" si="59"/>
        <v>0</v>
      </c>
      <c r="S155" s="3">
        <f t="shared" si="60"/>
        <v>0</v>
      </c>
      <c r="T155" s="3">
        <f t="shared" si="61"/>
        <v>0</v>
      </c>
      <c r="U155" s="3">
        <f t="shared" si="62"/>
        <v>0</v>
      </c>
      <c r="V155" s="3" t="str">
        <f t="shared" si="63"/>
        <v>-</v>
      </c>
    </row>
    <row r="156" spans="1:22" x14ac:dyDescent="0.3">
      <c r="A156">
        <f>'result indiv'!C160</f>
        <v>431</v>
      </c>
      <c r="B156" t="str">
        <f>'result indiv'!D160</f>
        <v/>
      </c>
      <c r="C156" t="str">
        <f>'result indiv'!E160</f>
        <v>ASPE Béatrice</v>
      </c>
      <c r="D156" t="str">
        <f>'result indiv'!F160</f>
        <v>trop rapide</v>
      </c>
      <c r="E156">
        <f>'result indiv'!G160</f>
        <v>14</v>
      </c>
      <c r="F156">
        <f>'result indiv'!H160</f>
        <v>13</v>
      </c>
      <c r="G156">
        <f>'result indiv'!I160</f>
        <v>9</v>
      </c>
      <c r="H156">
        <f>'result indiv'!J160</f>
        <v>36</v>
      </c>
      <c r="J156" s="4" t="str">
        <f>'result indiv'!B160</f>
        <v>-</v>
      </c>
      <c r="K156" s="4">
        <f t="shared" si="54"/>
        <v>152</v>
      </c>
      <c r="M156" s="1"/>
      <c r="N156" s="3">
        <f t="shared" si="55"/>
        <v>19</v>
      </c>
      <c r="O156" s="3">
        <f t="shared" si="56"/>
        <v>0</v>
      </c>
      <c r="P156" s="3">
        <f t="shared" si="57"/>
        <v>0</v>
      </c>
      <c r="Q156" s="3">
        <f t="shared" si="58"/>
        <v>0</v>
      </c>
      <c r="R156" s="3">
        <f t="shared" si="59"/>
        <v>0</v>
      </c>
      <c r="S156" s="3">
        <f t="shared" si="60"/>
        <v>0</v>
      </c>
      <c r="T156" s="3">
        <f t="shared" si="61"/>
        <v>0</v>
      </c>
      <c r="U156" s="3">
        <f t="shared" si="62"/>
        <v>0</v>
      </c>
      <c r="V156" s="3" t="str">
        <f t="shared" si="63"/>
        <v>-</v>
      </c>
    </row>
    <row r="157" spans="1:22" x14ac:dyDescent="0.3">
      <c r="A157">
        <f>'result indiv'!C161</f>
        <v>453</v>
      </c>
      <c r="B157" t="str">
        <f>'result indiv'!D161</f>
        <v/>
      </c>
      <c r="C157" t="str">
        <f>'result indiv'!E161</f>
        <v>Estardié André</v>
      </c>
      <c r="D157" t="str">
        <f>'result indiv'!F161</f>
        <v>Auvergne</v>
      </c>
      <c r="E157">
        <f>'result indiv'!G161</f>
        <v>14</v>
      </c>
      <c r="F157">
        <f>'result indiv'!H161</f>
        <v>10</v>
      </c>
      <c r="G157">
        <f>'result indiv'!I161</f>
        <v>12</v>
      </c>
      <c r="H157">
        <f>'result indiv'!J161</f>
        <v>36</v>
      </c>
      <c r="J157" s="4">
        <f>'result indiv'!B161</f>
        <v>155</v>
      </c>
      <c r="K157" s="4">
        <f t="shared" si="54"/>
        <v>155</v>
      </c>
      <c r="M157" s="1"/>
      <c r="N157" s="3">
        <f t="shared" si="55"/>
        <v>19</v>
      </c>
      <c r="O157" s="3">
        <f t="shared" si="56"/>
        <v>0</v>
      </c>
      <c r="P157" s="3">
        <f t="shared" si="57"/>
        <v>0</v>
      </c>
      <c r="Q157" s="3">
        <f t="shared" si="58"/>
        <v>0</v>
      </c>
      <c r="R157" s="3">
        <f t="shared" si="59"/>
        <v>0</v>
      </c>
      <c r="S157" s="3">
        <f t="shared" si="60"/>
        <v>0</v>
      </c>
      <c r="T157" s="3">
        <f t="shared" si="61"/>
        <v>0</v>
      </c>
      <c r="U157" s="3">
        <f t="shared" si="62"/>
        <v>0</v>
      </c>
      <c r="V157" s="3" t="str">
        <f t="shared" si="63"/>
        <v>-</v>
      </c>
    </row>
    <row r="158" spans="1:22" x14ac:dyDescent="0.3">
      <c r="A158">
        <f>'result indiv'!C162</f>
        <v>417</v>
      </c>
      <c r="B158" t="str">
        <f>'result indiv'!D162</f>
        <v>ch</v>
      </c>
      <c r="C158" t="str">
        <f>'result indiv'!E162</f>
        <v>LIPARI Claude</v>
      </c>
      <c r="D158" t="str">
        <f>'result indiv'!F162</f>
        <v>Tunnel</v>
      </c>
      <c r="E158">
        <f>'result indiv'!G162</f>
        <v>14</v>
      </c>
      <c r="F158">
        <f>'result indiv'!H162</f>
        <v>10</v>
      </c>
      <c r="G158">
        <f>'result indiv'!I162</f>
        <v>12</v>
      </c>
      <c r="H158">
        <f>'result indiv'!J162</f>
        <v>36</v>
      </c>
      <c r="J158" s="4" t="str">
        <f>'result indiv'!B162</f>
        <v>-</v>
      </c>
      <c r="K158" s="4">
        <f t="shared" si="54"/>
        <v>155</v>
      </c>
      <c r="M158" s="1"/>
      <c r="N158" s="3">
        <f t="shared" si="55"/>
        <v>19</v>
      </c>
      <c r="O158" s="3">
        <f t="shared" si="56"/>
        <v>0</v>
      </c>
      <c r="P158" s="3">
        <f t="shared" si="57"/>
        <v>0</v>
      </c>
      <c r="Q158" s="3">
        <f t="shared" si="58"/>
        <v>0</v>
      </c>
      <c r="R158" s="3">
        <f t="shared" si="59"/>
        <v>0</v>
      </c>
      <c r="S158" s="3">
        <f t="shared" si="60"/>
        <v>0</v>
      </c>
      <c r="T158" s="3">
        <f t="shared" si="61"/>
        <v>0</v>
      </c>
      <c r="U158" s="3">
        <f t="shared" si="62"/>
        <v>0</v>
      </c>
      <c r="V158" s="3" t="str">
        <f t="shared" si="63"/>
        <v>-</v>
      </c>
    </row>
    <row r="159" spans="1:22" x14ac:dyDescent="0.3">
      <c r="A159">
        <f>'result indiv'!C163</f>
        <v>419</v>
      </c>
      <c r="B159" t="str">
        <f>'result indiv'!D163</f>
        <v>ch</v>
      </c>
      <c r="C159" t="str">
        <f>'result indiv'!E163</f>
        <v>LEPISSIER Marcel</v>
      </c>
      <c r="D159" t="str">
        <f>'result indiv'!F163</f>
        <v>Grèbe au cou noir</v>
      </c>
      <c r="E159">
        <f>'result indiv'!G163</f>
        <v>10</v>
      </c>
      <c r="F159">
        <f>'result indiv'!H163</f>
        <v>12</v>
      </c>
      <c r="G159">
        <f>'result indiv'!I163</f>
        <v>14</v>
      </c>
      <c r="H159">
        <f>'result indiv'!J163</f>
        <v>36</v>
      </c>
      <c r="J159" s="4" t="str">
        <f>'result indiv'!B163</f>
        <v>-</v>
      </c>
      <c r="K159" s="4">
        <f t="shared" si="54"/>
        <v>155</v>
      </c>
      <c r="M159" s="1"/>
      <c r="N159" s="3">
        <f t="shared" si="55"/>
        <v>19</v>
      </c>
      <c r="O159" s="3">
        <f t="shared" si="56"/>
        <v>0</v>
      </c>
      <c r="P159" s="3">
        <f t="shared" si="57"/>
        <v>0</v>
      </c>
      <c r="Q159" s="3">
        <f t="shared" si="58"/>
        <v>0</v>
      </c>
      <c r="R159" s="3">
        <f t="shared" si="59"/>
        <v>0</v>
      </c>
      <c r="S159" s="3">
        <f t="shared" si="60"/>
        <v>0</v>
      </c>
      <c r="T159" s="3">
        <f t="shared" si="61"/>
        <v>0</v>
      </c>
      <c r="U159" s="3">
        <f t="shared" si="62"/>
        <v>0</v>
      </c>
      <c r="V159" s="3" t="str">
        <f t="shared" si="63"/>
        <v>-</v>
      </c>
    </row>
    <row r="160" spans="1:22" x14ac:dyDescent="0.3">
      <c r="A160">
        <f>'result indiv'!C164</f>
        <v>424</v>
      </c>
      <c r="B160" t="str">
        <f>'result indiv'!D164</f>
        <v/>
      </c>
      <c r="C160" t="str">
        <f>'result indiv'!E164</f>
        <v>PETIT Vincent</v>
      </c>
      <c r="D160" t="str">
        <f>'result indiv'!F164</f>
        <v>Dodge Malte</v>
      </c>
      <c r="E160">
        <f>'result indiv'!G164</f>
        <v>14</v>
      </c>
      <c r="F160">
        <f>'result indiv'!H164</f>
        <v>10</v>
      </c>
      <c r="G160">
        <f>'result indiv'!I164</f>
        <v>12</v>
      </c>
      <c r="H160">
        <f>'result indiv'!J164</f>
        <v>36</v>
      </c>
      <c r="J160" s="4" t="str">
        <f>'result indiv'!B164</f>
        <v>-</v>
      </c>
      <c r="K160" s="4">
        <f t="shared" si="54"/>
        <v>155</v>
      </c>
      <c r="M160" s="1"/>
      <c r="N160" s="3">
        <f t="shared" si="55"/>
        <v>19</v>
      </c>
      <c r="O160" s="3">
        <f t="shared" si="56"/>
        <v>0</v>
      </c>
      <c r="P160" s="3">
        <f t="shared" si="57"/>
        <v>0</v>
      </c>
      <c r="Q160" s="3">
        <f t="shared" si="58"/>
        <v>0</v>
      </c>
      <c r="R160" s="3">
        <f t="shared" si="59"/>
        <v>0</v>
      </c>
      <c r="S160" s="3">
        <f t="shared" si="60"/>
        <v>0</v>
      </c>
      <c r="T160" s="3">
        <f t="shared" si="61"/>
        <v>0</v>
      </c>
      <c r="U160" s="3">
        <f t="shared" si="62"/>
        <v>0</v>
      </c>
      <c r="V160" s="3" t="str">
        <f t="shared" si="63"/>
        <v>-</v>
      </c>
    </row>
    <row r="161" spans="1:22" x14ac:dyDescent="0.3">
      <c r="A161">
        <f>'result indiv'!C165</f>
        <v>455</v>
      </c>
      <c r="B161" t="str">
        <f>'result indiv'!D165</f>
        <v/>
      </c>
      <c r="C161" t="str">
        <f>'result indiv'!E165</f>
        <v>CASSIGNOL Claude</v>
      </c>
      <c r="D161" t="str">
        <f>'result indiv'!F165</f>
        <v>Tempête à Sète</v>
      </c>
      <c r="E161">
        <f>'result indiv'!G165</f>
        <v>11</v>
      </c>
      <c r="F161">
        <f>'result indiv'!H165</f>
        <v>14</v>
      </c>
      <c r="G161">
        <f>'result indiv'!I165</f>
        <v>11</v>
      </c>
      <c r="H161">
        <f>'result indiv'!J165</f>
        <v>36</v>
      </c>
      <c r="J161" s="4">
        <f>'result indiv'!B165</f>
        <v>159</v>
      </c>
      <c r="K161" s="4">
        <f t="shared" ref="K161:K224" si="64">IF(ISNUMBER(J161),J161,K160)</f>
        <v>159</v>
      </c>
      <c r="M161" s="1"/>
      <c r="N161" s="3">
        <f t="shared" ref="N161:N224" si="65">IF(O161=0,N160,N160+1)</f>
        <v>19</v>
      </c>
      <c r="O161" s="3">
        <f t="shared" ref="O161:O224" si="66">IF($M$2=A161,C161,0)</f>
        <v>0</v>
      </c>
      <c r="P161" s="3">
        <f t="shared" ref="P161:P224" si="67">IF($M$2=A161,D161,0)</f>
        <v>0</v>
      </c>
      <c r="Q161" s="3">
        <f t="shared" ref="Q161:Q224" si="68">IF($M$2=A161,E161,0)</f>
        <v>0</v>
      </c>
      <c r="R161" s="3">
        <f t="shared" ref="R161:R224" si="69">IF($M$2=A161,F161,0)</f>
        <v>0</v>
      </c>
      <c r="S161" s="3">
        <f t="shared" ref="S161:S224" si="70">IF($M$2=A161,G161,0)</f>
        <v>0</v>
      </c>
      <c r="T161" s="3">
        <f t="shared" ref="T161:T224" si="71">IF($M$2=A161,H161,0)</f>
        <v>0</v>
      </c>
      <c r="U161" s="3">
        <f t="shared" ref="U161:U224" si="72">IF($M$2=A161,K161,0)</f>
        <v>0</v>
      </c>
      <c r="V161" s="3" t="str">
        <f t="shared" si="63"/>
        <v>-</v>
      </c>
    </row>
    <row r="162" spans="1:22" x14ac:dyDescent="0.3">
      <c r="A162">
        <f>'result indiv'!C166</f>
        <v>430</v>
      </c>
      <c r="B162" t="str">
        <f>'result indiv'!D166</f>
        <v>ch</v>
      </c>
      <c r="C162" t="str">
        <f>'result indiv'!E166</f>
        <v>DRIOUX Jean-Claude</v>
      </c>
      <c r="D162" t="str">
        <f>'result indiv'!F166</f>
        <v>Fort National</v>
      </c>
      <c r="E162">
        <f>'result indiv'!G166</f>
        <v>11</v>
      </c>
      <c r="F162">
        <f>'result indiv'!H166</f>
        <v>11</v>
      </c>
      <c r="G162">
        <f>'result indiv'!I166</f>
        <v>14</v>
      </c>
      <c r="H162">
        <f>'result indiv'!J166</f>
        <v>36</v>
      </c>
      <c r="J162" s="4" t="str">
        <f>'result indiv'!B166</f>
        <v>-</v>
      </c>
      <c r="K162" s="4">
        <f t="shared" si="64"/>
        <v>159</v>
      </c>
      <c r="M162" s="1"/>
      <c r="N162" s="3">
        <f t="shared" si="65"/>
        <v>19</v>
      </c>
      <c r="O162" s="3">
        <f t="shared" si="66"/>
        <v>0</v>
      </c>
      <c r="P162" s="3">
        <f t="shared" si="67"/>
        <v>0</v>
      </c>
      <c r="Q162" s="3">
        <f t="shared" si="68"/>
        <v>0</v>
      </c>
      <c r="R162" s="3">
        <f t="shared" si="69"/>
        <v>0</v>
      </c>
      <c r="S162" s="3">
        <f t="shared" si="70"/>
        <v>0</v>
      </c>
      <c r="T162" s="3">
        <f t="shared" si="71"/>
        <v>0</v>
      </c>
      <c r="U162" s="3">
        <f t="shared" si="72"/>
        <v>0</v>
      </c>
      <c r="V162" s="3" t="str">
        <f t="shared" si="63"/>
        <v>-</v>
      </c>
    </row>
    <row r="163" spans="1:22" x14ac:dyDescent="0.3">
      <c r="A163">
        <f>'result indiv'!C167</f>
        <v>435</v>
      </c>
      <c r="B163" t="str">
        <f>'result indiv'!D167</f>
        <v/>
      </c>
      <c r="C163" t="str">
        <f>'result indiv'!E167</f>
        <v>MARCOUILLER Sylvain</v>
      </c>
      <c r="D163" t="str">
        <f>'result indiv'!F167</f>
        <v>mer au coucher</v>
      </c>
      <c r="E163">
        <f>'result indiv'!G167</f>
        <v>11</v>
      </c>
      <c r="F163">
        <f>'result indiv'!H167</f>
        <v>14</v>
      </c>
      <c r="G163">
        <f>'result indiv'!I167</f>
        <v>11</v>
      </c>
      <c r="H163">
        <f>'result indiv'!J167</f>
        <v>36</v>
      </c>
      <c r="J163" s="4" t="str">
        <f>'result indiv'!B167</f>
        <v>-</v>
      </c>
      <c r="K163" s="4">
        <f t="shared" si="64"/>
        <v>159</v>
      </c>
      <c r="M163" s="1"/>
      <c r="N163" s="3">
        <f t="shared" si="65"/>
        <v>19</v>
      </c>
      <c r="O163" s="3">
        <f t="shared" si="66"/>
        <v>0</v>
      </c>
      <c r="P163" s="3">
        <f t="shared" si="67"/>
        <v>0</v>
      </c>
      <c r="Q163" s="3">
        <f t="shared" si="68"/>
        <v>0</v>
      </c>
      <c r="R163" s="3">
        <f t="shared" si="69"/>
        <v>0</v>
      </c>
      <c r="S163" s="3">
        <f t="shared" si="70"/>
        <v>0</v>
      </c>
      <c r="T163" s="3">
        <f t="shared" si="71"/>
        <v>0</v>
      </c>
      <c r="U163" s="3">
        <f t="shared" si="72"/>
        <v>0</v>
      </c>
      <c r="V163" s="3" t="str">
        <f t="shared" si="63"/>
        <v>-</v>
      </c>
    </row>
    <row r="164" spans="1:22" x14ac:dyDescent="0.3">
      <c r="A164">
        <f>'result indiv'!C168</f>
        <v>424</v>
      </c>
      <c r="B164" t="str">
        <f>'result indiv'!D168</f>
        <v/>
      </c>
      <c r="C164" t="str">
        <f>'result indiv'!E168</f>
        <v xml:space="preserve">REPINCAY Agnés </v>
      </c>
      <c r="D164" t="str">
        <f>'result indiv'!F168</f>
        <v>fait main</v>
      </c>
      <c r="E164">
        <f>'result indiv'!G168</f>
        <v>14</v>
      </c>
      <c r="F164">
        <f>'result indiv'!H168</f>
        <v>11</v>
      </c>
      <c r="G164">
        <f>'result indiv'!I168</f>
        <v>11</v>
      </c>
      <c r="H164">
        <f>'result indiv'!J168</f>
        <v>36</v>
      </c>
      <c r="J164" s="4" t="str">
        <f>'result indiv'!B168</f>
        <v>-</v>
      </c>
      <c r="K164" s="4">
        <f t="shared" si="64"/>
        <v>159</v>
      </c>
      <c r="M164" s="1"/>
      <c r="N164" s="3">
        <f t="shared" si="65"/>
        <v>19</v>
      </c>
      <c r="O164" s="3">
        <f t="shared" si="66"/>
        <v>0</v>
      </c>
      <c r="P164" s="3">
        <f t="shared" si="67"/>
        <v>0</v>
      </c>
      <c r="Q164" s="3">
        <f t="shared" si="68"/>
        <v>0</v>
      </c>
      <c r="R164" s="3">
        <f t="shared" si="69"/>
        <v>0</v>
      </c>
      <c r="S164" s="3">
        <f t="shared" si="70"/>
        <v>0</v>
      </c>
      <c r="T164" s="3">
        <f t="shared" si="71"/>
        <v>0</v>
      </c>
      <c r="U164" s="3">
        <f t="shared" si="72"/>
        <v>0</v>
      </c>
      <c r="V164" s="3" t="str">
        <f t="shared" si="63"/>
        <v>-</v>
      </c>
    </row>
    <row r="165" spans="1:22" x14ac:dyDescent="0.3">
      <c r="A165">
        <f>'result indiv'!C169</f>
        <v>455</v>
      </c>
      <c r="B165" t="str">
        <f>'result indiv'!D169</f>
        <v/>
      </c>
      <c r="C165" t="str">
        <f>'result indiv'!E169</f>
        <v>TROUVAIN Christine</v>
      </c>
      <c r="D165" t="str">
        <f>'result indiv'!F169</f>
        <v>Feux d' artifice</v>
      </c>
      <c r="E165">
        <f>'result indiv'!G169</f>
        <v>13</v>
      </c>
      <c r="F165">
        <f>'result indiv'!H169</f>
        <v>13</v>
      </c>
      <c r="G165">
        <f>'result indiv'!I169</f>
        <v>10</v>
      </c>
      <c r="H165">
        <f>'result indiv'!J169</f>
        <v>36</v>
      </c>
      <c r="J165" s="4">
        <f>'result indiv'!B169</f>
        <v>163</v>
      </c>
      <c r="K165" s="4">
        <f t="shared" si="64"/>
        <v>163</v>
      </c>
      <c r="M165" s="1"/>
      <c r="N165" s="3">
        <f t="shared" si="65"/>
        <v>19</v>
      </c>
      <c r="O165" s="3">
        <f t="shared" si="66"/>
        <v>0</v>
      </c>
      <c r="P165" s="3">
        <f t="shared" si="67"/>
        <v>0</v>
      </c>
      <c r="Q165" s="3">
        <f t="shared" si="68"/>
        <v>0</v>
      </c>
      <c r="R165" s="3">
        <f t="shared" si="69"/>
        <v>0</v>
      </c>
      <c r="S165" s="3">
        <f t="shared" si="70"/>
        <v>0</v>
      </c>
      <c r="T165" s="3">
        <f t="shared" si="71"/>
        <v>0</v>
      </c>
      <c r="U165" s="3">
        <f t="shared" si="72"/>
        <v>0</v>
      </c>
      <c r="V165" s="3" t="str">
        <f t="shared" si="63"/>
        <v>-</v>
      </c>
    </row>
    <row r="166" spans="1:22" x14ac:dyDescent="0.3">
      <c r="A166">
        <f>'result indiv'!C170</f>
        <v>424</v>
      </c>
      <c r="B166" t="str">
        <f>'result indiv'!D170</f>
        <v/>
      </c>
      <c r="C166" t="str">
        <f>'result indiv'!E170</f>
        <v>CENDRA DIDIER</v>
      </c>
      <c r="D166" t="str">
        <f>'result indiv'!F170</f>
        <v>coquelicots</v>
      </c>
      <c r="E166">
        <f>'result indiv'!G170</f>
        <v>10</v>
      </c>
      <c r="F166">
        <f>'result indiv'!H170</f>
        <v>13</v>
      </c>
      <c r="G166">
        <f>'result indiv'!I170</f>
        <v>13</v>
      </c>
      <c r="H166">
        <f>'result indiv'!J170</f>
        <v>36</v>
      </c>
      <c r="J166" s="4" t="str">
        <f>'result indiv'!B170</f>
        <v>-</v>
      </c>
      <c r="K166" s="4">
        <f t="shared" si="64"/>
        <v>163</v>
      </c>
      <c r="M166" s="1"/>
      <c r="N166" s="3">
        <f t="shared" si="65"/>
        <v>19</v>
      </c>
      <c r="O166" s="3">
        <f t="shared" si="66"/>
        <v>0</v>
      </c>
      <c r="P166" s="3">
        <f t="shared" si="67"/>
        <v>0</v>
      </c>
      <c r="Q166" s="3">
        <f t="shared" si="68"/>
        <v>0</v>
      </c>
      <c r="R166" s="3">
        <f t="shared" si="69"/>
        <v>0</v>
      </c>
      <c r="S166" s="3">
        <f t="shared" si="70"/>
        <v>0</v>
      </c>
      <c r="T166" s="3">
        <f t="shared" si="71"/>
        <v>0</v>
      </c>
      <c r="U166" s="3">
        <f t="shared" si="72"/>
        <v>0</v>
      </c>
      <c r="V166" s="3" t="str">
        <f t="shared" si="63"/>
        <v>-</v>
      </c>
    </row>
    <row r="167" spans="1:22" x14ac:dyDescent="0.3">
      <c r="A167">
        <f>'result indiv'!C171</f>
        <v>421</v>
      </c>
      <c r="B167" t="str">
        <f>'result indiv'!D171</f>
        <v/>
      </c>
      <c r="C167" t="str">
        <f>'result indiv'!E171</f>
        <v>EVIN Paul</v>
      </c>
      <c r="D167" t="str">
        <f>'result indiv'!F171</f>
        <v>Caravane</v>
      </c>
      <c r="E167">
        <f>'result indiv'!G171</f>
        <v>12</v>
      </c>
      <c r="F167">
        <f>'result indiv'!H171</f>
        <v>13</v>
      </c>
      <c r="G167">
        <f>'result indiv'!I171</f>
        <v>11</v>
      </c>
      <c r="H167">
        <f>'result indiv'!J171</f>
        <v>36</v>
      </c>
      <c r="J167" s="4">
        <f>'result indiv'!B171</f>
        <v>165</v>
      </c>
      <c r="K167" s="4">
        <f t="shared" si="64"/>
        <v>165</v>
      </c>
      <c r="M167" s="1"/>
      <c r="N167" s="3">
        <f t="shared" si="65"/>
        <v>19</v>
      </c>
      <c r="O167" s="3">
        <f t="shared" si="66"/>
        <v>0</v>
      </c>
      <c r="P167" s="3">
        <f t="shared" si="67"/>
        <v>0</v>
      </c>
      <c r="Q167" s="3">
        <f t="shared" si="68"/>
        <v>0</v>
      </c>
      <c r="R167" s="3">
        <f t="shared" si="69"/>
        <v>0</v>
      </c>
      <c r="S167" s="3">
        <f t="shared" si="70"/>
        <v>0</v>
      </c>
      <c r="T167" s="3">
        <f t="shared" si="71"/>
        <v>0</v>
      </c>
      <c r="U167" s="3">
        <f t="shared" si="72"/>
        <v>0</v>
      </c>
      <c r="V167" s="3" t="str">
        <f t="shared" si="63"/>
        <v>-</v>
      </c>
    </row>
    <row r="168" spans="1:22" x14ac:dyDescent="0.3">
      <c r="A168">
        <f>'result indiv'!C172</f>
        <v>455</v>
      </c>
      <c r="B168" t="str">
        <f>'result indiv'!D172</f>
        <v/>
      </c>
      <c r="C168" t="str">
        <f>'result indiv'!E172</f>
        <v>DUCOS Gilbert</v>
      </c>
      <c r="D168" t="str">
        <f>'result indiv'!F172</f>
        <v>Passage piéton</v>
      </c>
      <c r="E168">
        <f>'result indiv'!G172</f>
        <v>11</v>
      </c>
      <c r="F168">
        <f>'result indiv'!H172</f>
        <v>13</v>
      </c>
      <c r="G168">
        <f>'result indiv'!I172</f>
        <v>12</v>
      </c>
      <c r="H168">
        <f>'result indiv'!J172</f>
        <v>36</v>
      </c>
      <c r="J168" s="4" t="str">
        <f>'result indiv'!B172</f>
        <v>-</v>
      </c>
      <c r="K168" s="4">
        <f t="shared" si="64"/>
        <v>165</v>
      </c>
      <c r="M168" s="1"/>
      <c r="N168" s="3">
        <f t="shared" si="65"/>
        <v>19</v>
      </c>
      <c r="O168" s="3">
        <f t="shared" si="66"/>
        <v>0</v>
      </c>
      <c r="P168" s="3">
        <f t="shared" si="67"/>
        <v>0</v>
      </c>
      <c r="Q168" s="3">
        <f t="shared" si="68"/>
        <v>0</v>
      </c>
      <c r="R168" s="3">
        <f t="shared" si="69"/>
        <v>0</v>
      </c>
      <c r="S168" s="3">
        <f t="shared" si="70"/>
        <v>0</v>
      </c>
      <c r="T168" s="3">
        <f t="shared" si="71"/>
        <v>0</v>
      </c>
      <c r="U168" s="3">
        <f t="shared" si="72"/>
        <v>0</v>
      </c>
      <c r="V168" s="3" t="str">
        <f t="shared" si="63"/>
        <v>-</v>
      </c>
    </row>
    <row r="169" spans="1:22" x14ac:dyDescent="0.3">
      <c r="A169">
        <f>'result indiv'!C173</f>
        <v>455</v>
      </c>
      <c r="B169" t="str">
        <f>'result indiv'!D173</f>
        <v/>
      </c>
      <c r="C169" t="str">
        <f>'result indiv'!E173</f>
        <v>BERGERO Pierre</v>
      </c>
      <c r="D169" t="str">
        <f>'result indiv'!F173</f>
        <v>Payole</v>
      </c>
      <c r="E169">
        <f>'result indiv'!G173</f>
        <v>13</v>
      </c>
      <c r="F169">
        <f>'result indiv'!H173</f>
        <v>12</v>
      </c>
      <c r="G169">
        <f>'result indiv'!I173</f>
        <v>11</v>
      </c>
      <c r="H169">
        <f>'result indiv'!J173</f>
        <v>36</v>
      </c>
      <c r="J169" s="4" t="str">
        <f>'result indiv'!B173</f>
        <v>-</v>
      </c>
      <c r="K169" s="4">
        <f t="shared" si="64"/>
        <v>165</v>
      </c>
      <c r="M169" s="1"/>
      <c r="N169" s="3">
        <f t="shared" si="65"/>
        <v>19</v>
      </c>
      <c r="O169" s="3">
        <f t="shared" si="66"/>
        <v>0</v>
      </c>
      <c r="P169" s="3">
        <f t="shared" si="67"/>
        <v>0</v>
      </c>
      <c r="Q169" s="3">
        <f t="shared" si="68"/>
        <v>0</v>
      </c>
      <c r="R169" s="3">
        <f t="shared" si="69"/>
        <v>0</v>
      </c>
      <c r="S169" s="3">
        <f t="shared" si="70"/>
        <v>0</v>
      </c>
      <c r="T169" s="3">
        <f t="shared" si="71"/>
        <v>0</v>
      </c>
      <c r="U169" s="3">
        <f t="shared" si="72"/>
        <v>0</v>
      </c>
      <c r="V169" s="3" t="str">
        <f t="shared" si="63"/>
        <v>-</v>
      </c>
    </row>
    <row r="170" spans="1:22" x14ac:dyDescent="0.3">
      <c r="A170">
        <f>'result indiv'!C174</f>
        <v>430</v>
      </c>
      <c r="B170" t="str">
        <f>'result indiv'!D174</f>
        <v>ch</v>
      </c>
      <c r="C170" t="str">
        <f>'result indiv'!E174</f>
        <v>DRIOUX Jean-Claude</v>
      </c>
      <c r="D170" t="str">
        <f>'result indiv'!F174</f>
        <v>l'Etoile du Roy</v>
      </c>
      <c r="E170">
        <f>'result indiv'!G174</f>
        <v>12</v>
      </c>
      <c r="F170">
        <f>'result indiv'!H174</f>
        <v>13</v>
      </c>
      <c r="G170">
        <f>'result indiv'!I174</f>
        <v>11</v>
      </c>
      <c r="H170">
        <f>'result indiv'!J174</f>
        <v>36</v>
      </c>
      <c r="J170" s="4" t="str">
        <f>'result indiv'!B174</f>
        <v>-</v>
      </c>
      <c r="K170" s="4">
        <f t="shared" si="64"/>
        <v>165</v>
      </c>
      <c r="M170" s="1"/>
      <c r="N170" s="3">
        <f t="shared" si="65"/>
        <v>19</v>
      </c>
      <c r="O170" s="3">
        <f t="shared" si="66"/>
        <v>0</v>
      </c>
      <c r="P170" s="3">
        <f t="shared" si="67"/>
        <v>0</v>
      </c>
      <c r="Q170" s="3">
        <f t="shared" si="68"/>
        <v>0</v>
      </c>
      <c r="R170" s="3">
        <f t="shared" si="69"/>
        <v>0</v>
      </c>
      <c r="S170" s="3">
        <f t="shared" si="70"/>
        <v>0</v>
      </c>
      <c r="T170" s="3">
        <f t="shared" si="71"/>
        <v>0</v>
      </c>
      <c r="U170" s="3">
        <f t="shared" si="72"/>
        <v>0</v>
      </c>
      <c r="V170" s="3" t="str">
        <f t="shared" si="63"/>
        <v>-</v>
      </c>
    </row>
    <row r="171" spans="1:22" x14ac:dyDescent="0.3">
      <c r="A171">
        <f>'result indiv'!C175</f>
        <v>417</v>
      </c>
      <c r="B171" t="str">
        <f>'result indiv'!D175</f>
        <v>ch</v>
      </c>
      <c r="C171" t="str">
        <f>'result indiv'!E175</f>
        <v>GESSAT Gérard</v>
      </c>
      <c r="D171" t="str">
        <f>'result indiv'!F175</f>
        <v>Bouillonnement</v>
      </c>
      <c r="E171">
        <f>'result indiv'!G175</f>
        <v>13</v>
      </c>
      <c r="F171">
        <f>'result indiv'!H175</f>
        <v>11</v>
      </c>
      <c r="G171">
        <f>'result indiv'!I175</f>
        <v>12</v>
      </c>
      <c r="H171">
        <f>'result indiv'!J175</f>
        <v>36</v>
      </c>
      <c r="J171" s="4" t="str">
        <f>'result indiv'!B175</f>
        <v>-</v>
      </c>
      <c r="K171" s="4">
        <f t="shared" si="64"/>
        <v>165</v>
      </c>
      <c r="M171" s="1"/>
      <c r="N171" s="3">
        <f t="shared" si="65"/>
        <v>19</v>
      </c>
      <c r="O171" s="3">
        <f t="shared" si="66"/>
        <v>0</v>
      </c>
      <c r="P171" s="3">
        <f t="shared" si="67"/>
        <v>0</v>
      </c>
      <c r="Q171" s="3">
        <f t="shared" si="68"/>
        <v>0</v>
      </c>
      <c r="R171" s="3">
        <f t="shared" si="69"/>
        <v>0</v>
      </c>
      <c r="S171" s="3">
        <f t="shared" si="70"/>
        <v>0</v>
      </c>
      <c r="T171" s="3">
        <f t="shared" si="71"/>
        <v>0</v>
      </c>
      <c r="U171" s="3">
        <f t="shared" si="72"/>
        <v>0</v>
      </c>
      <c r="V171" s="3" t="str">
        <f t="shared" si="63"/>
        <v>-</v>
      </c>
    </row>
    <row r="172" spans="1:22" x14ac:dyDescent="0.3">
      <c r="A172">
        <f>'result indiv'!C176</f>
        <v>435</v>
      </c>
      <c r="B172" t="str">
        <f>'result indiv'!D176</f>
        <v>ch</v>
      </c>
      <c r="C172" t="str">
        <f>'result indiv'!E176</f>
        <v>EMERIT Patrick</v>
      </c>
      <c r="D172" t="str">
        <f>'result indiv'!F176</f>
        <v>esther</v>
      </c>
      <c r="E172">
        <f>'result indiv'!G176</f>
        <v>13</v>
      </c>
      <c r="F172">
        <f>'result indiv'!H176</f>
        <v>12</v>
      </c>
      <c r="G172">
        <f>'result indiv'!I176</f>
        <v>11</v>
      </c>
      <c r="H172">
        <f>'result indiv'!J176</f>
        <v>36</v>
      </c>
      <c r="J172" s="4" t="str">
        <f>'result indiv'!B176</f>
        <v>-</v>
      </c>
      <c r="K172" s="4">
        <f t="shared" si="64"/>
        <v>165</v>
      </c>
      <c r="M172" s="1"/>
      <c r="N172" s="3">
        <f t="shared" si="65"/>
        <v>19</v>
      </c>
      <c r="O172" s="3">
        <f t="shared" si="66"/>
        <v>0</v>
      </c>
      <c r="P172" s="3">
        <f t="shared" si="67"/>
        <v>0</v>
      </c>
      <c r="Q172" s="3">
        <f t="shared" si="68"/>
        <v>0</v>
      </c>
      <c r="R172" s="3">
        <f t="shared" si="69"/>
        <v>0</v>
      </c>
      <c r="S172" s="3">
        <f t="shared" si="70"/>
        <v>0</v>
      </c>
      <c r="T172" s="3">
        <f t="shared" si="71"/>
        <v>0</v>
      </c>
      <c r="U172" s="3">
        <f t="shared" si="72"/>
        <v>0</v>
      </c>
      <c r="V172" s="3" t="str">
        <f t="shared" si="63"/>
        <v>-</v>
      </c>
    </row>
    <row r="173" spans="1:22" x14ac:dyDescent="0.3">
      <c r="A173">
        <f>'result indiv'!C177</f>
        <v>435</v>
      </c>
      <c r="B173" t="str">
        <f>'result indiv'!D177</f>
        <v/>
      </c>
      <c r="C173" t="str">
        <f>'result indiv'!E177</f>
        <v>DECOLY Patrick</v>
      </c>
      <c r="D173" t="str">
        <f>'result indiv'!F177</f>
        <v>abandon</v>
      </c>
      <c r="E173">
        <f>'result indiv'!G177</f>
        <v>12</v>
      </c>
      <c r="F173">
        <f>'result indiv'!H177</f>
        <v>11</v>
      </c>
      <c r="G173">
        <f>'result indiv'!I177</f>
        <v>13</v>
      </c>
      <c r="H173">
        <f>'result indiv'!J177</f>
        <v>36</v>
      </c>
      <c r="J173" s="4" t="str">
        <f>'result indiv'!B177</f>
        <v>-</v>
      </c>
      <c r="K173" s="4">
        <f t="shared" si="64"/>
        <v>165</v>
      </c>
      <c r="M173" s="1"/>
      <c r="N173" s="3">
        <f t="shared" si="65"/>
        <v>19</v>
      </c>
      <c r="O173" s="3">
        <f t="shared" si="66"/>
        <v>0</v>
      </c>
      <c r="P173" s="3">
        <f t="shared" si="67"/>
        <v>0</v>
      </c>
      <c r="Q173" s="3">
        <f t="shared" si="68"/>
        <v>0</v>
      </c>
      <c r="R173" s="3">
        <f t="shared" si="69"/>
        <v>0</v>
      </c>
      <c r="S173" s="3">
        <f t="shared" si="70"/>
        <v>0</v>
      </c>
      <c r="T173" s="3">
        <f t="shared" si="71"/>
        <v>0</v>
      </c>
      <c r="U173" s="3">
        <f t="shared" si="72"/>
        <v>0</v>
      </c>
      <c r="V173" s="3" t="str">
        <f t="shared" si="63"/>
        <v>-</v>
      </c>
    </row>
    <row r="174" spans="1:22" x14ac:dyDescent="0.3">
      <c r="A174">
        <f>'result indiv'!C178</f>
        <v>419</v>
      </c>
      <c r="B174" t="str">
        <f>'result indiv'!D178</f>
        <v>ch</v>
      </c>
      <c r="C174" t="str">
        <f>'result indiv'!E178</f>
        <v>METZINGER Marc</v>
      </c>
      <c r="D174" t="str">
        <f>'result indiv'!F178</f>
        <v>Acrobate</v>
      </c>
      <c r="E174">
        <f>'result indiv'!G178</f>
        <v>11</v>
      </c>
      <c r="F174">
        <f>'result indiv'!H178</f>
        <v>13</v>
      </c>
      <c r="G174">
        <f>'result indiv'!I178</f>
        <v>12</v>
      </c>
      <c r="H174">
        <f>'result indiv'!J178</f>
        <v>36</v>
      </c>
      <c r="J174" s="4" t="str">
        <f>'result indiv'!B178</f>
        <v>-</v>
      </c>
      <c r="K174" s="4">
        <f t="shared" si="64"/>
        <v>165</v>
      </c>
      <c r="M174" s="1"/>
      <c r="N174" s="3">
        <f t="shared" si="65"/>
        <v>19</v>
      </c>
      <c r="O174" s="3">
        <f t="shared" si="66"/>
        <v>0</v>
      </c>
      <c r="P174" s="3">
        <f t="shared" si="67"/>
        <v>0</v>
      </c>
      <c r="Q174" s="3">
        <f t="shared" si="68"/>
        <v>0</v>
      </c>
      <c r="R174" s="3">
        <f t="shared" si="69"/>
        <v>0</v>
      </c>
      <c r="S174" s="3">
        <f t="shared" si="70"/>
        <v>0</v>
      </c>
      <c r="T174" s="3">
        <f t="shared" si="71"/>
        <v>0</v>
      </c>
      <c r="U174" s="3">
        <f t="shared" si="72"/>
        <v>0</v>
      </c>
      <c r="V174" s="3" t="str">
        <f t="shared" si="63"/>
        <v>-</v>
      </c>
    </row>
    <row r="175" spans="1:22" x14ac:dyDescent="0.3">
      <c r="A175">
        <f>'result indiv'!C179</f>
        <v>431</v>
      </c>
      <c r="B175" t="str">
        <f>'result indiv'!D179</f>
        <v/>
      </c>
      <c r="C175" t="str">
        <f>'result indiv'!E179</f>
        <v>BRUNET-HAURE Marie Claude</v>
      </c>
      <c r="D175" t="str">
        <f>'result indiv'!F179</f>
        <v>capus</v>
      </c>
      <c r="E175">
        <f>'result indiv'!G179</f>
        <v>11</v>
      </c>
      <c r="F175">
        <f>'result indiv'!H179</f>
        <v>13</v>
      </c>
      <c r="G175">
        <f>'result indiv'!I179</f>
        <v>12</v>
      </c>
      <c r="H175">
        <f>'result indiv'!J179</f>
        <v>36</v>
      </c>
      <c r="J175" s="4" t="str">
        <f>'result indiv'!B179</f>
        <v>-</v>
      </c>
      <c r="K175" s="4">
        <f t="shared" si="64"/>
        <v>165</v>
      </c>
      <c r="M175" s="1"/>
      <c r="N175" s="3">
        <f t="shared" si="65"/>
        <v>19</v>
      </c>
      <c r="O175" s="3">
        <f t="shared" si="66"/>
        <v>0</v>
      </c>
      <c r="P175" s="3">
        <f t="shared" si="67"/>
        <v>0</v>
      </c>
      <c r="Q175" s="3">
        <f t="shared" si="68"/>
        <v>0</v>
      </c>
      <c r="R175" s="3">
        <f t="shared" si="69"/>
        <v>0</v>
      </c>
      <c r="S175" s="3">
        <f t="shared" si="70"/>
        <v>0</v>
      </c>
      <c r="T175" s="3">
        <f t="shared" si="71"/>
        <v>0</v>
      </c>
      <c r="U175" s="3">
        <f t="shared" si="72"/>
        <v>0</v>
      </c>
      <c r="V175" s="3" t="str">
        <f t="shared" si="63"/>
        <v>-</v>
      </c>
    </row>
    <row r="176" spans="1:22" x14ac:dyDescent="0.3">
      <c r="A176">
        <f>'result indiv'!C180</f>
        <v>441</v>
      </c>
      <c r="B176" t="str">
        <f>'result indiv'!D180</f>
        <v/>
      </c>
      <c r="C176" t="str">
        <f>'result indiv'!E180</f>
        <v>POGGIOLI Yves</v>
      </c>
      <c r="D176" t="str">
        <f>'result indiv'!F180</f>
        <v>Roussillon</v>
      </c>
      <c r="E176">
        <f>'result indiv'!G180</f>
        <v>13</v>
      </c>
      <c r="F176">
        <f>'result indiv'!H180</f>
        <v>12</v>
      </c>
      <c r="G176">
        <f>'result indiv'!I180</f>
        <v>11</v>
      </c>
      <c r="H176">
        <f>'result indiv'!J180</f>
        <v>36</v>
      </c>
      <c r="J176" s="4" t="str">
        <f>'result indiv'!B180</f>
        <v>-</v>
      </c>
      <c r="K176" s="4">
        <f t="shared" si="64"/>
        <v>165</v>
      </c>
      <c r="M176" s="1"/>
      <c r="N176" s="3">
        <f t="shared" si="65"/>
        <v>20</v>
      </c>
      <c r="O176" s="3" t="str">
        <f t="shared" si="66"/>
        <v>POGGIOLI Yves</v>
      </c>
      <c r="P176" s="3" t="str">
        <f t="shared" si="67"/>
        <v>Roussillon</v>
      </c>
      <c r="Q176" s="3">
        <f t="shared" si="68"/>
        <v>13</v>
      </c>
      <c r="R176" s="3">
        <f t="shared" si="69"/>
        <v>12</v>
      </c>
      <c r="S176" s="3">
        <f t="shared" si="70"/>
        <v>11</v>
      </c>
      <c r="T176" s="3">
        <f t="shared" si="71"/>
        <v>36</v>
      </c>
      <c r="U176" s="3">
        <f t="shared" si="72"/>
        <v>165</v>
      </c>
      <c r="V176" s="3">
        <f t="shared" si="63"/>
        <v>165</v>
      </c>
    </row>
    <row r="177" spans="1:22" x14ac:dyDescent="0.3">
      <c r="A177">
        <f>'result indiv'!C181</f>
        <v>424</v>
      </c>
      <c r="B177" t="str">
        <f>'result indiv'!D181</f>
        <v>ch</v>
      </c>
      <c r="C177" t="str">
        <f>'result indiv'!E181</f>
        <v>LERAT Daniel</v>
      </c>
      <c r="D177" t="str">
        <f>'result indiv'!F181</f>
        <v>les papillons</v>
      </c>
      <c r="E177">
        <f>'result indiv'!G181</f>
        <v>12</v>
      </c>
      <c r="F177">
        <f>'result indiv'!H181</f>
        <v>13</v>
      </c>
      <c r="G177">
        <f>'result indiv'!I181</f>
        <v>11</v>
      </c>
      <c r="H177">
        <f>'result indiv'!J181</f>
        <v>36</v>
      </c>
      <c r="J177" s="4" t="str">
        <f>'result indiv'!B181</f>
        <v>-</v>
      </c>
      <c r="K177" s="4">
        <f t="shared" si="64"/>
        <v>165</v>
      </c>
      <c r="M177" s="1"/>
      <c r="N177" s="3">
        <f t="shared" si="65"/>
        <v>20</v>
      </c>
      <c r="O177" s="3">
        <f t="shared" si="66"/>
        <v>0</v>
      </c>
      <c r="P177" s="3">
        <f t="shared" si="67"/>
        <v>0</v>
      </c>
      <c r="Q177" s="3">
        <f t="shared" si="68"/>
        <v>0</v>
      </c>
      <c r="R177" s="3">
        <f t="shared" si="69"/>
        <v>0</v>
      </c>
      <c r="S177" s="3">
        <f t="shared" si="70"/>
        <v>0</v>
      </c>
      <c r="T177" s="3">
        <f t="shared" si="71"/>
        <v>0</v>
      </c>
      <c r="U177" s="3">
        <f t="shared" si="72"/>
        <v>0</v>
      </c>
      <c r="V177" s="3">
        <f t="shared" si="63"/>
        <v>0</v>
      </c>
    </row>
    <row r="178" spans="1:22" x14ac:dyDescent="0.3">
      <c r="A178">
        <f>'result indiv'!C182</f>
        <v>455</v>
      </c>
      <c r="B178" t="str">
        <f>'result indiv'!D182</f>
        <v/>
      </c>
      <c r="C178" t="str">
        <f>'result indiv'!E182</f>
        <v>CASSIGNOL Claude</v>
      </c>
      <c r="D178" t="str">
        <f>'result indiv'!F182</f>
        <v>Au carnaval</v>
      </c>
      <c r="E178">
        <f>'result indiv'!G182</f>
        <v>12</v>
      </c>
      <c r="F178">
        <f>'result indiv'!H182</f>
        <v>12</v>
      </c>
      <c r="G178">
        <f>'result indiv'!I182</f>
        <v>12</v>
      </c>
      <c r="H178">
        <f>'result indiv'!J182</f>
        <v>36</v>
      </c>
      <c r="J178" s="4">
        <f>'result indiv'!B182</f>
        <v>176</v>
      </c>
      <c r="K178" s="4">
        <f t="shared" si="64"/>
        <v>176</v>
      </c>
      <c r="M178" s="1"/>
      <c r="N178" s="3">
        <f t="shared" si="65"/>
        <v>20</v>
      </c>
      <c r="O178" s="3">
        <f t="shared" si="66"/>
        <v>0</v>
      </c>
      <c r="P178" s="3">
        <f t="shared" si="67"/>
        <v>0</v>
      </c>
      <c r="Q178" s="3">
        <f t="shared" si="68"/>
        <v>0</v>
      </c>
      <c r="R178" s="3">
        <f t="shared" si="69"/>
        <v>0</v>
      </c>
      <c r="S178" s="3">
        <f t="shared" si="70"/>
        <v>0</v>
      </c>
      <c r="T178" s="3">
        <f t="shared" si="71"/>
        <v>0</v>
      </c>
      <c r="U178" s="3">
        <f t="shared" si="72"/>
        <v>0</v>
      </c>
      <c r="V178" s="3" t="str">
        <f t="shared" si="63"/>
        <v>-</v>
      </c>
    </row>
    <row r="179" spans="1:22" x14ac:dyDescent="0.3">
      <c r="A179">
        <f>'result indiv'!C183</f>
        <v>475</v>
      </c>
      <c r="B179" t="str">
        <f>'result indiv'!D183</f>
        <v/>
      </c>
      <c r="C179" t="str">
        <f>'result indiv'!E183</f>
        <v>ROUVREAU Ingrid</v>
      </c>
      <c r="D179" t="str">
        <f>'result indiv'!F183</f>
        <v>Lunettes polarisante</v>
      </c>
      <c r="E179">
        <f>'result indiv'!G183</f>
        <v>12</v>
      </c>
      <c r="F179">
        <f>'result indiv'!H183</f>
        <v>12</v>
      </c>
      <c r="G179">
        <f>'result indiv'!I183</f>
        <v>12</v>
      </c>
      <c r="H179">
        <f>'result indiv'!J183</f>
        <v>36</v>
      </c>
      <c r="J179" s="4" t="str">
        <f>'result indiv'!B183</f>
        <v>-</v>
      </c>
      <c r="K179" s="4">
        <f t="shared" si="64"/>
        <v>176</v>
      </c>
      <c r="M179" s="1"/>
      <c r="N179" s="3">
        <f t="shared" si="65"/>
        <v>20</v>
      </c>
      <c r="O179" s="3">
        <f t="shared" si="66"/>
        <v>0</v>
      </c>
      <c r="P179" s="3">
        <f t="shared" si="67"/>
        <v>0</v>
      </c>
      <c r="Q179" s="3">
        <f t="shared" si="68"/>
        <v>0</v>
      </c>
      <c r="R179" s="3">
        <f t="shared" si="69"/>
        <v>0</v>
      </c>
      <c r="S179" s="3">
        <f t="shared" si="70"/>
        <v>0</v>
      </c>
      <c r="T179" s="3">
        <f t="shared" si="71"/>
        <v>0</v>
      </c>
      <c r="U179" s="3">
        <f t="shared" si="72"/>
        <v>0</v>
      </c>
      <c r="V179" s="3" t="str">
        <f t="shared" si="63"/>
        <v>-</v>
      </c>
    </row>
    <row r="180" spans="1:22" x14ac:dyDescent="0.3">
      <c r="A180">
        <f>'result indiv'!C184</f>
        <v>475</v>
      </c>
      <c r="B180" t="str">
        <f>'result indiv'!D184</f>
        <v>ch</v>
      </c>
      <c r="C180" t="str">
        <f>'result indiv'!E184</f>
        <v>LAPELLEGERIE Pascal</v>
      </c>
      <c r="D180" t="str">
        <f>'result indiv'!F184</f>
        <v>Reflet de château</v>
      </c>
      <c r="E180">
        <f>'result indiv'!G184</f>
        <v>12</v>
      </c>
      <c r="F180">
        <f>'result indiv'!H184</f>
        <v>12</v>
      </c>
      <c r="G180">
        <f>'result indiv'!I184</f>
        <v>12</v>
      </c>
      <c r="H180">
        <f>'result indiv'!J184</f>
        <v>36</v>
      </c>
      <c r="J180" s="4" t="str">
        <f>'result indiv'!B184</f>
        <v>-</v>
      </c>
      <c r="K180" s="4">
        <f t="shared" si="64"/>
        <v>176</v>
      </c>
      <c r="M180" s="1"/>
      <c r="N180" s="3">
        <f t="shared" si="65"/>
        <v>20</v>
      </c>
      <c r="O180" s="3">
        <f t="shared" si="66"/>
        <v>0</v>
      </c>
      <c r="P180" s="3">
        <f t="shared" si="67"/>
        <v>0</v>
      </c>
      <c r="Q180" s="3">
        <f t="shared" si="68"/>
        <v>0</v>
      </c>
      <c r="R180" s="3">
        <f t="shared" si="69"/>
        <v>0</v>
      </c>
      <c r="S180" s="3">
        <f t="shared" si="70"/>
        <v>0</v>
      </c>
      <c r="T180" s="3">
        <f t="shared" si="71"/>
        <v>0</v>
      </c>
      <c r="U180" s="3">
        <f t="shared" si="72"/>
        <v>0</v>
      </c>
      <c r="V180" s="3" t="str">
        <f t="shared" si="63"/>
        <v>-</v>
      </c>
    </row>
    <row r="181" spans="1:22" x14ac:dyDescent="0.3">
      <c r="A181">
        <f>'result indiv'!C185</f>
        <v>419</v>
      </c>
      <c r="B181" t="str">
        <f>'result indiv'!D185</f>
        <v>ch</v>
      </c>
      <c r="C181" t="str">
        <f>'result indiv'!E185</f>
        <v>VIRTON Jack</v>
      </c>
      <c r="D181" t="str">
        <f>'result indiv'!F185</f>
        <v>Féérie lumineuse</v>
      </c>
      <c r="E181">
        <f>'result indiv'!G185</f>
        <v>14</v>
      </c>
      <c r="F181">
        <f>'result indiv'!H185</f>
        <v>13</v>
      </c>
      <c r="G181">
        <f>'result indiv'!I185</f>
        <v>8</v>
      </c>
      <c r="H181">
        <f>'result indiv'!J185</f>
        <v>35</v>
      </c>
      <c r="J181" s="4">
        <f>'result indiv'!B185</f>
        <v>179</v>
      </c>
      <c r="K181" s="4">
        <f t="shared" si="64"/>
        <v>179</v>
      </c>
      <c r="M181" s="1"/>
      <c r="N181" s="3">
        <f t="shared" si="65"/>
        <v>20</v>
      </c>
      <c r="O181" s="3">
        <f t="shared" si="66"/>
        <v>0</v>
      </c>
      <c r="P181" s="3">
        <f t="shared" si="67"/>
        <v>0</v>
      </c>
      <c r="Q181" s="3">
        <f t="shared" si="68"/>
        <v>0</v>
      </c>
      <c r="R181" s="3">
        <f t="shared" si="69"/>
        <v>0</v>
      </c>
      <c r="S181" s="3">
        <f t="shared" si="70"/>
        <v>0</v>
      </c>
      <c r="T181" s="3">
        <f t="shared" si="71"/>
        <v>0</v>
      </c>
      <c r="U181" s="3">
        <f t="shared" si="72"/>
        <v>0</v>
      </c>
      <c r="V181" s="3" t="str">
        <f t="shared" si="63"/>
        <v>-</v>
      </c>
    </row>
    <row r="182" spans="1:22" x14ac:dyDescent="0.3">
      <c r="A182">
        <f>'result indiv'!C186</f>
        <v>417</v>
      </c>
      <c r="B182" t="str">
        <f>'result indiv'!D186</f>
        <v/>
      </c>
      <c r="C182" t="str">
        <f>'result indiv'!E186</f>
        <v>BELIN Claude</v>
      </c>
      <c r="D182" t="str">
        <f>'result indiv'!F186</f>
        <v>Emeline</v>
      </c>
      <c r="E182">
        <f>'result indiv'!G186</f>
        <v>9</v>
      </c>
      <c r="F182">
        <f>'result indiv'!H186</f>
        <v>12</v>
      </c>
      <c r="G182">
        <f>'result indiv'!I186</f>
        <v>14</v>
      </c>
      <c r="H182">
        <f>'result indiv'!J186</f>
        <v>35</v>
      </c>
      <c r="J182" s="4">
        <f>'result indiv'!B186</f>
        <v>180</v>
      </c>
      <c r="K182" s="4">
        <f t="shared" si="64"/>
        <v>180</v>
      </c>
      <c r="M182" s="1"/>
      <c r="N182" s="3">
        <f t="shared" si="65"/>
        <v>20</v>
      </c>
      <c r="O182" s="3">
        <f t="shared" si="66"/>
        <v>0</v>
      </c>
      <c r="P182" s="3">
        <f t="shared" si="67"/>
        <v>0</v>
      </c>
      <c r="Q182" s="3">
        <f t="shared" si="68"/>
        <v>0</v>
      </c>
      <c r="R182" s="3">
        <f t="shared" si="69"/>
        <v>0</v>
      </c>
      <c r="S182" s="3">
        <f t="shared" si="70"/>
        <v>0</v>
      </c>
      <c r="T182" s="3">
        <f t="shared" si="71"/>
        <v>0</v>
      </c>
      <c r="U182" s="3">
        <f t="shared" si="72"/>
        <v>0</v>
      </c>
      <c r="V182" s="3" t="str">
        <f t="shared" si="63"/>
        <v>-</v>
      </c>
    </row>
    <row r="183" spans="1:22" x14ac:dyDescent="0.3">
      <c r="A183">
        <f>'result indiv'!C187</f>
        <v>455</v>
      </c>
      <c r="B183" t="str">
        <f>'result indiv'!D187</f>
        <v/>
      </c>
      <c r="C183" t="str">
        <f>'result indiv'!E187</f>
        <v>DUCOUSSO Sébastien</v>
      </c>
      <c r="D183" t="str">
        <f>'result indiv'!F187</f>
        <v>Playmeau</v>
      </c>
      <c r="E183">
        <f>'result indiv'!G187</f>
        <v>14</v>
      </c>
      <c r="F183">
        <f>'result indiv'!H187</f>
        <v>11</v>
      </c>
      <c r="G183">
        <f>'result indiv'!I187</f>
        <v>10</v>
      </c>
      <c r="H183">
        <f>'result indiv'!J187</f>
        <v>35</v>
      </c>
      <c r="J183" s="4">
        <f>'result indiv'!B187</f>
        <v>181</v>
      </c>
      <c r="K183" s="4">
        <f t="shared" si="64"/>
        <v>181</v>
      </c>
      <c r="M183" s="1"/>
      <c r="N183" s="3">
        <f t="shared" si="65"/>
        <v>20</v>
      </c>
      <c r="O183" s="3">
        <f t="shared" si="66"/>
        <v>0</v>
      </c>
      <c r="P183" s="3">
        <f t="shared" si="67"/>
        <v>0</v>
      </c>
      <c r="Q183" s="3">
        <f t="shared" si="68"/>
        <v>0</v>
      </c>
      <c r="R183" s="3">
        <f t="shared" si="69"/>
        <v>0</v>
      </c>
      <c r="S183" s="3">
        <f t="shared" si="70"/>
        <v>0</v>
      </c>
      <c r="T183" s="3">
        <f t="shared" si="71"/>
        <v>0</v>
      </c>
      <c r="U183" s="3">
        <f t="shared" si="72"/>
        <v>0</v>
      </c>
      <c r="V183" s="3" t="str">
        <f t="shared" si="63"/>
        <v>-</v>
      </c>
    </row>
    <row r="184" spans="1:22" x14ac:dyDescent="0.3">
      <c r="A184">
        <f>'result indiv'!C188</f>
        <v>441</v>
      </c>
      <c r="B184" t="str">
        <f>'result indiv'!D188</f>
        <v/>
      </c>
      <c r="C184" t="str">
        <f>'result indiv'!E188</f>
        <v>BRONDEL Bernard</v>
      </c>
      <c r="D184" t="str">
        <f>'result indiv'!F188</f>
        <v>Décotion</v>
      </c>
      <c r="E184">
        <f>'result indiv'!G188</f>
        <v>14</v>
      </c>
      <c r="F184">
        <f>'result indiv'!H188</f>
        <v>11</v>
      </c>
      <c r="G184">
        <f>'result indiv'!I188</f>
        <v>10</v>
      </c>
      <c r="H184">
        <f>'result indiv'!J188</f>
        <v>35</v>
      </c>
      <c r="J184" s="4" t="str">
        <f>'result indiv'!B188</f>
        <v>-</v>
      </c>
      <c r="K184" s="4">
        <f t="shared" si="64"/>
        <v>181</v>
      </c>
      <c r="M184" s="1"/>
      <c r="N184" s="3">
        <f t="shared" si="65"/>
        <v>21</v>
      </c>
      <c r="O184" s="3" t="str">
        <f t="shared" si="66"/>
        <v>BRONDEL Bernard</v>
      </c>
      <c r="P184" s="3" t="str">
        <f t="shared" si="67"/>
        <v>Décotion</v>
      </c>
      <c r="Q184" s="3">
        <f t="shared" si="68"/>
        <v>14</v>
      </c>
      <c r="R184" s="3">
        <f t="shared" si="69"/>
        <v>11</v>
      </c>
      <c r="S184" s="3">
        <f t="shared" si="70"/>
        <v>10</v>
      </c>
      <c r="T184" s="3">
        <f t="shared" si="71"/>
        <v>35</v>
      </c>
      <c r="U184" s="3">
        <f t="shared" si="72"/>
        <v>181</v>
      </c>
      <c r="V184" s="3">
        <f t="shared" si="63"/>
        <v>181</v>
      </c>
    </row>
    <row r="185" spans="1:22" x14ac:dyDescent="0.3">
      <c r="A185">
        <f>'result indiv'!C189</f>
        <v>417</v>
      </c>
      <c r="B185" t="str">
        <f>'result indiv'!D189</f>
        <v/>
      </c>
      <c r="C185" t="str">
        <f>'result indiv'!E189</f>
        <v>SABOURIN Laurent</v>
      </c>
      <c r="D185" t="str">
        <f>'result indiv'!F189</f>
        <v>Bougies sacrées</v>
      </c>
      <c r="E185">
        <f>'result indiv'!G189</f>
        <v>12</v>
      </c>
      <c r="F185">
        <f>'result indiv'!H189</f>
        <v>10</v>
      </c>
      <c r="G185">
        <f>'result indiv'!I189</f>
        <v>13</v>
      </c>
      <c r="H185">
        <f>'result indiv'!J189</f>
        <v>35</v>
      </c>
      <c r="J185" s="4">
        <f>'result indiv'!B189</f>
        <v>183</v>
      </c>
      <c r="K185" s="4">
        <f t="shared" si="64"/>
        <v>183</v>
      </c>
      <c r="M185" s="1"/>
      <c r="N185" s="3">
        <f t="shared" si="65"/>
        <v>21</v>
      </c>
      <c r="O185" s="3">
        <f t="shared" si="66"/>
        <v>0</v>
      </c>
      <c r="P185" s="3">
        <f t="shared" si="67"/>
        <v>0</v>
      </c>
      <c r="Q185" s="3">
        <f t="shared" si="68"/>
        <v>0</v>
      </c>
      <c r="R185" s="3">
        <f t="shared" si="69"/>
        <v>0</v>
      </c>
      <c r="S185" s="3">
        <f t="shared" si="70"/>
        <v>0</v>
      </c>
      <c r="T185" s="3">
        <f t="shared" si="71"/>
        <v>0</v>
      </c>
      <c r="U185" s="3">
        <f t="shared" si="72"/>
        <v>0</v>
      </c>
      <c r="V185" s="3">
        <f t="shared" si="63"/>
        <v>0</v>
      </c>
    </row>
    <row r="186" spans="1:22" x14ac:dyDescent="0.3">
      <c r="A186">
        <f>'result indiv'!C190</f>
        <v>417</v>
      </c>
      <c r="B186" t="str">
        <f>'result indiv'!D190</f>
        <v>ch</v>
      </c>
      <c r="C186" t="str">
        <f>'result indiv'!E190</f>
        <v>LALLOZ Sylvain</v>
      </c>
      <c r="D186" t="str">
        <f>'result indiv'!F190</f>
        <v>Groenland</v>
      </c>
      <c r="E186">
        <f>'result indiv'!G190</f>
        <v>10</v>
      </c>
      <c r="F186">
        <f>'result indiv'!H190</f>
        <v>13</v>
      </c>
      <c r="G186">
        <f>'result indiv'!I190</f>
        <v>12</v>
      </c>
      <c r="H186">
        <f>'result indiv'!J190</f>
        <v>35</v>
      </c>
      <c r="J186" s="4" t="str">
        <f>'result indiv'!B190</f>
        <v>-</v>
      </c>
      <c r="K186" s="4">
        <f t="shared" si="64"/>
        <v>183</v>
      </c>
      <c r="M186" s="1"/>
      <c r="N186" s="3">
        <f t="shared" si="65"/>
        <v>21</v>
      </c>
      <c r="O186" s="3">
        <f t="shared" si="66"/>
        <v>0</v>
      </c>
      <c r="P186" s="3">
        <f t="shared" si="67"/>
        <v>0</v>
      </c>
      <c r="Q186" s="3">
        <f t="shared" si="68"/>
        <v>0</v>
      </c>
      <c r="R186" s="3">
        <f t="shared" si="69"/>
        <v>0</v>
      </c>
      <c r="S186" s="3">
        <f t="shared" si="70"/>
        <v>0</v>
      </c>
      <c r="T186" s="3">
        <f t="shared" si="71"/>
        <v>0</v>
      </c>
      <c r="U186" s="3">
        <f t="shared" si="72"/>
        <v>0</v>
      </c>
      <c r="V186" s="3" t="str">
        <f t="shared" si="63"/>
        <v>-</v>
      </c>
    </row>
    <row r="187" spans="1:22" x14ac:dyDescent="0.3">
      <c r="A187">
        <f>'result indiv'!C191</f>
        <v>417</v>
      </c>
      <c r="B187" t="str">
        <f>'result indiv'!D191</f>
        <v/>
      </c>
      <c r="C187" t="str">
        <f>'result indiv'!E191</f>
        <v>ERRECONDO Annie</v>
      </c>
      <c r="D187" t="str">
        <f>'result indiv'!F191</f>
        <v>Pinel et les amoureux</v>
      </c>
      <c r="E187">
        <f>'result indiv'!G191</f>
        <v>12</v>
      </c>
      <c r="F187">
        <f>'result indiv'!H191</f>
        <v>13</v>
      </c>
      <c r="G187">
        <f>'result indiv'!I191</f>
        <v>10</v>
      </c>
      <c r="H187">
        <f>'result indiv'!J191</f>
        <v>35</v>
      </c>
      <c r="J187" s="4" t="str">
        <f>'result indiv'!B191</f>
        <v>-</v>
      </c>
      <c r="K187" s="4">
        <f t="shared" si="64"/>
        <v>183</v>
      </c>
      <c r="M187" s="1"/>
      <c r="N187" s="3">
        <f t="shared" si="65"/>
        <v>21</v>
      </c>
      <c r="O187" s="3">
        <f t="shared" si="66"/>
        <v>0</v>
      </c>
      <c r="P187" s="3">
        <f t="shared" si="67"/>
        <v>0</v>
      </c>
      <c r="Q187" s="3">
        <f t="shared" si="68"/>
        <v>0</v>
      </c>
      <c r="R187" s="3">
        <f t="shared" si="69"/>
        <v>0</v>
      </c>
      <c r="S187" s="3">
        <f t="shared" si="70"/>
        <v>0</v>
      </c>
      <c r="T187" s="3">
        <f t="shared" si="71"/>
        <v>0</v>
      </c>
      <c r="U187" s="3">
        <f t="shared" si="72"/>
        <v>0</v>
      </c>
      <c r="V187" s="3" t="str">
        <f t="shared" si="63"/>
        <v>-</v>
      </c>
    </row>
    <row r="188" spans="1:22" x14ac:dyDescent="0.3">
      <c r="A188">
        <f>'result indiv'!C192</f>
        <v>417</v>
      </c>
      <c r="B188" t="str">
        <f>'result indiv'!D192</f>
        <v/>
      </c>
      <c r="C188" t="str">
        <f>'result indiv'!E192</f>
        <v>ERRECONDO Annie</v>
      </c>
      <c r="D188" t="str">
        <f>'result indiv'!F192</f>
        <v>Le Chat</v>
      </c>
      <c r="E188">
        <f>'result indiv'!G192</f>
        <v>10</v>
      </c>
      <c r="F188">
        <f>'result indiv'!H192</f>
        <v>12</v>
      </c>
      <c r="G188">
        <f>'result indiv'!I192</f>
        <v>13</v>
      </c>
      <c r="H188">
        <f>'result indiv'!J192</f>
        <v>35</v>
      </c>
      <c r="J188" s="4" t="str">
        <f>'result indiv'!B192</f>
        <v>-</v>
      </c>
      <c r="K188" s="4">
        <f t="shared" si="64"/>
        <v>183</v>
      </c>
      <c r="M188" s="1"/>
      <c r="N188" s="3">
        <f t="shared" si="65"/>
        <v>21</v>
      </c>
      <c r="O188" s="3">
        <f t="shared" si="66"/>
        <v>0</v>
      </c>
      <c r="P188" s="3">
        <f t="shared" si="67"/>
        <v>0</v>
      </c>
      <c r="Q188" s="3">
        <f t="shared" si="68"/>
        <v>0</v>
      </c>
      <c r="R188" s="3">
        <f t="shared" si="69"/>
        <v>0</v>
      </c>
      <c r="S188" s="3">
        <f t="shared" si="70"/>
        <v>0</v>
      </c>
      <c r="T188" s="3">
        <f t="shared" si="71"/>
        <v>0</v>
      </c>
      <c r="U188" s="3">
        <f t="shared" si="72"/>
        <v>0</v>
      </c>
      <c r="V188" s="3" t="str">
        <f t="shared" si="63"/>
        <v>-</v>
      </c>
    </row>
    <row r="189" spans="1:22" x14ac:dyDescent="0.3">
      <c r="A189">
        <f>'result indiv'!C193</f>
        <v>417</v>
      </c>
      <c r="B189" t="str">
        <f>'result indiv'!D193</f>
        <v/>
      </c>
      <c r="C189" t="str">
        <f>'result indiv'!E193</f>
        <v>BROMME Eric</v>
      </c>
      <c r="D189" t="str">
        <f>'result indiv'!F193</f>
        <v>Nouvel an chinois</v>
      </c>
      <c r="E189">
        <f>'result indiv'!G193</f>
        <v>13</v>
      </c>
      <c r="F189">
        <f>'result indiv'!H193</f>
        <v>10</v>
      </c>
      <c r="G189">
        <f>'result indiv'!I193</f>
        <v>12</v>
      </c>
      <c r="H189">
        <f>'result indiv'!J193</f>
        <v>35</v>
      </c>
      <c r="J189" s="4" t="str">
        <f>'result indiv'!B193</f>
        <v>-</v>
      </c>
      <c r="K189" s="4">
        <f t="shared" si="64"/>
        <v>183</v>
      </c>
      <c r="M189" s="1"/>
      <c r="N189" s="3">
        <f t="shared" si="65"/>
        <v>21</v>
      </c>
      <c r="O189" s="3">
        <f t="shared" si="66"/>
        <v>0</v>
      </c>
      <c r="P189" s="3">
        <f t="shared" si="67"/>
        <v>0</v>
      </c>
      <c r="Q189" s="3">
        <f t="shared" si="68"/>
        <v>0</v>
      </c>
      <c r="R189" s="3">
        <f t="shared" si="69"/>
        <v>0</v>
      </c>
      <c r="S189" s="3">
        <f t="shared" si="70"/>
        <v>0</v>
      </c>
      <c r="T189" s="3">
        <f t="shared" si="71"/>
        <v>0</v>
      </c>
      <c r="U189" s="3">
        <f t="shared" si="72"/>
        <v>0</v>
      </c>
      <c r="V189" s="3" t="str">
        <f t="shared" si="63"/>
        <v>-</v>
      </c>
    </row>
    <row r="190" spans="1:22" x14ac:dyDescent="0.3">
      <c r="A190">
        <f>'result indiv'!C194</f>
        <v>419</v>
      </c>
      <c r="B190" t="str">
        <f>'result indiv'!D194</f>
        <v/>
      </c>
      <c r="C190" t="str">
        <f>'result indiv'!E194</f>
        <v>PELLETIER Thierry</v>
      </c>
      <c r="D190" t="str">
        <f>'result indiv'!F194</f>
        <v>Porto</v>
      </c>
      <c r="E190">
        <f>'result indiv'!G194</f>
        <v>12</v>
      </c>
      <c r="F190">
        <f>'result indiv'!H194</f>
        <v>10</v>
      </c>
      <c r="G190">
        <f>'result indiv'!I194</f>
        <v>13</v>
      </c>
      <c r="H190">
        <f>'result indiv'!J194</f>
        <v>35</v>
      </c>
      <c r="J190" s="4" t="str">
        <f>'result indiv'!B194</f>
        <v>-</v>
      </c>
      <c r="K190" s="4">
        <f t="shared" si="64"/>
        <v>183</v>
      </c>
      <c r="M190" s="1"/>
      <c r="N190" s="3">
        <f t="shared" si="65"/>
        <v>21</v>
      </c>
      <c r="O190" s="3">
        <f t="shared" si="66"/>
        <v>0</v>
      </c>
      <c r="P190" s="3">
        <f t="shared" si="67"/>
        <v>0</v>
      </c>
      <c r="Q190" s="3">
        <f t="shared" si="68"/>
        <v>0</v>
      </c>
      <c r="R190" s="3">
        <f t="shared" si="69"/>
        <v>0</v>
      </c>
      <c r="S190" s="3">
        <f t="shared" si="70"/>
        <v>0</v>
      </c>
      <c r="T190" s="3">
        <f t="shared" si="71"/>
        <v>0</v>
      </c>
      <c r="U190" s="3">
        <f t="shared" si="72"/>
        <v>0</v>
      </c>
      <c r="V190" s="3" t="str">
        <f t="shared" si="63"/>
        <v>-</v>
      </c>
    </row>
    <row r="191" spans="1:22" x14ac:dyDescent="0.3">
      <c r="A191">
        <f>'result indiv'!C195</f>
        <v>431</v>
      </c>
      <c r="B191" t="str">
        <f>'result indiv'!D195</f>
        <v/>
      </c>
      <c r="C191" t="str">
        <f>'result indiv'!E195</f>
        <v>TISSIER Kareen</v>
      </c>
      <c r="D191" t="str">
        <f>'result indiv'!F195</f>
        <v>alameda</v>
      </c>
      <c r="E191">
        <f>'result indiv'!G195</f>
        <v>12</v>
      </c>
      <c r="F191">
        <f>'result indiv'!H195</f>
        <v>13</v>
      </c>
      <c r="G191">
        <f>'result indiv'!I195</f>
        <v>10</v>
      </c>
      <c r="H191">
        <f>'result indiv'!J195</f>
        <v>35</v>
      </c>
      <c r="J191" s="4" t="str">
        <f>'result indiv'!B195</f>
        <v>-</v>
      </c>
      <c r="K191" s="4">
        <f t="shared" si="64"/>
        <v>183</v>
      </c>
      <c r="M191" s="1"/>
      <c r="N191" s="3">
        <f t="shared" si="65"/>
        <v>21</v>
      </c>
      <c r="O191" s="3">
        <f t="shared" si="66"/>
        <v>0</v>
      </c>
      <c r="P191" s="3">
        <f t="shared" si="67"/>
        <v>0</v>
      </c>
      <c r="Q191" s="3">
        <f t="shared" si="68"/>
        <v>0</v>
      </c>
      <c r="R191" s="3">
        <f t="shared" si="69"/>
        <v>0</v>
      </c>
      <c r="S191" s="3">
        <f t="shared" si="70"/>
        <v>0</v>
      </c>
      <c r="T191" s="3">
        <f t="shared" si="71"/>
        <v>0</v>
      </c>
      <c r="U191" s="3">
        <f t="shared" si="72"/>
        <v>0</v>
      </c>
      <c r="V191" s="3" t="str">
        <f t="shared" si="63"/>
        <v>-</v>
      </c>
    </row>
    <row r="192" spans="1:22" x14ac:dyDescent="0.3">
      <c r="A192">
        <f>'result indiv'!C196</f>
        <v>419</v>
      </c>
      <c r="B192" t="str">
        <f>'result indiv'!D196</f>
        <v/>
      </c>
      <c r="C192" t="str">
        <f>'result indiv'!E196</f>
        <v>RESSEGUET Thomas</v>
      </c>
      <c r="D192" t="str">
        <f>'result indiv'!F196</f>
        <v>Couché de soleil</v>
      </c>
      <c r="E192">
        <f>'result indiv'!G196</f>
        <v>11</v>
      </c>
      <c r="F192">
        <f>'result indiv'!H196</f>
        <v>13</v>
      </c>
      <c r="G192">
        <f>'result indiv'!I196</f>
        <v>11</v>
      </c>
      <c r="H192">
        <f>'result indiv'!J196</f>
        <v>35</v>
      </c>
      <c r="J192" s="4">
        <f>'result indiv'!B196</f>
        <v>190</v>
      </c>
      <c r="K192" s="4">
        <f t="shared" si="64"/>
        <v>190</v>
      </c>
      <c r="M192" s="1"/>
      <c r="N192" s="3">
        <f t="shared" si="65"/>
        <v>21</v>
      </c>
      <c r="O192" s="3">
        <f t="shared" si="66"/>
        <v>0</v>
      </c>
      <c r="P192" s="3">
        <f t="shared" si="67"/>
        <v>0</v>
      </c>
      <c r="Q192" s="3">
        <f t="shared" si="68"/>
        <v>0</v>
      </c>
      <c r="R192" s="3">
        <f t="shared" si="69"/>
        <v>0</v>
      </c>
      <c r="S192" s="3">
        <f t="shared" si="70"/>
        <v>0</v>
      </c>
      <c r="T192" s="3">
        <f t="shared" si="71"/>
        <v>0</v>
      </c>
      <c r="U192" s="3">
        <f t="shared" si="72"/>
        <v>0</v>
      </c>
      <c r="V192" s="3" t="str">
        <f t="shared" si="63"/>
        <v>-</v>
      </c>
    </row>
    <row r="193" spans="1:22" x14ac:dyDescent="0.3">
      <c r="A193">
        <f>'result indiv'!C197</f>
        <v>441</v>
      </c>
      <c r="B193" t="str">
        <f>'result indiv'!D197</f>
        <v/>
      </c>
      <c r="C193" t="str">
        <f>'result indiv'!E197</f>
        <v>BERNARD Claude</v>
      </c>
      <c r="D193" t="str">
        <f>'result indiv'!F197</f>
        <v>Bords de Glane</v>
      </c>
      <c r="E193">
        <f>'result indiv'!G197</f>
        <v>11</v>
      </c>
      <c r="F193">
        <f>'result indiv'!H197</f>
        <v>13</v>
      </c>
      <c r="G193">
        <f>'result indiv'!I197</f>
        <v>11</v>
      </c>
      <c r="H193">
        <f>'result indiv'!J197</f>
        <v>35</v>
      </c>
      <c r="J193" s="4" t="str">
        <f>'result indiv'!B197</f>
        <v>-</v>
      </c>
      <c r="K193" s="4">
        <f t="shared" si="64"/>
        <v>190</v>
      </c>
      <c r="M193" s="1"/>
      <c r="N193" s="3">
        <f t="shared" si="65"/>
        <v>22</v>
      </c>
      <c r="O193" s="3" t="str">
        <f t="shared" si="66"/>
        <v>BERNARD Claude</v>
      </c>
      <c r="P193" s="3" t="str">
        <f t="shared" si="67"/>
        <v>Bords de Glane</v>
      </c>
      <c r="Q193" s="3">
        <f t="shared" si="68"/>
        <v>11</v>
      </c>
      <c r="R193" s="3">
        <f t="shared" si="69"/>
        <v>13</v>
      </c>
      <c r="S193" s="3">
        <f t="shared" si="70"/>
        <v>11</v>
      </c>
      <c r="T193" s="3">
        <f t="shared" si="71"/>
        <v>35</v>
      </c>
      <c r="U193" s="3">
        <f t="shared" si="72"/>
        <v>190</v>
      </c>
      <c r="V193" s="3">
        <f t="shared" si="63"/>
        <v>190</v>
      </c>
    </row>
    <row r="194" spans="1:22" x14ac:dyDescent="0.3">
      <c r="A194">
        <f>'result indiv'!C198</f>
        <v>441</v>
      </c>
      <c r="B194" t="str">
        <f>'result indiv'!D198</f>
        <v>ch</v>
      </c>
      <c r="C194" t="str">
        <f>'result indiv'!E198</f>
        <v>AUTHIAT Francis</v>
      </c>
      <c r="D194" t="str">
        <f>'result indiv'!F198</f>
        <v>Sourire brésilien</v>
      </c>
      <c r="E194">
        <f>'result indiv'!G198</f>
        <v>13</v>
      </c>
      <c r="F194">
        <f>'result indiv'!H198</f>
        <v>11</v>
      </c>
      <c r="G194">
        <f>'result indiv'!I198</f>
        <v>11</v>
      </c>
      <c r="H194">
        <f>'result indiv'!J198</f>
        <v>35</v>
      </c>
      <c r="J194" s="4" t="str">
        <f>'result indiv'!B198</f>
        <v>-</v>
      </c>
      <c r="K194" s="4">
        <f t="shared" si="64"/>
        <v>190</v>
      </c>
      <c r="M194" s="1"/>
      <c r="N194" s="3">
        <f t="shared" si="65"/>
        <v>23</v>
      </c>
      <c r="O194" s="3" t="str">
        <f t="shared" si="66"/>
        <v>AUTHIAT Francis</v>
      </c>
      <c r="P194" s="3" t="str">
        <f t="shared" si="67"/>
        <v>Sourire brésilien</v>
      </c>
      <c r="Q194" s="3">
        <f t="shared" si="68"/>
        <v>13</v>
      </c>
      <c r="R194" s="3">
        <f t="shared" si="69"/>
        <v>11</v>
      </c>
      <c r="S194" s="3">
        <f t="shared" si="70"/>
        <v>11</v>
      </c>
      <c r="T194" s="3">
        <f t="shared" si="71"/>
        <v>35</v>
      </c>
      <c r="U194" s="3">
        <f t="shared" si="72"/>
        <v>190</v>
      </c>
      <c r="V194" s="3" t="str">
        <f t="shared" si="63"/>
        <v>-</v>
      </c>
    </row>
    <row r="195" spans="1:22" x14ac:dyDescent="0.3">
      <c r="A195">
        <f>'result indiv'!C199</f>
        <v>424</v>
      </c>
      <c r="B195" t="str">
        <f>'result indiv'!D199</f>
        <v>ch</v>
      </c>
      <c r="C195" t="str">
        <f>'result indiv'!E199</f>
        <v>LERAT Daniel</v>
      </c>
      <c r="D195" t="str">
        <f>'result indiv'!F199</f>
        <v>accouplement</v>
      </c>
      <c r="E195">
        <f>'result indiv'!G199</f>
        <v>11</v>
      </c>
      <c r="F195">
        <f>'result indiv'!H199</f>
        <v>13</v>
      </c>
      <c r="G195">
        <f>'result indiv'!I199</f>
        <v>11</v>
      </c>
      <c r="H195">
        <f>'result indiv'!J199</f>
        <v>35</v>
      </c>
      <c r="J195" s="4" t="str">
        <f>'result indiv'!B199</f>
        <v>-</v>
      </c>
      <c r="K195" s="4">
        <f t="shared" si="64"/>
        <v>190</v>
      </c>
      <c r="M195" s="1"/>
      <c r="N195" s="3">
        <f t="shared" si="65"/>
        <v>23</v>
      </c>
      <c r="O195" s="3">
        <f t="shared" si="66"/>
        <v>0</v>
      </c>
      <c r="P195" s="3">
        <f t="shared" si="67"/>
        <v>0</v>
      </c>
      <c r="Q195" s="3">
        <f t="shared" si="68"/>
        <v>0</v>
      </c>
      <c r="R195" s="3">
        <f t="shared" si="69"/>
        <v>0</v>
      </c>
      <c r="S195" s="3">
        <f t="shared" si="70"/>
        <v>0</v>
      </c>
      <c r="T195" s="3">
        <f t="shared" si="71"/>
        <v>0</v>
      </c>
      <c r="U195" s="3">
        <f t="shared" si="72"/>
        <v>0</v>
      </c>
      <c r="V195" s="3">
        <f t="shared" si="63"/>
        <v>0</v>
      </c>
    </row>
    <row r="196" spans="1:22" x14ac:dyDescent="0.3">
      <c r="A196">
        <f>'result indiv'!C200</f>
        <v>435</v>
      </c>
      <c r="B196" t="str">
        <f>'result indiv'!D200</f>
        <v/>
      </c>
      <c r="C196" t="str">
        <f>'result indiv'!E200</f>
        <v>LAPORTE Yves</v>
      </c>
      <c r="D196" t="str">
        <f>'result indiv'!F200</f>
        <v>flamants</v>
      </c>
      <c r="E196">
        <f>'result indiv'!G200</f>
        <v>12</v>
      </c>
      <c r="F196">
        <f>'result indiv'!H200</f>
        <v>11</v>
      </c>
      <c r="G196">
        <f>'result indiv'!I200</f>
        <v>12</v>
      </c>
      <c r="H196">
        <f>'result indiv'!J200</f>
        <v>35</v>
      </c>
      <c r="J196" s="4">
        <f>'result indiv'!B200</f>
        <v>194</v>
      </c>
      <c r="K196" s="4">
        <f t="shared" si="64"/>
        <v>194</v>
      </c>
      <c r="M196" s="1"/>
      <c r="N196" s="3">
        <f t="shared" si="65"/>
        <v>23</v>
      </c>
      <c r="O196" s="3">
        <f t="shared" si="66"/>
        <v>0</v>
      </c>
      <c r="P196" s="3">
        <f t="shared" si="67"/>
        <v>0</v>
      </c>
      <c r="Q196" s="3">
        <f t="shared" si="68"/>
        <v>0</v>
      </c>
      <c r="R196" s="3">
        <f t="shared" si="69"/>
        <v>0</v>
      </c>
      <c r="S196" s="3">
        <f t="shared" si="70"/>
        <v>0</v>
      </c>
      <c r="T196" s="3">
        <f t="shared" si="71"/>
        <v>0</v>
      </c>
      <c r="U196" s="3">
        <f t="shared" si="72"/>
        <v>0</v>
      </c>
      <c r="V196" s="3" t="str">
        <f t="shared" si="63"/>
        <v>-</v>
      </c>
    </row>
    <row r="197" spans="1:22" x14ac:dyDescent="0.3">
      <c r="A197">
        <f>'result indiv'!C201</f>
        <v>435</v>
      </c>
      <c r="B197" t="str">
        <f>'result indiv'!D201</f>
        <v>ch</v>
      </c>
      <c r="C197" t="str">
        <f>'result indiv'!E201</f>
        <v>AUBERT Thierry</v>
      </c>
      <c r="D197" t="str">
        <f>'result indiv'!F201</f>
        <v>à table</v>
      </c>
      <c r="E197">
        <f>'result indiv'!G201</f>
        <v>12</v>
      </c>
      <c r="F197">
        <f>'result indiv'!H201</f>
        <v>11</v>
      </c>
      <c r="G197">
        <f>'result indiv'!I201</f>
        <v>12</v>
      </c>
      <c r="H197">
        <f>'result indiv'!J201</f>
        <v>35</v>
      </c>
      <c r="J197" s="4" t="str">
        <f>'result indiv'!B201</f>
        <v>-</v>
      </c>
      <c r="K197" s="4">
        <f t="shared" si="64"/>
        <v>194</v>
      </c>
      <c r="M197" s="1"/>
      <c r="N197" s="3">
        <f t="shared" si="65"/>
        <v>23</v>
      </c>
      <c r="O197" s="3">
        <f t="shared" si="66"/>
        <v>0</v>
      </c>
      <c r="P197" s="3">
        <f t="shared" si="67"/>
        <v>0</v>
      </c>
      <c r="Q197" s="3">
        <f t="shared" si="68"/>
        <v>0</v>
      </c>
      <c r="R197" s="3">
        <f t="shared" si="69"/>
        <v>0</v>
      </c>
      <c r="S197" s="3">
        <f t="shared" si="70"/>
        <v>0</v>
      </c>
      <c r="T197" s="3">
        <f t="shared" si="71"/>
        <v>0</v>
      </c>
      <c r="U197" s="3">
        <f t="shared" si="72"/>
        <v>0</v>
      </c>
      <c r="V197" s="3" t="str">
        <f t="shared" ref="V197:V260" si="73">IF(U197=U196,"-",U197)</f>
        <v>-</v>
      </c>
    </row>
    <row r="198" spans="1:22" x14ac:dyDescent="0.3">
      <c r="A198">
        <f>'result indiv'!C202</f>
        <v>431</v>
      </c>
      <c r="B198" t="str">
        <f>'result indiv'!D202</f>
        <v>ch</v>
      </c>
      <c r="C198" t="str">
        <f>'result indiv'!E202</f>
        <v>JUZAN Patrick</v>
      </c>
      <c r="D198" t="str">
        <f>'result indiv'!F202</f>
        <v>citron</v>
      </c>
      <c r="E198">
        <f>'result indiv'!G202</f>
        <v>11</v>
      </c>
      <c r="F198">
        <f>'result indiv'!H202</f>
        <v>12</v>
      </c>
      <c r="G198">
        <f>'result indiv'!I202</f>
        <v>12</v>
      </c>
      <c r="H198">
        <f>'result indiv'!J202</f>
        <v>35</v>
      </c>
      <c r="J198" s="4" t="str">
        <f>'result indiv'!B202</f>
        <v>-</v>
      </c>
      <c r="K198" s="4">
        <f t="shared" si="64"/>
        <v>194</v>
      </c>
      <c r="M198" s="1"/>
      <c r="N198" s="3">
        <f t="shared" si="65"/>
        <v>23</v>
      </c>
      <c r="O198" s="3">
        <f t="shared" si="66"/>
        <v>0</v>
      </c>
      <c r="P198" s="3">
        <f t="shared" si="67"/>
        <v>0</v>
      </c>
      <c r="Q198" s="3">
        <f t="shared" si="68"/>
        <v>0</v>
      </c>
      <c r="R198" s="3">
        <f t="shared" si="69"/>
        <v>0</v>
      </c>
      <c r="S198" s="3">
        <f t="shared" si="70"/>
        <v>0</v>
      </c>
      <c r="T198" s="3">
        <f t="shared" si="71"/>
        <v>0</v>
      </c>
      <c r="U198" s="3">
        <f t="shared" si="72"/>
        <v>0</v>
      </c>
      <c r="V198" s="3" t="str">
        <f t="shared" si="73"/>
        <v>-</v>
      </c>
    </row>
    <row r="199" spans="1:22" x14ac:dyDescent="0.3">
      <c r="A199">
        <f>'result indiv'!C203</f>
        <v>441</v>
      </c>
      <c r="B199" t="str">
        <f>'result indiv'!D203</f>
        <v/>
      </c>
      <c r="C199" t="str">
        <f>'result indiv'!E203</f>
        <v>POGGIOLI Yves</v>
      </c>
      <c r="D199" t="str">
        <f>'result indiv'!F203</f>
        <v>Monts d'Ambazac</v>
      </c>
      <c r="E199">
        <f>'result indiv'!G203</f>
        <v>12</v>
      </c>
      <c r="F199">
        <f>'result indiv'!H203</f>
        <v>12</v>
      </c>
      <c r="G199">
        <f>'result indiv'!I203</f>
        <v>11</v>
      </c>
      <c r="H199">
        <f>'result indiv'!J203</f>
        <v>35</v>
      </c>
      <c r="J199" s="4" t="str">
        <f>'result indiv'!B203</f>
        <v>-</v>
      </c>
      <c r="K199" s="4">
        <f t="shared" si="64"/>
        <v>194</v>
      </c>
      <c r="M199" s="1"/>
      <c r="N199" s="3">
        <f t="shared" si="65"/>
        <v>24</v>
      </c>
      <c r="O199" s="3" t="str">
        <f t="shared" si="66"/>
        <v>POGGIOLI Yves</v>
      </c>
      <c r="P199" s="3" t="str">
        <f t="shared" si="67"/>
        <v>Monts d'Ambazac</v>
      </c>
      <c r="Q199" s="3">
        <f t="shared" si="68"/>
        <v>12</v>
      </c>
      <c r="R199" s="3">
        <f t="shared" si="69"/>
        <v>12</v>
      </c>
      <c r="S199" s="3">
        <f t="shared" si="70"/>
        <v>11</v>
      </c>
      <c r="T199" s="3">
        <f t="shared" si="71"/>
        <v>35</v>
      </c>
      <c r="U199" s="3">
        <f t="shared" si="72"/>
        <v>194</v>
      </c>
      <c r="V199" s="3">
        <f t="shared" si="73"/>
        <v>194</v>
      </c>
    </row>
    <row r="200" spans="1:22" x14ac:dyDescent="0.3">
      <c r="A200">
        <f>'result indiv'!C204</f>
        <v>441</v>
      </c>
      <c r="B200" t="str">
        <f>'result indiv'!D204</f>
        <v/>
      </c>
      <c r="C200" t="str">
        <f>'result indiv'!E204</f>
        <v>BERNARD Claude</v>
      </c>
      <c r="D200" t="str">
        <f>'result indiv'!F204</f>
        <v>Saint-Agnès</v>
      </c>
      <c r="E200">
        <f>'result indiv'!G204</f>
        <v>12</v>
      </c>
      <c r="F200">
        <f>'result indiv'!H204</f>
        <v>12</v>
      </c>
      <c r="G200">
        <f>'result indiv'!I204</f>
        <v>11</v>
      </c>
      <c r="H200">
        <f>'result indiv'!J204</f>
        <v>35</v>
      </c>
      <c r="J200" s="4" t="str">
        <f>'result indiv'!B204</f>
        <v>-</v>
      </c>
      <c r="K200" s="4">
        <f t="shared" si="64"/>
        <v>194</v>
      </c>
      <c r="M200" s="1"/>
      <c r="N200" s="3">
        <f t="shared" si="65"/>
        <v>25</v>
      </c>
      <c r="O200" s="3" t="str">
        <f t="shared" si="66"/>
        <v>BERNARD Claude</v>
      </c>
      <c r="P200" s="3" t="str">
        <f t="shared" si="67"/>
        <v>Saint-Agnès</v>
      </c>
      <c r="Q200" s="3">
        <f t="shared" si="68"/>
        <v>12</v>
      </c>
      <c r="R200" s="3">
        <f t="shared" si="69"/>
        <v>12</v>
      </c>
      <c r="S200" s="3">
        <f t="shared" si="70"/>
        <v>11</v>
      </c>
      <c r="T200" s="3">
        <f t="shared" si="71"/>
        <v>35</v>
      </c>
      <c r="U200" s="3">
        <f t="shared" si="72"/>
        <v>194</v>
      </c>
      <c r="V200" s="3" t="str">
        <f t="shared" si="73"/>
        <v>-</v>
      </c>
    </row>
    <row r="201" spans="1:22" x14ac:dyDescent="0.3">
      <c r="A201">
        <f>'result indiv'!C205</f>
        <v>475</v>
      </c>
      <c r="B201" t="str">
        <f>'result indiv'!D205</f>
        <v>ch</v>
      </c>
      <c r="C201" t="str">
        <f>'result indiv'!E205</f>
        <v>GEOFFROY Etienne</v>
      </c>
      <c r="D201" t="str">
        <f>'result indiv'!F205</f>
        <v>La brume</v>
      </c>
      <c r="E201">
        <f>'result indiv'!G205</f>
        <v>11</v>
      </c>
      <c r="F201">
        <f>'result indiv'!H205</f>
        <v>12</v>
      </c>
      <c r="G201">
        <f>'result indiv'!I205</f>
        <v>12</v>
      </c>
      <c r="H201">
        <f>'result indiv'!J205</f>
        <v>35</v>
      </c>
      <c r="J201" s="4" t="str">
        <f>'result indiv'!B205</f>
        <v>-</v>
      </c>
      <c r="K201" s="4">
        <f t="shared" si="64"/>
        <v>194</v>
      </c>
      <c r="M201" s="1"/>
      <c r="N201" s="3">
        <f t="shared" si="65"/>
        <v>25</v>
      </c>
      <c r="O201" s="3">
        <f t="shared" si="66"/>
        <v>0</v>
      </c>
      <c r="P201" s="3">
        <f t="shared" si="67"/>
        <v>0</v>
      </c>
      <c r="Q201" s="3">
        <f t="shared" si="68"/>
        <v>0</v>
      </c>
      <c r="R201" s="3">
        <f t="shared" si="69"/>
        <v>0</v>
      </c>
      <c r="S201" s="3">
        <f t="shared" si="70"/>
        <v>0</v>
      </c>
      <c r="T201" s="3">
        <f t="shared" si="71"/>
        <v>0</v>
      </c>
      <c r="U201" s="3">
        <f t="shared" si="72"/>
        <v>0</v>
      </c>
      <c r="V201" s="3">
        <f t="shared" si="73"/>
        <v>0</v>
      </c>
    </row>
    <row r="202" spans="1:22" x14ac:dyDescent="0.3">
      <c r="A202">
        <f>'result indiv'!C206</f>
        <v>424</v>
      </c>
      <c r="B202" t="str">
        <f>'result indiv'!D206</f>
        <v/>
      </c>
      <c r="C202" t="str">
        <f>'result indiv'!E206</f>
        <v>FRELON Philippe</v>
      </c>
      <c r="D202" t="str">
        <f>'result indiv'!F206</f>
        <v>le mur en couleurs</v>
      </c>
      <c r="E202">
        <f>'result indiv'!G206</f>
        <v>12</v>
      </c>
      <c r="F202">
        <f>'result indiv'!H206</f>
        <v>12</v>
      </c>
      <c r="G202">
        <f>'result indiv'!I206</f>
        <v>11</v>
      </c>
      <c r="H202">
        <f>'result indiv'!J206</f>
        <v>35</v>
      </c>
      <c r="J202" s="4" t="str">
        <f>'result indiv'!B206</f>
        <v>-</v>
      </c>
      <c r="K202" s="4">
        <f t="shared" si="64"/>
        <v>194</v>
      </c>
      <c r="M202" s="1"/>
      <c r="N202" s="3">
        <f t="shared" si="65"/>
        <v>25</v>
      </c>
      <c r="O202" s="3">
        <f t="shared" si="66"/>
        <v>0</v>
      </c>
      <c r="P202" s="3">
        <f t="shared" si="67"/>
        <v>0</v>
      </c>
      <c r="Q202" s="3">
        <f t="shared" si="68"/>
        <v>0</v>
      </c>
      <c r="R202" s="3">
        <f t="shared" si="69"/>
        <v>0</v>
      </c>
      <c r="S202" s="3">
        <f t="shared" si="70"/>
        <v>0</v>
      </c>
      <c r="T202" s="3">
        <f t="shared" si="71"/>
        <v>0</v>
      </c>
      <c r="U202" s="3">
        <f t="shared" si="72"/>
        <v>0</v>
      </c>
      <c r="V202" s="3" t="str">
        <f t="shared" si="73"/>
        <v>-</v>
      </c>
    </row>
    <row r="203" spans="1:22" x14ac:dyDescent="0.3">
      <c r="A203">
        <f>'result indiv'!C207</f>
        <v>424</v>
      </c>
      <c r="B203" t="str">
        <f>'result indiv'!D207</f>
        <v>ch</v>
      </c>
      <c r="C203" t="str">
        <f>'result indiv'!E207</f>
        <v>CHAPUT Roger</v>
      </c>
      <c r="D203" t="str">
        <f>'result indiv'!F207</f>
        <v>le déversoir</v>
      </c>
      <c r="E203">
        <f>'result indiv'!G207</f>
        <v>11</v>
      </c>
      <c r="F203">
        <f>'result indiv'!H207</f>
        <v>12</v>
      </c>
      <c r="G203">
        <f>'result indiv'!I207</f>
        <v>12</v>
      </c>
      <c r="H203">
        <f>'result indiv'!J207</f>
        <v>35</v>
      </c>
      <c r="J203" s="4" t="str">
        <f>'result indiv'!B207</f>
        <v>-</v>
      </c>
      <c r="K203" s="4">
        <f t="shared" si="64"/>
        <v>194</v>
      </c>
      <c r="M203" s="1"/>
      <c r="N203" s="3">
        <f t="shared" si="65"/>
        <v>25</v>
      </c>
      <c r="O203" s="3">
        <f t="shared" si="66"/>
        <v>0</v>
      </c>
      <c r="P203" s="3">
        <f t="shared" si="67"/>
        <v>0</v>
      </c>
      <c r="Q203" s="3">
        <f t="shared" si="68"/>
        <v>0</v>
      </c>
      <c r="R203" s="3">
        <f t="shared" si="69"/>
        <v>0</v>
      </c>
      <c r="S203" s="3">
        <f t="shared" si="70"/>
        <v>0</v>
      </c>
      <c r="T203" s="3">
        <f t="shared" si="71"/>
        <v>0</v>
      </c>
      <c r="U203" s="3">
        <f t="shared" si="72"/>
        <v>0</v>
      </c>
      <c r="V203" s="3" t="str">
        <f t="shared" si="73"/>
        <v>-</v>
      </c>
    </row>
    <row r="204" spans="1:22" x14ac:dyDescent="0.3">
      <c r="A204">
        <f>'result indiv'!C208</f>
        <v>417</v>
      </c>
      <c r="B204" t="str">
        <f>'result indiv'!D208</f>
        <v/>
      </c>
      <c r="C204" t="str">
        <f>'result indiv'!E208</f>
        <v>ERPHENE Nikita</v>
      </c>
      <c r="D204" t="str">
        <f>'result indiv'!F208</f>
        <v>Sortie de bain</v>
      </c>
      <c r="E204">
        <f>'result indiv'!G208</f>
        <v>9</v>
      </c>
      <c r="F204">
        <f>'result indiv'!H208</f>
        <v>9</v>
      </c>
      <c r="G204">
        <f>'result indiv'!I208</f>
        <v>16</v>
      </c>
      <c r="H204">
        <f>'result indiv'!J208</f>
        <v>34</v>
      </c>
      <c r="J204" s="4">
        <f>'result indiv'!B208</f>
        <v>202</v>
      </c>
      <c r="K204" s="4">
        <f t="shared" si="64"/>
        <v>202</v>
      </c>
      <c r="M204" s="1"/>
      <c r="N204" s="3">
        <f t="shared" si="65"/>
        <v>25</v>
      </c>
      <c r="O204" s="3">
        <f t="shared" si="66"/>
        <v>0</v>
      </c>
      <c r="P204" s="3">
        <f t="shared" si="67"/>
        <v>0</v>
      </c>
      <c r="Q204" s="3">
        <f t="shared" si="68"/>
        <v>0</v>
      </c>
      <c r="R204" s="3">
        <f t="shared" si="69"/>
        <v>0</v>
      </c>
      <c r="S204" s="3">
        <f t="shared" si="70"/>
        <v>0</v>
      </c>
      <c r="T204" s="3">
        <f t="shared" si="71"/>
        <v>0</v>
      </c>
      <c r="U204" s="3">
        <f t="shared" si="72"/>
        <v>0</v>
      </c>
      <c r="V204" s="3" t="str">
        <f t="shared" si="73"/>
        <v>-</v>
      </c>
    </row>
    <row r="205" spans="1:22" x14ac:dyDescent="0.3">
      <c r="A205">
        <f>'result indiv'!C209</f>
        <v>417</v>
      </c>
      <c r="B205" t="str">
        <f>'result indiv'!D209</f>
        <v/>
      </c>
      <c r="C205" t="str">
        <f>'result indiv'!E209</f>
        <v>BOUDENNE Thomas</v>
      </c>
      <c r="D205" t="str">
        <f>'result indiv'!F209</f>
        <v>Little Red riding Hood</v>
      </c>
      <c r="E205">
        <f>'result indiv'!G209</f>
        <v>14</v>
      </c>
      <c r="F205">
        <f>'result indiv'!H209</f>
        <v>9</v>
      </c>
      <c r="G205">
        <f>'result indiv'!I209</f>
        <v>11</v>
      </c>
      <c r="H205">
        <f>'result indiv'!J209</f>
        <v>34</v>
      </c>
      <c r="J205" s="4">
        <f>'result indiv'!B209</f>
        <v>203</v>
      </c>
      <c r="K205" s="4">
        <f t="shared" si="64"/>
        <v>203</v>
      </c>
      <c r="M205" s="1"/>
      <c r="N205" s="3">
        <f t="shared" si="65"/>
        <v>25</v>
      </c>
      <c r="O205" s="3">
        <f t="shared" si="66"/>
        <v>0</v>
      </c>
      <c r="P205" s="3">
        <f t="shared" si="67"/>
        <v>0</v>
      </c>
      <c r="Q205" s="3">
        <f t="shared" si="68"/>
        <v>0</v>
      </c>
      <c r="R205" s="3">
        <f t="shared" si="69"/>
        <v>0</v>
      </c>
      <c r="S205" s="3">
        <f t="shared" si="70"/>
        <v>0</v>
      </c>
      <c r="T205" s="3">
        <f t="shared" si="71"/>
        <v>0</v>
      </c>
      <c r="U205" s="3">
        <f t="shared" si="72"/>
        <v>0</v>
      </c>
      <c r="V205" s="3" t="str">
        <f t="shared" si="73"/>
        <v>-</v>
      </c>
    </row>
    <row r="206" spans="1:22" x14ac:dyDescent="0.3">
      <c r="A206">
        <f>'result indiv'!C210</f>
        <v>435</v>
      </c>
      <c r="B206" t="str">
        <f>'result indiv'!D210</f>
        <v>ch</v>
      </c>
      <c r="C206" t="str">
        <f>'result indiv'!E210</f>
        <v>AUBERT Thierry</v>
      </c>
      <c r="D206" t="str">
        <f>'result indiv'!F210</f>
        <v>parapluies</v>
      </c>
      <c r="E206">
        <f>'result indiv'!G210</f>
        <v>14</v>
      </c>
      <c r="F206">
        <f>'result indiv'!H210</f>
        <v>10</v>
      </c>
      <c r="G206">
        <f>'result indiv'!I210</f>
        <v>10</v>
      </c>
      <c r="H206">
        <f>'result indiv'!J210</f>
        <v>34</v>
      </c>
      <c r="J206" s="4">
        <f>'result indiv'!B210</f>
        <v>204</v>
      </c>
      <c r="K206" s="4">
        <f t="shared" si="64"/>
        <v>204</v>
      </c>
      <c r="M206" s="1"/>
      <c r="N206" s="3">
        <f t="shared" si="65"/>
        <v>25</v>
      </c>
      <c r="O206" s="3">
        <f t="shared" si="66"/>
        <v>0</v>
      </c>
      <c r="P206" s="3">
        <f t="shared" si="67"/>
        <v>0</v>
      </c>
      <c r="Q206" s="3">
        <f t="shared" si="68"/>
        <v>0</v>
      </c>
      <c r="R206" s="3">
        <f t="shared" si="69"/>
        <v>0</v>
      </c>
      <c r="S206" s="3">
        <f t="shared" si="70"/>
        <v>0</v>
      </c>
      <c r="T206" s="3">
        <f t="shared" si="71"/>
        <v>0</v>
      </c>
      <c r="U206" s="3">
        <f t="shared" si="72"/>
        <v>0</v>
      </c>
      <c r="V206" s="3" t="str">
        <f t="shared" si="73"/>
        <v>-</v>
      </c>
    </row>
    <row r="207" spans="1:22" x14ac:dyDescent="0.3">
      <c r="A207">
        <f>'result indiv'!C211</f>
        <v>417</v>
      </c>
      <c r="B207" t="str">
        <f>'result indiv'!D211</f>
        <v>ch</v>
      </c>
      <c r="C207" t="str">
        <f>'result indiv'!E211</f>
        <v>HYVERT Patrick</v>
      </c>
      <c r="D207" t="str">
        <f>'result indiv'!F211</f>
        <v>Igor</v>
      </c>
      <c r="E207">
        <f>'result indiv'!G211</f>
        <v>8</v>
      </c>
      <c r="F207">
        <f>'result indiv'!H211</f>
        <v>13</v>
      </c>
      <c r="G207">
        <f>'result indiv'!I211</f>
        <v>13</v>
      </c>
      <c r="H207">
        <f>'result indiv'!J211</f>
        <v>34</v>
      </c>
      <c r="J207" s="4">
        <f>'result indiv'!B211</f>
        <v>205</v>
      </c>
      <c r="K207" s="4">
        <f t="shared" si="64"/>
        <v>205</v>
      </c>
      <c r="M207" s="1"/>
      <c r="N207" s="3">
        <f t="shared" si="65"/>
        <v>25</v>
      </c>
      <c r="O207" s="3">
        <f t="shared" si="66"/>
        <v>0</v>
      </c>
      <c r="P207" s="3">
        <f t="shared" si="67"/>
        <v>0</v>
      </c>
      <c r="Q207" s="3">
        <f t="shared" si="68"/>
        <v>0</v>
      </c>
      <c r="R207" s="3">
        <f t="shared" si="69"/>
        <v>0</v>
      </c>
      <c r="S207" s="3">
        <f t="shared" si="70"/>
        <v>0</v>
      </c>
      <c r="T207" s="3">
        <f t="shared" si="71"/>
        <v>0</v>
      </c>
      <c r="U207" s="3">
        <f t="shared" si="72"/>
        <v>0</v>
      </c>
      <c r="V207" s="3" t="str">
        <f t="shared" si="73"/>
        <v>-</v>
      </c>
    </row>
    <row r="208" spans="1:22" x14ac:dyDescent="0.3">
      <c r="A208">
        <f>'result indiv'!C212</f>
        <v>455</v>
      </c>
      <c r="B208" t="str">
        <f>'result indiv'!D212</f>
        <v/>
      </c>
      <c r="C208" t="str">
        <f>'result indiv'!E212</f>
        <v>DUCOUSSO Sébastien</v>
      </c>
      <c r="D208" t="str">
        <f>'result indiv'!F212</f>
        <v>Taille 2 guèpes</v>
      </c>
      <c r="E208">
        <f>'result indiv'!G212</f>
        <v>10</v>
      </c>
      <c r="F208">
        <f>'result indiv'!H212</f>
        <v>13</v>
      </c>
      <c r="G208">
        <f>'result indiv'!I212</f>
        <v>11</v>
      </c>
      <c r="H208">
        <f>'result indiv'!J212</f>
        <v>34</v>
      </c>
      <c r="J208" s="4">
        <f>'result indiv'!B212</f>
        <v>206</v>
      </c>
      <c r="K208" s="4">
        <f t="shared" si="64"/>
        <v>206</v>
      </c>
      <c r="M208" s="1"/>
      <c r="N208" s="3">
        <f t="shared" si="65"/>
        <v>25</v>
      </c>
      <c r="O208" s="3">
        <f t="shared" si="66"/>
        <v>0</v>
      </c>
      <c r="P208" s="3">
        <f t="shared" si="67"/>
        <v>0</v>
      </c>
      <c r="Q208" s="3">
        <f t="shared" si="68"/>
        <v>0</v>
      </c>
      <c r="R208" s="3">
        <f t="shared" si="69"/>
        <v>0</v>
      </c>
      <c r="S208" s="3">
        <f t="shared" si="70"/>
        <v>0</v>
      </c>
      <c r="T208" s="3">
        <f t="shared" si="71"/>
        <v>0</v>
      </c>
      <c r="U208" s="3">
        <f t="shared" si="72"/>
        <v>0</v>
      </c>
      <c r="V208" s="3" t="str">
        <f t="shared" si="73"/>
        <v>-</v>
      </c>
    </row>
    <row r="209" spans="1:22" x14ac:dyDescent="0.3">
      <c r="A209">
        <f>'result indiv'!C213</f>
        <v>417</v>
      </c>
      <c r="B209" t="str">
        <f>'result indiv'!D213</f>
        <v/>
      </c>
      <c r="C209" t="str">
        <f>'result indiv'!E213</f>
        <v>PINSON Anni-Noël</v>
      </c>
      <c r="D209" t="str">
        <f>'result indiv'!F213</f>
        <v>Le cavalier</v>
      </c>
      <c r="E209">
        <f>'result indiv'!G213</f>
        <v>10</v>
      </c>
      <c r="F209">
        <f>'result indiv'!H213</f>
        <v>13</v>
      </c>
      <c r="G209">
        <f>'result indiv'!I213</f>
        <v>11</v>
      </c>
      <c r="H209">
        <f>'result indiv'!J213</f>
        <v>34</v>
      </c>
      <c r="J209" s="4" t="str">
        <f>'result indiv'!B213</f>
        <v>-</v>
      </c>
      <c r="K209" s="4">
        <f t="shared" si="64"/>
        <v>206</v>
      </c>
      <c r="M209" s="1"/>
      <c r="N209" s="3">
        <f t="shared" si="65"/>
        <v>25</v>
      </c>
      <c r="O209" s="3">
        <f t="shared" si="66"/>
        <v>0</v>
      </c>
      <c r="P209" s="3">
        <f t="shared" si="67"/>
        <v>0</v>
      </c>
      <c r="Q209" s="3">
        <f t="shared" si="68"/>
        <v>0</v>
      </c>
      <c r="R209" s="3">
        <f t="shared" si="69"/>
        <v>0</v>
      </c>
      <c r="S209" s="3">
        <f t="shared" si="70"/>
        <v>0</v>
      </c>
      <c r="T209" s="3">
        <f t="shared" si="71"/>
        <v>0</v>
      </c>
      <c r="U209" s="3">
        <f t="shared" si="72"/>
        <v>0</v>
      </c>
      <c r="V209" s="3" t="str">
        <f t="shared" si="73"/>
        <v>-</v>
      </c>
    </row>
    <row r="210" spans="1:22" x14ac:dyDescent="0.3">
      <c r="A210">
        <f>'result indiv'!C214</f>
        <v>417</v>
      </c>
      <c r="B210" t="str">
        <f>'result indiv'!D214</f>
        <v>ch</v>
      </c>
      <c r="C210" t="str">
        <f>'result indiv'!E214</f>
        <v>GUYOT Didier</v>
      </c>
      <c r="D210" t="str">
        <f>'result indiv'!F214</f>
        <v>Traverse</v>
      </c>
      <c r="E210">
        <f>'result indiv'!G214</f>
        <v>13</v>
      </c>
      <c r="F210">
        <f>'result indiv'!H214</f>
        <v>11</v>
      </c>
      <c r="G210">
        <f>'result indiv'!I214</f>
        <v>10</v>
      </c>
      <c r="H210">
        <f>'result indiv'!J214</f>
        <v>34</v>
      </c>
      <c r="J210" s="4" t="str">
        <f>'result indiv'!B214</f>
        <v>-</v>
      </c>
      <c r="K210" s="4">
        <f t="shared" si="64"/>
        <v>206</v>
      </c>
      <c r="M210" s="1"/>
      <c r="N210" s="3">
        <f t="shared" si="65"/>
        <v>25</v>
      </c>
      <c r="O210" s="3">
        <f t="shared" si="66"/>
        <v>0</v>
      </c>
      <c r="P210" s="3">
        <f t="shared" si="67"/>
        <v>0</v>
      </c>
      <c r="Q210" s="3">
        <f t="shared" si="68"/>
        <v>0</v>
      </c>
      <c r="R210" s="3">
        <f t="shared" si="69"/>
        <v>0</v>
      </c>
      <c r="S210" s="3">
        <f t="shared" si="70"/>
        <v>0</v>
      </c>
      <c r="T210" s="3">
        <f t="shared" si="71"/>
        <v>0</v>
      </c>
      <c r="U210" s="3">
        <f t="shared" si="72"/>
        <v>0</v>
      </c>
      <c r="V210" s="3" t="str">
        <f t="shared" si="73"/>
        <v>-</v>
      </c>
    </row>
    <row r="211" spans="1:22" x14ac:dyDescent="0.3">
      <c r="A211">
        <f>'result indiv'!C215</f>
        <v>435</v>
      </c>
      <c r="B211" t="str">
        <f>'result indiv'!D215</f>
        <v>ch</v>
      </c>
      <c r="C211" t="str">
        <f>'result indiv'!E215</f>
        <v>RENAUD Jean pierre</v>
      </c>
      <c r="D211" t="str">
        <f>'result indiv'!F215</f>
        <v>sérénité</v>
      </c>
      <c r="E211">
        <f>'result indiv'!G215</f>
        <v>11</v>
      </c>
      <c r="F211">
        <f>'result indiv'!H215</f>
        <v>13</v>
      </c>
      <c r="G211">
        <f>'result indiv'!I215</f>
        <v>10</v>
      </c>
      <c r="H211">
        <f>'result indiv'!J215</f>
        <v>34</v>
      </c>
      <c r="J211" s="4" t="str">
        <f>'result indiv'!B215</f>
        <v>-</v>
      </c>
      <c r="K211" s="4">
        <f t="shared" si="64"/>
        <v>206</v>
      </c>
      <c r="M211" s="1"/>
      <c r="N211" s="3">
        <f t="shared" si="65"/>
        <v>25</v>
      </c>
      <c r="O211" s="3">
        <f t="shared" si="66"/>
        <v>0</v>
      </c>
      <c r="P211" s="3">
        <f t="shared" si="67"/>
        <v>0</v>
      </c>
      <c r="Q211" s="3">
        <f t="shared" si="68"/>
        <v>0</v>
      </c>
      <c r="R211" s="3">
        <f t="shared" si="69"/>
        <v>0</v>
      </c>
      <c r="S211" s="3">
        <f t="shared" si="70"/>
        <v>0</v>
      </c>
      <c r="T211" s="3">
        <f t="shared" si="71"/>
        <v>0</v>
      </c>
      <c r="U211" s="3">
        <f t="shared" si="72"/>
        <v>0</v>
      </c>
      <c r="V211" s="3" t="str">
        <f t="shared" si="73"/>
        <v>-</v>
      </c>
    </row>
    <row r="212" spans="1:22" x14ac:dyDescent="0.3">
      <c r="A212">
        <f>'result indiv'!C216</f>
        <v>435</v>
      </c>
      <c r="B212" t="str">
        <f>'result indiv'!D216</f>
        <v>ch</v>
      </c>
      <c r="C212" t="str">
        <f>'result indiv'!E216</f>
        <v>RENAUD Jean pierre</v>
      </c>
      <c r="D212" t="str">
        <f>'result indiv'!F216</f>
        <v>épave</v>
      </c>
      <c r="E212">
        <f>'result indiv'!G216</f>
        <v>10</v>
      </c>
      <c r="F212">
        <f>'result indiv'!H216</f>
        <v>13</v>
      </c>
      <c r="G212">
        <f>'result indiv'!I216</f>
        <v>11</v>
      </c>
      <c r="H212">
        <f>'result indiv'!J216</f>
        <v>34</v>
      </c>
      <c r="J212" s="4" t="str">
        <f>'result indiv'!B216</f>
        <v>-</v>
      </c>
      <c r="K212" s="4">
        <f t="shared" si="64"/>
        <v>206</v>
      </c>
      <c r="M212" s="1"/>
      <c r="N212" s="3">
        <f t="shared" si="65"/>
        <v>25</v>
      </c>
      <c r="O212" s="3">
        <f t="shared" si="66"/>
        <v>0</v>
      </c>
      <c r="P212" s="3">
        <f t="shared" si="67"/>
        <v>0</v>
      </c>
      <c r="Q212" s="3">
        <f t="shared" si="68"/>
        <v>0</v>
      </c>
      <c r="R212" s="3">
        <f t="shared" si="69"/>
        <v>0</v>
      </c>
      <c r="S212" s="3">
        <f t="shared" si="70"/>
        <v>0</v>
      </c>
      <c r="T212" s="3">
        <f t="shared" si="71"/>
        <v>0</v>
      </c>
      <c r="U212" s="3">
        <f t="shared" si="72"/>
        <v>0</v>
      </c>
      <c r="V212" s="3" t="str">
        <f t="shared" si="73"/>
        <v>-</v>
      </c>
    </row>
    <row r="213" spans="1:22" x14ac:dyDescent="0.3">
      <c r="A213">
        <f>'result indiv'!C217</f>
        <v>419</v>
      </c>
      <c r="B213" t="str">
        <f>'result indiv'!D217</f>
        <v/>
      </c>
      <c r="C213" t="str">
        <f>'result indiv'!E217</f>
        <v>FOUQUET Michel</v>
      </c>
      <c r="D213" t="str">
        <f>'result indiv'!F217</f>
        <v>Douceur automnale</v>
      </c>
      <c r="E213">
        <f>'result indiv'!G217</f>
        <v>11</v>
      </c>
      <c r="F213">
        <f>'result indiv'!H217</f>
        <v>10</v>
      </c>
      <c r="G213">
        <f>'result indiv'!I217</f>
        <v>13</v>
      </c>
      <c r="H213">
        <f>'result indiv'!J217</f>
        <v>34</v>
      </c>
      <c r="J213" s="4" t="str">
        <f>'result indiv'!B217</f>
        <v>-</v>
      </c>
      <c r="K213" s="4">
        <f t="shared" si="64"/>
        <v>206</v>
      </c>
      <c r="M213" s="1"/>
      <c r="N213" s="3">
        <f t="shared" si="65"/>
        <v>25</v>
      </c>
      <c r="O213" s="3">
        <f t="shared" si="66"/>
        <v>0</v>
      </c>
      <c r="P213" s="3">
        <f t="shared" si="67"/>
        <v>0</v>
      </c>
      <c r="Q213" s="3">
        <f t="shared" si="68"/>
        <v>0</v>
      </c>
      <c r="R213" s="3">
        <f t="shared" si="69"/>
        <v>0</v>
      </c>
      <c r="S213" s="3">
        <f t="shared" si="70"/>
        <v>0</v>
      </c>
      <c r="T213" s="3">
        <f t="shared" si="71"/>
        <v>0</v>
      </c>
      <c r="U213" s="3">
        <f t="shared" si="72"/>
        <v>0</v>
      </c>
      <c r="V213" s="3" t="str">
        <f t="shared" si="73"/>
        <v>-</v>
      </c>
    </row>
    <row r="214" spans="1:22" x14ac:dyDescent="0.3">
      <c r="A214">
        <f>'result indiv'!C218</f>
        <v>424</v>
      </c>
      <c r="B214" t="str">
        <f>'result indiv'!D218</f>
        <v/>
      </c>
      <c r="C214" t="str">
        <f>'result indiv'!E218</f>
        <v>ETIENNE Agnés</v>
      </c>
      <c r="D214" t="str">
        <f>'result indiv'!F218</f>
        <v>visage de bois</v>
      </c>
      <c r="E214">
        <f>'result indiv'!G218</f>
        <v>10</v>
      </c>
      <c r="F214">
        <f>'result indiv'!H218</f>
        <v>11</v>
      </c>
      <c r="G214">
        <f>'result indiv'!I218</f>
        <v>13</v>
      </c>
      <c r="H214">
        <f>'result indiv'!J218</f>
        <v>34</v>
      </c>
      <c r="J214" s="4" t="str">
        <f>'result indiv'!B218</f>
        <v>-</v>
      </c>
      <c r="K214" s="4">
        <f t="shared" si="64"/>
        <v>206</v>
      </c>
      <c r="M214" s="1"/>
      <c r="N214" s="3">
        <f t="shared" si="65"/>
        <v>25</v>
      </c>
      <c r="O214" s="3">
        <f t="shared" si="66"/>
        <v>0</v>
      </c>
      <c r="P214" s="3">
        <f t="shared" si="67"/>
        <v>0</v>
      </c>
      <c r="Q214" s="3">
        <f t="shared" si="68"/>
        <v>0</v>
      </c>
      <c r="R214" s="3">
        <f t="shared" si="69"/>
        <v>0</v>
      </c>
      <c r="S214" s="3">
        <f t="shared" si="70"/>
        <v>0</v>
      </c>
      <c r="T214" s="3">
        <f t="shared" si="71"/>
        <v>0</v>
      </c>
      <c r="U214" s="3">
        <f t="shared" si="72"/>
        <v>0</v>
      </c>
      <c r="V214" s="3" t="str">
        <f t="shared" si="73"/>
        <v>-</v>
      </c>
    </row>
    <row r="215" spans="1:22" x14ac:dyDescent="0.3">
      <c r="A215">
        <f>'result indiv'!C219</f>
        <v>424</v>
      </c>
      <c r="B215" t="str">
        <f>'result indiv'!D219</f>
        <v>ch</v>
      </c>
      <c r="C215" t="str">
        <f>'result indiv'!E219</f>
        <v>CHAPUT Françoise</v>
      </c>
      <c r="D215" t="str">
        <f>'result indiv'!F219</f>
        <v>la rose</v>
      </c>
      <c r="E215">
        <f>'result indiv'!G219</f>
        <v>13</v>
      </c>
      <c r="F215">
        <f>'result indiv'!H219</f>
        <v>11</v>
      </c>
      <c r="G215">
        <f>'result indiv'!I219</f>
        <v>10</v>
      </c>
      <c r="H215">
        <f>'result indiv'!J219</f>
        <v>34</v>
      </c>
      <c r="J215" s="4" t="str">
        <f>'result indiv'!B219</f>
        <v>-</v>
      </c>
      <c r="K215" s="4">
        <f t="shared" si="64"/>
        <v>206</v>
      </c>
      <c r="M215" s="1"/>
      <c r="N215" s="3">
        <f t="shared" si="65"/>
        <v>25</v>
      </c>
      <c r="O215" s="3">
        <f t="shared" si="66"/>
        <v>0</v>
      </c>
      <c r="P215" s="3">
        <f t="shared" si="67"/>
        <v>0</v>
      </c>
      <c r="Q215" s="3">
        <f t="shared" si="68"/>
        <v>0</v>
      </c>
      <c r="R215" s="3">
        <f t="shared" si="69"/>
        <v>0</v>
      </c>
      <c r="S215" s="3">
        <f t="shared" si="70"/>
        <v>0</v>
      </c>
      <c r="T215" s="3">
        <f t="shared" si="71"/>
        <v>0</v>
      </c>
      <c r="U215" s="3">
        <f t="shared" si="72"/>
        <v>0</v>
      </c>
      <c r="V215" s="3" t="str">
        <f t="shared" si="73"/>
        <v>-</v>
      </c>
    </row>
    <row r="216" spans="1:22" x14ac:dyDescent="0.3">
      <c r="A216">
        <f>'result indiv'!C220</f>
        <v>417</v>
      </c>
      <c r="B216" t="str">
        <f>'result indiv'!D220</f>
        <v>ch</v>
      </c>
      <c r="C216" t="str">
        <f>'result indiv'!E220</f>
        <v>LALLOZ Sylvain</v>
      </c>
      <c r="D216" t="str">
        <f>'result indiv'!F220</f>
        <v>La grenouille</v>
      </c>
      <c r="E216">
        <f>'result indiv'!G220</f>
        <v>12</v>
      </c>
      <c r="F216">
        <f>'result indiv'!H220</f>
        <v>10</v>
      </c>
      <c r="G216">
        <f>'result indiv'!I220</f>
        <v>12</v>
      </c>
      <c r="H216">
        <f>'result indiv'!J220</f>
        <v>34</v>
      </c>
      <c r="J216" s="4">
        <f>'result indiv'!B220</f>
        <v>214</v>
      </c>
      <c r="K216" s="4">
        <f t="shared" si="64"/>
        <v>214</v>
      </c>
      <c r="M216" s="1"/>
      <c r="N216" s="3">
        <f t="shared" si="65"/>
        <v>25</v>
      </c>
      <c r="O216" s="3">
        <f t="shared" si="66"/>
        <v>0</v>
      </c>
      <c r="P216" s="3">
        <f t="shared" si="67"/>
        <v>0</v>
      </c>
      <c r="Q216" s="3">
        <f t="shared" si="68"/>
        <v>0</v>
      </c>
      <c r="R216" s="3">
        <f t="shared" si="69"/>
        <v>0</v>
      </c>
      <c r="S216" s="3">
        <f t="shared" si="70"/>
        <v>0</v>
      </c>
      <c r="T216" s="3">
        <f t="shared" si="71"/>
        <v>0</v>
      </c>
      <c r="U216" s="3">
        <f t="shared" si="72"/>
        <v>0</v>
      </c>
      <c r="V216" s="3" t="str">
        <f t="shared" si="73"/>
        <v>-</v>
      </c>
    </row>
    <row r="217" spans="1:22" x14ac:dyDescent="0.3">
      <c r="A217">
        <f>'result indiv'!C221</f>
        <v>431</v>
      </c>
      <c r="B217" t="str">
        <f>'result indiv'!D221</f>
        <v/>
      </c>
      <c r="C217" t="str">
        <f>'result indiv'!E221</f>
        <v>BRUNET-HAURE Marie Claude</v>
      </c>
      <c r="D217" t="str">
        <f>'result indiv'!F221</f>
        <v>crépuscule</v>
      </c>
      <c r="E217">
        <f>'result indiv'!G221</f>
        <v>12</v>
      </c>
      <c r="F217">
        <f>'result indiv'!H221</f>
        <v>10</v>
      </c>
      <c r="G217">
        <f>'result indiv'!I221</f>
        <v>12</v>
      </c>
      <c r="H217">
        <f>'result indiv'!J221</f>
        <v>34</v>
      </c>
      <c r="J217" s="4" t="str">
        <f>'result indiv'!B221</f>
        <v>-</v>
      </c>
      <c r="K217" s="4">
        <f t="shared" si="64"/>
        <v>214</v>
      </c>
      <c r="M217" s="1"/>
      <c r="N217" s="3">
        <f t="shared" si="65"/>
        <v>25</v>
      </c>
      <c r="O217" s="3">
        <f t="shared" si="66"/>
        <v>0</v>
      </c>
      <c r="P217" s="3">
        <f t="shared" si="67"/>
        <v>0</v>
      </c>
      <c r="Q217" s="3">
        <f t="shared" si="68"/>
        <v>0</v>
      </c>
      <c r="R217" s="3">
        <f t="shared" si="69"/>
        <v>0</v>
      </c>
      <c r="S217" s="3">
        <f t="shared" si="70"/>
        <v>0</v>
      </c>
      <c r="T217" s="3">
        <f t="shared" si="71"/>
        <v>0</v>
      </c>
      <c r="U217" s="3">
        <f t="shared" si="72"/>
        <v>0</v>
      </c>
      <c r="V217" s="3" t="str">
        <f t="shared" si="73"/>
        <v>-</v>
      </c>
    </row>
    <row r="218" spans="1:22" x14ac:dyDescent="0.3">
      <c r="A218">
        <f>'result indiv'!C222</f>
        <v>441</v>
      </c>
      <c r="B218" t="str">
        <f>'result indiv'!D222</f>
        <v/>
      </c>
      <c r="C218" t="str">
        <f>'result indiv'!E222</f>
        <v>LEBLOND Lydie</v>
      </c>
      <c r="D218" t="str">
        <f>'result indiv'!F222</f>
        <v>Emotion</v>
      </c>
      <c r="E218">
        <f>'result indiv'!G222</f>
        <v>10</v>
      </c>
      <c r="F218">
        <f>'result indiv'!H222</f>
        <v>12</v>
      </c>
      <c r="G218">
        <f>'result indiv'!I222</f>
        <v>12</v>
      </c>
      <c r="H218">
        <f>'result indiv'!J222</f>
        <v>34</v>
      </c>
      <c r="J218" s="4" t="str">
        <f>'result indiv'!B222</f>
        <v>-</v>
      </c>
      <c r="K218" s="4">
        <f t="shared" si="64"/>
        <v>214</v>
      </c>
      <c r="M218" s="1"/>
      <c r="N218" s="3">
        <f t="shared" si="65"/>
        <v>26</v>
      </c>
      <c r="O218" s="3" t="str">
        <f t="shared" si="66"/>
        <v>LEBLOND Lydie</v>
      </c>
      <c r="P218" s="3" t="str">
        <f t="shared" si="67"/>
        <v>Emotion</v>
      </c>
      <c r="Q218" s="3">
        <f t="shared" si="68"/>
        <v>10</v>
      </c>
      <c r="R218" s="3">
        <f t="shared" si="69"/>
        <v>12</v>
      </c>
      <c r="S218" s="3">
        <f t="shared" si="70"/>
        <v>12</v>
      </c>
      <c r="T218" s="3">
        <f t="shared" si="71"/>
        <v>34</v>
      </c>
      <c r="U218" s="3">
        <f t="shared" si="72"/>
        <v>214</v>
      </c>
      <c r="V218" s="3">
        <f t="shared" si="73"/>
        <v>214</v>
      </c>
    </row>
    <row r="219" spans="1:22" x14ac:dyDescent="0.3">
      <c r="A219">
        <f>'result indiv'!C223</f>
        <v>455</v>
      </c>
      <c r="B219" t="str">
        <f>'result indiv'!D223</f>
        <v/>
      </c>
      <c r="C219" t="str">
        <f>'result indiv'!E223</f>
        <v>CELHAY Geneviève</v>
      </c>
      <c r="D219" t="str">
        <f>'result indiv'!F223</f>
        <v>Carpes Koî à l'automne</v>
      </c>
      <c r="E219">
        <f>'result indiv'!G223</f>
        <v>11</v>
      </c>
      <c r="F219">
        <f>'result indiv'!H223</f>
        <v>11</v>
      </c>
      <c r="G219">
        <f>'result indiv'!I223</f>
        <v>12</v>
      </c>
      <c r="H219">
        <f>'result indiv'!J223</f>
        <v>34</v>
      </c>
      <c r="J219" s="4">
        <f>'result indiv'!B223</f>
        <v>217</v>
      </c>
      <c r="K219" s="4">
        <f t="shared" si="64"/>
        <v>217</v>
      </c>
      <c r="M219" s="1"/>
      <c r="N219" s="3">
        <f t="shared" si="65"/>
        <v>26</v>
      </c>
      <c r="O219" s="3">
        <f t="shared" si="66"/>
        <v>0</v>
      </c>
      <c r="P219" s="3">
        <f t="shared" si="67"/>
        <v>0</v>
      </c>
      <c r="Q219" s="3">
        <f t="shared" si="68"/>
        <v>0</v>
      </c>
      <c r="R219" s="3">
        <f t="shared" si="69"/>
        <v>0</v>
      </c>
      <c r="S219" s="3">
        <f t="shared" si="70"/>
        <v>0</v>
      </c>
      <c r="T219" s="3">
        <f t="shared" si="71"/>
        <v>0</v>
      </c>
      <c r="U219" s="3">
        <f t="shared" si="72"/>
        <v>0</v>
      </c>
      <c r="V219" s="3">
        <f t="shared" si="73"/>
        <v>0</v>
      </c>
    </row>
    <row r="220" spans="1:22" x14ac:dyDescent="0.3">
      <c r="A220">
        <f>'result indiv'!C224</f>
        <v>455</v>
      </c>
      <c r="B220" t="str">
        <f>'result indiv'!D224</f>
        <v/>
      </c>
      <c r="C220" t="str">
        <f>'result indiv'!E224</f>
        <v>BERGERO Pierre</v>
      </c>
      <c r="D220" t="str">
        <f>'result indiv'!F224</f>
        <v>Oriental</v>
      </c>
      <c r="E220">
        <f>'result indiv'!G224</f>
        <v>12</v>
      </c>
      <c r="F220">
        <f>'result indiv'!H224</f>
        <v>11</v>
      </c>
      <c r="G220">
        <f>'result indiv'!I224</f>
        <v>11</v>
      </c>
      <c r="H220">
        <f>'result indiv'!J224</f>
        <v>34</v>
      </c>
      <c r="J220" s="4" t="str">
        <f>'result indiv'!B224</f>
        <v>-</v>
      </c>
      <c r="K220" s="4">
        <f t="shared" si="64"/>
        <v>217</v>
      </c>
      <c r="M220" s="1"/>
      <c r="N220" s="3">
        <f t="shared" si="65"/>
        <v>26</v>
      </c>
      <c r="O220" s="3">
        <f t="shared" si="66"/>
        <v>0</v>
      </c>
      <c r="P220" s="3">
        <f t="shared" si="67"/>
        <v>0</v>
      </c>
      <c r="Q220" s="3">
        <f t="shared" si="68"/>
        <v>0</v>
      </c>
      <c r="R220" s="3">
        <f t="shared" si="69"/>
        <v>0</v>
      </c>
      <c r="S220" s="3">
        <f t="shared" si="70"/>
        <v>0</v>
      </c>
      <c r="T220" s="3">
        <f t="shared" si="71"/>
        <v>0</v>
      </c>
      <c r="U220" s="3">
        <f t="shared" si="72"/>
        <v>0</v>
      </c>
      <c r="V220" s="3" t="str">
        <f t="shared" si="73"/>
        <v>-</v>
      </c>
    </row>
    <row r="221" spans="1:22" x14ac:dyDescent="0.3">
      <c r="A221">
        <f>'result indiv'!C225</f>
        <v>417</v>
      </c>
      <c r="B221" t="str">
        <f>'result indiv'!D225</f>
        <v>ch</v>
      </c>
      <c r="C221" t="str">
        <f>'result indiv'!E225</f>
        <v>LECHEIN Dominique</v>
      </c>
      <c r="D221" t="str">
        <f>'result indiv'!F225</f>
        <v>Fenètre</v>
      </c>
      <c r="E221">
        <f>'result indiv'!G225</f>
        <v>11</v>
      </c>
      <c r="F221">
        <f>'result indiv'!H225</f>
        <v>12</v>
      </c>
      <c r="G221">
        <f>'result indiv'!I225</f>
        <v>11</v>
      </c>
      <c r="H221">
        <f>'result indiv'!J225</f>
        <v>34</v>
      </c>
      <c r="J221" s="4" t="str">
        <f>'result indiv'!B225</f>
        <v>-</v>
      </c>
      <c r="K221" s="4">
        <f t="shared" si="64"/>
        <v>217</v>
      </c>
      <c r="M221" s="1"/>
      <c r="N221" s="3">
        <f t="shared" si="65"/>
        <v>26</v>
      </c>
      <c r="O221" s="3">
        <f t="shared" si="66"/>
        <v>0</v>
      </c>
      <c r="P221" s="3">
        <f t="shared" si="67"/>
        <v>0</v>
      </c>
      <c r="Q221" s="3">
        <f t="shared" si="68"/>
        <v>0</v>
      </c>
      <c r="R221" s="3">
        <f t="shared" si="69"/>
        <v>0</v>
      </c>
      <c r="S221" s="3">
        <f t="shared" si="70"/>
        <v>0</v>
      </c>
      <c r="T221" s="3">
        <f t="shared" si="71"/>
        <v>0</v>
      </c>
      <c r="U221" s="3">
        <f t="shared" si="72"/>
        <v>0</v>
      </c>
      <c r="V221" s="3" t="str">
        <f t="shared" si="73"/>
        <v>-</v>
      </c>
    </row>
    <row r="222" spans="1:22" x14ac:dyDescent="0.3">
      <c r="A222">
        <f>'result indiv'!C226</f>
        <v>441</v>
      </c>
      <c r="B222" t="str">
        <f>'result indiv'!D226</f>
        <v>ch</v>
      </c>
      <c r="C222" t="str">
        <f>'result indiv'!E226</f>
        <v>PEYRELADE Jean-Pierre</v>
      </c>
      <c r="D222" t="str">
        <f>'result indiv'!F226</f>
        <v>Mine d'or</v>
      </c>
      <c r="E222">
        <f>'result indiv'!G226</f>
        <v>11</v>
      </c>
      <c r="F222">
        <f>'result indiv'!H226</f>
        <v>12</v>
      </c>
      <c r="G222">
        <f>'result indiv'!I226</f>
        <v>11</v>
      </c>
      <c r="H222">
        <f>'result indiv'!J226</f>
        <v>34</v>
      </c>
      <c r="J222" s="4" t="str">
        <f>'result indiv'!B226</f>
        <v>-</v>
      </c>
      <c r="K222" s="4">
        <f t="shared" si="64"/>
        <v>217</v>
      </c>
      <c r="M222" s="1"/>
      <c r="N222" s="3">
        <f t="shared" si="65"/>
        <v>27</v>
      </c>
      <c r="O222" s="3" t="str">
        <f t="shared" si="66"/>
        <v>PEYRELADE Jean-Pierre</v>
      </c>
      <c r="P222" s="3" t="str">
        <f t="shared" si="67"/>
        <v>Mine d'or</v>
      </c>
      <c r="Q222" s="3">
        <f t="shared" si="68"/>
        <v>11</v>
      </c>
      <c r="R222" s="3">
        <f t="shared" si="69"/>
        <v>12</v>
      </c>
      <c r="S222" s="3">
        <f t="shared" si="70"/>
        <v>11</v>
      </c>
      <c r="T222" s="3">
        <f t="shared" si="71"/>
        <v>34</v>
      </c>
      <c r="U222" s="3">
        <f t="shared" si="72"/>
        <v>217</v>
      </c>
      <c r="V222" s="3">
        <f t="shared" si="73"/>
        <v>217</v>
      </c>
    </row>
    <row r="223" spans="1:22" x14ac:dyDescent="0.3">
      <c r="A223">
        <f>'result indiv'!C227</f>
        <v>424</v>
      </c>
      <c r="B223" t="str">
        <f>'result indiv'!D227</f>
        <v>ch</v>
      </c>
      <c r="C223" t="str">
        <f>'result indiv'!E227</f>
        <v>SABARD Dominique</v>
      </c>
      <c r="D223" t="str">
        <f>'result indiv'!F227</f>
        <v>l'alpage</v>
      </c>
      <c r="E223">
        <f>'result indiv'!G227</f>
        <v>11</v>
      </c>
      <c r="F223">
        <f>'result indiv'!H227</f>
        <v>11</v>
      </c>
      <c r="G223">
        <f>'result indiv'!I227</f>
        <v>12</v>
      </c>
      <c r="H223">
        <f>'result indiv'!J227</f>
        <v>34</v>
      </c>
      <c r="J223" s="4" t="str">
        <f>'result indiv'!B227</f>
        <v>-</v>
      </c>
      <c r="K223" s="4">
        <f t="shared" si="64"/>
        <v>217</v>
      </c>
      <c r="M223" s="1"/>
      <c r="N223" s="3">
        <f t="shared" si="65"/>
        <v>27</v>
      </c>
      <c r="O223" s="3">
        <f t="shared" si="66"/>
        <v>0</v>
      </c>
      <c r="P223" s="3">
        <f t="shared" si="67"/>
        <v>0</v>
      </c>
      <c r="Q223" s="3">
        <f t="shared" si="68"/>
        <v>0</v>
      </c>
      <c r="R223" s="3">
        <f t="shared" si="69"/>
        <v>0</v>
      </c>
      <c r="S223" s="3">
        <f t="shared" si="70"/>
        <v>0</v>
      </c>
      <c r="T223" s="3">
        <f t="shared" si="71"/>
        <v>0</v>
      </c>
      <c r="U223" s="3">
        <f t="shared" si="72"/>
        <v>0</v>
      </c>
      <c r="V223" s="3">
        <f t="shared" si="73"/>
        <v>0</v>
      </c>
    </row>
    <row r="224" spans="1:22" x14ac:dyDescent="0.3">
      <c r="A224">
        <f>'result indiv'!C228</f>
        <v>424</v>
      </c>
      <c r="B224" t="str">
        <f>'result indiv'!D228</f>
        <v>ch</v>
      </c>
      <c r="C224" t="str">
        <f>'result indiv'!E228</f>
        <v>CHAPUT Françoise</v>
      </c>
      <c r="D224" t="str">
        <f>'result indiv'!F228</f>
        <v>le piaf</v>
      </c>
      <c r="E224">
        <f>'result indiv'!G228</f>
        <v>11</v>
      </c>
      <c r="F224">
        <f>'result indiv'!H228</f>
        <v>12</v>
      </c>
      <c r="G224">
        <f>'result indiv'!I228</f>
        <v>11</v>
      </c>
      <c r="H224">
        <f>'result indiv'!J228</f>
        <v>34</v>
      </c>
      <c r="J224" s="4" t="str">
        <f>'result indiv'!B228</f>
        <v>-</v>
      </c>
      <c r="K224" s="4">
        <f t="shared" si="64"/>
        <v>217</v>
      </c>
      <c r="M224" s="1"/>
      <c r="N224" s="3">
        <f t="shared" si="65"/>
        <v>27</v>
      </c>
      <c r="O224" s="3">
        <f t="shared" si="66"/>
        <v>0</v>
      </c>
      <c r="P224" s="3">
        <f t="shared" si="67"/>
        <v>0</v>
      </c>
      <c r="Q224" s="3">
        <f t="shared" si="68"/>
        <v>0</v>
      </c>
      <c r="R224" s="3">
        <f t="shared" si="69"/>
        <v>0</v>
      </c>
      <c r="S224" s="3">
        <f t="shared" si="70"/>
        <v>0</v>
      </c>
      <c r="T224" s="3">
        <f t="shared" si="71"/>
        <v>0</v>
      </c>
      <c r="U224" s="3">
        <f t="shared" si="72"/>
        <v>0</v>
      </c>
      <c r="V224" s="3" t="str">
        <f t="shared" si="73"/>
        <v>-</v>
      </c>
    </row>
    <row r="225" spans="1:22" x14ac:dyDescent="0.3">
      <c r="A225">
        <f>'result indiv'!C229</f>
        <v>424</v>
      </c>
      <c r="B225" t="str">
        <f>'result indiv'!D229</f>
        <v/>
      </c>
      <c r="C225" t="str">
        <f>'result indiv'!E229</f>
        <v>CHAPIER Marie</v>
      </c>
      <c r="D225" t="str">
        <f>'result indiv'!F229</f>
        <v>arche sous pont à Quimperlé</v>
      </c>
      <c r="E225">
        <f>'result indiv'!G229</f>
        <v>11</v>
      </c>
      <c r="F225">
        <f>'result indiv'!H229</f>
        <v>11</v>
      </c>
      <c r="G225">
        <f>'result indiv'!I229</f>
        <v>12</v>
      </c>
      <c r="H225">
        <f>'result indiv'!J229</f>
        <v>34</v>
      </c>
      <c r="J225" s="4" t="str">
        <f>'result indiv'!B229</f>
        <v>-</v>
      </c>
      <c r="K225" s="4">
        <f t="shared" ref="K225:K288" si="74">IF(ISNUMBER(J225),J225,K224)</f>
        <v>217</v>
      </c>
      <c r="M225" s="1"/>
      <c r="N225" s="3">
        <f t="shared" ref="N225:N288" si="75">IF(O225=0,N224,N224+1)</f>
        <v>27</v>
      </c>
      <c r="O225" s="3">
        <f t="shared" ref="O225:O288" si="76">IF($M$2=A225,C225,0)</f>
        <v>0</v>
      </c>
      <c r="P225" s="3">
        <f t="shared" ref="P225:P288" si="77">IF($M$2=A225,D225,0)</f>
        <v>0</v>
      </c>
      <c r="Q225" s="3">
        <f t="shared" ref="Q225:Q288" si="78">IF($M$2=A225,E225,0)</f>
        <v>0</v>
      </c>
      <c r="R225" s="3">
        <f t="shared" ref="R225:R288" si="79">IF($M$2=A225,F225,0)</f>
        <v>0</v>
      </c>
      <c r="S225" s="3">
        <f t="shared" ref="S225:S288" si="80">IF($M$2=A225,G225,0)</f>
        <v>0</v>
      </c>
      <c r="T225" s="3">
        <f t="shared" ref="T225:T288" si="81">IF($M$2=A225,H225,0)</f>
        <v>0</v>
      </c>
      <c r="U225" s="3">
        <f t="shared" ref="U225:U288" si="82">IF($M$2=A225,K225,0)</f>
        <v>0</v>
      </c>
      <c r="V225" s="3" t="str">
        <f t="shared" si="73"/>
        <v>-</v>
      </c>
    </row>
    <row r="226" spans="1:22" x14ac:dyDescent="0.3">
      <c r="A226">
        <f>'result indiv'!C230</f>
        <v>419</v>
      </c>
      <c r="B226" t="str">
        <f>'result indiv'!D230</f>
        <v>ch</v>
      </c>
      <c r="C226" t="str">
        <f>'result indiv'!E230</f>
        <v>ALLEZY Monique</v>
      </c>
      <c r="D226" t="str">
        <f>'result indiv'!F230</f>
        <v>Le petit pont</v>
      </c>
      <c r="E226">
        <f>'result indiv'!G230</f>
        <v>10</v>
      </c>
      <c r="F226">
        <f>'result indiv'!H230</f>
        <v>9</v>
      </c>
      <c r="G226">
        <f>'result indiv'!I230</f>
        <v>14</v>
      </c>
      <c r="H226">
        <f>'result indiv'!J230</f>
        <v>33</v>
      </c>
      <c r="J226" s="4">
        <f>'result indiv'!B230</f>
        <v>224</v>
      </c>
      <c r="K226" s="4">
        <f t="shared" si="74"/>
        <v>224</v>
      </c>
      <c r="M226" s="1"/>
      <c r="N226" s="3">
        <f t="shared" si="75"/>
        <v>27</v>
      </c>
      <c r="O226" s="3">
        <f t="shared" si="76"/>
        <v>0</v>
      </c>
      <c r="P226" s="3">
        <f t="shared" si="77"/>
        <v>0</v>
      </c>
      <c r="Q226" s="3">
        <f t="shared" si="78"/>
        <v>0</v>
      </c>
      <c r="R226" s="3">
        <f t="shared" si="79"/>
        <v>0</v>
      </c>
      <c r="S226" s="3">
        <f t="shared" si="80"/>
        <v>0</v>
      </c>
      <c r="T226" s="3">
        <f t="shared" si="81"/>
        <v>0</v>
      </c>
      <c r="U226" s="3">
        <f t="shared" si="82"/>
        <v>0</v>
      </c>
      <c r="V226" s="3" t="str">
        <f t="shared" si="73"/>
        <v>-</v>
      </c>
    </row>
    <row r="227" spans="1:22" x14ac:dyDescent="0.3">
      <c r="A227">
        <f>'result indiv'!C231</f>
        <v>424</v>
      </c>
      <c r="B227" t="str">
        <f>'result indiv'!D231</f>
        <v>ch</v>
      </c>
      <c r="C227" t="str">
        <f>'result indiv'!E231</f>
        <v>LERAT Daniel</v>
      </c>
      <c r="D227" t="str">
        <f>'result indiv'!F231</f>
        <v>mante religieuse</v>
      </c>
      <c r="E227">
        <f>'result indiv'!G231</f>
        <v>9</v>
      </c>
      <c r="F227">
        <f>'result indiv'!H231</f>
        <v>14</v>
      </c>
      <c r="G227">
        <f>'result indiv'!I231</f>
        <v>10</v>
      </c>
      <c r="H227">
        <f>'result indiv'!J231</f>
        <v>33</v>
      </c>
      <c r="J227" s="4" t="str">
        <f>'result indiv'!B231</f>
        <v>-</v>
      </c>
      <c r="K227" s="4">
        <f t="shared" si="74"/>
        <v>224</v>
      </c>
      <c r="M227" s="1"/>
      <c r="N227" s="3">
        <f t="shared" si="75"/>
        <v>27</v>
      </c>
      <c r="O227" s="3">
        <f t="shared" si="76"/>
        <v>0</v>
      </c>
      <c r="P227" s="3">
        <f t="shared" si="77"/>
        <v>0</v>
      </c>
      <c r="Q227" s="3">
        <f t="shared" si="78"/>
        <v>0</v>
      </c>
      <c r="R227" s="3">
        <f t="shared" si="79"/>
        <v>0</v>
      </c>
      <c r="S227" s="3">
        <f t="shared" si="80"/>
        <v>0</v>
      </c>
      <c r="T227" s="3">
        <f t="shared" si="81"/>
        <v>0</v>
      </c>
      <c r="U227" s="3">
        <f t="shared" si="82"/>
        <v>0</v>
      </c>
      <c r="V227" s="3" t="str">
        <f t="shared" si="73"/>
        <v>-</v>
      </c>
    </row>
    <row r="228" spans="1:22" x14ac:dyDescent="0.3">
      <c r="A228">
        <f>'result indiv'!C232</f>
        <v>417</v>
      </c>
      <c r="B228" t="str">
        <f>'result indiv'!D232</f>
        <v/>
      </c>
      <c r="C228" t="str">
        <f>'result indiv'!E232</f>
        <v>MANSOURI Caroline</v>
      </c>
      <c r="D228" t="str">
        <f>'result indiv'!F232</f>
        <v>Séparation</v>
      </c>
      <c r="E228">
        <f>'result indiv'!G232</f>
        <v>9</v>
      </c>
      <c r="F228">
        <f>'result indiv'!H232</f>
        <v>13</v>
      </c>
      <c r="G228">
        <f>'result indiv'!I232</f>
        <v>11</v>
      </c>
      <c r="H228">
        <f>'result indiv'!J232</f>
        <v>33</v>
      </c>
      <c r="J228" s="4">
        <f>'result indiv'!B232</f>
        <v>226</v>
      </c>
      <c r="K228" s="4">
        <f t="shared" si="74"/>
        <v>226</v>
      </c>
      <c r="M228" s="1"/>
      <c r="N228" s="3">
        <f t="shared" si="75"/>
        <v>27</v>
      </c>
      <c r="O228" s="3">
        <f t="shared" si="76"/>
        <v>0</v>
      </c>
      <c r="P228" s="3">
        <f t="shared" si="77"/>
        <v>0</v>
      </c>
      <c r="Q228" s="3">
        <f t="shared" si="78"/>
        <v>0</v>
      </c>
      <c r="R228" s="3">
        <f t="shared" si="79"/>
        <v>0</v>
      </c>
      <c r="S228" s="3">
        <f t="shared" si="80"/>
        <v>0</v>
      </c>
      <c r="T228" s="3">
        <f t="shared" si="81"/>
        <v>0</v>
      </c>
      <c r="U228" s="3">
        <f t="shared" si="82"/>
        <v>0</v>
      </c>
      <c r="V228" s="3" t="str">
        <f t="shared" si="73"/>
        <v>-</v>
      </c>
    </row>
    <row r="229" spans="1:22" x14ac:dyDescent="0.3">
      <c r="A229">
        <f>'result indiv'!C233</f>
        <v>424</v>
      </c>
      <c r="B229" t="str">
        <f>'result indiv'!D233</f>
        <v/>
      </c>
      <c r="C229" t="str">
        <f>'result indiv'!E233</f>
        <v xml:space="preserve">REPINCAY Agnés </v>
      </c>
      <c r="D229" t="str">
        <f>'result indiv'!F233</f>
        <v>en méditation</v>
      </c>
      <c r="E229">
        <f>'result indiv'!G233</f>
        <v>9</v>
      </c>
      <c r="F229">
        <f>'result indiv'!H233</f>
        <v>13</v>
      </c>
      <c r="G229">
        <f>'result indiv'!I233</f>
        <v>11</v>
      </c>
      <c r="H229">
        <f>'result indiv'!J233</f>
        <v>33</v>
      </c>
      <c r="J229" s="4" t="str">
        <f>'result indiv'!B233</f>
        <v>-</v>
      </c>
      <c r="K229" s="4">
        <f t="shared" si="74"/>
        <v>226</v>
      </c>
      <c r="M229" s="1"/>
      <c r="N229" s="3">
        <f t="shared" si="75"/>
        <v>27</v>
      </c>
      <c r="O229" s="3">
        <f t="shared" si="76"/>
        <v>0</v>
      </c>
      <c r="P229" s="3">
        <f t="shared" si="77"/>
        <v>0</v>
      </c>
      <c r="Q229" s="3">
        <f t="shared" si="78"/>
        <v>0</v>
      </c>
      <c r="R229" s="3">
        <f t="shared" si="79"/>
        <v>0</v>
      </c>
      <c r="S229" s="3">
        <f t="shared" si="80"/>
        <v>0</v>
      </c>
      <c r="T229" s="3">
        <f t="shared" si="81"/>
        <v>0</v>
      </c>
      <c r="U229" s="3">
        <f t="shared" si="82"/>
        <v>0</v>
      </c>
      <c r="V229" s="3" t="str">
        <f t="shared" si="73"/>
        <v>-</v>
      </c>
    </row>
    <row r="230" spans="1:22" x14ac:dyDescent="0.3">
      <c r="A230">
        <f>'result indiv'!C234</f>
        <v>430</v>
      </c>
      <c r="B230" t="str">
        <f>'result indiv'!D234</f>
        <v>ch</v>
      </c>
      <c r="C230" t="str">
        <f>'result indiv'!E234</f>
        <v>DRIOUX Christine</v>
      </c>
      <c r="D230" t="str">
        <f>'result indiv'!F234</f>
        <v>Rempailleur</v>
      </c>
      <c r="E230">
        <f>'result indiv'!G234</f>
        <v>9</v>
      </c>
      <c r="F230">
        <f>'result indiv'!H234</f>
        <v>12</v>
      </c>
      <c r="G230">
        <f>'result indiv'!I234</f>
        <v>12</v>
      </c>
      <c r="H230">
        <f>'result indiv'!J234</f>
        <v>33</v>
      </c>
      <c r="J230" s="4">
        <f>'result indiv'!B234</f>
        <v>228</v>
      </c>
      <c r="K230" s="4">
        <f t="shared" si="74"/>
        <v>228</v>
      </c>
      <c r="M230" s="1"/>
      <c r="N230" s="3">
        <f t="shared" si="75"/>
        <v>27</v>
      </c>
      <c r="O230" s="3">
        <f t="shared" si="76"/>
        <v>0</v>
      </c>
      <c r="P230" s="3">
        <f t="shared" si="77"/>
        <v>0</v>
      </c>
      <c r="Q230" s="3">
        <f t="shared" si="78"/>
        <v>0</v>
      </c>
      <c r="R230" s="3">
        <f t="shared" si="79"/>
        <v>0</v>
      </c>
      <c r="S230" s="3">
        <f t="shared" si="80"/>
        <v>0</v>
      </c>
      <c r="T230" s="3">
        <f t="shared" si="81"/>
        <v>0</v>
      </c>
      <c r="U230" s="3">
        <f t="shared" si="82"/>
        <v>0</v>
      </c>
      <c r="V230" s="3" t="str">
        <f t="shared" si="73"/>
        <v>-</v>
      </c>
    </row>
    <row r="231" spans="1:22" x14ac:dyDescent="0.3">
      <c r="A231">
        <f>'result indiv'!C235</f>
        <v>417</v>
      </c>
      <c r="B231" t="str">
        <f>'result indiv'!D235</f>
        <v>ch</v>
      </c>
      <c r="C231" t="str">
        <f>'result indiv'!E235</f>
        <v>LECHEIN Dominique</v>
      </c>
      <c r="D231" t="str">
        <f>'result indiv'!F235</f>
        <v>Bielles</v>
      </c>
      <c r="E231">
        <f>'result indiv'!G235</f>
        <v>12</v>
      </c>
      <c r="F231">
        <f>'result indiv'!H235</f>
        <v>9</v>
      </c>
      <c r="G231">
        <f>'result indiv'!I235</f>
        <v>12</v>
      </c>
      <c r="H231">
        <f>'result indiv'!J235</f>
        <v>33</v>
      </c>
      <c r="J231" s="4" t="str">
        <f>'result indiv'!B235</f>
        <v>-</v>
      </c>
      <c r="K231" s="4">
        <f t="shared" si="74"/>
        <v>228</v>
      </c>
      <c r="M231" s="1"/>
      <c r="N231" s="3">
        <f t="shared" si="75"/>
        <v>27</v>
      </c>
      <c r="O231" s="3">
        <f t="shared" si="76"/>
        <v>0</v>
      </c>
      <c r="P231" s="3">
        <f t="shared" si="77"/>
        <v>0</v>
      </c>
      <c r="Q231" s="3">
        <f t="shared" si="78"/>
        <v>0</v>
      </c>
      <c r="R231" s="3">
        <f t="shared" si="79"/>
        <v>0</v>
      </c>
      <c r="S231" s="3">
        <f t="shared" si="80"/>
        <v>0</v>
      </c>
      <c r="T231" s="3">
        <f t="shared" si="81"/>
        <v>0</v>
      </c>
      <c r="U231" s="3">
        <f t="shared" si="82"/>
        <v>0</v>
      </c>
      <c r="V231" s="3" t="str">
        <f t="shared" si="73"/>
        <v>-</v>
      </c>
    </row>
    <row r="232" spans="1:22" x14ac:dyDescent="0.3">
      <c r="A232">
        <f>'result indiv'!C236</f>
        <v>441</v>
      </c>
      <c r="B232" t="str">
        <f>'result indiv'!D236</f>
        <v>ch</v>
      </c>
      <c r="C232" t="str">
        <f>'result indiv'!E236</f>
        <v>PEYRELADE Jean-Pierre</v>
      </c>
      <c r="D232" t="str">
        <f>'result indiv'!F236</f>
        <v>Saint Cado</v>
      </c>
      <c r="E232">
        <f>'result indiv'!G236</f>
        <v>9</v>
      </c>
      <c r="F232">
        <f>'result indiv'!H236</f>
        <v>12</v>
      </c>
      <c r="G232">
        <f>'result indiv'!I236</f>
        <v>12</v>
      </c>
      <c r="H232">
        <f>'result indiv'!J236</f>
        <v>33</v>
      </c>
      <c r="J232" s="4" t="str">
        <f>'result indiv'!B236</f>
        <v>-</v>
      </c>
      <c r="K232" s="4">
        <f t="shared" si="74"/>
        <v>228</v>
      </c>
      <c r="M232" s="1"/>
      <c r="N232" s="3">
        <f t="shared" si="75"/>
        <v>28</v>
      </c>
      <c r="O232" s="3" t="str">
        <f t="shared" si="76"/>
        <v>PEYRELADE Jean-Pierre</v>
      </c>
      <c r="P232" s="3" t="str">
        <f t="shared" si="77"/>
        <v>Saint Cado</v>
      </c>
      <c r="Q232" s="3">
        <f t="shared" si="78"/>
        <v>9</v>
      </c>
      <c r="R232" s="3">
        <f t="shared" si="79"/>
        <v>12</v>
      </c>
      <c r="S232" s="3">
        <f t="shared" si="80"/>
        <v>12</v>
      </c>
      <c r="T232" s="3">
        <f t="shared" si="81"/>
        <v>33</v>
      </c>
      <c r="U232" s="3">
        <f t="shared" si="82"/>
        <v>228</v>
      </c>
      <c r="V232" s="3">
        <f t="shared" si="73"/>
        <v>228</v>
      </c>
    </row>
    <row r="233" spans="1:22" x14ac:dyDescent="0.3">
      <c r="A233">
        <f>'result indiv'!C237</f>
        <v>417</v>
      </c>
      <c r="B233" t="str">
        <f>'result indiv'!D237</f>
        <v/>
      </c>
      <c r="C233" t="str">
        <f>'result indiv'!E237</f>
        <v>MONIER Mathilde</v>
      </c>
      <c r="D233" t="str">
        <f>'result indiv'!F237</f>
        <v>Norme vestimentaire</v>
      </c>
      <c r="E233">
        <f>'result indiv'!G237</f>
        <v>10</v>
      </c>
      <c r="F233">
        <f>'result indiv'!H237</f>
        <v>12</v>
      </c>
      <c r="G233">
        <f>'result indiv'!I237</f>
        <v>11</v>
      </c>
      <c r="H233">
        <f>'result indiv'!J237</f>
        <v>33</v>
      </c>
      <c r="J233" s="4">
        <f>'result indiv'!B237</f>
        <v>231</v>
      </c>
      <c r="K233" s="4">
        <f t="shared" si="74"/>
        <v>231</v>
      </c>
      <c r="M233" s="1"/>
      <c r="N233" s="3">
        <f t="shared" si="75"/>
        <v>28</v>
      </c>
      <c r="O233" s="3">
        <f t="shared" si="76"/>
        <v>0</v>
      </c>
      <c r="P233" s="3">
        <f t="shared" si="77"/>
        <v>0</v>
      </c>
      <c r="Q233" s="3">
        <f t="shared" si="78"/>
        <v>0</v>
      </c>
      <c r="R233" s="3">
        <f t="shared" si="79"/>
        <v>0</v>
      </c>
      <c r="S233" s="3">
        <f t="shared" si="80"/>
        <v>0</v>
      </c>
      <c r="T233" s="3">
        <f t="shared" si="81"/>
        <v>0</v>
      </c>
      <c r="U233" s="3">
        <f t="shared" si="82"/>
        <v>0</v>
      </c>
      <c r="V233" s="3">
        <f t="shared" si="73"/>
        <v>0</v>
      </c>
    </row>
    <row r="234" spans="1:22" x14ac:dyDescent="0.3">
      <c r="A234">
        <f>'result indiv'!C238</f>
        <v>419</v>
      </c>
      <c r="B234" t="str">
        <f>'result indiv'!D238</f>
        <v>ch</v>
      </c>
      <c r="C234" t="str">
        <f>'result indiv'!E238</f>
        <v>RONSSE JJ</v>
      </c>
      <c r="D234" t="str">
        <f>'result indiv'!F238</f>
        <v>Gros Magnon</v>
      </c>
      <c r="E234">
        <f>'result indiv'!G238</f>
        <v>10</v>
      </c>
      <c r="F234">
        <f>'result indiv'!H238</f>
        <v>12</v>
      </c>
      <c r="G234">
        <f>'result indiv'!I238</f>
        <v>11</v>
      </c>
      <c r="H234">
        <f>'result indiv'!J238</f>
        <v>33</v>
      </c>
      <c r="J234" s="4" t="str">
        <f>'result indiv'!B238</f>
        <v>-</v>
      </c>
      <c r="K234" s="4">
        <f t="shared" si="74"/>
        <v>231</v>
      </c>
      <c r="M234" s="1"/>
      <c r="N234" s="3">
        <f t="shared" si="75"/>
        <v>28</v>
      </c>
      <c r="O234" s="3">
        <f t="shared" si="76"/>
        <v>0</v>
      </c>
      <c r="P234" s="3">
        <f t="shared" si="77"/>
        <v>0</v>
      </c>
      <c r="Q234" s="3">
        <f t="shared" si="78"/>
        <v>0</v>
      </c>
      <c r="R234" s="3">
        <f t="shared" si="79"/>
        <v>0</v>
      </c>
      <c r="S234" s="3">
        <f t="shared" si="80"/>
        <v>0</v>
      </c>
      <c r="T234" s="3">
        <f t="shared" si="81"/>
        <v>0</v>
      </c>
      <c r="U234" s="3">
        <f t="shared" si="82"/>
        <v>0</v>
      </c>
      <c r="V234" s="3" t="str">
        <f t="shared" si="73"/>
        <v>-</v>
      </c>
    </row>
    <row r="235" spans="1:22" x14ac:dyDescent="0.3">
      <c r="A235">
        <f>'result indiv'!C239</f>
        <v>419</v>
      </c>
      <c r="B235" t="str">
        <f>'result indiv'!D239</f>
        <v>ch</v>
      </c>
      <c r="C235" t="str">
        <f>'result indiv'!E239</f>
        <v>BESNARD Didier</v>
      </c>
      <c r="D235" t="str">
        <f>'result indiv'!F239</f>
        <v>Croisiéristes</v>
      </c>
      <c r="E235">
        <f>'result indiv'!G239</f>
        <v>11</v>
      </c>
      <c r="F235">
        <f>'result indiv'!H239</f>
        <v>10</v>
      </c>
      <c r="G235">
        <f>'result indiv'!I239</f>
        <v>12</v>
      </c>
      <c r="H235">
        <f>'result indiv'!J239</f>
        <v>33</v>
      </c>
      <c r="J235" s="4" t="str">
        <f>'result indiv'!B239</f>
        <v>-</v>
      </c>
      <c r="K235" s="4">
        <f t="shared" si="74"/>
        <v>231</v>
      </c>
      <c r="M235" s="1"/>
      <c r="N235" s="3">
        <f t="shared" si="75"/>
        <v>28</v>
      </c>
      <c r="O235" s="3">
        <f t="shared" si="76"/>
        <v>0</v>
      </c>
      <c r="P235" s="3">
        <f t="shared" si="77"/>
        <v>0</v>
      </c>
      <c r="Q235" s="3">
        <f t="shared" si="78"/>
        <v>0</v>
      </c>
      <c r="R235" s="3">
        <f t="shared" si="79"/>
        <v>0</v>
      </c>
      <c r="S235" s="3">
        <f t="shared" si="80"/>
        <v>0</v>
      </c>
      <c r="T235" s="3">
        <f t="shared" si="81"/>
        <v>0</v>
      </c>
      <c r="U235" s="3">
        <f t="shared" si="82"/>
        <v>0</v>
      </c>
      <c r="V235" s="3" t="str">
        <f t="shared" si="73"/>
        <v>-</v>
      </c>
    </row>
    <row r="236" spans="1:22" x14ac:dyDescent="0.3">
      <c r="A236">
        <f>'result indiv'!C240</f>
        <v>431</v>
      </c>
      <c r="B236" t="str">
        <f>'result indiv'!D240</f>
        <v/>
      </c>
      <c r="C236" t="str">
        <f>'result indiv'!E240</f>
        <v>BRUNET-HAURE Marie Claude</v>
      </c>
      <c r="D236" t="str">
        <f>'result indiv'!F240</f>
        <v>ocre</v>
      </c>
      <c r="E236">
        <f>'result indiv'!G240</f>
        <v>12</v>
      </c>
      <c r="F236">
        <f>'result indiv'!H240</f>
        <v>10</v>
      </c>
      <c r="G236">
        <f>'result indiv'!I240</f>
        <v>11</v>
      </c>
      <c r="H236">
        <f>'result indiv'!J240</f>
        <v>33</v>
      </c>
      <c r="J236" s="4" t="str">
        <f>'result indiv'!B240</f>
        <v>-</v>
      </c>
      <c r="K236" s="4">
        <f t="shared" si="74"/>
        <v>231</v>
      </c>
      <c r="M236" s="1"/>
      <c r="N236" s="3">
        <f t="shared" si="75"/>
        <v>28</v>
      </c>
      <c r="O236" s="3">
        <f t="shared" si="76"/>
        <v>0</v>
      </c>
      <c r="P236" s="3">
        <f t="shared" si="77"/>
        <v>0</v>
      </c>
      <c r="Q236" s="3">
        <f t="shared" si="78"/>
        <v>0</v>
      </c>
      <c r="R236" s="3">
        <f t="shared" si="79"/>
        <v>0</v>
      </c>
      <c r="S236" s="3">
        <f t="shared" si="80"/>
        <v>0</v>
      </c>
      <c r="T236" s="3">
        <f t="shared" si="81"/>
        <v>0</v>
      </c>
      <c r="U236" s="3">
        <f t="shared" si="82"/>
        <v>0</v>
      </c>
      <c r="V236" s="3" t="str">
        <f t="shared" si="73"/>
        <v>-</v>
      </c>
    </row>
    <row r="237" spans="1:22" x14ac:dyDescent="0.3">
      <c r="A237">
        <f>'result indiv'!C241</f>
        <v>475</v>
      </c>
      <c r="B237" t="str">
        <f>'result indiv'!D241</f>
        <v>ch</v>
      </c>
      <c r="C237" t="str">
        <f>'result indiv'!E241</f>
        <v>LAPELLEGERIE Pascal</v>
      </c>
      <c r="D237" t="str">
        <f>'result indiv'!F241</f>
        <v>Vieille portière</v>
      </c>
      <c r="E237">
        <f>'result indiv'!G241</f>
        <v>12</v>
      </c>
      <c r="F237">
        <f>'result indiv'!H241</f>
        <v>11</v>
      </c>
      <c r="G237">
        <f>'result indiv'!I241</f>
        <v>10</v>
      </c>
      <c r="H237">
        <f>'result indiv'!J241</f>
        <v>33</v>
      </c>
      <c r="J237" s="4" t="str">
        <f>'result indiv'!B241</f>
        <v>-</v>
      </c>
      <c r="K237" s="4">
        <f t="shared" si="74"/>
        <v>231</v>
      </c>
      <c r="M237" s="1"/>
      <c r="N237" s="3">
        <f t="shared" si="75"/>
        <v>28</v>
      </c>
      <c r="O237" s="3">
        <f t="shared" si="76"/>
        <v>0</v>
      </c>
      <c r="P237" s="3">
        <f t="shared" si="77"/>
        <v>0</v>
      </c>
      <c r="Q237" s="3">
        <f t="shared" si="78"/>
        <v>0</v>
      </c>
      <c r="R237" s="3">
        <f t="shared" si="79"/>
        <v>0</v>
      </c>
      <c r="S237" s="3">
        <f t="shared" si="80"/>
        <v>0</v>
      </c>
      <c r="T237" s="3">
        <f t="shared" si="81"/>
        <v>0</v>
      </c>
      <c r="U237" s="3">
        <f t="shared" si="82"/>
        <v>0</v>
      </c>
      <c r="V237" s="3" t="str">
        <f t="shared" si="73"/>
        <v>-</v>
      </c>
    </row>
    <row r="238" spans="1:22" x14ac:dyDescent="0.3">
      <c r="A238">
        <f>'result indiv'!C242</f>
        <v>475</v>
      </c>
      <c r="B238" t="str">
        <f>'result indiv'!D242</f>
        <v>ch</v>
      </c>
      <c r="C238" t="str">
        <f>'result indiv'!E242</f>
        <v>DUFRAIX Caroline</v>
      </c>
      <c r="D238" t="str">
        <f>'result indiv'!F242</f>
        <v>Saint Martin</v>
      </c>
      <c r="E238">
        <f>'result indiv'!G242</f>
        <v>10</v>
      </c>
      <c r="F238">
        <f>'result indiv'!H242</f>
        <v>12</v>
      </c>
      <c r="G238">
        <f>'result indiv'!I242</f>
        <v>11</v>
      </c>
      <c r="H238">
        <f>'result indiv'!J242</f>
        <v>33</v>
      </c>
      <c r="J238" s="4" t="str">
        <f>'result indiv'!B242</f>
        <v>-</v>
      </c>
      <c r="K238" s="4">
        <f t="shared" si="74"/>
        <v>231</v>
      </c>
      <c r="M238" s="1"/>
      <c r="N238" s="3">
        <f t="shared" si="75"/>
        <v>28</v>
      </c>
      <c r="O238" s="3">
        <f t="shared" si="76"/>
        <v>0</v>
      </c>
      <c r="P238" s="3">
        <f t="shared" si="77"/>
        <v>0</v>
      </c>
      <c r="Q238" s="3">
        <f t="shared" si="78"/>
        <v>0</v>
      </c>
      <c r="R238" s="3">
        <f t="shared" si="79"/>
        <v>0</v>
      </c>
      <c r="S238" s="3">
        <f t="shared" si="80"/>
        <v>0</v>
      </c>
      <c r="T238" s="3">
        <f t="shared" si="81"/>
        <v>0</v>
      </c>
      <c r="U238" s="3">
        <f t="shared" si="82"/>
        <v>0</v>
      </c>
      <c r="V238" s="3" t="str">
        <f t="shared" si="73"/>
        <v>-</v>
      </c>
    </row>
    <row r="239" spans="1:22" x14ac:dyDescent="0.3">
      <c r="A239">
        <f>'result indiv'!C243</f>
        <v>424</v>
      </c>
      <c r="B239" t="str">
        <f>'result indiv'!D243</f>
        <v>ch</v>
      </c>
      <c r="C239" t="str">
        <f>'result indiv'!E243</f>
        <v>CHAPUT Roger</v>
      </c>
      <c r="D239" t="str">
        <f>'result indiv'!F243</f>
        <v>la boite à lire</v>
      </c>
      <c r="E239">
        <f>'result indiv'!G243</f>
        <v>10</v>
      </c>
      <c r="F239">
        <f>'result indiv'!H243</f>
        <v>12</v>
      </c>
      <c r="G239">
        <f>'result indiv'!I243</f>
        <v>11</v>
      </c>
      <c r="H239">
        <f>'result indiv'!J243</f>
        <v>33</v>
      </c>
      <c r="J239" s="4" t="str">
        <f>'result indiv'!B243</f>
        <v>-</v>
      </c>
      <c r="K239" s="4">
        <f t="shared" si="74"/>
        <v>231</v>
      </c>
      <c r="M239" s="1"/>
      <c r="N239" s="3">
        <f t="shared" si="75"/>
        <v>28</v>
      </c>
      <c r="O239" s="3">
        <f t="shared" si="76"/>
        <v>0</v>
      </c>
      <c r="P239" s="3">
        <f t="shared" si="77"/>
        <v>0</v>
      </c>
      <c r="Q239" s="3">
        <f t="shared" si="78"/>
        <v>0</v>
      </c>
      <c r="R239" s="3">
        <f t="shared" si="79"/>
        <v>0</v>
      </c>
      <c r="S239" s="3">
        <f t="shared" si="80"/>
        <v>0</v>
      </c>
      <c r="T239" s="3">
        <f t="shared" si="81"/>
        <v>0</v>
      </c>
      <c r="U239" s="3">
        <f t="shared" si="82"/>
        <v>0</v>
      </c>
      <c r="V239" s="3" t="str">
        <f t="shared" si="73"/>
        <v>-</v>
      </c>
    </row>
    <row r="240" spans="1:22" x14ac:dyDescent="0.3">
      <c r="A240">
        <f>'result indiv'!C244</f>
        <v>430</v>
      </c>
      <c r="B240" t="str">
        <f>'result indiv'!D244</f>
        <v>ch</v>
      </c>
      <c r="C240" t="str">
        <f>'result indiv'!E244</f>
        <v>BURC Nicolas</v>
      </c>
      <c r="D240" t="str">
        <f>'result indiv'!F244</f>
        <v>Rotonde</v>
      </c>
      <c r="E240">
        <f>'result indiv'!G244</f>
        <v>11</v>
      </c>
      <c r="F240">
        <f>'result indiv'!H244</f>
        <v>11</v>
      </c>
      <c r="G240">
        <f>'result indiv'!I244</f>
        <v>11</v>
      </c>
      <c r="H240">
        <f>'result indiv'!J244</f>
        <v>33</v>
      </c>
      <c r="J240" s="4">
        <f>'result indiv'!B244</f>
        <v>238</v>
      </c>
      <c r="K240" s="4">
        <f t="shared" si="74"/>
        <v>238</v>
      </c>
      <c r="M240" s="1"/>
      <c r="N240" s="3">
        <f t="shared" si="75"/>
        <v>28</v>
      </c>
      <c r="O240" s="3">
        <f t="shared" si="76"/>
        <v>0</v>
      </c>
      <c r="P240" s="3">
        <f t="shared" si="77"/>
        <v>0</v>
      </c>
      <c r="Q240" s="3">
        <f t="shared" si="78"/>
        <v>0</v>
      </c>
      <c r="R240" s="3">
        <f t="shared" si="79"/>
        <v>0</v>
      </c>
      <c r="S240" s="3">
        <f t="shared" si="80"/>
        <v>0</v>
      </c>
      <c r="T240" s="3">
        <f t="shared" si="81"/>
        <v>0</v>
      </c>
      <c r="U240" s="3">
        <f t="shared" si="82"/>
        <v>0</v>
      </c>
      <c r="V240" s="3" t="str">
        <f t="shared" si="73"/>
        <v>-</v>
      </c>
    </row>
    <row r="241" spans="1:22" x14ac:dyDescent="0.3">
      <c r="A241">
        <f>'result indiv'!C245</f>
        <v>424</v>
      </c>
      <c r="B241" t="str">
        <f>'result indiv'!D245</f>
        <v/>
      </c>
      <c r="C241" t="str">
        <f>'result indiv'!E245</f>
        <v>PETIT Vincent</v>
      </c>
      <c r="D241" t="str">
        <f>'result indiv'!F245</f>
        <v>Montrichard</v>
      </c>
      <c r="E241">
        <f>'result indiv'!G245</f>
        <v>11</v>
      </c>
      <c r="F241">
        <f>'result indiv'!H245</f>
        <v>11</v>
      </c>
      <c r="G241">
        <f>'result indiv'!I245</f>
        <v>11</v>
      </c>
      <c r="H241">
        <f>'result indiv'!J245</f>
        <v>33</v>
      </c>
      <c r="J241" s="4" t="str">
        <f>'result indiv'!B245</f>
        <v>-</v>
      </c>
      <c r="K241" s="4">
        <f t="shared" si="74"/>
        <v>238</v>
      </c>
      <c r="M241" s="1"/>
      <c r="N241" s="3">
        <f t="shared" si="75"/>
        <v>28</v>
      </c>
      <c r="O241" s="3">
        <f t="shared" si="76"/>
        <v>0</v>
      </c>
      <c r="P241" s="3">
        <f t="shared" si="77"/>
        <v>0</v>
      </c>
      <c r="Q241" s="3">
        <f t="shared" si="78"/>
        <v>0</v>
      </c>
      <c r="R241" s="3">
        <f t="shared" si="79"/>
        <v>0</v>
      </c>
      <c r="S241" s="3">
        <f t="shared" si="80"/>
        <v>0</v>
      </c>
      <c r="T241" s="3">
        <f t="shared" si="81"/>
        <v>0</v>
      </c>
      <c r="U241" s="3">
        <f t="shared" si="82"/>
        <v>0</v>
      </c>
      <c r="V241" s="3" t="str">
        <f t="shared" si="73"/>
        <v>-</v>
      </c>
    </row>
    <row r="242" spans="1:22" x14ac:dyDescent="0.3">
      <c r="A242">
        <f>'result indiv'!C246</f>
        <v>417</v>
      </c>
      <c r="B242" t="str">
        <f>'result indiv'!D246</f>
        <v/>
      </c>
      <c r="C242" t="str">
        <f>'result indiv'!E246</f>
        <v>QUENTIN Patricia</v>
      </c>
      <c r="D242" t="str">
        <f>'result indiv'!F246</f>
        <v>Contre Plongée</v>
      </c>
      <c r="E242">
        <f>'result indiv'!G246</f>
        <v>11</v>
      </c>
      <c r="F242">
        <f>'result indiv'!H246</f>
        <v>8</v>
      </c>
      <c r="G242">
        <f>'result indiv'!I246</f>
        <v>13</v>
      </c>
      <c r="H242">
        <f>'result indiv'!J246</f>
        <v>32</v>
      </c>
      <c r="J242" s="4">
        <f>'result indiv'!B246</f>
        <v>240</v>
      </c>
      <c r="K242" s="4">
        <f t="shared" si="74"/>
        <v>240</v>
      </c>
      <c r="M242" s="1"/>
      <c r="N242" s="3">
        <f t="shared" si="75"/>
        <v>28</v>
      </c>
      <c r="O242" s="3">
        <f t="shared" si="76"/>
        <v>0</v>
      </c>
      <c r="P242" s="3">
        <f t="shared" si="77"/>
        <v>0</v>
      </c>
      <c r="Q242" s="3">
        <f t="shared" si="78"/>
        <v>0</v>
      </c>
      <c r="R242" s="3">
        <f t="shared" si="79"/>
        <v>0</v>
      </c>
      <c r="S242" s="3">
        <f t="shared" si="80"/>
        <v>0</v>
      </c>
      <c r="T242" s="3">
        <f t="shared" si="81"/>
        <v>0</v>
      </c>
      <c r="U242" s="3">
        <f t="shared" si="82"/>
        <v>0</v>
      </c>
      <c r="V242" s="3" t="str">
        <f t="shared" si="73"/>
        <v>-</v>
      </c>
    </row>
    <row r="243" spans="1:22" x14ac:dyDescent="0.3">
      <c r="A243">
        <f>'result indiv'!C247</f>
        <v>421</v>
      </c>
      <c r="B243" t="str">
        <f>'result indiv'!D247</f>
        <v/>
      </c>
      <c r="C243" t="str">
        <f>'result indiv'!E247</f>
        <v>ANGEVIN Liliane</v>
      </c>
      <c r="D243" t="str">
        <f>'result indiv'!F247</f>
        <v>Trois vélos</v>
      </c>
      <c r="E243">
        <f>'result indiv'!G247</f>
        <v>13</v>
      </c>
      <c r="F243">
        <f>'result indiv'!H247</f>
        <v>10</v>
      </c>
      <c r="G243">
        <f>'result indiv'!I247</f>
        <v>9</v>
      </c>
      <c r="H243">
        <f>'result indiv'!J247</f>
        <v>32</v>
      </c>
      <c r="J243" s="4">
        <f>'result indiv'!B247</f>
        <v>241</v>
      </c>
      <c r="K243" s="4">
        <f t="shared" si="74"/>
        <v>241</v>
      </c>
      <c r="M243" s="1"/>
      <c r="N243" s="3">
        <f t="shared" si="75"/>
        <v>28</v>
      </c>
      <c r="O243" s="3">
        <f t="shared" si="76"/>
        <v>0</v>
      </c>
      <c r="P243" s="3">
        <f t="shared" si="77"/>
        <v>0</v>
      </c>
      <c r="Q243" s="3">
        <f t="shared" si="78"/>
        <v>0</v>
      </c>
      <c r="R243" s="3">
        <f t="shared" si="79"/>
        <v>0</v>
      </c>
      <c r="S243" s="3">
        <f t="shared" si="80"/>
        <v>0</v>
      </c>
      <c r="T243" s="3">
        <f t="shared" si="81"/>
        <v>0</v>
      </c>
      <c r="U243" s="3">
        <f t="shared" si="82"/>
        <v>0</v>
      </c>
      <c r="V243" s="3" t="str">
        <f t="shared" si="73"/>
        <v>-</v>
      </c>
    </row>
    <row r="244" spans="1:22" x14ac:dyDescent="0.3">
      <c r="A244">
        <f>'result indiv'!C248</f>
        <v>417</v>
      </c>
      <c r="B244" t="str">
        <f>'result indiv'!D248</f>
        <v>ch</v>
      </c>
      <c r="C244" t="str">
        <f>'result indiv'!E248</f>
        <v>GUYOT Didier</v>
      </c>
      <c r="D244" t="str">
        <f>'result indiv'!F248</f>
        <v>Roue</v>
      </c>
      <c r="E244">
        <f>'result indiv'!G248</f>
        <v>13</v>
      </c>
      <c r="F244">
        <f>'result indiv'!H248</f>
        <v>9</v>
      </c>
      <c r="G244">
        <f>'result indiv'!I248</f>
        <v>10</v>
      </c>
      <c r="H244">
        <f>'result indiv'!J248</f>
        <v>32</v>
      </c>
      <c r="J244" s="4" t="str">
        <f>'result indiv'!B248</f>
        <v>-</v>
      </c>
      <c r="K244" s="4">
        <f t="shared" si="74"/>
        <v>241</v>
      </c>
      <c r="M244" s="1"/>
      <c r="N244" s="3">
        <f t="shared" si="75"/>
        <v>28</v>
      </c>
      <c r="O244" s="3">
        <f t="shared" si="76"/>
        <v>0</v>
      </c>
      <c r="P244" s="3">
        <f t="shared" si="77"/>
        <v>0</v>
      </c>
      <c r="Q244" s="3">
        <f t="shared" si="78"/>
        <v>0</v>
      </c>
      <c r="R244" s="3">
        <f t="shared" si="79"/>
        <v>0</v>
      </c>
      <c r="S244" s="3">
        <f t="shared" si="80"/>
        <v>0</v>
      </c>
      <c r="T244" s="3">
        <f t="shared" si="81"/>
        <v>0</v>
      </c>
      <c r="U244" s="3">
        <f t="shared" si="82"/>
        <v>0</v>
      </c>
      <c r="V244" s="3" t="str">
        <f t="shared" si="73"/>
        <v>-</v>
      </c>
    </row>
    <row r="245" spans="1:22" x14ac:dyDescent="0.3">
      <c r="A245">
        <f>'result indiv'!C249</f>
        <v>417</v>
      </c>
      <c r="B245" t="str">
        <f>'result indiv'!D249</f>
        <v/>
      </c>
      <c r="C245" t="str">
        <f>'result indiv'!E249</f>
        <v>SMEDT Romain</v>
      </c>
      <c r="D245" t="str">
        <f>'result indiv'!F249</f>
        <v>Voiture Toyota</v>
      </c>
      <c r="E245">
        <f>'result indiv'!G249</f>
        <v>8</v>
      </c>
      <c r="F245">
        <f>'result indiv'!H249</f>
        <v>12</v>
      </c>
      <c r="G245">
        <f>'result indiv'!I249</f>
        <v>12</v>
      </c>
      <c r="H245">
        <f>'result indiv'!J249</f>
        <v>32</v>
      </c>
      <c r="J245" s="4">
        <f>'result indiv'!B249</f>
        <v>243</v>
      </c>
      <c r="K245" s="4">
        <f t="shared" si="74"/>
        <v>243</v>
      </c>
      <c r="M245" s="1"/>
      <c r="N245" s="3">
        <f t="shared" si="75"/>
        <v>28</v>
      </c>
      <c r="O245" s="3">
        <f t="shared" si="76"/>
        <v>0</v>
      </c>
      <c r="P245" s="3">
        <f t="shared" si="77"/>
        <v>0</v>
      </c>
      <c r="Q245" s="3">
        <f t="shared" si="78"/>
        <v>0</v>
      </c>
      <c r="R245" s="3">
        <f t="shared" si="79"/>
        <v>0</v>
      </c>
      <c r="S245" s="3">
        <f t="shared" si="80"/>
        <v>0</v>
      </c>
      <c r="T245" s="3">
        <f t="shared" si="81"/>
        <v>0</v>
      </c>
      <c r="U245" s="3">
        <f t="shared" si="82"/>
        <v>0</v>
      </c>
      <c r="V245" s="3" t="str">
        <f t="shared" si="73"/>
        <v>-</v>
      </c>
    </row>
    <row r="246" spans="1:22" x14ac:dyDescent="0.3">
      <c r="A246">
        <f>'result indiv'!C250</f>
        <v>455</v>
      </c>
      <c r="B246" t="str">
        <f>'result indiv'!D250</f>
        <v/>
      </c>
      <c r="C246" t="str">
        <f>'result indiv'!E250</f>
        <v>NOBLE Jean-Claude</v>
      </c>
      <c r="D246" t="str">
        <f>'result indiv'!F250</f>
        <v>Tango</v>
      </c>
      <c r="E246">
        <f>'result indiv'!G250</f>
        <v>11</v>
      </c>
      <c r="F246">
        <f>'result indiv'!H250</f>
        <v>12</v>
      </c>
      <c r="G246">
        <f>'result indiv'!I250</f>
        <v>9</v>
      </c>
      <c r="H246">
        <f>'result indiv'!J250</f>
        <v>32</v>
      </c>
      <c r="J246" s="4">
        <f>'result indiv'!B250</f>
        <v>244</v>
      </c>
      <c r="K246" s="4">
        <f t="shared" si="74"/>
        <v>244</v>
      </c>
      <c r="M246" s="1"/>
      <c r="N246" s="3">
        <f t="shared" si="75"/>
        <v>28</v>
      </c>
      <c r="O246" s="3">
        <f t="shared" si="76"/>
        <v>0</v>
      </c>
      <c r="P246" s="3">
        <f t="shared" si="77"/>
        <v>0</v>
      </c>
      <c r="Q246" s="3">
        <f t="shared" si="78"/>
        <v>0</v>
      </c>
      <c r="R246" s="3">
        <f t="shared" si="79"/>
        <v>0</v>
      </c>
      <c r="S246" s="3">
        <f t="shared" si="80"/>
        <v>0</v>
      </c>
      <c r="T246" s="3">
        <f t="shared" si="81"/>
        <v>0</v>
      </c>
      <c r="U246" s="3">
        <f t="shared" si="82"/>
        <v>0</v>
      </c>
      <c r="V246" s="3" t="str">
        <f t="shared" si="73"/>
        <v>-</v>
      </c>
    </row>
    <row r="247" spans="1:22" x14ac:dyDescent="0.3">
      <c r="A247">
        <f>'result indiv'!C251</f>
        <v>417</v>
      </c>
      <c r="B247" t="str">
        <f>'result indiv'!D251</f>
        <v/>
      </c>
      <c r="C247" t="str">
        <f>'result indiv'!E251</f>
        <v>DELALLEE Jacques</v>
      </c>
      <c r="D247" t="str">
        <f>'result indiv'!F251</f>
        <v>Chutte Niagara</v>
      </c>
      <c r="E247">
        <f>'result indiv'!G251</f>
        <v>12</v>
      </c>
      <c r="F247">
        <f>'result indiv'!H251</f>
        <v>9</v>
      </c>
      <c r="G247">
        <f>'result indiv'!I251</f>
        <v>11</v>
      </c>
      <c r="H247">
        <f>'result indiv'!J251</f>
        <v>32</v>
      </c>
      <c r="J247" s="4" t="str">
        <f>'result indiv'!B251</f>
        <v>-</v>
      </c>
      <c r="K247" s="4">
        <f t="shared" si="74"/>
        <v>244</v>
      </c>
      <c r="M247" s="1"/>
      <c r="N247" s="3">
        <f t="shared" si="75"/>
        <v>28</v>
      </c>
      <c r="O247" s="3">
        <f t="shared" si="76"/>
        <v>0</v>
      </c>
      <c r="P247" s="3">
        <f t="shared" si="77"/>
        <v>0</v>
      </c>
      <c r="Q247" s="3">
        <f t="shared" si="78"/>
        <v>0</v>
      </c>
      <c r="R247" s="3">
        <f t="shared" si="79"/>
        <v>0</v>
      </c>
      <c r="S247" s="3">
        <f t="shared" si="80"/>
        <v>0</v>
      </c>
      <c r="T247" s="3">
        <f t="shared" si="81"/>
        <v>0</v>
      </c>
      <c r="U247" s="3">
        <f t="shared" si="82"/>
        <v>0</v>
      </c>
      <c r="V247" s="3" t="str">
        <f t="shared" si="73"/>
        <v>-</v>
      </c>
    </row>
    <row r="248" spans="1:22" x14ac:dyDescent="0.3">
      <c r="A248">
        <f>'result indiv'!C252</f>
        <v>419</v>
      </c>
      <c r="B248" t="str">
        <f>'result indiv'!D252</f>
        <v/>
      </c>
      <c r="C248" t="str">
        <f>'result indiv'!E252</f>
        <v>FOUQUET Michel</v>
      </c>
      <c r="D248" t="str">
        <f>'result indiv'!F252</f>
        <v>Castafiore</v>
      </c>
      <c r="E248">
        <f>'result indiv'!G252</f>
        <v>11</v>
      </c>
      <c r="F248">
        <f>'result indiv'!H252</f>
        <v>9</v>
      </c>
      <c r="G248">
        <f>'result indiv'!I252</f>
        <v>12</v>
      </c>
      <c r="H248">
        <f>'result indiv'!J252</f>
        <v>32</v>
      </c>
      <c r="J248" s="4" t="str">
        <f>'result indiv'!B252</f>
        <v>-</v>
      </c>
      <c r="K248" s="4">
        <f t="shared" si="74"/>
        <v>244</v>
      </c>
      <c r="M248" s="1"/>
      <c r="N248" s="3">
        <f t="shared" si="75"/>
        <v>28</v>
      </c>
      <c r="O248" s="3">
        <f t="shared" si="76"/>
        <v>0</v>
      </c>
      <c r="P248" s="3">
        <f t="shared" si="77"/>
        <v>0</v>
      </c>
      <c r="Q248" s="3">
        <f t="shared" si="78"/>
        <v>0</v>
      </c>
      <c r="R248" s="3">
        <f t="shared" si="79"/>
        <v>0</v>
      </c>
      <c r="S248" s="3">
        <f t="shared" si="80"/>
        <v>0</v>
      </c>
      <c r="T248" s="3">
        <f t="shared" si="81"/>
        <v>0</v>
      </c>
      <c r="U248" s="3">
        <f t="shared" si="82"/>
        <v>0</v>
      </c>
      <c r="V248" s="3" t="str">
        <f t="shared" si="73"/>
        <v>-</v>
      </c>
    </row>
    <row r="249" spans="1:22" x14ac:dyDescent="0.3">
      <c r="A249">
        <f>'result indiv'!C253</f>
        <v>431</v>
      </c>
      <c r="B249" t="str">
        <f>'result indiv'!D253</f>
        <v/>
      </c>
      <c r="C249" t="str">
        <f>'result indiv'!E253</f>
        <v>MARCEROU Jean Paul</v>
      </c>
      <c r="D249" t="str">
        <f>'result indiv'!F253</f>
        <v>vélo</v>
      </c>
      <c r="E249">
        <f>'result indiv'!G253</f>
        <v>11</v>
      </c>
      <c r="F249">
        <f>'result indiv'!H253</f>
        <v>9</v>
      </c>
      <c r="G249">
        <f>'result indiv'!I253</f>
        <v>12</v>
      </c>
      <c r="H249">
        <f>'result indiv'!J253</f>
        <v>32</v>
      </c>
      <c r="J249" s="4" t="str">
        <f>'result indiv'!B253</f>
        <v>-</v>
      </c>
      <c r="K249" s="4">
        <f t="shared" si="74"/>
        <v>244</v>
      </c>
      <c r="M249" s="1"/>
      <c r="N249" s="3">
        <f t="shared" si="75"/>
        <v>28</v>
      </c>
      <c r="O249" s="3">
        <f t="shared" si="76"/>
        <v>0</v>
      </c>
      <c r="P249" s="3">
        <f t="shared" si="77"/>
        <v>0</v>
      </c>
      <c r="Q249" s="3">
        <f t="shared" si="78"/>
        <v>0</v>
      </c>
      <c r="R249" s="3">
        <f t="shared" si="79"/>
        <v>0</v>
      </c>
      <c r="S249" s="3">
        <f t="shared" si="80"/>
        <v>0</v>
      </c>
      <c r="T249" s="3">
        <f t="shared" si="81"/>
        <v>0</v>
      </c>
      <c r="U249" s="3">
        <f t="shared" si="82"/>
        <v>0</v>
      </c>
      <c r="V249" s="3" t="str">
        <f t="shared" si="73"/>
        <v>-</v>
      </c>
    </row>
    <row r="250" spans="1:22" x14ac:dyDescent="0.3">
      <c r="A250">
        <f>'result indiv'!C254</f>
        <v>441</v>
      </c>
      <c r="B250" t="str">
        <f>'result indiv'!D254</f>
        <v>ch</v>
      </c>
      <c r="C250" t="str">
        <f>'result indiv'!E254</f>
        <v>PEYRELADE Jean-Pierre</v>
      </c>
      <c r="D250" t="str">
        <f>'result indiv'!F254</f>
        <v>Saint Palais</v>
      </c>
      <c r="E250">
        <f>'result indiv'!G254</f>
        <v>9</v>
      </c>
      <c r="F250">
        <f>'result indiv'!H254</f>
        <v>12</v>
      </c>
      <c r="G250">
        <f>'result indiv'!I254</f>
        <v>11</v>
      </c>
      <c r="H250">
        <f>'result indiv'!J254</f>
        <v>32</v>
      </c>
      <c r="J250" s="4" t="str">
        <f>'result indiv'!B254</f>
        <v>-</v>
      </c>
      <c r="K250" s="4">
        <f t="shared" si="74"/>
        <v>244</v>
      </c>
      <c r="M250" s="1"/>
      <c r="N250" s="3">
        <f t="shared" si="75"/>
        <v>29</v>
      </c>
      <c r="O250" s="3" t="str">
        <f t="shared" si="76"/>
        <v>PEYRELADE Jean-Pierre</v>
      </c>
      <c r="P250" s="3" t="str">
        <f t="shared" si="77"/>
        <v>Saint Palais</v>
      </c>
      <c r="Q250" s="3">
        <f t="shared" si="78"/>
        <v>9</v>
      </c>
      <c r="R250" s="3">
        <f t="shared" si="79"/>
        <v>12</v>
      </c>
      <c r="S250" s="3">
        <f t="shared" si="80"/>
        <v>11</v>
      </c>
      <c r="T250" s="3">
        <f t="shared" si="81"/>
        <v>32</v>
      </c>
      <c r="U250" s="3">
        <f t="shared" si="82"/>
        <v>244</v>
      </c>
      <c r="V250" s="3">
        <f t="shared" si="73"/>
        <v>244</v>
      </c>
    </row>
    <row r="251" spans="1:22" x14ac:dyDescent="0.3">
      <c r="A251">
        <f>'result indiv'!C255</f>
        <v>424</v>
      </c>
      <c r="B251" t="str">
        <f>'result indiv'!D255</f>
        <v/>
      </c>
      <c r="C251" t="str">
        <f>'result indiv'!E255</f>
        <v>PETIT Vincent</v>
      </c>
      <c r="D251" t="str">
        <f>'result indiv'!F255</f>
        <v>Doelan</v>
      </c>
      <c r="E251">
        <f>'result indiv'!G255</f>
        <v>12</v>
      </c>
      <c r="F251">
        <f>'result indiv'!H255</f>
        <v>9</v>
      </c>
      <c r="G251">
        <f>'result indiv'!I255</f>
        <v>11</v>
      </c>
      <c r="H251">
        <f>'result indiv'!J255</f>
        <v>32</v>
      </c>
      <c r="J251" s="4" t="str">
        <f>'result indiv'!B255</f>
        <v>-</v>
      </c>
      <c r="K251" s="4">
        <f t="shared" si="74"/>
        <v>244</v>
      </c>
      <c r="M251" s="1"/>
      <c r="N251" s="3">
        <f t="shared" si="75"/>
        <v>29</v>
      </c>
      <c r="O251" s="3">
        <f t="shared" si="76"/>
        <v>0</v>
      </c>
      <c r="P251" s="3">
        <f t="shared" si="77"/>
        <v>0</v>
      </c>
      <c r="Q251" s="3">
        <f t="shared" si="78"/>
        <v>0</v>
      </c>
      <c r="R251" s="3">
        <f t="shared" si="79"/>
        <v>0</v>
      </c>
      <c r="S251" s="3">
        <f t="shared" si="80"/>
        <v>0</v>
      </c>
      <c r="T251" s="3">
        <f t="shared" si="81"/>
        <v>0</v>
      </c>
      <c r="U251" s="3">
        <f t="shared" si="82"/>
        <v>0</v>
      </c>
      <c r="V251" s="3">
        <f t="shared" si="73"/>
        <v>0</v>
      </c>
    </row>
    <row r="252" spans="1:22" x14ac:dyDescent="0.3">
      <c r="A252">
        <f>'result indiv'!C256</f>
        <v>424</v>
      </c>
      <c r="B252" t="str">
        <f>'result indiv'!D256</f>
        <v>ch</v>
      </c>
      <c r="C252" t="str">
        <f>'result indiv'!E256</f>
        <v>LERAT Ginette</v>
      </c>
      <c r="D252" t="str">
        <f>'result indiv'!F256</f>
        <v>crépuscule</v>
      </c>
      <c r="E252">
        <f>'result indiv'!G256</f>
        <v>9</v>
      </c>
      <c r="F252">
        <f>'result indiv'!H256</f>
        <v>12</v>
      </c>
      <c r="G252">
        <f>'result indiv'!I256</f>
        <v>11</v>
      </c>
      <c r="H252">
        <f>'result indiv'!J256</f>
        <v>32</v>
      </c>
      <c r="J252" s="4" t="str">
        <f>'result indiv'!B256</f>
        <v>-</v>
      </c>
      <c r="K252" s="4">
        <f t="shared" si="74"/>
        <v>244</v>
      </c>
      <c r="M252" s="1"/>
      <c r="N252" s="3">
        <f t="shared" si="75"/>
        <v>29</v>
      </c>
      <c r="O252" s="3">
        <f t="shared" si="76"/>
        <v>0</v>
      </c>
      <c r="P252" s="3">
        <f t="shared" si="77"/>
        <v>0</v>
      </c>
      <c r="Q252" s="3">
        <f t="shared" si="78"/>
        <v>0</v>
      </c>
      <c r="R252" s="3">
        <f t="shared" si="79"/>
        <v>0</v>
      </c>
      <c r="S252" s="3">
        <f t="shared" si="80"/>
        <v>0</v>
      </c>
      <c r="T252" s="3">
        <f t="shared" si="81"/>
        <v>0</v>
      </c>
      <c r="U252" s="3">
        <f t="shared" si="82"/>
        <v>0</v>
      </c>
      <c r="V252" s="3" t="str">
        <f t="shared" si="73"/>
        <v>-</v>
      </c>
    </row>
    <row r="253" spans="1:22" x14ac:dyDescent="0.3">
      <c r="A253">
        <f>'result indiv'!C257</f>
        <v>421</v>
      </c>
      <c r="B253" t="str">
        <f>'result indiv'!D257</f>
        <v/>
      </c>
      <c r="C253" t="str">
        <f>'result indiv'!E257</f>
        <v>BERTHOMMIER Jean-Claude</v>
      </c>
      <c r="D253" t="str">
        <f>'result indiv'!F257</f>
        <v>Running Chinon</v>
      </c>
      <c r="E253">
        <f>'result indiv'!G257</f>
        <v>10</v>
      </c>
      <c r="F253">
        <f>'result indiv'!H257</f>
        <v>12</v>
      </c>
      <c r="G253">
        <f>'result indiv'!I257</f>
        <v>10</v>
      </c>
      <c r="H253">
        <f>'result indiv'!J257</f>
        <v>32</v>
      </c>
      <c r="J253" s="4">
        <f>'result indiv'!B257</f>
        <v>251</v>
      </c>
      <c r="K253" s="4">
        <f t="shared" si="74"/>
        <v>251</v>
      </c>
      <c r="M253" s="1"/>
      <c r="N253" s="3">
        <f t="shared" si="75"/>
        <v>29</v>
      </c>
      <c r="O253" s="3">
        <f t="shared" si="76"/>
        <v>0</v>
      </c>
      <c r="P253" s="3">
        <f t="shared" si="77"/>
        <v>0</v>
      </c>
      <c r="Q253" s="3">
        <f t="shared" si="78"/>
        <v>0</v>
      </c>
      <c r="R253" s="3">
        <f t="shared" si="79"/>
        <v>0</v>
      </c>
      <c r="S253" s="3">
        <f t="shared" si="80"/>
        <v>0</v>
      </c>
      <c r="T253" s="3">
        <f t="shared" si="81"/>
        <v>0</v>
      </c>
      <c r="U253" s="3">
        <f t="shared" si="82"/>
        <v>0</v>
      </c>
      <c r="V253" s="3" t="str">
        <f t="shared" si="73"/>
        <v>-</v>
      </c>
    </row>
    <row r="254" spans="1:22" x14ac:dyDescent="0.3">
      <c r="A254">
        <f>'result indiv'!C258</f>
        <v>421</v>
      </c>
      <c r="B254" t="str">
        <f>'result indiv'!D258</f>
        <v/>
      </c>
      <c r="C254" t="str">
        <f>'result indiv'!E258</f>
        <v>BERTHOMMIER Jean-Claude</v>
      </c>
      <c r="D254" t="str">
        <f>'result indiv'!F258</f>
        <v>Phasme</v>
      </c>
      <c r="E254">
        <f>'result indiv'!G258</f>
        <v>10</v>
      </c>
      <c r="F254">
        <f>'result indiv'!H258</f>
        <v>12</v>
      </c>
      <c r="G254">
        <f>'result indiv'!I258</f>
        <v>10</v>
      </c>
      <c r="H254">
        <f>'result indiv'!J258</f>
        <v>32</v>
      </c>
      <c r="J254" s="4" t="str">
        <f>'result indiv'!B258</f>
        <v>-</v>
      </c>
      <c r="K254" s="4">
        <f t="shared" si="74"/>
        <v>251</v>
      </c>
      <c r="M254" s="1"/>
      <c r="N254" s="3">
        <f t="shared" si="75"/>
        <v>29</v>
      </c>
      <c r="O254" s="3">
        <f t="shared" si="76"/>
        <v>0</v>
      </c>
      <c r="P254" s="3">
        <f t="shared" si="77"/>
        <v>0</v>
      </c>
      <c r="Q254" s="3">
        <f t="shared" si="78"/>
        <v>0</v>
      </c>
      <c r="R254" s="3">
        <f t="shared" si="79"/>
        <v>0</v>
      </c>
      <c r="S254" s="3">
        <f t="shared" si="80"/>
        <v>0</v>
      </c>
      <c r="T254" s="3">
        <f t="shared" si="81"/>
        <v>0</v>
      </c>
      <c r="U254" s="3">
        <f t="shared" si="82"/>
        <v>0</v>
      </c>
      <c r="V254" s="3" t="str">
        <f t="shared" si="73"/>
        <v>-</v>
      </c>
    </row>
    <row r="255" spans="1:22" x14ac:dyDescent="0.3">
      <c r="A255">
        <f>'result indiv'!C259</f>
        <v>421</v>
      </c>
      <c r="B255" t="str">
        <f>'result indiv'!D259</f>
        <v>ch</v>
      </c>
      <c r="C255" t="str">
        <f>'result indiv'!E259</f>
        <v>PILLERAULT Camille</v>
      </c>
      <c r="D255" t="str">
        <f>'result indiv'!F259</f>
        <v>Cappadoce</v>
      </c>
      <c r="E255">
        <f>'result indiv'!G259</f>
        <v>12</v>
      </c>
      <c r="F255">
        <f>'result indiv'!H259</f>
        <v>10</v>
      </c>
      <c r="G255">
        <f>'result indiv'!I259</f>
        <v>10</v>
      </c>
      <c r="H255">
        <f>'result indiv'!J259</f>
        <v>32</v>
      </c>
      <c r="J255" s="4" t="str">
        <f>'result indiv'!B259</f>
        <v>-</v>
      </c>
      <c r="K255" s="4">
        <f t="shared" si="74"/>
        <v>251</v>
      </c>
      <c r="M255" s="1"/>
      <c r="N255" s="3">
        <f t="shared" si="75"/>
        <v>29</v>
      </c>
      <c r="O255" s="3">
        <f t="shared" si="76"/>
        <v>0</v>
      </c>
      <c r="P255" s="3">
        <f t="shared" si="77"/>
        <v>0</v>
      </c>
      <c r="Q255" s="3">
        <f t="shared" si="78"/>
        <v>0</v>
      </c>
      <c r="R255" s="3">
        <f t="shared" si="79"/>
        <v>0</v>
      </c>
      <c r="S255" s="3">
        <f t="shared" si="80"/>
        <v>0</v>
      </c>
      <c r="T255" s="3">
        <f t="shared" si="81"/>
        <v>0</v>
      </c>
      <c r="U255" s="3">
        <f t="shared" si="82"/>
        <v>0</v>
      </c>
      <c r="V255" s="3" t="str">
        <f t="shared" si="73"/>
        <v>-</v>
      </c>
    </row>
    <row r="256" spans="1:22" x14ac:dyDescent="0.3">
      <c r="A256">
        <f>'result indiv'!C260</f>
        <v>419</v>
      </c>
      <c r="B256" t="str">
        <f>'result indiv'!D260</f>
        <v>ch</v>
      </c>
      <c r="C256" t="str">
        <f>'result indiv'!E260</f>
        <v>VIRTON Chantal</v>
      </c>
      <c r="D256" t="str">
        <f>'result indiv'!F260</f>
        <v>Scène de rue St Pétersbourg</v>
      </c>
      <c r="E256">
        <f>'result indiv'!G260</f>
        <v>10</v>
      </c>
      <c r="F256">
        <f>'result indiv'!H260</f>
        <v>10</v>
      </c>
      <c r="G256">
        <f>'result indiv'!I260</f>
        <v>12</v>
      </c>
      <c r="H256">
        <f>'result indiv'!J260</f>
        <v>32</v>
      </c>
      <c r="J256" s="4" t="str">
        <f>'result indiv'!B260</f>
        <v>-</v>
      </c>
      <c r="K256" s="4">
        <f t="shared" si="74"/>
        <v>251</v>
      </c>
      <c r="M256" s="1"/>
      <c r="N256" s="3">
        <f t="shared" si="75"/>
        <v>29</v>
      </c>
      <c r="O256" s="3">
        <f t="shared" si="76"/>
        <v>0</v>
      </c>
      <c r="P256" s="3">
        <f t="shared" si="77"/>
        <v>0</v>
      </c>
      <c r="Q256" s="3">
        <f t="shared" si="78"/>
        <v>0</v>
      </c>
      <c r="R256" s="3">
        <f t="shared" si="79"/>
        <v>0</v>
      </c>
      <c r="S256" s="3">
        <f t="shared" si="80"/>
        <v>0</v>
      </c>
      <c r="T256" s="3">
        <f t="shared" si="81"/>
        <v>0</v>
      </c>
      <c r="U256" s="3">
        <f t="shared" si="82"/>
        <v>0</v>
      </c>
      <c r="V256" s="3" t="str">
        <f t="shared" si="73"/>
        <v>-</v>
      </c>
    </row>
    <row r="257" spans="1:22" x14ac:dyDescent="0.3">
      <c r="A257">
        <f>'result indiv'!C261</f>
        <v>419</v>
      </c>
      <c r="B257" t="str">
        <f>'result indiv'!D261</f>
        <v/>
      </c>
      <c r="C257" t="str">
        <f>'result indiv'!E261</f>
        <v>DUVAL Michel</v>
      </c>
      <c r="D257" t="str">
        <f>'result indiv'!F261</f>
        <v>San Francisco</v>
      </c>
      <c r="E257">
        <f>'result indiv'!G261</f>
        <v>10</v>
      </c>
      <c r="F257">
        <f>'result indiv'!H261</f>
        <v>12</v>
      </c>
      <c r="G257">
        <f>'result indiv'!I261</f>
        <v>10</v>
      </c>
      <c r="H257">
        <f>'result indiv'!J261</f>
        <v>32</v>
      </c>
      <c r="J257" s="4" t="str">
        <f>'result indiv'!B261</f>
        <v>-</v>
      </c>
      <c r="K257" s="4">
        <f t="shared" si="74"/>
        <v>251</v>
      </c>
      <c r="M257" s="1"/>
      <c r="N257" s="3">
        <f t="shared" si="75"/>
        <v>29</v>
      </c>
      <c r="O257" s="3">
        <f t="shared" si="76"/>
        <v>0</v>
      </c>
      <c r="P257" s="3">
        <f t="shared" si="77"/>
        <v>0</v>
      </c>
      <c r="Q257" s="3">
        <f t="shared" si="78"/>
        <v>0</v>
      </c>
      <c r="R257" s="3">
        <f t="shared" si="79"/>
        <v>0</v>
      </c>
      <c r="S257" s="3">
        <f t="shared" si="80"/>
        <v>0</v>
      </c>
      <c r="T257" s="3">
        <f t="shared" si="81"/>
        <v>0</v>
      </c>
      <c r="U257" s="3">
        <f t="shared" si="82"/>
        <v>0</v>
      </c>
      <c r="V257" s="3" t="str">
        <f t="shared" si="73"/>
        <v>-</v>
      </c>
    </row>
    <row r="258" spans="1:22" x14ac:dyDescent="0.3">
      <c r="A258">
        <f>'result indiv'!C262</f>
        <v>441</v>
      </c>
      <c r="B258" t="str">
        <f>'result indiv'!D262</f>
        <v/>
      </c>
      <c r="C258" t="str">
        <f>'result indiv'!E262</f>
        <v>POGGIOLI Yves</v>
      </c>
      <c r="D258" t="str">
        <f>'result indiv'!F262</f>
        <v>La Jonchère</v>
      </c>
      <c r="E258">
        <f>'result indiv'!G262</f>
        <v>10</v>
      </c>
      <c r="F258">
        <f>'result indiv'!H262</f>
        <v>12</v>
      </c>
      <c r="G258">
        <f>'result indiv'!I262</f>
        <v>10</v>
      </c>
      <c r="H258">
        <f>'result indiv'!J262</f>
        <v>32</v>
      </c>
      <c r="J258" s="4" t="str">
        <f>'result indiv'!B262</f>
        <v>-</v>
      </c>
      <c r="K258" s="4">
        <f t="shared" si="74"/>
        <v>251</v>
      </c>
      <c r="M258" s="1"/>
      <c r="N258" s="3">
        <f t="shared" si="75"/>
        <v>30</v>
      </c>
      <c r="O258" s="3" t="str">
        <f t="shared" si="76"/>
        <v>POGGIOLI Yves</v>
      </c>
      <c r="P258" s="3" t="str">
        <f t="shared" si="77"/>
        <v>La Jonchère</v>
      </c>
      <c r="Q258" s="3">
        <f t="shared" si="78"/>
        <v>10</v>
      </c>
      <c r="R258" s="3">
        <f t="shared" si="79"/>
        <v>12</v>
      </c>
      <c r="S258" s="3">
        <f t="shared" si="80"/>
        <v>10</v>
      </c>
      <c r="T258" s="3">
        <f t="shared" si="81"/>
        <v>32</v>
      </c>
      <c r="U258" s="3">
        <f t="shared" si="82"/>
        <v>251</v>
      </c>
      <c r="V258" s="3">
        <f t="shared" si="73"/>
        <v>251</v>
      </c>
    </row>
    <row r="259" spans="1:22" x14ac:dyDescent="0.3">
      <c r="A259">
        <f>'result indiv'!C263</f>
        <v>424</v>
      </c>
      <c r="B259" t="str">
        <f>'result indiv'!D263</f>
        <v/>
      </c>
      <c r="C259" t="str">
        <f>'result indiv'!E263</f>
        <v>CHAPIER Marie</v>
      </c>
      <c r="D259" t="str">
        <f>'result indiv'!F263</f>
        <v>crépuscule</v>
      </c>
      <c r="E259">
        <f>'result indiv'!G263</f>
        <v>10</v>
      </c>
      <c r="F259">
        <f>'result indiv'!H263</f>
        <v>12</v>
      </c>
      <c r="G259">
        <f>'result indiv'!I263</f>
        <v>10</v>
      </c>
      <c r="H259">
        <f>'result indiv'!J263</f>
        <v>32</v>
      </c>
      <c r="J259" s="4" t="str">
        <f>'result indiv'!B263</f>
        <v>-</v>
      </c>
      <c r="K259" s="4">
        <f t="shared" si="74"/>
        <v>251</v>
      </c>
      <c r="M259" s="1"/>
      <c r="N259" s="3">
        <f t="shared" si="75"/>
        <v>30</v>
      </c>
      <c r="O259" s="3">
        <f t="shared" si="76"/>
        <v>0</v>
      </c>
      <c r="P259" s="3">
        <f t="shared" si="77"/>
        <v>0</v>
      </c>
      <c r="Q259" s="3">
        <f t="shared" si="78"/>
        <v>0</v>
      </c>
      <c r="R259" s="3">
        <f t="shared" si="79"/>
        <v>0</v>
      </c>
      <c r="S259" s="3">
        <f t="shared" si="80"/>
        <v>0</v>
      </c>
      <c r="T259" s="3">
        <f t="shared" si="81"/>
        <v>0</v>
      </c>
      <c r="U259" s="3">
        <f t="shared" si="82"/>
        <v>0</v>
      </c>
      <c r="V259" s="3">
        <f t="shared" si="73"/>
        <v>0</v>
      </c>
    </row>
    <row r="260" spans="1:22" x14ac:dyDescent="0.3">
      <c r="A260">
        <f>'result indiv'!C264</f>
        <v>455</v>
      </c>
      <c r="B260" t="str">
        <f>'result indiv'!D264</f>
        <v/>
      </c>
      <c r="C260" t="str">
        <f>'result indiv'!E264</f>
        <v>HORS Monique</v>
      </c>
      <c r="D260" t="str">
        <f>'result indiv'!F264</f>
        <v>Château japonais</v>
      </c>
      <c r="E260">
        <f>'result indiv'!G264</f>
        <v>10</v>
      </c>
      <c r="F260">
        <f>'result indiv'!H264</f>
        <v>11</v>
      </c>
      <c r="G260">
        <f>'result indiv'!I264</f>
        <v>11</v>
      </c>
      <c r="H260">
        <f>'result indiv'!J264</f>
        <v>32</v>
      </c>
      <c r="J260" s="4">
        <f>'result indiv'!B264</f>
        <v>258</v>
      </c>
      <c r="K260" s="4">
        <f t="shared" si="74"/>
        <v>258</v>
      </c>
      <c r="M260" s="1"/>
      <c r="N260" s="3">
        <f t="shared" si="75"/>
        <v>30</v>
      </c>
      <c r="O260" s="3">
        <f t="shared" si="76"/>
        <v>0</v>
      </c>
      <c r="P260" s="3">
        <f t="shared" si="77"/>
        <v>0</v>
      </c>
      <c r="Q260" s="3">
        <f t="shared" si="78"/>
        <v>0</v>
      </c>
      <c r="R260" s="3">
        <f t="shared" si="79"/>
        <v>0</v>
      </c>
      <c r="S260" s="3">
        <f t="shared" si="80"/>
        <v>0</v>
      </c>
      <c r="T260" s="3">
        <f t="shared" si="81"/>
        <v>0</v>
      </c>
      <c r="U260" s="3">
        <f t="shared" si="82"/>
        <v>0</v>
      </c>
      <c r="V260" s="3" t="str">
        <f t="shared" si="73"/>
        <v>-</v>
      </c>
    </row>
    <row r="261" spans="1:22" x14ac:dyDescent="0.3">
      <c r="A261">
        <f>'result indiv'!C265</f>
        <v>419</v>
      </c>
      <c r="B261" t="str">
        <f>'result indiv'!D265</f>
        <v>ch</v>
      </c>
      <c r="C261" t="str">
        <f>'result indiv'!E265</f>
        <v>METZINGER Marc</v>
      </c>
      <c r="D261" t="str">
        <f>'result indiv'!F265</f>
        <v>Petite bête</v>
      </c>
      <c r="E261">
        <f>'result indiv'!G265</f>
        <v>11</v>
      </c>
      <c r="F261">
        <f>'result indiv'!H265</f>
        <v>11</v>
      </c>
      <c r="G261">
        <f>'result indiv'!I265</f>
        <v>10</v>
      </c>
      <c r="H261">
        <f>'result indiv'!J265</f>
        <v>32</v>
      </c>
      <c r="J261" s="4" t="str">
        <f>'result indiv'!B265</f>
        <v>-</v>
      </c>
      <c r="K261" s="4">
        <f t="shared" si="74"/>
        <v>258</v>
      </c>
      <c r="M261" s="1"/>
      <c r="N261" s="3">
        <f t="shared" si="75"/>
        <v>30</v>
      </c>
      <c r="O261" s="3">
        <f t="shared" si="76"/>
        <v>0</v>
      </c>
      <c r="P261" s="3">
        <f t="shared" si="77"/>
        <v>0</v>
      </c>
      <c r="Q261" s="3">
        <f t="shared" si="78"/>
        <v>0</v>
      </c>
      <c r="R261" s="3">
        <f t="shared" si="79"/>
        <v>0</v>
      </c>
      <c r="S261" s="3">
        <f t="shared" si="80"/>
        <v>0</v>
      </c>
      <c r="T261" s="3">
        <f t="shared" si="81"/>
        <v>0</v>
      </c>
      <c r="U261" s="3">
        <f t="shared" si="82"/>
        <v>0</v>
      </c>
      <c r="V261" s="3" t="str">
        <f t="shared" ref="V261:V324" si="83">IF(U261=U260,"-",U261)</f>
        <v>-</v>
      </c>
    </row>
    <row r="262" spans="1:22" x14ac:dyDescent="0.3">
      <c r="A262">
        <f>'result indiv'!C266</f>
        <v>441</v>
      </c>
      <c r="B262" t="str">
        <f>'result indiv'!D266</f>
        <v>ch</v>
      </c>
      <c r="C262" t="str">
        <f>'result indiv'!E266</f>
        <v>LASGORCEIX Jean-Pierre</v>
      </c>
      <c r="D262" t="str">
        <f>'result indiv'!F266</f>
        <v>Ponts</v>
      </c>
      <c r="E262">
        <f>'result indiv'!G266</f>
        <v>8</v>
      </c>
      <c r="F262">
        <f>'result indiv'!H266</f>
        <v>8</v>
      </c>
      <c r="G262">
        <f>'result indiv'!I266</f>
        <v>15</v>
      </c>
      <c r="H262">
        <f>'result indiv'!J266</f>
        <v>31</v>
      </c>
      <c r="J262" s="4">
        <f>'result indiv'!B266</f>
        <v>260</v>
      </c>
      <c r="K262" s="4">
        <f t="shared" si="74"/>
        <v>260</v>
      </c>
      <c r="M262" s="1"/>
      <c r="N262" s="3">
        <f t="shared" si="75"/>
        <v>31</v>
      </c>
      <c r="O262" s="3" t="str">
        <f t="shared" si="76"/>
        <v>LASGORCEIX Jean-Pierre</v>
      </c>
      <c r="P262" s="3" t="str">
        <f t="shared" si="77"/>
        <v>Ponts</v>
      </c>
      <c r="Q262" s="3">
        <f t="shared" si="78"/>
        <v>8</v>
      </c>
      <c r="R262" s="3">
        <f t="shared" si="79"/>
        <v>8</v>
      </c>
      <c r="S262" s="3">
        <f t="shared" si="80"/>
        <v>15</v>
      </c>
      <c r="T262" s="3">
        <f t="shared" si="81"/>
        <v>31</v>
      </c>
      <c r="U262" s="3">
        <f t="shared" si="82"/>
        <v>260</v>
      </c>
      <c r="V262" s="3">
        <f t="shared" si="83"/>
        <v>260</v>
      </c>
    </row>
    <row r="263" spans="1:22" x14ac:dyDescent="0.3">
      <c r="A263">
        <f>'result indiv'!C267</f>
        <v>419</v>
      </c>
      <c r="B263" t="str">
        <f>'result indiv'!D267</f>
        <v/>
      </c>
      <c r="C263" t="str">
        <f>'result indiv'!E267</f>
        <v xml:space="preserve">BOURGEOIS MR </v>
      </c>
      <c r="D263" t="str">
        <f>'result indiv'!F267</f>
        <v>Baby karaté</v>
      </c>
      <c r="E263">
        <f>'result indiv'!G267</f>
        <v>6</v>
      </c>
      <c r="F263">
        <f>'result indiv'!H267</f>
        <v>13</v>
      </c>
      <c r="G263">
        <f>'result indiv'!I267</f>
        <v>12</v>
      </c>
      <c r="H263">
        <f>'result indiv'!J267</f>
        <v>31</v>
      </c>
      <c r="J263" s="4">
        <f>'result indiv'!B267</f>
        <v>261</v>
      </c>
      <c r="K263" s="4">
        <f t="shared" si="74"/>
        <v>261</v>
      </c>
      <c r="M263" s="1"/>
      <c r="N263" s="3">
        <f t="shared" si="75"/>
        <v>31</v>
      </c>
      <c r="O263" s="3">
        <f t="shared" si="76"/>
        <v>0</v>
      </c>
      <c r="P263" s="3">
        <f t="shared" si="77"/>
        <v>0</v>
      </c>
      <c r="Q263" s="3">
        <f t="shared" si="78"/>
        <v>0</v>
      </c>
      <c r="R263" s="3">
        <f t="shared" si="79"/>
        <v>0</v>
      </c>
      <c r="S263" s="3">
        <f t="shared" si="80"/>
        <v>0</v>
      </c>
      <c r="T263" s="3">
        <f t="shared" si="81"/>
        <v>0</v>
      </c>
      <c r="U263" s="3">
        <f t="shared" si="82"/>
        <v>0</v>
      </c>
      <c r="V263" s="3">
        <f t="shared" si="83"/>
        <v>0</v>
      </c>
    </row>
    <row r="264" spans="1:22" x14ac:dyDescent="0.3">
      <c r="A264">
        <f>'result indiv'!C268</f>
        <v>419</v>
      </c>
      <c r="B264" t="str">
        <f>'result indiv'!D268</f>
        <v/>
      </c>
      <c r="C264" t="str">
        <f>'result indiv'!E268</f>
        <v>PELLETIER Thierry</v>
      </c>
      <c r="D264" t="str">
        <f>'result indiv'!F268</f>
        <v>Désert blanc</v>
      </c>
      <c r="E264">
        <f>'result indiv'!G268</f>
        <v>10</v>
      </c>
      <c r="F264">
        <f>'result indiv'!H268</f>
        <v>8</v>
      </c>
      <c r="G264">
        <f>'result indiv'!I268</f>
        <v>13</v>
      </c>
      <c r="H264">
        <f>'result indiv'!J268</f>
        <v>31</v>
      </c>
      <c r="J264" s="4">
        <f>'result indiv'!B268</f>
        <v>262</v>
      </c>
      <c r="K264" s="4">
        <f t="shared" si="74"/>
        <v>262</v>
      </c>
      <c r="M264" s="1"/>
      <c r="N264" s="3">
        <f t="shared" si="75"/>
        <v>31</v>
      </c>
      <c r="O264" s="3">
        <f t="shared" si="76"/>
        <v>0</v>
      </c>
      <c r="P264" s="3">
        <f t="shared" si="77"/>
        <v>0</v>
      </c>
      <c r="Q264" s="3">
        <f t="shared" si="78"/>
        <v>0</v>
      </c>
      <c r="R264" s="3">
        <f t="shared" si="79"/>
        <v>0</v>
      </c>
      <c r="S264" s="3">
        <f t="shared" si="80"/>
        <v>0</v>
      </c>
      <c r="T264" s="3">
        <f t="shared" si="81"/>
        <v>0</v>
      </c>
      <c r="U264" s="3">
        <f t="shared" si="82"/>
        <v>0</v>
      </c>
      <c r="V264" s="3" t="str">
        <f t="shared" si="83"/>
        <v>-</v>
      </c>
    </row>
    <row r="265" spans="1:22" x14ac:dyDescent="0.3">
      <c r="A265">
        <f>'result indiv'!C269</f>
        <v>417</v>
      </c>
      <c r="B265" t="str">
        <f>'result indiv'!D269</f>
        <v/>
      </c>
      <c r="C265" t="str">
        <f>'result indiv'!E269</f>
        <v>MONIER Mathilde</v>
      </c>
      <c r="D265" t="str">
        <f>'result indiv'!F269</f>
        <v>Not your circus star</v>
      </c>
      <c r="E265">
        <f>'result indiv'!G269</f>
        <v>8</v>
      </c>
      <c r="F265">
        <f>'result indiv'!H269</f>
        <v>12</v>
      </c>
      <c r="G265">
        <f>'result indiv'!I269</f>
        <v>11</v>
      </c>
      <c r="H265">
        <f>'result indiv'!J269</f>
        <v>31</v>
      </c>
      <c r="J265" s="4">
        <f>'result indiv'!B269</f>
        <v>263</v>
      </c>
      <c r="K265" s="4">
        <f t="shared" si="74"/>
        <v>263</v>
      </c>
      <c r="M265" s="1"/>
      <c r="N265" s="3">
        <f t="shared" si="75"/>
        <v>31</v>
      </c>
      <c r="O265" s="3">
        <f t="shared" si="76"/>
        <v>0</v>
      </c>
      <c r="P265" s="3">
        <f t="shared" si="77"/>
        <v>0</v>
      </c>
      <c r="Q265" s="3">
        <f t="shared" si="78"/>
        <v>0</v>
      </c>
      <c r="R265" s="3">
        <f t="shared" si="79"/>
        <v>0</v>
      </c>
      <c r="S265" s="3">
        <f t="shared" si="80"/>
        <v>0</v>
      </c>
      <c r="T265" s="3">
        <f t="shared" si="81"/>
        <v>0</v>
      </c>
      <c r="U265" s="3">
        <f t="shared" si="82"/>
        <v>0</v>
      </c>
      <c r="V265" s="3" t="str">
        <f t="shared" si="83"/>
        <v>-</v>
      </c>
    </row>
    <row r="266" spans="1:22" x14ac:dyDescent="0.3">
      <c r="A266">
        <f>'result indiv'!C270</f>
        <v>419</v>
      </c>
      <c r="B266" t="str">
        <f>'result indiv'!D270</f>
        <v>ch</v>
      </c>
      <c r="C266" t="str">
        <f>'result indiv'!E270</f>
        <v>VIRTON Chantal</v>
      </c>
      <c r="D266" t="str">
        <f>'result indiv'!F270</f>
        <v>Plage de St Cast</v>
      </c>
      <c r="E266">
        <f>'result indiv'!G270</f>
        <v>8</v>
      </c>
      <c r="F266">
        <f>'result indiv'!H270</f>
        <v>11</v>
      </c>
      <c r="G266">
        <f>'result indiv'!I270</f>
        <v>12</v>
      </c>
      <c r="H266">
        <f>'result indiv'!J270</f>
        <v>31</v>
      </c>
      <c r="J266" s="4" t="str">
        <f>'result indiv'!B270</f>
        <v>-</v>
      </c>
      <c r="K266" s="4">
        <f t="shared" si="74"/>
        <v>263</v>
      </c>
      <c r="M266" s="1"/>
      <c r="N266" s="3">
        <f t="shared" si="75"/>
        <v>31</v>
      </c>
      <c r="O266" s="3">
        <f t="shared" si="76"/>
        <v>0</v>
      </c>
      <c r="P266" s="3">
        <f t="shared" si="77"/>
        <v>0</v>
      </c>
      <c r="Q266" s="3">
        <f t="shared" si="78"/>
        <v>0</v>
      </c>
      <c r="R266" s="3">
        <f t="shared" si="79"/>
        <v>0</v>
      </c>
      <c r="S266" s="3">
        <f t="shared" si="80"/>
        <v>0</v>
      </c>
      <c r="T266" s="3">
        <f t="shared" si="81"/>
        <v>0</v>
      </c>
      <c r="U266" s="3">
        <f t="shared" si="82"/>
        <v>0</v>
      </c>
      <c r="V266" s="3" t="str">
        <f t="shared" si="83"/>
        <v>-</v>
      </c>
    </row>
    <row r="267" spans="1:22" x14ac:dyDescent="0.3">
      <c r="A267">
        <f>'result indiv'!C271</f>
        <v>441</v>
      </c>
      <c r="B267" t="str">
        <f>'result indiv'!D271</f>
        <v>ch</v>
      </c>
      <c r="C267" t="str">
        <f>'result indiv'!E271</f>
        <v>AUTHIAT Francis</v>
      </c>
      <c r="D267" t="str">
        <f>'result indiv'!F271</f>
        <v>Déséquilibre</v>
      </c>
      <c r="E267">
        <f>'result indiv'!G271</f>
        <v>8</v>
      </c>
      <c r="F267">
        <f>'result indiv'!H271</f>
        <v>12</v>
      </c>
      <c r="G267">
        <f>'result indiv'!I271</f>
        <v>11</v>
      </c>
      <c r="H267">
        <f>'result indiv'!J271</f>
        <v>31</v>
      </c>
      <c r="J267" s="4" t="str">
        <f>'result indiv'!B271</f>
        <v>-</v>
      </c>
      <c r="K267" s="4">
        <f t="shared" si="74"/>
        <v>263</v>
      </c>
      <c r="M267" s="1"/>
      <c r="N267" s="3">
        <f t="shared" si="75"/>
        <v>32</v>
      </c>
      <c r="O267" s="3" t="str">
        <f t="shared" si="76"/>
        <v>AUTHIAT Francis</v>
      </c>
      <c r="P267" s="3" t="str">
        <f t="shared" si="77"/>
        <v>Déséquilibre</v>
      </c>
      <c r="Q267" s="3">
        <f t="shared" si="78"/>
        <v>8</v>
      </c>
      <c r="R267" s="3">
        <f t="shared" si="79"/>
        <v>12</v>
      </c>
      <c r="S267" s="3">
        <f t="shared" si="80"/>
        <v>11</v>
      </c>
      <c r="T267" s="3">
        <f t="shared" si="81"/>
        <v>31</v>
      </c>
      <c r="U267" s="3">
        <f t="shared" si="82"/>
        <v>263</v>
      </c>
      <c r="V267" s="3">
        <f t="shared" si="83"/>
        <v>263</v>
      </c>
    </row>
    <row r="268" spans="1:22" x14ac:dyDescent="0.3">
      <c r="A268">
        <f>'result indiv'!C272</f>
        <v>455</v>
      </c>
      <c r="B268" t="str">
        <f>'result indiv'!D272</f>
        <v/>
      </c>
      <c r="C268" t="str">
        <f>'result indiv'!E272</f>
        <v>HORS Monique</v>
      </c>
      <c r="D268" t="str">
        <f>'result indiv'!F272</f>
        <v>Les biches de Myajima</v>
      </c>
      <c r="E268">
        <f>'result indiv'!G272</f>
        <v>12</v>
      </c>
      <c r="F268">
        <f>'result indiv'!H272</f>
        <v>9</v>
      </c>
      <c r="G268">
        <f>'result indiv'!I272</f>
        <v>10</v>
      </c>
      <c r="H268">
        <f>'result indiv'!J272</f>
        <v>31</v>
      </c>
      <c r="J268" s="4">
        <f>'result indiv'!B272</f>
        <v>266</v>
      </c>
      <c r="K268" s="4">
        <f t="shared" si="74"/>
        <v>266</v>
      </c>
      <c r="M268" s="1"/>
      <c r="N268" s="3">
        <f t="shared" si="75"/>
        <v>32</v>
      </c>
      <c r="O268" s="3">
        <f t="shared" si="76"/>
        <v>0</v>
      </c>
      <c r="P268" s="3">
        <f t="shared" si="77"/>
        <v>0</v>
      </c>
      <c r="Q268" s="3">
        <f t="shared" si="78"/>
        <v>0</v>
      </c>
      <c r="R268" s="3">
        <f t="shared" si="79"/>
        <v>0</v>
      </c>
      <c r="S268" s="3">
        <f t="shared" si="80"/>
        <v>0</v>
      </c>
      <c r="T268" s="3">
        <f t="shared" si="81"/>
        <v>0</v>
      </c>
      <c r="U268" s="3">
        <f t="shared" si="82"/>
        <v>0</v>
      </c>
      <c r="V268" s="3">
        <f t="shared" si="83"/>
        <v>0</v>
      </c>
    </row>
    <row r="269" spans="1:22" x14ac:dyDescent="0.3">
      <c r="A269">
        <f>'result indiv'!C273</f>
        <v>455</v>
      </c>
      <c r="B269" t="str">
        <f>'result indiv'!D273</f>
        <v/>
      </c>
      <c r="C269" t="str">
        <f>'result indiv'!E273</f>
        <v>BERGERO Pierre</v>
      </c>
      <c r="D269" t="str">
        <f>'result indiv'!F273</f>
        <v>Une jolie fleur</v>
      </c>
      <c r="E269">
        <f>'result indiv'!G273</f>
        <v>10</v>
      </c>
      <c r="F269">
        <f>'result indiv'!H273</f>
        <v>12</v>
      </c>
      <c r="G269">
        <f>'result indiv'!I273</f>
        <v>9</v>
      </c>
      <c r="H269">
        <f>'result indiv'!J273</f>
        <v>31</v>
      </c>
      <c r="J269" s="4" t="str">
        <f>'result indiv'!B273</f>
        <v>-</v>
      </c>
      <c r="K269" s="4">
        <f t="shared" si="74"/>
        <v>266</v>
      </c>
      <c r="M269" s="1"/>
      <c r="N269" s="3">
        <f t="shared" si="75"/>
        <v>32</v>
      </c>
      <c r="O269" s="3">
        <f t="shared" si="76"/>
        <v>0</v>
      </c>
      <c r="P269" s="3">
        <f t="shared" si="77"/>
        <v>0</v>
      </c>
      <c r="Q269" s="3">
        <f t="shared" si="78"/>
        <v>0</v>
      </c>
      <c r="R269" s="3">
        <f t="shared" si="79"/>
        <v>0</v>
      </c>
      <c r="S269" s="3">
        <f t="shared" si="80"/>
        <v>0</v>
      </c>
      <c r="T269" s="3">
        <f t="shared" si="81"/>
        <v>0</v>
      </c>
      <c r="U269" s="3">
        <f t="shared" si="82"/>
        <v>0</v>
      </c>
      <c r="V269" s="3" t="str">
        <f t="shared" si="83"/>
        <v>-</v>
      </c>
    </row>
    <row r="270" spans="1:22" x14ac:dyDescent="0.3">
      <c r="A270">
        <f>'result indiv'!C274</f>
        <v>417</v>
      </c>
      <c r="B270" t="str">
        <f>'result indiv'!D274</f>
        <v>ch</v>
      </c>
      <c r="C270" t="str">
        <f>'result indiv'!E274</f>
        <v>LIPARI Claude</v>
      </c>
      <c r="D270" t="str">
        <f>'result indiv'!F274</f>
        <v>La villette</v>
      </c>
      <c r="E270">
        <f>'result indiv'!G274</f>
        <v>12</v>
      </c>
      <c r="F270">
        <f>'result indiv'!H274</f>
        <v>9</v>
      </c>
      <c r="G270">
        <f>'result indiv'!I274</f>
        <v>10</v>
      </c>
      <c r="H270">
        <f>'result indiv'!J274</f>
        <v>31</v>
      </c>
      <c r="J270" s="4" t="str">
        <f>'result indiv'!B274</f>
        <v>-</v>
      </c>
      <c r="K270" s="4">
        <f t="shared" si="74"/>
        <v>266</v>
      </c>
      <c r="M270" s="1"/>
      <c r="N270" s="3">
        <f t="shared" si="75"/>
        <v>32</v>
      </c>
      <c r="O270" s="3">
        <f t="shared" si="76"/>
        <v>0</v>
      </c>
      <c r="P270" s="3">
        <f t="shared" si="77"/>
        <v>0</v>
      </c>
      <c r="Q270" s="3">
        <f t="shared" si="78"/>
        <v>0</v>
      </c>
      <c r="R270" s="3">
        <f t="shared" si="79"/>
        <v>0</v>
      </c>
      <c r="S270" s="3">
        <f t="shared" si="80"/>
        <v>0</v>
      </c>
      <c r="T270" s="3">
        <f t="shared" si="81"/>
        <v>0</v>
      </c>
      <c r="U270" s="3">
        <f t="shared" si="82"/>
        <v>0</v>
      </c>
      <c r="V270" s="3" t="str">
        <f t="shared" si="83"/>
        <v>-</v>
      </c>
    </row>
    <row r="271" spans="1:22" x14ac:dyDescent="0.3">
      <c r="A271">
        <f>'result indiv'!C275</f>
        <v>417</v>
      </c>
      <c r="B271" t="str">
        <f>'result indiv'!D275</f>
        <v>ch</v>
      </c>
      <c r="C271" t="str">
        <f>'result indiv'!E275</f>
        <v>LECHEIN Dominique</v>
      </c>
      <c r="D271" t="str">
        <f>'result indiv'!F275</f>
        <v>Tuyeres</v>
      </c>
      <c r="E271">
        <f>'result indiv'!G275</f>
        <v>12</v>
      </c>
      <c r="F271">
        <f>'result indiv'!H275</f>
        <v>9</v>
      </c>
      <c r="G271">
        <f>'result indiv'!I275</f>
        <v>10</v>
      </c>
      <c r="H271">
        <f>'result indiv'!J275</f>
        <v>31</v>
      </c>
      <c r="J271" s="4" t="str">
        <f>'result indiv'!B275</f>
        <v>-</v>
      </c>
      <c r="K271" s="4">
        <f t="shared" si="74"/>
        <v>266</v>
      </c>
      <c r="M271" s="1"/>
      <c r="N271" s="3">
        <f t="shared" si="75"/>
        <v>32</v>
      </c>
      <c r="O271" s="3">
        <f t="shared" si="76"/>
        <v>0</v>
      </c>
      <c r="P271" s="3">
        <f t="shared" si="77"/>
        <v>0</v>
      </c>
      <c r="Q271" s="3">
        <f t="shared" si="78"/>
        <v>0</v>
      </c>
      <c r="R271" s="3">
        <f t="shared" si="79"/>
        <v>0</v>
      </c>
      <c r="S271" s="3">
        <f t="shared" si="80"/>
        <v>0</v>
      </c>
      <c r="T271" s="3">
        <f t="shared" si="81"/>
        <v>0</v>
      </c>
      <c r="U271" s="3">
        <f t="shared" si="82"/>
        <v>0</v>
      </c>
      <c r="V271" s="3" t="str">
        <f t="shared" si="83"/>
        <v>-</v>
      </c>
    </row>
    <row r="272" spans="1:22" x14ac:dyDescent="0.3">
      <c r="A272">
        <f>'result indiv'!C276</f>
        <v>431</v>
      </c>
      <c r="B272" t="str">
        <f>'result indiv'!D276</f>
        <v>ch</v>
      </c>
      <c r="C272" t="str">
        <f>'result indiv'!E276</f>
        <v>GARNIER Jean Pierre</v>
      </c>
      <c r="D272" t="str">
        <f>'result indiv'!F276</f>
        <v>colvert</v>
      </c>
      <c r="E272">
        <f>'result indiv'!G276</f>
        <v>10</v>
      </c>
      <c r="F272">
        <f>'result indiv'!H276</f>
        <v>12</v>
      </c>
      <c r="G272">
        <f>'result indiv'!I276</f>
        <v>9</v>
      </c>
      <c r="H272">
        <f>'result indiv'!J276</f>
        <v>31</v>
      </c>
      <c r="J272" s="4" t="str">
        <f>'result indiv'!B276</f>
        <v>-</v>
      </c>
      <c r="K272" s="4">
        <f t="shared" si="74"/>
        <v>266</v>
      </c>
      <c r="M272" s="1"/>
      <c r="N272" s="3">
        <f t="shared" si="75"/>
        <v>32</v>
      </c>
      <c r="O272" s="3">
        <f t="shared" si="76"/>
        <v>0</v>
      </c>
      <c r="P272" s="3">
        <f t="shared" si="77"/>
        <v>0</v>
      </c>
      <c r="Q272" s="3">
        <f t="shared" si="78"/>
        <v>0</v>
      </c>
      <c r="R272" s="3">
        <f t="shared" si="79"/>
        <v>0</v>
      </c>
      <c r="S272" s="3">
        <f t="shared" si="80"/>
        <v>0</v>
      </c>
      <c r="T272" s="3">
        <f t="shared" si="81"/>
        <v>0</v>
      </c>
      <c r="U272" s="3">
        <f t="shared" si="82"/>
        <v>0</v>
      </c>
      <c r="V272" s="3" t="str">
        <f t="shared" si="83"/>
        <v>-</v>
      </c>
    </row>
    <row r="273" spans="1:22" x14ac:dyDescent="0.3">
      <c r="A273">
        <f>'result indiv'!C277</f>
        <v>441</v>
      </c>
      <c r="B273" t="str">
        <f>'result indiv'!D277</f>
        <v>ch</v>
      </c>
      <c r="C273" t="str">
        <f>'result indiv'!E277</f>
        <v>SAINT ANDRE Jean-François</v>
      </c>
      <c r="D273" t="str">
        <f>'result indiv'!F277</f>
        <v>Profil</v>
      </c>
      <c r="E273">
        <f>'result indiv'!G277</f>
        <v>9</v>
      </c>
      <c r="F273">
        <f>'result indiv'!H277</f>
        <v>12</v>
      </c>
      <c r="G273">
        <f>'result indiv'!I277</f>
        <v>10</v>
      </c>
      <c r="H273">
        <f>'result indiv'!J277</f>
        <v>31</v>
      </c>
      <c r="J273" s="4" t="str">
        <f>'result indiv'!B277</f>
        <v>-</v>
      </c>
      <c r="K273" s="4">
        <f t="shared" si="74"/>
        <v>266</v>
      </c>
      <c r="M273" s="1"/>
      <c r="N273" s="3">
        <f t="shared" si="75"/>
        <v>33</v>
      </c>
      <c r="O273" s="3" t="str">
        <f t="shared" si="76"/>
        <v>SAINT ANDRE Jean-François</v>
      </c>
      <c r="P273" s="3" t="str">
        <f t="shared" si="77"/>
        <v>Profil</v>
      </c>
      <c r="Q273" s="3">
        <f t="shared" si="78"/>
        <v>9</v>
      </c>
      <c r="R273" s="3">
        <f t="shared" si="79"/>
        <v>12</v>
      </c>
      <c r="S273" s="3">
        <f t="shared" si="80"/>
        <v>10</v>
      </c>
      <c r="T273" s="3">
        <f t="shared" si="81"/>
        <v>31</v>
      </c>
      <c r="U273" s="3">
        <f t="shared" si="82"/>
        <v>266</v>
      </c>
      <c r="V273" s="3">
        <f t="shared" si="83"/>
        <v>266</v>
      </c>
    </row>
    <row r="274" spans="1:22" x14ac:dyDescent="0.3">
      <c r="A274">
        <f>'result indiv'!C278</f>
        <v>417</v>
      </c>
      <c r="B274" t="str">
        <f>'result indiv'!D278</f>
        <v>ch</v>
      </c>
      <c r="C274" t="str">
        <f>'result indiv'!E278</f>
        <v>HYVERT Patrick</v>
      </c>
      <c r="D274" t="str">
        <f>'result indiv'!F278</f>
        <v>Promenade en couleur</v>
      </c>
      <c r="E274">
        <f>'result indiv'!G278</f>
        <v>9</v>
      </c>
      <c r="F274">
        <f>'result indiv'!H278</f>
        <v>11</v>
      </c>
      <c r="G274">
        <f>'result indiv'!I278</f>
        <v>11</v>
      </c>
      <c r="H274">
        <f>'result indiv'!J278</f>
        <v>31</v>
      </c>
      <c r="J274" s="4">
        <f>'result indiv'!B278</f>
        <v>272</v>
      </c>
      <c r="K274" s="4">
        <f t="shared" si="74"/>
        <v>272</v>
      </c>
      <c r="M274" s="1"/>
      <c r="N274" s="3">
        <f t="shared" si="75"/>
        <v>33</v>
      </c>
      <c r="O274" s="3">
        <f t="shared" si="76"/>
        <v>0</v>
      </c>
      <c r="P274" s="3">
        <f t="shared" si="77"/>
        <v>0</v>
      </c>
      <c r="Q274" s="3">
        <f t="shared" si="78"/>
        <v>0</v>
      </c>
      <c r="R274" s="3">
        <f t="shared" si="79"/>
        <v>0</v>
      </c>
      <c r="S274" s="3">
        <f t="shared" si="80"/>
        <v>0</v>
      </c>
      <c r="T274" s="3">
        <f t="shared" si="81"/>
        <v>0</v>
      </c>
      <c r="U274" s="3">
        <f t="shared" si="82"/>
        <v>0</v>
      </c>
      <c r="V274" s="3">
        <f t="shared" si="83"/>
        <v>0</v>
      </c>
    </row>
    <row r="275" spans="1:22" x14ac:dyDescent="0.3">
      <c r="A275">
        <f>'result indiv'!C279</f>
        <v>417</v>
      </c>
      <c r="B275" t="str">
        <f>'result indiv'!D279</f>
        <v/>
      </c>
      <c r="C275" t="str">
        <f>'result indiv'!E279</f>
        <v>BELIN Claude</v>
      </c>
      <c r="D275" t="str">
        <f>'result indiv'!F279</f>
        <v>Les cloutiers</v>
      </c>
      <c r="E275">
        <f>'result indiv'!G279</f>
        <v>9</v>
      </c>
      <c r="F275">
        <f>'result indiv'!H279</f>
        <v>11</v>
      </c>
      <c r="G275">
        <f>'result indiv'!I279</f>
        <v>11</v>
      </c>
      <c r="H275">
        <f>'result indiv'!J279</f>
        <v>31</v>
      </c>
      <c r="J275" s="4" t="str">
        <f>'result indiv'!B279</f>
        <v>-</v>
      </c>
      <c r="K275" s="4">
        <f t="shared" si="74"/>
        <v>272</v>
      </c>
      <c r="M275" s="1"/>
      <c r="N275" s="3">
        <f t="shared" si="75"/>
        <v>33</v>
      </c>
      <c r="O275" s="3">
        <f t="shared" si="76"/>
        <v>0</v>
      </c>
      <c r="P275" s="3">
        <f t="shared" si="77"/>
        <v>0</v>
      </c>
      <c r="Q275" s="3">
        <f t="shared" si="78"/>
        <v>0</v>
      </c>
      <c r="R275" s="3">
        <f t="shared" si="79"/>
        <v>0</v>
      </c>
      <c r="S275" s="3">
        <f t="shared" si="80"/>
        <v>0</v>
      </c>
      <c r="T275" s="3">
        <f t="shared" si="81"/>
        <v>0</v>
      </c>
      <c r="U275" s="3">
        <f t="shared" si="82"/>
        <v>0</v>
      </c>
      <c r="V275" s="3" t="str">
        <f t="shared" si="83"/>
        <v>-</v>
      </c>
    </row>
    <row r="276" spans="1:22" x14ac:dyDescent="0.3">
      <c r="A276">
        <f>'result indiv'!C280</f>
        <v>435</v>
      </c>
      <c r="B276" t="str">
        <f>'result indiv'!D280</f>
        <v>ch</v>
      </c>
      <c r="C276" t="str">
        <f>'result indiv'!E280</f>
        <v>EMERIT Patrick</v>
      </c>
      <c r="D276" t="str">
        <f>'result indiv'!F280</f>
        <v>rencontre</v>
      </c>
      <c r="E276">
        <f>'result indiv'!G280</f>
        <v>11</v>
      </c>
      <c r="F276">
        <f>'result indiv'!H280</f>
        <v>11</v>
      </c>
      <c r="G276">
        <f>'result indiv'!I280</f>
        <v>9</v>
      </c>
      <c r="H276">
        <f>'result indiv'!J280</f>
        <v>31</v>
      </c>
      <c r="J276" s="4" t="str">
        <f>'result indiv'!B280</f>
        <v>-</v>
      </c>
      <c r="K276" s="4">
        <f t="shared" si="74"/>
        <v>272</v>
      </c>
      <c r="M276" s="1"/>
      <c r="N276" s="3">
        <f t="shared" si="75"/>
        <v>33</v>
      </c>
      <c r="O276" s="3">
        <f t="shared" si="76"/>
        <v>0</v>
      </c>
      <c r="P276" s="3">
        <f t="shared" si="77"/>
        <v>0</v>
      </c>
      <c r="Q276" s="3">
        <f t="shared" si="78"/>
        <v>0</v>
      </c>
      <c r="R276" s="3">
        <f t="shared" si="79"/>
        <v>0</v>
      </c>
      <c r="S276" s="3">
        <f t="shared" si="80"/>
        <v>0</v>
      </c>
      <c r="T276" s="3">
        <f t="shared" si="81"/>
        <v>0</v>
      </c>
      <c r="U276" s="3">
        <f t="shared" si="82"/>
        <v>0</v>
      </c>
      <c r="V276" s="3" t="str">
        <f t="shared" si="83"/>
        <v>-</v>
      </c>
    </row>
    <row r="277" spans="1:22" x14ac:dyDescent="0.3">
      <c r="A277">
        <f>'result indiv'!C281</f>
        <v>475</v>
      </c>
      <c r="B277" t="str">
        <f>'result indiv'!D281</f>
        <v>ch</v>
      </c>
      <c r="C277" t="str">
        <f>'result indiv'!E281</f>
        <v>LARUE Jean Marie</v>
      </c>
      <c r="D277" t="str">
        <f>'result indiv'!F281</f>
        <v>Jeu d'eau</v>
      </c>
      <c r="E277">
        <f>'result indiv'!G281</f>
        <v>9</v>
      </c>
      <c r="F277">
        <f>'result indiv'!H281</f>
        <v>11</v>
      </c>
      <c r="G277">
        <f>'result indiv'!I281</f>
        <v>11</v>
      </c>
      <c r="H277">
        <f>'result indiv'!J281</f>
        <v>31</v>
      </c>
      <c r="J277" s="4" t="str">
        <f>'result indiv'!B281</f>
        <v>-</v>
      </c>
      <c r="K277" s="4">
        <f t="shared" si="74"/>
        <v>272</v>
      </c>
      <c r="M277" s="1"/>
      <c r="N277" s="3">
        <f t="shared" si="75"/>
        <v>33</v>
      </c>
      <c r="O277" s="3">
        <f t="shared" si="76"/>
        <v>0</v>
      </c>
      <c r="P277" s="3">
        <f t="shared" si="77"/>
        <v>0</v>
      </c>
      <c r="Q277" s="3">
        <f t="shared" si="78"/>
        <v>0</v>
      </c>
      <c r="R277" s="3">
        <f t="shared" si="79"/>
        <v>0</v>
      </c>
      <c r="S277" s="3">
        <f t="shared" si="80"/>
        <v>0</v>
      </c>
      <c r="T277" s="3">
        <f t="shared" si="81"/>
        <v>0</v>
      </c>
      <c r="U277" s="3">
        <f t="shared" si="82"/>
        <v>0</v>
      </c>
      <c r="V277" s="3" t="str">
        <f t="shared" si="83"/>
        <v>-</v>
      </c>
    </row>
    <row r="278" spans="1:22" x14ac:dyDescent="0.3">
      <c r="A278">
        <f>'result indiv'!C282</f>
        <v>455</v>
      </c>
      <c r="B278" t="str">
        <f>'result indiv'!D282</f>
        <v/>
      </c>
      <c r="C278" t="str">
        <f>'result indiv'!E282</f>
        <v>HORS Monique</v>
      </c>
      <c r="D278" t="str">
        <f>'result indiv'!F282</f>
        <v>Le mont Edo</v>
      </c>
      <c r="E278">
        <f>'result indiv'!G282</f>
        <v>10</v>
      </c>
      <c r="F278">
        <f>'result indiv'!H282</f>
        <v>11</v>
      </c>
      <c r="G278">
        <f>'result indiv'!I282</f>
        <v>10</v>
      </c>
      <c r="H278">
        <f>'result indiv'!J282</f>
        <v>31</v>
      </c>
      <c r="J278" s="4">
        <f>'result indiv'!B282</f>
        <v>276</v>
      </c>
      <c r="K278" s="4">
        <f t="shared" si="74"/>
        <v>276</v>
      </c>
      <c r="M278" s="1"/>
      <c r="N278" s="3">
        <f t="shared" si="75"/>
        <v>33</v>
      </c>
      <c r="O278" s="3">
        <f t="shared" si="76"/>
        <v>0</v>
      </c>
      <c r="P278" s="3">
        <f t="shared" si="77"/>
        <v>0</v>
      </c>
      <c r="Q278" s="3">
        <f t="shared" si="78"/>
        <v>0</v>
      </c>
      <c r="R278" s="3">
        <f t="shared" si="79"/>
        <v>0</v>
      </c>
      <c r="S278" s="3">
        <f t="shared" si="80"/>
        <v>0</v>
      </c>
      <c r="T278" s="3">
        <f t="shared" si="81"/>
        <v>0</v>
      </c>
      <c r="U278" s="3">
        <f t="shared" si="82"/>
        <v>0</v>
      </c>
      <c r="V278" s="3" t="str">
        <f t="shared" si="83"/>
        <v>-</v>
      </c>
    </row>
    <row r="279" spans="1:22" x14ac:dyDescent="0.3">
      <c r="A279">
        <f>'result indiv'!C283</f>
        <v>430</v>
      </c>
      <c r="B279" t="str">
        <f>'result indiv'!D283</f>
        <v>ch</v>
      </c>
      <c r="C279" t="str">
        <f>'result indiv'!E283</f>
        <v>LEGER Michel</v>
      </c>
      <c r="D279" t="str">
        <f>'result indiv'!F283</f>
        <v>Musiciens du soir</v>
      </c>
      <c r="E279">
        <f>'result indiv'!G283</f>
        <v>11</v>
      </c>
      <c r="F279">
        <f>'result indiv'!H283</f>
        <v>10</v>
      </c>
      <c r="G279">
        <f>'result indiv'!I283</f>
        <v>10</v>
      </c>
      <c r="H279">
        <f>'result indiv'!J283</f>
        <v>31</v>
      </c>
      <c r="J279" s="4" t="str">
        <f>'result indiv'!B283</f>
        <v>-</v>
      </c>
      <c r="K279" s="4">
        <f t="shared" si="74"/>
        <v>276</v>
      </c>
      <c r="M279" s="1"/>
      <c r="N279" s="3">
        <f t="shared" si="75"/>
        <v>33</v>
      </c>
      <c r="O279" s="3">
        <f t="shared" si="76"/>
        <v>0</v>
      </c>
      <c r="P279" s="3">
        <f t="shared" si="77"/>
        <v>0</v>
      </c>
      <c r="Q279" s="3">
        <f t="shared" si="78"/>
        <v>0</v>
      </c>
      <c r="R279" s="3">
        <f t="shared" si="79"/>
        <v>0</v>
      </c>
      <c r="S279" s="3">
        <f t="shared" si="80"/>
        <v>0</v>
      </c>
      <c r="T279" s="3">
        <f t="shared" si="81"/>
        <v>0</v>
      </c>
      <c r="U279" s="3">
        <f t="shared" si="82"/>
        <v>0</v>
      </c>
      <c r="V279" s="3" t="str">
        <f t="shared" si="83"/>
        <v>-</v>
      </c>
    </row>
    <row r="280" spans="1:22" x14ac:dyDescent="0.3">
      <c r="A280">
        <f>'result indiv'!C284</f>
        <v>424</v>
      </c>
      <c r="B280" t="str">
        <f>'result indiv'!D284</f>
        <v>ch</v>
      </c>
      <c r="C280" t="str">
        <f>'result indiv'!E284</f>
        <v>LERAT Ginette</v>
      </c>
      <c r="D280" t="str">
        <f>'result indiv'!F284</f>
        <v>marée basse</v>
      </c>
      <c r="E280">
        <f>'result indiv'!G284</f>
        <v>10</v>
      </c>
      <c r="F280">
        <f>'result indiv'!H284</f>
        <v>10</v>
      </c>
      <c r="G280">
        <f>'result indiv'!I284</f>
        <v>11</v>
      </c>
      <c r="H280">
        <f>'result indiv'!J284</f>
        <v>31</v>
      </c>
      <c r="J280" s="4" t="str">
        <f>'result indiv'!B284</f>
        <v>-</v>
      </c>
      <c r="K280" s="4">
        <f t="shared" si="74"/>
        <v>276</v>
      </c>
      <c r="M280" s="1"/>
      <c r="N280" s="3">
        <f t="shared" si="75"/>
        <v>33</v>
      </c>
      <c r="O280" s="3">
        <f t="shared" si="76"/>
        <v>0</v>
      </c>
      <c r="P280" s="3">
        <f t="shared" si="77"/>
        <v>0</v>
      </c>
      <c r="Q280" s="3">
        <f t="shared" si="78"/>
        <v>0</v>
      </c>
      <c r="R280" s="3">
        <f t="shared" si="79"/>
        <v>0</v>
      </c>
      <c r="S280" s="3">
        <f t="shared" si="80"/>
        <v>0</v>
      </c>
      <c r="T280" s="3">
        <f t="shared" si="81"/>
        <v>0</v>
      </c>
      <c r="U280" s="3">
        <f t="shared" si="82"/>
        <v>0</v>
      </c>
      <c r="V280" s="3" t="str">
        <f t="shared" si="83"/>
        <v>-</v>
      </c>
    </row>
    <row r="281" spans="1:22" x14ac:dyDescent="0.3">
      <c r="A281">
        <f>'result indiv'!C285</f>
        <v>417</v>
      </c>
      <c r="B281" t="str">
        <f>'result indiv'!D285</f>
        <v/>
      </c>
      <c r="C281" t="str">
        <f>'result indiv'!E285</f>
        <v>KIRSZENBLAT Yoel</v>
      </c>
      <c r="D281" t="str">
        <f>'result indiv'!F285</f>
        <v>Reflet</v>
      </c>
      <c r="E281">
        <f>'result indiv'!G285</f>
        <v>5</v>
      </c>
      <c r="F281">
        <f>'result indiv'!H285</f>
        <v>9</v>
      </c>
      <c r="G281">
        <f>'result indiv'!I285</f>
        <v>16</v>
      </c>
      <c r="H281">
        <f>'result indiv'!J285</f>
        <v>30</v>
      </c>
      <c r="J281" s="4">
        <f>'result indiv'!B285</f>
        <v>279</v>
      </c>
      <c r="K281" s="4">
        <f t="shared" si="74"/>
        <v>279</v>
      </c>
      <c r="M281" s="1"/>
      <c r="N281" s="3">
        <f t="shared" si="75"/>
        <v>33</v>
      </c>
      <c r="O281" s="3">
        <f t="shared" si="76"/>
        <v>0</v>
      </c>
      <c r="P281" s="3">
        <f t="shared" si="77"/>
        <v>0</v>
      </c>
      <c r="Q281" s="3">
        <f t="shared" si="78"/>
        <v>0</v>
      </c>
      <c r="R281" s="3">
        <f t="shared" si="79"/>
        <v>0</v>
      </c>
      <c r="S281" s="3">
        <f t="shared" si="80"/>
        <v>0</v>
      </c>
      <c r="T281" s="3">
        <f t="shared" si="81"/>
        <v>0</v>
      </c>
      <c r="U281" s="3">
        <f t="shared" si="82"/>
        <v>0</v>
      </c>
      <c r="V281" s="3" t="str">
        <f t="shared" si="83"/>
        <v>-</v>
      </c>
    </row>
    <row r="282" spans="1:22" x14ac:dyDescent="0.3">
      <c r="A282">
        <f>'result indiv'!C286</f>
        <v>417</v>
      </c>
      <c r="B282" t="str">
        <f>'result indiv'!D286</f>
        <v/>
      </c>
      <c r="C282" t="str">
        <f>'result indiv'!E286</f>
        <v>GOULARD Christophe</v>
      </c>
      <c r="D282" t="str">
        <f>'result indiv'!F286</f>
        <v>Cheminée</v>
      </c>
      <c r="E282">
        <f>'result indiv'!G286</f>
        <v>6</v>
      </c>
      <c r="F282">
        <f>'result indiv'!H286</f>
        <v>9</v>
      </c>
      <c r="G282">
        <f>'result indiv'!I286</f>
        <v>15</v>
      </c>
      <c r="H282">
        <f>'result indiv'!J286</f>
        <v>30</v>
      </c>
      <c r="J282" s="4">
        <f>'result indiv'!B286</f>
        <v>280</v>
      </c>
      <c r="K282" s="4">
        <f t="shared" si="74"/>
        <v>280</v>
      </c>
      <c r="M282" s="1"/>
      <c r="N282" s="3">
        <f t="shared" si="75"/>
        <v>33</v>
      </c>
      <c r="O282" s="3">
        <f t="shared" si="76"/>
        <v>0</v>
      </c>
      <c r="P282" s="3">
        <f t="shared" si="77"/>
        <v>0</v>
      </c>
      <c r="Q282" s="3">
        <f t="shared" si="78"/>
        <v>0</v>
      </c>
      <c r="R282" s="3">
        <f t="shared" si="79"/>
        <v>0</v>
      </c>
      <c r="S282" s="3">
        <f t="shared" si="80"/>
        <v>0</v>
      </c>
      <c r="T282" s="3">
        <f t="shared" si="81"/>
        <v>0</v>
      </c>
      <c r="U282" s="3">
        <f t="shared" si="82"/>
        <v>0</v>
      </c>
      <c r="V282" s="3" t="str">
        <f t="shared" si="83"/>
        <v>-</v>
      </c>
    </row>
    <row r="283" spans="1:22" x14ac:dyDescent="0.3">
      <c r="A283">
        <f>'result indiv'!C287</f>
        <v>441</v>
      </c>
      <c r="B283" t="str">
        <f>'result indiv'!D287</f>
        <v/>
      </c>
      <c r="C283" t="str">
        <f>'result indiv'!E287</f>
        <v>BRONDEL Bernard</v>
      </c>
      <c r="D283" t="str">
        <f>'result indiv'!F287</f>
        <v>Stère Lune</v>
      </c>
      <c r="E283">
        <f>'result indiv'!G287</f>
        <v>8</v>
      </c>
      <c r="F283">
        <f>'result indiv'!H287</f>
        <v>9</v>
      </c>
      <c r="G283">
        <f>'result indiv'!I287</f>
        <v>13</v>
      </c>
      <c r="H283">
        <f>'result indiv'!J287</f>
        <v>30</v>
      </c>
      <c r="J283" s="4">
        <f>'result indiv'!B287</f>
        <v>281</v>
      </c>
      <c r="K283" s="4">
        <f t="shared" si="74"/>
        <v>281</v>
      </c>
      <c r="M283" s="1"/>
      <c r="N283" s="3">
        <f t="shared" si="75"/>
        <v>34</v>
      </c>
      <c r="O283" s="3" t="str">
        <f t="shared" si="76"/>
        <v>BRONDEL Bernard</v>
      </c>
      <c r="P283" s="3" t="str">
        <f t="shared" si="77"/>
        <v>Stère Lune</v>
      </c>
      <c r="Q283" s="3">
        <f t="shared" si="78"/>
        <v>8</v>
      </c>
      <c r="R283" s="3">
        <f t="shared" si="79"/>
        <v>9</v>
      </c>
      <c r="S283" s="3">
        <f t="shared" si="80"/>
        <v>13</v>
      </c>
      <c r="T283" s="3">
        <f t="shared" si="81"/>
        <v>30</v>
      </c>
      <c r="U283" s="3">
        <f t="shared" si="82"/>
        <v>281</v>
      </c>
      <c r="V283" s="3">
        <f t="shared" si="83"/>
        <v>281</v>
      </c>
    </row>
    <row r="284" spans="1:22" x14ac:dyDescent="0.3">
      <c r="A284">
        <f>'result indiv'!C288</f>
        <v>417</v>
      </c>
      <c r="B284" t="str">
        <f>'result indiv'!D288</f>
        <v/>
      </c>
      <c r="C284" t="str">
        <f>'result indiv'!E288</f>
        <v>PINSON Anni-Noël</v>
      </c>
      <c r="D284" t="str">
        <f>'result indiv'!F288</f>
        <v>Le violon</v>
      </c>
      <c r="E284">
        <f>'result indiv'!G288</f>
        <v>7</v>
      </c>
      <c r="F284">
        <f>'result indiv'!H288</f>
        <v>11</v>
      </c>
      <c r="G284">
        <f>'result indiv'!I288</f>
        <v>12</v>
      </c>
      <c r="H284">
        <f>'result indiv'!J288</f>
        <v>30</v>
      </c>
      <c r="J284" s="4">
        <f>'result indiv'!B288</f>
        <v>282</v>
      </c>
      <c r="K284" s="4">
        <f t="shared" si="74"/>
        <v>282</v>
      </c>
      <c r="M284" s="1"/>
      <c r="N284" s="3">
        <f t="shared" si="75"/>
        <v>34</v>
      </c>
      <c r="O284" s="3">
        <f t="shared" si="76"/>
        <v>0</v>
      </c>
      <c r="P284" s="3">
        <f t="shared" si="77"/>
        <v>0</v>
      </c>
      <c r="Q284" s="3">
        <f t="shared" si="78"/>
        <v>0</v>
      </c>
      <c r="R284" s="3">
        <f t="shared" si="79"/>
        <v>0</v>
      </c>
      <c r="S284" s="3">
        <f t="shared" si="80"/>
        <v>0</v>
      </c>
      <c r="T284" s="3">
        <f t="shared" si="81"/>
        <v>0</v>
      </c>
      <c r="U284" s="3">
        <f t="shared" si="82"/>
        <v>0</v>
      </c>
      <c r="V284" s="3">
        <f t="shared" si="83"/>
        <v>0</v>
      </c>
    </row>
    <row r="285" spans="1:22" x14ac:dyDescent="0.3">
      <c r="A285">
        <f>'result indiv'!C289</f>
        <v>441</v>
      </c>
      <c r="B285" t="str">
        <f>'result indiv'!D289</f>
        <v/>
      </c>
      <c r="C285" t="str">
        <f>'result indiv'!E289</f>
        <v>LEBLOND Lydie</v>
      </c>
      <c r="D285" t="str">
        <f>'result indiv'!F289</f>
        <v>Filets</v>
      </c>
      <c r="E285">
        <f>'result indiv'!G289</f>
        <v>12</v>
      </c>
      <c r="F285">
        <f>'result indiv'!H289</f>
        <v>8</v>
      </c>
      <c r="G285">
        <f>'result indiv'!I289</f>
        <v>10</v>
      </c>
      <c r="H285">
        <f>'result indiv'!J289</f>
        <v>30</v>
      </c>
      <c r="J285" s="4">
        <f>'result indiv'!B289</f>
        <v>283</v>
      </c>
      <c r="K285" s="4">
        <f t="shared" si="74"/>
        <v>283</v>
      </c>
      <c r="M285" s="1"/>
      <c r="N285" s="3">
        <f t="shared" si="75"/>
        <v>35</v>
      </c>
      <c r="O285" s="3" t="str">
        <f t="shared" si="76"/>
        <v>LEBLOND Lydie</v>
      </c>
      <c r="P285" s="3" t="str">
        <f t="shared" si="77"/>
        <v>Filets</v>
      </c>
      <c r="Q285" s="3">
        <f t="shared" si="78"/>
        <v>12</v>
      </c>
      <c r="R285" s="3">
        <f t="shared" si="79"/>
        <v>8</v>
      </c>
      <c r="S285" s="3">
        <f t="shared" si="80"/>
        <v>10</v>
      </c>
      <c r="T285" s="3">
        <f t="shared" si="81"/>
        <v>30</v>
      </c>
      <c r="U285" s="3">
        <f t="shared" si="82"/>
        <v>283</v>
      </c>
      <c r="V285" s="3">
        <f t="shared" si="83"/>
        <v>283</v>
      </c>
    </row>
    <row r="286" spans="1:22" x14ac:dyDescent="0.3">
      <c r="A286">
        <f>'result indiv'!C290</f>
        <v>424</v>
      </c>
      <c r="B286" t="str">
        <f>'result indiv'!D290</f>
        <v/>
      </c>
      <c r="C286" t="str">
        <f>'result indiv'!E290</f>
        <v>CENDRA DIDIER</v>
      </c>
      <c r="D286" t="str">
        <f>'result indiv'!F290</f>
        <v>la carriere</v>
      </c>
      <c r="E286">
        <f>'result indiv'!G290</f>
        <v>10</v>
      </c>
      <c r="F286">
        <f>'result indiv'!H290</f>
        <v>8</v>
      </c>
      <c r="G286">
        <f>'result indiv'!I290</f>
        <v>12</v>
      </c>
      <c r="H286">
        <f>'result indiv'!J290</f>
        <v>30</v>
      </c>
      <c r="J286" s="4" t="str">
        <f>'result indiv'!B290</f>
        <v>-</v>
      </c>
      <c r="K286" s="4">
        <f t="shared" si="74"/>
        <v>283</v>
      </c>
      <c r="M286" s="1"/>
      <c r="N286" s="3">
        <f t="shared" si="75"/>
        <v>35</v>
      </c>
      <c r="O286" s="3">
        <f t="shared" si="76"/>
        <v>0</v>
      </c>
      <c r="P286" s="3">
        <f t="shared" si="77"/>
        <v>0</v>
      </c>
      <c r="Q286" s="3">
        <f t="shared" si="78"/>
        <v>0</v>
      </c>
      <c r="R286" s="3">
        <f t="shared" si="79"/>
        <v>0</v>
      </c>
      <c r="S286" s="3">
        <f t="shared" si="80"/>
        <v>0</v>
      </c>
      <c r="T286" s="3">
        <f t="shared" si="81"/>
        <v>0</v>
      </c>
      <c r="U286" s="3">
        <f t="shared" si="82"/>
        <v>0</v>
      </c>
      <c r="V286" s="3">
        <f t="shared" si="83"/>
        <v>0</v>
      </c>
    </row>
    <row r="287" spans="1:22" x14ac:dyDescent="0.3">
      <c r="A287">
        <f>'result indiv'!C291</f>
        <v>421</v>
      </c>
      <c r="B287" t="str">
        <f>'result indiv'!D291</f>
        <v>ch</v>
      </c>
      <c r="C287" t="str">
        <f>'result indiv'!E291</f>
        <v>PILLERAULT Camille</v>
      </c>
      <c r="D287" t="str">
        <f>'result indiv'!F291</f>
        <v>En cale seche</v>
      </c>
      <c r="E287">
        <f>'result indiv'!G291</f>
        <v>10</v>
      </c>
      <c r="F287">
        <f>'result indiv'!H291</f>
        <v>11</v>
      </c>
      <c r="G287">
        <f>'result indiv'!I291</f>
        <v>9</v>
      </c>
      <c r="H287">
        <f>'result indiv'!J291</f>
        <v>30</v>
      </c>
      <c r="J287" s="4">
        <f>'result indiv'!B291</f>
        <v>285</v>
      </c>
      <c r="K287" s="4">
        <f t="shared" si="74"/>
        <v>285</v>
      </c>
      <c r="M287" s="1"/>
      <c r="N287" s="3">
        <f t="shared" si="75"/>
        <v>35</v>
      </c>
      <c r="O287" s="3">
        <f t="shared" si="76"/>
        <v>0</v>
      </c>
      <c r="P287" s="3">
        <f t="shared" si="77"/>
        <v>0</v>
      </c>
      <c r="Q287" s="3">
        <f t="shared" si="78"/>
        <v>0</v>
      </c>
      <c r="R287" s="3">
        <f t="shared" si="79"/>
        <v>0</v>
      </c>
      <c r="S287" s="3">
        <f t="shared" si="80"/>
        <v>0</v>
      </c>
      <c r="T287" s="3">
        <f t="shared" si="81"/>
        <v>0</v>
      </c>
      <c r="U287" s="3">
        <f t="shared" si="82"/>
        <v>0</v>
      </c>
      <c r="V287" s="3" t="str">
        <f t="shared" si="83"/>
        <v>-</v>
      </c>
    </row>
    <row r="288" spans="1:22" x14ac:dyDescent="0.3">
      <c r="A288">
        <f>'result indiv'!C292</f>
        <v>455</v>
      </c>
      <c r="B288" t="str">
        <f>'result indiv'!D292</f>
        <v/>
      </c>
      <c r="C288" t="str">
        <f>'result indiv'!E292</f>
        <v>SARRAIL Xavier</v>
      </c>
      <c r="D288" t="str">
        <f>'result indiv'!F292</f>
        <v>Barques étang Canet</v>
      </c>
      <c r="E288">
        <f>'result indiv'!G292</f>
        <v>10</v>
      </c>
      <c r="F288">
        <f>'result indiv'!H292</f>
        <v>9</v>
      </c>
      <c r="G288">
        <f>'result indiv'!I292</f>
        <v>11</v>
      </c>
      <c r="H288">
        <f>'result indiv'!J292</f>
        <v>30</v>
      </c>
      <c r="J288" s="4" t="str">
        <f>'result indiv'!B292</f>
        <v>-</v>
      </c>
      <c r="K288" s="4">
        <f t="shared" si="74"/>
        <v>285</v>
      </c>
      <c r="M288" s="1"/>
      <c r="N288" s="3">
        <f t="shared" si="75"/>
        <v>35</v>
      </c>
      <c r="O288" s="3">
        <f t="shared" si="76"/>
        <v>0</v>
      </c>
      <c r="P288" s="3">
        <f t="shared" si="77"/>
        <v>0</v>
      </c>
      <c r="Q288" s="3">
        <f t="shared" si="78"/>
        <v>0</v>
      </c>
      <c r="R288" s="3">
        <f t="shared" si="79"/>
        <v>0</v>
      </c>
      <c r="S288" s="3">
        <f t="shared" si="80"/>
        <v>0</v>
      </c>
      <c r="T288" s="3">
        <f t="shared" si="81"/>
        <v>0</v>
      </c>
      <c r="U288" s="3">
        <f t="shared" si="82"/>
        <v>0</v>
      </c>
      <c r="V288" s="3" t="str">
        <f t="shared" si="83"/>
        <v>-</v>
      </c>
    </row>
    <row r="289" spans="1:22" x14ac:dyDescent="0.3">
      <c r="A289">
        <f>'result indiv'!C293</f>
        <v>430</v>
      </c>
      <c r="B289" t="str">
        <f>'result indiv'!D293</f>
        <v/>
      </c>
      <c r="C289" t="str">
        <f>'result indiv'!E293</f>
        <v>TOLLERON Gilles</v>
      </c>
      <c r="D289" t="str">
        <f>'result indiv'!F293</f>
        <v>Temple Cambodgien</v>
      </c>
      <c r="E289">
        <f>'result indiv'!G293</f>
        <v>9</v>
      </c>
      <c r="F289">
        <f>'result indiv'!H293</f>
        <v>10</v>
      </c>
      <c r="G289">
        <f>'result indiv'!I293</f>
        <v>11</v>
      </c>
      <c r="H289">
        <f>'result indiv'!J293</f>
        <v>30</v>
      </c>
      <c r="J289" s="4" t="str">
        <f>'result indiv'!B293</f>
        <v>-</v>
      </c>
      <c r="K289" s="4">
        <f t="shared" ref="K289:K352" si="84">IF(ISNUMBER(J289),J289,K288)</f>
        <v>285</v>
      </c>
      <c r="M289" s="1"/>
      <c r="N289" s="3">
        <f t="shared" ref="N289:N352" si="85">IF(O289=0,N288,N288+1)</f>
        <v>35</v>
      </c>
      <c r="O289" s="3">
        <f t="shared" ref="O289:O352" si="86">IF($M$2=A289,C289,0)</f>
        <v>0</v>
      </c>
      <c r="P289" s="3">
        <f t="shared" ref="P289:P352" si="87">IF($M$2=A289,D289,0)</f>
        <v>0</v>
      </c>
      <c r="Q289" s="3">
        <f t="shared" ref="Q289:Q352" si="88">IF($M$2=A289,E289,0)</f>
        <v>0</v>
      </c>
      <c r="R289" s="3">
        <f t="shared" ref="R289:R352" si="89">IF($M$2=A289,F289,0)</f>
        <v>0</v>
      </c>
      <c r="S289" s="3">
        <f t="shared" ref="S289:S352" si="90">IF($M$2=A289,G289,0)</f>
        <v>0</v>
      </c>
      <c r="T289" s="3">
        <f t="shared" ref="T289:T352" si="91">IF($M$2=A289,H289,0)</f>
        <v>0</v>
      </c>
      <c r="U289" s="3">
        <f t="shared" ref="U289:U352" si="92">IF($M$2=A289,K289,0)</f>
        <v>0</v>
      </c>
      <c r="V289" s="3" t="str">
        <f t="shared" si="83"/>
        <v>-</v>
      </c>
    </row>
    <row r="290" spans="1:22" x14ac:dyDescent="0.3">
      <c r="A290">
        <f>'result indiv'!C294</f>
        <v>475</v>
      </c>
      <c r="B290" t="str">
        <f>'result indiv'!D294</f>
        <v>ch</v>
      </c>
      <c r="C290" t="str">
        <f>'result indiv'!E294</f>
        <v>Aquin Henri</v>
      </c>
      <c r="D290" t="str">
        <f>'result indiv'!F294</f>
        <v>Porte auvergniate</v>
      </c>
      <c r="E290">
        <f>'result indiv'!G294</f>
        <v>10</v>
      </c>
      <c r="F290">
        <f>'result indiv'!H294</f>
        <v>9</v>
      </c>
      <c r="G290">
        <f>'result indiv'!I294</f>
        <v>11</v>
      </c>
      <c r="H290">
        <f>'result indiv'!J294</f>
        <v>30</v>
      </c>
      <c r="J290" s="4" t="str">
        <f>'result indiv'!B294</f>
        <v>-</v>
      </c>
      <c r="K290" s="4">
        <f t="shared" si="84"/>
        <v>285</v>
      </c>
      <c r="M290" s="1"/>
      <c r="N290" s="3">
        <f t="shared" si="85"/>
        <v>35</v>
      </c>
      <c r="O290" s="3">
        <f t="shared" si="86"/>
        <v>0</v>
      </c>
      <c r="P290" s="3">
        <f t="shared" si="87"/>
        <v>0</v>
      </c>
      <c r="Q290" s="3">
        <f t="shared" si="88"/>
        <v>0</v>
      </c>
      <c r="R290" s="3">
        <f t="shared" si="89"/>
        <v>0</v>
      </c>
      <c r="S290" s="3">
        <f t="shared" si="90"/>
        <v>0</v>
      </c>
      <c r="T290" s="3">
        <f t="shared" si="91"/>
        <v>0</v>
      </c>
      <c r="U290" s="3">
        <f t="shared" si="92"/>
        <v>0</v>
      </c>
      <c r="V290" s="3" t="str">
        <f t="shared" si="83"/>
        <v>-</v>
      </c>
    </row>
    <row r="291" spans="1:22" x14ac:dyDescent="0.3">
      <c r="A291">
        <f>'result indiv'!C295</f>
        <v>424</v>
      </c>
      <c r="B291" t="str">
        <f>'result indiv'!D295</f>
        <v>ch</v>
      </c>
      <c r="C291" t="str">
        <f>'result indiv'!E295</f>
        <v>SABARD Bernadette</v>
      </c>
      <c r="D291" t="str">
        <f>'result indiv'!F295</f>
        <v>vignes du Jurançon</v>
      </c>
      <c r="E291">
        <f>'result indiv'!G295</f>
        <v>9</v>
      </c>
      <c r="F291">
        <f>'result indiv'!H295</f>
        <v>10</v>
      </c>
      <c r="G291">
        <f>'result indiv'!I295</f>
        <v>11</v>
      </c>
      <c r="H291">
        <f>'result indiv'!J295</f>
        <v>30</v>
      </c>
      <c r="J291" s="4" t="str">
        <f>'result indiv'!B295</f>
        <v>-</v>
      </c>
      <c r="K291" s="4">
        <f t="shared" si="84"/>
        <v>285</v>
      </c>
      <c r="M291" s="1"/>
      <c r="N291" s="3">
        <f t="shared" si="85"/>
        <v>35</v>
      </c>
      <c r="O291" s="3">
        <f t="shared" si="86"/>
        <v>0</v>
      </c>
      <c r="P291" s="3">
        <f t="shared" si="87"/>
        <v>0</v>
      </c>
      <c r="Q291" s="3">
        <f t="shared" si="88"/>
        <v>0</v>
      </c>
      <c r="R291" s="3">
        <f t="shared" si="89"/>
        <v>0</v>
      </c>
      <c r="S291" s="3">
        <f t="shared" si="90"/>
        <v>0</v>
      </c>
      <c r="T291" s="3">
        <f t="shared" si="91"/>
        <v>0</v>
      </c>
      <c r="U291" s="3">
        <f t="shared" si="92"/>
        <v>0</v>
      </c>
      <c r="V291" s="3" t="str">
        <f t="shared" si="83"/>
        <v>-</v>
      </c>
    </row>
    <row r="292" spans="1:22" x14ac:dyDescent="0.3">
      <c r="A292">
        <f>'result indiv'!C296</f>
        <v>424</v>
      </c>
      <c r="B292" t="str">
        <f>'result indiv'!D296</f>
        <v>ch</v>
      </c>
      <c r="C292" t="str">
        <f>'result indiv'!E296</f>
        <v>SABARD Bernadette</v>
      </c>
      <c r="D292" t="str">
        <f>'result indiv'!F296</f>
        <v>survivant</v>
      </c>
      <c r="E292">
        <f>'result indiv'!G296</f>
        <v>9</v>
      </c>
      <c r="F292">
        <f>'result indiv'!H296</f>
        <v>10</v>
      </c>
      <c r="G292">
        <f>'result indiv'!I296</f>
        <v>11</v>
      </c>
      <c r="H292">
        <f>'result indiv'!J296</f>
        <v>30</v>
      </c>
      <c r="J292" s="4" t="str">
        <f>'result indiv'!B296</f>
        <v>-</v>
      </c>
      <c r="K292" s="4">
        <f t="shared" si="84"/>
        <v>285</v>
      </c>
      <c r="M292" s="1"/>
      <c r="N292" s="3">
        <f t="shared" si="85"/>
        <v>35</v>
      </c>
      <c r="O292" s="3">
        <f t="shared" si="86"/>
        <v>0</v>
      </c>
      <c r="P292" s="3">
        <f t="shared" si="87"/>
        <v>0</v>
      </c>
      <c r="Q292" s="3">
        <f t="shared" si="88"/>
        <v>0</v>
      </c>
      <c r="R292" s="3">
        <f t="shared" si="89"/>
        <v>0</v>
      </c>
      <c r="S292" s="3">
        <f t="shared" si="90"/>
        <v>0</v>
      </c>
      <c r="T292" s="3">
        <f t="shared" si="91"/>
        <v>0</v>
      </c>
      <c r="U292" s="3">
        <f t="shared" si="92"/>
        <v>0</v>
      </c>
      <c r="V292" s="3" t="str">
        <f t="shared" si="83"/>
        <v>-</v>
      </c>
    </row>
    <row r="293" spans="1:22" x14ac:dyDescent="0.3">
      <c r="A293">
        <f>'result indiv'!C297</f>
        <v>424</v>
      </c>
      <c r="B293" t="str">
        <f>'result indiv'!D297</f>
        <v/>
      </c>
      <c r="C293" t="str">
        <f>'result indiv'!E297</f>
        <v>FRELON Philippe</v>
      </c>
      <c r="D293" t="str">
        <f>'result indiv'!F297</f>
        <v>la vache</v>
      </c>
      <c r="E293">
        <f>'result indiv'!G297</f>
        <v>9</v>
      </c>
      <c r="F293">
        <f>'result indiv'!H297</f>
        <v>10</v>
      </c>
      <c r="G293">
        <f>'result indiv'!I297</f>
        <v>11</v>
      </c>
      <c r="H293">
        <f>'result indiv'!J297</f>
        <v>30</v>
      </c>
      <c r="J293" s="4" t="str">
        <f>'result indiv'!B297</f>
        <v>-</v>
      </c>
      <c r="K293" s="4">
        <f t="shared" si="84"/>
        <v>285</v>
      </c>
      <c r="M293" s="1"/>
      <c r="N293" s="3">
        <f t="shared" si="85"/>
        <v>35</v>
      </c>
      <c r="O293" s="3">
        <f t="shared" si="86"/>
        <v>0</v>
      </c>
      <c r="P293" s="3">
        <f t="shared" si="87"/>
        <v>0</v>
      </c>
      <c r="Q293" s="3">
        <f t="shared" si="88"/>
        <v>0</v>
      </c>
      <c r="R293" s="3">
        <f t="shared" si="89"/>
        <v>0</v>
      </c>
      <c r="S293" s="3">
        <f t="shared" si="90"/>
        <v>0</v>
      </c>
      <c r="T293" s="3">
        <f t="shared" si="91"/>
        <v>0</v>
      </c>
      <c r="U293" s="3">
        <f t="shared" si="92"/>
        <v>0</v>
      </c>
      <c r="V293" s="3" t="str">
        <f t="shared" si="83"/>
        <v>-</v>
      </c>
    </row>
    <row r="294" spans="1:22" x14ac:dyDescent="0.3">
      <c r="A294">
        <f>'result indiv'!C298</f>
        <v>421</v>
      </c>
      <c r="B294" t="str">
        <f>'result indiv'!D298</f>
        <v/>
      </c>
      <c r="C294" t="str">
        <f>'result indiv'!E298</f>
        <v>BERTHOMMIER Jean-Claude</v>
      </c>
      <c r="D294" t="str">
        <f>'result indiv'!F298</f>
        <v>Basket rouge</v>
      </c>
      <c r="E294">
        <f>'result indiv'!G298</f>
        <v>8</v>
      </c>
      <c r="F294">
        <f>'result indiv'!H298</f>
        <v>12</v>
      </c>
      <c r="G294">
        <f>'result indiv'!I298</f>
        <v>9</v>
      </c>
      <c r="H294">
        <f>'result indiv'!J298</f>
        <v>29</v>
      </c>
      <c r="J294" s="4">
        <f>'result indiv'!B298</f>
        <v>292</v>
      </c>
      <c r="K294" s="4">
        <f t="shared" si="84"/>
        <v>292</v>
      </c>
      <c r="M294" s="1"/>
      <c r="N294" s="3">
        <f t="shared" si="85"/>
        <v>35</v>
      </c>
      <c r="O294" s="3">
        <f t="shared" si="86"/>
        <v>0</v>
      </c>
      <c r="P294" s="3">
        <f t="shared" si="87"/>
        <v>0</v>
      </c>
      <c r="Q294" s="3">
        <f t="shared" si="88"/>
        <v>0</v>
      </c>
      <c r="R294" s="3">
        <f t="shared" si="89"/>
        <v>0</v>
      </c>
      <c r="S294" s="3">
        <f t="shared" si="90"/>
        <v>0</v>
      </c>
      <c r="T294" s="3">
        <f t="shared" si="91"/>
        <v>0</v>
      </c>
      <c r="U294" s="3">
        <f t="shared" si="92"/>
        <v>0</v>
      </c>
      <c r="V294" s="3" t="str">
        <f t="shared" si="83"/>
        <v>-</v>
      </c>
    </row>
    <row r="295" spans="1:22" x14ac:dyDescent="0.3">
      <c r="A295">
        <f>'result indiv'!C299</f>
        <v>424</v>
      </c>
      <c r="B295" t="str">
        <f>'result indiv'!D299</f>
        <v/>
      </c>
      <c r="C295" t="str">
        <f>'result indiv'!E299</f>
        <v>MALIFAUD Simone</v>
      </c>
      <c r="D295" t="str">
        <f>'result indiv'!F299</f>
        <v>la basilique romaine</v>
      </c>
      <c r="E295">
        <f>'result indiv'!G299</f>
        <v>12</v>
      </c>
      <c r="F295">
        <f>'result indiv'!H299</f>
        <v>8</v>
      </c>
      <c r="G295">
        <f>'result indiv'!I299</f>
        <v>9</v>
      </c>
      <c r="H295">
        <f>'result indiv'!J299</f>
        <v>29</v>
      </c>
      <c r="J295" s="4" t="str">
        <f>'result indiv'!B299</f>
        <v>-</v>
      </c>
      <c r="K295" s="4">
        <f t="shared" si="84"/>
        <v>292</v>
      </c>
      <c r="M295" s="1"/>
      <c r="N295" s="3">
        <f t="shared" si="85"/>
        <v>35</v>
      </c>
      <c r="O295" s="3">
        <f t="shared" si="86"/>
        <v>0</v>
      </c>
      <c r="P295" s="3">
        <f t="shared" si="87"/>
        <v>0</v>
      </c>
      <c r="Q295" s="3">
        <f t="shared" si="88"/>
        <v>0</v>
      </c>
      <c r="R295" s="3">
        <f t="shared" si="89"/>
        <v>0</v>
      </c>
      <c r="S295" s="3">
        <f t="shared" si="90"/>
        <v>0</v>
      </c>
      <c r="T295" s="3">
        <f t="shared" si="91"/>
        <v>0</v>
      </c>
      <c r="U295" s="3">
        <f t="shared" si="92"/>
        <v>0</v>
      </c>
      <c r="V295" s="3" t="str">
        <f t="shared" si="83"/>
        <v>-</v>
      </c>
    </row>
    <row r="296" spans="1:22" x14ac:dyDescent="0.3">
      <c r="A296">
        <f>'result indiv'!C300</f>
        <v>421</v>
      </c>
      <c r="B296" t="str">
        <f>'result indiv'!D300</f>
        <v/>
      </c>
      <c r="C296" t="str">
        <f>'result indiv'!E300</f>
        <v>ANGEVIN Liliane</v>
      </c>
      <c r="D296" t="str">
        <f>'result indiv'!F300</f>
        <v>En famille</v>
      </c>
      <c r="E296">
        <f>'result indiv'!G300</f>
        <v>7</v>
      </c>
      <c r="F296">
        <f>'result indiv'!H300</f>
        <v>11</v>
      </c>
      <c r="G296">
        <f>'result indiv'!I300</f>
        <v>11</v>
      </c>
      <c r="H296">
        <f>'result indiv'!J300</f>
        <v>29</v>
      </c>
      <c r="J296" s="4">
        <f>'result indiv'!B300</f>
        <v>294</v>
      </c>
      <c r="K296" s="4">
        <f t="shared" si="84"/>
        <v>294</v>
      </c>
      <c r="M296" s="1"/>
      <c r="N296" s="3">
        <f t="shared" si="85"/>
        <v>35</v>
      </c>
      <c r="O296" s="3">
        <f t="shared" si="86"/>
        <v>0</v>
      </c>
      <c r="P296" s="3">
        <f t="shared" si="87"/>
        <v>0</v>
      </c>
      <c r="Q296" s="3">
        <f t="shared" si="88"/>
        <v>0</v>
      </c>
      <c r="R296" s="3">
        <f t="shared" si="89"/>
        <v>0</v>
      </c>
      <c r="S296" s="3">
        <f t="shared" si="90"/>
        <v>0</v>
      </c>
      <c r="T296" s="3">
        <f t="shared" si="91"/>
        <v>0</v>
      </c>
      <c r="U296" s="3">
        <f t="shared" si="92"/>
        <v>0</v>
      </c>
      <c r="V296" s="3" t="str">
        <f t="shared" si="83"/>
        <v>-</v>
      </c>
    </row>
    <row r="297" spans="1:22" x14ac:dyDescent="0.3">
      <c r="A297">
        <f>'result indiv'!C301</f>
        <v>430</v>
      </c>
      <c r="B297" t="str">
        <f>'result indiv'!D301</f>
        <v>ch</v>
      </c>
      <c r="C297" t="str">
        <f>'result indiv'!E301</f>
        <v>DRIOUX Jean-Claude</v>
      </c>
      <c r="D297" t="str">
        <f>'result indiv'!F301</f>
        <v>Arc-en-ciel</v>
      </c>
      <c r="E297">
        <f>'result indiv'!G301</f>
        <v>8</v>
      </c>
      <c r="F297">
        <f>'result indiv'!H301</f>
        <v>11</v>
      </c>
      <c r="G297">
        <f>'result indiv'!I301</f>
        <v>10</v>
      </c>
      <c r="H297">
        <f>'result indiv'!J301</f>
        <v>29</v>
      </c>
      <c r="J297" s="4">
        <f>'result indiv'!B301</f>
        <v>295</v>
      </c>
      <c r="K297" s="4">
        <f t="shared" si="84"/>
        <v>295</v>
      </c>
      <c r="M297" s="1"/>
      <c r="N297" s="3">
        <f t="shared" si="85"/>
        <v>35</v>
      </c>
      <c r="O297" s="3">
        <f t="shared" si="86"/>
        <v>0</v>
      </c>
      <c r="P297" s="3">
        <f t="shared" si="87"/>
        <v>0</v>
      </c>
      <c r="Q297" s="3">
        <f t="shared" si="88"/>
        <v>0</v>
      </c>
      <c r="R297" s="3">
        <f t="shared" si="89"/>
        <v>0</v>
      </c>
      <c r="S297" s="3">
        <f t="shared" si="90"/>
        <v>0</v>
      </c>
      <c r="T297" s="3">
        <f t="shared" si="91"/>
        <v>0</v>
      </c>
      <c r="U297" s="3">
        <f t="shared" si="92"/>
        <v>0</v>
      </c>
      <c r="V297" s="3" t="str">
        <f t="shared" si="83"/>
        <v>-</v>
      </c>
    </row>
    <row r="298" spans="1:22" x14ac:dyDescent="0.3">
      <c r="A298">
        <f>'result indiv'!C302</f>
        <v>421</v>
      </c>
      <c r="B298" t="str">
        <f>'result indiv'!D302</f>
        <v>ch</v>
      </c>
      <c r="C298" t="str">
        <f>'result indiv'!E302</f>
        <v>PILLERAULT Jeannette</v>
      </c>
      <c r="D298" t="str">
        <f>'result indiv'!F302</f>
        <v>Multitude de clips</v>
      </c>
      <c r="E298">
        <f>'result indiv'!G302</f>
        <v>11</v>
      </c>
      <c r="F298">
        <f>'result indiv'!H302</f>
        <v>9</v>
      </c>
      <c r="G298">
        <f>'result indiv'!I302</f>
        <v>9</v>
      </c>
      <c r="H298">
        <f>'result indiv'!J302</f>
        <v>29</v>
      </c>
      <c r="J298" s="4">
        <f>'result indiv'!B302</f>
        <v>296</v>
      </c>
      <c r="K298" s="4">
        <f t="shared" si="84"/>
        <v>296</v>
      </c>
      <c r="M298" s="1"/>
      <c r="N298" s="3">
        <f t="shared" si="85"/>
        <v>35</v>
      </c>
      <c r="O298" s="3">
        <f t="shared" si="86"/>
        <v>0</v>
      </c>
      <c r="P298" s="3">
        <f t="shared" si="87"/>
        <v>0</v>
      </c>
      <c r="Q298" s="3">
        <f t="shared" si="88"/>
        <v>0</v>
      </c>
      <c r="R298" s="3">
        <f t="shared" si="89"/>
        <v>0</v>
      </c>
      <c r="S298" s="3">
        <f t="shared" si="90"/>
        <v>0</v>
      </c>
      <c r="T298" s="3">
        <f t="shared" si="91"/>
        <v>0</v>
      </c>
      <c r="U298" s="3">
        <f t="shared" si="92"/>
        <v>0</v>
      </c>
      <c r="V298" s="3" t="str">
        <f t="shared" si="83"/>
        <v>-</v>
      </c>
    </row>
    <row r="299" spans="1:22" x14ac:dyDescent="0.3">
      <c r="A299">
        <f>'result indiv'!C303</f>
        <v>441</v>
      </c>
      <c r="B299" t="str">
        <f>'result indiv'!D303</f>
        <v>ch</v>
      </c>
      <c r="C299" t="str">
        <f>'result indiv'!E303</f>
        <v>LASGORCEIX Jean-Pierre</v>
      </c>
      <c r="D299" t="str">
        <f>'result indiv'!F303</f>
        <v>Rigole</v>
      </c>
      <c r="E299">
        <f>'result indiv'!G303</f>
        <v>9</v>
      </c>
      <c r="F299">
        <f>'result indiv'!H303</f>
        <v>10</v>
      </c>
      <c r="G299">
        <f>'result indiv'!I303</f>
        <v>10</v>
      </c>
      <c r="H299">
        <f>'result indiv'!J303</f>
        <v>29</v>
      </c>
      <c r="J299" s="4">
        <f>'result indiv'!B303</f>
        <v>297</v>
      </c>
      <c r="K299" s="4">
        <f t="shared" si="84"/>
        <v>297</v>
      </c>
      <c r="M299" s="1"/>
      <c r="N299" s="3">
        <f t="shared" si="85"/>
        <v>36</v>
      </c>
      <c r="O299" s="3" t="str">
        <f t="shared" si="86"/>
        <v>LASGORCEIX Jean-Pierre</v>
      </c>
      <c r="P299" s="3" t="str">
        <f t="shared" si="87"/>
        <v>Rigole</v>
      </c>
      <c r="Q299" s="3">
        <f t="shared" si="88"/>
        <v>9</v>
      </c>
      <c r="R299" s="3">
        <f t="shared" si="89"/>
        <v>10</v>
      </c>
      <c r="S299" s="3">
        <f t="shared" si="90"/>
        <v>10</v>
      </c>
      <c r="T299" s="3">
        <f t="shared" si="91"/>
        <v>29</v>
      </c>
      <c r="U299" s="3">
        <f t="shared" si="92"/>
        <v>297</v>
      </c>
      <c r="V299" s="3">
        <f t="shared" si="83"/>
        <v>297</v>
      </c>
    </row>
    <row r="300" spans="1:22" x14ac:dyDescent="0.3">
      <c r="A300">
        <f>'result indiv'!C304</f>
        <v>424</v>
      </c>
      <c r="B300" t="str">
        <f>'result indiv'!D304</f>
        <v/>
      </c>
      <c r="C300" t="str">
        <f>'result indiv'!E304</f>
        <v>TOUPET Daniel</v>
      </c>
      <c r="D300" t="str">
        <f>'result indiv'!F304</f>
        <v>iris</v>
      </c>
      <c r="E300">
        <f>'result indiv'!G304</f>
        <v>9</v>
      </c>
      <c r="F300">
        <f>'result indiv'!H304</f>
        <v>10</v>
      </c>
      <c r="G300">
        <f>'result indiv'!I304</f>
        <v>10</v>
      </c>
      <c r="H300">
        <f>'result indiv'!J304</f>
        <v>29</v>
      </c>
      <c r="J300" s="4" t="str">
        <f>'result indiv'!B304</f>
        <v>-</v>
      </c>
      <c r="K300" s="4">
        <f t="shared" si="84"/>
        <v>297</v>
      </c>
      <c r="M300" s="1"/>
      <c r="N300" s="3">
        <f t="shared" si="85"/>
        <v>36</v>
      </c>
      <c r="O300" s="3">
        <f t="shared" si="86"/>
        <v>0</v>
      </c>
      <c r="P300" s="3">
        <f t="shared" si="87"/>
        <v>0</v>
      </c>
      <c r="Q300" s="3">
        <f t="shared" si="88"/>
        <v>0</v>
      </c>
      <c r="R300" s="3">
        <f t="shared" si="89"/>
        <v>0</v>
      </c>
      <c r="S300" s="3">
        <f t="shared" si="90"/>
        <v>0</v>
      </c>
      <c r="T300" s="3">
        <f t="shared" si="91"/>
        <v>0</v>
      </c>
      <c r="U300" s="3">
        <f t="shared" si="92"/>
        <v>0</v>
      </c>
      <c r="V300" s="3">
        <f t="shared" si="83"/>
        <v>0</v>
      </c>
    </row>
    <row r="301" spans="1:22" x14ac:dyDescent="0.3">
      <c r="A301">
        <f>'result indiv'!C305</f>
        <v>424</v>
      </c>
      <c r="B301" t="str">
        <f>'result indiv'!D305</f>
        <v>ch</v>
      </c>
      <c r="C301" t="str">
        <f>'result indiv'!E305</f>
        <v>SABARD Dominique</v>
      </c>
      <c r="D301" t="str">
        <f>'result indiv'!F305</f>
        <v>coteaux du Jurançon</v>
      </c>
      <c r="E301">
        <f>'result indiv'!G305</f>
        <v>10</v>
      </c>
      <c r="F301">
        <f>'result indiv'!H305</f>
        <v>9</v>
      </c>
      <c r="G301">
        <f>'result indiv'!I305</f>
        <v>10</v>
      </c>
      <c r="H301">
        <f>'result indiv'!J305</f>
        <v>29</v>
      </c>
      <c r="J301" s="4" t="str">
        <f>'result indiv'!B305</f>
        <v>-</v>
      </c>
      <c r="K301" s="4">
        <f t="shared" si="84"/>
        <v>297</v>
      </c>
      <c r="M301" s="1"/>
      <c r="N301" s="3">
        <f t="shared" si="85"/>
        <v>36</v>
      </c>
      <c r="O301" s="3">
        <f t="shared" si="86"/>
        <v>0</v>
      </c>
      <c r="P301" s="3">
        <f t="shared" si="87"/>
        <v>0</v>
      </c>
      <c r="Q301" s="3">
        <f t="shared" si="88"/>
        <v>0</v>
      </c>
      <c r="R301" s="3">
        <f t="shared" si="89"/>
        <v>0</v>
      </c>
      <c r="S301" s="3">
        <f t="shared" si="90"/>
        <v>0</v>
      </c>
      <c r="T301" s="3">
        <f t="shared" si="91"/>
        <v>0</v>
      </c>
      <c r="U301" s="3">
        <f t="shared" si="92"/>
        <v>0</v>
      </c>
      <c r="V301" s="3" t="str">
        <f t="shared" si="83"/>
        <v>-</v>
      </c>
    </row>
    <row r="302" spans="1:22" x14ac:dyDescent="0.3">
      <c r="A302">
        <f>'result indiv'!C306</f>
        <v>421</v>
      </c>
      <c r="B302" t="str">
        <f>'result indiv'!D306</f>
        <v>ch</v>
      </c>
      <c r="C302" t="str">
        <f>'result indiv'!E306</f>
        <v>PILLERAULT Jeannette</v>
      </c>
      <c r="D302" t="str">
        <f>'result indiv'!F306</f>
        <v>Face à face</v>
      </c>
      <c r="E302">
        <f>'result indiv'!G306</f>
        <v>6</v>
      </c>
      <c r="F302">
        <f>'result indiv'!H306</f>
        <v>12</v>
      </c>
      <c r="G302">
        <f>'result indiv'!I306</f>
        <v>10</v>
      </c>
      <c r="H302">
        <f>'result indiv'!J306</f>
        <v>28</v>
      </c>
      <c r="J302" s="4">
        <f>'result indiv'!B306</f>
        <v>300</v>
      </c>
      <c r="K302" s="4">
        <f t="shared" si="84"/>
        <v>300</v>
      </c>
      <c r="M302" s="1"/>
      <c r="N302" s="3">
        <f t="shared" si="85"/>
        <v>36</v>
      </c>
      <c r="O302" s="3">
        <f t="shared" si="86"/>
        <v>0</v>
      </c>
      <c r="P302" s="3">
        <f t="shared" si="87"/>
        <v>0</v>
      </c>
      <c r="Q302" s="3">
        <f t="shared" si="88"/>
        <v>0</v>
      </c>
      <c r="R302" s="3">
        <f t="shared" si="89"/>
        <v>0</v>
      </c>
      <c r="S302" s="3">
        <f t="shared" si="90"/>
        <v>0</v>
      </c>
      <c r="T302" s="3">
        <f t="shared" si="91"/>
        <v>0</v>
      </c>
      <c r="U302" s="3">
        <f t="shared" si="92"/>
        <v>0</v>
      </c>
      <c r="V302" s="3" t="str">
        <f t="shared" si="83"/>
        <v>-</v>
      </c>
    </row>
    <row r="303" spans="1:22" x14ac:dyDescent="0.3">
      <c r="A303">
        <f>'result indiv'!C307</f>
        <v>441</v>
      </c>
      <c r="B303" t="str">
        <f>'result indiv'!D307</f>
        <v/>
      </c>
      <c r="C303" t="str">
        <f>'result indiv'!E307</f>
        <v>BRONDEL Bernard</v>
      </c>
      <c r="D303" t="str">
        <f>'result indiv'!F307</f>
        <v>Street Art</v>
      </c>
      <c r="E303">
        <f>'result indiv'!G307</f>
        <v>7</v>
      </c>
      <c r="F303">
        <f>'result indiv'!H307</f>
        <v>9</v>
      </c>
      <c r="G303">
        <f>'result indiv'!I307</f>
        <v>12</v>
      </c>
      <c r="H303">
        <f>'result indiv'!J307</f>
        <v>28</v>
      </c>
      <c r="J303" s="4">
        <f>'result indiv'!B307</f>
        <v>301</v>
      </c>
      <c r="K303" s="4">
        <f t="shared" si="84"/>
        <v>301</v>
      </c>
      <c r="M303" s="1"/>
      <c r="N303" s="3">
        <f t="shared" si="85"/>
        <v>37</v>
      </c>
      <c r="O303" s="3" t="str">
        <f t="shared" si="86"/>
        <v>BRONDEL Bernard</v>
      </c>
      <c r="P303" s="3" t="str">
        <f t="shared" si="87"/>
        <v>Street Art</v>
      </c>
      <c r="Q303" s="3">
        <f t="shared" si="88"/>
        <v>7</v>
      </c>
      <c r="R303" s="3">
        <f t="shared" si="89"/>
        <v>9</v>
      </c>
      <c r="S303" s="3">
        <f t="shared" si="90"/>
        <v>12</v>
      </c>
      <c r="T303" s="3">
        <f t="shared" si="91"/>
        <v>28</v>
      </c>
      <c r="U303" s="3">
        <f t="shared" si="92"/>
        <v>301</v>
      </c>
      <c r="V303" s="3">
        <f t="shared" si="83"/>
        <v>301</v>
      </c>
    </row>
    <row r="304" spans="1:22" x14ac:dyDescent="0.3">
      <c r="A304">
        <f>'result indiv'!C308</f>
        <v>441</v>
      </c>
      <c r="B304" t="str">
        <f>'result indiv'!D308</f>
        <v/>
      </c>
      <c r="C304" t="str">
        <f>'result indiv'!E308</f>
        <v>LE MOING Noelle</v>
      </c>
      <c r="D304" t="str">
        <f>'result indiv'!F308</f>
        <v>Labour</v>
      </c>
      <c r="E304">
        <f>'result indiv'!G308</f>
        <v>6</v>
      </c>
      <c r="F304">
        <f>'result indiv'!H308</f>
        <v>11</v>
      </c>
      <c r="G304">
        <f>'result indiv'!I308</f>
        <v>11</v>
      </c>
      <c r="H304">
        <f>'result indiv'!J308</f>
        <v>28</v>
      </c>
      <c r="J304" s="4">
        <f>'result indiv'!B308</f>
        <v>302</v>
      </c>
      <c r="K304" s="4">
        <f t="shared" si="84"/>
        <v>302</v>
      </c>
      <c r="M304" s="1"/>
      <c r="N304" s="3">
        <f t="shared" si="85"/>
        <v>38</v>
      </c>
      <c r="O304" s="3" t="str">
        <f t="shared" si="86"/>
        <v>LE MOING Noelle</v>
      </c>
      <c r="P304" s="3" t="str">
        <f t="shared" si="87"/>
        <v>Labour</v>
      </c>
      <c r="Q304" s="3">
        <f t="shared" si="88"/>
        <v>6</v>
      </c>
      <c r="R304" s="3">
        <f t="shared" si="89"/>
        <v>11</v>
      </c>
      <c r="S304" s="3">
        <f t="shared" si="90"/>
        <v>11</v>
      </c>
      <c r="T304" s="3">
        <f t="shared" si="91"/>
        <v>28</v>
      </c>
      <c r="U304" s="3">
        <f t="shared" si="92"/>
        <v>302</v>
      </c>
      <c r="V304" s="3">
        <f t="shared" si="83"/>
        <v>302</v>
      </c>
    </row>
    <row r="305" spans="1:22" x14ac:dyDescent="0.3">
      <c r="A305">
        <f>'result indiv'!C309</f>
        <v>417</v>
      </c>
      <c r="B305" t="str">
        <f>'result indiv'!D309</f>
        <v/>
      </c>
      <c r="C305" t="str">
        <f>'result indiv'!E309</f>
        <v>GOULARD Christophe</v>
      </c>
      <c r="D305" t="str">
        <f>'result indiv'!F309</f>
        <v>Randonneuse</v>
      </c>
      <c r="E305">
        <f>'result indiv'!G309</f>
        <v>7</v>
      </c>
      <c r="F305">
        <f>'result indiv'!H309</f>
        <v>11</v>
      </c>
      <c r="G305">
        <f>'result indiv'!I309</f>
        <v>10</v>
      </c>
      <c r="H305">
        <f>'result indiv'!J309</f>
        <v>28</v>
      </c>
      <c r="J305" s="4">
        <f>'result indiv'!B309</f>
        <v>303</v>
      </c>
      <c r="K305" s="4">
        <f t="shared" si="84"/>
        <v>303</v>
      </c>
      <c r="M305" s="1"/>
      <c r="N305" s="3">
        <f t="shared" si="85"/>
        <v>38</v>
      </c>
      <c r="O305" s="3">
        <f t="shared" si="86"/>
        <v>0</v>
      </c>
      <c r="P305" s="3">
        <f t="shared" si="87"/>
        <v>0</v>
      </c>
      <c r="Q305" s="3">
        <f t="shared" si="88"/>
        <v>0</v>
      </c>
      <c r="R305" s="3">
        <f t="shared" si="89"/>
        <v>0</v>
      </c>
      <c r="S305" s="3">
        <f t="shared" si="90"/>
        <v>0</v>
      </c>
      <c r="T305" s="3">
        <f t="shared" si="91"/>
        <v>0</v>
      </c>
      <c r="U305" s="3">
        <f t="shared" si="92"/>
        <v>0</v>
      </c>
      <c r="V305" s="3">
        <f t="shared" si="83"/>
        <v>0</v>
      </c>
    </row>
    <row r="306" spans="1:22" x14ac:dyDescent="0.3">
      <c r="A306">
        <f>'result indiv'!C310</f>
        <v>424</v>
      </c>
      <c r="B306" t="str">
        <f>'result indiv'!D310</f>
        <v>ch</v>
      </c>
      <c r="C306" t="str">
        <f>'result indiv'!E310</f>
        <v>SABARD Bernadette</v>
      </c>
      <c r="D306" t="str">
        <f>'result indiv'!F310</f>
        <v>abandon</v>
      </c>
      <c r="E306">
        <f>'result indiv'!G310</f>
        <v>7</v>
      </c>
      <c r="F306">
        <f>'result indiv'!H310</f>
        <v>10</v>
      </c>
      <c r="G306">
        <f>'result indiv'!I310</f>
        <v>11</v>
      </c>
      <c r="H306">
        <f>'result indiv'!J310</f>
        <v>28</v>
      </c>
      <c r="J306" s="4" t="str">
        <f>'result indiv'!B310</f>
        <v>-</v>
      </c>
      <c r="K306" s="4">
        <f t="shared" si="84"/>
        <v>303</v>
      </c>
      <c r="M306" s="1"/>
      <c r="N306" s="3">
        <f t="shared" si="85"/>
        <v>38</v>
      </c>
      <c r="O306" s="3">
        <f t="shared" si="86"/>
        <v>0</v>
      </c>
      <c r="P306" s="3">
        <f t="shared" si="87"/>
        <v>0</v>
      </c>
      <c r="Q306" s="3">
        <f t="shared" si="88"/>
        <v>0</v>
      </c>
      <c r="R306" s="3">
        <f t="shared" si="89"/>
        <v>0</v>
      </c>
      <c r="S306" s="3">
        <f t="shared" si="90"/>
        <v>0</v>
      </c>
      <c r="T306" s="3">
        <f t="shared" si="91"/>
        <v>0</v>
      </c>
      <c r="U306" s="3">
        <f t="shared" si="92"/>
        <v>0</v>
      </c>
      <c r="V306" s="3" t="str">
        <f t="shared" si="83"/>
        <v>-</v>
      </c>
    </row>
    <row r="307" spans="1:22" x14ac:dyDescent="0.3">
      <c r="A307">
        <f>'result indiv'!C311</f>
        <v>453</v>
      </c>
      <c r="B307" t="str">
        <f>'result indiv'!D311</f>
        <v>ch</v>
      </c>
      <c r="C307" t="str">
        <f>'result indiv'!E311</f>
        <v>Dechet Serge</v>
      </c>
      <c r="D307" t="str">
        <f>'result indiv'!F311</f>
        <v>puisard</v>
      </c>
      <c r="E307">
        <f>'result indiv'!G311</f>
        <v>9</v>
      </c>
      <c r="F307">
        <f>'result indiv'!H311</f>
        <v>8</v>
      </c>
      <c r="G307">
        <f>'result indiv'!I311</f>
        <v>11</v>
      </c>
      <c r="H307">
        <f>'result indiv'!J311</f>
        <v>28</v>
      </c>
      <c r="J307" s="4">
        <f>'result indiv'!B311</f>
        <v>305</v>
      </c>
      <c r="K307" s="4">
        <f t="shared" si="84"/>
        <v>305</v>
      </c>
      <c r="M307" s="1"/>
      <c r="N307" s="3">
        <f t="shared" si="85"/>
        <v>38</v>
      </c>
      <c r="O307" s="3">
        <f t="shared" si="86"/>
        <v>0</v>
      </c>
      <c r="P307" s="3">
        <f t="shared" si="87"/>
        <v>0</v>
      </c>
      <c r="Q307" s="3">
        <f t="shared" si="88"/>
        <v>0</v>
      </c>
      <c r="R307" s="3">
        <f t="shared" si="89"/>
        <v>0</v>
      </c>
      <c r="S307" s="3">
        <f t="shared" si="90"/>
        <v>0</v>
      </c>
      <c r="T307" s="3">
        <f t="shared" si="91"/>
        <v>0</v>
      </c>
      <c r="U307" s="3">
        <f t="shared" si="92"/>
        <v>0</v>
      </c>
      <c r="V307" s="3" t="str">
        <f t="shared" si="83"/>
        <v>-</v>
      </c>
    </row>
    <row r="308" spans="1:22" x14ac:dyDescent="0.3">
      <c r="A308">
        <f>'result indiv'!C312</f>
        <v>453</v>
      </c>
      <c r="B308" t="str">
        <f>'result indiv'!D312</f>
        <v>ch</v>
      </c>
      <c r="C308" t="str">
        <f>'result indiv'!E312</f>
        <v>Dechet Serge</v>
      </c>
      <c r="D308" t="str">
        <f>'result indiv'!F312</f>
        <v>dans les bois</v>
      </c>
      <c r="E308">
        <f>'result indiv'!G312</f>
        <v>8</v>
      </c>
      <c r="F308">
        <f>'result indiv'!H312</f>
        <v>9</v>
      </c>
      <c r="G308">
        <f>'result indiv'!I312</f>
        <v>11</v>
      </c>
      <c r="H308">
        <f>'result indiv'!J312</f>
        <v>28</v>
      </c>
      <c r="J308" s="4" t="str">
        <f>'result indiv'!B312</f>
        <v>-</v>
      </c>
      <c r="K308" s="4">
        <f t="shared" si="84"/>
        <v>305</v>
      </c>
      <c r="M308" s="1"/>
      <c r="N308" s="3">
        <f t="shared" si="85"/>
        <v>38</v>
      </c>
      <c r="O308" s="3">
        <f t="shared" si="86"/>
        <v>0</v>
      </c>
      <c r="P308" s="3">
        <f t="shared" si="87"/>
        <v>0</v>
      </c>
      <c r="Q308" s="3">
        <f t="shared" si="88"/>
        <v>0</v>
      </c>
      <c r="R308" s="3">
        <f t="shared" si="89"/>
        <v>0</v>
      </c>
      <c r="S308" s="3">
        <f t="shared" si="90"/>
        <v>0</v>
      </c>
      <c r="T308" s="3">
        <f t="shared" si="91"/>
        <v>0</v>
      </c>
      <c r="U308" s="3">
        <f t="shared" si="92"/>
        <v>0</v>
      </c>
      <c r="V308" s="3" t="str">
        <f t="shared" si="83"/>
        <v>-</v>
      </c>
    </row>
    <row r="309" spans="1:22" x14ac:dyDescent="0.3">
      <c r="A309">
        <f>'result indiv'!C313</f>
        <v>421</v>
      </c>
      <c r="B309" t="str">
        <f>'result indiv'!D313</f>
        <v>ch</v>
      </c>
      <c r="C309" t="str">
        <f>'result indiv'!E313</f>
        <v>BOUCHETON Jean-Luc</v>
      </c>
      <c r="D309" t="str">
        <f>'result indiv'!F313</f>
        <v>Grappe gauche</v>
      </c>
      <c r="E309">
        <f>'result indiv'!G313</f>
        <v>9</v>
      </c>
      <c r="F309">
        <f>'result indiv'!H313</f>
        <v>8</v>
      </c>
      <c r="G309">
        <f>'result indiv'!I313</f>
        <v>11</v>
      </c>
      <c r="H309">
        <f>'result indiv'!J313</f>
        <v>28</v>
      </c>
      <c r="J309" s="4" t="str">
        <f>'result indiv'!B313</f>
        <v>-</v>
      </c>
      <c r="K309" s="4">
        <f t="shared" si="84"/>
        <v>305</v>
      </c>
      <c r="M309" s="1"/>
      <c r="N309" s="3">
        <f t="shared" si="85"/>
        <v>38</v>
      </c>
      <c r="O309" s="3">
        <f t="shared" si="86"/>
        <v>0</v>
      </c>
      <c r="P309" s="3">
        <f t="shared" si="87"/>
        <v>0</v>
      </c>
      <c r="Q309" s="3">
        <f t="shared" si="88"/>
        <v>0</v>
      </c>
      <c r="R309" s="3">
        <f t="shared" si="89"/>
        <v>0</v>
      </c>
      <c r="S309" s="3">
        <f t="shared" si="90"/>
        <v>0</v>
      </c>
      <c r="T309" s="3">
        <f t="shared" si="91"/>
        <v>0</v>
      </c>
      <c r="U309" s="3">
        <f t="shared" si="92"/>
        <v>0</v>
      </c>
      <c r="V309" s="3" t="str">
        <f t="shared" si="83"/>
        <v>-</v>
      </c>
    </row>
    <row r="310" spans="1:22" x14ac:dyDescent="0.3">
      <c r="A310">
        <f>'result indiv'!C314</f>
        <v>421</v>
      </c>
      <c r="B310" t="str">
        <f>'result indiv'!D314</f>
        <v/>
      </c>
      <c r="C310" t="str">
        <f>'result indiv'!E314</f>
        <v>ANGEVIN Liliane</v>
      </c>
      <c r="D310" t="str">
        <f>'result indiv'!F314</f>
        <v>Jet d'eau</v>
      </c>
      <c r="E310">
        <f>'result indiv'!G314</f>
        <v>9</v>
      </c>
      <c r="F310">
        <f>'result indiv'!H314</f>
        <v>8</v>
      </c>
      <c r="G310">
        <f>'result indiv'!I314</f>
        <v>11</v>
      </c>
      <c r="H310">
        <f>'result indiv'!J314</f>
        <v>28</v>
      </c>
      <c r="J310" s="4" t="str">
        <f>'result indiv'!B314</f>
        <v>-</v>
      </c>
      <c r="K310" s="4">
        <f t="shared" si="84"/>
        <v>305</v>
      </c>
      <c r="M310" s="1"/>
      <c r="N310" s="3">
        <f t="shared" si="85"/>
        <v>38</v>
      </c>
      <c r="O310" s="3">
        <f t="shared" si="86"/>
        <v>0</v>
      </c>
      <c r="P310" s="3">
        <f t="shared" si="87"/>
        <v>0</v>
      </c>
      <c r="Q310" s="3">
        <f t="shared" si="88"/>
        <v>0</v>
      </c>
      <c r="R310" s="3">
        <f t="shared" si="89"/>
        <v>0</v>
      </c>
      <c r="S310" s="3">
        <f t="shared" si="90"/>
        <v>0</v>
      </c>
      <c r="T310" s="3">
        <f t="shared" si="91"/>
        <v>0</v>
      </c>
      <c r="U310" s="3">
        <f t="shared" si="92"/>
        <v>0</v>
      </c>
      <c r="V310" s="3" t="str">
        <f t="shared" si="83"/>
        <v>-</v>
      </c>
    </row>
    <row r="311" spans="1:22" x14ac:dyDescent="0.3">
      <c r="A311">
        <f>'result indiv'!C315</f>
        <v>421</v>
      </c>
      <c r="B311" t="str">
        <f>'result indiv'!D315</f>
        <v>ch</v>
      </c>
      <c r="C311" t="str">
        <f>'result indiv'!E315</f>
        <v>PILLERAULT Camille</v>
      </c>
      <c r="D311" t="str">
        <f>'result indiv'!F315</f>
        <v>Temoins</v>
      </c>
      <c r="E311">
        <f>'result indiv'!G315</f>
        <v>9</v>
      </c>
      <c r="F311">
        <f>'result indiv'!H315</f>
        <v>9</v>
      </c>
      <c r="G311">
        <f>'result indiv'!I315</f>
        <v>10</v>
      </c>
      <c r="H311">
        <f>'result indiv'!J315</f>
        <v>28</v>
      </c>
      <c r="J311" s="4">
        <f>'result indiv'!B315</f>
        <v>309</v>
      </c>
      <c r="K311" s="4">
        <f t="shared" si="84"/>
        <v>309</v>
      </c>
      <c r="M311" s="1"/>
      <c r="N311" s="3">
        <f t="shared" si="85"/>
        <v>38</v>
      </c>
      <c r="O311" s="3">
        <f t="shared" si="86"/>
        <v>0</v>
      </c>
      <c r="P311" s="3">
        <f t="shared" si="87"/>
        <v>0</v>
      </c>
      <c r="Q311" s="3">
        <f t="shared" si="88"/>
        <v>0</v>
      </c>
      <c r="R311" s="3">
        <f t="shared" si="89"/>
        <v>0</v>
      </c>
      <c r="S311" s="3">
        <f t="shared" si="90"/>
        <v>0</v>
      </c>
      <c r="T311" s="3">
        <f t="shared" si="91"/>
        <v>0</v>
      </c>
      <c r="U311" s="3">
        <f t="shared" si="92"/>
        <v>0</v>
      </c>
      <c r="V311" s="3" t="str">
        <f t="shared" si="83"/>
        <v>-</v>
      </c>
    </row>
    <row r="312" spans="1:22" x14ac:dyDescent="0.3">
      <c r="A312">
        <f>'result indiv'!C316</f>
        <v>417</v>
      </c>
      <c r="B312" t="str">
        <f>'result indiv'!D316</f>
        <v>ch</v>
      </c>
      <c r="C312" t="str">
        <f>'result indiv'!E316</f>
        <v>LALLOZ Sylvain</v>
      </c>
      <c r="D312" t="str">
        <f>'result indiv'!F316</f>
        <v>Les manchots</v>
      </c>
      <c r="E312">
        <f>'result indiv'!G316</f>
        <v>6</v>
      </c>
      <c r="F312">
        <f>'result indiv'!H316</f>
        <v>11</v>
      </c>
      <c r="G312">
        <f>'result indiv'!I316</f>
        <v>10</v>
      </c>
      <c r="H312">
        <f>'result indiv'!J316</f>
        <v>27</v>
      </c>
      <c r="J312" s="4">
        <f>'result indiv'!B316</f>
        <v>310</v>
      </c>
      <c r="K312" s="4">
        <f t="shared" si="84"/>
        <v>310</v>
      </c>
      <c r="M312" s="1"/>
      <c r="N312" s="3">
        <f t="shared" si="85"/>
        <v>38</v>
      </c>
      <c r="O312" s="3">
        <f t="shared" si="86"/>
        <v>0</v>
      </c>
      <c r="P312" s="3">
        <f t="shared" si="87"/>
        <v>0</v>
      </c>
      <c r="Q312" s="3">
        <f t="shared" si="88"/>
        <v>0</v>
      </c>
      <c r="R312" s="3">
        <f t="shared" si="89"/>
        <v>0</v>
      </c>
      <c r="S312" s="3">
        <f t="shared" si="90"/>
        <v>0</v>
      </c>
      <c r="T312" s="3">
        <f t="shared" si="91"/>
        <v>0</v>
      </c>
      <c r="U312" s="3">
        <f t="shared" si="92"/>
        <v>0</v>
      </c>
      <c r="V312" s="3" t="str">
        <f t="shared" si="83"/>
        <v>-</v>
      </c>
    </row>
    <row r="313" spans="1:22" x14ac:dyDescent="0.3">
      <c r="A313">
        <f>'result indiv'!C317</f>
        <v>435</v>
      </c>
      <c r="B313" t="str">
        <f>'result indiv'!D317</f>
        <v/>
      </c>
      <c r="C313" t="str">
        <f>'result indiv'!E317</f>
        <v>LAPORTE Yves</v>
      </c>
      <c r="D313" t="str">
        <f>'result indiv'!F317</f>
        <v>la plage</v>
      </c>
      <c r="E313">
        <f>'result indiv'!G317</f>
        <v>7</v>
      </c>
      <c r="F313">
        <f>'result indiv'!H317</f>
        <v>11</v>
      </c>
      <c r="G313">
        <f>'result indiv'!I317</f>
        <v>9</v>
      </c>
      <c r="H313">
        <f>'result indiv'!J317</f>
        <v>27</v>
      </c>
      <c r="J313" s="4">
        <f>'result indiv'!B317</f>
        <v>311</v>
      </c>
      <c r="K313" s="4">
        <f t="shared" si="84"/>
        <v>311</v>
      </c>
      <c r="M313" s="1"/>
      <c r="N313" s="3">
        <f t="shared" si="85"/>
        <v>38</v>
      </c>
      <c r="O313" s="3">
        <f t="shared" si="86"/>
        <v>0</v>
      </c>
      <c r="P313" s="3">
        <f t="shared" si="87"/>
        <v>0</v>
      </c>
      <c r="Q313" s="3">
        <f t="shared" si="88"/>
        <v>0</v>
      </c>
      <c r="R313" s="3">
        <f t="shared" si="89"/>
        <v>0</v>
      </c>
      <c r="S313" s="3">
        <f t="shared" si="90"/>
        <v>0</v>
      </c>
      <c r="T313" s="3">
        <f t="shared" si="91"/>
        <v>0</v>
      </c>
      <c r="U313" s="3">
        <f t="shared" si="92"/>
        <v>0</v>
      </c>
      <c r="V313" s="3" t="str">
        <f t="shared" si="83"/>
        <v>-</v>
      </c>
    </row>
    <row r="314" spans="1:22" x14ac:dyDescent="0.3">
      <c r="A314">
        <f>'result indiv'!C318</f>
        <v>441</v>
      </c>
      <c r="B314" t="str">
        <f>'result indiv'!D318</f>
        <v>ch</v>
      </c>
      <c r="C314" t="str">
        <f>'result indiv'!E318</f>
        <v>ROYOUX Stéphanie</v>
      </c>
      <c r="D314" t="str">
        <f>'result indiv'!F318</f>
        <v>Printemps</v>
      </c>
      <c r="E314">
        <f>'result indiv'!G318</f>
        <v>7</v>
      </c>
      <c r="F314">
        <f>'result indiv'!H318</f>
        <v>9</v>
      </c>
      <c r="G314">
        <f>'result indiv'!I318</f>
        <v>11</v>
      </c>
      <c r="H314">
        <f>'result indiv'!J318</f>
        <v>27</v>
      </c>
      <c r="J314" s="4" t="str">
        <f>'result indiv'!B318</f>
        <v>-</v>
      </c>
      <c r="K314" s="4">
        <f t="shared" si="84"/>
        <v>311</v>
      </c>
      <c r="M314" s="1"/>
      <c r="N314" s="3">
        <f t="shared" si="85"/>
        <v>39</v>
      </c>
      <c r="O314" s="3" t="str">
        <f t="shared" si="86"/>
        <v>ROYOUX Stéphanie</v>
      </c>
      <c r="P314" s="3" t="str">
        <f t="shared" si="87"/>
        <v>Printemps</v>
      </c>
      <c r="Q314" s="3">
        <f t="shared" si="88"/>
        <v>7</v>
      </c>
      <c r="R314" s="3">
        <f t="shared" si="89"/>
        <v>9</v>
      </c>
      <c r="S314" s="3">
        <f t="shared" si="90"/>
        <v>11</v>
      </c>
      <c r="T314" s="3">
        <f t="shared" si="91"/>
        <v>27</v>
      </c>
      <c r="U314" s="3">
        <f t="shared" si="92"/>
        <v>311</v>
      </c>
      <c r="V314" s="3">
        <f t="shared" si="83"/>
        <v>311</v>
      </c>
    </row>
    <row r="315" spans="1:22" x14ac:dyDescent="0.3">
      <c r="A315">
        <f>'result indiv'!C319</f>
        <v>441</v>
      </c>
      <c r="B315" t="str">
        <f>'result indiv'!D319</f>
        <v>ch</v>
      </c>
      <c r="C315" t="str">
        <f>'result indiv'!E319</f>
        <v>JUDE Miche</v>
      </c>
      <c r="D315" t="str">
        <f>'result indiv'!F319</f>
        <v>Cynorhodons</v>
      </c>
      <c r="E315">
        <f>'result indiv'!G319</f>
        <v>7</v>
      </c>
      <c r="F315">
        <f>'result indiv'!H319</f>
        <v>9</v>
      </c>
      <c r="G315">
        <f>'result indiv'!I319</f>
        <v>11</v>
      </c>
      <c r="H315">
        <f>'result indiv'!J319</f>
        <v>27</v>
      </c>
      <c r="J315" s="4" t="str">
        <f>'result indiv'!B319</f>
        <v>-</v>
      </c>
      <c r="K315" s="4">
        <f t="shared" si="84"/>
        <v>311</v>
      </c>
      <c r="M315" s="1"/>
      <c r="N315" s="3">
        <f t="shared" si="85"/>
        <v>40</v>
      </c>
      <c r="O315" s="3" t="str">
        <f t="shared" si="86"/>
        <v>JUDE Miche</v>
      </c>
      <c r="P315" s="3" t="str">
        <f t="shared" si="87"/>
        <v>Cynorhodons</v>
      </c>
      <c r="Q315" s="3">
        <f t="shared" si="88"/>
        <v>7</v>
      </c>
      <c r="R315" s="3">
        <f t="shared" si="89"/>
        <v>9</v>
      </c>
      <c r="S315" s="3">
        <f t="shared" si="90"/>
        <v>11</v>
      </c>
      <c r="T315" s="3">
        <f t="shared" si="91"/>
        <v>27</v>
      </c>
      <c r="U315" s="3">
        <f t="shared" si="92"/>
        <v>311</v>
      </c>
      <c r="V315" s="3" t="str">
        <f t="shared" si="83"/>
        <v>-</v>
      </c>
    </row>
    <row r="316" spans="1:22" x14ac:dyDescent="0.3">
      <c r="A316">
        <f>'result indiv'!C320</f>
        <v>424</v>
      </c>
      <c r="B316" t="str">
        <f>'result indiv'!D320</f>
        <v>ch</v>
      </c>
      <c r="C316" t="str">
        <f>'result indiv'!E320</f>
        <v>CHAPUT Françoise</v>
      </c>
      <c r="D316" t="str">
        <f>'result indiv'!F320</f>
        <v>le banc</v>
      </c>
      <c r="E316">
        <f>'result indiv'!G320</f>
        <v>10</v>
      </c>
      <c r="F316">
        <f>'result indiv'!H320</f>
        <v>8</v>
      </c>
      <c r="G316">
        <f>'result indiv'!I320</f>
        <v>9</v>
      </c>
      <c r="H316">
        <f>'result indiv'!J320</f>
        <v>27</v>
      </c>
      <c r="J316" s="4">
        <f>'result indiv'!B320</f>
        <v>314</v>
      </c>
      <c r="K316" s="4">
        <f t="shared" si="84"/>
        <v>314</v>
      </c>
      <c r="M316" s="1"/>
      <c r="N316" s="3">
        <f t="shared" si="85"/>
        <v>40</v>
      </c>
      <c r="O316" s="3">
        <f t="shared" si="86"/>
        <v>0</v>
      </c>
      <c r="P316" s="3">
        <f t="shared" si="87"/>
        <v>0</v>
      </c>
      <c r="Q316" s="3">
        <f t="shared" si="88"/>
        <v>0</v>
      </c>
      <c r="R316" s="3">
        <f t="shared" si="89"/>
        <v>0</v>
      </c>
      <c r="S316" s="3">
        <f t="shared" si="90"/>
        <v>0</v>
      </c>
      <c r="T316" s="3">
        <f t="shared" si="91"/>
        <v>0</v>
      </c>
      <c r="U316" s="3">
        <f t="shared" si="92"/>
        <v>0</v>
      </c>
      <c r="V316" s="3">
        <f t="shared" si="83"/>
        <v>0</v>
      </c>
    </row>
    <row r="317" spans="1:22" x14ac:dyDescent="0.3">
      <c r="A317">
        <f>'result indiv'!C321</f>
        <v>424</v>
      </c>
      <c r="B317" t="str">
        <f>'result indiv'!D321</f>
        <v/>
      </c>
      <c r="C317" t="str">
        <f>'result indiv'!E321</f>
        <v>MALIFAUD Simone</v>
      </c>
      <c r="D317" t="str">
        <f>'result indiv'!F321</f>
        <v>l'orage</v>
      </c>
      <c r="E317">
        <f>'result indiv'!G321</f>
        <v>6</v>
      </c>
      <c r="F317">
        <f>'result indiv'!H321</f>
        <v>8</v>
      </c>
      <c r="G317">
        <f>'result indiv'!I321</f>
        <v>12</v>
      </c>
      <c r="H317">
        <f>'result indiv'!J321</f>
        <v>26</v>
      </c>
      <c r="J317" s="4">
        <f>'result indiv'!B321</f>
        <v>315</v>
      </c>
      <c r="K317" s="4">
        <f t="shared" si="84"/>
        <v>315</v>
      </c>
      <c r="M317" s="1"/>
      <c r="N317" s="3">
        <f t="shared" si="85"/>
        <v>40</v>
      </c>
      <c r="O317" s="3">
        <f t="shared" si="86"/>
        <v>0</v>
      </c>
      <c r="P317" s="3">
        <f t="shared" si="87"/>
        <v>0</v>
      </c>
      <c r="Q317" s="3">
        <f t="shared" si="88"/>
        <v>0</v>
      </c>
      <c r="R317" s="3">
        <f t="shared" si="89"/>
        <v>0</v>
      </c>
      <c r="S317" s="3">
        <f t="shared" si="90"/>
        <v>0</v>
      </c>
      <c r="T317" s="3">
        <f t="shared" si="91"/>
        <v>0</v>
      </c>
      <c r="U317" s="3">
        <f t="shared" si="92"/>
        <v>0</v>
      </c>
      <c r="V317" s="3" t="str">
        <f t="shared" si="83"/>
        <v>-</v>
      </c>
    </row>
    <row r="318" spans="1:22" x14ac:dyDescent="0.3">
      <c r="A318">
        <f>'result indiv'!C322</f>
        <v>430</v>
      </c>
      <c r="B318" t="str">
        <f>'result indiv'!D322</f>
        <v>ch</v>
      </c>
      <c r="C318" t="str">
        <f>'result indiv'!E322</f>
        <v>DRIOUX Christine</v>
      </c>
      <c r="D318" t="str">
        <f>'result indiv'!F322</f>
        <v>Pas farouches</v>
      </c>
      <c r="E318">
        <f>'result indiv'!G322</f>
        <v>6</v>
      </c>
      <c r="F318">
        <f>'result indiv'!H322</f>
        <v>9</v>
      </c>
      <c r="G318">
        <f>'result indiv'!I322</f>
        <v>11</v>
      </c>
      <c r="H318">
        <f>'result indiv'!J322</f>
        <v>26</v>
      </c>
      <c r="J318" s="4">
        <f>'result indiv'!B322</f>
        <v>316</v>
      </c>
      <c r="K318" s="4">
        <f t="shared" si="84"/>
        <v>316</v>
      </c>
      <c r="M318" s="1"/>
      <c r="N318" s="3">
        <f t="shared" si="85"/>
        <v>40</v>
      </c>
      <c r="O318" s="3">
        <f t="shared" si="86"/>
        <v>0</v>
      </c>
      <c r="P318" s="3">
        <f t="shared" si="87"/>
        <v>0</v>
      </c>
      <c r="Q318" s="3">
        <f t="shared" si="88"/>
        <v>0</v>
      </c>
      <c r="R318" s="3">
        <f t="shared" si="89"/>
        <v>0</v>
      </c>
      <c r="S318" s="3">
        <f t="shared" si="90"/>
        <v>0</v>
      </c>
      <c r="T318" s="3">
        <f t="shared" si="91"/>
        <v>0</v>
      </c>
      <c r="U318" s="3">
        <f t="shared" si="92"/>
        <v>0</v>
      </c>
      <c r="V318" s="3" t="str">
        <f t="shared" si="83"/>
        <v>-</v>
      </c>
    </row>
    <row r="319" spans="1:22" x14ac:dyDescent="0.3">
      <c r="A319">
        <f>'result indiv'!C323</f>
        <v>424</v>
      </c>
      <c r="B319" t="str">
        <f>'result indiv'!D323</f>
        <v/>
      </c>
      <c r="C319" t="str">
        <f>'result indiv'!E323</f>
        <v>ETIENNE Agnés</v>
      </c>
      <c r="D319" t="str">
        <f>'result indiv'!F323</f>
        <v>en équilibre</v>
      </c>
      <c r="E319">
        <f>'result indiv'!G323</f>
        <v>6</v>
      </c>
      <c r="F319">
        <f>'result indiv'!H323</f>
        <v>11</v>
      </c>
      <c r="G319">
        <f>'result indiv'!I323</f>
        <v>9</v>
      </c>
      <c r="H319">
        <f>'result indiv'!J323</f>
        <v>26</v>
      </c>
      <c r="J319" s="4" t="str">
        <f>'result indiv'!B323</f>
        <v>-</v>
      </c>
      <c r="K319" s="4">
        <f t="shared" si="84"/>
        <v>316</v>
      </c>
      <c r="M319" s="1"/>
      <c r="N319" s="3">
        <f t="shared" si="85"/>
        <v>40</v>
      </c>
      <c r="O319" s="3">
        <f t="shared" si="86"/>
        <v>0</v>
      </c>
      <c r="P319" s="3">
        <f t="shared" si="87"/>
        <v>0</v>
      </c>
      <c r="Q319" s="3">
        <f t="shared" si="88"/>
        <v>0</v>
      </c>
      <c r="R319" s="3">
        <f t="shared" si="89"/>
        <v>0</v>
      </c>
      <c r="S319" s="3">
        <f t="shared" si="90"/>
        <v>0</v>
      </c>
      <c r="T319" s="3">
        <f t="shared" si="91"/>
        <v>0</v>
      </c>
      <c r="U319" s="3">
        <f t="shared" si="92"/>
        <v>0</v>
      </c>
      <c r="V319" s="3" t="str">
        <f t="shared" si="83"/>
        <v>-</v>
      </c>
    </row>
    <row r="320" spans="1:22" x14ac:dyDescent="0.3">
      <c r="A320">
        <f>'result indiv'!C324</f>
        <v>453</v>
      </c>
      <c r="B320" t="str">
        <f>'result indiv'!D324</f>
        <v/>
      </c>
      <c r="C320" t="str">
        <f>'result indiv'!E324</f>
        <v>Leleu Dominique</v>
      </c>
      <c r="D320" t="str">
        <f>'result indiv'!F324</f>
        <v>plongeon</v>
      </c>
      <c r="E320">
        <f>'result indiv'!G324</f>
        <v>7</v>
      </c>
      <c r="F320">
        <f>'result indiv'!H324</f>
        <v>8</v>
      </c>
      <c r="G320">
        <f>'result indiv'!I324</f>
        <v>11</v>
      </c>
      <c r="H320">
        <f>'result indiv'!J324</f>
        <v>26</v>
      </c>
      <c r="J320" s="4">
        <f>'result indiv'!B324</f>
        <v>318</v>
      </c>
      <c r="K320" s="4">
        <f t="shared" si="84"/>
        <v>318</v>
      </c>
      <c r="M320" s="1"/>
      <c r="N320" s="3">
        <f t="shared" si="85"/>
        <v>40</v>
      </c>
      <c r="O320" s="3">
        <f t="shared" si="86"/>
        <v>0</v>
      </c>
      <c r="P320" s="3">
        <f t="shared" si="87"/>
        <v>0</v>
      </c>
      <c r="Q320" s="3">
        <f t="shared" si="88"/>
        <v>0</v>
      </c>
      <c r="R320" s="3">
        <f t="shared" si="89"/>
        <v>0</v>
      </c>
      <c r="S320" s="3">
        <f t="shared" si="90"/>
        <v>0</v>
      </c>
      <c r="T320" s="3">
        <f t="shared" si="91"/>
        <v>0</v>
      </c>
      <c r="U320" s="3">
        <f t="shared" si="92"/>
        <v>0</v>
      </c>
      <c r="V320" s="3" t="str">
        <f t="shared" si="83"/>
        <v>-</v>
      </c>
    </row>
    <row r="321" spans="1:22" x14ac:dyDescent="0.3">
      <c r="A321">
        <f>'result indiv'!C325</f>
        <v>417</v>
      </c>
      <c r="B321" t="str">
        <f>'result indiv'!D325</f>
        <v/>
      </c>
      <c r="C321" t="str">
        <f>'result indiv'!E325</f>
        <v>SMEDT Romain</v>
      </c>
      <c r="D321" t="str">
        <f>'result indiv'!F325</f>
        <v>Toyota</v>
      </c>
      <c r="E321">
        <f>'result indiv'!G325</f>
        <v>8</v>
      </c>
      <c r="F321">
        <f>'result indiv'!H325</f>
        <v>10</v>
      </c>
      <c r="G321">
        <f>'result indiv'!I325</f>
        <v>8</v>
      </c>
      <c r="H321">
        <f>'result indiv'!J325</f>
        <v>26</v>
      </c>
      <c r="J321" s="4">
        <f>'result indiv'!B325</f>
        <v>319</v>
      </c>
      <c r="K321" s="4">
        <f t="shared" si="84"/>
        <v>319</v>
      </c>
      <c r="M321" s="1"/>
      <c r="N321" s="3">
        <f t="shared" si="85"/>
        <v>40</v>
      </c>
      <c r="O321" s="3">
        <f t="shared" si="86"/>
        <v>0</v>
      </c>
      <c r="P321" s="3">
        <f t="shared" si="87"/>
        <v>0</v>
      </c>
      <c r="Q321" s="3">
        <f t="shared" si="88"/>
        <v>0</v>
      </c>
      <c r="R321" s="3">
        <f t="shared" si="89"/>
        <v>0</v>
      </c>
      <c r="S321" s="3">
        <f t="shared" si="90"/>
        <v>0</v>
      </c>
      <c r="T321" s="3">
        <f t="shared" si="91"/>
        <v>0</v>
      </c>
      <c r="U321" s="3">
        <f t="shared" si="92"/>
        <v>0</v>
      </c>
      <c r="V321" s="3" t="str">
        <f t="shared" si="83"/>
        <v>-</v>
      </c>
    </row>
    <row r="322" spans="1:22" x14ac:dyDescent="0.3">
      <c r="A322">
        <f>'result indiv'!C326</f>
        <v>417</v>
      </c>
      <c r="B322" t="str">
        <f>'result indiv'!D326</f>
        <v>ch</v>
      </c>
      <c r="C322" t="str">
        <f>'result indiv'!E326</f>
        <v>GUYOT Didier</v>
      </c>
      <c r="D322" t="str">
        <f>'result indiv'!F326</f>
        <v>Tirefond</v>
      </c>
      <c r="E322">
        <f>'result indiv'!G326</f>
        <v>10</v>
      </c>
      <c r="F322">
        <f>'result indiv'!H326</f>
        <v>8</v>
      </c>
      <c r="G322">
        <f>'result indiv'!I326</f>
        <v>8</v>
      </c>
      <c r="H322">
        <f>'result indiv'!J326</f>
        <v>26</v>
      </c>
      <c r="J322" s="4" t="str">
        <f>'result indiv'!B326</f>
        <v>-</v>
      </c>
      <c r="K322" s="4">
        <f t="shared" si="84"/>
        <v>319</v>
      </c>
      <c r="M322" s="1"/>
      <c r="N322" s="3">
        <f t="shared" si="85"/>
        <v>40</v>
      </c>
      <c r="O322" s="3">
        <f t="shared" si="86"/>
        <v>0</v>
      </c>
      <c r="P322" s="3">
        <f t="shared" si="87"/>
        <v>0</v>
      </c>
      <c r="Q322" s="3">
        <f t="shared" si="88"/>
        <v>0</v>
      </c>
      <c r="R322" s="3">
        <f t="shared" si="89"/>
        <v>0</v>
      </c>
      <c r="S322" s="3">
        <f t="shared" si="90"/>
        <v>0</v>
      </c>
      <c r="T322" s="3">
        <f t="shared" si="91"/>
        <v>0</v>
      </c>
      <c r="U322" s="3">
        <f t="shared" si="92"/>
        <v>0</v>
      </c>
      <c r="V322" s="3" t="str">
        <f t="shared" si="83"/>
        <v>-</v>
      </c>
    </row>
    <row r="323" spans="1:22" x14ac:dyDescent="0.3">
      <c r="A323">
        <f>'result indiv'!C327</f>
        <v>424</v>
      </c>
      <c r="B323" t="str">
        <f>'result indiv'!D327</f>
        <v>ch</v>
      </c>
      <c r="C323" t="str">
        <f>'result indiv'!E327</f>
        <v>CHAPUT Roger</v>
      </c>
      <c r="D323" t="str">
        <f>'result indiv'!F327</f>
        <v>le fournil</v>
      </c>
      <c r="E323">
        <f>'result indiv'!G327</f>
        <v>8</v>
      </c>
      <c r="F323">
        <f>'result indiv'!H327</f>
        <v>8</v>
      </c>
      <c r="G323">
        <f>'result indiv'!I327</f>
        <v>10</v>
      </c>
      <c r="H323">
        <f>'result indiv'!J327</f>
        <v>26</v>
      </c>
      <c r="J323" s="4" t="str">
        <f>'result indiv'!B327</f>
        <v>-</v>
      </c>
      <c r="K323" s="4">
        <f t="shared" si="84"/>
        <v>319</v>
      </c>
      <c r="M323" s="1"/>
      <c r="N323" s="3">
        <f t="shared" si="85"/>
        <v>40</v>
      </c>
      <c r="O323" s="3">
        <f t="shared" si="86"/>
        <v>0</v>
      </c>
      <c r="P323" s="3">
        <f t="shared" si="87"/>
        <v>0</v>
      </c>
      <c r="Q323" s="3">
        <f t="shared" si="88"/>
        <v>0</v>
      </c>
      <c r="R323" s="3">
        <f t="shared" si="89"/>
        <v>0</v>
      </c>
      <c r="S323" s="3">
        <f t="shared" si="90"/>
        <v>0</v>
      </c>
      <c r="T323" s="3">
        <f t="shared" si="91"/>
        <v>0</v>
      </c>
      <c r="U323" s="3">
        <f t="shared" si="92"/>
        <v>0</v>
      </c>
      <c r="V323" s="3" t="str">
        <f t="shared" si="83"/>
        <v>-</v>
      </c>
    </row>
    <row r="324" spans="1:22" x14ac:dyDescent="0.3">
      <c r="A324">
        <f>'result indiv'!C328</f>
        <v>424</v>
      </c>
      <c r="B324" t="str">
        <f>'result indiv'!D328</f>
        <v>ch</v>
      </c>
      <c r="C324" t="str">
        <f>'result indiv'!E328</f>
        <v>SABARD Dominique</v>
      </c>
      <c r="D324" t="str">
        <f>'result indiv'!F328</f>
        <v>cascade figée</v>
      </c>
      <c r="E324">
        <f>'result indiv'!G328</f>
        <v>9</v>
      </c>
      <c r="F324">
        <f>'result indiv'!H328</f>
        <v>8</v>
      </c>
      <c r="G324">
        <f>'result indiv'!I328</f>
        <v>9</v>
      </c>
      <c r="H324">
        <f>'result indiv'!J328</f>
        <v>26</v>
      </c>
      <c r="J324" s="4">
        <f>'result indiv'!B328</f>
        <v>322</v>
      </c>
      <c r="K324" s="4">
        <f t="shared" si="84"/>
        <v>322</v>
      </c>
      <c r="M324" s="1"/>
      <c r="N324" s="3">
        <f t="shared" si="85"/>
        <v>40</v>
      </c>
      <c r="O324" s="3">
        <f t="shared" si="86"/>
        <v>0</v>
      </c>
      <c r="P324" s="3">
        <f t="shared" si="87"/>
        <v>0</v>
      </c>
      <c r="Q324" s="3">
        <f t="shared" si="88"/>
        <v>0</v>
      </c>
      <c r="R324" s="3">
        <f t="shared" si="89"/>
        <v>0</v>
      </c>
      <c r="S324" s="3">
        <f t="shared" si="90"/>
        <v>0</v>
      </c>
      <c r="T324" s="3">
        <f t="shared" si="91"/>
        <v>0</v>
      </c>
      <c r="U324" s="3">
        <f t="shared" si="92"/>
        <v>0</v>
      </c>
      <c r="V324" s="3" t="str">
        <f t="shared" si="83"/>
        <v>-</v>
      </c>
    </row>
    <row r="325" spans="1:22" x14ac:dyDescent="0.3">
      <c r="A325">
        <f>'result indiv'!C329</f>
        <v>453</v>
      </c>
      <c r="B325" t="str">
        <f>'result indiv'!D329</f>
        <v/>
      </c>
      <c r="C325" t="str">
        <f>'result indiv'!E329</f>
        <v>Anglade Jean</v>
      </c>
      <c r="D325" t="str">
        <f>'result indiv'!F329</f>
        <v>biscornu</v>
      </c>
      <c r="E325">
        <f>'result indiv'!G329</f>
        <v>7</v>
      </c>
      <c r="F325">
        <f>'result indiv'!H329</f>
        <v>8</v>
      </c>
      <c r="G325">
        <f>'result indiv'!I329</f>
        <v>10</v>
      </c>
      <c r="H325">
        <f>'result indiv'!J329</f>
        <v>25</v>
      </c>
      <c r="J325" s="4">
        <f>'result indiv'!B329</f>
        <v>323</v>
      </c>
      <c r="K325" s="4">
        <f t="shared" si="84"/>
        <v>323</v>
      </c>
      <c r="M325" s="1"/>
      <c r="N325" s="3">
        <f t="shared" si="85"/>
        <v>40</v>
      </c>
      <c r="O325" s="3">
        <f t="shared" si="86"/>
        <v>0</v>
      </c>
      <c r="P325" s="3">
        <f t="shared" si="87"/>
        <v>0</v>
      </c>
      <c r="Q325" s="3">
        <f t="shared" si="88"/>
        <v>0</v>
      </c>
      <c r="R325" s="3">
        <f t="shared" si="89"/>
        <v>0</v>
      </c>
      <c r="S325" s="3">
        <f t="shared" si="90"/>
        <v>0</v>
      </c>
      <c r="T325" s="3">
        <f t="shared" si="91"/>
        <v>0</v>
      </c>
      <c r="U325" s="3">
        <f t="shared" si="92"/>
        <v>0</v>
      </c>
      <c r="V325" s="3" t="str">
        <f t="shared" ref="V325:V388" si="93">IF(U325=U324,"-",U325)</f>
        <v>-</v>
      </c>
    </row>
    <row r="326" spans="1:22" x14ac:dyDescent="0.3">
      <c r="A326">
        <f>'result indiv'!C330</f>
        <v>441</v>
      </c>
      <c r="B326" t="str">
        <f>'result indiv'!D330</f>
        <v>ch</v>
      </c>
      <c r="C326" t="str">
        <f>'result indiv'!E330</f>
        <v>LASGORCEIX Jean-Pierre</v>
      </c>
      <c r="D326" t="str">
        <f>'result indiv'!F330</f>
        <v>Lumières</v>
      </c>
      <c r="E326">
        <f>'result indiv'!G330</f>
        <v>7</v>
      </c>
      <c r="F326">
        <f>'result indiv'!H330</f>
        <v>9</v>
      </c>
      <c r="G326">
        <f>'result indiv'!I330</f>
        <v>9</v>
      </c>
      <c r="H326">
        <f>'result indiv'!J330</f>
        <v>25</v>
      </c>
      <c r="J326" s="4">
        <f>'result indiv'!B330</f>
        <v>324</v>
      </c>
      <c r="K326" s="4">
        <f t="shared" si="84"/>
        <v>324</v>
      </c>
      <c r="M326" s="1"/>
      <c r="N326" s="3">
        <f t="shared" si="85"/>
        <v>41</v>
      </c>
      <c r="O326" s="3" t="str">
        <f t="shared" si="86"/>
        <v>LASGORCEIX Jean-Pierre</v>
      </c>
      <c r="P326" s="3" t="str">
        <f t="shared" si="87"/>
        <v>Lumières</v>
      </c>
      <c r="Q326" s="3">
        <f t="shared" si="88"/>
        <v>7</v>
      </c>
      <c r="R326" s="3">
        <f t="shared" si="89"/>
        <v>9</v>
      </c>
      <c r="S326" s="3">
        <f t="shared" si="90"/>
        <v>9</v>
      </c>
      <c r="T326" s="3">
        <f t="shared" si="91"/>
        <v>25</v>
      </c>
      <c r="U326" s="3">
        <f t="shared" si="92"/>
        <v>324</v>
      </c>
      <c r="V326" s="3">
        <f t="shared" si="93"/>
        <v>324</v>
      </c>
    </row>
    <row r="327" spans="1:22" x14ac:dyDescent="0.3">
      <c r="A327">
        <f>'result indiv'!C331</f>
        <v>421</v>
      </c>
      <c r="B327" t="str">
        <f>'result indiv'!D331</f>
        <v>ch</v>
      </c>
      <c r="C327" t="str">
        <f>'result indiv'!E331</f>
        <v>BOUCHETON Jean-Luc</v>
      </c>
      <c r="D327" t="str">
        <f>'result indiv'!F331</f>
        <v>Portrait manga</v>
      </c>
      <c r="E327">
        <f>'result indiv'!G331</f>
        <v>5</v>
      </c>
      <c r="F327">
        <f>'result indiv'!H331</f>
        <v>10</v>
      </c>
      <c r="G327">
        <f>'result indiv'!I331</f>
        <v>9</v>
      </c>
      <c r="H327">
        <f>'result indiv'!J331</f>
        <v>24</v>
      </c>
      <c r="J327" s="4">
        <f>'result indiv'!B331</f>
        <v>325</v>
      </c>
      <c r="K327" s="4">
        <f t="shared" si="84"/>
        <v>325</v>
      </c>
      <c r="M327" s="1"/>
      <c r="N327" s="3">
        <f t="shared" si="85"/>
        <v>41</v>
      </c>
      <c r="O327" s="3">
        <f t="shared" si="86"/>
        <v>0</v>
      </c>
      <c r="P327" s="3">
        <f t="shared" si="87"/>
        <v>0</v>
      </c>
      <c r="Q327" s="3">
        <f t="shared" si="88"/>
        <v>0</v>
      </c>
      <c r="R327" s="3">
        <f t="shared" si="89"/>
        <v>0</v>
      </c>
      <c r="S327" s="3">
        <f t="shared" si="90"/>
        <v>0</v>
      </c>
      <c r="T327" s="3">
        <f t="shared" si="91"/>
        <v>0</v>
      </c>
      <c r="U327" s="3">
        <f t="shared" si="92"/>
        <v>0</v>
      </c>
      <c r="V327" s="3">
        <f t="shared" si="93"/>
        <v>0</v>
      </c>
    </row>
    <row r="328" spans="1:22" x14ac:dyDescent="0.3">
      <c r="A328">
        <f>'result indiv'!C332</f>
        <v>421</v>
      </c>
      <c r="B328" t="str">
        <f>'result indiv'!D332</f>
        <v>ch</v>
      </c>
      <c r="C328" t="str">
        <f>'result indiv'!E332</f>
        <v>BOUCHETON Jean-Luc</v>
      </c>
      <c r="D328" t="str">
        <f>'result indiv'!F332</f>
        <v>Deux statuts</v>
      </c>
      <c r="E328">
        <f>'result indiv'!G332</f>
        <v>6</v>
      </c>
      <c r="F328">
        <f>'result indiv'!H332</f>
        <v>10</v>
      </c>
      <c r="G328">
        <f>'result indiv'!I332</f>
        <v>8</v>
      </c>
      <c r="H328">
        <f>'result indiv'!J332</f>
        <v>24</v>
      </c>
      <c r="J328" s="4">
        <f>'result indiv'!B332</f>
        <v>326</v>
      </c>
      <c r="K328" s="4">
        <f t="shared" si="84"/>
        <v>326</v>
      </c>
      <c r="M328" s="1"/>
      <c r="N328" s="3">
        <f t="shared" si="85"/>
        <v>41</v>
      </c>
      <c r="O328" s="3">
        <f t="shared" si="86"/>
        <v>0</v>
      </c>
      <c r="P328" s="3">
        <f t="shared" si="87"/>
        <v>0</v>
      </c>
      <c r="Q328" s="3">
        <f t="shared" si="88"/>
        <v>0</v>
      </c>
      <c r="R328" s="3">
        <f t="shared" si="89"/>
        <v>0</v>
      </c>
      <c r="S328" s="3">
        <f t="shared" si="90"/>
        <v>0</v>
      </c>
      <c r="T328" s="3">
        <f t="shared" si="91"/>
        <v>0</v>
      </c>
      <c r="U328" s="3">
        <f t="shared" si="92"/>
        <v>0</v>
      </c>
      <c r="V328" s="3" t="str">
        <f t="shared" si="93"/>
        <v>-</v>
      </c>
    </row>
    <row r="329" spans="1:22" x14ac:dyDescent="0.3">
      <c r="A329">
        <f>'result indiv'!C333</f>
        <v>441</v>
      </c>
      <c r="B329" t="str">
        <f>'result indiv'!D333</f>
        <v>ch</v>
      </c>
      <c r="C329" t="str">
        <f>'result indiv'!E333</f>
        <v>SAINT ANDRE Jean-François</v>
      </c>
      <c r="D329" t="str">
        <f>'result indiv'!F333</f>
        <v>Parade</v>
      </c>
      <c r="E329">
        <f>'result indiv'!G333</f>
        <v>6</v>
      </c>
      <c r="F329">
        <f>'result indiv'!H333</f>
        <v>8</v>
      </c>
      <c r="G329">
        <f>'result indiv'!I333</f>
        <v>10</v>
      </c>
      <c r="H329">
        <f>'result indiv'!J333</f>
        <v>24</v>
      </c>
      <c r="J329" s="4" t="str">
        <f>'result indiv'!B333</f>
        <v>-</v>
      </c>
      <c r="K329" s="4">
        <f t="shared" si="84"/>
        <v>326</v>
      </c>
      <c r="M329" s="1"/>
      <c r="N329" s="3">
        <f t="shared" si="85"/>
        <v>42</v>
      </c>
      <c r="O329" s="3" t="str">
        <f t="shared" si="86"/>
        <v>SAINT ANDRE Jean-François</v>
      </c>
      <c r="P329" s="3" t="str">
        <f t="shared" si="87"/>
        <v>Parade</v>
      </c>
      <c r="Q329" s="3">
        <f t="shared" si="88"/>
        <v>6</v>
      </c>
      <c r="R329" s="3">
        <f t="shared" si="89"/>
        <v>8</v>
      </c>
      <c r="S329" s="3">
        <f t="shared" si="90"/>
        <v>10</v>
      </c>
      <c r="T329" s="3">
        <f t="shared" si="91"/>
        <v>24</v>
      </c>
      <c r="U329" s="3">
        <f t="shared" si="92"/>
        <v>326</v>
      </c>
      <c r="V329" s="3">
        <f t="shared" si="93"/>
        <v>326</v>
      </c>
    </row>
    <row r="330" spans="1:22" x14ac:dyDescent="0.3">
      <c r="A330">
        <f>'result indiv'!C334</f>
        <v>431</v>
      </c>
      <c r="B330" t="str">
        <f>'result indiv'!D334</f>
        <v/>
      </c>
      <c r="C330" t="str">
        <f>'result indiv'!E334</f>
        <v>FARRE Sylvia</v>
      </c>
      <c r="D330" t="str">
        <f>'result indiv'!F334</f>
        <v>partir</v>
      </c>
      <c r="E330">
        <f>'result indiv'!G334</f>
        <v>6</v>
      </c>
      <c r="F330">
        <f>'result indiv'!H334</f>
        <v>9</v>
      </c>
      <c r="G330">
        <f>'result indiv'!I334</f>
        <v>9</v>
      </c>
      <c r="H330">
        <f>'result indiv'!J334</f>
        <v>24</v>
      </c>
      <c r="J330" s="4">
        <f>'result indiv'!B334</f>
        <v>328</v>
      </c>
      <c r="K330" s="4">
        <f t="shared" si="84"/>
        <v>328</v>
      </c>
      <c r="M330" s="1"/>
      <c r="N330" s="3">
        <f t="shared" si="85"/>
        <v>42</v>
      </c>
      <c r="O330" s="3">
        <f t="shared" si="86"/>
        <v>0</v>
      </c>
      <c r="P330" s="3">
        <f t="shared" si="87"/>
        <v>0</v>
      </c>
      <c r="Q330" s="3">
        <f t="shared" si="88"/>
        <v>0</v>
      </c>
      <c r="R330" s="3">
        <f t="shared" si="89"/>
        <v>0</v>
      </c>
      <c r="S330" s="3">
        <f t="shared" si="90"/>
        <v>0</v>
      </c>
      <c r="T330" s="3">
        <f t="shared" si="91"/>
        <v>0</v>
      </c>
      <c r="U330" s="3">
        <f t="shared" si="92"/>
        <v>0</v>
      </c>
      <c r="V330" s="3">
        <f t="shared" si="93"/>
        <v>0</v>
      </c>
    </row>
    <row r="331" spans="1:22" x14ac:dyDescent="0.3">
      <c r="A331">
        <f>'result indiv'!C335</f>
        <v>424</v>
      </c>
      <c r="B331" t="str">
        <f>'result indiv'!D335</f>
        <v/>
      </c>
      <c r="C331" t="str">
        <f>'result indiv'!E335</f>
        <v>MALIFAUD Simone</v>
      </c>
      <c r="D331" t="str">
        <f>'result indiv'!F335</f>
        <v>Bulgaria</v>
      </c>
      <c r="E331">
        <f>'result indiv'!G335</f>
        <v>6</v>
      </c>
      <c r="F331">
        <f>'result indiv'!H335</f>
        <v>9</v>
      </c>
      <c r="G331">
        <f>'result indiv'!I335</f>
        <v>9</v>
      </c>
      <c r="H331">
        <f>'result indiv'!J335</f>
        <v>24</v>
      </c>
      <c r="J331" s="4" t="str">
        <f>'result indiv'!B335</f>
        <v>-</v>
      </c>
      <c r="K331" s="4">
        <f t="shared" si="84"/>
        <v>328</v>
      </c>
      <c r="M331" s="1"/>
      <c r="N331" s="3">
        <f t="shared" si="85"/>
        <v>42</v>
      </c>
      <c r="O331" s="3">
        <f t="shared" si="86"/>
        <v>0</v>
      </c>
      <c r="P331" s="3">
        <f t="shared" si="87"/>
        <v>0</v>
      </c>
      <c r="Q331" s="3">
        <f t="shared" si="88"/>
        <v>0</v>
      </c>
      <c r="R331" s="3">
        <f t="shared" si="89"/>
        <v>0</v>
      </c>
      <c r="S331" s="3">
        <f t="shared" si="90"/>
        <v>0</v>
      </c>
      <c r="T331" s="3">
        <f t="shared" si="91"/>
        <v>0</v>
      </c>
      <c r="U331" s="3">
        <f t="shared" si="92"/>
        <v>0</v>
      </c>
      <c r="V331" s="3" t="str">
        <f t="shared" si="93"/>
        <v>-</v>
      </c>
    </row>
    <row r="332" spans="1:22" x14ac:dyDescent="0.3">
      <c r="A332">
        <f>'result indiv'!C336</f>
        <v>453</v>
      </c>
      <c r="B332" t="str">
        <f>'result indiv'!D336</f>
        <v/>
      </c>
      <c r="C332" t="str">
        <f>'result indiv'!E336</f>
        <v>Leleu Dominique</v>
      </c>
      <c r="D332" t="str">
        <f>'result indiv'!F336</f>
        <v>ex prison</v>
      </c>
      <c r="E332">
        <f>'result indiv'!G336</f>
        <v>7</v>
      </c>
      <c r="F332">
        <f>'result indiv'!H336</f>
        <v>8</v>
      </c>
      <c r="G332">
        <f>'result indiv'!I336</f>
        <v>9</v>
      </c>
      <c r="H332">
        <f>'result indiv'!J336</f>
        <v>24</v>
      </c>
      <c r="J332" s="4">
        <f>'result indiv'!B336</f>
        <v>330</v>
      </c>
      <c r="K332" s="4">
        <f t="shared" si="84"/>
        <v>330</v>
      </c>
      <c r="M332" s="1"/>
      <c r="N332" s="3">
        <f t="shared" si="85"/>
        <v>42</v>
      </c>
      <c r="O332" s="3">
        <f t="shared" si="86"/>
        <v>0</v>
      </c>
      <c r="P332" s="3">
        <f t="shared" si="87"/>
        <v>0</v>
      </c>
      <c r="Q332" s="3">
        <f t="shared" si="88"/>
        <v>0</v>
      </c>
      <c r="R332" s="3">
        <f t="shared" si="89"/>
        <v>0</v>
      </c>
      <c r="S332" s="3">
        <f t="shared" si="90"/>
        <v>0</v>
      </c>
      <c r="T332" s="3">
        <f t="shared" si="91"/>
        <v>0</v>
      </c>
      <c r="U332" s="3">
        <f t="shared" si="92"/>
        <v>0</v>
      </c>
      <c r="V332" s="3" t="str">
        <f t="shared" si="93"/>
        <v>-</v>
      </c>
    </row>
    <row r="333" spans="1:22" x14ac:dyDescent="0.3">
      <c r="A333">
        <f>'result indiv'!C337</f>
        <v>453</v>
      </c>
      <c r="B333" t="str">
        <f>'result indiv'!D337</f>
        <v>ch</v>
      </c>
      <c r="C333" t="str">
        <f>'result indiv'!E337</f>
        <v>Dechet Serge</v>
      </c>
      <c r="D333" t="str">
        <f>'result indiv'!F337</f>
        <v>lavoir</v>
      </c>
      <c r="E333">
        <f>'result indiv'!G337</f>
        <v>7</v>
      </c>
      <c r="F333">
        <f>'result indiv'!H337</f>
        <v>8</v>
      </c>
      <c r="G333">
        <f>'result indiv'!I337</f>
        <v>9</v>
      </c>
      <c r="H333">
        <f>'result indiv'!J337</f>
        <v>24</v>
      </c>
      <c r="J333" s="4" t="str">
        <f>'result indiv'!B337</f>
        <v>-</v>
      </c>
      <c r="K333" s="4">
        <f t="shared" si="84"/>
        <v>330</v>
      </c>
      <c r="M333" s="1"/>
      <c r="N333" s="3">
        <f t="shared" si="85"/>
        <v>42</v>
      </c>
      <c r="O333" s="3">
        <f t="shared" si="86"/>
        <v>0</v>
      </c>
      <c r="P333" s="3">
        <f t="shared" si="87"/>
        <v>0</v>
      </c>
      <c r="Q333" s="3">
        <f t="shared" si="88"/>
        <v>0</v>
      </c>
      <c r="R333" s="3">
        <f t="shared" si="89"/>
        <v>0</v>
      </c>
      <c r="S333" s="3">
        <f t="shared" si="90"/>
        <v>0</v>
      </c>
      <c r="T333" s="3">
        <f t="shared" si="91"/>
        <v>0</v>
      </c>
      <c r="U333" s="3">
        <f t="shared" si="92"/>
        <v>0</v>
      </c>
      <c r="V333" s="3" t="str">
        <f t="shared" si="93"/>
        <v>-</v>
      </c>
    </row>
    <row r="334" spans="1:22" x14ac:dyDescent="0.3">
      <c r="A334">
        <f>'result indiv'!C338</f>
        <v>431</v>
      </c>
      <c r="B334" t="str">
        <f>'result indiv'!D338</f>
        <v/>
      </c>
      <c r="C334" t="str">
        <f>'result indiv'!E338</f>
        <v>FARRE Sylvia</v>
      </c>
      <c r="D334" t="str">
        <f>'result indiv'!F338</f>
        <v>libres</v>
      </c>
      <c r="E334">
        <f>'result indiv'!G338</f>
        <v>7</v>
      </c>
      <c r="F334">
        <f>'result indiv'!H338</f>
        <v>9</v>
      </c>
      <c r="G334">
        <f>'result indiv'!I338</f>
        <v>8</v>
      </c>
      <c r="H334">
        <f>'result indiv'!J338</f>
        <v>24</v>
      </c>
      <c r="J334" s="4" t="str">
        <f>'result indiv'!B338</f>
        <v>-</v>
      </c>
      <c r="K334" s="4">
        <f t="shared" si="84"/>
        <v>330</v>
      </c>
      <c r="M334" s="1"/>
      <c r="N334" s="3">
        <f t="shared" si="85"/>
        <v>42</v>
      </c>
      <c r="O334" s="3">
        <f t="shared" si="86"/>
        <v>0</v>
      </c>
      <c r="P334" s="3">
        <f t="shared" si="87"/>
        <v>0</v>
      </c>
      <c r="Q334" s="3">
        <f t="shared" si="88"/>
        <v>0</v>
      </c>
      <c r="R334" s="3">
        <f t="shared" si="89"/>
        <v>0</v>
      </c>
      <c r="S334" s="3">
        <f t="shared" si="90"/>
        <v>0</v>
      </c>
      <c r="T334" s="3">
        <f t="shared" si="91"/>
        <v>0</v>
      </c>
      <c r="U334" s="3">
        <f t="shared" si="92"/>
        <v>0</v>
      </c>
      <c r="V334" s="3" t="str">
        <f t="shared" si="93"/>
        <v>-</v>
      </c>
    </row>
    <row r="335" spans="1:22" x14ac:dyDescent="0.3">
      <c r="A335">
        <f>'result indiv'!C339</f>
        <v>475</v>
      </c>
      <c r="B335" t="str">
        <f>'result indiv'!D339</f>
        <v>ch</v>
      </c>
      <c r="C335" t="str">
        <f>'result indiv'!E339</f>
        <v>MAUGEIN Claude</v>
      </c>
      <c r="D335" t="str">
        <f>'result indiv'!F339</f>
        <v>Parapluie</v>
      </c>
      <c r="E335">
        <f>'result indiv'!G339</f>
        <v>7</v>
      </c>
      <c r="F335">
        <f>'result indiv'!H339</f>
        <v>8</v>
      </c>
      <c r="G335">
        <f>'result indiv'!I339</f>
        <v>9</v>
      </c>
      <c r="H335">
        <f>'result indiv'!J339</f>
        <v>24</v>
      </c>
      <c r="J335" s="4" t="str">
        <f>'result indiv'!B339</f>
        <v>-</v>
      </c>
      <c r="K335" s="4">
        <f t="shared" si="84"/>
        <v>330</v>
      </c>
      <c r="M335" s="1"/>
      <c r="N335" s="3">
        <f t="shared" si="85"/>
        <v>42</v>
      </c>
      <c r="O335" s="3">
        <f t="shared" si="86"/>
        <v>0</v>
      </c>
      <c r="P335" s="3">
        <f t="shared" si="87"/>
        <v>0</v>
      </c>
      <c r="Q335" s="3">
        <f t="shared" si="88"/>
        <v>0</v>
      </c>
      <c r="R335" s="3">
        <f t="shared" si="89"/>
        <v>0</v>
      </c>
      <c r="S335" s="3">
        <f t="shared" si="90"/>
        <v>0</v>
      </c>
      <c r="T335" s="3">
        <f t="shared" si="91"/>
        <v>0</v>
      </c>
      <c r="U335" s="3">
        <f t="shared" si="92"/>
        <v>0</v>
      </c>
      <c r="V335" s="3" t="str">
        <f t="shared" si="93"/>
        <v>-</v>
      </c>
    </row>
    <row r="336" spans="1:22" x14ac:dyDescent="0.3">
      <c r="A336">
        <f>'result indiv'!C340</f>
        <v>441</v>
      </c>
      <c r="B336" t="str">
        <f>'result indiv'!D340</f>
        <v/>
      </c>
      <c r="C336" t="str">
        <f>'result indiv'!E340</f>
        <v>BERNARD Claude</v>
      </c>
      <c r="D336" t="str">
        <f>'result indiv'!F340</f>
        <v>Aquiarium Monaco</v>
      </c>
      <c r="E336">
        <f>'result indiv'!G340</f>
        <v>6</v>
      </c>
      <c r="F336">
        <f>'result indiv'!H340</f>
        <v>8</v>
      </c>
      <c r="G336">
        <f>'result indiv'!I340</f>
        <v>9</v>
      </c>
      <c r="H336">
        <f>'result indiv'!J340</f>
        <v>23</v>
      </c>
      <c r="J336" s="4">
        <f>'result indiv'!B340</f>
        <v>334</v>
      </c>
      <c r="K336" s="4">
        <f t="shared" si="84"/>
        <v>334</v>
      </c>
      <c r="M336" s="1"/>
      <c r="N336" s="3">
        <f t="shared" si="85"/>
        <v>43</v>
      </c>
      <c r="O336" s="3" t="str">
        <f t="shared" si="86"/>
        <v>BERNARD Claude</v>
      </c>
      <c r="P336" s="3" t="str">
        <f t="shared" si="87"/>
        <v>Aquiarium Monaco</v>
      </c>
      <c r="Q336" s="3">
        <f t="shared" si="88"/>
        <v>6</v>
      </c>
      <c r="R336" s="3">
        <f t="shared" si="89"/>
        <v>8</v>
      </c>
      <c r="S336" s="3">
        <f t="shared" si="90"/>
        <v>9</v>
      </c>
      <c r="T336" s="3">
        <f t="shared" si="91"/>
        <v>23</v>
      </c>
      <c r="U336" s="3">
        <f t="shared" si="92"/>
        <v>334</v>
      </c>
      <c r="V336" s="3">
        <f t="shared" si="93"/>
        <v>334</v>
      </c>
    </row>
    <row r="337" spans="1:22" x14ac:dyDescent="0.3">
      <c r="A337">
        <f>'result indiv'!C341</f>
        <v>453</v>
      </c>
      <c r="B337" t="str">
        <f>'result indiv'!D341</f>
        <v/>
      </c>
      <c r="C337" t="str">
        <f>'result indiv'!E341</f>
        <v>Anglade Jean</v>
      </c>
      <c r="D337" t="str">
        <f>'result indiv'!F341</f>
        <v>tordu</v>
      </c>
      <c r="E337">
        <f>'result indiv'!G341</f>
        <v>7</v>
      </c>
      <c r="F337">
        <f>'result indiv'!H341</f>
        <v>8</v>
      </c>
      <c r="G337">
        <f>'result indiv'!I341</f>
        <v>8</v>
      </c>
      <c r="H337">
        <f>'result indiv'!J341</f>
        <v>23</v>
      </c>
      <c r="J337" s="4">
        <f>'result indiv'!B341</f>
        <v>335</v>
      </c>
      <c r="K337" s="4">
        <f t="shared" si="84"/>
        <v>335</v>
      </c>
      <c r="M337" s="1"/>
      <c r="N337" s="3">
        <f t="shared" si="85"/>
        <v>43</v>
      </c>
      <c r="O337" s="3">
        <f t="shared" si="86"/>
        <v>0</v>
      </c>
      <c r="P337" s="3">
        <f t="shared" si="87"/>
        <v>0</v>
      </c>
      <c r="Q337" s="3">
        <f t="shared" si="88"/>
        <v>0</v>
      </c>
      <c r="R337" s="3">
        <f t="shared" si="89"/>
        <v>0</v>
      </c>
      <c r="S337" s="3">
        <f t="shared" si="90"/>
        <v>0</v>
      </c>
      <c r="T337" s="3">
        <f t="shared" si="91"/>
        <v>0</v>
      </c>
      <c r="U337" s="3">
        <f t="shared" si="92"/>
        <v>0</v>
      </c>
      <c r="V337" s="3">
        <f t="shared" si="93"/>
        <v>0</v>
      </c>
    </row>
    <row r="338" spans="1:22" x14ac:dyDescent="0.3">
      <c r="A338">
        <f>'result indiv'!C342</f>
        <v>424</v>
      </c>
      <c r="B338" t="str">
        <f>'result indiv'!D342</f>
        <v/>
      </c>
      <c r="C338" t="str">
        <f>'result indiv'!E342</f>
        <v>TOUPET Daniel</v>
      </c>
      <c r="D338" t="str">
        <f>'result indiv'!F342</f>
        <v>séchage</v>
      </c>
      <c r="E338">
        <f>'result indiv'!G342</f>
        <v>5</v>
      </c>
      <c r="F338">
        <f>'result indiv'!H342</f>
        <v>8</v>
      </c>
      <c r="G338">
        <f>'result indiv'!I342</f>
        <v>9</v>
      </c>
      <c r="H338">
        <f>'result indiv'!J342</f>
        <v>22</v>
      </c>
      <c r="J338" s="4">
        <f>'result indiv'!B342</f>
        <v>336</v>
      </c>
      <c r="K338" s="4">
        <f t="shared" si="84"/>
        <v>336</v>
      </c>
      <c r="M338" s="1"/>
      <c r="N338" s="3">
        <f t="shared" si="85"/>
        <v>43</v>
      </c>
      <c r="O338" s="3">
        <f t="shared" si="86"/>
        <v>0</v>
      </c>
      <c r="P338" s="3">
        <f t="shared" si="87"/>
        <v>0</v>
      </c>
      <c r="Q338" s="3">
        <f t="shared" si="88"/>
        <v>0</v>
      </c>
      <c r="R338" s="3">
        <f t="shared" si="89"/>
        <v>0</v>
      </c>
      <c r="S338" s="3">
        <f t="shared" si="90"/>
        <v>0</v>
      </c>
      <c r="T338" s="3">
        <f t="shared" si="91"/>
        <v>0</v>
      </c>
      <c r="U338" s="3">
        <f t="shared" si="92"/>
        <v>0</v>
      </c>
      <c r="V338" s="3" t="str">
        <f t="shared" si="93"/>
        <v>-</v>
      </c>
    </row>
    <row r="339" spans="1:22" x14ac:dyDescent="0.3">
      <c r="A339">
        <f>'result indiv'!C343</f>
        <v>453</v>
      </c>
      <c r="B339" t="str">
        <f>'result indiv'!D343</f>
        <v/>
      </c>
      <c r="C339" t="str">
        <f>'result indiv'!E343</f>
        <v>Anglade Jean</v>
      </c>
      <c r="D339" t="str">
        <f>'result indiv'!F343</f>
        <v>dans la rocaille</v>
      </c>
      <c r="E339">
        <f>'result indiv'!G343</f>
        <v>6</v>
      </c>
      <c r="F339">
        <f>'result indiv'!H343</f>
        <v>8</v>
      </c>
      <c r="G339">
        <f>'result indiv'!I343</f>
        <v>8</v>
      </c>
      <c r="H339">
        <f>'result indiv'!J343</f>
        <v>22</v>
      </c>
      <c r="J339" s="4">
        <f>'result indiv'!B343</f>
        <v>337</v>
      </c>
      <c r="K339" s="4">
        <f t="shared" si="84"/>
        <v>337</v>
      </c>
      <c r="M339" s="1"/>
      <c r="N339" s="3">
        <f t="shared" si="85"/>
        <v>43</v>
      </c>
      <c r="O339" s="3">
        <f t="shared" si="86"/>
        <v>0</v>
      </c>
      <c r="P339" s="3">
        <f t="shared" si="87"/>
        <v>0</v>
      </c>
      <c r="Q339" s="3">
        <f t="shared" si="88"/>
        <v>0</v>
      </c>
      <c r="R339" s="3">
        <f t="shared" si="89"/>
        <v>0</v>
      </c>
      <c r="S339" s="3">
        <f t="shared" si="90"/>
        <v>0</v>
      </c>
      <c r="T339" s="3">
        <f t="shared" si="91"/>
        <v>0</v>
      </c>
      <c r="U339" s="3">
        <f t="shared" si="92"/>
        <v>0</v>
      </c>
      <c r="V339" s="3" t="str">
        <f t="shared" si="93"/>
        <v>-</v>
      </c>
    </row>
    <row r="340" spans="1:22" x14ac:dyDescent="0.3">
      <c r="A340">
        <f>'result indiv'!C344</f>
        <v>431</v>
      </c>
      <c r="B340" t="str">
        <f>'result indiv'!D344</f>
        <v/>
      </c>
      <c r="C340" t="str">
        <f>'result indiv'!E344</f>
        <v>FARRE Sylvia</v>
      </c>
      <c r="D340" t="str">
        <f>'result indiv'!F344</f>
        <v>reposée</v>
      </c>
      <c r="E340">
        <f>'result indiv'!G344</f>
        <v>6</v>
      </c>
      <c r="F340">
        <f>'result indiv'!H344</f>
        <v>8</v>
      </c>
      <c r="G340">
        <f>'result indiv'!I344</f>
        <v>8</v>
      </c>
      <c r="H340">
        <f>'result indiv'!J344</f>
        <v>22</v>
      </c>
      <c r="J340" s="4" t="str">
        <f>'result indiv'!B344</f>
        <v>-</v>
      </c>
      <c r="K340" s="4">
        <f t="shared" si="84"/>
        <v>337</v>
      </c>
      <c r="M340" s="1"/>
      <c r="N340" s="3">
        <f t="shared" si="85"/>
        <v>43</v>
      </c>
      <c r="O340" s="3">
        <f t="shared" si="86"/>
        <v>0</v>
      </c>
      <c r="P340" s="3">
        <f t="shared" si="87"/>
        <v>0</v>
      </c>
      <c r="Q340" s="3">
        <f t="shared" si="88"/>
        <v>0</v>
      </c>
      <c r="R340" s="3">
        <f t="shared" si="89"/>
        <v>0</v>
      </c>
      <c r="S340" s="3">
        <f t="shared" si="90"/>
        <v>0</v>
      </c>
      <c r="T340" s="3">
        <f t="shared" si="91"/>
        <v>0</v>
      </c>
      <c r="U340" s="3">
        <f t="shared" si="92"/>
        <v>0</v>
      </c>
      <c r="V340" s="3" t="str">
        <f t="shared" si="93"/>
        <v>-</v>
      </c>
    </row>
    <row r="341" spans="1:22" x14ac:dyDescent="0.3">
      <c r="A341" t="e">
        <f>'result indiv'!#REF!</f>
        <v>#REF!</v>
      </c>
      <c r="B341" t="e">
        <f>'result indiv'!#REF!</f>
        <v>#REF!</v>
      </c>
      <c r="C341" t="e">
        <f>'result indiv'!#REF!</f>
        <v>#REF!</v>
      </c>
      <c r="D341" t="e">
        <f>'result indiv'!#REF!</f>
        <v>#REF!</v>
      </c>
      <c r="E341" t="e">
        <f>'result indiv'!#REF!</f>
        <v>#REF!</v>
      </c>
      <c r="F341" t="e">
        <f>'result indiv'!#REF!</f>
        <v>#REF!</v>
      </c>
      <c r="G341" t="e">
        <f>'result indiv'!#REF!</f>
        <v>#REF!</v>
      </c>
      <c r="H341" t="e">
        <f>'result indiv'!#REF!</f>
        <v>#REF!</v>
      </c>
      <c r="J341" s="4" t="e">
        <f>'result indiv'!#REF!</f>
        <v>#REF!</v>
      </c>
      <c r="K341" s="4">
        <f t="shared" si="84"/>
        <v>337</v>
      </c>
      <c r="M341" s="1"/>
      <c r="N341" s="3" t="e">
        <f t="shared" si="85"/>
        <v>#REF!</v>
      </c>
      <c r="O341" s="3" t="e">
        <f t="shared" si="86"/>
        <v>#REF!</v>
      </c>
      <c r="P341" s="3" t="e">
        <f t="shared" si="87"/>
        <v>#REF!</v>
      </c>
      <c r="Q341" s="3" t="e">
        <f t="shared" si="88"/>
        <v>#REF!</v>
      </c>
      <c r="R341" s="3" t="e">
        <f t="shared" si="89"/>
        <v>#REF!</v>
      </c>
      <c r="S341" s="3" t="e">
        <f t="shared" si="90"/>
        <v>#REF!</v>
      </c>
      <c r="T341" s="3" t="e">
        <f t="shared" si="91"/>
        <v>#REF!</v>
      </c>
      <c r="U341" s="3" t="e">
        <f t="shared" si="92"/>
        <v>#REF!</v>
      </c>
      <c r="V341" s="3" t="e">
        <f t="shared" si="93"/>
        <v>#REF!</v>
      </c>
    </row>
    <row r="342" spans="1:22" x14ac:dyDescent="0.3">
      <c r="A342" t="e">
        <f>'result indiv'!#REF!</f>
        <v>#REF!</v>
      </c>
      <c r="B342" t="e">
        <f>'result indiv'!#REF!</f>
        <v>#REF!</v>
      </c>
      <c r="C342" t="e">
        <f>'result indiv'!#REF!</f>
        <v>#REF!</v>
      </c>
      <c r="D342" t="e">
        <f>'result indiv'!#REF!</f>
        <v>#REF!</v>
      </c>
      <c r="E342" t="e">
        <f>'result indiv'!#REF!</f>
        <v>#REF!</v>
      </c>
      <c r="F342" t="e">
        <f>'result indiv'!#REF!</f>
        <v>#REF!</v>
      </c>
      <c r="G342" t="e">
        <f>'result indiv'!#REF!</f>
        <v>#REF!</v>
      </c>
      <c r="H342" t="e">
        <f>'result indiv'!#REF!</f>
        <v>#REF!</v>
      </c>
      <c r="J342" s="4" t="e">
        <f>'result indiv'!#REF!</f>
        <v>#REF!</v>
      </c>
      <c r="K342" s="4">
        <f t="shared" si="84"/>
        <v>337</v>
      </c>
      <c r="M342" s="1"/>
      <c r="N342" s="3" t="e">
        <f t="shared" si="85"/>
        <v>#REF!</v>
      </c>
      <c r="O342" s="3" t="e">
        <f t="shared" si="86"/>
        <v>#REF!</v>
      </c>
      <c r="P342" s="3" t="e">
        <f t="shared" si="87"/>
        <v>#REF!</v>
      </c>
      <c r="Q342" s="3" t="e">
        <f t="shared" si="88"/>
        <v>#REF!</v>
      </c>
      <c r="R342" s="3" t="e">
        <f t="shared" si="89"/>
        <v>#REF!</v>
      </c>
      <c r="S342" s="3" t="e">
        <f t="shared" si="90"/>
        <v>#REF!</v>
      </c>
      <c r="T342" s="3" t="e">
        <f t="shared" si="91"/>
        <v>#REF!</v>
      </c>
      <c r="U342" s="3" t="e">
        <f t="shared" si="92"/>
        <v>#REF!</v>
      </c>
      <c r="V342" s="3" t="e">
        <f t="shared" si="93"/>
        <v>#REF!</v>
      </c>
    </row>
    <row r="343" spans="1:22" x14ac:dyDescent="0.3">
      <c r="A343" t="e">
        <f>'result indiv'!#REF!</f>
        <v>#REF!</v>
      </c>
      <c r="B343" t="e">
        <f>'result indiv'!#REF!</f>
        <v>#REF!</v>
      </c>
      <c r="C343" t="e">
        <f>'result indiv'!#REF!</f>
        <v>#REF!</v>
      </c>
      <c r="D343" t="e">
        <f>'result indiv'!#REF!</f>
        <v>#REF!</v>
      </c>
      <c r="E343" t="e">
        <f>'result indiv'!#REF!</f>
        <v>#REF!</v>
      </c>
      <c r="F343" t="e">
        <f>'result indiv'!#REF!</f>
        <v>#REF!</v>
      </c>
      <c r="G343" t="e">
        <f>'result indiv'!#REF!</f>
        <v>#REF!</v>
      </c>
      <c r="H343" t="e">
        <f>'result indiv'!#REF!</f>
        <v>#REF!</v>
      </c>
      <c r="J343" s="4" t="e">
        <f>'result indiv'!#REF!</f>
        <v>#REF!</v>
      </c>
      <c r="K343" s="4">
        <f t="shared" si="84"/>
        <v>337</v>
      </c>
      <c r="M343" s="1"/>
      <c r="N343" s="3" t="e">
        <f t="shared" si="85"/>
        <v>#REF!</v>
      </c>
      <c r="O343" s="3" t="e">
        <f t="shared" si="86"/>
        <v>#REF!</v>
      </c>
      <c r="P343" s="3" t="e">
        <f t="shared" si="87"/>
        <v>#REF!</v>
      </c>
      <c r="Q343" s="3" t="e">
        <f t="shared" si="88"/>
        <v>#REF!</v>
      </c>
      <c r="R343" s="3" t="e">
        <f t="shared" si="89"/>
        <v>#REF!</v>
      </c>
      <c r="S343" s="3" t="e">
        <f t="shared" si="90"/>
        <v>#REF!</v>
      </c>
      <c r="T343" s="3" t="e">
        <f t="shared" si="91"/>
        <v>#REF!</v>
      </c>
      <c r="U343" s="3" t="e">
        <f t="shared" si="92"/>
        <v>#REF!</v>
      </c>
      <c r="V343" s="3" t="e">
        <f t="shared" si="93"/>
        <v>#REF!</v>
      </c>
    </row>
    <row r="344" spans="1:22" x14ac:dyDescent="0.3">
      <c r="A344" t="e">
        <f>'result indiv'!#REF!</f>
        <v>#REF!</v>
      </c>
      <c r="B344" t="e">
        <f>'result indiv'!#REF!</f>
        <v>#REF!</v>
      </c>
      <c r="C344" t="e">
        <f>'result indiv'!#REF!</f>
        <v>#REF!</v>
      </c>
      <c r="D344" t="e">
        <f>'result indiv'!#REF!</f>
        <v>#REF!</v>
      </c>
      <c r="E344" t="e">
        <f>'result indiv'!#REF!</f>
        <v>#REF!</v>
      </c>
      <c r="F344" t="e">
        <f>'result indiv'!#REF!</f>
        <v>#REF!</v>
      </c>
      <c r="G344" t="e">
        <f>'result indiv'!#REF!</f>
        <v>#REF!</v>
      </c>
      <c r="H344" t="e">
        <f>'result indiv'!#REF!</f>
        <v>#REF!</v>
      </c>
      <c r="J344" s="4" t="e">
        <f>'result indiv'!#REF!</f>
        <v>#REF!</v>
      </c>
      <c r="K344" s="4">
        <f t="shared" si="84"/>
        <v>337</v>
      </c>
      <c r="M344" s="1"/>
      <c r="N344" s="3" t="e">
        <f t="shared" si="85"/>
        <v>#REF!</v>
      </c>
      <c r="O344" s="3" t="e">
        <f t="shared" si="86"/>
        <v>#REF!</v>
      </c>
      <c r="P344" s="3" t="e">
        <f t="shared" si="87"/>
        <v>#REF!</v>
      </c>
      <c r="Q344" s="3" t="e">
        <f t="shared" si="88"/>
        <v>#REF!</v>
      </c>
      <c r="R344" s="3" t="e">
        <f t="shared" si="89"/>
        <v>#REF!</v>
      </c>
      <c r="S344" s="3" t="e">
        <f t="shared" si="90"/>
        <v>#REF!</v>
      </c>
      <c r="T344" s="3" t="e">
        <f t="shared" si="91"/>
        <v>#REF!</v>
      </c>
      <c r="U344" s="3" t="e">
        <f t="shared" si="92"/>
        <v>#REF!</v>
      </c>
      <c r="V344" s="3" t="e">
        <f t="shared" si="93"/>
        <v>#REF!</v>
      </c>
    </row>
    <row r="345" spans="1:22" x14ac:dyDescent="0.3">
      <c r="A345" t="e">
        <f>'result indiv'!#REF!</f>
        <v>#REF!</v>
      </c>
      <c r="B345" t="e">
        <f>'result indiv'!#REF!</f>
        <v>#REF!</v>
      </c>
      <c r="C345" t="e">
        <f>'result indiv'!#REF!</f>
        <v>#REF!</v>
      </c>
      <c r="D345" t="e">
        <f>'result indiv'!#REF!</f>
        <v>#REF!</v>
      </c>
      <c r="E345" t="e">
        <f>'result indiv'!#REF!</f>
        <v>#REF!</v>
      </c>
      <c r="F345" t="e">
        <f>'result indiv'!#REF!</f>
        <v>#REF!</v>
      </c>
      <c r="G345" t="e">
        <f>'result indiv'!#REF!</f>
        <v>#REF!</v>
      </c>
      <c r="H345" t="e">
        <f>'result indiv'!#REF!</f>
        <v>#REF!</v>
      </c>
      <c r="J345" s="4" t="e">
        <f>'result indiv'!#REF!</f>
        <v>#REF!</v>
      </c>
      <c r="K345" s="4">
        <f t="shared" si="84"/>
        <v>337</v>
      </c>
      <c r="M345" s="1"/>
      <c r="N345" s="3" t="e">
        <f t="shared" si="85"/>
        <v>#REF!</v>
      </c>
      <c r="O345" s="3" t="e">
        <f t="shared" si="86"/>
        <v>#REF!</v>
      </c>
      <c r="P345" s="3" t="e">
        <f t="shared" si="87"/>
        <v>#REF!</v>
      </c>
      <c r="Q345" s="3" t="e">
        <f t="shared" si="88"/>
        <v>#REF!</v>
      </c>
      <c r="R345" s="3" t="e">
        <f t="shared" si="89"/>
        <v>#REF!</v>
      </c>
      <c r="S345" s="3" t="e">
        <f t="shared" si="90"/>
        <v>#REF!</v>
      </c>
      <c r="T345" s="3" t="e">
        <f t="shared" si="91"/>
        <v>#REF!</v>
      </c>
      <c r="U345" s="3" t="e">
        <f t="shared" si="92"/>
        <v>#REF!</v>
      </c>
      <c r="V345" s="3" t="e">
        <f t="shared" si="93"/>
        <v>#REF!</v>
      </c>
    </row>
    <row r="346" spans="1:22" x14ac:dyDescent="0.3">
      <c r="A346" t="e">
        <f>'result indiv'!#REF!</f>
        <v>#REF!</v>
      </c>
      <c r="B346" t="e">
        <f>'result indiv'!#REF!</f>
        <v>#REF!</v>
      </c>
      <c r="C346" t="e">
        <f>'result indiv'!#REF!</f>
        <v>#REF!</v>
      </c>
      <c r="D346" t="e">
        <f>'result indiv'!#REF!</f>
        <v>#REF!</v>
      </c>
      <c r="E346" t="e">
        <f>'result indiv'!#REF!</f>
        <v>#REF!</v>
      </c>
      <c r="F346" t="e">
        <f>'result indiv'!#REF!</f>
        <v>#REF!</v>
      </c>
      <c r="G346" t="e">
        <f>'result indiv'!#REF!</f>
        <v>#REF!</v>
      </c>
      <c r="H346" t="e">
        <f>'result indiv'!#REF!</f>
        <v>#REF!</v>
      </c>
      <c r="J346" s="4" t="e">
        <f>'result indiv'!#REF!</f>
        <v>#REF!</v>
      </c>
      <c r="K346" s="4">
        <f t="shared" si="84"/>
        <v>337</v>
      </c>
      <c r="M346" s="1"/>
      <c r="N346" s="3" t="e">
        <f t="shared" si="85"/>
        <v>#REF!</v>
      </c>
      <c r="O346" s="3" t="e">
        <f t="shared" si="86"/>
        <v>#REF!</v>
      </c>
      <c r="P346" s="3" t="e">
        <f t="shared" si="87"/>
        <v>#REF!</v>
      </c>
      <c r="Q346" s="3" t="e">
        <f t="shared" si="88"/>
        <v>#REF!</v>
      </c>
      <c r="R346" s="3" t="e">
        <f t="shared" si="89"/>
        <v>#REF!</v>
      </c>
      <c r="S346" s="3" t="e">
        <f t="shared" si="90"/>
        <v>#REF!</v>
      </c>
      <c r="T346" s="3" t="e">
        <f t="shared" si="91"/>
        <v>#REF!</v>
      </c>
      <c r="U346" s="3" t="e">
        <f t="shared" si="92"/>
        <v>#REF!</v>
      </c>
      <c r="V346" s="3" t="e">
        <f t="shared" si="93"/>
        <v>#REF!</v>
      </c>
    </row>
    <row r="347" spans="1:22" x14ac:dyDescent="0.3">
      <c r="A347" t="e">
        <f>'result indiv'!#REF!</f>
        <v>#REF!</v>
      </c>
      <c r="B347" t="e">
        <f>'result indiv'!#REF!</f>
        <v>#REF!</v>
      </c>
      <c r="C347" t="e">
        <f>'result indiv'!#REF!</f>
        <v>#REF!</v>
      </c>
      <c r="D347" t="e">
        <f>'result indiv'!#REF!</f>
        <v>#REF!</v>
      </c>
      <c r="E347" t="e">
        <f>'result indiv'!#REF!</f>
        <v>#REF!</v>
      </c>
      <c r="F347" t="e">
        <f>'result indiv'!#REF!</f>
        <v>#REF!</v>
      </c>
      <c r="G347" t="e">
        <f>'result indiv'!#REF!</f>
        <v>#REF!</v>
      </c>
      <c r="H347" t="e">
        <f>'result indiv'!#REF!</f>
        <v>#REF!</v>
      </c>
      <c r="J347" s="4" t="e">
        <f>'result indiv'!#REF!</f>
        <v>#REF!</v>
      </c>
      <c r="K347" s="4">
        <f t="shared" si="84"/>
        <v>337</v>
      </c>
      <c r="M347" s="1"/>
      <c r="N347" s="3" t="e">
        <f t="shared" si="85"/>
        <v>#REF!</v>
      </c>
      <c r="O347" s="3" t="e">
        <f t="shared" si="86"/>
        <v>#REF!</v>
      </c>
      <c r="P347" s="3" t="e">
        <f t="shared" si="87"/>
        <v>#REF!</v>
      </c>
      <c r="Q347" s="3" t="e">
        <f t="shared" si="88"/>
        <v>#REF!</v>
      </c>
      <c r="R347" s="3" t="e">
        <f t="shared" si="89"/>
        <v>#REF!</v>
      </c>
      <c r="S347" s="3" t="e">
        <f t="shared" si="90"/>
        <v>#REF!</v>
      </c>
      <c r="T347" s="3" t="e">
        <f t="shared" si="91"/>
        <v>#REF!</v>
      </c>
      <c r="U347" s="3" t="e">
        <f t="shared" si="92"/>
        <v>#REF!</v>
      </c>
      <c r="V347" s="3" t="e">
        <f t="shared" si="93"/>
        <v>#REF!</v>
      </c>
    </row>
    <row r="348" spans="1:22" x14ac:dyDescent="0.3">
      <c r="A348" t="e">
        <f>'result indiv'!#REF!</f>
        <v>#REF!</v>
      </c>
      <c r="B348" t="e">
        <f>'result indiv'!#REF!</f>
        <v>#REF!</v>
      </c>
      <c r="C348" t="e">
        <f>'result indiv'!#REF!</f>
        <v>#REF!</v>
      </c>
      <c r="D348" t="e">
        <f>'result indiv'!#REF!</f>
        <v>#REF!</v>
      </c>
      <c r="E348" t="e">
        <f>'result indiv'!#REF!</f>
        <v>#REF!</v>
      </c>
      <c r="F348" t="e">
        <f>'result indiv'!#REF!</f>
        <v>#REF!</v>
      </c>
      <c r="G348" t="e">
        <f>'result indiv'!#REF!</f>
        <v>#REF!</v>
      </c>
      <c r="H348" t="e">
        <f>'result indiv'!#REF!</f>
        <v>#REF!</v>
      </c>
      <c r="J348" s="4" t="e">
        <f>'result indiv'!#REF!</f>
        <v>#REF!</v>
      </c>
      <c r="K348" s="4">
        <f t="shared" si="84"/>
        <v>337</v>
      </c>
      <c r="M348" s="1"/>
      <c r="N348" s="3" t="e">
        <f t="shared" si="85"/>
        <v>#REF!</v>
      </c>
      <c r="O348" s="3" t="e">
        <f t="shared" si="86"/>
        <v>#REF!</v>
      </c>
      <c r="P348" s="3" t="e">
        <f t="shared" si="87"/>
        <v>#REF!</v>
      </c>
      <c r="Q348" s="3" t="e">
        <f t="shared" si="88"/>
        <v>#REF!</v>
      </c>
      <c r="R348" s="3" t="e">
        <f t="shared" si="89"/>
        <v>#REF!</v>
      </c>
      <c r="S348" s="3" t="e">
        <f t="shared" si="90"/>
        <v>#REF!</v>
      </c>
      <c r="T348" s="3" t="e">
        <f t="shared" si="91"/>
        <v>#REF!</v>
      </c>
      <c r="U348" s="3" t="e">
        <f t="shared" si="92"/>
        <v>#REF!</v>
      </c>
      <c r="V348" s="3" t="e">
        <f t="shared" si="93"/>
        <v>#REF!</v>
      </c>
    </row>
    <row r="349" spans="1:22" x14ac:dyDescent="0.3">
      <c r="A349" t="e">
        <f>'result indiv'!#REF!</f>
        <v>#REF!</v>
      </c>
      <c r="B349" t="e">
        <f>'result indiv'!#REF!</f>
        <v>#REF!</v>
      </c>
      <c r="C349" t="e">
        <f>'result indiv'!#REF!</f>
        <v>#REF!</v>
      </c>
      <c r="D349" t="e">
        <f>'result indiv'!#REF!</f>
        <v>#REF!</v>
      </c>
      <c r="E349" t="e">
        <f>'result indiv'!#REF!</f>
        <v>#REF!</v>
      </c>
      <c r="F349" t="e">
        <f>'result indiv'!#REF!</f>
        <v>#REF!</v>
      </c>
      <c r="G349" t="e">
        <f>'result indiv'!#REF!</f>
        <v>#REF!</v>
      </c>
      <c r="H349" t="e">
        <f>'result indiv'!#REF!</f>
        <v>#REF!</v>
      </c>
      <c r="J349" s="4" t="e">
        <f>'result indiv'!#REF!</f>
        <v>#REF!</v>
      </c>
      <c r="K349" s="4">
        <f t="shared" si="84"/>
        <v>337</v>
      </c>
      <c r="M349" s="1"/>
      <c r="N349" s="3" t="e">
        <f t="shared" si="85"/>
        <v>#REF!</v>
      </c>
      <c r="O349" s="3" t="e">
        <f t="shared" si="86"/>
        <v>#REF!</v>
      </c>
      <c r="P349" s="3" t="e">
        <f t="shared" si="87"/>
        <v>#REF!</v>
      </c>
      <c r="Q349" s="3" t="e">
        <f t="shared" si="88"/>
        <v>#REF!</v>
      </c>
      <c r="R349" s="3" t="e">
        <f t="shared" si="89"/>
        <v>#REF!</v>
      </c>
      <c r="S349" s="3" t="e">
        <f t="shared" si="90"/>
        <v>#REF!</v>
      </c>
      <c r="T349" s="3" t="e">
        <f t="shared" si="91"/>
        <v>#REF!</v>
      </c>
      <c r="U349" s="3" t="e">
        <f t="shared" si="92"/>
        <v>#REF!</v>
      </c>
      <c r="V349" s="3" t="e">
        <f t="shared" si="93"/>
        <v>#REF!</v>
      </c>
    </row>
    <row r="350" spans="1:22" x14ac:dyDescent="0.3">
      <c r="A350" t="e">
        <f>'result indiv'!#REF!</f>
        <v>#REF!</v>
      </c>
      <c r="B350" t="e">
        <f>'result indiv'!#REF!</f>
        <v>#REF!</v>
      </c>
      <c r="C350" t="e">
        <f>'result indiv'!#REF!</f>
        <v>#REF!</v>
      </c>
      <c r="D350" t="e">
        <f>'result indiv'!#REF!</f>
        <v>#REF!</v>
      </c>
      <c r="E350" t="e">
        <f>'result indiv'!#REF!</f>
        <v>#REF!</v>
      </c>
      <c r="F350" t="e">
        <f>'result indiv'!#REF!</f>
        <v>#REF!</v>
      </c>
      <c r="G350" t="e">
        <f>'result indiv'!#REF!</f>
        <v>#REF!</v>
      </c>
      <c r="H350" t="e">
        <f>'result indiv'!#REF!</f>
        <v>#REF!</v>
      </c>
      <c r="J350" s="4" t="e">
        <f>'result indiv'!#REF!</f>
        <v>#REF!</v>
      </c>
      <c r="K350" s="4">
        <f t="shared" si="84"/>
        <v>337</v>
      </c>
      <c r="M350" s="1"/>
      <c r="N350" s="3" t="e">
        <f t="shared" si="85"/>
        <v>#REF!</v>
      </c>
      <c r="O350" s="3" t="e">
        <f t="shared" si="86"/>
        <v>#REF!</v>
      </c>
      <c r="P350" s="3" t="e">
        <f t="shared" si="87"/>
        <v>#REF!</v>
      </c>
      <c r="Q350" s="3" t="e">
        <f t="shared" si="88"/>
        <v>#REF!</v>
      </c>
      <c r="R350" s="3" t="e">
        <f t="shared" si="89"/>
        <v>#REF!</v>
      </c>
      <c r="S350" s="3" t="e">
        <f t="shared" si="90"/>
        <v>#REF!</v>
      </c>
      <c r="T350" s="3" t="e">
        <f t="shared" si="91"/>
        <v>#REF!</v>
      </c>
      <c r="U350" s="3" t="e">
        <f t="shared" si="92"/>
        <v>#REF!</v>
      </c>
      <c r="V350" s="3" t="e">
        <f t="shared" si="93"/>
        <v>#REF!</v>
      </c>
    </row>
    <row r="351" spans="1:22" x14ac:dyDescent="0.3">
      <c r="A351" t="e">
        <f>'result indiv'!#REF!</f>
        <v>#REF!</v>
      </c>
      <c r="B351" t="e">
        <f>'result indiv'!#REF!</f>
        <v>#REF!</v>
      </c>
      <c r="C351" t="e">
        <f>'result indiv'!#REF!</f>
        <v>#REF!</v>
      </c>
      <c r="D351" t="e">
        <f>'result indiv'!#REF!</f>
        <v>#REF!</v>
      </c>
      <c r="E351" t="e">
        <f>'result indiv'!#REF!</f>
        <v>#REF!</v>
      </c>
      <c r="F351" t="e">
        <f>'result indiv'!#REF!</f>
        <v>#REF!</v>
      </c>
      <c r="G351" t="e">
        <f>'result indiv'!#REF!</f>
        <v>#REF!</v>
      </c>
      <c r="H351" t="e">
        <f>'result indiv'!#REF!</f>
        <v>#REF!</v>
      </c>
      <c r="J351" s="4" t="e">
        <f>'result indiv'!#REF!</f>
        <v>#REF!</v>
      </c>
      <c r="K351" s="4">
        <f t="shared" si="84"/>
        <v>337</v>
      </c>
      <c r="M351" s="1"/>
      <c r="N351" s="3" t="e">
        <f t="shared" si="85"/>
        <v>#REF!</v>
      </c>
      <c r="O351" s="3" t="e">
        <f t="shared" si="86"/>
        <v>#REF!</v>
      </c>
      <c r="P351" s="3" t="e">
        <f t="shared" si="87"/>
        <v>#REF!</v>
      </c>
      <c r="Q351" s="3" t="e">
        <f t="shared" si="88"/>
        <v>#REF!</v>
      </c>
      <c r="R351" s="3" t="e">
        <f t="shared" si="89"/>
        <v>#REF!</v>
      </c>
      <c r="S351" s="3" t="e">
        <f t="shared" si="90"/>
        <v>#REF!</v>
      </c>
      <c r="T351" s="3" t="e">
        <f t="shared" si="91"/>
        <v>#REF!</v>
      </c>
      <c r="U351" s="3" t="e">
        <f t="shared" si="92"/>
        <v>#REF!</v>
      </c>
      <c r="V351" s="3" t="e">
        <f t="shared" si="93"/>
        <v>#REF!</v>
      </c>
    </row>
    <row r="352" spans="1:22" x14ac:dyDescent="0.3">
      <c r="A352" t="e">
        <f>'result indiv'!#REF!</f>
        <v>#REF!</v>
      </c>
      <c r="B352" t="e">
        <f>'result indiv'!#REF!</f>
        <v>#REF!</v>
      </c>
      <c r="C352" t="e">
        <f>'result indiv'!#REF!</f>
        <v>#REF!</v>
      </c>
      <c r="D352" t="e">
        <f>'result indiv'!#REF!</f>
        <v>#REF!</v>
      </c>
      <c r="E352" t="e">
        <f>'result indiv'!#REF!</f>
        <v>#REF!</v>
      </c>
      <c r="F352" t="e">
        <f>'result indiv'!#REF!</f>
        <v>#REF!</v>
      </c>
      <c r="G352" t="e">
        <f>'result indiv'!#REF!</f>
        <v>#REF!</v>
      </c>
      <c r="H352" t="e">
        <f>'result indiv'!#REF!</f>
        <v>#REF!</v>
      </c>
      <c r="J352" s="4" t="e">
        <f>'result indiv'!#REF!</f>
        <v>#REF!</v>
      </c>
      <c r="K352" s="4">
        <f t="shared" si="84"/>
        <v>337</v>
      </c>
      <c r="M352" s="1"/>
      <c r="N352" s="3" t="e">
        <f t="shared" si="85"/>
        <v>#REF!</v>
      </c>
      <c r="O352" s="3" t="e">
        <f t="shared" si="86"/>
        <v>#REF!</v>
      </c>
      <c r="P352" s="3" t="e">
        <f t="shared" si="87"/>
        <v>#REF!</v>
      </c>
      <c r="Q352" s="3" t="e">
        <f t="shared" si="88"/>
        <v>#REF!</v>
      </c>
      <c r="R352" s="3" t="e">
        <f t="shared" si="89"/>
        <v>#REF!</v>
      </c>
      <c r="S352" s="3" t="e">
        <f t="shared" si="90"/>
        <v>#REF!</v>
      </c>
      <c r="T352" s="3" t="e">
        <f t="shared" si="91"/>
        <v>#REF!</v>
      </c>
      <c r="U352" s="3" t="e">
        <f t="shared" si="92"/>
        <v>#REF!</v>
      </c>
      <c r="V352" s="3" t="e">
        <f t="shared" si="93"/>
        <v>#REF!</v>
      </c>
    </row>
    <row r="353" spans="1:22" x14ac:dyDescent="0.3">
      <c r="A353" t="e">
        <f>'result indiv'!#REF!</f>
        <v>#REF!</v>
      </c>
      <c r="B353" t="e">
        <f>'result indiv'!#REF!</f>
        <v>#REF!</v>
      </c>
      <c r="C353" t="e">
        <f>'result indiv'!#REF!</f>
        <v>#REF!</v>
      </c>
      <c r="D353" t="e">
        <f>'result indiv'!#REF!</f>
        <v>#REF!</v>
      </c>
      <c r="E353" t="e">
        <f>'result indiv'!#REF!</f>
        <v>#REF!</v>
      </c>
      <c r="F353" t="e">
        <f>'result indiv'!#REF!</f>
        <v>#REF!</v>
      </c>
      <c r="G353" t="e">
        <f>'result indiv'!#REF!</f>
        <v>#REF!</v>
      </c>
      <c r="H353" t="e">
        <f>'result indiv'!#REF!</f>
        <v>#REF!</v>
      </c>
      <c r="J353" s="4" t="e">
        <f>'result indiv'!#REF!</f>
        <v>#REF!</v>
      </c>
      <c r="K353" s="4">
        <f t="shared" ref="K353:K416" si="94">IF(ISNUMBER(J353),J353,K352)</f>
        <v>337</v>
      </c>
      <c r="M353" s="1"/>
      <c r="N353" s="3" t="e">
        <f t="shared" ref="N353:N416" si="95">IF(O353=0,N352,N352+1)</f>
        <v>#REF!</v>
      </c>
      <c r="O353" s="3" t="e">
        <f t="shared" ref="O353:O416" si="96">IF($M$2=A353,C353,0)</f>
        <v>#REF!</v>
      </c>
      <c r="P353" s="3" t="e">
        <f t="shared" ref="P353:P416" si="97">IF($M$2=A353,D353,0)</f>
        <v>#REF!</v>
      </c>
      <c r="Q353" s="3" t="e">
        <f t="shared" ref="Q353:Q416" si="98">IF($M$2=A353,E353,0)</f>
        <v>#REF!</v>
      </c>
      <c r="R353" s="3" t="e">
        <f t="shared" ref="R353:R416" si="99">IF($M$2=A353,F353,0)</f>
        <v>#REF!</v>
      </c>
      <c r="S353" s="3" t="e">
        <f t="shared" ref="S353:S416" si="100">IF($M$2=A353,G353,0)</f>
        <v>#REF!</v>
      </c>
      <c r="T353" s="3" t="e">
        <f t="shared" ref="T353:T416" si="101">IF($M$2=A353,H353,0)</f>
        <v>#REF!</v>
      </c>
      <c r="U353" s="3" t="e">
        <f t="shared" ref="U353:U416" si="102">IF($M$2=A353,K353,0)</f>
        <v>#REF!</v>
      </c>
      <c r="V353" s="3" t="e">
        <f t="shared" si="93"/>
        <v>#REF!</v>
      </c>
    </row>
    <row r="354" spans="1:22" x14ac:dyDescent="0.3">
      <c r="A354" t="e">
        <f>'result indiv'!#REF!</f>
        <v>#REF!</v>
      </c>
      <c r="B354" t="e">
        <f>'result indiv'!#REF!</f>
        <v>#REF!</v>
      </c>
      <c r="C354" t="e">
        <f>'result indiv'!#REF!</f>
        <v>#REF!</v>
      </c>
      <c r="D354" t="e">
        <f>'result indiv'!#REF!</f>
        <v>#REF!</v>
      </c>
      <c r="E354" t="e">
        <f>'result indiv'!#REF!</f>
        <v>#REF!</v>
      </c>
      <c r="F354" t="e">
        <f>'result indiv'!#REF!</f>
        <v>#REF!</v>
      </c>
      <c r="G354" t="e">
        <f>'result indiv'!#REF!</f>
        <v>#REF!</v>
      </c>
      <c r="H354" t="e">
        <f>'result indiv'!#REF!</f>
        <v>#REF!</v>
      </c>
      <c r="J354" s="4" t="e">
        <f>'result indiv'!#REF!</f>
        <v>#REF!</v>
      </c>
      <c r="K354" s="4">
        <f t="shared" si="94"/>
        <v>337</v>
      </c>
      <c r="M354" s="1"/>
      <c r="N354" s="3" t="e">
        <f t="shared" si="95"/>
        <v>#REF!</v>
      </c>
      <c r="O354" s="3" t="e">
        <f t="shared" si="96"/>
        <v>#REF!</v>
      </c>
      <c r="P354" s="3" t="e">
        <f t="shared" si="97"/>
        <v>#REF!</v>
      </c>
      <c r="Q354" s="3" t="e">
        <f t="shared" si="98"/>
        <v>#REF!</v>
      </c>
      <c r="R354" s="3" t="e">
        <f t="shared" si="99"/>
        <v>#REF!</v>
      </c>
      <c r="S354" s="3" t="e">
        <f t="shared" si="100"/>
        <v>#REF!</v>
      </c>
      <c r="T354" s="3" t="e">
        <f t="shared" si="101"/>
        <v>#REF!</v>
      </c>
      <c r="U354" s="3" t="e">
        <f t="shared" si="102"/>
        <v>#REF!</v>
      </c>
      <c r="V354" s="3" t="e">
        <f t="shared" si="93"/>
        <v>#REF!</v>
      </c>
    </row>
    <row r="355" spans="1:22" x14ac:dyDescent="0.3">
      <c r="A355" t="e">
        <f>'result indiv'!#REF!</f>
        <v>#REF!</v>
      </c>
      <c r="B355" t="e">
        <f>'result indiv'!#REF!</f>
        <v>#REF!</v>
      </c>
      <c r="C355" t="e">
        <f>'result indiv'!#REF!</f>
        <v>#REF!</v>
      </c>
      <c r="D355" t="e">
        <f>'result indiv'!#REF!</f>
        <v>#REF!</v>
      </c>
      <c r="E355" t="e">
        <f>'result indiv'!#REF!</f>
        <v>#REF!</v>
      </c>
      <c r="F355" t="e">
        <f>'result indiv'!#REF!</f>
        <v>#REF!</v>
      </c>
      <c r="G355" t="e">
        <f>'result indiv'!#REF!</f>
        <v>#REF!</v>
      </c>
      <c r="H355" t="e">
        <f>'result indiv'!#REF!</f>
        <v>#REF!</v>
      </c>
      <c r="J355" s="4" t="e">
        <f>'result indiv'!#REF!</f>
        <v>#REF!</v>
      </c>
      <c r="K355" s="4">
        <f t="shared" si="94"/>
        <v>337</v>
      </c>
      <c r="M355" s="1"/>
      <c r="N355" s="3" t="e">
        <f t="shared" si="95"/>
        <v>#REF!</v>
      </c>
      <c r="O355" s="3" t="e">
        <f t="shared" si="96"/>
        <v>#REF!</v>
      </c>
      <c r="P355" s="3" t="e">
        <f t="shared" si="97"/>
        <v>#REF!</v>
      </c>
      <c r="Q355" s="3" t="e">
        <f t="shared" si="98"/>
        <v>#REF!</v>
      </c>
      <c r="R355" s="3" t="e">
        <f t="shared" si="99"/>
        <v>#REF!</v>
      </c>
      <c r="S355" s="3" t="e">
        <f t="shared" si="100"/>
        <v>#REF!</v>
      </c>
      <c r="T355" s="3" t="e">
        <f t="shared" si="101"/>
        <v>#REF!</v>
      </c>
      <c r="U355" s="3" t="e">
        <f t="shared" si="102"/>
        <v>#REF!</v>
      </c>
      <c r="V355" s="3" t="e">
        <f t="shared" si="93"/>
        <v>#REF!</v>
      </c>
    </row>
    <row r="356" spans="1:22" x14ac:dyDescent="0.3">
      <c r="A356" t="e">
        <f>'result indiv'!#REF!</f>
        <v>#REF!</v>
      </c>
      <c r="B356" t="e">
        <f>'result indiv'!#REF!</f>
        <v>#REF!</v>
      </c>
      <c r="C356" t="e">
        <f>'result indiv'!#REF!</f>
        <v>#REF!</v>
      </c>
      <c r="D356" t="e">
        <f>'result indiv'!#REF!</f>
        <v>#REF!</v>
      </c>
      <c r="E356" t="e">
        <f>'result indiv'!#REF!</f>
        <v>#REF!</v>
      </c>
      <c r="F356" t="e">
        <f>'result indiv'!#REF!</f>
        <v>#REF!</v>
      </c>
      <c r="G356" t="e">
        <f>'result indiv'!#REF!</f>
        <v>#REF!</v>
      </c>
      <c r="H356" t="e">
        <f>'result indiv'!#REF!</f>
        <v>#REF!</v>
      </c>
      <c r="J356" s="4" t="e">
        <f>'result indiv'!#REF!</f>
        <v>#REF!</v>
      </c>
      <c r="K356" s="4">
        <f t="shared" si="94"/>
        <v>337</v>
      </c>
      <c r="M356" s="1"/>
      <c r="N356" s="3" t="e">
        <f t="shared" si="95"/>
        <v>#REF!</v>
      </c>
      <c r="O356" s="3" t="e">
        <f t="shared" si="96"/>
        <v>#REF!</v>
      </c>
      <c r="P356" s="3" t="e">
        <f t="shared" si="97"/>
        <v>#REF!</v>
      </c>
      <c r="Q356" s="3" t="e">
        <f t="shared" si="98"/>
        <v>#REF!</v>
      </c>
      <c r="R356" s="3" t="e">
        <f t="shared" si="99"/>
        <v>#REF!</v>
      </c>
      <c r="S356" s="3" t="e">
        <f t="shared" si="100"/>
        <v>#REF!</v>
      </c>
      <c r="T356" s="3" t="e">
        <f t="shared" si="101"/>
        <v>#REF!</v>
      </c>
      <c r="U356" s="3" t="e">
        <f t="shared" si="102"/>
        <v>#REF!</v>
      </c>
      <c r="V356" s="3" t="e">
        <f t="shared" si="93"/>
        <v>#REF!</v>
      </c>
    </row>
    <row r="357" spans="1:22" x14ac:dyDescent="0.3">
      <c r="A357" t="e">
        <f>'result indiv'!#REF!</f>
        <v>#REF!</v>
      </c>
      <c r="B357" t="e">
        <f>'result indiv'!#REF!</f>
        <v>#REF!</v>
      </c>
      <c r="C357" t="e">
        <f>'result indiv'!#REF!</f>
        <v>#REF!</v>
      </c>
      <c r="D357" t="e">
        <f>'result indiv'!#REF!</f>
        <v>#REF!</v>
      </c>
      <c r="E357" t="e">
        <f>'result indiv'!#REF!</f>
        <v>#REF!</v>
      </c>
      <c r="F357" t="e">
        <f>'result indiv'!#REF!</f>
        <v>#REF!</v>
      </c>
      <c r="G357" t="e">
        <f>'result indiv'!#REF!</f>
        <v>#REF!</v>
      </c>
      <c r="H357" t="e">
        <f>'result indiv'!#REF!</f>
        <v>#REF!</v>
      </c>
      <c r="J357" s="4" t="e">
        <f>'result indiv'!#REF!</f>
        <v>#REF!</v>
      </c>
      <c r="K357" s="4">
        <f t="shared" si="94"/>
        <v>337</v>
      </c>
      <c r="M357" s="1"/>
      <c r="N357" s="3" t="e">
        <f t="shared" si="95"/>
        <v>#REF!</v>
      </c>
      <c r="O357" s="3" t="e">
        <f t="shared" si="96"/>
        <v>#REF!</v>
      </c>
      <c r="P357" s="3" t="e">
        <f t="shared" si="97"/>
        <v>#REF!</v>
      </c>
      <c r="Q357" s="3" t="e">
        <f t="shared" si="98"/>
        <v>#REF!</v>
      </c>
      <c r="R357" s="3" t="e">
        <f t="shared" si="99"/>
        <v>#REF!</v>
      </c>
      <c r="S357" s="3" t="e">
        <f t="shared" si="100"/>
        <v>#REF!</v>
      </c>
      <c r="T357" s="3" t="e">
        <f t="shared" si="101"/>
        <v>#REF!</v>
      </c>
      <c r="U357" s="3" t="e">
        <f t="shared" si="102"/>
        <v>#REF!</v>
      </c>
      <c r="V357" s="3" t="e">
        <f t="shared" si="93"/>
        <v>#REF!</v>
      </c>
    </row>
    <row r="358" spans="1:22" x14ac:dyDescent="0.3">
      <c r="A358" t="e">
        <f>'result indiv'!#REF!</f>
        <v>#REF!</v>
      </c>
      <c r="B358" t="e">
        <f>'result indiv'!#REF!</f>
        <v>#REF!</v>
      </c>
      <c r="C358" t="e">
        <f>'result indiv'!#REF!</f>
        <v>#REF!</v>
      </c>
      <c r="D358" t="e">
        <f>'result indiv'!#REF!</f>
        <v>#REF!</v>
      </c>
      <c r="E358" t="e">
        <f>'result indiv'!#REF!</f>
        <v>#REF!</v>
      </c>
      <c r="F358" t="e">
        <f>'result indiv'!#REF!</f>
        <v>#REF!</v>
      </c>
      <c r="G358" t="e">
        <f>'result indiv'!#REF!</f>
        <v>#REF!</v>
      </c>
      <c r="H358" t="e">
        <f>'result indiv'!#REF!</f>
        <v>#REF!</v>
      </c>
      <c r="J358" s="4" t="e">
        <f>'result indiv'!#REF!</f>
        <v>#REF!</v>
      </c>
      <c r="K358" s="4">
        <f t="shared" si="94"/>
        <v>337</v>
      </c>
      <c r="M358" s="1"/>
      <c r="N358" s="3" t="e">
        <f t="shared" si="95"/>
        <v>#REF!</v>
      </c>
      <c r="O358" s="3" t="e">
        <f t="shared" si="96"/>
        <v>#REF!</v>
      </c>
      <c r="P358" s="3" t="e">
        <f t="shared" si="97"/>
        <v>#REF!</v>
      </c>
      <c r="Q358" s="3" t="e">
        <f t="shared" si="98"/>
        <v>#REF!</v>
      </c>
      <c r="R358" s="3" t="e">
        <f t="shared" si="99"/>
        <v>#REF!</v>
      </c>
      <c r="S358" s="3" t="e">
        <f t="shared" si="100"/>
        <v>#REF!</v>
      </c>
      <c r="T358" s="3" t="e">
        <f t="shared" si="101"/>
        <v>#REF!</v>
      </c>
      <c r="U358" s="3" t="e">
        <f t="shared" si="102"/>
        <v>#REF!</v>
      </c>
      <c r="V358" s="3" t="e">
        <f t="shared" si="93"/>
        <v>#REF!</v>
      </c>
    </row>
    <row r="359" spans="1:22" x14ac:dyDescent="0.3">
      <c r="A359" t="e">
        <f>'result indiv'!#REF!</f>
        <v>#REF!</v>
      </c>
      <c r="B359" t="e">
        <f>'result indiv'!#REF!</f>
        <v>#REF!</v>
      </c>
      <c r="C359" t="e">
        <f>'result indiv'!#REF!</f>
        <v>#REF!</v>
      </c>
      <c r="D359" t="e">
        <f>'result indiv'!#REF!</f>
        <v>#REF!</v>
      </c>
      <c r="E359" t="e">
        <f>'result indiv'!#REF!</f>
        <v>#REF!</v>
      </c>
      <c r="F359" t="e">
        <f>'result indiv'!#REF!</f>
        <v>#REF!</v>
      </c>
      <c r="G359" t="e">
        <f>'result indiv'!#REF!</f>
        <v>#REF!</v>
      </c>
      <c r="H359" t="e">
        <f>'result indiv'!#REF!</f>
        <v>#REF!</v>
      </c>
      <c r="J359" s="4" t="e">
        <f>'result indiv'!#REF!</f>
        <v>#REF!</v>
      </c>
      <c r="K359" s="4">
        <f t="shared" si="94"/>
        <v>337</v>
      </c>
      <c r="M359" s="1"/>
      <c r="N359" s="3" t="e">
        <f t="shared" si="95"/>
        <v>#REF!</v>
      </c>
      <c r="O359" s="3" t="e">
        <f t="shared" si="96"/>
        <v>#REF!</v>
      </c>
      <c r="P359" s="3" t="e">
        <f t="shared" si="97"/>
        <v>#REF!</v>
      </c>
      <c r="Q359" s="3" t="e">
        <f t="shared" si="98"/>
        <v>#REF!</v>
      </c>
      <c r="R359" s="3" t="e">
        <f t="shared" si="99"/>
        <v>#REF!</v>
      </c>
      <c r="S359" s="3" t="e">
        <f t="shared" si="100"/>
        <v>#REF!</v>
      </c>
      <c r="T359" s="3" t="e">
        <f t="shared" si="101"/>
        <v>#REF!</v>
      </c>
      <c r="U359" s="3" t="e">
        <f t="shared" si="102"/>
        <v>#REF!</v>
      </c>
      <c r="V359" s="3" t="e">
        <f t="shared" si="93"/>
        <v>#REF!</v>
      </c>
    </row>
    <row r="360" spans="1:22" x14ac:dyDescent="0.3">
      <c r="A360" t="e">
        <f>'result indiv'!#REF!</f>
        <v>#REF!</v>
      </c>
      <c r="B360" t="e">
        <f>'result indiv'!#REF!</f>
        <v>#REF!</v>
      </c>
      <c r="C360" t="e">
        <f>'result indiv'!#REF!</f>
        <v>#REF!</v>
      </c>
      <c r="D360" t="e">
        <f>'result indiv'!#REF!</f>
        <v>#REF!</v>
      </c>
      <c r="E360" t="e">
        <f>'result indiv'!#REF!</f>
        <v>#REF!</v>
      </c>
      <c r="F360" t="e">
        <f>'result indiv'!#REF!</f>
        <v>#REF!</v>
      </c>
      <c r="G360" t="e">
        <f>'result indiv'!#REF!</f>
        <v>#REF!</v>
      </c>
      <c r="H360" t="e">
        <f>'result indiv'!#REF!</f>
        <v>#REF!</v>
      </c>
      <c r="J360" s="4" t="e">
        <f>'result indiv'!#REF!</f>
        <v>#REF!</v>
      </c>
      <c r="K360" s="4">
        <f t="shared" si="94"/>
        <v>337</v>
      </c>
      <c r="M360" s="1"/>
      <c r="N360" s="3" t="e">
        <f t="shared" si="95"/>
        <v>#REF!</v>
      </c>
      <c r="O360" s="3" t="e">
        <f t="shared" si="96"/>
        <v>#REF!</v>
      </c>
      <c r="P360" s="3" t="e">
        <f t="shared" si="97"/>
        <v>#REF!</v>
      </c>
      <c r="Q360" s="3" t="e">
        <f t="shared" si="98"/>
        <v>#REF!</v>
      </c>
      <c r="R360" s="3" t="e">
        <f t="shared" si="99"/>
        <v>#REF!</v>
      </c>
      <c r="S360" s="3" t="e">
        <f t="shared" si="100"/>
        <v>#REF!</v>
      </c>
      <c r="T360" s="3" t="e">
        <f t="shared" si="101"/>
        <v>#REF!</v>
      </c>
      <c r="U360" s="3" t="e">
        <f t="shared" si="102"/>
        <v>#REF!</v>
      </c>
      <c r="V360" s="3" t="e">
        <f t="shared" si="93"/>
        <v>#REF!</v>
      </c>
    </row>
    <row r="361" spans="1:22" x14ac:dyDescent="0.3">
      <c r="A361" t="e">
        <f>'result indiv'!#REF!</f>
        <v>#REF!</v>
      </c>
      <c r="B361" t="e">
        <f>'result indiv'!#REF!</f>
        <v>#REF!</v>
      </c>
      <c r="C361" t="e">
        <f>'result indiv'!#REF!</f>
        <v>#REF!</v>
      </c>
      <c r="D361" t="e">
        <f>'result indiv'!#REF!</f>
        <v>#REF!</v>
      </c>
      <c r="E361" t="e">
        <f>'result indiv'!#REF!</f>
        <v>#REF!</v>
      </c>
      <c r="F361" t="e">
        <f>'result indiv'!#REF!</f>
        <v>#REF!</v>
      </c>
      <c r="G361" t="e">
        <f>'result indiv'!#REF!</f>
        <v>#REF!</v>
      </c>
      <c r="H361" t="e">
        <f>'result indiv'!#REF!</f>
        <v>#REF!</v>
      </c>
      <c r="J361" s="4" t="e">
        <f>'result indiv'!#REF!</f>
        <v>#REF!</v>
      </c>
      <c r="K361" s="4">
        <f t="shared" si="94"/>
        <v>337</v>
      </c>
      <c r="M361" s="1"/>
      <c r="N361" s="3" t="e">
        <f t="shared" si="95"/>
        <v>#REF!</v>
      </c>
      <c r="O361" s="3" t="e">
        <f t="shared" si="96"/>
        <v>#REF!</v>
      </c>
      <c r="P361" s="3" t="e">
        <f t="shared" si="97"/>
        <v>#REF!</v>
      </c>
      <c r="Q361" s="3" t="e">
        <f t="shared" si="98"/>
        <v>#REF!</v>
      </c>
      <c r="R361" s="3" t="e">
        <f t="shared" si="99"/>
        <v>#REF!</v>
      </c>
      <c r="S361" s="3" t="e">
        <f t="shared" si="100"/>
        <v>#REF!</v>
      </c>
      <c r="T361" s="3" t="e">
        <f t="shared" si="101"/>
        <v>#REF!</v>
      </c>
      <c r="U361" s="3" t="e">
        <f t="shared" si="102"/>
        <v>#REF!</v>
      </c>
      <c r="V361" s="3" t="e">
        <f t="shared" si="93"/>
        <v>#REF!</v>
      </c>
    </row>
    <row r="362" spans="1:22" x14ac:dyDescent="0.3">
      <c r="A362" t="e">
        <f>'result indiv'!#REF!</f>
        <v>#REF!</v>
      </c>
      <c r="B362" t="e">
        <f>'result indiv'!#REF!</f>
        <v>#REF!</v>
      </c>
      <c r="C362" t="e">
        <f>'result indiv'!#REF!</f>
        <v>#REF!</v>
      </c>
      <c r="D362" t="e">
        <f>'result indiv'!#REF!</f>
        <v>#REF!</v>
      </c>
      <c r="E362" t="e">
        <f>'result indiv'!#REF!</f>
        <v>#REF!</v>
      </c>
      <c r="F362" t="e">
        <f>'result indiv'!#REF!</f>
        <v>#REF!</v>
      </c>
      <c r="G362" t="e">
        <f>'result indiv'!#REF!</f>
        <v>#REF!</v>
      </c>
      <c r="H362" t="e">
        <f>'result indiv'!#REF!</f>
        <v>#REF!</v>
      </c>
      <c r="J362" s="4" t="e">
        <f>'result indiv'!#REF!</f>
        <v>#REF!</v>
      </c>
      <c r="K362" s="4">
        <f t="shared" si="94"/>
        <v>337</v>
      </c>
      <c r="M362" s="1"/>
      <c r="N362" s="3" t="e">
        <f t="shared" si="95"/>
        <v>#REF!</v>
      </c>
      <c r="O362" s="3" t="e">
        <f t="shared" si="96"/>
        <v>#REF!</v>
      </c>
      <c r="P362" s="3" t="e">
        <f t="shared" si="97"/>
        <v>#REF!</v>
      </c>
      <c r="Q362" s="3" t="e">
        <f t="shared" si="98"/>
        <v>#REF!</v>
      </c>
      <c r="R362" s="3" t="e">
        <f t="shared" si="99"/>
        <v>#REF!</v>
      </c>
      <c r="S362" s="3" t="e">
        <f t="shared" si="100"/>
        <v>#REF!</v>
      </c>
      <c r="T362" s="3" t="e">
        <f t="shared" si="101"/>
        <v>#REF!</v>
      </c>
      <c r="U362" s="3" t="e">
        <f t="shared" si="102"/>
        <v>#REF!</v>
      </c>
      <c r="V362" s="3" t="e">
        <f t="shared" si="93"/>
        <v>#REF!</v>
      </c>
    </row>
    <row r="363" spans="1:22" x14ac:dyDescent="0.3">
      <c r="A363" t="e">
        <f>'result indiv'!#REF!</f>
        <v>#REF!</v>
      </c>
      <c r="B363" t="e">
        <f>'result indiv'!#REF!</f>
        <v>#REF!</v>
      </c>
      <c r="C363" t="e">
        <f>'result indiv'!#REF!</f>
        <v>#REF!</v>
      </c>
      <c r="D363" t="e">
        <f>'result indiv'!#REF!</f>
        <v>#REF!</v>
      </c>
      <c r="E363" t="e">
        <f>'result indiv'!#REF!</f>
        <v>#REF!</v>
      </c>
      <c r="F363" t="e">
        <f>'result indiv'!#REF!</f>
        <v>#REF!</v>
      </c>
      <c r="G363" t="e">
        <f>'result indiv'!#REF!</f>
        <v>#REF!</v>
      </c>
      <c r="H363" t="e">
        <f>'result indiv'!#REF!</f>
        <v>#REF!</v>
      </c>
      <c r="J363" s="4" t="e">
        <f>'result indiv'!#REF!</f>
        <v>#REF!</v>
      </c>
      <c r="K363" s="4">
        <f t="shared" si="94"/>
        <v>337</v>
      </c>
      <c r="M363" s="1"/>
      <c r="N363" s="3" t="e">
        <f t="shared" si="95"/>
        <v>#REF!</v>
      </c>
      <c r="O363" s="3" t="e">
        <f t="shared" si="96"/>
        <v>#REF!</v>
      </c>
      <c r="P363" s="3" t="e">
        <f t="shared" si="97"/>
        <v>#REF!</v>
      </c>
      <c r="Q363" s="3" t="e">
        <f t="shared" si="98"/>
        <v>#REF!</v>
      </c>
      <c r="R363" s="3" t="e">
        <f t="shared" si="99"/>
        <v>#REF!</v>
      </c>
      <c r="S363" s="3" t="e">
        <f t="shared" si="100"/>
        <v>#REF!</v>
      </c>
      <c r="T363" s="3" t="e">
        <f t="shared" si="101"/>
        <v>#REF!</v>
      </c>
      <c r="U363" s="3" t="e">
        <f t="shared" si="102"/>
        <v>#REF!</v>
      </c>
      <c r="V363" s="3" t="e">
        <f t="shared" si="93"/>
        <v>#REF!</v>
      </c>
    </row>
    <row r="364" spans="1:22" x14ac:dyDescent="0.3">
      <c r="A364" t="e">
        <f>'result indiv'!#REF!</f>
        <v>#REF!</v>
      </c>
      <c r="B364" t="e">
        <f>'result indiv'!#REF!</f>
        <v>#REF!</v>
      </c>
      <c r="C364" t="e">
        <f>'result indiv'!#REF!</f>
        <v>#REF!</v>
      </c>
      <c r="D364" t="e">
        <f>'result indiv'!#REF!</f>
        <v>#REF!</v>
      </c>
      <c r="E364" t="e">
        <f>'result indiv'!#REF!</f>
        <v>#REF!</v>
      </c>
      <c r="F364" t="e">
        <f>'result indiv'!#REF!</f>
        <v>#REF!</v>
      </c>
      <c r="G364" t="e">
        <f>'result indiv'!#REF!</f>
        <v>#REF!</v>
      </c>
      <c r="H364" t="e">
        <f>'result indiv'!#REF!</f>
        <v>#REF!</v>
      </c>
      <c r="J364" s="4" t="e">
        <f>'result indiv'!#REF!</f>
        <v>#REF!</v>
      </c>
      <c r="K364" s="4">
        <f t="shared" si="94"/>
        <v>337</v>
      </c>
      <c r="M364" s="1"/>
      <c r="N364" s="3" t="e">
        <f t="shared" si="95"/>
        <v>#REF!</v>
      </c>
      <c r="O364" s="3" t="e">
        <f t="shared" si="96"/>
        <v>#REF!</v>
      </c>
      <c r="P364" s="3" t="e">
        <f t="shared" si="97"/>
        <v>#REF!</v>
      </c>
      <c r="Q364" s="3" t="e">
        <f t="shared" si="98"/>
        <v>#REF!</v>
      </c>
      <c r="R364" s="3" t="e">
        <f t="shared" si="99"/>
        <v>#REF!</v>
      </c>
      <c r="S364" s="3" t="e">
        <f t="shared" si="100"/>
        <v>#REF!</v>
      </c>
      <c r="T364" s="3" t="e">
        <f t="shared" si="101"/>
        <v>#REF!</v>
      </c>
      <c r="U364" s="3" t="e">
        <f t="shared" si="102"/>
        <v>#REF!</v>
      </c>
      <c r="V364" s="3" t="e">
        <f t="shared" si="93"/>
        <v>#REF!</v>
      </c>
    </row>
    <row r="365" spans="1:22" x14ac:dyDescent="0.3">
      <c r="A365" t="e">
        <f>'result indiv'!#REF!</f>
        <v>#REF!</v>
      </c>
      <c r="B365" t="e">
        <f>'result indiv'!#REF!</f>
        <v>#REF!</v>
      </c>
      <c r="C365" t="e">
        <f>'result indiv'!#REF!</f>
        <v>#REF!</v>
      </c>
      <c r="D365" t="e">
        <f>'result indiv'!#REF!</f>
        <v>#REF!</v>
      </c>
      <c r="E365" t="e">
        <f>'result indiv'!#REF!</f>
        <v>#REF!</v>
      </c>
      <c r="F365" t="e">
        <f>'result indiv'!#REF!</f>
        <v>#REF!</v>
      </c>
      <c r="G365" t="e">
        <f>'result indiv'!#REF!</f>
        <v>#REF!</v>
      </c>
      <c r="H365" t="e">
        <f>'result indiv'!#REF!</f>
        <v>#REF!</v>
      </c>
      <c r="J365" s="4" t="e">
        <f>'result indiv'!#REF!</f>
        <v>#REF!</v>
      </c>
      <c r="K365" s="4">
        <f t="shared" si="94"/>
        <v>337</v>
      </c>
      <c r="M365" s="1"/>
      <c r="N365" s="3" t="e">
        <f t="shared" si="95"/>
        <v>#REF!</v>
      </c>
      <c r="O365" s="3" t="e">
        <f t="shared" si="96"/>
        <v>#REF!</v>
      </c>
      <c r="P365" s="3" t="e">
        <f t="shared" si="97"/>
        <v>#REF!</v>
      </c>
      <c r="Q365" s="3" t="e">
        <f t="shared" si="98"/>
        <v>#REF!</v>
      </c>
      <c r="R365" s="3" t="e">
        <f t="shared" si="99"/>
        <v>#REF!</v>
      </c>
      <c r="S365" s="3" t="e">
        <f t="shared" si="100"/>
        <v>#REF!</v>
      </c>
      <c r="T365" s="3" t="e">
        <f t="shared" si="101"/>
        <v>#REF!</v>
      </c>
      <c r="U365" s="3" t="e">
        <f t="shared" si="102"/>
        <v>#REF!</v>
      </c>
      <c r="V365" s="3" t="e">
        <f t="shared" si="93"/>
        <v>#REF!</v>
      </c>
    </row>
    <row r="366" spans="1:22" x14ac:dyDescent="0.3">
      <c r="A366" t="e">
        <f>'result indiv'!#REF!</f>
        <v>#REF!</v>
      </c>
      <c r="B366" t="e">
        <f>'result indiv'!#REF!</f>
        <v>#REF!</v>
      </c>
      <c r="C366" t="e">
        <f>'result indiv'!#REF!</f>
        <v>#REF!</v>
      </c>
      <c r="D366" t="e">
        <f>'result indiv'!#REF!</f>
        <v>#REF!</v>
      </c>
      <c r="E366" t="e">
        <f>'result indiv'!#REF!</f>
        <v>#REF!</v>
      </c>
      <c r="F366" t="e">
        <f>'result indiv'!#REF!</f>
        <v>#REF!</v>
      </c>
      <c r="G366" t="e">
        <f>'result indiv'!#REF!</f>
        <v>#REF!</v>
      </c>
      <c r="H366" t="e">
        <f>'result indiv'!#REF!</f>
        <v>#REF!</v>
      </c>
      <c r="J366" s="4" t="e">
        <f>'result indiv'!#REF!</f>
        <v>#REF!</v>
      </c>
      <c r="K366" s="4">
        <f t="shared" si="94"/>
        <v>337</v>
      </c>
      <c r="M366" s="1"/>
      <c r="N366" s="3" t="e">
        <f t="shared" si="95"/>
        <v>#REF!</v>
      </c>
      <c r="O366" s="3" t="e">
        <f t="shared" si="96"/>
        <v>#REF!</v>
      </c>
      <c r="P366" s="3" t="e">
        <f t="shared" si="97"/>
        <v>#REF!</v>
      </c>
      <c r="Q366" s="3" t="e">
        <f t="shared" si="98"/>
        <v>#REF!</v>
      </c>
      <c r="R366" s="3" t="e">
        <f t="shared" si="99"/>
        <v>#REF!</v>
      </c>
      <c r="S366" s="3" t="e">
        <f t="shared" si="100"/>
        <v>#REF!</v>
      </c>
      <c r="T366" s="3" t="e">
        <f t="shared" si="101"/>
        <v>#REF!</v>
      </c>
      <c r="U366" s="3" t="e">
        <f t="shared" si="102"/>
        <v>#REF!</v>
      </c>
      <c r="V366" s="3" t="e">
        <f t="shared" si="93"/>
        <v>#REF!</v>
      </c>
    </row>
    <row r="367" spans="1:22" x14ac:dyDescent="0.3">
      <c r="A367" t="e">
        <f>'result indiv'!#REF!</f>
        <v>#REF!</v>
      </c>
      <c r="B367" t="e">
        <f>'result indiv'!#REF!</f>
        <v>#REF!</v>
      </c>
      <c r="C367" t="e">
        <f>'result indiv'!#REF!</f>
        <v>#REF!</v>
      </c>
      <c r="D367" t="e">
        <f>'result indiv'!#REF!</f>
        <v>#REF!</v>
      </c>
      <c r="E367" t="e">
        <f>'result indiv'!#REF!</f>
        <v>#REF!</v>
      </c>
      <c r="F367" t="e">
        <f>'result indiv'!#REF!</f>
        <v>#REF!</v>
      </c>
      <c r="G367" t="e">
        <f>'result indiv'!#REF!</f>
        <v>#REF!</v>
      </c>
      <c r="H367" t="e">
        <f>'result indiv'!#REF!</f>
        <v>#REF!</v>
      </c>
      <c r="J367" s="4" t="e">
        <f>'result indiv'!#REF!</f>
        <v>#REF!</v>
      </c>
      <c r="K367" s="4">
        <f t="shared" si="94"/>
        <v>337</v>
      </c>
      <c r="M367" s="1"/>
      <c r="N367" s="3" t="e">
        <f t="shared" si="95"/>
        <v>#REF!</v>
      </c>
      <c r="O367" s="3" t="e">
        <f t="shared" si="96"/>
        <v>#REF!</v>
      </c>
      <c r="P367" s="3" t="e">
        <f t="shared" si="97"/>
        <v>#REF!</v>
      </c>
      <c r="Q367" s="3" t="e">
        <f t="shared" si="98"/>
        <v>#REF!</v>
      </c>
      <c r="R367" s="3" t="e">
        <f t="shared" si="99"/>
        <v>#REF!</v>
      </c>
      <c r="S367" s="3" t="e">
        <f t="shared" si="100"/>
        <v>#REF!</v>
      </c>
      <c r="T367" s="3" t="e">
        <f t="shared" si="101"/>
        <v>#REF!</v>
      </c>
      <c r="U367" s="3" t="e">
        <f t="shared" si="102"/>
        <v>#REF!</v>
      </c>
      <c r="V367" s="3" t="e">
        <f t="shared" si="93"/>
        <v>#REF!</v>
      </c>
    </row>
    <row r="368" spans="1:22" x14ac:dyDescent="0.3">
      <c r="A368" t="e">
        <f>'result indiv'!#REF!</f>
        <v>#REF!</v>
      </c>
      <c r="B368" t="e">
        <f>'result indiv'!#REF!</f>
        <v>#REF!</v>
      </c>
      <c r="C368" t="e">
        <f>'result indiv'!#REF!</f>
        <v>#REF!</v>
      </c>
      <c r="D368" t="e">
        <f>'result indiv'!#REF!</f>
        <v>#REF!</v>
      </c>
      <c r="E368" t="e">
        <f>'result indiv'!#REF!</f>
        <v>#REF!</v>
      </c>
      <c r="F368" t="e">
        <f>'result indiv'!#REF!</f>
        <v>#REF!</v>
      </c>
      <c r="G368" t="e">
        <f>'result indiv'!#REF!</f>
        <v>#REF!</v>
      </c>
      <c r="H368" t="e">
        <f>'result indiv'!#REF!</f>
        <v>#REF!</v>
      </c>
      <c r="J368" s="4" t="e">
        <f>'result indiv'!#REF!</f>
        <v>#REF!</v>
      </c>
      <c r="K368" s="4">
        <f t="shared" si="94"/>
        <v>337</v>
      </c>
      <c r="M368" s="1"/>
      <c r="N368" s="3" t="e">
        <f t="shared" si="95"/>
        <v>#REF!</v>
      </c>
      <c r="O368" s="3" t="e">
        <f t="shared" si="96"/>
        <v>#REF!</v>
      </c>
      <c r="P368" s="3" t="e">
        <f t="shared" si="97"/>
        <v>#REF!</v>
      </c>
      <c r="Q368" s="3" t="e">
        <f t="shared" si="98"/>
        <v>#REF!</v>
      </c>
      <c r="R368" s="3" t="e">
        <f t="shared" si="99"/>
        <v>#REF!</v>
      </c>
      <c r="S368" s="3" t="e">
        <f t="shared" si="100"/>
        <v>#REF!</v>
      </c>
      <c r="T368" s="3" t="e">
        <f t="shared" si="101"/>
        <v>#REF!</v>
      </c>
      <c r="U368" s="3" t="e">
        <f t="shared" si="102"/>
        <v>#REF!</v>
      </c>
      <c r="V368" s="3" t="e">
        <f t="shared" si="93"/>
        <v>#REF!</v>
      </c>
    </row>
    <row r="369" spans="1:22" x14ac:dyDescent="0.3">
      <c r="A369" t="e">
        <f>'result indiv'!#REF!</f>
        <v>#REF!</v>
      </c>
      <c r="B369" t="e">
        <f>'result indiv'!#REF!</f>
        <v>#REF!</v>
      </c>
      <c r="C369" t="e">
        <f>'result indiv'!#REF!</f>
        <v>#REF!</v>
      </c>
      <c r="D369" t="e">
        <f>'result indiv'!#REF!</f>
        <v>#REF!</v>
      </c>
      <c r="E369" t="e">
        <f>'result indiv'!#REF!</f>
        <v>#REF!</v>
      </c>
      <c r="F369" t="e">
        <f>'result indiv'!#REF!</f>
        <v>#REF!</v>
      </c>
      <c r="G369" t="e">
        <f>'result indiv'!#REF!</f>
        <v>#REF!</v>
      </c>
      <c r="H369" t="e">
        <f>'result indiv'!#REF!</f>
        <v>#REF!</v>
      </c>
      <c r="J369" s="4" t="e">
        <f>'result indiv'!#REF!</f>
        <v>#REF!</v>
      </c>
      <c r="K369" s="4">
        <f t="shared" si="94"/>
        <v>337</v>
      </c>
      <c r="M369" s="1"/>
      <c r="N369" s="3" t="e">
        <f t="shared" si="95"/>
        <v>#REF!</v>
      </c>
      <c r="O369" s="3" t="e">
        <f t="shared" si="96"/>
        <v>#REF!</v>
      </c>
      <c r="P369" s="3" t="e">
        <f t="shared" si="97"/>
        <v>#REF!</v>
      </c>
      <c r="Q369" s="3" t="e">
        <f t="shared" si="98"/>
        <v>#REF!</v>
      </c>
      <c r="R369" s="3" t="e">
        <f t="shared" si="99"/>
        <v>#REF!</v>
      </c>
      <c r="S369" s="3" t="e">
        <f t="shared" si="100"/>
        <v>#REF!</v>
      </c>
      <c r="T369" s="3" t="e">
        <f t="shared" si="101"/>
        <v>#REF!</v>
      </c>
      <c r="U369" s="3" t="e">
        <f t="shared" si="102"/>
        <v>#REF!</v>
      </c>
      <c r="V369" s="3" t="e">
        <f t="shared" si="93"/>
        <v>#REF!</v>
      </c>
    </row>
    <row r="370" spans="1:22" x14ac:dyDescent="0.3">
      <c r="A370" t="e">
        <f>'result indiv'!#REF!</f>
        <v>#REF!</v>
      </c>
      <c r="B370" t="e">
        <f>'result indiv'!#REF!</f>
        <v>#REF!</v>
      </c>
      <c r="C370" t="e">
        <f>'result indiv'!#REF!</f>
        <v>#REF!</v>
      </c>
      <c r="D370" t="e">
        <f>'result indiv'!#REF!</f>
        <v>#REF!</v>
      </c>
      <c r="E370" t="e">
        <f>'result indiv'!#REF!</f>
        <v>#REF!</v>
      </c>
      <c r="F370" t="e">
        <f>'result indiv'!#REF!</f>
        <v>#REF!</v>
      </c>
      <c r="G370" t="e">
        <f>'result indiv'!#REF!</f>
        <v>#REF!</v>
      </c>
      <c r="H370" t="e">
        <f>'result indiv'!#REF!</f>
        <v>#REF!</v>
      </c>
      <c r="J370" s="4" t="e">
        <f>'result indiv'!#REF!</f>
        <v>#REF!</v>
      </c>
      <c r="K370" s="4">
        <f t="shared" si="94"/>
        <v>337</v>
      </c>
      <c r="M370" s="1"/>
      <c r="N370" s="3" t="e">
        <f t="shared" si="95"/>
        <v>#REF!</v>
      </c>
      <c r="O370" s="3" t="e">
        <f t="shared" si="96"/>
        <v>#REF!</v>
      </c>
      <c r="P370" s="3" t="e">
        <f t="shared" si="97"/>
        <v>#REF!</v>
      </c>
      <c r="Q370" s="3" t="e">
        <f t="shared" si="98"/>
        <v>#REF!</v>
      </c>
      <c r="R370" s="3" t="e">
        <f t="shared" si="99"/>
        <v>#REF!</v>
      </c>
      <c r="S370" s="3" t="e">
        <f t="shared" si="100"/>
        <v>#REF!</v>
      </c>
      <c r="T370" s="3" t="e">
        <f t="shared" si="101"/>
        <v>#REF!</v>
      </c>
      <c r="U370" s="3" t="e">
        <f t="shared" si="102"/>
        <v>#REF!</v>
      </c>
      <c r="V370" s="3" t="e">
        <f t="shared" si="93"/>
        <v>#REF!</v>
      </c>
    </row>
    <row r="371" spans="1:22" x14ac:dyDescent="0.3">
      <c r="A371" t="e">
        <f>'result indiv'!#REF!</f>
        <v>#REF!</v>
      </c>
      <c r="B371" t="e">
        <f>'result indiv'!#REF!</f>
        <v>#REF!</v>
      </c>
      <c r="C371" t="e">
        <f>'result indiv'!#REF!</f>
        <v>#REF!</v>
      </c>
      <c r="D371" t="e">
        <f>'result indiv'!#REF!</f>
        <v>#REF!</v>
      </c>
      <c r="E371" t="e">
        <f>'result indiv'!#REF!</f>
        <v>#REF!</v>
      </c>
      <c r="F371" t="e">
        <f>'result indiv'!#REF!</f>
        <v>#REF!</v>
      </c>
      <c r="G371" t="e">
        <f>'result indiv'!#REF!</f>
        <v>#REF!</v>
      </c>
      <c r="H371" t="e">
        <f>'result indiv'!#REF!</f>
        <v>#REF!</v>
      </c>
      <c r="J371" s="4" t="e">
        <f>'result indiv'!#REF!</f>
        <v>#REF!</v>
      </c>
      <c r="K371" s="4">
        <f t="shared" si="94"/>
        <v>337</v>
      </c>
      <c r="M371" s="1"/>
      <c r="N371" s="3" t="e">
        <f t="shared" si="95"/>
        <v>#REF!</v>
      </c>
      <c r="O371" s="3" t="e">
        <f t="shared" si="96"/>
        <v>#REF!</v>
      </c>
      <c r="P371" s="3" t="e">
        <f t="shared" si="97"/>
        <v>#REF!</v>
      </c>
      <c r="Q371" s="3" t="e">
        <f t="shared" si="98"/>
        <v>#REF!</v>
      </c>
      <c r="R371" s="3" t="e">
        <f t="shared" si="99"/>
        <v>#REF!</v>
      </c>
      <c r="S371" s="3" t="e">
        <f t="shared" si="100"/>
        <v>#REF!</v>
      </c>
      <c r="T371" s="3" t="e">
        <f t="shared" si="101"/>
        <v>#REF!</v>
      </c>
      <c r="U371" s="3" t="e">
        <f t="shared" si="102"/>
        <v>#REF!</v>
      </c>
      <c r="V371" s="3" t="e">
        <f t="shared" si="93"/>
        <v>#REF!</v>
      </c>
    </row>
    <row r="372" spans="1:22" x14ac:dyDescent="0.3">
      <c r="A372" t="e">
        <f>'result indiv'!#REF!</f>
        <v>#REF!</v>
      </c>
      <c r="B372" t="e">
        <f>'result indiv'!#REF!</f>
        <v>#REF!</v>
      </c>
      <c r="C372" t="e">
        <f>'result indiv'!#REF!</f>
        <v>#REF!</v>
      </c>
      <c r="D372" t="e">
        <f>'result indiv'!#REF!</f>
        <v>#REF!</v>
      </c>
      <c r="E372" t="e">
        <f>'result indiv'!#REF!</f>
        <v>#REF!</v>
      </c>
      <c r="F372" t="e">
        <f>'result indiv'!#REF!</f>
        <v>#REF!</v>
      </c>
      <c r="G372" t="e">
        <f>'result indiv'!#REF!</f>
        <v>#REF!</v>
      </c>
      <c r="H372" t="e">
        <f>'result indiv'!#REF!</f>
        <v>#REF!</v>
      </c>
      <c r="J372" s="4" t="e">
        <f>'result indiv'!#REF!</f>
        <v>#REF!</v>
      </c>
      <c r="K372" s="4">
        <f t="shared" si="94"/>
        <v>337</v>
      </c>
      <c r="M372" s="1"/>
      <c r="N372" s="3" t="e">
        <f t="shared" si="95"/>
        <v>#REF!</v>
      </c>
      <c r="O372" s="3" t="e">
        <f t="shared" si="96"/>
        <v>#REF!</v>
      </c>
      <c r="P372" s="3" t="e">
        <f t="shared" si="97"/>
        <v>#REF!</v>
      </c>
      <c r="Q372" s="3" t="e">
        <f t="shared" si="98"/>
        <v>#REF!</v>
      </c>
      <c r="R372" s="3" t="e">
        <f t="shared" si="99"/>
        <v>#REF!</v>
      </c>
      <c r="S372" s="3" t="e">
        <f t="shared" si="100"/>
        <v>#REF!</v>
      </c>
      <c r="T372" s="3" t="e">
        <f t="shared" si="101"/>
        <v>#REF!</v>
      </c>
      <c r="U372" s="3" t="e">
        <f t="shared" si="102"/>
        <v>#REF!</v>
      </c>
      <c r="V372" s="3" t="e">
        <f t="shared" si="93"/>
        <v>#REF!</v>
      </c>
    </row>
    <row r="373" spans="1:22" x14ac:dyDescent="0.3">
      <c r="A373" t="e">
        <f>'result indiv'!#REF!</f>
        <v>#REF!</v>
      </c>
      <c r="B373" t="e">
        <f>'result indiv'!#REF!</f>
        <v>#REF!</v>
      </c>
      <c r="C373" t="e">
        <f>'result indiv'!#REF!</f>
        <v>#REF!</v>
      </c>
      <c r="D373" t="e">
        <f>'result indiv'!#REF!</f>
        <v>#REF!</v>
      </c>
      <c r="E373" t="e">
        <f>'result indiv'!#REF!</f>
        <v>#REF!</v>
      </c>
      <c r="F373" t="e">
        <f>'result indiv'!#REF!</f>
        <v>#REF!</v>
      </c>
      <c r="G373" t="e">
        <f>'result indiv'!#REF!</f>
        <v>#REF!</v>
      </c>
      <c r="H373" t="e">
        <f>'result indiv'!#REF!</f>
        <v>#REF!</v>
      </c>
      <c r="J373" s="4" t="e">
        <f>'result indiv'!#REF!</f>
        <v>#REF!</v>
      </c>
      <c r="K373" s="4">
        <f t="shared" si="94"/>
        <v>337</v>
      </c>
      <c r="M373" s="1"/>
      <c r="N373" s="3" t="e">
        <f t="shared" si="95"/>
        <v>#REF!</v>
      </c>
      <c r="O373" s="3" t="e">
        <f t="shared" si="96"/>
        <v>#REF!</v>
      </c>
      <c r="P373" s="3" t="e">
        <f t="shared" si="97"/>
        <v>#REF!</v>
      </c>
      <c r="Q373" s="3" t="e">
        <f t="shared" si="98"/>
        <v>#REF!</v>
      </c>
      <c r="R373" s="3" t="e">
        <f t="shared" si="99"/>
        <v>#REF!</v>
      </c>
      <c r="S373" s="3" t="e">
        <f t="shared" si="100"/>
        <v>#REF!</v>
      </c>
      <c r="T373" s="3" t="e">
        <f t="shared" si="101"/>
        <v>#REF!</v>
      </c>
      <c r="U373" s="3" t="e">
        <f t="shared" si="102"/>
        <v>#REF!</v>
      </c>
      <c r="V373" s="3" t="e">
        <f t="shared" si="93"/>
        <v>#REF!</v>
      </c>
    </row>
    <row r="374" spans="1:22" x14ac:dyDescent="0.3">
      <c r="A374" t="e">
        <f>'result indiv'!#REF!</f>
        <v>#REF!</v>
      </c>
      <c r="B374" t="e">
        <f>'result indiv'!#REF!</f>
        <v>#REF!</v>
      </c>
      <c r="C374" t="e">
        <f>'result indiv'!#REF!</f>
        <v>#REF!</v>
      </c>
      <c r="D374" t="e">
        <f>'result indiv'!#REF!</f>
        <v>#REF!</v>
      </c>
      <c r="E374" t="e">
        <f>'result indiv'!#REF!</f>
        <v>#REF!</v>
      </c>
      <c r="F374" t="e">
        <f>'result indiv'!#REF!</f>
        <v>#REF!</v>
      </c>
      <c r="G374" t="e">
        <f>'result indiv'!#REF!</f>
        <v>#REF!</v>
      </c>
      <c r="H374" t="e">
        <f>'result indiv'!#REF!</f>
        <v>#REF!</v>
      </c>
      <c r="J374" s="4" t="e">
        <f>'result indiv'!#REF!</f>
        <v>#REF!</v>
      </c>
      <c r="K374" s="4">
        <f t="shared" si="94"/>
        <v>337</v>
      </c>
      <c r="M374" s="1"/>
      <c r="N374" s="3" t="e">
        <f t="shared" si="95"/>
        <v>#REF!</v>
      </c>
      <c r="O374" s="3" t="e">
        <f t="shared" si="96"/>
        <v>#REF!</v>
      </c>
      <c r="P374" s="3" t="e">
        <f t="shared" si="97"/>
        <v>#REF!</v>
      </c>
      <c r="Q374" s="3" t="e">
        <f t="shared" si="98"/>
        <v>#REF!</v>
      </c>
      <c r="R374" s="3" t="e">
        <f t="shared" si="99"/>
        <v>#REF!</v>
      </c>
      <c r="S374" s="3" t="e">
        <f t="shared" si="100"/>
        <v>#REF!</v>
      </c>
      <c r="T374" s="3" t="e">
        <f t="shared" si="101"/>
        <v>#REF!</v>
      </c>
      <c r="U374" s="3" t="e">
        <f t="shared" si="102"/>
        <v>#REF!</v>
      </c>
      <c r="V374" s="3" t="e">
        <f t="shared" si="93"/>
        <v>#REF!</v>
      </c>
    </row>
    <row r="375" spans="1:22" x14ac:dyDescent="0.3">
      <c r="A375" t="e">
        <f>'result indiv'!#REF!</f>
        <v>#REF!</v>
      </c>
      <c r="B375" t="e">
        <f>'result indiv'!#REF!</f>
        <v>#REF!</v>
      </c>
      <c r="C375" t="e">
        <f>'result indiv'!#REF!</f>
        <v>#REF!</v>
      </c>
      <c r="D375" t="e">
        <f>'result indiv'!#REF!</f>
        <v>#REF!</v>
      </c>
      <c r="E375" t="e">
        <f>'result indiv'!#REF!</f>
        <v>#REF!</v>
      </c>
      <c r="F375" t="e">
        <f>'result indiv'!#REF!</f>
        <v>#REF!</v>
      </c>
      <c r="G375" t="e">
        <f>'result indiv'!#REF!</f>
        <v>#REF!</v>
      </c>
      <c r="H375" t="e">
        <f>'result indiv'!#REF!</f>
        <v>#REF!</v>
      </c>
      <c r="J375" s="4" t="e">
        <f>'result indiv'!#REF!</f>
        <v>#REF!</v>
      </c>
      <c r="K375" s="4">
        <f t="shared" si="94"/>
        <v>337</v>
      </c>
      <c r="M375" s="1"/>
      <c r="N375" s="3" t="e">
        <f t="shared" si="95"/>
        <v>#REF!</v>
      </c>
      <c r="O375" s="3" t="e">
        <f t="shared" si="96"/>
        <v>#REF!</v>
      </c>
      <c r="P375" s="3" t="e">
        <f t="shared" si="97"/>
        <v>#REF!</v>
      </c>
      <c r="Q375" s="3" t="e">
        <f t="shared" si="98"/>
        <v>#REF!</v>
      </c>
      <c r="R375" s="3" t="e">
        <f t="shared" si="99"/>
        <v>#REF!</v>
      </c>
      <c r="S375" s="3" t="e">
        <f t="shared" si="100"/>
        <v>#REF!</v>
      </c>
      <c r="T375" s="3" t="e">
        <f t="shared" si="101"/>
        <v>#REF!</v>
      </c>
      <c r="U375" s="3" t="e">
        <f t="shared" si="102"/>
        <v>#REF!</v>
      </c>
      <c r="V375" s="3" t="e">
        <f t="shared" si="93"/>
        <v>#REF!</v>
      </c>
    </row>
    <row r="376" spans="1:22" x14ac:dyDescent="0.3">
      <c r="A376" t="e">
        <f>'result indiv'!#REF!</f>
        <v>#REF!</v>
      </c>
      <c r="B376" t="e">
        <f>'result indiv'!#REF!</f>
        <v>#REF!</v>
      </c>
      <c r="C376" t="e">
        <f>'result indiv'!#REF!</f>
        <v>#REF!</v>
      </c>
      <c r="D376" t="e">
        <f>'result indiv'!#REF!</f>
        <v>#REF!</v>
      </c>
      <c r="E376" t="e">
        <f>'result indiv'!#REF!</f>
        <v>#REF!</v>
      </c>
      <c r="F376" t="e">
        <f>'result indiv'!#REF!</f>
        <v>#REF!</v>
      </c>
      <c r="G376" t="e">
        <f>'result indiv'!#REF!</f>
        <v>#REF!</v>
      </c>
      <c r="H376" t="e">
        <f>'result indiv'!#REF!</f>
        <v>#REF!</v>
      </c>
      <c r="J376" s="4" t="e">
        <f>'result indiv'!#REF!</f>
        <v>#REF!</v>
      </c>
      <c r="K376" s="4">
        <f t="shared" si="94"/>
        <v>337</v>
      </c>
      <c r="M376" s="1"/>
      <c r="N376" s="3" t="e">
        <f t="shared" si="95"/>
        <v>#REF!</v>
      </c>
      <c r="O376" s="3" t="e">
        <f t="shared" si="96"/>
        <v>#REF!</v>
      </c>
      <c r="P376" s="3" t="e">
        <f t="shared" si="97"/>
        <v>#REF!</v>
      </c>
      <c r="Q376" s="3" t="e">
        <f t="shared" si="98"/>
        <v>#REF!</v>
      </c>
      <c r="R376" s="3" t="e">
        <f t="shared" si="99"/>
        <v>#REF!</v>
      </c>
      <c r="S376" s="3" t="e">
        <f t="shared" si="100"/>
        <v>#REF!</v>
      </c>
      <c r="T376" s="3" t="e">
        <f t="shared" si="101"/>
        <v>#REF!</v>
      </c>
      <c r="U376" s="3" t="e">
        <f t="shared" si="102"/>
        <v>#REF!</v>
      </c>
      <c r="V376" s="3" t="e">
        <f t="shared" si="93"/>
        <v>#REF!</v>
      </c>
    </row>
    <row r="377" spans="1:22" x14ac:dyDescent="0.3">
      <c r="A377" t="e">
        <f>'result indiv'!#REF!</f>
        <v>#REF!</v>
      </c>
      <c r="B377" t="e">
        <f>'result indiv'!#REF!</f>
        <v>#REF!</v>
      </c>
      <c r="C377" t="e">
        <f>'result indiv'!#REF!</f>
        <v>#REF!</v>
      </c>
      <c r="D377" t="e">
        <f>'result indiv'!#REF!</f>
        <v>#REF!</v>
      </c>
      <c r="E377" t="e">
        <f>'result indiv'!#REF!</f>
        <v>#REF!</v>
      </c>
      <c r="F377" t="e">
        <f>'result indiv'!#REF!</f>
        <v>#REF!</v>
      </c>
      <c r="G377" t="e">
        <f>'result indiv'!#REF!</f>
        <v>#REF!</v>
      </c>
      <c r="H377" t="e">
        <f>'result indiv'!#REF!</f>
        <v>#REF!</v>
      </c>
      <c r="J377" s="4" t="e">
        <f>'result indiv'!#REF!</f>
        <v>#REF!</v>
      </c>
      <c r="K377" s="4">
        <f t="shared" si="94"/>
        <v>337</v>
      </c>
      <c r="M377" s="1"/>
      <c r="N377" s="3" t="e">
        <f t="shared" si="95"/>
        <v>#REF!</v>
      </c>
      <c r="O377" s="3" t="e">
        <f t="shared" si="96"/>
        <v>#REF!</v>
      </c>
      <c r="P377" s="3" t="e">
        <f t="shared" si="97"/>
        <v>#REF!</v>
      </c>
      <c r="Q377" s="3" t="e">
        <f t="shared" si="98"/>
        <v>#REF!</v>
      </c>
      <c r="R377" s="3" t="e">
        <f t="shared" si="99"/>
        <v>#REF!</v>
      </c>
      <c r="S377" s="3" t="e">
        <f t="shared" si="100"/>
        <v>#REF!</v>
      </c>
      <c r="T377" s="3" t="e">
        <f t="shared" si="101"/>
        <v>#REF!</v>
      </c>
      <c r="U377" s="3" t="e">
        <f t="shared" si="102"/>
        <v>#REF!</v>
      </c>
      <c r="V377" s="3" t="e">
        <f t="shared" si="93"/>
        <v>#REF!</v>
      </c>
    </row>
    <row r="378" spans="1:22" x14ac:dyDescent="0.3">
      <c r="A378" t="e">
        <f>'result indiv'!#REF!</f>
        <v>#REF!</v>
      </c>
      <c r="B378" t="e">
        <f>'result indiv'!#REF!</f>
        <v>#REF!</v>
      </c>
      <c r="C378" t="e">
        <f>'result indiv'!#REF!</f>
        <v>#REF!</v>
      </c>
      <c r="D378" t="e">
        <f>'result indiv'!#REF!</f>
        <v>#REF!</v>
      </c>
      <c r="E378" t="e">
        <f>'result indiv'!#REF!</f>
        <v>#REF!</v>
      </c>
      <c r="F378" t="e">
        <f>'result indiv'!#REF!</f>
        <v>#REF!</v>
      </c>
      <c r="G378" t="e">
        <f>'result indiv'!#REF!</f>
        <v>#REF!</v>
      </c>
      <c r="H378" t="e">
        <f>'result indiv'!#REF!</f>
        <v>#REF!</v>
      </c>
      <c r="J378" s="4" t="e">
        <f>'result indiv'!#REF!</f>
        <v>#REF!</v>
      </c>
      <c r="K378" s="4">
        <f t="shared" si="94"/>
        <v>337</v>
      </c>
      <c r="M378" s="1"/>
      <c r="N378" s="3" t="e">
        <f t="shared" si="95"/>
        <v>#REF!</v>
      </c>
      <c r="O378" s="3" t="e">
        <f t="shared" si="96"/>
        <v>#REF!</v>
      </c>
      <c r="P378" s="3" t="e">
        <f t="shared" si="97"/>
        <v>#REF!</v>
      </c>
      <c r="Q378" s="3" t="e">
        <f t="shared" si="98"/>
        <v>#REF!</v>
      </c>
      <c r="R378" s="3" t="e">
        <f t="shared" si="99"/>
        <v>#REF!</v>
      </c>
      <c r="S378" s="3" t="e">
        <f t="shared" si="100"/>
        <v>#REF!</v>
      </c>
      <c r="T378" s="3" t="e">
        <f t="shared" si="101"/>
        <v>#REF!</v>
      </c>
      <c r="U378" s="3" t="e">
        <f t="shared" si="102"/>
        <v>#REF!</v>
      </c>
      <c r="V378" s="3" t="e">
        <f t="shared" si="93"/>
        <v>#REF!</v>
      </c>
    </row>
    <row r="379" spans="1:22" x14ac:dyDescent="0.3">
      <c r="A379" t="e">
        <f>'result indiv'!#REF!</f>
        <v>#REF!</v>
      </c>
      <c r="B379" t="e">
        <f>'result indiv'!#REF!</f>
        <v>#REF!</v>
      </c>
      <c r="C379" t="e">
        <f>'result indiv'!#REF!</f>
        <v>#REF!</v>
      </c>
      <c r="D379" t="e">
        <f>'result indiv'!#REF!</f>
        <v>#REF!</v>
      </c>
      <c r="E379" t="e">
        <f>'result indiv'!#REF!</f>
        <v>#REF!</v>
      </c>
      <c r="F379" t="e">
        <f>'result indiv'!#REF!</f>
        <v>#REF!</v>
      </c>
      <c r="G379" t="e">
        <f>'result indiv'!#REF!</f>
        <v>#REF!</v>
      </c>
      <c r="H379" t="e">
        <f>'result indiv'!#REF!</f>
        <v>#REF!</v>
      </c>
      <c r="J379" s="4" t="e">
        <f>'result indiv'!#REF!</f>
        <v>#REF!</v>
      </c>
      <c r="K379" s="4">
        <f t="shared" si="94"/>
        <v>337</v>
      </c>
      <c r="M379" s="1"/>
      <c r="N379" s="3" t="e">
        <f t="shared" si="95"/>
        <v>#REF!</v>
      </c>
      <c r="O379" s="3" t="e">
        <f t="shared" si="96"/>
        <v>#REF!</v>
      </c>
      <c r="P379" s="3" t="e">
        <f t="shared" si="97"/>
        <v>#REF!</v>
      </c>
      <c r="Q379" s="3" t="e">
        <f t="shared" si="98"/>
        <v>#REF!</v>
      </c>
      <c r="R379" s="3" t="e">
        <f t="shared" si="99"/>
        <v>#REF!</v>
      </c>
      <c r="S379" s="3" t="e">
        <f t="shared" si="100"/>
        <v>#REF!</v>
      </c>
      <c r="T379" s="3" t="e">
        <f t="shared" si="101"/>
        <v>#REF!</v>
      </c>
      <c r="U379" s="3" t="e">
        <f t="shared" si="102"/>
        <v>#REF!</v>
      </c>
      <c r="V379" s="3" t="e">
        <f t="shared" si="93"/>
        <v>#REF!</v>
      </c>
    </row>
    <row r="380" spans="1:22" x14ac:dyDescent="0.3">
      <c r="A380" t="e">
        <f>'result indiv'!#REF!</f>
        <v>#REF!</v>
      </c>
      <c r="B380" t="e">
        <f>'result indiv'!#REF!</f>
        <v>#REF!</v>
      </c>
      <c r="C380" t="e">
        <f>'result indiv'!#REF!</f>
        <v>#REF!</v>
      </c>
      <c r="D380" t="e">
        <f>'result indiv'!#REF!</f>
        <v>#REF!</v>
      </c>
      <c r="E380" t="e">
        <f>'result indiv'!#REF!</f>
        <v>#REF!</v>
      </c>
      <c r="F380" t="e">
        <f>'result indiv'!#REF!</f>
        <v>#REF!</v>
      </c>
      <c r="G380" t="e">
        <f>'result indiv'!#REF!</f>
        <v>#REF!</v>
      </c>
      <c r="H380" t="e">
        <f>'result indiv'!#REF!</f>
        <v>#REF!</v>
      </c>
      <c r="J380" s="4" t="e">
        <f>'result indiv'!#REF!</f>
        <v>#REF!</v>
      </c>
      <c r="K380" s="4">
        <f t="shared" si="94"/>
        <v>337</v>
      </c>
      <c r="M380" s="1"/>
      <c r="N380" s="3" t="e">
        <f t="shared" si="95"/>
        <v>#REF!</v>
      </c>
      <c r="O380" s="3" t="e">
        <f t="shared" si="96"/>
        <v>#REF!</v>
      </c>
      <c r="P380" s="3" t="e">
        <f t="shared" si="97"/>
        <v>#REF!</v>
      </c>
      <c r="Q380" s="3" t="e">
        <f t="shared" si="98"/>
        <v>#REF!</v>
      </c>
      <c r="R380" s="3" t="e">
        <f t="shared" si="99"/>
        <v>#REF!</v>
      </c>
      <c r="S380" s="3" t="e">
        <f t="shared" si="100"/>
        <v>#REF!</v>
      </c>
      <c r="T380" s="3" t="e">
        <f t="shared" si="101"/>
        <v>#REF!</v>
      </c>
      <c r="U380" s="3" t="e">
        <f t="shared" si="102"/>
        <v>#REF!</v>
      </c>
      <c r="V380" s="3" t="e">
        <f t="shared" si="93"/>
        <v>#REF!</v>
      </c>
    </row>
    <row r="381" spans="1:22" x14ac:dyDescent="0.3">
      <c r="A381" t="e">
        <f>'result indiv'!#REF!</f>
        <v>#REF!</v>
      </c>
      <c r="B381" t="e">
        <f>'result indiv'!#REF!</f>
        <v>#REF!</v>
      </c>
      <c r="C381" t="e">
        <f>'result indiv'!#REF!</f>
        <v>#REF!</v>
      </c>
      <c r="D381" t="e">
        <f>'result indiv'!#REF!</f>
        <v>#REF!</v>
      </c>
      <c r="E381" t="e">
        <f>'result indiv'!#REF!</f>
        <v>#REF!</v>
      </c>
      <c r="F381" t="e">
        <f>'result indiv'!#REF!</f>
        <v>#REF!</v>
      </c>
      <c r="G381" t="e">
        <f>'result indiv'!#REF!</f>
        <v>#REF!</v>
      </c>
      <c r="H381" t="e">
        <f>'result indiv'!#REF!</f>
        <v>#REF!</v>
      </c>
      <c r="J381" s="4" t="e">
        <f>'result indiv'!#REF!</f>
        <v>#REF!</v>
      </c>
      <c r="K381" s="4">
        <f t="shared" si="94"/>
        <v>337</v>
      </c>
      <c r="M381" s="1"/>
      <c r="N381" s="3" t="e">
        <f t="shared" si="95"/>
        <v>#REF!</v>
      </c>
      <c r="O381" s="3" t="e">
        <f t="shared" si="96"/>
        <v>#REF!</v>
      </c>
      <c r="P381" s="3" t="e">
        <f t="shared" si="97"/>
        <v>#REF!</v>
      </c>
      <c r="Q381" s="3" t="e">
        <f t="shared" si="98"/>
        <v>#REF!</v>
      </c>
      <c r="R381" s="3" t="e">
        <f t="shared" si="99"/>
        <v>#REF!</v>
      </c>
      <c r="S381" s="3" t="e">
        <f t="shared" si="100"/>
        <v>#REF!</v>
      </c>
      <c r="T381" s="3" t="e">
        <f t="shared" si="101"/>
        <v>#REF!</v>
      </c>
      <c r="U381" s="3" t="e">
        <f t="shared" si="102"/>
        <v>#REF!</v>
      </c>
      <c r="V381" s="3" t="e">
        <f t="shared" si="93"/>
        <v>#REF!</v>
      </c>
    </row>
    <row r="382" spans="1:22" x14ac:dyDescent="0.3">
      <c r="A382" t="e">
        <f>'result indiv'!#REF!</f>
        <v>#REF!</v>
      </c>
      <c r="B382" t="e">
        <f>'result indiv'!#REF!</f>
        <v>#REF!</v>
      </c>
      <c r="C382" t="e">
        <f>'result indiv'!#REF!</f>
        <v>#REF!</v>
      </c>
      <c r="D382" t="e">
        <f>'result indiv'!#REF!</f>
        <v>#REF!</v>
      </c>
      <c r="E382" t="e">
        <f>'result indiv'!#REF!</f>
        <v>#REF!</v>
      </c>
      <c r="F382" t="e">
        <f>'result indiv'!#REF!</f>
        <v>#REF!</v>
      </c>
      <c r="G382" t="e">
        <f>'result indiv'!#REF!</f>
        <v>#REF!</v>
      </c>
      <c r="H382" t="e">
        <f>'result indiv'!#REF!</f>
        <v>#REF!</v>
      </c>
      <c r="J382" s="4" t="e">
        <f>'result indiv'!#REF!</f>
        <v>#REF!</v>
      </c>
      <c r="K382" s="4">
        <f t="shared" si="94"/>
        <v>337</v>
      </c>
      <c r="M382" s="1"/>
      <c r="N382" s="3" t="e">
        <f t="shared" si="95"/>
        <v>#REF!</v>
      </c>
      <c r="O382" s="3" t="e">
        <f t="shared" si="96"/>
        <v>#REF!</v>
      </c>
      <c r="P382" s="3" t="e">
        <f t="shared" si="97"/>
        <v>#REF!</v>
      </c>
      <c r="Q382" s="3" t="e">
        <f t="shared" si="98"/>
        <v>#REF!</v>
      </c>
      <c r="R382" s="3" t="e">
        <f t="shared" si="99"/>
        <v>#REF!</v>
      </c>
      <c r="S382" s="3" t="e">
        <f t="shared" si="100"/>
        <v>#REF!</v>
      </c>
      <c r="T382" s="3" t="e">
        <f t="shared" si="101"/>
        <v>#REF!</v>
      </c>
      <c r="U382" s="3" t="e">
        <f t="shared" si="102"/>
        <v>#REF!</v>
      </c>
      <c r="V382" s="3" t="e">
        <f t="shared" si="93"/>
        <v>#REF!</v>
      </c>
    </row>
    <row r="383" spans="1:22" x14ac:dyDescent="0.3">
      <c r="A383" t="e">
        <f>'result indiv'!#REF!</f>
        <v>#REF!</v>
      </c>
      <c r="B383" t="e">
        <f>'result indiv'!#REF!</f>
        <v>#REF!</v>
      </c>
      <c r="C383" t="e">
        <f>'result indiv'!#REF!</f>
        <v>#REF!</v>
      </c>
      <c r="D383" t="e">
        <f>'result indiv'!#REF!</f>
        <v>#REF!</v>
      </c>
      <c r="E383" t="e">
        <f>'result indiv'!#REF!</f>
        <v>#REF!</v>
      </c>
      <c r="F383" t="e">
        <f>'result indiv'!#REF!</f>
        <v>#REF!</v>
      </c>
      <c r="G383" t="e">
        <f>'result indiv'!#REF!</f>
        <v>#REF!</v>
      </c>
      <c r="H383" t="e">
        <f>'result indiv'!#REF!</f>
        <v>#REF!</v>
      </c>
      <c r="J383" s="4" t="e">
        <f>'result indiv'!#REF!</f>
        <v>#REF!</v>
      </c>
      <c r="K383" s="4">
        <f t="shared" si="94"/>
        <v>337</v>
      </c>
      <c r="M383" s="1"/>
      <c r="N383" s="3" t="e">
        <f t="shared" si="95"/>
        <v>#REF!</v>
      </c>
      <c r="O383" s="3" t="e">
        <f t="shared" si="96"/>
        <v>#REF!</v>
      </c>
      <c r="P383" s="3" t="e">
        <f t="shared" si="97"/>
        <v>#REF!</v>
      </c>
      <c r="Q383" s="3" t="e">
        <f t="shared" si="98"/>
        <v>#REF!</v>
      </c>
      <c r="R383" s="3" t="e">
        <f t="shared" si="99"/>
        <v>#REF!</v>
      </c>
      <c r="S383" s="3" t="e">
        <f t="shared" si="100"/>
        <v>#REF!</v>
      </c>
      <c r="T383" s="3" t="e">
        <f t="shared" si="101"/>
        <v>#REF!</v>
      </c>
      <c r="U383" s="3" t="e">
        <f t="shared" si="102"/>
        <v>#REF!</v>
      </c>
      <c r="V383" s="3" t="e">
        <f t="shared" si="93"/>
        <v>#REF!</v>
      </c>
    </row>
    <row r="384" spans="1:22" x14ac:dyDescent="0.3">
      <c r="A384" t="e">
        <f>'result indiv'!#REF!</f>
        <v>#REF!</v>
      </c>
      <c r="B384" t="e">
        <f>'result indiv'!#REF!</f>
        <v>#REF!</v>
      </c>
      <c r="C384" t="e">
        <f>'result indiv'!#REF!</f>
        <v>#REF!</v>
      </c>
      <c r="D384" t="e">
        <f>'result indiv'!#REF!</f>
        <v>#REF!</v>
      </c>
      <c r="E384" t="e">
        <f>'result indiv'!#REF!</f>
        <v>#REF!</v>
      </c>
      <c r="F384" t="e">
        <f>'result indiv'!#REF!</f>
        <v>#REF!</v>
      </c>
      <c r="G384" t="e">
        <f>'result indiv'!#REF!</f>
        <v>#REF!</v>
      </c>
      <c r="H384" t="e">
        <f>'result indiv'!#REF!</f>
        <v>#REF!</v>
      </c>
      <c r="J384" s="4" t="e">
        <f>'result indiv'!#REF!</f>
        <v>#REF!</v>
      </c>
      <c r="K384" s="4">
        <f t="shared" si="94"/>
        <v>337</v>
      </c>
      <c r="M384" s="1"/>
      <c r="N384" s="3" t="e">
        <f t="shared" si="95"/>
        <v>#REF!</v>
      </c>
      <c r="O384" s="3" t="e">
        <f t="shared" si="96"/>
        <v>#REF!</v>
      </c>
      <c r="P384" s="3" t="e">
        <f t="shared" si="97"/>
        <v>#REF!</v>
      </c>
      <c r="Q384" s="3" t="e">
        <f t="shared" si="98"/>
        <v>#REF!</v>
      </c>
      <c r="R384" s="3" t="e">
        <f t="shared" si="99"/>
        <v>#REF!</v>
      </c>
      <c r="S384" s="3" t="e">
        <f t="shared" si="100"/>
        <v>#REF!</v>
      </c>
      <c r="T384" s="3" t="e">
        <f t="shared" si="101"/>
        <v>#REF!</v>
      </c>
      <c r="U384" s="3" t="e">
        <f t="shared" si="102"/>
        <v>#REF!</v>
      </c>
      <c r="V384" s="3" t="e">
        <f t="shared" si="93"/>
        <v>#REF!</v>
      </c>
    </row>
    <row r="385" spans="1:22" x14ac:dyDescent="0.3">
      <c r="A385" t="e">
        <f>'result indiv'!#REF!</f>
        <v>#REF!</v>
      </c>
      <c r="B385" t="e">
        <f>'result indiv'!#REF!</f>
        <v>#REF!</v>
      </c>
      <c r="C385" t="e">
        <f>'result indiv'!#REF!</f>
        <v>#REF!</v>
      </c>
      <c r="D385" t="e">
        <f>'result indiv'!#REF!</f>
        <v>#REF!</v>
      </c>
      <c r="E385" t="e">
        <f>'result indiv'!#REF!</f>
        <v>#REF!</v>
      </c>
      <c r="F385" t="e">
        <f>'result indiv'!#REF!</f>
        <v>#REF!</v>
      </c>
      <c r="G385" t="e">
        <f>'result indiv'!#REF!</f>
        <v>#REF!</v>
      </c>
      <c r="H385" t="e">
        <f>'result indiv'!#REF!</f>
        <v>#REF!</v>
      </c>
      <c r="J385" s="4" t="e">
        <f>'result indiv'!#REF!</f>
        <v>#REF!</v>
      </c>
      <c r="K385" s="4">
        <f t="shared" si="94"/>
        <v>337</v>
      </c>
      <c r="M385" s="1"/>
      <c r="N385" s="3" t="e">
        <f t="shared" si="95"/>
        <v>#REF!</v>
      </c>
      <c r="O385" s="3" t="e">
        <f t="shared" si="96"/>
        <v>#REF!</v>
      </c>
      <c r="P385" s="3" t="e">
        <f t="shared" si="97"/>
        <v>#REF!</v>
      </c>
      <c r="Q385" s="3" t="e">
        <f t="shared" si="98"/>
        <v>#REF!</v>
      </c>
      <c r="R385" s="3" t="e">
        <f t="shared" si="99"/>
        <v>#REF!</v>
      </c>
      <c r="S385" s="3" t="e">
        <f t="shared" si="100"/>
        <v>#REF!</v>
      </c>
      <c r="T385" s="3" t="e">
        <f t="shared" si="101"/>
        <v>#REF!</v>
      </c>
      <c r="U385" s="3" t="e">
        <f t="shared" si="102"/>
        <v>#REF!</v>
      </c>
      <c r="V385" s="3" t="e">
        <f t="shared" si="93"/>
        <v>#REF!</v>
      </c>
    </row>
    <row r="386" spans="1:22" x14ac:dyDescent="0.3">
      <c r="A386" t="e">
        <f>'result indiv'!#REF!</f>
        <v>#REF!</v>
      </c>
      <c r="B386" t="e">
        <f>'result indiv'!#REF!</f>
        <v>#REF!</v>
      </c>
      <c r="C386" t="e">
        <f>'result indiv'!#REF!</f>
        <v>#REF!</v>
      </c>
      <c r="D386" t="e">
        <f>'result indiv'!#REF!</f>
        <v>#REF!</v>
      </c>
      <c r="E386" t="e">
        <f>'result indiv'!#REF!</f>
        <v>#REF!</v>
      </c>
      <c r="F386" t="e">
        <f>'result indiv'!#REF!</f>
        <v>#REF!</v>
      </c>
      <c r="G386" t="e">
        <f>'result indiv'!#REF!</f>
        <v>#REF!</v>
      </c>
      <c r="H386" t="e">
        <f>'result indiv'!#REF!</f>
        <v>#REF!</v>
      </c>
      <c r="J386" s="4" t="e">
        <f>'result indiv'!#REF!</f>
        <v>#REF!</v>
      </c>
      <c r="K386" s="4">
        <f t="shared" si="94"/>
        <v>337</v>
      </c>
      <c r="M386" s="1"/>
      <c r="N386" s="3" t="e">
        <f t="shared" si="95"/>
        <v>#REF!</v>
      </c>
      <c r="O386" s="3" t="e">
        <f t="shared" si="96"/>
        <v>#REF!</v>
      </c>
      <c r="P386" s="3" t="e">
        <f t="shared" si="97"/>
        <v>#REF!</v>
      </c>
      <c r="Q386" s="3" t="e">
        <f t="shared" si="98"/>
        <v>#REF!</v>
      </c>
      <c r="R386" s="3" t="e">
        <f t="shared" si="99"/>
        <v>#REF!</v>
      </c>
      <c r="S386" s="3" t="e">
        <f t="shared" si="100"/>
        <v>#REF!</v>
      </c>
      <c r="T386" s="3" t="e">
        <f t="shared" si="101"/>
        <v>#REF!</v>
      </c>
      <c r="U386" s="3" t="e">
        <f t="shared" si="102"/>
        <v>#REF!</v>
      </c>
      <c r="V386" s="3" t="e">
        <f t="shared" si="93"/>
        <v>#REF!</v>
      </c>
    </row>
    <row r="387" spans="1:22" x14ac:dyDescent="0.3">
      <c r="A387" t="e">
        <f>'result indiv'!#REF!</f>
        <v>#REF!</v>
      </c>
      <c r="B387" t="e">
        <f>'result indiv'!#REF!</f>
        <v>#REF!</v>
      </c>
      <c r="C387" t="e">
        <f>'result indiv'!#REF!</f>
        <v>#REF!</v>
      </c>
      <c r="D387" t="e">
        <f>'result indiv'!#REF!</f>
        <v>#REF!</v>
      </c>
      <c r="E387" t="e">
        <f>'result indiv'!#REF!</f>
        <v>#REF!</v>
      </c>
      <c r="F387" t="e">
        <f>'result indiv'!#REF!</f>
        <v>#REF!</v>
      </c>
      <c r="G387" t="e">
        <f>'result indiv'!#REF!</f>
        <v>#REF!</v>
      </c>
      <c r="H387" t="e">
        <f>'result indiv'!#REF!</f>
        <v>#REF!</v>
      </c>
      <c r="J387" s="4" t="e">
        <f>'result indiv'!#REF!</f>
        <v>#REF!</v>
      </c>
      <c r="K387" s="4">
        <f t="shared" si="94"/>
        <v>337</v>
      </c>
      <c r="M387" s="1"/>
      <c r="N387" s="3" t="e">
        <f t="shared" si="95"/>
        <v>#REF!</v>
      </c>
      <c r="O387" s="3" t="e">
        <f t="shared" si="96"/>
        <v>#REF!</v>
      </c>
      <c r="P387" s="3" t="e">
        <f t="shared" si="97"/>
        <v>#REF!</v>
      </c>
      <c r="Q387" s="3" t="e">
        <f t="shared" si="98"/>
        <v>#REF!</v>
      </c>
      <c r="R387" s="3" t="e">
        <f t="shared" si="99"/>
        <v>#REF!</v>
      </c>
      <c r="S387" s="3" t="e">
        <f t="shared" si="100"/>
        <v>#REF!</v>
      </c>
      <c r="T387" s="3" t="e">
        <f t="shared" si="101"/>
        <v>#REF!</v>
      </c>
      <c r="U387" s="3" t="e">
        <f t="shared" si="102"/>
        <v>#REF!</v>
      </c>
      <c r="V387" s="3" t="e">
        <f t="shared" si="93"/>
        <v>#REF!</v>
      </c>
    </row>
    <row r="388" spans="1:22" x14ac:dyDescent="0.3">
      <c r="A388" t="e">
        <f>'result indiv'!#REF!</f>
        <v>#REF!</v>
      </c>
      <c r="B388" t="e">
        <f>'result indiv'!#REF!</f>
        <v>#REF!</v>
      </c>
      <c r="C388" t="e">
        <f>'result indiv'!#REF!</f>
        <v>#REF!</v>
      </c>
      <c r="D388" t="e">
        <f>'result indiv'!#REF!</f>
        <v>#REF!</v>
      </c>
      <c r="E388" t="e">
        <f>'result indiv'!#REF!</f>
        <v>#REF!</v>
      </c>
      <c r="F388" t="e">
        <f>'result indiv'!#REF!</f>
        <v>#REF!</v>
      </c>
      <c r="G388" t="e">
        <f>'result indiv'!#REF!</f>
        <v>#REF!</v>
      </c>
      <c r="H388" t="e">
        <f>'result indiv'!#REF!</f>
        <v>#REF!</v>
      </c>
      <c r="J388" s="4" t="e">
        <f>'result indiv'!#REF!</f>
        <v>#REF!</v>
      </c>
      <c r="K388" s="4">
        <f t="shared" si="94"/>
        <v>337</v>
      </c>
      <c r="M388" s="1"/>
      <c r="N388" s="3" t="e">
        <f t="shared" si="95"/>
        <v>#REF!</v>
      </c>
      <c r="O388" s="3" t="e">
        <f t="shared" si="96"/>
        <v>#REF!</v>
      </c>
      <c r="P388" s="3" t="e">
        <f t="shared" si="97"/>
        <v>#REF!</v>
      </c>
      <c r="Q388" s="3" t="e">
        <f t="shared" si="98"/>
        <v>#REF!</v>
      </c>
      <c r="R388" s="3" t="e">
        <f t="shared" si="99"/>
        <v>#REF!</v>
      </c>
      <c r="S388" s="3" t="e">
        <f t="shared" si="100"/>
        <v>#REF!</v>
      </c>
      <c r="T388" s="3" t="e">
        <f t="shared" si="101"/>
        <v>#REF!</v>
      </c>
      <c r="U388" s="3" t="e">
        <f t="shared" si="102"/>
        <v>#REF!</v>
      </c>
      <c r="V388" s="3" t="e">
        <f t="shared" si="93"/>
        <v>#REF!</v>
      </c>
    </row>
    <row r="389" spans="1:22" x14ac:dyDescent="0.3">
      <c r="A389" t="e">
        <f>'result indiv'!#REF!</f>
        <v>#REF!</v>
      </c>
      <c r="B389" t="e">
        <f>'result indiv'!#REF!</f>
        <v>#REF!</v>
      </c>
      <c r="C389" t="e">
        <f>'result indiv'!#REF!</f>
        <v>#REF!</v>
      </c>
      <c r="D389" t="e">
        <f>'result indiv'!#REF!</f>
        <v>#REF!</v>
      </c>
      <c r="E389" t="e">
        <f>'result indiv'!#REF!</f>
        <v>#REF!</v>
      </c>
      <c r="F389" t="e">
        <f>'result indiv'!#REF!</f>
        <v>#REF!</v>
      </c>
      <c r="G389" t="e">
        <f>'result indiv'!#REF!</f>
        <v>#REF!</v>
      </c>
      <c r="H389" t="e">
        <f>'result indiv'!#REF!</f>
        <v>#REF!</v>
      </c>
      <c r="J389" s="4" t="e">
        <f>'result indiv'!#REF!</f>
        <v>#REF!</v>
      </c>
      <c r="K389" s="4">
        <f t="shared" si="94"/>
        <v>337</v>
      </c>
      <c r="M389" s="1"/>
      <c r="N389" s="3" t="e">
        <f t="shared" si="95"/>
        <v>#REF!</v>
      </c>
      <c r="O389" s="3" t="e">
        <f t="shared" si="96"/>
        <v>#REF!</v>
      </c>
      <c r="P389" s="3" t="e">
        <f t="shared" si="97"/>
        <v>#REF!</v>
      </c>
      <c r="Q389" s="3" t="e">
        <f t="shared" si="98"/>
        <v>#REF!</v>
      </c>
      <c r="R389" s="3" t="e">
        <f t="shared" si="99"/>
        <v>#REF!</v>
      </c>
      <c r="S389" s="3" t="e">
        <f t="shared" si="100"/>
        <v>#REF!</v>
      </c>
      <c r="T389" s="3" t="e">
        <f t="shared" si="101"/>
        <v>#REF!</v>
      </c>
      <c r="U389" s="3" t="e">
        <f t="shared" si="102"/>
        <v>#REF!</v>
      </c>
      <c r="V389" s="3" t="e">
        <f t="shared" ref="V389:V452" si="103">IF(U389=U388,"-",U389)</f>
        <v>#REF!</v>
      </c>
    </row>
    <row r="390" spans="1:22" x14ac:dyDescent="0.3">
      <c r="A390" t="e">
        <f>'result indiv'!#REF!</f>
        <v>#REF!</v>
      </c>
      <c r="B390" t="e">
        <f>'result indiv'!#REF!</f>
        <v>#REF!</v>
      </c>
      <c r="C390" t="e">
        <f>'result indiv'!#REF!</f>
        <v>#REF!</v>
      </c>
      <c r="D390" t="e">
        <f>'result indiv'!#REF!</f>
        <v>#REF!</v>
      </c>
      <c r="E390" t="e">
        <f>'result indiv'!#REF!</f>
        <v>#REF!</v>
      </c>
      <c r="F390" t="e">
        <f>'result indiv'!#REF!</f>
        <v>#REF!</v>
      </c>
      <c r="G390" t="e">
        <f>'result indiv'!#REF!</f>
        <v>#REF!</v>
      </c>
      <c r="H390" t="e">
        <f>'result indiv'!#REF!</f>
        <v>#REF!</v>
      </c>
      <c r="J390" s="4" t="e">
        <f>'result indiv'!#REF!</f>
        <v>#REF!</v>
      </c>
      <c r="K390" s="4">
        <f t="shared" si="94"/>
        <v>337</v>
      </c>
      <c r="M390" s="1"/>
      <c r="N390" s="3" t="e">
        <f t="shared" si="95"/>
        <v>#REF!</v>
      </c>
      <c r="O390" s="3" t="e">
        <f t="shared" si="96"/>
        <v>#REF!</v>
      </c>
      <c r="P390" s="3" t="e">
        <f t="shared" si="97"/>
        <v>#REF!</v>
      </c>
      <c r="Q390" s="3" t="e">
        <f t="shared" si="98"/>
        <v>#REF!</v>
      </c>
      <c r="R390" s="3" t="e">
        <f t="shared" si="99"/>
        <v>#REF!</v>
      </c>
      <c r="S390" s="3" t="e">
        <f t="shared" si="100"/>
        <v>#REF!</v>
      </c>
      <c r="T390" s="3" t="e">
        <f t="shared" si="101"/>
        <v>#REF!</v>
      </c>
      <c r="U390" s="3" t="e">
        <f t="shared" si="102"/>
        <v>#REF!</v>
      </c>
      <c r="V390" s="3" t="e">
        <f t="shared" si="103"/>
        <v>#REF!</v>
      </c>
    </row>
    <row r="391" spans="1:22" x14ac:dyDescent="0.3">
      <c r="A391" t="e">
        <f>'result indiv'!#REF!</f>
        <v>#REF!</v>
      </c>
      <c r="B391" t="e">
        <f>'result indiv'!#REF!</f>
        <v>#REF!</v>
      </c>
      <c r="C391" t="e">
        <f>'result indiv'!#REF!</f>
        <v>#REF!</v>
      </c>
      <c r="D391" t="e">
        <f>'result indiv'!#REF!</f>
        <v>#REF!</v>
      </c>
      <c r="E391" t="e">
        <f>'result indiv'!#REF!</f>
        <v>#REF!</v>
      </c>
      <c r="F391" t="e">
        <f>'result indiv'!#REF!</f>
        <v>#REF!</v>
      </c>
      <c r="G391" t="e">
        <f>'result indiv'!#REF!</f>
        <v>#REF!</v>
      </c>
      <c r="H391" t="e">
        <f>'result indiv'!#REF!</f>
        <v>#REF!</v>
      </c>
      <c r="J391" s="4" t="e">
        <f>'result indiv'!#REF!</f>
        <v>#REF!</v>
      </c>
      <c r="K391" s="4">
        <f t="shared" si="94"/>
        <v>337</v>
      </c>
      <c r="M391" s="1"/>
      <c r="N391" s="3" t="e">
        <f t="shared" si="95"/>
        <v>#REF!</v>
      </c>
      <c r="O391" s="3" t="e">
        <f t="shared" si="96"/>
        <v>#REF!</v>
      </c>
      <c r="P391" s="3" t="e">
        <f t="shared" si="97"/>
        <v>#REF!</v>
      </c>
      <c r="Q391" s="3" t="e">
        <f t="shared" si="98"/>
        <v>#REF!</v>
      </c>
      <c r="R391" s="3" t="e">
        <f t="shared" si="99"/>
        <v>#REF!</v>
      </c>
      <c r="S391" s="3" t="e">
        <f t="shared" si="100"/>
        <v>#REF!</v>
      </c>
      <c r="T391" s="3" t="e">
        <f t="shared" si="101"/>
        <v>#REF!</v>
      </c>
      <c r="U391" s="3" t="e">
        <f t="shared" si="102"/>
        <v>#REF!</v>
      </c>
      <c r="V391" s="3" t="e">
        <f t="shared" si="103"/>
        <v>#REF!</v>
      </c>
    </row>
    <row r="392" spans="1:22" x14ac:dyDescent="0.3">
      <c r="A392" t="e">
        <f>'result indiv'!#REF!</f>
        <v>#REF!</v>
      </c>
      <c r="B392" t="e">
        <f>'result indiv'!#REF!</f>
        <v>#REF!</v>
      </c>
      <c r="C392" t="e">
        <f>'result indiv'!#REF!</f>
        <v>#REF!</v>
      </c>
      <c r="D392" t="e">
        <f>'result indiv'!#REF!</f>
        <v>#REF!</v>
      </c>
      <c r="E392" t="e">
        <f>'result indiv'!#REF!</f>
        <v>#REF!</v>
      </c>
      <c r="F392" t="e">
        <f>'result indiv'!#REF!</f>
        <v>#REF!</v>
      </c>
      <c r="G392" t="e">
        <f>'result indiv'!#REF!</f>
        <v>#REF!</v>
      </c>
      <c r="H392" t="e">
        <f>'result indiv'!#REF!</f>
        <v>#REF!</v>
      </c>
      <c r="J392" s="4" t="e">
        <f>'result indiv'!#REF!</f>
        <v>#REF!</v>
      </c>
      <c r="K392" s="4">
        <f t="shared" si="94"/>
        <v>337</v>
      </c>
      <c r="M392" s="1"/>
      <c r="N392" s="3" t="e">
        <f t="shared" si="95"/>
        <v>#REF!</v>
      </c>
      <c r="O392" s="3" t="e">
        <f t="shared" si="96"/>
        <v>#REF!</v>
      </c>
      <c r="P392" s="3" t="e">
        <f t="shared" si="97"/>
        <v>#REF!</v>
      </c>
      <c r="Q392" s="3" t="e">
        <f t="shared" si="98"/>
        <v>#REF!</v>
      </c>
      <c r="R392" s="3" t="e">
        <f t="shared" si="99"/>
        <v>#REF!</v>
      </c>
      <c r="S392" s="3" t="e">
        <f t="shared" si="100"/>
        <v>#REF!</v>
      </c>
      <c r="T392" s="3" t="e">
        <f t="shared" si="101"/>
        <v>#REF!</v>
      </c>
      <c r="U392" s="3" t="e">
        <f t="shared" si="102"/>
        <v>#REF!</v>
      </c>
      <c r="V392" s="3" t="e">
        <f t="shared" si="103"/>
        <v>#REF!</v>
      </c>
    </row>
    <row r="393" spans="1:22" x14ac:dyDescent="0.3">
      <c r="A393" t="e">
        <f>'result indiv'!#REF!</f>
        <v>#REF!</v>
      </c>
      <c r="B393" t="e">
        <f>'result indiv'!#REF!</f>
        <v>#REF!</v>
      </c>
      <c r="C393" t="e">
        <f>'result indiv'!#REF!</f>
        <v>#REF!</v>
      </c>
      <c r="D393" t="e">
        <f>'result indiv'!#REF!</f>
        <v>#REF!</v>
      </c>
      <c r="E393" t="e">
        <f>'result indiv'!#REF!</f>
        <v>#REF!</v>
      </c>
      <c r="F393" t="e">
        <f>'result indiv'!#REF!</f>
        <v>#REF!</v>
      </c>
      <c r="G393" t="e">
        <f>'result indiv'!#REF!</f>
        <v>#REF!</v>
      </c>
      <c r="H393" t="e">
        <f>'result indiv'!#REF!</f>
        <v>#REF!</v>
      </c>
      <c r="J393" s="4" t="e">
        <f>'result indiv'!#REF!</f>
        <v>#REF!</v>
      </c>
      <c r="K393" s="4">
        <f t="shared" si="94"/>
        <v>337</v>
      </c>
      <c r="M393" s="1"/>
      <c r="N393" s="3" t="e">
        <f t="shared" si="95"/>
        <v>#REF!</v>
      </c>
      <c r="O393" s="3" t="e">
        <f t="shared" si="96"/>
        <v>#REF!</v>
      </c>
      <c r="P393" s="3" t="e">
        <f t="shared" si="97"/>
        <v>#REF!</v>
      </c>
      <c r="Q393" s="3" t="e">
        <f t="shared" si="98"/>
        <v>#REF!</v>
      </c>
      <c r="R393" s="3" t="e">
        <f t="shared" si="99"/>
        <v>#REF!</v>
      </c>
      <c r="S393" s="3" t="e">
        <f t="shared" si="100"/>
        <v>#REF!</v>
      </c>
      <c r="T393" s="3" t="e">
        <f t="shared" si="101"/>
        <v>#REF!</v>
      </c>
      <c r="U393" s="3" t="e">
        <f t="shared" si="102"/>
        <v>#REF!</v>
      </c>
      <c r="V393" s="3" t="e">
        <f t="shared" si="103"/>
        <v>#REF!</v>
      </c>
    </row>
    <row r="394" spans="1:22" x14ac:dyDescent="0.3">
      <c r="A394" t="e">
        <f>'result indiv'!#REF!</f>
        <v>#REF!</v>
      </c>
      <c r="B394" t="e">
        <f>'result indiv'!#REF!</f>
        <v>#REF!</v>
      </c>
      <c r="C394" t="e">
        <f>'result indiv'!#REF!</f>
        <v>#REF!</v>
      </c>
      <c r="D394" t="e">
        <f>'result indiv'!#REF!</f>
        <v>#REF!</v>
      </c>
      <c r="E394" t="e">
        <f>'result indiv'!#REF!</f>
        <v>#REF!</v>
      </c>
      <c r="F394" t="e">
        <f>'result indiv'!#REF!</f>
        <v>#REF!</v>
      </c>
      <c r="G394" t="e">
        <f>'result indiv'!#REF!</f>
        <v>#REF!</v>
      </c>
      <c r="H394" t="e">
        <f>'result indiv'!#REF!</f>
        <v>#REF!</v>
      </c>
      <c r="J394" s="4" t="e">
        <f>'result indiv'!#REF!</f>
        <v>#REF!</v>
      </c>
      <c r="K394" s="4">
        <f t="shared" si="94"/>
        <v>337</v>
      </c>
      <c r="M394" s="1"/>
      <c r="N394" s="3" t="e">
        <f t="shared" si="95"/>
        <v>#REF!</v>
      </c>
      <c r="O394" s="3" t="e">
        <f t="shared" si="96"/>
        <v>#REF!</v>
      </c>
      <c r="P394" s="3" t="e">
        <f t="shared" si="97"/>
        <v>#REF!</v>
      </c>
      <c r="Q394" s="3" t="e">
        <f t="shared" si="98"/>
        <v>#REF!</v>
      </c>
      <c r="R394" s="3" t="e">
        <f t="shared" si="99"/>
        <v>#REF!</v>
      </c>
      <c r="S394" s="3" t="e">
        <f t="shared" si="100"/>
        <v>#REF!</v>
      </c>
      <c r="T394" s="3" t="e">
        <f t="shared" si="101"/>
        <v>#REF!</v>
      </c>
      <c r="U394" s="3" t="e">
        <f t="shared" si="102"/>
        <v>#REF!</v>
      </c>
      <c r="V394" s="3" t="e">
        <f t="shared" si="103"/>
        <v>#REF!</v>
      </c>
    </row>
    <row r="395" spans="1:22" x14ac:dyDescent="0.3">
      <c r="A395" t="e">
        <f>'result indiv'!#REF!</f>
        <v>#REF!</v>
      </c>
      <c r="B395" t="e">
        <f>'result indiv'!#REF!</f>
        <v>#REF!</v>
      </c>
      <c r="C395" t="e">
        <f>'result indiv'!#REF!</f>
        <v>#REF!</v>
      </c>
      <c r="D395" t="e">
        <f>'result indiv'!#REF!</f>
        <v>#REF!</v>
      </c>
      <c r="E395" t="e">
        <f>'result indiv'!#REF!</f>
        <v>#REF!</v>
      </c>
      <c r="F395" t="e">
        <f>'result indiv'!#REF!</f>
        <v>#REF!</v>
      </c>
      <c r="G395" t="e">
        <f>'result indiv'!#REF!</f>
        <v>#REF!</v>
      </c>
      <c r="H395" t="e">
        <f>'result indiv'!#REF!</f>
        <v>#REF!</v>
      </c>
      <c r="J395" s="4" t="e">
        <f>'result indiv'!#REF!</f>
        <v>#REF!</v>
      </c>
      <c r="K395" s="4">
        <f t="shared" si="94"/>
        <v>337</v>
      </c>
      <c r="M395" s="1"/>
      <c r="N395" s="3" t="e">
        <f t="shared" si="95"/>
        <v>#REF!</v>
      </c>
      <c r="O395" s="3" t="e">
        <f t="shared" si="96"/>
        <v>#REF!</v>
      </c>
      <c r="P395" s="3" t="e">
        <f t="shared" si="97"/>
        <v>#REF!</v>
      </c>
      <c r="Q395" s="3" t="e">
        <f t="shared" si="98"/>
        <v>#REF!</v>
      </c>
      <c r="R395" s="3" t="e">
        <f t="shared" si="99"/>
        <v>#REF!</v>
      </c>
      <c r="S395" s="3" t="e">
        <f t="shared" si="100"/>
        <v>#REF!</v>
      </c>
      <c r="T395" s="3" t="e">
        <f t="shared" si="101"/>
        <v>#REF!</v>
      </c>
      <c r="U395" s="3" t="e">
        <f t="shared" si="102"/>
        <v>#REF!</v>
      </c>
      <c r="V395" s="3" t="e">
        <f t="shared" si="103"/>
        <v>#REF!</v>
      </c>
    </row>
    <row r="396" spans="1:22" x14ac:dyDescent="0.3">
      <c r="A396" t="e">
        <f>'result indiv'!#REF!</f>
        <v>#REF!</v>
      </c>
      <c r="B396" t="e">
        <f>'result indiv'!#REF!</f>
        <v>#REF!</v>
      </c>
      <c r="C396" t="e">
        <f>'result indiv'!#REF!</f>
        <v>#REF!</v>
      </c>
      <c r="D396" t="e">
        <f>'result indiv'!#REF!</f>
        <v>#REF!</v>
      </c>
      <c r="E396" t="e">
        <f>'result indiv'!#REF!</f>
        <v>#REF!</v>
      </c>
      <c r="F396" t="e">
        <f>'result indiv'!#REF!</f>
        <v>#REF!</v>
      </c>
      <c r="G396" t="e">
        <f>'result indiv'!#REF!</f>
        <v>#REF!</v>
      </c>
      <c r="H396" t="e">
        <f>'result indiv'!#REF!</f>
        <v>#REF!</v>
      </c>
      <c r="J396" s="4" t="e">
        <f>'result indiv'!#REF!</f>
        <v>#REF!</v>
      </c>
      <c r="K396" s="4">
        <f t="shared" si="94"/>
        <v>337</v>
      </c>
      <c r="M396" s="1"/>
      <c r="N396" s="3" t="e">
        <f t="shared" si="95"/>
        <v>#REF!</v>
      </c>
      <c r="O396" s="3" t="e">
        <f t="shared" si="96"/>
        <v>#REF!</v>
      </c>
      <c r="P396" s="3" t="e">
        <f t="shared" si="97"/>
        <v>#REF!</v>
      </c>
      <c r="Q396" s="3" t="e">
        <f t="shared" si="98"/>
        <v>#REF!</v>
      </c>
      <c r="R396" s="3" t="e">
        <f t="shared" si="99"/>
        <v>#REF!</v>
      </c>
      <c r="S396" s="3" t="e">
        <f t="shared" si="100"/>
        <v>#REF!</v>
      </c>
      <c r="T396" s="3" t="e">
        <f t="shared" si="101"/>
        <v>#REF!</v>
      </c>
      <c r="U396" s="3" t="e">
        <f t="shared" si="102"/>
        <v>#REF!</v>
      </c>
      <c r="V396" s="3" t="e">
        <f t="shared" si="103"/>
        <v>#REF!</v>
      </c>
    </row>
    <row r="397" spans="1:22" x14ac:dyDescent="0.3">
      <c r="A397" t="e">
        <f>'result indiv'!#REF!</f>
        <v>#REF!</v>
      </c>
      <c r="B397" t="e">
        <f>'result indiv'!#REF!</f>
        <v>#REF!</v>
      </c>
      <c r="C397" t="e">
        <f>'result indiv'!#REF!</f>
        <v>#REF!</v>
      </c>
      <c r="D397" t="e">
        <f>'result indiv'!#REF!</f>
        <v>#REF!</v>
      </c>
      <c r="E397" t="e">
        <f>'result indiv'!#REF!</f>
        <v>#REF!</v>
      </c>
      <c r="F397" t="e">
        <f>'result indiv'!#REF!</f>
        <v>#REF!</v>
      </c>
      <c r="G397" t="e">
        <f>'result indiv'!#REF!</f>
        <v>#REF!</v>
      </c>
      <c r="H397" t="e">
        <f>'result indiv'!#REF!</f>
        <v>#REF!</v>
      </c>
      <c r="J397" s="4" t="e">
        <f>'result indiv'!#REF!</f>
        <v>#REF!</v>
      </c>
      <c r="K397" s="4">
        <f t="shared" si="94"/>
        <v>337</v>
      </c>
      <c r="M397" s="1"/>
      <c r="N397" s="3" t="e">
        <f t="shared" si="95"/>
        <v>#REF!</v>
      </c>
      <c r="O397" s="3" t="e">
        <f t="shared" si="96"/>
        <v>#REF!</v>
      </c>
      <c r="P397" s="3" t="e">
        <f t="shared" si="97"/>
        <v>#REF!</v>
      </c>
      <c r="Q397" s="3" t="e">
        <f t="shared" si="98"/>
        <v>#REF!</v>
      </c>
      <c r="R397" s="3" t="e">
        <f t="shared" si="99"/>
        <v>#REF!</v>
      </c>
      <c r="S397" s="3" t="e">
        <f t="shared" si="100"/>
        <v>#REF!</v>
      </c>
      <c r="T397" s="3" t="e">
        <f t="shared" si="101"/>
        <v>#REF!</v>
      </c>
      <c r="U397" s="3" t="e">
        <f t="shared" si="102"/>
        <v>#REF!</v>
      </c>
      <c r="V397" s="3" t="e">
        <f t="shared" si="103"/>
        <v>#REF!</v>
      </c>
    </row>
    <row r="398" spans="1:22" x14ac:dyDescent="0.3">
      <c r="A398" t="e">
        <f>'result indiv'!#REF!</f>
        <v>#REF!</v>
      </c>
      <c r="B398" t="e">
        <f>'result indiv'!#REF!</f>
        <v>#REF!</v>
      </c>
      <c r="C398" t="e">
        <f>'result indiv'!#REF!</f>
        <v>#REF!</v>
      </c>
      <c r="D398" t="e">
        <f>'result indiv'!#REF!</f>
        <v>#REF!</v>
      </c>
      <c r="E398" t="e">
        <f>'result indiv'!#REF!</f>
        <v>#REF!</v>
      </c>
      <c r="F398" t="e">
        <f>'result indiv'!#REF!</f>
        <v>#REF!</v>
      </c>
      <c r="G398" t="e">
        <f>'result indiv'!#REF!</f>
        <v>#REF!</v>
      </c>
      <c r="H398" t="e">
        <f>'result indiv'!#REF!</f>
        <v>#REF!</v>
      </c>
      <c r="J398" s="4" t="e">
        <f>'result indiv'!#REF!</f>
        <v>#REF!</v>
      </c>
      <c r="K398" s="4">
        <f t="shared" si="94"/>
        <v>337</v>
      </c>
      <c r="M398" s="1"/>
      <c r="N398" s="3" t="e">
        <f t="shared" si="95"/>
        <v>#REF!</v>
      </c>
      <c r="O398" s="3" t="e">
        <f t="shared" si="96"/>
        <v>#REF!</v>
      </c>
      <c r="P398" s="3" t="e">
        <f t="shared" si="97"/>
        <v>#REF!</v>
      </c>
      <c r="Q398" s="3" t="e">
        <f t="shared" si="98"/>
        <v>#REF!</v>
      </c>
      <c r="R398" s="3" t="e">
        <f t="shared" si="99"/>
        <v>#REF!</v>
      </c>
      <c r="S398" s="3" t="e">
        <f t="shared" si="100"/>
        <v>#REF!</v>
      </c>
      <c r="T398" s="3" t="e">
        <f t="shared" si="101"/>
        <v>#REF!</v>
      </c>
      <c r="U398" s="3" t="e">
        <f t="shared" si="102"/>
        <v>#REF!</v>
      </c>
      <c r="V398" s="3" t="e">
        <f t="shared" si="103"/>
        <v>#REF!</v>
      </c>
    </row>
    <row r="399" spans="1:22" x14ac:dyDescent="0.3">
      <c r="A399" t="e">
        <f>'result indiv'!#REF!</f>
        <v>#REF!</v>
      </c>
      <c r="B399" t="e">
        <f>'result indiv'!#REF!</f>
        <v>#REF!</v>
      </c>
      <c r="C399" t="e">
        <f>'result indiv'!#REF!</f>
        <v>#REF!</v>
      </c>
      <c r="D399" t="e">
        <f>'result indiv'!#REF!</f>
        <v>#REF!</v>
      </c>
      <c r="E399" t="e">
        <f>'result indiv'!#REF!</f>
        <v>#REF!</v>
      </c>
      <c r="F399" t="e">
        <f>'result indiv'!#REF!</f>
        <v>#REF!</v>
      </c>
      <c r="G399" t="e">
        <f>'result indiv'!#REF!</f>
        <v>#REF!</v>
      </c>
      <c r="H399" t="e">
        <f>'result indiv'!#REF!</f>
        <v>#REF!</v>
      </c>
      <c r="J399" s="4" t="e">
        <f>'result indiv'!#REF!</f>
        <v>#REF!</v>
      </c>
      <c r="K399" s="4">
        <f t="shared" si="94"/>
        <v>337</v>
      </c>
      <c r="M399" s="1"/>
      <c r="N399" s="3" t="e">
        <f t="shared" si="95"/>
        <v>#REF!</v>
      </c>
      <c r="O399" s="3" t="e">
        <f t="shared" si="96"/>
        <v>#REF!</v>
      </c>
      <c r="P399" s="3" t="e">
        <f t="shared" si="97"/>
        <v>#REF!</v>
      </c>
      <c r="Q399" s="3" t="e">
        <f t="shared" si="98"/>
        <v>#REF!</v>
      </c>
      <c r="R399" s="3" t="e">
        <f t="shared" si="99"/>
        <v>#REF!</v>
      </c>
      <c r="S399" s="3" t="e">
        <f t="shared" si="100"/>
        <v>#REF!</v>
      </c>
      <c r="T399" s="3" t="e">
        <f t="shared" si="101"/>
        <v>#REF!</v>
      </c>
      <c r="U399" s="3" t="e">
        <f t="shared" si="102"/>
        <v>#REF!</v>
      </c>
      <c r="V399" s="3" t="e">
        <f t="shared" si="103"/>
        <v>#REF!</v>
      </c>
    </row>
    <row r="400" spans="1:22" x14ac:dyDescent="0.3">
      <c r="A400" t="e">
        <f>'result indiv'!#REF!</f>
        <v>#REF!</v>
      </c>
      <c r="B400" t="e">
        <f>'result indiv'!#REF!</f>
        <v>#REF!</v>
      </c>
      <c r="C400" t="e">
        <f>'result indiv'!#REF!</f>
        <v>#REF!</v>
      </c>
      <c r="D400" t="e">
        <f>'result indiv'!#REF!</f>
        <v>#REF!</v>
      </c>
      <c r="E400" t="e">
        <f>'result indiv'!#REF!</f>
        <v>#REF!</v>
      </c>
      <c r="F400" t="e">
        <f>'result indiv'!#REF!</f>
        <v>#REF!</v>
      </c>
      <c r="G400" t="e">
        <f>'result indiv'!#REF!</f>
        <v>#REF!</v>
      </c>
      <c r="H400" t="e">
        <f>'result indiv'!#REF!</f>
        <v>#REF!</v>
      </c>
      <c r="J400" s="4" t="e">
        <f>'result indiv'!#REF!</f>
        <v>#REF!</v>
      </c>
      <c r="K400" s="4">
        <f t="shared" si="94"/>
        <v>337</v>
      </c>
      <c r="M400" s="1"/>
      <c r="N400" s="3" t="e">
        <f t="shared" si="95"/>
        <v>#REF!</v>
      </c>
      <c r="O400" s="3" t="e">
        <f t="shared" si="96"/>
        <v>#REF!</v>
      </c>
      <c r="P400" s="3" t="e">
        <f t="shared" si="97"/>
        <v>#REF!</v>
      </c>
      <c r="Q400" s="3" t="e">
        <f t="shared" si="98"/>
        <v>#REF!</v>
      </c>
      <c r="R400" s="3" t="e">
        <f t="shared" si="99"/>
        <v>#REF!</v>
      </c>
      <c r="S400" s="3" t="e">
        <f t="shared" si="100"/>
        <v>#REF!</v>
      </c>
      <c r="T400" s="3" t="e">
        <f t="shared" si="101"/>
        <v>#REF!</v>
      </c>
      <c r="U400" s="3" t="e">
        <f t="shared" si="102"/>
        <v>#REF!</v>
      </c>
      <c r="V400" s="3" t="e">
        <f t="shared" si="103"/>
        <v>#REF!</v>
      </c>
    </row>
    <row r="401" spans="1:22" x14ac:dyDescent="0.3">
      <c r="A401" t="e">
        <f>'result indiv'!#REF!</f>
        <v>#REF!</v>
      </c>
      <c r="B401" t="e">
        <f>'result indiv'!#REF!</f>
        <v>#REF!</v>
      </c>
      <c r="C401" t="e">
        <f>'result indiv'!#REF!</f>
        <v>#REF!</v>
      </c>
      <c r="D401" t="e">
        <f>'result indiv'!#REF!</f>
        <v>#REF!</v>
      </c>
      <c r="E401" t="e">
        <f>'result indiv'!#REF!</f>
        <v>#REF!</v>
      </c>
      <c r="F401" t="e">
        <f>'result indiv'!#REF!</f>
        <v>#REF!</v>
      </c>
      <c r="G401" t="e">
        <f>'result indiv'!#REF!</f>
        <v>#REF!</v>
      </c>
      <c r="H401" t="e">
        <f>'result indiv'!#REF!</f>
        <v>#REF!</v>
      </c>
      <c r="J401" s="4" t="e">
        <f>'result indiv'!#REF!</f>
        <v>#REF!</v>
      </c>
      <c r="K401" s="4">
        <f t="shared" si="94"/>
        <v>337</v>
      </c>
      <c r="M401" s="1"/>
      <c r="N401" s="3" t="e">
        <f t="shared" si="95"/>
        <v>#REF!</v>
      </c>
      <c r="O401" s="3" t="e">
        <f t="shared" si="96"/>
        <v>#REF!</v>
      </c>
      <c r="P401" s="3" t="e">
        <f t="shared" si="97"/>
        <v>#REF!</v>
      </c>
      <c r="Q401" s="3" t="e">
        <f t="shared" si="98"/>
        <v>#REF!</v>
      </c>
      <c r="R401" s="3" t="e">
        <f t="shared" si="99"/>
        <v>#REF!</v>
      </c>
      <c r="S401" s="3" t="e">
        <f t="shared" si="100"/>
        <v>#REF!</v>
      </c>
      <c r="T401" s="3" t="e">
        <f t="shared" si="101"/>
        <v>#REF!</v>
      </c>
      <c r="U401" s="3" t="e">
        <f t="shared" si="102"/>
        <v>#REF!</v>
      </c>
      <c r="V401" s="3" t="e">
        <f t="shared" si="103"/>
        <v>#REF!</v>
      </c>
    </row>
    <row r="402" spans="1:22" x14ac:dyDescent="0.3">
      <c r="A402" t="e">
        <f>'result indiv'!#REF!</f>
        <v>#REF!</v>
      </c>
      <c r="B402" t="e">
        <f>'result indiv'!#REF!</f>
        <v>#REF!</v>
      </c>
      <c r="C402" t="e">
        <f>'result indiv'!#REF!</f>
        <v>#REF!</v>
      </c>
      <c r="D402" t="e">
        <f>'result indiv'!#REF!</f>
        <v>#REF!</v>
      </c>
      <c r="E402" t="e">
        <f>'result indiv'!#REF!</f>
        <v>#REF!</v>
      </c>
      <c r="F402" t="e">
        <f>'result indiv'!#REF!</f>
        <v>#REF!</v>
      </c>
      <c r="G402" t="e">
        <f>'result indiv'!#REF!</f>
        <v>#REF!</v>
      </c>
      <c r="H402" t="e">
        <f>'result indiv'!#REF!</f>
        <v>#REF!</v>
      </c>
      <c r="J402" s="4" t="e">
        <f>'result indiv'!#REF!</f>
        <v>#REF!</v>
      </c>
      <c r="K402" s="4">
        <f t="shared" si="94"/>
        <v>337</v>
      </c>
      <c r="M402" s="1"/>
      <c r="N402" s="3" t="e">
        <f t="shared" si="95"/>
        <v>#REF!</v>
      </c>
      <c r="O402" s="3" t="e">
        <f t="shared" si="96"/>
        <v>#REF!</v>
      </c>
      <c r="P402" s="3" t="e">
        <f t="shared" si="97"/>
        <v>#REF!</v>
      </c>
      <c r="Q402" s="3" t="e">
        <f t="shared" si="98"/>
        <v>#REF!</v>
      </c>
      <c r="R402" s="3" t="e">
        <f t="shared" si="99"/>
        <v>#REF!</v>
      </c>
      <c r="S402" s="3" t="e">
        <f t="shared" si="100"/>
        <v>#REF!</v>
      </c>
      <c r="T402" s="3" t="e">
        <f t="shared" si="101"/>
        <v>#REF!</v>
      </c>
      <c r="U402" s="3" t="e">
        <f t="shared" si="102"/>
        <v>#REF!</v>
      </c>
      <c r="V402" s="3" t="e">
        <f t="shared" si="103"/>
        <v>#REF!</v>
      </c>
    </row>
    <row r="403" spans="1:22" x14ac:dyDescent="0.3">
      <c r="A403" t="e">
        <f>'result indiv'!#REF!</f>
        <v>#REF!</v>
      </c>
      <c r="B403" t="e">
        <f>'result indiv'!#REF!</f>
        <v>#REF!</v>
      </c>
      <c r="C403" t="e">
        <f>'result indiv'!#REF!</f>
        <v>#REF!</v>
      </c>
      <c r="D403" t="e">
        <f>'result indiv'!#REF!</f>
        <v>#REF!</v>
      </c>
      <c r="E403" t="e">
        <f>'result indiv'!#REF!</f>
        <v>#REF!</v>
      </c>
      <c r="F403" t="e">
        <f>'result indiv'!#REF!</f>
        <v>#REF!</v>
      </c>
      <c r="G403" t="e">
        <f>'result indiv'!#REF!</f>
        <v>#REF!</v>
      </c>
      <c r="H403" t="e">
        <f>'result indiv'!#REF!</f>
        <v>#REF!</v>
      </c>
      <c r="J403" s="4" t="e">
        <f>'result indiv'!#REF!</f>
        <v>#REF!</v>
      </c>
      <c r="K403" s="4">
        <f t="shared" si="94"/>
        <v>337</v>
      </c>
      <c r="M403" s="1"/>
      <c r="N403" s="3" t="e">
        <f t="shared" si="95"/>
        <v>#REF!</v>
      </c>
      <c r="O403" s="3" t="e">
        <f t="shared" si="96"/>
        <v>#REF!</v>
      </c>
      <c r="P403" s="3" t="e">
        <f t="shared" si="97"/>
        <v>#REF!</v>
      </c>
      <c r="Q403" s="3" t="e">
        <f t="shared" si="98"/>
        <v>#REF!</v>
      </c>
      <c r="R403" s="3" t="e">
        <f t="shared" si="99"/>
        <v>#REF!</v>
      </c>
      <c r="S403" s="3" t="e">
        <f t="shared" si="100"/>
        <v>#REF!</v>
      </c>
      <c r="T403" s="3" t="e">
        <f t="shared" si="101"/>
        <v>#REF!</v>
      </c>
      <c r="U403" s="3" t="e">
        <f t="shared" si="102"/>
        <v>#REF!</v>
      </c>
      <c r="V403" s="3" t="e">
        <f t="shared" si="103"/>
        <v>#REF!</v>
      </c>
    </row>
    <row r="404" spans="1:22" x14ac:dyDescent="0.3">
      <c r="A404" t="e">
        <f>'result indiv'!#REF!</f>
        <v>#REF!</v>
      </c>
      <c r="B404" t="e">
        <f>'result indiv'!#REF!</f>
        <v>#REF!</v>
      </c>
      <c r="C404" t="e">
        <f>'result indiv'!#REF!</f>
        <v>#REF!</v>
      </c>
      <c r="D404" t="e">
        <f>'result indiv'!#REF!</f>
        <v>#REF!</v>
      </c>
      <c r="E404" t="e">
        <f>'result indiv'!#REF!</f>
        <v>#REF!</v>
      </c>
      <c r="F404" t="e">
        <f>'result indiv'!#REF!</f>
        <v>#REF!</v>
      </c>
      <c r="G404" t="e">
        <f>'result indiv'!#REF!</f>
        <v>#REF!</v>
      </c>
      <c r="H404" t="e">
        <f>'result indiv'!#REF!</f>
        <v>#REF!</v>
      </c>
      <c r="J404" s="4" t="e">
        <f>'result indiv'!#REF!</f>
        <v>#REF!</v>
      </c>
      <c r="K404" s="4">
        <f t="shared" si="94"/>
        <v>337</v>
      </c>
      <c r="M404" s="1"/>
      <c r="N404" s="3" t="e">
        <f t="shared" si="95"/>
        <v>#REF!</v>
      </c>
      <c r="O404" s="3" t="e">
        <f t="shared" si="96"/>
        <v>#REF!</v>
      </c>
      <c r="P404" s="3" t="e">
        <f t="shared" si="97"/>
        <v>#REF!</v>
      </c>
      <c r="Q404" s="3" t="e">
        <f t="shared" si="98"/>
        <v>#REF!</v>
      </c>
      <c r="R404" s="3" t="e">
        <f t="shared" si="99"/>
        <v>#REF!</v>
      </c>
      <c r="S404" s="3" t="e">
        <f t="shared" si="100"/>
        <v>#REF!</v>
      </c>
      <c r="T404" s="3" t="e">
        <f t="shared" si="101"/>
        <v>#REF!</v>
      </c>
      <c r="U404" s="3" t="e">
        <f t="shared" si="102"/>
        <v>#REF!</v>
      </c>
      <c r="V404" s="3" t="e">
        <f t="shared" si="103"/>
        <v>#REF!</v>
      </c>
    </row>
    <row r="405" spans="1:22" x14ac:dyDescent="0.3">
      <c r="A405" t="e">
        <f>'result indiv'!#REF!</f>
        <v>#REF!</v>
      </c>
      <c r="B405" t="e">
        <f>'result indiv'!#REF!</f>
        <v>#REF!</v>
      </c>
      <c r="C405" t="e">
        <f>'result indiv'!#REF!</f>
        <v>#REF!</v>
      </c>
      <c r="D405" t="e">
        <f>'result indiv'!#REF!</f>
        <v>#REF!</v>
      </c>
      <c r="E405" t="e">
        <f>'result indiv'!#REF!</f>
        <v>#REF!</v>
      </c>
      <c r="F405" t="e">
        <f>'result indiv'!#REF!</f>
        <v>#REF!</v>
      </c>
      <c r="G405" t="e">
        <f>'result indiv'!#REF!</f>
        <v>#REF!</v>
      </c>
      <c r="H405" t="e">
        <f>'result indiv'!#REF!</f>
        <v>#REF!</v>
      </c>
      <c r="J405" s="4" t="e">
        <f>'result indiv'!#REF!</f>
        <v>#REF!</v>
      </c>
      <c r="K405" s="4">
        <f t="shared" si="94"/>
        <v>337</v>
      </c>
      <c r="M405" s="1"/>
      <c r="N405" s="3" t="e">
        <f t="shared" si="95"/>
        <v>#REF!</v>
      </c>
      <c r="O405" s="3" t="e">
        <f t="shared" si="96"/>
        <v>#REF!</v>
      </c>
      <c r="P405" s="3" t="e">
        <f t="shared" si="97"/>
        <v>#REF!</v>
      </c>
      <c r="Q405" s="3" t="e">
        <f t="shared" si="98"/>
        <v>#REF!</v>
      </c>
      <c r="R405" s="3" t="e">
        <f t="shared" si="99"/>
        <v>#REF!</v>
      </c>
      <c r="S405" s="3" t="e">
        <f t="shared" si="100"/>
        <v>#REF!</v>
      </c>
      <c r="T405" s="3" t="e">
        <f t="shared" si="101"/>
        <v>#REF!</v>
      </c>
      <c r="U405" s="3" t="e">
        <f t="shared" si="102"/>
        <v>#REF!</v>
      </c>
      <c r="V405" s="3" t="e">
        <f t="shared" si="103"/>
        <v>#REF!</v>
      </c>
    </row>
    <row r="406" spans="1:22" x14ac:dyDescent="0.3">
      <c r="A406" t="e">
        <f>'result indiv'!#REF!</f>
        <v>#REF!</v>
      </c>
      <c r="B406" t="e">
        <f>'result indiv'!#REF!</f>
        <v>#REF!</v>
      </c>
      <c r="C406" t="e">
        <f>'result indiv'!#REF!</f>
        <v>#REF!</v>
      </c>
      <c r="D406" t="e">
        <f>'result indiv'!#REF!</f>
        <v>#REF!</v>
      </c>
      <c r="E406" t="e">
        <f>'result indiv'!#REF!</f>
        <v>#REF!</v>
      </c>
      <c r="F406" t="e">
        <f>'result indiv'!#REF!</f>
        <v>#REF!</v>
      </c>
      <c r="G406" t="e">
        <f>'result indiv'!#REF!</f>
        <v>#REF!</v>
      </c>
      <c r="H406" t="e">
        <f>'result indiv'!#REF!</f>
        <v>#REF!</v>
      </c>
      <c r="J406" s="4" t="e">
        <f>'result indiv'!#REF!</f>
        <v>#REF!</v>
      </c>
      <c r="K406" s="4">
        <f t="shared" si="94"/>
        <v>337</v>
      </c>
      <c r="M406" s="1"/>
      <c r="N406" s="3" t="e">
        <f t="shared" si="95"/>
        <v>#REF!</v>
      </c>
      <c r="O406" s="3" t="e">
        <f t="shared" si="96"/>
        <v>#REF!</v>
      </c>
      <c r="P406" s="3" t="e">
        <f t="shared" si="97"/>
        <v>#REF!</v>
      </c>
      <c r="Q406" s="3" t="e">
        <f t="shared" si="98"/>
        <v>#REF!</v>
      </c>
      <c r="R406" s="3" t="e">
        <f t="shared" si="99"/>
        <v>#REF!</v>
      </c>
      <c r="S406" s="3" t="e">
        <f t="shared" si="100"/>
        <v>#REF!</v>
      </c>
      <c r="T406" s="3" t="e">
        <f t="shared" si="101"/>
        <v>#REF!</v>
      </c>
      <c r="U406" s="3" t="e">
        <f t="shared" si="102"/>
        <v>#REF!</v>
      </c>
      <c r="V406" s="3" t="e">
        <f t="shared" si="103"/>
        <v>#REF!</v>
      </c>
    </row>
    <row r="407" spans="1:22" x14ac:dyDescent="0.3">
      <c r="A407" t="e">
        <f>'result indiv'!#REF!</f>
        <v>#REF!</v>
      </c>
      <c r="B407" t="e">
        <f>'result indiv'!#REF!</f>
        <v>#REF!</v>
      </c>
      <c r="C407" t="e">
        <f>'result indiv'!#REF!</f>
        <v>#REF!</v>
      </c>
      <c r="D407" t="e">
        <f>'result indiv'!#REF!</f>
        <v>#REF!</v>
      </c>
      <c r="E407" t="e">
        <f>'result indiv'!#REF!</f>
        <v>#REF!</v>
      </c>
      <c r="F407" t="e">
        <f>'result indiv'!#REF!</f>
        <v>#REF!</v>
      </c>
      <c r="G407" t="e">
        <f>'result indiv'!#REF!</f>
        <v>#REF!</v>
      </c>
      <c r="H407" t="e">
        <f>'result indiv'!#REF!</f>
        <v>#REF!</v>
      </c>
      <c r="J407" s="4" t="e">
        <f>'result indiv'!#REF!</f>
        <v>#REF!</v>
      </c>
      <c r="K407" s="4">
        <f t="shared" si="94"/>
        <v>337</v>
      </c>
      <c r="M407" s="1"/>
      <c r="N407" s="3" t="e">
        <f t="shared" si="95"/>
        <v>#REF!</v>
      </c>
      <c r="O407" s="3" t="e">
        <f t="shared" si="96"/>
        <v>#REF!</v>
      </c>
      <c r="P407" s="3" t="e">
        <f t="shared" si="97"/>
        <v>#REF!</v>
      </c>
      <c r="Q407" s="3" t="e">
        <f t="shared" si="98"/>
        <v>#REF!</v>
      </c>
      <c r="R407" s="3" t="e">
        <f t="shared" si="99"/>
        <v>#REF!</v>
      </c>
      <c r="S407" s="3" t="e">
        <f t="shared" si="100"/>
        <v>#REF!</v>
      </c>
      <c r="T407" s="3" t="e">
        <f t="shared" si="101"/>
        <v>#REF!</v>
      </c>
      <c r="U407" s="3" t="e">
        <f t="shared" si="102"/>
        <v>#REF!</v>
      </c>
      <c r="V407" s="3" t="e">
        <f t="shared" si="103"/>
        <v>#REF!</v>
      </c>
    </row>
    <row r="408" spans="1:22" x14ac:dyDescent="0.3">
      <c r="A408" t="e">
        <f>'result indiv'!#REF!</f>
        <v>#REF!</v>
      </c>
      <c r="B408" t="e">
        <f>'result indiv'!#REF!</f>
        <v>#REF!</v>
      </c>
      <c r="C408" t="e">
        <f>'result indiv'!#REF!</f>
        <v>#REF!</v>
      </c>
      <c r="D408" t="e">
        <f>'result indiv'!#REF!</f>
        <v>#REF!</v>
      </c>
      <c r="E408" t="e">
        <f>'result indiv'!#REF!</f>
        <v>#REF!</v>
      </c>
      <c r="F408" t="e">
        <f>'result indiv'!#REF!</f>
        <v>#REF!</v>
      </c>
      <c r="G408" t="e">
        <f>'result indiv'!#REF!</f>
        <v>#REF!</v>
      </c>
      <c r="H408" t="e">
        <f>'result indiv'!#REF!</f>
        <v>#REF!</v>
      </c>
      <c r="J408" s="4" t="e">
        <f>'result indiv'!#REF!</f>
        <v>#REF!</v>
      </c>
      <c r="K408" s="4">
        <f t="shared" si="94"/>
        <v>337</v>
      </c>
      <c r="M408" s="1"/>
      <c r="N408" s="3" t="e">
        <f t="shared" si="95"/>
        <v>#REF!</v>
      </c>
      <c r="O408" s="3" t="e">
        <f t="shared" si="96"/>
        <v>#REF!</v>
      </c>
      <c r="P408" s="3" t="e">
        <f t="shared" si="97"/>
        <v>#REF!</v>
      </c>
      <c r="Q408" s="3" t="e">
        <f t="shared" si="98"/>
        <v>#REF!</v>
      </c>
      <c r="R408" s="3" t="e">
        <f t="shared" si="99"/>
        <v>#REF!</v>
      </c>
      <c r="S408" s="3" t="e">
        <f t="shared" si="100"/>
        <v>#REF!</v>
      </c>
      <c r="T408" s="3" t="e">
        <f t="shared" si="101"/>
        <v>#REF!</v>
      </c>
      <c r="U408" s="3" t="e">
        <f t="shared" si="102"/>
        <v>#REF!</v>
      </c>
      <c r="V408" s="3" t="e">
        <f t="shared" si="103"/>
        <v>#REF!</v>
      </c>
    </row>
    <row r="409" spans="1:22" x14ac:dyDescent="0.3">
      <c r="A409" t="e">
        <f>'result indiv'!#REF!</f>
        <v>#REF!</v>
      </c>
      <c r="B409" t="e">
        <f>'result indiv'!#REF!</f>
        <v>#REF!</v>
      </c>
      <c r="C409" t="e">
        <f>'result indiv'!#REF!</f>
        <v>#REF!</v>
      </c>
      <c r="D409" t="e">
        <f>'result indiv'!#REF!</f>
        <v>#REF!</v>
      </c>
      <c r="E409" t="e">
        <f>'result indiv'!#REF!</f>
        <v>#REF!</v>
      </c>
      <c r="F409" t="e">
        <f>'result indiv'!#REF!</f>
        <v>#REF!</v>
      </c>
      <c r="G409" t="e">
        <f>'result indiv'!#REF!</f>
        <v>#REF!</v>
      </c>
      <c r="H409" t="e">
        <f>'result indiv'!#REF!</f>
        <v>#REF!</v>
      </c>
      <c r="J409" s="4" t="e">
        <f>'result indiv'!#REF!</f>
        <v>#REF!</v>
      </c>
      <c r="K409" s="4">
        <f t="shared" si="94"/>
        <v>337</v>
      </c>
      <c r="M409" s="1"/>
      <c r="N409" s="3" t="e">
        <f t="shared" si="95"/>
        <v>#REF!</v>
      </c>
      <c r="O409" s="3" t="e">
        <f t="shared" si="96"/>
        <v>#REF!</v>
      </c>
      <c r="P409" s="3" t="e">
        <f t="shared" si="97"/>
        <v>#REF!</v>
      </c>
      <c r="Q409" s="3" t="e">
        <f t="shared" si="98"/>
        <v>#REF!</v>
      </c>
      <c r="R409" s="3" t="e">
        <f t="shared" si="99"/>
        <v>#REF!</v>
      </c>
      <c r="S409" s="3" t="e">
        <f t="shared" si="100"/>
        <v>#REF!</v>
      </c>
      <c r="T409" s="3" t="e">
        <f t="shared" si="101"/>
        <v>#REF!</v>
      </c>
      <c r="U409" s="3" t="e">
        <f t="shared" si="102"/>
        <v>#REF!</v>
      </c>
      <c r="V409" s="3" t="e">
        <f t="shared" si="103"/>
        <v>#REF!</v>
      </c>
    </row>
    <row r="410" spans="1:22" x14ac:dyDescent="0.3">
      <c r="A410" t="e">
        <f>'result indiv'!#REF!</f>
        <v>#REF!</v>
      </c>
      <c r="B410" t="e">
        <f>'result indiv'!#REF!</f>
        <v>#REF!</v>
      </c>
      <c r="C410" t="e">
        <f>'result indiv'!#REF!</f>
        <v>#REF!</v>
      </c>
      <c r="D410" t="e">
        <f>'result indiv'!#REF!</f>
        <v>#REF!</v>
      </c>
      <c r="E410" t="e">
        <f>'result indiv'!#REF!</f>
        <v>#REF!</v>
      </c>
      <c r="F410" t="e">
        <f>'result indiv'!#REF!</f>
        <v>#REF!</v>
      </c>
      <c r="G410" t="e">
        <f>'result indiv'!#REF!</f>
        <v>#REF!</v>
      </c>
      <c r="H410" t="e">
        <f>'result indiv'!#REF!</f>
        <v>#REF!</v>
      </c>
      <c r="J410" s="4" t="e">
        <f>'result indiv'!#REF!</f>
        <v>#REF!</v>
      </c>
      <c r="K410" s="4">
        <f t="shared" si="94"/>
        <v>337</v>
      </c>
      <c r="M410" s="1"/>
      <c r="N410" s="3" t="e">
        <f t="shared" si="95"/>
        <v>#REF!</v>
      </c>
      <c r="O410" s="3" t="e">
        <f t="shared" si="96"/>
        <v>#REF!</v>
      </c>
      <c r="P410" s="3" t="e">
        <f t="shared" si="97"/>
        <v>#REF!</v>
      </c>
      <c r="Q410" s="3" t="e">
        <f t="shared" si="98"/>
        <v>#REF!</v>
      </c>
      <c r="R410" s="3" t="e">
        <f t="shared" si="99"/>
        <v>#REF!</v>
      </c>
      <c r="S410" s="3" t="e">
        <f t="shared" si="100"/>
        <v>#REF!</v>
      </c>
      <c r="T410" s="3" t="e">
        <f t="shared" si="101"/>
        <v>#REF!</v>
      </c>
      <c r="U410" s="3" t="e">
        <f t="shared" si="102"/>
        <v>#REF!</v>
      </c>
      <c r="V410" s="3" t="e">
        <f t="shared" si="103"/>
        <v>#REF!</v>
      </c>
    </row>
    <row r="411" spans="1:22" x14ac:dyDescent="0.3">
      <c r="A411" t="e">
        <f>'result indiv'!#REF!</f>
        <v>#REF!</v>
      </c>
      <c r="B411" t="e">
        <f>'result indiv'!#REF!</f>
        <v>#REF!</v>
      </c>
      <c r="C411" t="e">
        <f>'result indiv'!#REF!</f>
        <v>#REF!</v>
      </c>
      <c r="D411" t="e">
        <f>'result indiv'!#REF!</f>
        <v>#REF!</v>
      </c>
      <c r="E411" t="e">
        <f>'result indiv'!#REF!</f>
        <v>#REF!</v>
      </c>
      <c r="F411" t="e">
        <f>'result indiv'!#REF!</f>
        <v>#REF!</v>
      </c>
      <c r="G411" t="e">
        <f>'result indiv'!#REF!</f>
        <v>#REF!</v>
      </c>
      <c r="H411" t="e">
        <f>'result indiv'!#REF!</f>
        <v>#REF!</v>
      </c>
      <c r="J411" s="4" t="e">
        <f>'result indiv'!#REF!</f>
        <v>#REF!</v>
      </c>
      <c r="K411" s="4">
        <f t="shared" si="94"/>
        <v>337</v>
      </c>
      <c r="M411" s="1"/>
      <c r="N411" s="3" t="e">
        <f t="shared" si="95"/>
        <v>#REF!</v>
      </c>
      <c r="O411" s="3" t="e">
        <f t="shared" si="96"/>
        <v>#REF!</v>
      </c>
      <c r="P411" s="3" t="e">
        <f t="shared" si="97"/>
        <v>#REF!</v>
      </c>
      <c r="Q411" s="3" t="e">
        <f t="shared" si="98"/>
        <v>#REF!</v>
      </c>
      <c r="R411" s="3" t="e">
        <f t="shared" si="99"/>
        <v>#REF!</v>
      </c>
      <c r="S411" s="3" t="e">
        <f t="shared" si="100"/>
        <v>#REF!</v>
      </c>
      <c r="T411" s="3" t="e">
        <f t="shared" si="101"/>
        <v>#REF!</v>
      </c>
      <c r="U411" s="3" t="e">
        <f t="shared" si="102"/>
        <v>#REF!</v>
      </c>
      <c r="V411" s="3" t="e">
        <f t="shared" si="103"/>
        <v>#REF!</v>
      </c>
    </row>
    <row r="412" spans="1:22" x14ac:dyDescent="0.3">
      <c r="A412" t="e">
        <f>'result indiv'!#REF!</f>
        <v>#REF!</v>
      </c>
      <c r="B412" t="e">
        <f>'result indiv'!#REF!</f>
        <v>#REF!</v>
      </c>
      <c r="C412" t="e">
        <f>'result indiv'!#REF!</f>
        <v>#REF!</v>
      </c>
      <c r="D412" t="e">
        <f>'result indiv'!#REF!</f>
        <v>#REF!</v>
      </c>
      <c r="E412" t="e">
        <f>'result indiv'!#REF!</f>
        <v>#REF!</v>
      </c>
      <c r="F412" t="e">
        <f>'result indiv'!#REF!</f>
        <v>#REF!</v>
      </c>
      <c r="G412" t="e">
        <f>'result indiv'!#REF!</f>
        <v>#REF!</v>
      </c>
      <c r="H412" t="e">
        <f>'result indiv'!#REF!</f>
        <v>#REF!</v>
      </c>
      <c r="J412" s="4" t="e">
        <f>'result indiv'!#REF!</f>
        <v>#REF!</v>
      </c>
      <c r="K412" s="4">
        <f t="shared" si="94"/>
        <v>337</v>
      </c>
      <c r="M412" s="1"/>
      <c r="N412" s="3" t="e">
        <f t="shared" si="95"/>
        <v>#REF!</v>
      </c>
      <c r="O412" s="3" t="e">
        <f t="shared" si="96"/>
        <v>#REF!</v>
      </c>
      <c r="P412" s="3" t="e">
        <f t="shared" si="97"/>
        <v>#REF!</v>
      </c>
      <c r="Q412" s="3" t="e">
        <f t="shared" si="98"/>
        <v>#REF!</v>
      </c>
      <c r="R412" s="3" t="e">
        <f t="shared" si="99"/>
        <v>#REF!</v>
      </c>
      <c r="S412" s="3" t="e">
        <f t="shared" si="100"/>
        <v>#REF!</v>
      </c>
      <c r="T412" s="3" t="e">
        <f t="shared" si="101"/>
        <v>#REF!</v>
      </c>
      <c r="U412" s="3" t="e">
        <f t="shared" si="102"/>
        <v>#REF!</v>
      </c>
      <c r="V412" s="3" t="e">
        <f t="shared" si="103"/>
        <v>#REF!</v>
      </c>
    </row>
    <row r="413" spans="1:22" x14ac:dyDescent="0.3">
      <c r="A413" t="e">
        <f>'result indiv'!#REF!</f>
        <v>#REF!</v>
      </c>
      <c r="B413" t="e">
        <f>'result indiv'!#REF!</f>
        <v>#REF!</v>
      </c>
      <c r="C413" t="e">
        <f>'result indiv'!#REF!</f>
        <v>#REF!</v>
      </c>
      <c r="D413" t="e">
        <f>'result indiv'!#REF!</f>
        <v>#REF!</v>
      </c>
      <c r="E413" t="e">
        <f>'result indiv'!#REF!</f>
        <v>#REF!</v>
      </c>
      <c r="F413" t="e">
        <f>'result indiv'!#REF!</f>
        <v>#REF!</v>
      </c>
      <c r="G413" t="e">
        <f>'result indiv'!#REF!</f>
        <v>#REF!</v>
      </c>
      <c r="H413" t="e">
        <f>'result indiv'!#REF!</f>
        <v>#REF!</v>
      </c>
      <c r="J413" s="4" t="e">
        <f>'result indiv'!#REF!</f>
        <v>#REF!</v>
      </c>
      <c r="K413" s="4">
        <f t="shared" si="94"/>
        <v>337</v>
      </c>
      <c r="M413" s="1"/>
      <c r="N413" s="3" t="e">
        <f t="shared" si="95"/>
        <v>#REF!</v>
      </c>
      <c r="O413" s="3" t="e">
        <f t="shared" si="96"/>
        <v>#REF!</v>
      </c>
      <c r="P413" s="3" t="e">
        <f t="shared" si="97"/>
        <v>#REF!</v>
      </c>
      <c r="Q413" s="3" t="e">
        <f t="shared" si="98"/>
        <v>#REF!</v>
      </c>
      <c r="R413" s="3" t="e">
        <f t="shared" si="99"/>
        <v>#REF!</v>
      </c>
      <c r="S413" s="3" t="e">
        <f t="shared" si="100"/>
        <v>#REF!</v>
      </c>
      <c r="T413" s="3" t="e">
        <f t="shared" si="101"/>
        <v>#REF!</v>
      </c>
      <c r="U413" s="3" t="e">
        <f t="shared" si="102"/>
        <v>#REF!</v>
      </c>
      <c r="V413" s="3" t="e">
        <f t="shared" si="103"/>
        <v>#REF!</v>
      </c>
    </row>
    <row r="414" spans="1:22" x14ac:dyDescent="0.3">
      <c r="A414" t="e">
        <f>'result indiv'!#REF!</f>
        <v>#REF!</v>
      </c>
      <c r="B414" t="e">
        <f>'result indiv'!#REF!</f>
        <v>#REF!</v>
      </c>
      <c r="C414" t="e">
        <f>'result indiv'!#REF!</f>
        <v>#REF!</v>
      </c>
      <c r="D414" t="e">
        <f>'result indiv'!#REF!</f>
        <v>#REF!</v>
      </c>
      <c r="E414" t="e">
        <f>'result indiv'!#REF!</f>
        <v>#REF!</v>
      </c>
      <c r="F414" t="e">
        <f>'result indiv'!#REF!</f>
        <v>#REF!</v>
      </c>
      <c r="G414" t="e">
        <f>'result indiv'!#REF!</f>
        <v>#REF!</v>
      </c>
      <c r="H414" t="e">
        <f>'result indiv'!#REF!</f>
        <v>#REF!</v>
      </c>
      <c r="J414" s="4" t="e">
        <f>'result indiv'!#REF!</f>
        <v>#REF!</v>
      </c>
      <c r="K414" s="4">
        <f t="shared" si="94"/>
        <v>337</v>
      </c>
      <c r="M414" s="1"/>
      <c r="N414" s="3" t="e">
        <f t="shared" si="95"/>
        <v>#REF!</v>
      </c>
      <c r="O414" s="3" t="e">
        <f t="shared" si="96"/>
        <v>#REF!</v>
      </c>
      <c r="P414" s="3" t="e">
        <f t="shared" si="97"/>
        <v>#REF!</v>
      </c>
      <c r="Q414" s="3" t="e">
        <f t="shared" si="98"/>
        <v>#REF!</v>
      </c>
      <c r="R414" s="3" t="e">
        <f t="shared" si="99"/>
        <v>#REF!</v>
      </c>
      <c r="S414" s="3" t="e">
        <f t="shared" si="100"/>
        <v>#REF!</v>
      </c>
      <c r="T414" s="3" t="e">
        <f t="shared" si="101"/>
        <v>#REF!</v>
      </c>
      <c r="U414" s="3" t="e">
        <f t="shared" si="102"/>
        <v>#REF!</v>
      </c>
      <c r="V414" s="3" t="e">
        <f t="shared" si="103"/>
        <v>#REF!</v>
      </c>
    </row>
    <row r="415" spans="1:22" x14ac:dyDescent="0.3">
      <c r="A415" t="e">
        <f>'result indiv'!#REF!</f>
        <v>#REF!</v>
      </c>
      <c r="B415" t="e">
        <f>'result indiv'!#REF!</f>
        <v>#REF!</v>
      </c>
      <c r="C415" t="e">
        <f>'result indiv'!#REF!</f>
        <v>#REF!</v>
      </c>
      <c r="D415" t="e">
        <f>'result indiv'!#REF!</f>
        <v>#REF!</v>
      </c>
      <c r="E415" t="e">
        <f>'result indiv'!#REF!</f>
        <v>#REF!</v>
      </c>
      <c r="F415" t="e">
        <f>'result indiv'!#REF!</f>
        <v>#REF!</v>
      </c>
      <c r="G415" t="e">
        <f>'result indiv'!#REF!</f>
        <v>#REF!</v>
      </c>
      <c r="H415" t="e">
        <f>'result indiv'!#REF!</f>
        <v>#REF!</v>
      </c>
      <c r="J415" s="4" t="e">
        <f>'result indiv'!#REF!</f>
        <v>#REF!</v>
      </c>
      <c r="K415" s="4">
        <f t="shared" si="94"/>
        <v>337</v>
      </c>
      <c r="M415" s="1"/>
      <c r="N415" s="3" t="e">
        <f t="shared" si="95"/>
        <v>#REF!</v>
      </c>
      <c r="O415" s="3" t="e">
        <f t="shared" si="96"/>
        <v>#REF!</v>
      </c>
      <c r="P415" s="3" t="e">
        <f t="shared" si="97"/>
        <v>#REF!</v>
      </c>
      <c r="Q415" s="3" t="e">
        <f t="shared" si="98"/>
        <v>#REF!</v>
      </c>
      <c r="R415" s="3" t="e">
        <f t="shared" si="99"/>
        <v>#REF!</v>
      </c>
      <c r="S415" s="3" t="e">
        <f t="shared" si="100"/>
        <v>#REF!</v>
      </c>
      <c r="T415" s="3" t="e">
        <f t="shared" si="101"/>
        <v>#REF!</v>
      </c>
      <c r="U415" s="3" t="e">
        <f t="shared" si="102"/>
        <v>#REF!</v>
      </c>
      <c r="V415" s="3" t="e">
        <f t="shared" si="103"/>
        <v>#REF!</v>
      </c>
    </row>
    <row r="416" spans="1:22" x14ac:dyDescent="0.3">
      <c r="A416" t="e">
        <f>'result indiv'!#REF!</f>
        <v>#REF!</v>
      </c>
      <c r="B416" t="e">
        <f>'result indiv'!#REF!</f>
        <v>#REF!</v>
      </c>
      <c r="C416" t="e">
        <f>'result indiv'!#REF!</f>
        <v>#REF!</v>
      </c>
      <c r="D416" t="e">
        <f>'result indiv'!#REF!</f>
        <v>#REF!</v>
      </c>
      <c r="E416" t="e">
        <f>'result indiv'!#REF!</f>
        <v>#REF!</v>
      </c>
      <c r="F416" t="e">
        <f>'result indiv'!#REF!</f>
        <v>#REF!</v>
      </c>
      <c r="G416" t="e">
        <f>'result indiv'!#REF!</f>
        <v>#REF!</v>
      </c>
      <c r="H416" t="e">
        <f>'result indiv'!#REF!</f>
        <v>#REF!</v>
      </c>
      <c r="J416" s="4" t="e">
        <f>'result indiv'!#REF!</f>
        <v>#REF!</v>
      </c>
      <c r="K416" s="4">
        <f t="shared" si="94"/>
        <v>337</v>
      </c>
      <c r="M416" s="1"/>
      <c r="N416" s="3" t="e">
        <f t="shared" si="95"/>
        <v>#REF!</v>
      </c>
      <c r="O416" s="3" t="e">
        <f t="shared" si="96"/>
        <v>#REF!</v>
      </c>
      <c r="P416" s="3" t="e">
        <f t="shared" si="97"/>
        <v>#REF!</v>
      </c>
      <c r="Q416" s="3" t="e">
        <f t="shared" si="98"/>
        <v>#REF!</v>
      </c>
      <c r="R416" s="3" t="e">
        <f t="shared" si="99"/>
        <v>#REF!</v>
      </c>
      <c r="S416" s="3" t="e">
        <f t="shared" si="100"/>
        <v>#REF!</v>
      </c>
      <c r="T416" s="3" t="e">
        <f t="shared" si="101"/>
        <v>#REF!</v>
      </c>
      <c r="U416" s="3" t="e">
        <f t="shared" si="102"/>
        <v>#REF!</v>
      </c>
      <c r="V416" s="3" t="e">
        <f t="shared" si="103"/>
        <v>#REF!</v>
      </c>
    </row>
    <row r="417" spans="1:22" x14ac:dyDescent="0.3">
      <c r="A417" t="e">
        <f>'result indiv'!#REF!</f>
        <v>#REF!</v>
      </c>
      <c r="B417" t="e">
        <f>'result indiv'!#REF!</f>
        <v>#REF!</v>
      </c>
      <c r="C417" t="e">
        <f>'result indiv'!#REF!</f>
        <v>#REF!</v>
      </c>
      <c r="D417" t="e">
        <f>'result indiv'!#REF!</f>
        <v>#REF!</v>
      </c>
      <c r="E417" t="e">
        <f>'result indiv'!#REF!</f>
        <v>#REF!</v>
      </c>
      <c r="F417" t="e">
        <f>'result indiv'!#REF!</f>
        <v>#REF!</v>
      </c>
      <c r="G417" t="e">
        <f>'result indiv'!#REF!</f>
        <v>#REF!</v>
      </c>
      <c r="H417" t="e">
        <f>'result indiv'!#REF!</f>
        <v>#REF!</v>
      </c>
      <c r="J417" s="4" t="e">
        <f>'result indiv'!#REF!</f>
        <v>#REF!</v>
      </c>
      <c r="K417" s="4">
        <f t="shared" ref="K417:K480" si="104">IF(ISNUMBER(J417),J417,K416)</f>
        <v>337</v>
      </c>
      <c r="M417" s="1"/>
      <c r="N417" s="3" t="e">
        <f t="shared" ref="N417:N480" si="105">IF(O417=0,N416,N416+1)</f>
        <v>#REF!</v>
      </c>
      <c r="O417" s="3" t="e">
        <f t="shared" ref="O417:O480" si="106">IF($M$2=A417,C417,0)</f>
        <v>#REF!</v>
      </c>
      <c r="P417" s="3" t="e">
        <f t="shared" ref="P417:P480" si="107">IF($M$2=A417,D417,0)</f>
        <v>#REF!</v>
      </c>
      <c r="Q417" s="3" t="e">
        <f t="shared" ref="Q417:Q480" si="108">IF($M$2=A417,E417,0)</f>
        <v>#REF!</v>
      </c>
      <c r="R417" s="3" t="e">
        <f t="shared" ref="R417:R480" si="109">IF($M$2=A417,F417,0)</f>
        <v>#REF!</v>
      </c>
      <c r="S417" s="3" t="e">
        <f t="shared" ref="S417:S480" si="110">IF($M$2=A417,G417,0)</f>
        <v>#REF!</v>
      </c>
      <c r="T417" s="3" t="e">
        <f t="shared" ref="T417:T480" si="111">IF($M$2=A417,H417,0)</f>
        <v>#REF!</v>
      </c>
      <c r="U417" s="3" t="e">
        <f t="shared" ref="U417:U480" si="112">IF($M$2=A417,K417,0)</f>
        <v>#REF!</v>
      </c>
      <c r="V417" s="3" t="e">
        <f t="shared" si="103"/>
        <v>#REF!</v>
      </c>
    </row>
    <row r="418" spans="1:22" x14ac:dyDescent="0.3">
      <c r="A418" t="e">
        <f>'result indiv'!#REF!</f>
        <v>#REF!</v>
      </c>
      <c r="B418" t="e">
        <f>'result indiv'!#REF!</f>
        <v>#REF!</v>
      </c>
      <c r="C418" t="e">
        <f>'result indiv'!#REF!</f>
        <v>#REF!</v>
      </c>
      <c r="D418" t="e">
        <f>'result indiv'!#REF!</f>
        <v>#REF!</v>
      </c>
      <c r="E418" t="e">
        <f>'result indiv'!#REF!</f>
        <v>#REF!</v>
      </c>
      <c r="F418" t="e">
        <f>'result indiv'!#REF!</f>
        <v>#REF!</v>
      </c>
      <c r="G418" t="e">
        <f>'result indiv'!#REF!</f>
        <v>#REF!</v>
      </c>
      <c r="H418" t="e">
        <f>'result indiv'!#REF!</f>
        <v>#REF!</v>
      </c>
      <c r="J418" s="4" t="e">
        <f>'result indiv'!#REF!</f>
        <v>#REF!</v>
      </c>
      <c r="K418" s="4">
        <f t="shared" si="104"/>
        <v>337</v>
      </c>
      <c r="M418" s="1"/>
      <c r="N418" s="3" t="e">
        <f t="shared" si="105"/>
        <v>#REF!</v>
      </c>
      <c r="O418" s="3" t="e">
        <f t="shared" si="106"/>
        <v>#REF!</v>
      </c>
      <c r="P418" s="3" t="e">
        <f t="shared" si="107"/>
        <v>#REF!</v>
      </c>
      <c r="Q418" s="3" t="e">
        <f t="shared" si="108"/>
        <v>#REF!</v>
      </c>
      <c r="R418" s="3" t="e">
        <f t="shared" si="109"/>
        <v>#REF!</v>
      </c>
      <c r="S418" s="3" t="e">
        <f t="shared" si="110"/>
        <v>#REF!</v>
      </c>
      <c r="T418" s="3" t="e">
        <f t="shared" si="111"/>
        <v>#REF!</v>
      </c>
      <c r="U418" s="3" t="e">
        <f t="shared" si="112"/>
        <v>#REF!</v>
      </c>
      <c r="V418" s="3" t="e">
        <f t="shared" si="103"/>
        <v>#REF!</v>
      </c>
    </row>
    <row r="419" spans="1:22" x14ac:dyDescent="0.3">
      <c r="A419" t="e">
        <f>'result indiv'!#REF!</f>
        <v>#REF!</v>
      </c>
      <c r="B419" t="e">
        <f>'result indiv'!#REF!</f>
        <v>#REF!</v>
      </c>
      <c r="C419" t="e">
        <f>'result indiv'!#REF!</f>
        <v>#REF!</v>
      </c>
      <c r="D419" t="e">
        <f>'result indiv'!#REF!</f>
        <v>#REF!</v>
      </c>
      <c r="E419" t="e">
        <f>'result indiv'!#REF!</f>
        <v>#REF!</v>
      </c>
      <c r="F419" t="e">
        <f>'result indiv'!#REF!</f>
        <v>#REF!</v>
      </c>
      <c r="G419" t="e">
        <f>'result indiv'!#REF!</f>
        <v>#REF!</v>
      </c>
      <c r="H419" t="e">
        <f>'result indiv'!#REF!</f>
        <v>#REF!</v>
      </c>
      <c r="J419" s="4" t="e">
        <f>'result indiv'!#REF!</f>
        <v>#REF!</v>
      </c>
      <c r="K419" s="4">
        <f t="shared" si="104"/>
        <v>337</v>
      </c>
      <c r="M419" s="1"/>
      <c r="N419" s="3" t="e">
        <f t="shared" si="105"/>
        <v>#REF!</v>
      </c>
      <c r="O419" s="3" t="e">
        <f t="shared" si="106"/>
        <v>#REF!</v>
      </c>
      <c r="P419" s="3" t="e">
        <f t="shared" si="107"/>
        <v>#REF!</v>
      </c>
      <c r="Q419" s="3" t="e">
        <f t="shared" si="108"/>
        <v>#REF!</v>
      </c>
      <c r="R419" s="3" t="e">
        <f t="shared" si="109"/>
        <v>#REF!</v>
      </c>
      <c r="S419" s="3" t="e">
        <f t="shared" si="110"/>
        <v>#REF!</v>
      </c>
      <c r="T419" s="3" t="e">
        <f t="shared" si="111"/>
        <v>#REF!</v>
      </c>
      <c r="U419" s="3" t="e">
        <f t="shared" si="112"/>
        <v>#REF!</v>
      </c>
      <c r="V419" s="3" t="e">
        <f t="shared" si="103"/>
        <v>#REF!</v>
      </c>
    </row>
    <row r="420" spans="1:22" x14ac:dyDescent="0.3">
      <c r="A420" t="e">
        <f>'result indiv'!#REF!</f>
        <v>#REF!</v>
      </c>
      <c r="B420" t="e">
        <f>'result indiv'!#REF!</f>
        <v>#REF!</v>
      </c>
      <c r="C420" t="e">
        <f>'result indiv'!#REF!</f>
        <v>#REF!</v>
      </c>
      <c r="D420" t="e">
        <f>'result indiv'!#REF!</f>
        <v>#REF!</v>
      </c>
      <c r="E420" t="e">
        <f>'result indiv'!#REF!</f>
        <v>#REF!</v>
      </c>
      <c r="F420" t="e">
        <f>'result indiv'!#REF!</f>
        <v>#REF!</v>
      </c>
      <c r="G420" t="e">
        <f>'result indiv'!#REF!</f>
        <v>#REF!</v>
      </c>
      <c r="H420" t="e">
        <f>'result indiv'!#REF!</f>
        <v>#REF!</v>
      </c>
      <c r="J420" s="4" t="e">
        <f>'result indiv'!#REF!</f>
        <v>#REF!</v>
      </c>
      <c r="K420" s="4">
        <f t="shared" si="104"/>
        <v>337</v>
      </c>
      <c r="M420" s="1"/>
      <c r="N420" s="3" t="e">
        <f t="shared" si="105"/>
        <v>#REF!</v>
      </c>
      <c r="O420" s="3" t="e">
        <f t="shared" si="106"/>
        <v>#REF!</v>
      </c>
      <c r="P420" s="3" t="e">
        <f t="shared" si="107"/>
        <v>#REF!</v>
      </c>
      <c r="Q420" s="3" t="e">
        <f t="shared" si="108"/>
        <v>#REF!</v>
      </c>
      <c r="R420" s="3" t="e">
        <f t="shared" si="109"/>
        <v>#REF!</v>
      </c>
      <c r="S420" s="3" t="e">
        <f t="shared" si="110"/>
        <v>#REF!</v>
      </c>
      <c r="T420" s="3" t="e">
        <f t="shared" si="111"/>
        <v>#REF!</v>
      </c>
      <c r="U420" s="3" t="e">
        <f t="shared" si="112"/>
        <v>#REF!</v>
      </c>
      <c r="V420" s="3" t="e">
        <f t="shared" si="103"/>
        <v>#REF!</v>
      </c>
    </row>
    <row r="421" spans="1:22" x14ac:dyDescent="0.3">
      <c r="A421" t="e">
        <f>'result indiv'!#REF!</f>
        <v>#REF!</v>
      </c>
      <c r="B421" t="e">
        <f>'result indiv'!#REF!</f>
        <v>#REF!</v>
      </c>
      <c r="C421" t="e">
        <f>'result indiv'!#REF!</f>
        <v>#REF!</v>
      </c>
      <c r="D421" t="e">
        <f>'result indiv'!#REF!</f>
        <v>#REF!</v>
      </c>
      <c r="E421" t="e">
        <f>'result indiv'!#REF!</f>
        <v>#REF!</v>
      </c>
      <c r="F421" t="e">
        <f>'result indiv'!#REF!</f>
        <v>#REF!</v>
      </c>
      <c r="G421" t="e">
        <f>'result indiv'!#REF!</f>
        <v>#REF!</v>
      </c>
      <c r="H421" t="e">
        <f>'result indiv'!#REF!</f>
        <v>#REF!</v>
      </c>
      <c r="J421" s="4" t="e">
        <f>'result indiv'!#REF!</f>
        <v>#REF!</v>
      </c>
      <c r="K421" s="4">
        <f t="shared" si="104"/>
        <v>337</v>
      </c>
      <c r="M421" s="1"/>
      <c r="N421" s="3" t="e">
        <f t="shared" si="105"/>
        <v>#REF!</v>
      </c>
      <c r="O421" s="3" t="e">
        <f t="shared" si="106"/>
        <v>#REF!</v>
      </c>
      <c r="P421" s="3" t="e">
        <f t="shared" si="107"/>
        <v>#REF!</v>
      </c>
      <c r="Q421" s="3" t="e">
        <f t="shared" si="108"/>
        <v>#REF!</v>
      </c>
      <c r="R421" s="3" t="e">
        <f t="shared" si="109"/>
        <v>#REF!</v>
      </c>
      <c r="S421" s="3" t="e">
        <f t="shared" si="110"/>
        <v>#REF!</v>
      </c>
      <c r="T421" s="3" t="e">
        <f t="shared" si="111"/>
        <v>#REF!</v>
      </c>
      <c r="U421" s="3" t="e">
        <f t="shared" si="112"/>
        <v>#REF!</v>
      </c>
      <c r="V421" s="3" t="e">
        <f t="shared" si="103"/>
        <v>#REF!</v>
      </c>
    </row>
    <row r="422" spans="1:22" x14ac:dyDescent="0.3">
      <c r="A422" t="e">
        <f>'result indiv'!#REF!</f>
        <v>#REF!</v>
      </c>
      <c r="B422" t="e">
        <f>'result indiv'!#REF!</f>
        <v>#REF!</v>
      </c>
      <c r="C422" t="e">
        <f>'result indiv'!#REF!</f>
        <v>#REF!</v>
      </c>
      <c r="D422" t="e">
        <f>'result indiv'!#REF!</f>
        <v>#REF!</v>
      </c>
      <c r="E422" t="e">
        <f>'result indiv'!#REF!</f>
        <v>#REF!</v>
      </c>
      <c r="F422" t="e">
        <f>'result indiv'!#REF!</f>
        <v>#REF!</v>
      </c>
      <c r="G422" t="e">
        <f>'result indiv'!#REF!</f>
        <v>#REF!</v>
      </c>
      <c r="H422" t="e">
        <f>'result indiv'!#REF!</f>
        <v>#REF!</v>
      </c>
      <c r="J422" s="4" t="e">
        <f>'result indiv'!#REF!</f>
        <v>#REF!</v>
      </c>
      <c r="K422" s="4">
        <f t="shared" si="104"/>
        <v>337</v>
      </c>
      <c r="M422" s="1"/>
      <c r="N422" s="3" t="e">
        <f t="shared" si="105"/>
        <v>#REF!</v>
      </c>
      <c r="O422" s="3" t="e">
        <f t="shared" si="106"/>
        <v>#REF!</v>
      </c>
      <c r="P422" s="3" t="e">
        <f t="shared" si="107"/>
        <v>#REF!</v>
      </c>
      <c r="Q422" s="3" t="e">
        <f t="shared" si="108"/>
        <v>#REF!</v>
      </c>
      <c r="R422" s="3" t="e">
        <f t="shared" si="109"/>
        <v>#REF!</v>
      </c>
      <c r="S422" s="3" t="e">
        <f t="shared" si="110"/>
        <v>#REF!</v>
      </c>
      <c r="T422" s="3" t="e">
        <f t="shared" si="111"/>
        <v>#REF!</v>
      </c>
      <c r="U422" s="3" t="e">
        <f t="shared" si="112"/>
        <v>#REF!</v>
      </c>
      <c r="V422" s="3" t="e">
        <f t="shared" si="103"/>
        <v>#REF!</v>
      </c>
    </row>
    <row r="423" spans="1:22" x14ac:dyDescent="0.3">
      <c r="A423" t="e">
        <f>'result indiv'!#REF!</f>
        <v>#REF!</v>
      </c>
      <c r="B423" t="e">
        <f>'result indiv'!#REF!</f>
        <v>#REF!</v>
      </c>
      <c r="C423" t="e">
        <f>'result indiv'!#REF!</f>
        <v>#REF!</v>
      </c>
      <c r="D423" t="e">
        <f>'result indiv'!#REF!</f>
        <v>#REF!</v>
      </c>
      <c r="E423" t="e">
        <f>'result indiv'!#REF!</f>
        <v>#REF!</v>
      </c>
      <c r="F423" t="e">
        <f>'result indiv'!#REF!</f>
        <v>#REF!</v>
      </c>
      <c r="G423" t="e">
        <f>'result indiv'!#REF!</f>
        <v>#REF!</v>
      </c>
      <c r="H423" t="e">
        <f>'result indiv'!#REF!</f>
        <v>#REF!</v>
      </c>
      <c r="J423" s="4" t="e">
        <f>'result indiv'!#REF!</f>
        <v>#REF!</v>
      </c>
      <c r="K423" s="4">
        <f t="shared" si="104"/>
        <v>337</v>
      </c>
      <c r="M423" s="1"/>
      <c r="N423" s="3" t="e">
        <f t="shared" si="105"/>
        <v>#REF!</v>
      </c>
      <c r="O423" s="3" t="e">
        <f t="shared" si="106"/>
        <v>#REF!</v>
      </c>
      <c r="P423" s="3" t="e">
        <f t="shared" si="107"/>
        <v>#REF!</v>
      </c>
      <c r="Q423" s="3" t="e">
        <f t="shared" si="108"/>
        <v>#REF!</v>
      </c>
      <c r="R423" s="3" t="e">
        <f t="shared" si="109"/>
        <v>#REF!</v>
      </c>
      <c r="S423" s="3" t="e">
        <f t="shared" si="110"/>
        <v>#REF!</v>
      </c>
      <c r="T423" s="3" t="e">
        <f t="shared" si="111"/>
        <v>#REF!</v>
      </c>
      <c r="U423" s="3" t="e">
        <f t="shared" si="112"/>
        <v>#REF!</v>
      </c>
      <c r="V423" s="3" t="e">
        <f t="shared" si="103"/>
        <v>#REF!</v>
      </c>
    </row>
    <row r="424" spans="1:22" x14ac:dyDescent="0.3">
      <c r="A424" t="e">
        <f>'result indiv'!#REF!</f>
        <v>#REF!</v>
      </c>
      <c r="B424" t="e">
        <f>'result indiv'!#REF!</f>
        <v>#REF!</v>
      </c>
      <c r="C424" t="e">
        <f>'result indiv'!#REF!</f>
        <v>#REF!</v>
      </c>
      <c r="D424" t="e">
        <f>'result indiv'!#REF!</f>
        <v>#REF!</v>
      </c>
      <c r="E424" t="e">
        <f>'result indiv'!#REF!</f>
        <v>#REF!</v>
      </c>
      <c r="F424" t="e">
        <f>'result indiv'!#REF!</f>
        <v>#REF!</v>
      </c>
      <c r="G424" t="e">
        <f>'result indiv'!#REF!</f>
        <v>#REF!</v>
      </c>
      <c r="H424" t="e">
        <f>'result indiv'!#REF!</f>
        <v>#REF!</v>
      </c>
      <c r="J424" s="4" t="e">
        <f>'result indiv'!#REF!</f>
        <v>#REF!</v>
      </c>
      <c r="K424" s="4">
        <f t="shared" si="104"/>
        <v>337</v>
      </c>
      <c r="M424" s="1"/>
      <c r="N424" s="3" t="e">
        <f t="shared" si="105"/>
        <v>#REF!</v>
      </c>
      <c r="O424" s="3" t="e">
        <f t="shared" si="106"/>
        <v>#REF!</v>
      </c>
      <c r="P424" s="3" t="e">
        <f t="shared" si="107"/>
        <v>#REF!</v>
      </c>
      <c r="Q424" s="3" t="e">
        <f t="shared" si="108"/>
        <v>#REF!</v>
      </c>
      <c r="R424" s="3" t="e">
        <f t="shared" si="109"/>
        <v>#REF!</v>
      </c>
      <c r="S424" s="3" t="e">
        <f t="shared" si="110"/>
        <v>#REF!</v>
      </c>
      <c r="T424" s="3" t="e">
        <f t="shared" si="111"/>
        <v>#REF!</v>
      </c>
      <c r="U424" s="3" t="e">
        <f t="shared" si="112"/>
        <v>#REF!</v>
      </c>
      <c r="V424" s="3" t="e">
        <f t="shared" si="103"/>
        <v>#REF!</v>
      </c>
    </row>
    <row r="425" spans="1:22" x14ac:dyDescent="0.3">
      <c r="A425" t="e">
        <f>'result indiv'!#REF!</f>
        <v>#REF!</v>
      </c>
      <c r="B425" t="e">
        <f>'result indiv'!#REF!</f>
        <v>#REF!</v>
      </c>
      <c r="C425" t="e">
        <f>'result indiv'!#REF!</f>
        <v>#REF!</v>
      </c>
      <c r="D425" t="e">
        <f>'result indiv'!#REF!</f>
        <v>#REF!</v>
      </c>
      <c r="E425" t="e">
        <f>'result indiv'!#REF!</f>
        <v>#REF!</v>
      </c>
      <c r="F425" t="e">
        <f>'result indiv'!#REF!</f>
        <v>#REF!</v>
      </c>
      <c r="G425" t="e">
        <f>'result indiv'!#REF!</f>
        <v>#REF!</v>
      </c>
      <c r="H425" t="e">
        <f>'result indiv'!#REF!</f>
        <v>#REF!</v>
      </c>
      <c r="J425" s="4" t="e">
        <f>'result indiv'!#REF!</f>
        <v>#REF!</v>
      </c>
      <c r="K425" s="4">
        <f t="shared" si="104"/>
        <v>337</v>
      </c>
      <c r="M425" s="1"/>
      <c r="N425" s="3" t="e">
        <f t="shared" si="105"/>
        <v>#REF!</v>
      </c>
      <c r="O425" s="3" t="e">
        <f t="shared" si="106"/>
        <v>#REF!</v>
      </c>
      <c r="P425" s="3" t="e">
        <f t="shared" si="107"/>
        <v>#REF!</v>
      </c>
      <c r="Q425" s="3" t="e">
        <f t="shared" si="108"/>
        <v>#REF!</v>
      </c>
      <c r="R425" s="3" t="e">
        <f t="shared" si="109"/>
        <v>#REF!</v>
      </c>
      <c r="S425" s="3" t="e">
        <f t="shared" si="110"/>
        <v>#REF!</v>
      </c>
      <c r="T425" s="3" t="e">
        <f t="shared" si="111"/>
        <v>#REF!</v>
      </c>
      <c r="U425" s="3" t="e">
        <f t="shared" si="112"/>
        <v>#REF!</v>
      </c>
      <c r="V425" s="3" t="e">
        <f t="shared" si="103"/>
        <v>#REF!</v>
      </c>
    </row>
    <row r="426" spans="1:22" x14ac:dyDescent="0.3">
      <c r="A426" t="e">
        <f>'result indiv'!#REF!</f>
        <v>#REF!</v>
      </c>
      <c r="B426" t="e">
        <f>'result indiv'!#REF!</f>
        <v>#REF!</v>
      </c>
      <c r="C426" t="e">
        <f>'result indiv'!#REF!</f>
        <v>#REF!</v>
      </c>
      <c r="D426" t="e">
        <f>'result indiv'!#REF!</f>
        <v>#REF!</v>
      </c>
      <c r="E426" t="e">
        <f>'result indiv'!#REF!</f>
        <v>#REF!</v>
      </c>
      <c r="F426" t="e">
        <f>'result indiv'!#REF!</f>
        <v>#REF!</v>
      </c>
      <c r="G426" t="e">
        <f>'result indiv'!#REF!</f>
        <v>#REF!</v>
      </c>
      <c r="H426" t="e">
        <f>'result indiv'!#REF!</f>
        <v>#REF!</v>
      </c>
      <c r="J426" s="4" t="e">
        <f>'result indiv'!#REF!</f>
        <v>#REF!</v>
      </c>
      <c r="K426" s="4">
        <f t="shared" si="104"/>
        <v>337</v>
      </c>
      <c r="M426" s="1"/>
      <c r="N426" s="3" t="e">
        <f t="shared" si="105"/>
        <v>#REF!</v>
      </c>
      <c r="O426" s="3" t="e">
        <f t="shared" si="106"/>
        <v>#REF!</v>
      </c>
      <c r="P426" s="3" t="e">
        <f t="shared" si="107"/>
        <v>#REF!</v>
      </c>
      <c r="Q426" s="3" t="e">
        <f t="shared" si="108"/>
        <v>#REF!</v>
      </c>
      <c r="R426" s="3" t="e">
        <f t="shared" si="109"/>
        <v>#REF!</v>
      </c>
      <c r="S426" s="3" t="e">
        <f t="shared" si="110"/>
        <v>#REF!</v>
      </c>
      <c r="T426" s="3" t="e">
        <f t="shared" si="111"/>
        <v>#REF!</v>
      </c>
      <c r="U426" s="3" t="e">
        <f t="shared" si="112"/>
        <v>#REF!</v>
      </c>
      <c r="V426" s="3" t="e">
        <f t="shared" si="103"/>
        <v>#REF!</v>
      </c>
    </row>
    <row r="427" spans="1:22" x14ac:dyDescent="0.3">
      <c r="A427" t="e">
        <f>'result indiv'!#REF!</f>
        <v>#REF!</v>
      </c>
      <c r="B427" t="e">
        <f>'result indiv'!#REF!</f>
        <v>#REF!</v>
      </c>
      <c r="C427" t="e">
        <f>'result indiv'!#REF!</f>
        <v>#REF!</v>
      </c>
      <c r="D427" t="e">
        <f>'result indiv'!#REF!</f>
        <v>#REF!</v>
      </c>
      <c r="E427" t="e">
        <f>'result indiv'!#REF!</f>
        <v>#REF!</v>
      </c>
      <c r="F427" t="e">
        <f>'result indiv'!#REF!</f>
        <v>#REF!</v>
      </c>
      <c r="G427" t="e">
        <f>'result indiv'!#REF!</f>
        <v>#REF!</v>
      </c>
      <c r="H427" t="e">
        <f>'result indiv'!#REF!</f>
        <v>#REF!</v>
      </c>
      <c r="J427" s="4" t="e">
        <f>'result indiv'!#REF!</f>
        <v>#REF!</v>
      </c>
      <c r="K427" s="4">
        <f t="shared" si="104"/>
        <v>337</v>
      </c>
      <c r="M427" s="1"/>
      <c r="N427" s="3" t="e">
        <f t="shared" si="105"/>
        <v>#REF!</v>
      </c>
      <c r="O427" s="3" t="e">
        <f t="shared" si="106"/>
        <v>#REF!</v>
      </c>
      <c r="P427" s="3" t="e">
        <f t="shared" si="107"/>
        <v>#REF!</v>
      </c>
      <c r="Q427" s="3" t="e">
        <f t="shared" si="108"/>
        <v>#REF!</v>
      </c>
      <c r="R427" s="3" t="e">
        <f t="shared" si="109"/>
        <v>#REF!</v>
      </c>
      <c r="S427" s="3" t="e">
        <f t="shared" si="110"/>
        <v>#REF!</v>
      </c>
      <c r="T427" s="3" t="e">
        <f t="shared" si="111"/>
        <v>#REF!</v>
      </c>
      <c r="U427" s="3" t="e">
        <f t="shared" si="112"/>
        <v>#REF!</v>
      </c>
      <c r="V427" s="3" t="e">
        <f t="shared" si="103"/>
        <v>#REF!</v>
      </c>
    </row>
    <row r="428" spans="1:22" x14ac:dyDescent="0.3">
      <c r="A428" t="e">
        <f>'result indiv'!#REF!</f>
        <v>#REF!</v>
      </c>
      <c r="B428" t="e">
        <f>'result indiv'!#REF!</f>
        <v>#REF!</v>
      </c>
      <c r="C428" t="e">
        <f>'result indiv'!#REF!</f>
        <v>#REF!</v>
      </c>
      <c r="D428" t="e">
        <f>'result indiv'!#REF!</f>
        <v>#REF!</v>
      </c>
      <c r="E428" t="e">
        <f>'result indiv'!#REF!</f>
        <v>#REF!</v>
      </c>
      <c r="F428" t="e">
        <f>'result indiv'!#REF!</f>
        <v>#REF!</v>
      </c>
      <c r="G428" t="e">
        <f>'result indiv'!#REF!</f>
        <v>#REF!</v>
      </c>
      <c r="H428" t="e">
        <f>'result indiv'!#REF!</f>
        <v>#REF!</v>
      </c>
      <c r="J428" s="4" t="e">
        <f>'result indiv'!#REF!</f>
        <v>#REF!</v>
      </c>
      <c r="K428" s="4">
        <f t="shared" si="104"/>
        <v>337</v>
      </c>
      <c r="M428" s="1"/>
      <c r="N428" s="3" t="e">
        <f t="shared" si="105"/>
        <v>#REF!</v>
      </c>
      <c r="O428" s="3" t="e">
        <f t="shared" si="106"/>
        <v>#REF!</v>
      </c>
      <c r="P428" s="3" t="e">
        <f t="shared" si="107"/>
        <v>#REF!</v>
      </c>
      <c r="Q428" s="3" t="e">
        <f t="shared" si="108"/>
        <v>#REF!</v>
      </c>
      <c r="R428" s="3" t="e">
        <f t="shared" si="109"/>
        <v>#REF!</v>
      </c>
      <c r="S428" s="3" t="e">
        <f t="shared" si="110"/>
        <v>#REF!</v>
      </c>
      <c r="T428" s="3" t="e">
        <f t="shared" si="111"/>
        <v>#REF!</v>
      </c>
      <c r="U428" s="3" t="e">
        <f t="shared" si="112"/>
        <v>#REF!</v>
      </c>
      <c r="V428" s="3" t="e">
        <f t="shared" si="103"/>
        <v>#REF!</v>
      </c>
    </row>
    <row r="429" spans="1:22" x14ac:dyDescent="0.3">
      <c r="A429" t="e">
        <f>'result indiv'!#REF!</f>
        <v>#REF!</v>
      </c>
      <c r="B429" t="e">
        <f>'result indiv'!#REF!</f>
        <v>#REF!</v>
      </c>
      <c r="C429" t="e">
        <f>'result indiv'!#REF!</f>
        <v>#REF!</v>
      </c>
      <c r="D429" t="e">
        <f>'result indiv'!#REF!</f>
        <v>#REF!</v>
      </c>
      <c r="E429" t="e">
        <f>'result indiv'!#REF!</f>
        <v>#REF!</v>
      </c>
      <c r="F429" t="e">
        <f>'result indiv'!#REF!</f>
        <v>#REF!</v>
      </c>
      <c r="G429" t="e">
        <f>'result indiv'!#REF!</f>
        <v>#REF!</v>
      </c>
      <c r="H429" t="e">
        <f>'result indiv'!#REF!</f>
        <v>#REF!</v>
      </c>
      <c r="J429" s="4" t="e">
        <f>'result indiv'!#REF!</f>
        <v>#REF!</v>
      </c>
      <c r="K429" s="4">
        <f t="shared" si="104"/>
        <v>337</v>
      </c>
      <c r="M429" s="1"/>
      <c r="N429" s="3" t="e">
        <f t="shared" si="105"/>
        <v>#REF!</v>
      </c>
      <c r="O429" s="3" t="e">
        <f t="shared" si="106"/>
        <v>#REF!</v>
      </c>
      <c r="P429" s="3" t="e">
        <f t="shared" si="107"/>
        <v>#REF!</v>
      </c>
      <c r="Q429" s="3" t="e">
        <f t="shared" si="108"/>
        <v>#REF!</v>
      </c>
      <c r="R429" s="3" t="e">
        <f t="shared" si="109"/>
        <v>#REF!</v>
      </c>
      <c r="S429" s="3" t="e">
        <f t="shared" si="110"/>
        <v>#REF!</v>
      </c>
      <c r="T429" s="3" t="e">
        <f t="shared" si="111"/>
        <v>#REF!</v>
      </c>
      <c r="U429" s="3" t="e">
        <f t="shared" si="112"/>
        <v>#REF!</v>
      </c>
      <c r="V429" s="3" t="e">
        <f t="shared" si="103"/>
        <v>#REF!</v>
      </c>
    </row>
    <row r="430" spans="1:22" x14ac:dyDescent="0.3">
      <c r="A430" t="e">
        <f>'result indiv'!#REF!</f>
        <v>#REF!</v>
      </c>
      <c r="B430" t="e">
        <f>'result indiv'!#REF!</f>
        <v>#REF!</v>
      </c>
      <c r="C430" t="e">
        <f>'result indiv'!#REF!</f>
        <v>#REF!</v>
      </c>
      <c r="D430" t="e">
        <f>'result indiv'!#REF!</f>
        <v>#REF!</v>
      </c>
      <c r="E430" t="e">
        <f>'result indiv'!#REF!</f>
        <v>#REF!</v>
      </c>
      <c r="F430" t="e">
        <f>'result indiv'!#REF!</f>
        <v>#REF!</v>
      </c>
      <c r="G430" t="e">
        <f>'result indiv'!#REF!</f>
        <v>#REF!</v>
      </c>
      <c r="H430" t="e">
        <f>'result indiv'!#REF!</f>
        <v>#REF!</v>
      </c>
      <c r="J430" s="4" t="e">
        <f>'result indiv'!#REF!</f>
        <v>#REF!</v>
      </c>
      <c r="K430" s="4">
        <f t="shared" si="104"/>
        <v>337</v>
      </c>
      <c r="M430" s="1"/>
      <c r="N430" s="3" t="e">
        <f t="shared" si="105"/>
        <v>#REF!</v>
      </c>
      <c r="O430" s="3" t="e">
        <f t="shared" si="106"/>
        <v>#REF!</v>
      </c>
      <c r="P430" s="3" t="e">
        <f t="shared" si="107"/>
        <v>#REF!</v>
      </c>
      <c r="Q430" s="3" t="e">
        <f t="shared" si="108"/>
        <v>#REF!</v>
      </c>
      <c r="R430" s="3" t="e">
        <f t="shared" si="109"/>
        <v>#REF!</v>
      </c>
      <c r="S430" s="3" t="e">
        <f t="shared" si="110"/>
        <v>#REF!</v>
      </c>
      <c r="T430" s="3" t="e">
        <f t="shared" si="111"/>
        <v>#REF!</v>
      </c>
      <c r="U430" s="3" t="e">
        <f t="shared" si="112"/>
        <v>#REF!</v>
      </c>
      <c r="V430" s="3" t="e">
        <f t="shared" si="103"/>
        <v>#REF!</v>
      </c>
    </row>
    <row r="431" spans="1:22" x14ac:dyDescent="0.3">
      <c r="A431" t="e">
        <f>'result indiv'!#REF!</f>
        <v>#REF!</v>
      </c>
      <c r="B431" t="e">
        <f>'result indiv'!#REF!</f>
        <v>#REF!</v>
      </c>
      <c r="C431" t="e">
        <f>'result indiv'!#REF!</f>
        <v>#REF!</v>
      </c>
      <c r="D431" t="e">
        <f>'result indiv'!#REF!</f>
        <v>#REF!</v>
      </c>
      <c r="E431" t="e">
        <f>'result indiv'!#REF!</f>
        <v>#REF!</v>
      </c>
      <c r="F431" t="e">
        <f>'result indiv'!#REF!</f>
        <v>#REF!</v>
      </c>
      <c r="G431" t="e">
        <f>'result indiv'!#REF!</f>
        <v>#REF!</v>
      </c>
      <c r="H431" t="e">
        <f>'result indiv'!#REF!</f>
        <v>#REF!</v>
      </c>
      <c r="J431" s="4" t="e">
        <f>'result indiv'!#REF!</f>
        <v>#REF!</v>
      </c>
      <c r="K431" s="4">
        <f t="shared" si="104"/>
        <v>337</v>
      </c>
      <c r="M431" s="1"/>
      <c r="N431" s="3" t="e">
        <f t="shared" si="105"/>
        <v>#REF!</v>
      </c>
      <c r="O431" s="3" t="e">
        <f t="shared" si="106"/>
        <v>#REF!</v>
      </c>
      <c r="P431" s="3" t="e">
        <f t="shared" si="107"/>
        <v>#REF!</v>
      </c>
      <c r="Q431" s="3" t="e">
        <f t="shared" si="108"/>
        <v>#REF!</v>
      </c>
      <c r="R431" s="3" t="e">
        <f t="shared" si="109"/>
        <v>#REF!</v>
      </c>
      <c r="S431" s="3" t="e">
        <f t="shared" si="110"/>
        <v>#REF!</v>
      </c>
      <c r="T431" s="3" t="e">
        <f t="shared" si="111"/>
        <v>#REF!</v>
      </c>
      <c r="U431" s="3" t="e">
        <f t="shared" si="112"/>
        <v>#REF!</v>
      </c>
      <c r="V431" s="3" t="e">
        <f t="shared" si="103"/>
        <v>#REF!</v>
      </c>
    </row>
    <row r="432" spans="1:22" x14ac:dyDescent="0.3">
      <c r="A432" t="e">
        <f>'result indiv'!#REF!</f>
        <v>#REF!</v>
      </c>
      <c r="B432" t="e">
        <f>'result indiv'!#REF!</f>
        <v>#REF!</v>
      </c>
      <c r="C432" t="e">
        <f>'result indiv'!#REF!</f>
        <v>#REF!</v>
      </c>
      <c r="D432" t="e">
        <f>'result indiv'!#REF!</f>
        <v>#REF!</v>
      </c>
      <c r="E432" t="e">
        <f>'result indiv'!#REF!</f>
        <v>#REF!</v>
      </c>
      <c r="F432" t="e">
        <f>'result indiv'!#REF!</f>
        <v>#REF!</v>
      </c>
      <c r="G432" t="e">
        <f>'result indiv'!#REF!</f>
        <v>#REF!</v>
      </c>
      <c r="H432" t="e">
        <f>'result indiv'!#REF!</f>
        <v>#REF!</v>
      </c>
      <c r="J432" s="4" t="e">
        <f>'result indiv'!#REF!</f>
        <v>#REF!</v>
      </c>
      <c r="K432" s="4">
        <f t="shared" si="104"/>
        <v>337</v>
      </c>
      <c r="M432" s="1"/>
      <c r="N432" s="3" t="e">
        <f t="shared" si="105"/>
        <v>#REF!</v>
      </c>
      <c r="O432" s="3" t="e">
        <f t="shared" si="106"/>
        <v>#REF!</v>
      </c>
      <c r="P432" s="3" t="e">
        <f t="shared" si="107"/>
        <v>#REF!</v>
      </c>
      <c r="Q432" s="3" t="e">
        <f t="shared" si="108"/>
        <v>#REF!</v>
      </c>
      <c r="R432" s="3" t="e">
        <f t="shared" si="109"/>
        <v>#REF!</v>
      </c>
      <c r="S432" s="3" t="e">
        <f t="shared" si="110"/>
        <v>#REF!</v>
      </c>
      <c r="T432" s="3" t="e">
        <f t="shared" si="111"/>
        <v>#REF!</v>
      </c>
      <c r="U432" s="3" t="e">
        <f t="shared" si="112"/>
        <v>#REF!</v>
      </c>
      <c r="V432" s="3" t="e">
        <f t="shared" si="103"/>
        <v>#REF!</v>
      </c>
    </row>
    <row r="433" spans="1:22" x14ac:dyDescent="0.3">
      <c r="A433" t="e">
        <f>'result indiv'!#REF!</f>
        <v>#REF!</v>
      </c>
      <c r="B433" t="e">
        <f>'result indiv'!#REF!</f>
        <v>#REF!</v>
      </c>
      <c r="C433" t="e">
        <f>'result indiv'!#REF!</f>
        <v>#REF!</v>
      </c>
      <c r="D433" t="e">
        <f>'result indiv'!#REF!</f>
        <v>#REF!</v>
      </c>
      <c r="E433" t="e">
        <f>'result indiv'!#REF!</f>
        <v>#REF!</v>
      </c>
      <c r="F433" t="e">
        <f>'result indiv'!#REF!</f>
        <v>#REF!</v>
      </c>
      <c r="G433" t="e">
        <f>'result indiv'!#REF!</f>
        <v>#REF!</v>
      </c>
      <c r="H433" t="e">
        <f>'result indiv'!#REF!</f>
        <v>#REF!</v>
      </c>
      <c r="J433" s="4" t="e">
        <f>'result indiv'!#REF!</f>
        <v>#REF!</v>
      </c>
      <c r="K433" s="4">
        <f t="shared" si="104"/>
        <v>337</v>
      </c>
      <c r="M433" s="1"/>
      <c r="N433" s="3" t="e">
        <f t="shared" si="105"/>
        <v>#REF!</v>
      </c>
      <c r="O433" s="3" t="e">
        <f t="shared" si="106"/>
        <v>#REF!</v>
      </c>
      <c r="P433" s="3" t="e">
        <f t="shared" si="107"/>
        <v>#REF!</v>
      </c>
      <c r="Q433" s="3" t="e">
        <f t="shared" si="108"/>
        <v>#REF!</v>
      </c>
      <c r="R433" s="3" t="e">
        <f t="shared" si="109"/>
        <v>#REF!</v>
      </c>
      <c r="S433" s="3" t="e">
        <f t="shared" si="110"/>
        <v>#REF!</v>
      </c>
      <c r="T433" s="3" t="e">
        <f t="shared" si="111"/>
        <v>#REF!</v>
      </c>
      <c r="U433" s="3" t="e">
        <f t="shared" si="112"/>
        <v>#REF!</v>
      </c>
      <c r="V433" s="3" t="e">
        <f t="shared" si="103"/>
        <v>#REF!</v>
      </c>
    </row>
    <row r="434" spans="1:22" x14ac:dyDescent="0.3">
      <c r="A434" t="e">
        <f>'result indiv'!#REF!</f>
        <v>#REF!</v>
      </c>
      <c r="B434" t="e">
        <f>'result indiv'!#REF!</f>
        <v>#REF!</v>
      </c>
      <c r="C434" t="e">
        <f>'result indiv'!#REF!</f>
        <v>#REF!</v>
      </c>
      <c r="D434" t="e">
        <f>'result indiv'!#REF!</f>
        <v>#REF!</v>
      </c>
      <c r="E434" t="e">
        <f>'result indiv'!#REF!</f>
        <v>#REF!</v>
      </c>
      <c r="F434" t="e">
        <f>'result indiv'!#REF!</f>
        <v>#REF!</v>
      </c>
      <c r="G434" t="e">
        <f>'result indiv'!#REF!</f>
        <v>#REF!</v>
      </c>
      <c r="H434" t="e">
        <f>'result indiv'!#REF!</f>
        <v>#REF!</v>
      </c>
      <c r="J434" s="4" t="e">
        <f>'result indiv'!#REF!</f>
        <v>#REF!</v>
      </c>
      <c r="K434" s="4">
        <f t="shared" si="104"/>
        <v>337</v>
      </c>
      <c r="M434" s="1"/>
      <c r="N434" s="3" t="e">
        <f t="shared" si="105"/>
        <v>#REF!</v>
      </c>
      <c r="O434" s="3" t="e">
        <f t="shared" si="106"/>
        <v>#REF!</v>
      </c>
      <c r="P434" s="3" t="e">
        <f t="shared" si="107"/>
        <v>#REF!</v>
      </c>
      <c r="Q434" s="3" t="e">
        <f t="shared" si="108"/>
        <v>#REF!</v>
      </c>
      <c r="R434" s="3" t="e">
        <f t="shared" si="109"/>
        <v>#REF!</v>
      </c>
      <c r="S434" s="3" t="e">
        <f t="shared" si="110"/>
        <v>#REF!</v>
      </c>
      <c r="T434" s="3" t="e">
        <f t="shared" si="111"/>
        <v>#REF!</v>
      </c>
      <c r="U434" s="3" t="e">
        <f t="shared" si="112"/>
        <v>#REF!</v>
      </c>
      <c r="V434" s="3" t="e">
        <f t="shared" si="103"/>
        <v>#REF!</v>
      </c>
    </row>
    <row r="435" spans="1:22" x14ac:dyDescent="0.3">
      <c r="A435" t="e">
        <f>'result indiv'!#REF!</f>
        <v>#REF!</v>
      </c>
      <c r="B435" t="e">
        <f>'result indiv'!#REF!</f>
        <v>#REF!</v>
      </c>
      <c r="C435" t="e">
        <f>'result indiv'!#REF!</f>
        <v>#REF!</v>
      </c>
      <c r="D435" t="e">
        <f>'result indiv'!#REF!</f>
        <v>#REF!</v>
      </c>
      <c r="E435" t="e">
        <f>'result indiv'!#REF!</f>
        <v>#REF!</v>
      </c>
      <c r="F435" t="e">
        <f>'result indiv'!#REF!</f>
        <v>#REF!</v>
      </c>
      <c r="G435" t="e">
        <f>'result indiv'!#REF!</f>
        <v>#REF!</v>
      </c>
      <c r="H435" t="e">
        <f>'result indiv'!#REF!</f>
        <v>#REF!</v>
      </c>
      <c r="J435" s="4" t="e">
        <f>'result indiv'!#REF!</f>
        <v>#REF!</v>
      </c>
      <c r="K435" s="4">
        <f t="shared" si="104"/>
        <v>337</v>
      </c>
      <c r="M435" s="1"/>
      <c r="N435" s="3" t="e">
        <f t="shared" si="105"/>
        <v>#REF!</v>
      </c>
      <c r="O435" s="3" t="e">
        <f t="shared" si="106"/>
        <v>#REF!</v>
      </c>
      <c r="P435" s="3" t="e">
        <f t="shared" si="107"/>
        <v>#REF!</v>
      </c>
      <c r="Q435" s="3" t="e">
        <f t="shared" si="108"/>
        <v>#REF!</v>
      </c>
      <c r="R435" s="3" t="e">
        <f t="shared" si="109"/>
        <v>#REF!</v>
      </c>
      <c r="S435" s="3" t="e">
        <f t="shared" si="110"/>
        <v>#REF!</v>
      </c>
      <c r="T435" s="3" t="e">
        <f t="shared" si="111"/>
        <v>#REF!</v>
      </c>
      <c r="U435" s="3" t="e">
        <f t="shared" si="112"/>
        <v>#REF!</v>
      </c>
      <c r="V435" s="3" t="e">
        <f t="shared" si="103"/>
        <v>#REF!</v>
      </c>
    </row>
    <row r="436" spans="1:22" x14ac:dyDescent="0.3">
      <c r="A436" t="e">
        <f>'result indiv'!#REF!</f>
        <v>#REF!</v>
      </c>
      <c r="B436" t="e">
        <f>'result indiv'!#REF!</f>
        <v>#REF!</v>
      </c>
      <c r="C436" t="e">
        <f>'result indiv'!#REF!</f>
        <v>#REF!</v>
      </c>
      <c r="D436" t="e">
        <f>'result indiv'!#REF!</f>
        <v>#REF!</v>
      </c>
      <c r="E436" t="e">
        <f>'result indiv'!#REF!</f>
        <v>#REF!</v>
      </c>
      <c r="F436" t="e">
        <f>'result indiv'!#REF!</f>
        <v>#REF!</v>
      </c>
      <c r="G436" t="e">
        <f>'result indiv'!#REF!</f>
        <v>#REF!</v>
      </c>
      <c r="H436" t="e">
        <f>'result indiv'!#REF!</f>
        <v>#REF!</v>
      </c>
      <c r="J436" s="4" t="e">
        <f>'result indiv'!#REF!</f>
        <v>#REF!</v>
      </c>
      <c r="K436" s="4">
        <f t="shared" si="104"/>
        <v>337</v>
      </c>
      <c r="M436" s="1"/>
      <c r="N436" s="3" t="e">
        <f t="shared" si="105"/>
        <v>#REF!</v>
      </c>
      <c r="O436" s="3" t="e">
        <f t="shared" si="106"/>
        <v>#REF!</v>
      </c>
      <c r="P436" s="3" t="e">
        <f t="shared" si="107"/>
        <v>#REF!</v>
      </c>
      <c r="Q436" s="3" t="e">
        <f t="shared" si="108"/>
        <v>#REF!</v>
      </c>
      <c r="R436" s="3" t="e">
        <f t="shared" si="109"/>
        <v>#REF!</v>
      </c>
      <c r="S436" s="3" t="e">
        <f t="shared" si="110"/>
        <v>#REF!</v>
      </c>
      <c r="T436" s="3" t="e">
        <f t="shared" si="111"/>
        <v>#REF!</v>
      </c>
      <c r="U436" s="3" t="e">
        <f t="shared" si="112"/>
        <v>#REF!</v>
      </c>
      <c r="V436" s="3" t="e">
        <f t="shared" si="103"/>
        <v>#REF!</v>
      </c>
    </row>
    <row r="437" spans="1:22" x14ac:dyDescent="0.3">
      <c r="A437" t="e">
        <f>'result indiv'!#REF!</f>
        <v>#REF!</v>
      </c>
      <c r="B437" t="e">
        <f>'result indiv'!#REF!</f>
        <v>#REF!</v>
      </c>
      <c r="C437" t="e">
        <f>'result indiv'!#REF!</f>
        <v>#REF!</v>
      </c>
      <c r="D437" t="e">
        <f>'result indiv'!#REF!</f>
        <v>#REF!</v>
      </c>
      <c r="E437" t="e">
        <f>'result indiv'!#REF!</f>
        <v>#REF!</v>
      </c>
      <c r="F437" t="e">
        <f>'result indiv'!#REF!</f>
        <v>#REF!</v>
      </c>
      <c r="G437" t="e">
        <f>'result indiv'!#REF!</f>
        <v>#REF!</v>
      </c>
      <c r="H437" t="e">
        <f>'result indiv'!#REF!</f>
        <v>#REF!</v>
      </c>
      <c r="J437" s="4" t="e">
        <f>'result indiv'!#REF!</f>
        <v>#REF!</v>
      </c>
      <c r="K437" s="4">
        <f t="shared" si="104"/>
        <v>337</v>
      </c>
      <c r="M437" s="1"/>
      <c r="N437" s="3" t="e">
        <f t="shared" si="105"/>
        <v>#REF!</v>
      </c>
      <c r="O437" s="3" t="e">
        <f t="shared" si="106"/>
        <v>#REF!</v>
      </c>
      <c r="P437" s="3" t="e">
        <f t="shared" si="107"/>
        <v>#REF!</v>
      </c>
      <c r="Q437" s="3" t="e">
        <f t="shared" si="108"/>
        <v>#REF!</v>
      </c>
      <c r="R437" s="3" t="e">
        <f t="shared" si="109"/>
        <v>#REF!</v>
      </c>
      <c r="S437" s="3" t="e">
        <f t="shared" si="110"/>
        <v>#REF!</v>
      </c>
      <c r="T437" s="3" t="e">
        <f t="shared" si="111"/>
        <v>#REF!</v>
      </c>
      <c r="U437" s="3" t="e">
        <f t="shared" si="112"/>
        <v>#REF!</v>
      </c>
      <c r="V437" s="3" t="e">
        <f t="shared" si="103"/>
        <v>#REF!</v>
      </c>
    </row>
    <row r="438" spans="1:22" x14ac:dyDescent="0.3">
      <c r="A438" t="e">
        <f>'result indiv'!#REF!</f>
        <v>#REF!</v>
      </c>
      <c r="B438" t="e">
        <f>'result indiv'!#REF!</f>
        <v>#REF!</v>
      </c>
      <c r="C438" t="e">
        <f>'result indiv'!#REF!</f>
        <v>#REF!</v>
      </c>
      <c r="D438" t="e">
        <f>'result indiv'!#REF!</f>
        <v>#REF!</v>
      </c>
      <c r="E438" t="e">
        <f>'result indiv'!#REF!</f>
        <v>#REF!</v>
      </c>
      <c r="F438" t="e">
        <f>'result indiv'!#REF!</f>
        <v>#REF!</v>
      </c>
      <c r="G438" t="e">
        <f>'result indiv'!#REF!</f>
        <v>#REF!</v>
      </c>
      <c r="H438" t="e">
        <f>'result indiv'!#REF!</f>
        <v>#REF!</v>
      </c>
      <c r="J438" s="4" t="e">
        <f>'result indiv'!#REF!</f>
        <v>#REF!</v>
      </c>
      <c r="K438" s="4">
        <f t="shared" si="104"/>
        <v>337</v>
      </c>
      <c r="M438" s="1"/>
      <c r="N438" s="3" t="e">
        <f t="shared" si="105"/>
        <v>#REF!</v>
      </c>
      <c r="O438" s="3" t="e">
        <f t="shared" si="106"/>
        <v>#REF!</v>
      </c>
      <c r="P438" s="3" t="e">
        <f t="shared" si="107"/>
        <v>#REF!</v>
      </c>
      <c r="Q438" s="3" t="e">
        <f t="shared" si="108"/>
        <v>#REF!</v>
      </c>
      <c r="R438" s="3" t="e">
        <f t="shared" si="109"/>
        <v>#REF!</v>
      </c>
      <c r="S438" s="3" t="e">
        <f t="shared" si="110"/>
        <v>#REF!</v>
      </c>
      <c r="T438" s="3" t="e">
        <f t="shared" si="111"/>
        <v>#REF!</v>
      </c>
      <c r="U438" s="3" t="e">
        <f t="shared" si="112"/>
        <v>#REF!</v>
      </c>
      <c r="V438" s="3" t="e">
        <f t="shared" si="103"/>
        <v>#REF!</v>
      </c>
    </row>
    <row r="439" spans="1:22" x14ac:dyDescent="0.3">
      <c r="A439" t="e">
        <f>'result indiv'!#REF!</f>
        <v>#REF!</v>
      </c>
      <c r="B439" t="e">
        <f>'result indiv'!#REF!</f>
        <v>#REF!</v>
      </c>
      <c r="C439" t="e">
        <f>'result indiv'!#REF!</f>
        <v>#REF!</v>
      </c>
      <c r="D439" t="e">
        <f>'result indiv'!#REF!</f>
        <v>#REF!</v>
      </c>
      <c r="E439" t="e">
        <f>'result indiv'!#REF!</f>
        <v>#REF!</v>
      </c>
      <c r="F439" t="e">
        <f>'result indiv'!#REF!</f>
        <v>#REF!</v>
      </c>
      <c r="G439" t="e">
        <f>'result indiv'!#REF!</f>
        <v>#REF!</v>
      </c>
      <c r="H439" t="e">
        <f>'result indiv'!#REF!</f>
        <v>#REF!</v>
      </c>
      <c r="J439" s="4" t="e">
        <f>'result indiv'!#REF!</f>
        <v>#REF!</v>
      </c>
      <c r="K439" s="4">
        <f t="shared" si="104"/>
        <v>337</v>
      </c>
      <c r="M439" s="1"/>
      <c r="N439" s="3" t="e">
        <f t="shared" si="105"/>
        <v>#REF!</v>
      </c>
      <c r="O439" s="3" t="e">
        <f t="shared" si="106"/>
        <v>#REF!</v>
      </c>
      <c r="P439" s="3" t="e">
        <f t="shared" si="107"/>
        <v>#REF!</v>
      </c>
      <c r="Q439" s="3" t="e">
        <f t="shared" si="108"/>
        <v>#REF!</v>
      </c>
      <c r="R439" s="3" t="e">
        <f t="shared" si="109"/>
        <v>#REF!</v>
      </c>
      <c r="S439" s="3" t="e">
        <f t="shared" si="110"/>
        <v>#REF!</v>
      </c>
      <c r="T439" s="3" t="e">
        <f t="shared" si="111"/>
        <v>#REF!</v>
      </c>
      <c r="U439" s="3" t="e">
        <f t="shared" si="112"/>
        <v>#REF!</v>
      </c>
      <c r="V439" s="3" t="e">
        <f t="shared" si="103"/>
        <v>#REF!</v>
      </c>
    </row>
    <row r="440" spans="1:22" x14ac:dyDescent="0.3">
      <c r="A440" t="e">
        <f>'result indiv'!#REF!</f>
        <v>#REF!</v>
      </c>
      <c r="B440" t="e">
        <f>'result indiv'!#REF!</f>
        <v>#REF!</v>
      </c>
      <c r="C440" t="e">
        <f>'result indiv'!#REF!</f>
        <v>#REF!</v>
      </c>
      <c r="D440" t="e">
        <f>'result indiv'!#REF!</f>
        <v>#REF!</v>
      </c>
      <c r="E440" t="e">
        <f>'result indiv'!#REF!</f>
        <v>#REF!</v>
      </c>
      <c r="F440" t="e">
        <f>'result indiv'!#REF!</f>
        <v>#REF!</v>
      </c>
      <c r="G440" t="e">
        <f>'result indiv'!#REF!</f>
        <v>#REF!</v>
      </c>
      <c r="H440" t="e">
        <f>'result indiv'!#REF!</f>
        <v>#REF!</v>
      </c>
      <c r="J440" s="4" t="e">
        <f>'result indiv'!#REF!</f>
        <v>#REF!</v>
      </c>
      <c r="K440" s="4">
        <f t="shared" si="104"/>
        <v>337</v>
      </c>
      <c r="M440" s="1"/>
      <c r="N440" s="3" t="e">
        <f t="shared" si="105"/>
        <v>#REF!</v>
      </c>
      <c r="O440" s="3" t="e">
        <f t="shared" si="106"/>
        <v>#REF!</v>
      </c>
      <c r="P440" s="3" t="e">
        <f t="shared" si="107"/>
        <v>#REF!</v>
      </c>
      <c r="Q440" s="3" t="e">
        <f t="shared" si="108"/>
        <v>#REF!</v>
      </c>
      <c r="R440" s="3" t="e">
        <f t="shared" si="109"/>
        <v>#REF!</v>
      </c>
      <c r="S440" s="3" t="e">
        <f t="shared" si="110"/>
        <v>#REF!</v>
      </c>
      <c r="T440" s="3" t="e">
        <f t="shared" si="111"/>
        <v>#REF!</v>
      </c>
      <c r="U440" s="3" t="e">
        <f t="shared" si="112"/>
        <v>#REF!</v>
      </c>
      <c r="V440" s="3" t="e">
        <f t="shared" si="103"/>
        <v>#REF!</v>
      </c>
    </row>
    <row r="441" spans="1:22" x14ac:dyDescent="0.3">
      <c r="A441" t="e">
        <f>'result indiv'!#REF!</f>
        <v>#REF!</v>
      </c>
      <c r="B441" t="e">
        <f>'result indiv'!#REF!</f>
        <v>#REF!</v>
      </c>
      <c r="C441" t="e">
        <f>'result indiv'!#REF!</f>
        <v>#REF!</v>
      </c>
      <c r="D441" t="e">
        <f>'result indiv'!#REF!</f>
        <v>#REF!</v>
      </c>
      <c r="E441" t="e">
        <f>'result indiv'!#REF!</f>
        <v>#REF!</v>
      </c>
      <c r="F441" t="e">
        <f>'result indiv'!#REF!</f>
        <v>#REF!</v>
      </c>
      <c r="G441" t="e">
        <f>'result indiv'!#REF!</f>
        <v>#REF!</v>
      </c>
      <c r="H441" t="e">
        <f>'result indiv'!#REF!</f>
        <v>#REF!</v>
      </c>
      <c r="J441" s="4" t="e">
        <f>'result indiv'!#REF!</f>
        <v>#REF!</v>
      </c>
      <c r="K441" s="4">
        <f t="shared" si="104"/>
        <v>337</v>
      </c>
      <c r="M441" s="1"/>
      <c r="N441" s="3" t="e">
        <f t="shared" si="105"/>
        <v>#REF!</v>
      </c>
      <c r="O441" s="3" t="e">
        <f t="shared" si="106"/>
        <v>#REF!</v>
      </c>
      <c r="P441" s="3" t="e">
        <f t="shared" si="107"/>
        <v>#REF!</v>
      </c>
      <c r="Q441" s="3" t="e">
        <f t="shared" si="108"/>
        <v>#REF!</v>
      </c>
      <c r="R441" s="3" t="e">
        <f t="shared" si="109"/>
        <v>#REF!</v>
      </c>
      <c r="S441" s="3" t="e">
        <f t="shared" si="110"/>
        <v>#REF!</v>
      </c>
      <c r="T441" s="3" t="e">
        <f t="shared" si="111"/>
        <v>#REF!</v>
      </c>
      <c r="U441" s="3" t="e">
        <f t="shared" si="112"/>
        <v>#REF!</v>
      </c>
      <c r="V441" s="3" t="e">
        <f t="shared" si="103"/>
        <v>#REF!</v>
      </c>
    </row>
    <row r="442" spans="1:22" x14ac:dyDescent="0.3">
      <c r="A442" t="e">
        <f>'result indiv'!#REF!</f>
        <v>#REF!</v>
      </c>
      <c r="B442" t="e">
        <f>'result indiv'!#REF!</f>
        <v>#REF!</v>
      </c>
      <c r="C442" t="e">
        <f>'result indiv'!#REF!</f>
        <v>#REF!</v>
      </c>
      <c r="D442" t="e">
        <f>'result indiv'!#REF!</f>
        <v>#REF!</v>
      </c>
      <c r="E442" t="e">
        <f>'result indiv'!#REF!</f>
        <v>#REF!</v>
      </c>
      <c r="F442" t="e">
        <f>'result indiv'!#REF!</f>
        <v>#REF!</v>
      </c>
      <c r="G442" t="e">
        <f>'result indiv'!#REF!</f>
        <v>#REF!</v>
      </c>
      <c r="H442" t="e">
        <f>'result indiv'!#REF!</f>
        <v>#REF!</v>
      </c>
      <c r="J442" s="4" t="e">
        <f>'result indiv'!#REF!</f>
        <v>#REF!</v>
      </c>
      <c r="K442" s="4">
        <f t="shared" si="104"/>
        <v>337</v>
      </c>
      <c r="M442" s="1"/>
      <c r="N442" s="3" t="e">
        <f t="shared" si="105"/>
        <v>#REF!</v>
      </c>
      <c r="O442" s="3" t="e">
        <f t="shared" si="106"/>
        <v>#REF!</v>
      </c>
      <c r="P442" s="3" t="e">
        <f t="shared" si="107"/>
        <v>#REF!</v>
      </c>
      <c r="Q442" s="3" t="e">
        <f t="shared" si="108"/>
        <v>#REF!</v>
      </c>
      <c r="R442" s="3" t="e">
        <f t="shared" si="109"/>
        <v>#REF!</v>
      </c>
      <c r="S442" s="3" t="e">
        <f t="shared" si="110"/>
        <v>#REF!</v>
      </c>
      <c r="T442" s="3" t="e">
        <f t="shared" si="111"/>
        <v>#REF!</v>
      </c>
      <c r="U442" s="3" t="e">
        <f t="shared" si="112"/>
        <v>#REF!</v>
      </c>
      <c r="V442" s="3" t="e">
        <f t="shared" si="103"/>
        <v>#REF!</v>
      </c>
    </row>
    <row r="443" spans="1:22" x14ac:dyDescent="0.3">
      <c r="A443" t="e">
        <f>'result indiv'!#REF!</f>
        <v>#REF!</v>
      </c>
      <c r="B443" t="e">
        <f>'result indiv'!#REF!</f>
        <v>#REF!</v>
      </c>
      <c r="C443" t="e">
        <f>'result indiv'!#REF!</f>
        <v>#REF!</v>
      </c>
      <c r="D443" t="e">
        <f>'result indiv'!#REF!</f>
        <v>#REF!</v>
      </c>
      <c r="E443" t="e">
        <f>'result indiv'!#REF!</f>
        <v>#REF!</v>
      </c>
      <c r="F443" t="e">
        <f>'result indiv'!#REF!</f>
        <v>#REF!</v>
      </c>
      <c r="G443" t="e">
        <f>'result indiv'!#REF!</f>
        <v>#REF!</v>
      </c>
      <c r="H443" t="e">
        <f>'result indiv'!#REF!</f>
        <v>#REF!</v>
      </c>
      <c r="J443" s="4" t="e">
        <f>'result indiv'!#REF!</f>
        <v>#REF!</v>
      </c>
      <c r="K443" s="4">
        <f t="shared" si="104"/>
        <v>337</v>
      </c>
      <c r="M443" s="1"/>
      <c r="N443" s="3" t="e">
        <f t="shared" si="105"/>
        <v>#REF!</v>
      </c>
      <c r="O443" s="3" t="e">
        <f t="shared" si="106"/>
        <v>#REF!</v>
      </c>
      <c r="P443" s="3" t="e">
        <f t="shared" si="107"/>
        <v>#REF!</v>
      </c>
      <c r="Q443" s="3" t="e">
        <f t="shared" si="108"/>
        <v>#REF!</v>
      </c>
      <c r="R443" s="3" t="e">
        <f t="shared" si="109"/>
        <v>#REF!</v>
      </c>
      <c r="S443" s="3" t="e">
        <f t="shared" si="110"/>
        <v>#REF!</v>
      </c>
      <c r="T443" s="3" t="e">
        <f t="shared" si="111"/>
        <v>#REF!</v>
      </c>
      <c r="U443" s="3" t="e">
        <f t="shared" si="112"/>
        <v>#REF!</v>
      </c>
      <c r="V443" s="3" t="e">
        <f t="shared" si="103"/>
        <v>#REF!</v>
      </c>
    </row>
    <row r="444" spans="1:22" x14ac:dyDescent="0.3">
      <c r="A444" t="e">
        <f>'result indiv'!#REF!</f>
        <v>#REF!</v>
      </c>
      <c r="B444" t="e">
        <f>'result indiv'!#REF!</f>
        <v>#REF!</v>
      </c>
      <c r="C444" t="e">
        <f>'result indiv'!#REF!</f>
        <v>#REF!</v>
      </c>
      <c r="D444" t="e">
        <f>'result indiv'!#REF!</f>
        <v>#REF!</v>
      </c>
      <c r="E444" t="e">
        <f>'result indiv'!#REF!</f>
        <v>#REF!</v>
      </c>
      <c r="F444" t="e">
        <f>'result indiv'!#REF!</f>
        <v>#REF!</v>
      </c>
      <c r="G444" t="e">
        <f>'result indiv'!#REF!</f>
        <v>#REF!</v>
      </c>
      <c r="H444" t="e">
        <f>'result indiv'!#REF!</f>
        <v>#REF!</v>
      </c>
      <c r="J444" s="4" t="e">
        <f>'result indiv'!#REF!</f>
        <v>#REF!</v>
      </c>
      <c r="K444" s="4">
        <f t="shared" si="104"/>
        <v>337</v>
      </c>
      <c r="M444" s="1"/>
      <c r="N444" s="3" t="e">
        <f t="shared" si="105"/>
        <v>#REF!</v>
      </c>
      <c r="O444" s="3" t="e">
        <f t="shared" si="106"/>
        <v>#REF!</v>
      </c>
      <c r="P444" s="3" t="e">
        <f t="shared" si="107"/>
        <v>#REF!</v>
      </c>
      <c r="Q444" s="3" t="e">
        <f t="shared" si="108"/>
        <v>#REF!</v>
      </c>
      <c r="R444" s="3" t="e">
        <f t="shared" si="109"/>
        <v>#REF!</v>
      </c>
      <c r="S444" s="3" t="e">
        <f t="shared" si="110"/>
        <v>#REF!</v>
      </c>
      <c r="T444" s="3" t="e">
        <f t="shared" si="111"/>
        <v>#REF!</v>
      </c>
      <c r="U444" s="3" t="e">
        <f t="shared" si="112"/>
        <v>#REF!</v>
      </c>
      <c r="V444" s="3" t="e">
        <f t="shared" si="103"/>
        <v>#REF!</v>
      </c>
    </row>
    <row r="445" spans="1:22" x14ac:dyDescent="0.3">
      <c r="A445" t="e">
        <f>'result indiv'!#REF!</f>
        <v>#REF!</v>
      </c>
      <c r="B445" t="e">
        <f>'result indiv'!#REF!</f>
        <v>#REF!</v>
      </c>
      <c r="C445" t="e">
        <f>'result indiv'!#REF!</f>
        <v>#REF!</v>
      </c>
      <c r="D445" t="e">
        <f>'result indiv'!#REF!</f>
        <v>#REF!</v>
      </c>
      <c r="E445" t="e">
        <f>'result indiv'!#REF!</f>
        <v>#REF!</v>
      </c>
      <c r="F445" t="e">
        <f>'result indiv'!#REF!</f>
        <v>#REF!</v>
      </c>
      <c r="G445" t="e">
        <f>'result indiv'!#REF!</f>
        <v>#REF!</v>
      </c>
      <c r="H445" t="e">
        <f>'result indiv'!#REF!</f>
        <v>#REF!</v>
      </c>
      <c r="J445" s="4" t="e">
        <f>'result indiv'!#REF!</f>
        <v>#REF!</v>
      </c>
      <c r="K445" s="4">
        <f t="shared" si="104"/>
        <v>337</v>
      </c>
      <c r="M445" s="1"/>
      <c r="N445" s="3" t="e">
        <f t="shared" si="105"/>
        <v>#REF!</v>
      </c>
      <c r="O445" s="3" t="e">
        <f t="shared" si="106"/>
        <v>#REF!</v>
      </c>
      <c r="P445" s="3" t="e">
        <f t="shared" si="107"/>
        <v>#REF!</v>
      </c>
      <c r="Q445" s="3" t="e">
        <f t="shared" si="108"/>
        <v>#REF!</v>
      </c>
      <c r="R445" s="3" t="e">
        <f t="shared" si="109"/>
        <v>#REF!</v>
      </c>
      <c r="S445" s="3" t="e">
        <f t="shared" si="110"/>
        <v>#REF!</v>
      </c>
      <c r="T445" s="3" t="e">
        <f t="shared" si="111"/>
        <v>#REF!</v>
      </c>
      <c r="U445" s="3" t="e">
        <f t="shared" si="112"/>
        <v>#REF!</v>
      </c>
      <c r="V445" s="3" t="e">
        <f t="shared" si="103"/>
        <v>#REF!</v>
      </c>
    </row>
    <row r="446" spans="1:22" x14ac:dyDescent="0.3">
      <c r="A446" t="e">
        <f>'result indiv'!#REF!</f>
        <v>#REF!</v>
      </c>
      <c r="B446" t="e">
        <f>'result indiv'!#REF!</f>
        <v>#REF!</v>
      </c>
      <c r="C446" t="e">
        <f>'result indiv'!#REF!</f>
        <v>#REF!</v>
      </c>
      <c r="D446" t="e">
        <f>'result indiv'!#REF!</f>
        <v>#REF!</v>
      </c>
      <c r="E446" t="e">
        <f>'result indiv'!#REF!</f>
        <v>#REF!</v>
      </c>
      <c r="F446" t="e">
        <f>'result indiv'!#REF!</f>
        <v>#REF!</v>
      </c>
      <c r="G446" t="e">
        <f>'result indiv'!#REF!</f>
        <v>#REF!</v>
      </c>
      <c r="H446" t="e">
        <f>'result indiv'!#REF!</f>
        <v>#REF!</v>
      </c>
      <c r="J446" s="4" t="e">
        <f>'result indiv'!#REF!</f>
        <v>#REF!</v>
      </c>
      <c r="K446" s="4">
        <f t="shared" si="104"/>
        <v>337</v>
      </c>
      <c r="M446" s="1"/>
      <c r="N446" s="3" t="e">
        <f t="shared" si="105"/>
        <v>#REF!</v>
      </c>
      <c r="O446" s="3" t="e">
        <f t="shared" si="106"/>
        <v>#REF!</v>
      </c>
      <c r="P446" s="3" t="e">
        <f t="shared" si="107"/>
        <v>#REF!</v>
      </c>
      <c r="Q446" s="3" t="e">
        <f t="shared" si="108"/>
        <v>#REF!</v>
      </c>
      <c r="R446" s="3" t="e">
        <f t="shared" si="109"/>
        <v>#REF!</v>
      </c>
      <c r="S446" s="3" t="e">
        <f t="shared" si="110"/>
        <v>#REF!</v>
      </c>
      <c r="T446" s="3" t="e">
        <f t="shared" si="111"/>
        <v>#REF!</v>
      </c>
      <c r="U446" s="3" t="e">
        <f t="shared" si="112"/>
        <v>#REF!</v>
      </c>
      <c r="V446" s="3" t="e">
        <f t="shared" si="103"/>
        <v>#REF!</v>
      </c>
    </row>
    <row r="447" spans="1:22" x14ac:dyDescent="0.3">
      <c r="A447" t="e">
        <f>'result indiv'!#REF!</f>
        <v>#REF!</v>
      </c>
      <c r="B447" t="e">
        <f>'result indiv'!#REF!</f>
        <v>#REF!</v>
      </c>
      <c r="C447" t="e">
        <f>'result indiv'!#REF!</f>
        <v>#REF!</v>
      </c>
      <c r="D447" t="e">
        <f>'result indiv'!#REF!</f>
        <v>#REF!</v>
      </c>
      <c r="E447" t="e">
        <f>'result indiv'!#REF!</f>
        <v>#REF!</v>
      </c>
      <c r="F447" t="e">
        <f>'result indiv'!#REF!</f>
        <v>#REF!</v>
      </c>
      <c r="G447" t="e">
        <f>'result indiv'!#REF!</f>
        <v>#REF!</v>
      </c>
      <c r="H447" t="e">
        <f>'result indiv'!#REF!</f>
        <v>#REF!</v>
      </c>
      <c r="J447" s="4" t="e">
        <f>'result indiv'!#REF!</f>
        <v>#REF!</v>
      </c>
      <c r="K447" s="4">
        <f t="shared" si="104"/>
        <v>337</v>
      </c>
      <c r="M447" s="1"/>
      <c r="N447" s="3" t="e">
        <f t="shared" si="105"/>
        <v>#REF!</v>
      </c>
      <c r="O447" s="3" t="e">
        <f t="shared" si="106"/>
        <v>#REF!</v>
      </c>
      <c r="P447" s="3" t="e">
        <f t="shared" si="107"/>
        <v>#REF!</v>
      </c>
      <c r="Q447" s="3" t="e">
        <f t="shared" si="108"/>
        <v>#REF!</v>
      </c>
      <c r="R447" s="3" t="e">
        <f t="shared" si="109"/>
        <v>#REF!</v>
      </c>
      <c r="S447" s="3" t="e">
        <f t="shared" si="110"/>
        <v>#REF!</v>
      </c>
      <c r="T447" s="3" t="e">
        <f t="shared" si="111"/>
        <v>#REF!</v>
      </c>
      <c r="U447" s="3" t="e">
        <f t="shared" si="112"/>
        <v>#REF!</v>
      </c>
      <c r="V447" s="3" t="e">
        <f t="shared" si="103"/>
        <v>#REF!</v>
      </c>
    </row>
    <row r="448" spans="1:22" x14ac:dyDescent="0.3">
      <c r="A448" t="e">
        <f>'result indiv'!#REF!</f>
        <v>#REF!</v>
      </c>
      <c r="B448" t="e">
        <f>'result indiv'!#REF!</f>
        <v>#REF!</v>
      </c>
      <c r="C448" t="e">
        <f>'result indiv'!#REF!</f>
        <v>#REF!</v>
      </c>
      <c r="D448" t="e">
        <f>'result indiv'!#REF!</f>
        <v>#REF!</v>
      </c>
      <c r="E448" t="e">
        <f>'result indiv'!#REF!</f>
        <v>#REF!</v>
      </c>
      <c r="F448" t="e">
        <f>'result indiv'!#REF!</f>
        <v>#REF!</v>
      </c>
      <c r="G448" t="e">
        <f>'result indiv'!#REF!</f>
        <v>#REF!</v>
      </c>
      <c r="H448" t="e">
        <f>'result indiv'!#REF!</f>
        <v>#REF!</v>
      </c>
      <c r="J448" s="4" t="e">
        <f>'result indiv'!#REF!</f>
        <v>#REF!</v>
      </c>
      <c r="K448" s="4">
        <f t="shared" si="104"/>
        <v>337</v>
      </c>
      <c r="M448" s="1"/>
      <c r="N448" s="3" t="e">
        <f t="shared" si="105"/>
        <v>#REF!</v>
      </c>
      <c r="O448" s="3" t="e">
        <f t="shared" si="106"/>
        <v>#REF!</v>
      </c>
      <c r="P448" s="3" t="e">
        <f t="shared" si="107"/>
        <v>#REF!</v>
      </c>
      <c r="Q448" s="3" t="e">
        <f t="shared" si="108"/>
        <v>#REF!</v>
      </c>
      <c r="R448" s="3" t="e">
        <f t="shared" si="109"/>
        <v>#REF!</v>
      </c>
      <c r="S448" s="3" t="e">
        <f t="shared" si="110"/>
        <v>#REF!</v>
      </c>
      <c r="T448" s="3" t="e">
        <f t="shared" si="111"/>
        <v>#REF!</v>
      </c>
      <c r="U448" s="3" t="e">
        <f t="shared" si="112"/>
        <v>#REF!</v>
      </c>
      <c r="V448" s="3" t="e">
        <f t="shared" si="103"/>
        <v>#REF!</v>
      </c>
    </row>
    <row r="449" spans="1:22" x14ac:dyDescent="0.3">
      <c r="A449" t="e">
        <f>'result indiv'!#REF!</f>
        <v>#REF!</v>
      </c>
      <c r="B449" t="e">
        <f>'result indiv'!#REF!</f>
        <v>#REF!</v>
      </c>
      <c r="C449" t="e">
        <f>'result indiv'!#REF!</f>
        <v>#REF!</v>
      </c>
      <c r="D449" t="e">
        <f>'result indiv'!#REF!</f>
        <v>#REF!</v>
      </c>
      <c r="E449" t="e">
        <f>'result indiv'!#REF!</f>
        <v>#REF!</v>
      </c>
      <c r="F449" t="e">
        <f>'result indiv'!#REF!</f>
        <v>#REF!</v>
      </c>
      <c r="G449" t="e">
        <f>'result indiv'!#REF!</f>
        <v>#REF!</v>
      </c>
      <c r="H449" t="e">
        <f>'result indiv'!#REF!</f>
        <v>#REF!</v>
      </c>
      <c r="J449" s="4" t="e">
        <f>'result indiv'!#REF!</f>
        <v>#REF!</v>
      </c>
      <c r="K449" s="4">
        <f t="shared" si="104"/>
        <v>337</v>
      </c>
      <c r="M449" s="1"/>
      <c r="N449" s="3" t="e">
        <f t="shared" si="105"/>
        <v>#REF!</v>
      </c>
      <c r="O449" s="3" t="e">
        <f t="shared" si="106"/>
        <v>#REF!</v>
      </c>
      <c r="P449" s="3" t="e">
        <f t="shared" si="107"/>
        <v>#REF!</v>
      </c>
      <c r="Q449" s="3" t="e">
        <f t="shared" si="108"/>
        <v>#REF!</v>
      </c>
      <c r="R449" s="3" t="e">
        <f t="shared" si="109"/>
        <v>#REF!</v>
      </c>
      <c r="S449" s="3" t="e">
        <f t="shared" si="110"/>
        <v>#REF!</v>
      </c>
      <c r="T449" s="3" t="e">
        <f t="shared" si="111"/>
        <v>#REF!</v>
      </c>
      <c r="U449" s="3" t="e">
        <f t="shared" si="112"/>
        <v>#REF!</v>
      </c>
      <c r="V449" s="3" t="e">
        <f t="shared" si="103"/>
        <v>#REF!</v>
      </c>
    </row>
    <row r="450" spans="1:22" x14ac:dyDescent="0.3">
      <c r="A450" t="e">
        <f>'result indiv'!#REF!</f>
        <v>#REF!</v>
      </c>
      <c r="B450" t="e">
        <f>'result indiv'!#REF!</f>
        <v>#REF!</v>
      </c>
      <c r="C450" t="e">
        <f>'result indiv'!#REF!</f>
        <v>#REF!</v>
      </c>
      <c r="D450" t="e">
        <f>'result indiv'!#REF!</f>
        <v>#REF!</v>
      </c>
      <c r="E450" t="e">
        <f>'result indiv'!#REF!</f>
        <v>#REF!</v>
      </c>
      <c r="F450" t="e">
        <f>'result indiv'!#REF!</f>
        <v>#REF!</v>
      </c>
      <c r="G450" t="e">
        <f>'result indiv'!#REF!</f>
        <v>#REF!</v>
      </c>
      <c r="H450" t="e">
        <f>'result indiv'!#REF!</f>
        <v>#REF!</v>
      </c>
      <c r="J450" s="4" t="e">
        <f>'result indiv'!#REF!</f>
        <v>#REF!</v>
      </c>
      <c r="K450" s="4">
        <f t="shared" si="104"/>
        <v>337</v>
      </c>
      <c r="M450" s="1"/>
      <c r="N450" s="3" t="e">
        <f t="shared" si="105"/>
        <v>#REF!</v>
      </c>
      <c r="O450" s="3" t="e">
        <f t="shared" si="106"/>
        <v>#REF!</v>
      </c>
      <c r="P450" s="3" t="e">
        <f t="shared" si="107"/>
        <v>#REF!</v>
      </c>
      <c r="Q450" s="3" t="e">
        <f t="shared" si="108"/>
        <v>#REF!</v>
      </c>
      <c r="R450" s="3" t="e">
        <f t="shared" si="109"/>
        <v>#REF!</v>
      </c>
      <c r="S450" s="3" t="e">
        <f t="shared" si="110"/>
        <v>#REF!</v>
      </c>
      <c r="T450" s="3" t="e">
        <f t="shared" si="111"/>
        <v>#REF!</v>
      </c>
      <c r="U450" s="3" t="e">
        <f t="shared" si="112"/>
        <v>#REF!</v>
      </c>
      <c r="V450" s="3" t="e">
        <f t="shared" si="103"/>
        <v>#REF!</v>
      </c>
    </row>
    <row r="451" spans="1:22" x14ac:dyDescent="0.3">
      <c r="A451" t="e">
        <f>'result indiv'!#REF!</f>
        <v>#REF!</v>
      </c>
      <c r="B451" t="e">
        <f>'result indiv'!#REF!</f>
        <v>#REF!</v>
      </c>
      <c r="C451" t="e">
        <f>'result indiv'!#REF!</f>
        <v>#REF!</v>
      </c>
      <c r="D451" t="e">
        <f>'result indiv'!#REF!</f>
        <v>#REF!</v>
      </c>
      <c r="E451" t="e">
        <f>'result indiv'!#REF!</f>
        <v>#REF!</v>
      </c>
      <c r="F451" t="e">
        <f>'result indiv'!#REF!</f>
        <v>#REF!</v>
      </c>
      <c r="G451" t="e">
        <f>'result indiv'!#REF!</f>
        <v>#REF!</v>
      </c>
      <c r="H451" t="e">
        <f>'result indiv'!#REF!</f>
        <v>#REF!</v>
      </c>
      <c r="J451" s="4" t="e">
        <f>'result indiv'!#REF!</f>
        <v>#REF!</v>
      </c>
      <c r="K451" s="4">
        <f t="shared" si="104"/>
        <v>337</v>
      </c>
      <c r="M451" s="1"/>
      <c r="N451" s="3" t="e">
        <f t="shared" si="105"/>
        <v>#REF!</v>
      </c>
      <c r="O451" s="3" t="e">
        <f t="shared" si="106"/>
        <v>#REF!</v>
      </c>
      <c r="P451" s="3" t="e">
        <f t="shared" si="107"/>
        <v>#REF!</v>
      </c>
      <c r="Q451" s="3" t="e">
        <f t="shared" si="108"/>
        <v>#REF!</v>
      </c>
      <c r="R451" s="3" t="e">
        <f t="shared" si="109"/>
        <v>#REF!</v>
      </c>
      <c r="S451" s="3" t="e">
        <f t="shared" si="110"/>
        <v>#REF!</v>
      </c>
      <c r="T451" s="3" t="e">
        <f t="shared" si="111"/>
        <v>#REF!</v>
      </c>
      <c r="U451" s="3" t="e">
        <f t="shared" si="112"/>
        <v>#REF!</v>
      </c>
      <c r="V451" s="3" t="e">
        <f t="shared" si="103"/>
        <v>#REF!</v>
      </c>
    </row>
    <row r="452" spans="1:22" x14ac:dyDescent="0.3">
      <c r="A452" t="e">
        <f>'result indiv'!#REF!</f>
        <v>#REF!</v>
      </c>
      <c r="B452" t="e">
        <f>'result indiv'!#REF!</f>
        <v>#REF!</v>
      </c>
      <c r="C452" t="e">
        <f>'result indiv'!#REF!</f>
        <v>#REF!</v>
      </c>
      <c r="D452" t="e">
        <f>'result indiv'!#REF!</f>
        <v>#REF!</v>
      </c>
      <c r="E452" t="e">
        <f>'result indiv'!#REF!</f>
        <v>#REF!</v>
      </c>
      <c r="F452" t="e">
        <f>'result indiv'!#REF!</f>
        <v>#REF!</v>
      </c>
      <c r="G452" t="e">
        <f>'result indiv'!#REF!</f>
        <v>#REF!</v>
      </c>
      <c r="H452" t="e">
        <f>'result indiv'!#REF!</f>
        <v>#REF!</v>
      </c>
      <c r="J452" s="4" t="e">
        <f>'result indiv'!#REF!</f>
        <v>#REF!</v>
      </c>
      <c r="K452" s="4">
        <f t="shared" si="104"/>
        <v>337</v>
      </c>
      <c r="M452" s="1"/>
      <c r="N452" s="3" t="e">
        <f t="shared" si="105"/>
        <v>#REF!</v>
      </c>
      <c r="O452" s="3" t="e">
        <f t="shared" si="106"/>
        <v>#REF!</v>
      </c>
      <c r="P452" s="3" t="e">
        <f t="shared" si="107"/>
        <v>#REF!</v>
      </c>
      <c r="Q452" s="3" t="e">
        <f t="shared" si="108"/>
        <v>#REF!</v>
      </c>
      <c r="R452" s="3" t="e">
        <f t="shared" si="109"/>
        <v>#REF!</v>
      </c>
      <c r="S452" s="3" t="e">
        <f t="shared" si="110"/>
        <v>#REF!</v>
      </c>
      <c r="T452" s="3" t="e">
        <f t="shared" si="111"/>
        <v>#REF!</v>
      </c>
      <c r="U452" s="3" t="e">
        <f t="shared" si="112"/>
        <v>#REF!</v>
      </c>
      <c r="V452" s="3" t="e">
        <f t="shared" si="103"/>
        <v>#REF!</v>
      </c>
    </row>
    <row r="453" spans="1:22" x14ac:dyDescent="0.3">
      <c r="A453" t="e">
        <f>'result indiv'!#REF!</f>
        <v>#REF!</v>
      </c>
      <c r="B453" t="e">
        <f>'result indiv'!#REF!</f>
        <v>#REF!</v>
      </c>
      <c r="C453" t="e">
        <f>'result indiv'!#REF!</f>
        <v>#REF!</v>
      </c>
      <c r="D453" t="e">
        <f>'result indiv'!#REF!</f>
        <v>#REF!</v>
      </c>
      <c r="E453" t="e">
        <f>'result indiv'!#REF!</f>
        <v>#REF!</v>
      </c>
      <c r="F453" t="e">
        <f>'result indiv'!#REF!</f>
        <v>#REF!</v>
      </c>
      <c r="G453" t="e">
        <f>'result indiv'!#REF!</f>
        <v>#REF!</v>
      </c>
      <c r="H453" t="e">
        <f>'result indiv'!#REF!</f>
        <v>#REF!</v>
      </c>
      <c r="J453" s="4" t="e">
        <f>'result indiv'!#REF!</f>
        <v>#REF!</v>
      </c>
      <c r="K453" s="4">
        <f t="shared" si="104"/>
        <v>337</v>
      </c>
      <c r="M453" s="1"/>
      <c r="N453" s="3" t="e">
        <f t="shared" si="105"/>
        <v>#REF!</v>
      </c>
      <c r="O453" s="3" t="e">
        <f t="shared" si="106"/>
        <v>#REF!</v>
      </c>
      <c r="P453" s="3" t="e">
        <f t="shared" si="107"/>
        <v>#REF!</v>
      </c>
      <c r="Q453" s="3" t="e">
        <f t="shared" si="108"/>
        <v>#REF!</v>
      </c>
      <c r="R453" s="3" t="e">
        <f t="shared" si="109"/>
        <v>#REF!</v>
      </c>
      <c r="S453" s="3" t="e">
        <f t="shared" si="110"/>
        <v>#REF!</v>
      </c>
      <c r="T453" s="3" t="e">
        <f t="shared" si="111"/>
        <v>#REF!</v>
      </c>
      <c r="U453" s="3" t="e">
        <f t="shared" si="112"/>
        <v>#REF!</v>
      </c>
      <c r="V453" s="3" t="e">
        <f t="shared" ref="V453:V516" si="113">IF(U453=U452,"-",U453)</f>
        <v>#REF!</v>
      </c>
    </row>
    <row r="454" spans="1:22" x14ac:dyDescent="0.3">
      <c r="A454" t="e">
        <f>'result indiv'!#REF!</f>
        <v>#REF!</v>
      </c>
      <c r="B454" t="e">
        <f>'result indiv'!#REF!</f>
        <v>#REF!</v>
      </c>
      <c r="C454" t="e">
        <f>'result indiv'!#REF!</f>
        <v>#REF!</v>
      </c>
      <c r="D454" t="e">
        <f>'result indiv'!#REF!</f>
        <v>#REF!</v>
      </c>
      <c r="E454" t="e">
        <f>'result indiv'!#REF!</f>
        <v>#REF!</v>
      </c>
      <c r="F454" t="e">
        <f>'result indiv'!#REF!</f>
        <v>#REF!</v>
      </c>
      <c r="G454" t="e">
        <f>'result indiv'!#REF!</f>
        <v>#REF!</v>
      </c>
      <c r="H454" t="e">
        <f>'result indiv'!#REF!</f>
        <v>#REF!</v>
      </c>
      <c r="J454" s="4" t="e">
        <f>'result indiv'!#REF!</f>
        <v>#REF!</v>
      </c>
      <c r="K454" s="4">
        <f t="shared" si="104"/>
        <v>337</v>
      </c>
      <c r="M454" s="1"/>
      <c r="N454" s="3" t="e">
        <f t="shared" si="105"/>
        <v>#REF!</v>
      </c>
      <c r="O454" s="3" t="e">
        <f t="shared" si="106"/>
        <v>#REF!</v>
      </c>
      <c r="P454" s="3" t="e">
        <f t="shared" si="107"/>
        <v>#REF!</v>
      </c>
      <c r="Q454" s="3" t="e">
        <f t="shared" si="108"/>
        <v>#REF!</v>
      </c>
      <c r="R454" s="3" t="e">
        <f t="shared" si="109"/>
        <v>#REF!</v>
      </c>
      <c r="S454" s="3" t="e">
        <f t="shared" si="110"/>
        <v>#REF!</v>
      </c>
      <c r="T454" s="3" t="e">
        <f t="shared" si="111"/>
        <v>#REF!</v>
      </c>
      <c r="U454" s="3" t="e">
        <f t="shared" si="112"/>
        <v>#REF!</v>
      </c>
      <c r="V454" s="3" t="e">
        <f t="shared" si="113"/>
        <v>#REF!</v>
      </c>
    </row>
    <row r="455" spans="1:22" x14ac:dyDescent="0.3">
      <c r="A455" t="e">
        <f>'result indiv'!#REF!</f>
        <v>#REF!</v>
      </c>
      <c r="B455" t="e">
        <f>'result indiv'!#REF!</f>
        <v>#REF!</v>
      </c>
      <c r="C455" t="e">
        <f>'result indiv'!#REF!</f>
        <v>#REF!</v>
      </c>
      <c r="D455" t="e">
        <f>'result indiv'!#REF!</f>
        <v>#REF!</v>
      </c>
      <c r="E455" t="e">
        <f>'result indiv'!#REF!</f>
        <v>#REF!</v>
      </c>
      <c r="F455" t="e">
        <f>'result indiv'!#REF!</f>
        <v>#REF!</v>
      </c>
      <c r="G455" t="e">
        <f>'result indiv'!#REF!</f>
        <v>#REF!</v>
      </c>
      <c r="H455" t="e">
        <f>'result indiv'!#REF!</f>
        <v>#REF!</v>
      </c>
      <c r="J455" s="4" t="e">
        <f>'result indiv'!#REF!</f>
        <v>#REF!</v>
      </c>
      <c r="K455" s="4">
        <f t="shared" si="104"/>
        <v>337</v>
      </c>
      <c r="M455" s="1"/>
      <c r="N455" s="3" t="e">
        <f t="shared" si="105"/>
        <v>#REF!</v>
      </c>
      <c r="O455" s="3" t="e">
        <f t="shared" si="106"/>
        <v>#REF!</v>
      </c>
      <c r="P455" s="3" t="e">
        <f t="shared" si="107"/>
        <v>#REF!</v>
      </c>
      <c r="Q455" s="3" t="e">
        <f t="shared" si="108"/>
        <v>#REF!</v>
      </c>
      <c r="R455" s="3" t="e">
        <f t="shared" si="109"/>
        <v>#REF!</v>
      </c>
      <c r="S455" s="3" t="e">
        <f t="shared" si="110"/>
        <v>#REF!</v>
      </c>
      <c r="T455" s="3" t="e">
        <f t="shared" si="111"/>
        <v>#REF!</v>
      </c>
      <c r="U455" s="3" t="e">
        <f t="shared" si="112"/>
        <v>#REF!</v>
      </c>
      <c r="V455" s="3" t="e">
        <f t="shared" si="113"/>
        <v>#REF!</v>
      </c>
    </row>
    <row r="456" spans="1:22" x14ac:dyDescent="0.3">
      <c r="A456" t="e">
        <f>'result indiv'!#REF!</f>
        <v>#REF!</v>
      </c>
      <c r="B456" t="e">
        <f>'result indiv'!#REF!</f>
        <v>#REF!</v>
      </c>
      <c r="C456" t="e">
        <f>'result indiv'!#REF!</f>
        <v>#REF!</v>
      </c>
      <c r="D456" t="e">
        <f>'result indiv'!#REF!</f>
        <v>#REF!</v>
      </c>
      <c r="E456" t="e">
        <f>'result indiv'!#REF!</f>
        <v>#REF!</v>
      </c>
      <c r="F456" t="e">
        <f>'result indiv'!#REF!</f>
        <v>#REF!</v>
      </c>
      <c r="G456" t="e">
        <f>'result indiv'!#REF!</f>
        <v>#REF!</v>
      </c>
      <c r="H456" t="e">
        <f>'result indiv'!#REF!</f>
        <v>#REF!</v>
      </c>
      <c r="J456" s="4" t="e">
        <f>'result indiv'!#REF!</f>
        <v>#REF!</v>
      </c>
      <c r="K456" s="4">
        <f t="shared" si="104"/>
        <v>337</v>
      </c>
      <c r="M456" s="1"/>
      <c r="N456" s="3" t="e">
        <f t="shared" si="105"/>
        <v>#REF!</v>
      </c>
      <c r="O456" s="3" t="e">
        <f t="shared" si="106"/>
        <v>#REF!</v>
      </c>
      <c r="P456" s="3" t="e">
        <f t="shared" si="107"/>
        <v>#REF!</v>
      </c>
      <c r="Q456" s="3" t="e">
        <f t="shared" si="108"/>
        <v>#REF!</v>
      </c>
      <c r="R456" s="3" t="e">
        <f t="shared" si="109"/>
        <v>#REF!</v>
      </c>
      <c r="S456" s="3" t="e">
        <f t="shared" si="110"/>
        <v>#REF!</v>
      </c>
      <c r="T456" s="3" t="e">
        <f t="shared" si="111"/>
        <v>#REF!</v>
      </c>
      <c r="U456" s="3" t="e">
        <f t="shared" si="112"/>
        <v>#REF!</v>
      </c>
      <c r="V456" s="3" t="e">
        <f t="shared" si="113"/>
        <v>#REF!</v>
      </c>
    </row>
    <row r="457" spans="1:22" x14ac:dyDescent="0.3">
      <c r="A457" t="e">
        <f>'result indiv'!#REF!</f>
        <v>#REF!</v>
      </c>
      <c r="B457" t="e">
        <f>'result indiv'!#REF!</f>
        <v>#REF!</v>
      </c>
      <c r="C457" t="e">
        <f>'result indiv'!#REF!</f>
        <v>#REF!</v>
      </c>
      <c r="D457" t="e">
        <f>'result indiv'!#REF!</f>
        <v>#REF!</v>
      </c>
      <c r="E457" t="e">
        <f>'result indiv'!#REF!</f>
        <v>#REF!</v>
      </c>
      <c r="F457" t="e">
        <f>'result indiv'!#REF!</f>
        <v>#REF!</v>
      </c>
      <c r="G457" t="e">
        <f>'result indiv'!#REF!</f>
        <v>#REF!</v>
      </c>
      <c r="H457" t="e">
        <f>'result indiv'!#REF!</f>
        <v>#REF!</v>
      </c>
      <c r="J457" s="4" t="e">
        <f>'result indiv'!#REF!</f>
        <v>#REF!</v>
      </c>
      <c r="K457" s="4">
        <f t="shared" si="104"/>
        <v>337</v>
      </c>
      <c r="M457" s="1"/>
      <c r="N457" s="3" t="e">
        <f t="shared" si="105"/>
        <v>#REF!</v>
      </c>
      <c r="O457" s="3" t="e">
        <f t="shared" si="106"/>
        <v>#REF!</v>
      </c>
      <c r="P457" s="3" t="e">
        <f t="shared" si="107"/>
        <v>#REF!</v>
      </c>
      <c r="Q457" s="3" t="e">
        <f t="shared" si="108"/>
        <v>#REF!</v>
      </c>
      <c r="R457" s="3" t="e">
        <f t="shared" si="109"/>
        <v>#REF!</v>
      </c>
      <c r="S457" s="3" t="e">
        <f t="shared" si="110"/>
        <v>#REF!</v>
      </c>
      <c r="T457" s="3" t="e">
        <f t="shared" si="111"/>
        <v>#REF!</v>
      </c>
      <c r="U457" s="3" t="e">
        <f t="shared" si="112"/>
        <v>#REF!</v>
      </c>
      <c r="V457" s="3" t="e">
        <f t="shared" si="113"/>
        <v>#REF!</v>
      </c>
    </row>
    <row r="458" spans="1:22" x14ac:dyDescent="0.3">
      <c r="A458" t="e">
        <f>'result indiv'!#REF!</f>
        <v>#REF!</v>
      </c>
      <c r="B458" t="e">
        <f>'result indiv'!#REF!</f>
        <v>#REF!</v>
      </c>
      <c r="C458" t="e">
        <f>'result indiv'!#REF!</f>
        <v>#REF!</v>
      </c>
      <c r="D458" t="e">
        <f>'result indiv'!#REF!</f>
        <v>#REF!</v>
      </c>
      <c r="E458" t="e">
        <f>'result indiv'!#REF!</f>
        <v>#REF!</v>
      </c>
      <c r="F458" t="e">
        <f>'result indiv'!#REF!</f>
        <v>#REF!</v>
      </c>
      <c r="G458" t="e">
        <f>'result indiv'!#REF!</f>
        <v>#REF!</v>
      </c>
      <c r="H458" t="e">
        <f>'result indiv'!#REF!</f>
        <v>#REF!</v>
      </c>
      <c r="J458" s="4" t="e">
        <f>'result indiv'!#REF!</f>
        <v>#REF!</v>
      </c>
      <c r="K458" s="4">
        <f t="shared" si="104"/>
        <v>337</v>
      </c>
      <c r="M458" s="1"/>
      <c r="N458" s="3" t="e">
        <f t="shared" si="105"/>
        <v>#REF!</v>
      </c>
      <c r="O458" s="3" t="e">
        <f t="shared" si="106"/>
        <v>#REF!</v>
      </c>
      <c r="P458" s="3" t="e">
        <f t="shared" si="107"/>
        <v>#REF!</v>
      </c>
      <c r="Q458" s="3" t="e">
        <f t="shared" si="108"/>
        <v>#REF!</v>
      </c>
      <c r="R458" s="3" t="e">
        <f t="shared" si="109"/>
        <v>#REF!</v>
      </c>
      <c r="S458" s="3" t="e">
        <f t="shared" si="110"/>
        <v>#REF!</v>
      </c>
      <c r="T458" s="3" t="e">
        <f t="shared" si="111"/>
        <v>#REF!</v>
      </c>
      <c r="U458" s="3" t="e">
        <f t="shared" si="112"/>
        <v>#REF!</v>
      </c>
      <c r="V458" s="3" t="e">
        <f t="shared" si="113"/>
        <v>#REF!</v>
      </c>
    </row>
    <row r="459" spans="1:22" x14ac:dyDescent="0.3">
      <c r="A459" t="e">
        <f>'result indiv'!#REF!</f>
        <v>#REF!</v>
      </c>
      <c r="B459" t="e">
        <f>'result indiv'!#REF!</f>
        <v>#REF!</v>
      </c>
      <c r="C459" t="e">
        <f>'result indiv'!#REF!</f>
        <v>#REF!</v>
      </c>
      <c r="D459" t="e">
        <f>'result indiv'!#REF!</f>
        <v>#REF!</v>
      </c>
      <c r="E459" t="e">
        <f>'result indiv'!#REF!</f>
        <v>#REF!</v>
      </c>
      <c r="F459" t="e">
        <f>'result indiv'!#REF!</f>
        <v>#REF!</v>
      </c>
      <c r="G459" t="e">
        <f>'result indiv'!#REF!</f>
        <v>#REF!</v>
      </c>
      <c r="H459" t="e">
        <f>'result indiv'!#REF!</f>
        <v>#REF!</v>
      </c>
      <c r="J459" s="4" t="e">
        <f>'result indiv'!#REF!</f>
        <v>#REF!</v>
      </c>
      <c r="K459" s="4">
        <f t="shared" si="104"/>
        <v>337</v>
      </c>
      <c r="M459" s="1"/>
      <c r="N459" s="3" t="e">
        <f t="shared" si="105"/>
        <v>#REF!</v>
      </c>
      <c r="O459" s="3" t="e">
        <f t="shared" si="106"/>
        <v>#REF!</v>
      </c>
      <c r="P459" s="3" t="e">
        <f t="shared" si="107"/>
        <v>#REF!</v>
      </c>
      <c r="Q459" s="3" t="e">
        <f t="shared" si="108"/>
        <v>#REF!</v>
      </c>
      <c r="R459" s="3" t="e">
        <f t="shared" si="109"/>
        <v>#REF!</v>
      </c>
      <c r="S459" s="3" t="e">
        <f t="shared" si="110"/>
        <v>#REF!</v>
      </c>
      <c r="T459" s="3" t="e">
        <f t="shared" si="111"/>
        <v>#REF!</v>
      </c>
      <c r="U459" s="3" t="e">
        <f t="shared" si="112"/>
        <v>#REF!</v>
      </c>
      <c r="V459" s="3" t="e">
        <f t="shared" si="113"/>
        <v>#REF!</v>
      </c>
    </row>
    <row r="460" spans="1:22" x14ac:dyDescent="0.3">
      <c r="A460" t="e">
        <f>'result indiv'!#REF!</f>
        <v>#REF!</v>
      </c>
      <c r="B460" t="e">
        <f>'result indiv'!#REF!</f>
        <v>#REF!</v>
      </c>
      <c r="C460" t="e">
        <f>'result indiv'!#REF!</f>
        <v>#REF!</v>
      </c>
      <c r="D460" t="e">
        <f>'result indiv'!#REF!</f>
        <v>#REF!</v>
      </c>
      <c r="E460" t="e">
        <f>'result indiv'!#REF!</f>
        <v>#REF!</v>
      </c>
      <c r="F460" t="e">
        <f>'result indiv'!#REF!</f>
        <v>#REF!</v>
      </c>
      <c r="G460" t="e">
        <f>'result indiv'!#REF!</f>
        <v>#REF!</v>
      </c>
      <c r="H460" t="e">
        <f>'result indiv'!#REF!</f>
        <v>#REF!</v>
      </c>
      <c r="J460" s="4" t="e">
        <f>'result indiv'!#REF!</f>
        <v>#REF!</v>
      </c>
      <c r="K460" s="4">
        <f t="shared" si="104"/>
        <v>337</v>
      </c>
      <c r="M460" s="1"/>
      <c r="N460" s="3" t="e">
        <f t="shared" si="105"/>
        <v>#REF!</v>
      </c>
      <c r="O460" s="3" t="e">
        <f t="shared" si="106"/>
        <v>#REF!</v>
      </c>
      <c r="P460" s="3" t="e">
        <f t="shared" si="107"/>
        <v>#REF!</v>
      </c>
      <c r="Q460" s="3" t="e">
        <f t="shared" si="108"/>
        <v>#REF!</v>
      </c>
      <c r="R460" s="3" t="e">
        <f t="shared" si="109"/>
        <v>#REF!</v>
      </c>
      <c r="S460" s="3" t="e">
        <f t="shared" si="110"/>
        <v>#REF!</v>
      </c>
      <c r="T460" s="3" t="e">
        <f t="shared" si="111"/>
        <v>#REF!</v>
      </c>
      <c r="U460" s="3" t="e">
        <f t="shared" si="112"/>
        <v>#REF!</v>
      </c>
      <c r="V460" s="3" t="e">
        <f t="shared" si="113"/>
        <v>#REF!</v>
      </c>
    </row>
    <row r="461" spans="1:22" x14ac:dyDescent="0.3">
      <c r="A461" t="e">
        <f>'result indiv'!#REF!</f>
        <v>#REF!</v>
      </c>
      <c r="B461" t="e">
        <f>'result indiv'!#REF!</f>
        <v>#REF!</v>
      </c>
      <c r="C461" t="e">
        <f>'result indiv'!#REF!</f>
        <v>#REF!</v>
      </c>
      <c r="D461" t="e">
        <f>'result indiv'!#REF!</f>
        <v>#REF!</v>
      </c>
      <c r="E461" t="e">
        <f>'result indiv'!#REF!</f>
        <v>#REF!</v>
      </c>
      <c r="F461" t="e">
        <f>'result indiv'!#REF!</f>
        <v>#REF!</v>
      </c>
      <c r="G461" t="e">
        <f>'result indiv'!#REF!</f>
        <v>#REF!</v>
      </c>
      <c r="H461" t="e">
        <f>'result indiv'!#REF!</f>
        <v>#REF!</v>
      </c>
      <c r="J461" s="4" t="e">
        <f>'result indiv'!#REF!</f>
        <v>#REF!</v>
      </c>
      <c r="K461" s="4">
        <f t="shared" si="104"/>
        <v>337</v>
      </c>
      <c r="M461" s="1"/>
      <c r="N461" s="3" t="e">
        <f t="shared" si="105"/>
        <v>#REF!</v>
      </c>
      <c r="O461" s="3" t="e">
        <f t="shared" si="106"/>
        <v>#REF!</v>
      </c>
      <c r="P461" s="3" t="e">
        <f t="shared" si="107"/>
        <v>#REF!</v>
      </c>
      <c r="Q461" s="3" t="e">
        <f t="shared" si="108"/>
        <v>#REF!</v>
      </c>
      <c r="R461" s="3" t="e">
        <f t="shared" si="109"/>
        <v>#REF!</v>
      </c>
      <c r="S461" s="3" t="e">
        <f t="shared" si="110"/>
        <v>#REF!</v>
      </c>
      <c r="T461" s="3" t="e">
        <f t="shared" si="111"/>
        <v>#REF!</v>
      </c>
      <c r="U461" s="3" t="e">
        <f t="shared" si="112"/>
        <v>#REF!</v>
      </c>
      <c r="V461" s="3" t="e">
        <f t="shared" si="113"/>
        <v>#REF!</v>
      </c>
    </row>
    <row r="462" spans="1:22" x14ac:dyDescent="0.3">
      <c r="A462" t="e">
        <f>'result indiv'!#REF!</f>
        <v>#REF!</v>
      </c>
      <c r="B462" t="e">
        <f>'result indiv'!#REF!</f>
        <v>#REF!</v>
      </c>
      <c r="C462" t="e">
        <f>'result indiv'!#REF!</f>
        <v>#REF!</v>
      </c>
      <c r="D462" t="e">
        <f>'result indiv'!#REF!</f>
        <v>#REF!</v>
      </c>
      <c r="E462" t="e">
        <f>'result indiv'!#REF!</f>
        <v>#REF!</v>
      </c>
      <c r="F462" t="e">
        <f>'result indiv'!#REF!</f>
        <v>#REF!</v>
      </c>
      <c r="G462" t="e">
        <f>'result indiv'!#REF!</f>
        <v>#REF!</v>
      </c>
      <c r="H462" t="e">
        <f>'result indiv'!#REF!</f>
        <v>#REF!</v>
      </c>
      <c r="J462" s="4" t="e">
        <f>'result indiv'!#REF!</f>
        <v>#REF!</v>
      </c>
      <c r="K462" s="4">
        <f t="shared" si="104"/>
        <v>337</v>
      </c>
      <c r="M462" s="1"/>
      <c r="N462" s="3" t="e">
        <f t="shared" si="105"/>
        <v>#REF!</v>
      </c>
      <c r="O462" s="3" t="e">
        <f t="shared" si="106"/>
        <v>#REF!</v>
      </c>
      <c r="P462" s="3" t="e">
        <f t="shared" si="107"/>
        <v>#REF!</v>
      </c>
      <c r="Q462" s="3" t="e">
        <f t="shared" si="108"/>
        <v>#REF!</v>
      </c>
      <c r="R462" s="3" t="e">
        <f t="shared" si="109"/>
        <v>#REF!</v>
      </c>
      <c r="S462" s="3" t="e">
        <f t="shared" si="110"/>
        <v>#REF!</v>
      </c>
      <c r="T462" s="3" t="e">
        <f t="shared" si="111"/>
        <v>#REF!</v>
      </c>
      <c r="U462" s="3" t="e">
        <f t="shared" si="112"/>
        <v>#REF!</v>
      </c>
      <c r="V462" s="3" t="e">
        <f t="shared" si="113"/>
        <v>#REF!</v>
      </c>
    </row>
    <row r="463" spans="1:22" x14ac:dyDescent="0.3">
      <c r="A463" t="e">
        <f>'result indiv'!#REF!</f>
        <v>#REF!</v>
      </c>
      <c r="B463" t="e">
        <f>'result indiv'!#REF!</f>
        <v>#REF!</v>
      </c>
      <c r="C463" t="e">
        <f>'result indiv'!#REF!</f>
        <v>#REF!</v>
      </c>
      <c r="D463" t="e">
        <f>'result indiv'!#REF!</f>
        <v>#REF!</v>
      </c>
      <c r="E463" t="e">
        <f>'result indiv'!#REF!</f>
        <v>#REF!</v>
      </c>
      <c r="F463" t="e">
        <f>'result indiv'!#REF!</f>
        <v>#REF!</v>
      </c>
      <c r="G463" t="e">
        <f>'result indiv'!#REF!</f>
        <v>#REF!</v>
      </c>
      <c r="H463" t="e">
        <f>'result indiv'!#REF!</f>
        <v>#REF!</v>
      </c>
      <c r="J463" s="4" t="e">
        <f>'result indiv'!#REF!</f>
        <v>#REF!</v>
      </c>
      <c r="K463" s="4">
        <f t="shared" si="104"/>
        <v>337</v>
      </c>
      <c r="M463" s="1"/>
      <c r="N463" s="3" t="e">
        <f t="shared" si="105"/>
        <v>#REF!</v>
      </c>
      <c r="O463" s="3" t="e">
        <f t="shared" si="106"/>
        <v>#REF!</v>
      </c>
      <c r="P463" s="3" t="e">
        <f t="shared" si="107"/>
        <v>#REF!</v>
      </c>
      <c r="Q463" s="3" t="e">
        <f t="shared" si="108"/>
        <v>#REF!</v>
      </c>
      <c r="R463" s="3" t="e">
        <f t="shared" si="109"/>
        <v>#REF!</v>
      </c>
      <c r="S463" s="3" t="e">
        <f t="shared" si="110"/>
        <v>#REF!</v>
      </c>
      <c r="T463" s="3" t="e">
        <f t="shared" si="111"/>
        <v>#REF!</v>
      </c>
      <c r="U463" s="3" t="e">
        <f t="shared" si="112"/>
        <v>#REF!</v>
      </c>
      <c r="V463" s="3" t="e">
        <f t="shared" si="113"/>
        <v>#REF!</v>
      </c>
    </row>
    <row r="464" spans="1:22" x14ac:dyDescent="0.3">
      <c r="A464" t="e">
        <f>'result indiv'!#REF!</f>
        <v>#REF!</v>
      </c>
      <c r="B464" t="e">
        <f>'result indiv'!#REF!</f>
        <v>#REF!</v>
      </c>
      <c r="C464" t="e">
        <f>'result indiv'!#REF!</f>
        <v>#REF!</v>
      </c>
      <c r="D464" t="e">
        <f>'result indiv'!#REF!</f>
        <v>#REF!</v>
      </c>
      <c r="E464" t="e">
        <f>'result indiv'!#REF!</f>
        <v>#REF!</v>
      </c>
      <c r="F464" t="e">
        <f>'result indiv'!#REF!</f>
        <v>#REF!</v>
      </c>
      <c r="G464" t="e">
        <f>'result indiv'!#REF!</f>
        <v>#REF!</v>
      </c>
      <c r="H464" t="e">
        <f>'result indiv'!#REF!</f>
        <v>#REF!</v>
      </c>
      <c r="J464" s="4" t="e">
        <f>'result indiv'!#REF!</f>
        <v>#REF!</v>
      </c>
      <c r="K464" s="4">
        <f t="shared" si="104"/>
        <v>337</v>
      </c>
      <c r="M464" s="1"/>
      <c r="N464" s="3" t="e">
        <f t="shared" si="105"/>
        <v>#REF!</v>
      </c>
      <c r="O464" s="3" t="e">
        <f t="shared" si="106"/>
        <v>#REF!</v>
      </c>
      <c r="P464" s="3" t="e">
        <f t="shared" si="107"/>
        <v>#REF!</v>
      </c>
      <c r="Q464" s="3" t="e">
        <f t="shared" si="108"/>
        <v>#REF!</v>
      </c>
      <c r="R464" s="3" t="e">
        <f t="shared" si="109"/>
        <v>#REF!</v>
      </c>
      <c r="S464" s="3" t="e">
        <f t="shared" si="110"/>
        <v>#REF!</v>
      </c>
      <c r="T464" s="3" t="e">
        <f t="shared" si="111"/>
        <v>#REF!</v>
      </c>
      <c r="U464" s="3" t="e">
        <f t="shared" si="112"/>
        <v>#REF!</v>
      </c>
      <c r="V464" s="3" t="e">
        <f t="shared" si="113"/>
        <v>#REF!</v>
      </c>
    </row>
    <row r="465" spans="1:22" x14ac:dyDescent="0.3">
      <c r="A465" t="e">
        <f>'result indiv'!#REF!</f>
        <v>#REF!</v>
      </c>
      <c r="B465" t="e">
        <f>'result indiv'!#REF!</f>
        <v>#REF!</v>
      </c>
      <c r="C465" t="e">
        <f>'result indiv'!#REF!</f>
        <v>#REF!</v>
      </c>
      <c r="D465" t="e">
        <f>'result indiv'!#REF!</f>
        <v>#REF!</v>
      </c>
      <c r="E465" t="e">
        <f>'result indiv'!#REF!</f>
        <v>#REF!</v>
      </c>
      <c r="F465" t="e">
        <f>'result indiv'!#REF!</f>
        <v>#REF!</v>
      </c>
      <c r="G465" t="e">
        <f>'result indiv'!#REF!</f>
        <v>#REF!</v>
      </c>
      <c r="H465" t="e">
        <f>'result indiv'!#REF!</f>
        <v>#REF!</v>
      </c>
      <c r="J465" s="4" t="e">
        <f>'result indiv'!#REF!</f>
        <v>#REF!</v>
      </c>
      <c r="K465" s="4">
        <f t="shared" si="104"/>
        <v>337</v>
      </c>
      <c r="M465" s="1"/>
      <c r="N465" s="3" t="e">
        <f t="shared" si="105"/>
        <v>#REF!</v>
      </c>
      <c r="O465" s="3" t="e">
        <f t="shared" si="106"/>
        <v>#REF!</v>
      </c>
      <c r="P465" s="3" t="e">
        <f t="shared" si="107"/>
        <v>#REF!</v>
      </c>
      <c r="Q465" s="3" t="e">
        <f t="shared" si="108"/>
        <v>#REF!</v>
      </c>
      <c r="R465" s="3" t="e">
        <f t="shared" si="109"/>
        <v>#REF!</v>
      </c>
      <c r="S465" s="3" t="e">
        <f t="shared" si="110"/>
        <v>#REF!</v>
      </c>
      <c r="T465" s="3" t="e">
        <f t="shared" si="111"/>
        <v>#REF!</v>
      </c>
      <c r="U465" s="3" t="e">
        <f t="shared" si="112"/>
        <v>#REF!</v>
      </c>
      <c r="V465" s="3" t="e">
        <f t="shared" si="113"/>
        <v>#REF!</v>
      </c>
    </row>
    <row r="466" spans="1:22" x14ac:dyDescent="0.3">
      <c r="A466" t="e">
        <f>'result indiv'!#REF!</f>
        <v>#REF!</v>
      </c>
      <c r="B466" t="e">
        <f>'result indiv'!#REF!</f>
        <v>#REF!</v>
      </c>
      <c r="C466" t="e">
        <f>'result indiv'!#REF!</f>
        <v>#REF!</v>
      </c>
      <c r="D466" t="e">
        <f>'result indiv'!#REF!</f>
        <v>#REF!</v>
      </c>
      <c r="E466" t="e">
        <f>'result indiv'!#REF!</f>
        <v>#REF!</v>
      </c>
      <c r="F466" t="e">
        <f>'result indiv'!#REF!</f>
        <v>#REF!</v>
      </c>
      <c r="G466" t="e">
        <f>'result indiv'!#REF!</f>
        <v>#REF!</v>
      </c>
      <c r="H466" t="e">
        <f>'result indiv'!#REF!</f>
        <v>#REF!</v>
      </c>
      <c r="J466" s="4" t="e">
        <f>'result indiv'!#REF!</f>
        <v>#REF!</v>
      </c>
      <c r="K466" s="4">
        <f t="shared" si="104"/>
        <v>337</v>
      </c>
      <c r="M466" s="1"/>
      <c r="N466" s="3" t="e">
        <f t="shared" si="105"/>
        <v>#REF!</v>
      </c>
      <c r="O466" s="3" t="e">
        <f t="shared" si="106"/>
        <v>#REF!</v>
      </c>
      <c r="P466" s="3" t="e">
        <f t="shared" si="107"/>
        <v>#REF!</v>
      </c>
      <c r="Q466" s="3" t="e">
        <f t="shared" si="108"/>
        <v>#REF!</v>
      </c>
      <c r="R466" s="3" t="e">
        <f t="shared" si="109"/>
        <v>#REF!</v>
      </c>
      <c r="S466" s="3" t="e">
        <f t="shared" si="110"/>
        <v>#REF!</v>
      </c>
      <c r="T466" s="3" t="e">
        <f t="shared" si="111"/>
        <v>#REF!</v>
      </c>
      <c r="U466" s="3" t="e">
        <f t="shared" si="112"/>
        <v>#REF!</v>
      </c>
      <c r="V466" s="3" t="e">
        <f t="shared" si="113"/>
        <v>#REF!</v>
      </c>
    </row>
    <row r="467" spans="1:22" x14ac:dyDescent="0.3">
      <c r="A467" t="e">
        <f>'result indiv'!#REF!</f>
        <v>#REF!</v>
      </c>
      <c r="B467" t="e">
        <f>'result indiv'!#REF!</f>
        <v>#REF!</v>
      </c>
      <c r="C467" t="e">
        <f>'result indiv'!#REF!</f>
        <v>#REF!</v>
      </c>
      <c r="D467" t="e">
        <f>'result indiv'!#REF!</f>
        <v>#REF!</v>
      </c>
      <c r="E467" t="e">
        <f>'result indiv'!#REF!</f>
        <v>#REF!</v>
      </c>
      <c r="F467" t="e">
        <f>'result indiv'!#REF!</f>
        <v>#REF!</v>
      </c>
      <c r="G467" t="e">
        <f>'result indiv'!#REF!</f>
        <v>#REF!</v>
      </c>
      <c r="H467" t="e">
        <f>'result indiv'!#REF!</f>
        <v>#REF!</v>
      </c>
      <c r="J467" s="4" t="e">
        <f>'result indiv'!#REF!</f>
        <v>#REF!</v>
      </c>
      <c r="K467" s="4">
        <f t="shared" si="104"/>
        <v>337</v>
      </c>
      <c r="M467" s="1"/>
      <c r="N467" s="3" t="e">
        <f t="shared" si="105"/>
        <v>#REF!</v>
      </c>
      <c r="O467" s="3" t="e">
        <f t="shared" si="106"/>
        <v>#REF!</v>
      </c>
      <c r="P467" s="3" t="e">
        <f t="shared" si="107"/>
        <v>#REF!</v>
      </c>
      <c r="Q467" s="3" t="e">
        <f t="shared" si="108"/>
        <v>#REF!</v>
      </c>
      <c r="R467" s="3" t="e">
        <f t="shared" si="109"/>
        <v>#REF!</v>
      </c>
      <c r="S467" s="3" t="e">
        <f t="shared" si="110"/>
        <v>#REF!</v>
      </c>
      <c r="T467" s="3" t="e">
        <f t="shared" si="111"/>
        <v>#REF!</v>
      </c>
      <c r="U467" s="3" t="e">
        <f t="shared" si="112"/>
        <v>#REF!</v>
      </c>
      <c r="V467" s="3" t="e">
        <f t="shared" si="113"/>
        <v>#REF!</v>
      </c>
    </row>
    <row r="468" spans="1:22" x14ac:dyDescent="0.3">
      <c r="A468" t="e">
        <f>'result indiv'!#REF!</f>
        <v>#REF!</v>
      </c>
      <c r="B468" t="e">
        <f>'result indiv'!#REF!</f>
        <v>#REF!</v>
      </c>
      <c r="C468" t="e">
        <f>'result indiv'!#REF!</f>
        <v>#REF!</v>
      </c>
      <c r="D468" t="e">
        <f>'result indiv'!#REF!</f>
        <v>#REF!</v>
      </c>
      <c r="E468" t="e">
        <f>'result indiv'!#REF!</f>
        <v>#REF!</v>
      </c>
      <c r="F468" t="e">
        <f>'result indiv'!#REF!</f>
        <v>#REF!</v>
      </c>
      <c r="G468" t="e">
        <f>'result indiv'!#REF!</f>
        <v>#REF!</v>
      </c>
      <c r="H468" t="e">
        <f>'result indiv'!#REF!</f>
        <v>#REF!</v>
      </c>
      <c r="J468" s="4" t="e">
        <f>'result indiv'!#REF!</f>
        <v>#REF!</v>
      </c>
      <c r="K468" s="4">
        <f t="shared" si="104"/>
        <v>337</v>
      </c>
      <c r="M468" s="1"/>
      <c r="N468" s="3" t="e">
        <f t="shared" si="105"/>
        <v>#REF!</v>
      </c>
      <c r="O468" s="3" t="e">
        <f t="shared" si="106"/>
        <v>#REF!</v>
      </c>
      <c r="P468" s="3" t="e">
        <f t="shared" si="107"/>
        <v>#REF!</v>
      </c>
      <c r="Q468" s="3" t="e">
        <f t="shared" si="108"/>
        <v>#REF!</v>
      </c>
      <c r="R468" s="3" t="e">
        <f t="shared" si="109"/>
        <v>#REF!</v>
      </c>
      <c r="S468" s="3" t="e">
        <f t="shared" si="110"/>
        <v>#REF!</v>
      </c>
      <c r="T468" s="3" t="e">
        <f t="shared" si="111"/>
        <v>#REF!</v>
      </c>
      <c r="U468" s="3" t="e">
        <f t="shared" si="112"/>
        <v>#REF!</v>
      </c>
      <c r="V468" s="3" t="e">
        <f t="shared" si="113"/>
        <v>#REF!</v>
      </c>
    </row>
    <row r="469" spans="1:22" x14ac:dyDescent="0.3">
      <c r="A469" t="e">
        <f>'result indiv'!#REF!</f>
        <v>#REF!</v>
      </c>
      <c r="B469" t="e">
        <f>'result indiv'!#REF!</f>
        <v>#REF!</v>
      </c>
      <c r="C469" t="e">
        <f>'result indiv'!#REF!</f>
        <v>#REF!</v>
      </c>
      <c r="D469" t="e">
        <f>'result indiv'!#REF!</f>
        <v>#REF!</v>
      </c>
      <c r="E469" t="e">
        <f>'result indiv'!#REF!</f>
        <v>#REF!</v>
      </c>
      <c r="F469" t="e">
        <f>'result indiv'!#REF!</f>
        <v>#REF!</v>
      </c>
      <c r="G469" t="e">
        <f>'result indiv'!#REF!</f>
        <v>#REF!</v>
      </c>
      <c r="H469" t="e">
        <f>'result indiv'!#REF!</f>
        <v>#REF!</v>
      </c>
      <c r="J469" s="4" t="e">
        <f>'result indiv'!#REF!</f>
        <v>#REF!</v>
      </c>
      <c r="K469" s="4">
        <f t="shared" si="104"/>
        <v>337</v>
      </c>
      <c r="M469" s="1"/>
      <c r="N469" s="3" t="e">
        <f t="shared" si="105"/>
        <v>#REF!</v>
      </c>
      <c r="O469" s="3" t="e">
        <f t="shared" si="106"/>
        <v>#REF!</v>
      </c>
      <c r="P469" s="3" t="e">
        <f t="shared" si="107"/>
        <v>#REF!</v>
      </c>
      <c r="Q469" s="3" t="e">
        <f t="shared" si="108"/>
        <v>#REF!</v>
      </c>
      <c r="R469" s="3" t="e">
        <f t="shared" si="109"/>
        <v>#REF!</v>
      </c>
      <c r="S469" s="3" t="e">
        <f t="shared" si="110"/>
        <v>#REF!</v>
      </c>
      <c r="T469" s="3" t="e">
        <f t="shared" si="111"/>
        <v>#REF!</v>
      </c>
      <c r="U469" s="3" t="e">
        <f t="shared" si="112"/>
        <v>#REF!</v>
      </c>
      <c r="V469" s="3" t="e">
        <f t="shared" si="113"/>
        <v>#REF!</v>
      </c>
    </row>
    <row r="470" spans="1:22" x14ac:dyDescent="0.3">
      <c r="A470" t="e">
        <f>'result indiv'!#REF!</f>
        <v>#REF!</v>
      </c>
      <c r="B470" t="e">
        <f>'result indiv'!#REF!</f>
        <v>#REF!</v>
      </c>
      <c r="C470" t="e">
        <f>'result indiv'!#REF!</f>
        <v>#REF!</v>
      </c>
      <c r="D470" t="e">
        <f>'result indiv'!#REF!</f>
        <v>#REF!</v>
      </c>
      <c r="E470" t="e">
        <f>'result indiv'!#REF!</f>
        <v>#REF!</v>
      </c>
      <c r="F470" t="e">
        <f>'result indiv'!#REF!</f>
        <v>#REF!</v>
      </c>
      <c r="G470" t="e">
        <f>'result indiv'!#REF!</f>
        <v>#REF!</v>
      </c>
      <c r="H470" t="e">
        <f>'result indiv'!#REF!</f>
        <v>#REF!</v>
      </c>
      <c r="J470" s="4" t="e">
        <f>'result indiv'!#REF!</f>
        <v>#REF!</v>
      </c>
      <c r="K470" s="4">
        <f t="shared" si="104"/>
        <v>337</v>
      </c>
      <c r="M470" s="1"/>
      <c r="N470" s="3" t="e">
        <f t="shared" si="105"/>
        <v>#REF!</v>
      </c>
      <c r="O470" s="3" t="e">
        <f t="shared" si="106"/>
        <v>#REF!</v>
      </c>
      <c r="P470" s="3" t="e">
        <f t="shared" si="107"/>
        <v>#REF!</v>
      </c>
      <c r="Q470" s="3" t="e">
        <f t="shared" si="108"/>
        <v>#REF!</v>
      </c>
      <c r="R470" s="3" t="e">
        <f t="shared" si="109"/>
        <v>#REF!</v>
      </c>
      <c r="S470" s="3" t="e">
        <f t="shared" si="110"/>
        <v>#REF!</v>
      </c>
      <c r="T470" s="3" t="e">
        <f t="shared" si="111"/>
        <v>#REF!</v>
      </c>
      <c r="U470" s="3" t="e">
        <f t="shared" si="112"/>
        <v>#REF!</v>
      </c>
      <c r="V470" s="3" t="e">
        <f t="shared" si="113"/>
        <v>#REF!</v>
      </c>
    </row>
    <row r="471" spans="1:22" x14ac:dyDescent="0.3">
      <c r="A471" t="e">
        <f>'result indiv'!#REF!</f>
        <v>#REF!</v>
      </c>
      <c r="B471" t="e">
        <f>'result indiv'!#REF!</f>
        <v>#REF!</v>
      </c>
      <c r="C471" t="e">
        <f>'result indiv'!#REF!</f>
        <v>#REF!</v>
      </c>
      <c r="D471" t="e">
        <f>'result indiv'!#REF!</f>
        <v>#REF!</v>
      </c>
      <c r="E471" t="e">
        <f>'result indiv'!#REF!</f>
        <v>#REF!</v>
      </c>
      <c r="F471" t="e">
        <f>'result indiv'!#REF!</f>
        <v>#REF!</v>
      </c>
      <c r="G471" t="e">
        <f>'result indiv'!#REF!</f>
        <v>#REF!</v>
      </c>
      <c r="H471" t="e">
        <f>'result indiv'!#REF!</f>
        <v>#REF!</v>
      </c>
      <c r="J471" s="4" t="e">
        <f>'result indiv'!#REF!</f>
        <v>#REF!</v>
      </c>
      <c r="K471" s="4">
        <f t="shared" si="104"/>
        <v>337</v>
      </c>
      <c r="M471" s="1"/>
      <c r="N471" s="3" t="e">
        <f t="shared" si="105"/>
        <v>#REF!</v>
      </c>
      <c r="O471" s="3" t="e">
        <f t="shared" si="106"/>
        <v>#REF!</v>
      </c>
      <c r="P471" s="3" t="e">
        <f t="shared" si="107"/>
        <v>#REF!</v>
      </c>
      <c r="Q471" s="3" t="e">
        <f t="shared" si="108"/>
        <v>#REF!</v>
      </c>
      <c r="R471" s="3" t="e">
        <f t="shared" si="109"/>
        <v>#REF!</v>
      </c>
      <c r="S471" s="3" t="e">
        <f t="shared" si="110"/>
        <v>#REF!</v>
      </c>
      <c r="T471" s="3" t="e">
        <f t="shared" si="111"/>
        <v>#REF!</v>
      </c>
      <c r="U471" s="3" t="e">
        <f t="shared" si="112"/>
        <v>#REF!</v>
      </c>
      <c r="V471" s="3" t="e">
        <f t="shared" si="113"/>
        <v>#REF!</v>
      </c>
    </row>
    <row r="472" spans="1:22" x14ac:dyDescent="0.3">
      <c r="A472" t="e">
        <f>'result indiv'!#REF!</f>
        <v>#REF!</v>
      </c>
      <c r="B472" t="e">
        <f>'result indiv'!#REF!</f>
        <v>#REF!</v>
      </c>
      <c r="C472" t="e">
        <f>'result indiv'!#REF!</f>
        <v>#REF!</v>
      </c>
      <c r="D472" t="e">
        <f>'result indiv'!#REF!</f>
        <v>#REF!</v>
      </c>
      <c r="E472" t="e">
        <f>'result indiv'!#REF!</f>
        <v>#REF!</v>
      </c>
      <c r="F472" t="e">
        <f>'result indiv'!#REF!</f>
        <v>#REF!</v>
      </c>
      <c r="G472" t="e">
        <f>'result indiv'!#REF!</f>
        <v>#REF!</v>
      </c>
      <c r="H472" t="e">
        <f>'result indiv'!#REF!</f>
        <v>#REF!</v>
      </c>
      <c r="J472" s="4" t="e">
        <f>'result indiv'!#REF!</f>
        <v>#REF!</v>
      </c>
      <c r="K472" s="4">
        <f t="shared" si="104"/>
        <v>337</v>
      </c>
      <c r="M472" s="1"/>
      <c r="N472" s="3" t="e">
        <f t="shared" si="105"/>
        <v>#REF!</v>
      </c>
      <c r="O472" s="3" t="e">
        <f t="shared" si="106"/>
        <v>#REF!</v>
      </c>
      <c r="P472" s="3" t="e">
        <f t="shared" si="107"/>
        <v>#REF!</v>
      </c>
      <c r="Q472" s="3" t="e">
        <f t="shared" si="108"/>
        <v>#REF!</v>
      </c>
      <c r="R472" s="3" t="e">
        <f t="shared" si="109"/>
        <v>#REF!</v>
      </c>
      <c r="S472" s="3" t="e">
        <f t="shared" si="110"/>
        <v>#REF!</v>
      </c>
      <c r="T472" s="3" t="e">
        <f t="shared" si="111"/>
        <v>#REF!</v>
      </c>
      <c r="U472" s="3" t="e">
        <f t="shared" si="112"/>
        <v>#REF!</v>
      </c>
      <c r="V472" s="3" t="e">
        <f t="shared" si="113"/>
        <v>#REF!</v>
      </c>
    </row>
    <row r="473" spans="1:22" x14ac:dyDescent="0.3">
      <c r="A473" t="e">
        <f>'result indiv'!#REF!</f>
        <v>#REF!</v>
      </c>
      <c r="B473" t="e">
        <f>'result indiv'!#REF!</f>
        <v>#REF!</v>
      </c>
      <c r="C473" t="e">
        <f>'result indiv'!#REF!</f>
        <v>#REF!</v>
      </c>
      <c r="D473" t="e">
        <f>'result indiv'!#REF!</f>
        <v>#REF!</v>
      </c>
      <c r="E473" t="e">
        <f>'result indiv'!#REF!</f>
        <v>#REF!</v>
      </c>
      <c r="F473" t="e">
        <f>'result indiv'!#REF!</f>
        <v>#REF!</v>
      </c>
      <c r="G473" t="e">
        <f>'result indiv'!#REF!</f>
        <v>#REF!</v>
      </c>
      <c r="H473" t="e">
        <f>'result indiv'!#REF!</f>
        <v>#REF!</v>
      </c>
      <c r="J473" s="4" t="e">
        <f>'result indiv'!#REF!</f>
        <v>#REF!</v>
      </c>
      <c r="K473" s="4">
        <f t="shared" si="104"/>
        <v>337</v>
      </c>
      <c r="M473" s="1"/>
      <c r="N473" s="3" t="e">
        <f t="shared" si="105"/>
        <v>#REF!</v>
      </c>
      <c r="O473" s="3" t="e">
        <f t="shared" si="106"/>
        <v>#REF!</v>
      </c>
      <c r="P473" s="3" t="e">
        <f t="shared" si="107"/>
        <v>#REF!</v>
      </c>
      <c r="Q473" s="3" t="e">
        <f t="shared" si="108"/>
        <v>#REF!</v>
      </c>
      <c r="R473" s="3" t="e">
        <f t="shared" si="109"/>
        <v>#REF!</v>
      </c>
      <c r="S473" s="3" t="e">
        <f t="shared" si="110"/>
        <v>#REF!</v>
      </c>
      <c r="T473" s="3" t="e">
        <f t="shared" si="111"/>
        <v>#REF!</v>
      </c>
      <c r="U473" s="3" t="e">
        <f t="shared" si="112"/>
        <v>#REF!</v>
      </c>
      <c r="V473" s="3" t="e">
        <f t="shared" si="113"/>
        <v>#REF!</v>
      </c>
    </row>
    <row r="474" spans="1:22" x14ac:dyDescent="0.3">
      <c r="A474" t="e">
        <f>'result indiv'!#REF!</f>
        <v>#REF!</v>
      </c>
      <c r="B474" t="e">
        <f>'result indiv'!#REF!</f>
        <v>#REF!</v>
      </c>
      <c r="C474" t="e">
        <f>'result indiv'!#REF!</f>
        <v>#REF!</v>
      </c>
      <c r="D474" t="e">
        <f>'result indiv'!#REF!</f>
        <v>#REF!</v>
      </c>
      <c r="E474" t="e">
        <f>'result indiv'!#REF!</f>
        <v>#REF!</v>
      </c>
      <c r="F474" t="e">
        <f>'result indiv'!#REF!</f>
        <v>#REF!</v>
      </c>
      <c r="G474" t="e">
        <f>'result indiv'!#REF!</f>
        <v>#REF!</v>
      </c>
      <c r="H474" t="e">
        <f>'result indiv'!#REF!</f>
        <v>#REF!</v>
      </c>
      <c r="J474" s="4" t="e">
        <f>'result indiv'!#REF!</f>
        <v>#REF!</v>
      </c>
      <c r="K474" s="4">
        <f t="shared" si="104"/>
        <v>337</v>
      </c>
      <c r="M474" s="1"/>
      <c r="N474" s="3" t="e">
        <f t="shared" si="105"/>
        <v>#REF!</v>
      </c>
      <c r="O474" s="3" t="e">
        <f t="shared" si="106"/>
        <v>#REF!</v>
      </c>
      <c r="P474" s="3" t="e">
        <f t="shared" si="107"/>
        <v>#REF!</v>
      </c>
      <c r="Q474" s="3" t="e">
        <f t="shared" si="108"/>
        <v>#REF!</v>
      </c>
      <c r="R474" s="3" t="e">
        <f t="shared" si="109"/>
        <v>#REF!</v>
      </c>
      <c r="S474" s="3" t="e">
        <f t="shared" si="110"/>
        <v>#REF!</v>
      </c>
      <c r="T474" s="3" t="e">
        <f t="shared" si="111"/>
        <v>#REF!</v>
      </c>
      <c r="U474" s="3" t="e">
        <f t="shared" si="112"/>
        <v>#REF!</v>
      </c>
      <c r="V474" s="3" t="e">
        <f t="shared" si="113"/>
        <v>#REF!</v>
      </c>
    </row>
    <row r="475" spans="1:22" x14ac:dyDescent="0.3">
      <c r="A475" t="e">
        <f>'result indiv'!#REF!</f>
        <v>#REF!</v>
      </c>
      <c r="B475" t="e">
        <f>'result indiv'!#REF!</f>
        <v>#REF!</v>
      </c>
      <c r="C475" t="e">
        <f>'result indiv'!#REF!</f>
        <v>#REF!</v>
      </c>
      <c r="D475" t="e">
        <f>'result indiv'!#REF!</f>
        <v>#REF!</v>
      </c>
      <c r="E475" t="e">
        <f>'result indiv'!#REF!</f>
        <v>#REF!</v>
      </c>
      <c r="F475" t="e">
        <f>'result indiv'!#REF!</f>
        <v>#REF!</v>
      </c>
      <c r="G475" t="e">
        <f>'result indiv'!#REF!</f>
        <v>#REF!</v>
      </c>
      <c r="H475" t="e">
        <f>'result indiv'!#REF!</f>
        <v>#REF!</v>
      </c>
      <c r="J475" s="4" t="e">
        <f>'result indiv'!#REF!</f>
        <v>#REF!</v>
      </c>
      <c r="K475" s="4">
        <f t="shared" si="104"/>
        <v>337</v>
      </c>
      <c r="M475" s="1"/>
      <c r="N475" s="3" t="e">
        <f t="shared" si="105"/>
        <v>#REF!</v>
      </c>
      <c r="O475" s="3" t="e">
        <f t="shared" si="106"/>
        <v>#REF!</v>
      </c>
      <c r="P475" s="3" t="e">
        <f t="shared" si="107"/>
        <v>#REF!</v>
      </c>
      <c r="Q475" s="3" t="e">
        <f t="shared" si="108"/>
        <v>#REF!</v>
      </c>
      <c r="R475" s="3" t="e">
        <f t="shared" si="109"/>
        <v>#REF!</v>
      </c>
      <c r="S475" s="3" t="e">
        <f t="shared" si="110"/>
        <v>#REF!</v>
      </c>
      <c r="T475" s="3" t="e">
        <f t="shared" si="111"/>
        <v>#REF!</v>
      </c>
      <c r="U475" s="3" t="e">
        <f t="shared" si="112"/>
        <v>#REF!</v>
      </c>
      <c r="V475" s="3" t="e">
        <f t="shared" si="113"/>
        <v>#REF!</v>
      </c>
    </row>
    <row r="476" spans="1:22" x14ac:dyDescent="0.3">
      <c r="A476" t="e">
        <f>'result indiv'!#REF!</f>
        <v>#REF!</v>
      </c>
      <c r="B476" t="e">
        <f>'result indiv'!#REF!</f>
        <v>#REF!</v>
      </c>
      <c r="C476" t="e">
        <f>'result indiv'!#REF!</f>
        <v>#REF!</v>
      </c>
      <c r="D476" t="e">
        <f>'result indiv'!#REF!</f>
        <v>#REF!</v>
      </c>
      <c r="E476" t="e">
        <f>'result indiv'!#REF!</f>
        <v>#REF!</v>
      </c>
      <c r="F476" t="e">
        <f>'result indiv'!#REF!</f>
        <v>#REF!</v>
      </c>
      <c r="G476" t="e">
        <f>'result indiv'!#REF!</f>
        <v>#REF!</v>
      </c>
      <c r="H476" t="e">
        <f>'result indiv'!#REF!</f>
        <v>#REF!</v>
      </c>
      <c r="J476" s="4" t="e">
        <f>'result indiv'!#REF!</f>
        <v>#REF!</v>
      </c>
      <c r="K476" s="4">
        <f t="shared" si="104"/>
        <v>337</v>
      </c>
      <c r="M476" s="1"/>
      <c r="N476" s="3" t="e">
        <f t="shared" si="105"/>
        <v>#REF!</v>
      </c>
      <c r="O476" s="3" t="e">
        <f t="shared" si="106"/>
        <v>#REF!</v>
      </c>
      <c r="P476" s="3" t="e">
        <f t="shared" si="107"/>
        <v>#REF!</v>
      </c>
      <c r="Q476" s="3" t="e">
        <f t="shared" si="108"/>
        <v>#REF!</v>
      </c>
      <c r="R476" s="3" t="e">
        <f t="shared" si="109"/>
        <v>#REF!</v>
      </c>
      <c r="S476" s="3" t="e">
        <f t="shared" si="110"/>
        <v>#REF!</v>
      </c>
      <c r="T476" s="3" t="e">
        <f t="shared" si="111"/>
        <v>#REF!</v>
      </c>
      <c r="U476" s="3" t="e">
        <f t="shared" si="112"/>
        <v>#REF!</v>
      </c>
      <c r="V476" s="3" t="e">
        <f t="shared" si="113"/>
        <v>#REF!</v>
      </c>
    </row>
    <row r="477" spans="1:22" x14ac:dyDescent="0.3">
      <c r="A477" t="e">
        <f>'result indiv'!#REF!</f>
        <v>#REF!</v>
      </c>
      <c r="B477" t="e">
        <f>'result indiv'!#REF!</f>
        <v>#REF!</v>
      </c>
      <c r="C477" t="e">
        <f>'result indiv'!#REF!</f>
        <v>#REF!</v>
      </c>
      <c r="D477" t="e">
        <f>'result indiv'!#REF!</f>
        <v>#REF!</v>
      </c>
      <c r="E477" t="e">
        <f>'result indiv'!#REF!</f>
        <v>#REF!</v>
      </c>
      <c r="F477" t="e">
        <f>'result indiv'!#REF!</f>
        <v>#REF!</v>
      </c>
      <c r="G477" t="e">
        <f>'result indiv'!#REF!</f>
        <v>#REF!</v>
      </c>
      <c r="H477" t="e">
        <f>'result indiv'!#REF!</f>
        <v>#REF!</v>
      </c>
      <c r="J477" s="4" t="e">
        <f>'result indiv'!#REF!</f>
        <v>#REF!</v>
      </c>
      <c r="K477" s="4">
        <f t="shared" si="104"/>
        <v>337</v>
      </c>
      <c r="M477" s="1"/>
      <c r="N477" s="3" t="e">
        <f t="shared" si="105"/>
        <v>#REF!</v>
      </c>
      <c r="O477" s="3" t="e">
        <f t="shared" si="106"/>
        <v>#REF!</v>
      </c>
      <c r="P477" s="3" t="e">
        <f t="shared" si="107"/>
        <v>#REF!</v>
      </c>
      <c r="Q477" s="3" t="e">
        <f t="shared" si="108"/>
        <v>#REF!</v>
      </c>
      <c r="R477" s="3" t="e">
        <f t="shared" si="109"/>
        <v>#REF!</v>
      </c>
      <c r="S477" s="3" t="e">
        <f t="shared" si="110"/>
        <v>#REF!</v>
      </c>
      <c r="T477" s="3" t="e">
        <f t="shared" si="111"/>
        <v>#REF!</v>
      </c>
      <c r="U477" s="3" t="e">
        <f t="shared" si="112"/>
        <v>#REF!</v>
      </c>
      <c r="V477" s="3" t="e">
        <f t="shared" si="113"/>
        <v>#REF!</v>
      </c>
    </row>
    <row r="478" spans="1:22" x14ac:dyDescent="0.3">
      <c r="A478" t="e">
        <f>'result indiv'!#REF!</f>
        <v>#REF!</v>
      </c>
      <c r="B478" t="e">
        <f>'result indiv'!#REF!</f>
        <v>#REF!</v>
      </c>
      <c r="C478" t="e">
        <f>'result indiv'!#REF!</f>
        <v>#REF!</v>
      </c>
      <c r="D478" t="e">
        <f>'result indiv'!#REF!</f>
        <v>#REF!</v>
      </c>
      <c r="E478" t="e">
        <f>'result indiv'!#REF!</f>
        <v>#REF!</v>
      </c>
      <c r="F478" t="e">
        <f>'result indiv'!#REF!</f>
        <v>#REF!</v>
      </c>
      <c r="G478" t="e">
        <f>'result indiv'!#REF!</f>
        <v>#REF!</v>
      </c>
      <c r="H478" t="e">
        <f>'result indiv'!#REF!</f>
        <v>#REF!</v>
      </c>
      <c r="J478" s="4" t="e">
        <f>'result indiv'!#REF!</f>
        <v>#REF!</v>
      </c>
      <c r="K478" s="4">
        <f t="shared" si="104"/>
        <v>337</v>
      </c>
      <c r="M478" s="1"/>
      <c r="N478" s="3" t="e">
        <f t="shared" si="105"/>
        <v>#REF!</v>
      </c>
      <c r="O478" s="3" t="e">
        <f t="shared" si="106"/>
        <v>#REF!</v>
      </c>
      <c r="P478" s="3" t="e">
        <f t="shared" si="107"/>
        <v>#REF!</v>
      </c>
      <c r="Q478" s="3" t="e">
        <f t="shared" si="108"/>
        <v>#REF!</v>
      </c>
      <c r="R478" s="3" t="e">
        <f t="shared" si="109"/>
        <v>#REF!</v>
      </c>
      <c r="S478" s="3" t="e">
        <f t="shared" si="110"/>
        <v>#REF!</v>
      </c>
      <c r="T478" s="3" t="e">
        <f t="shared" si="111"/>
        <v>#REF!</v>
      </c>
      <c r="U478" s="3" t="e">
        <f t="shared" si="112"/>
        <v>#REF!</v>
      </c>
      <c r="V478" s="3" t="e">
        <f t="shared" si="113"/>
        <v>#REF!</v>
      </c>
    </row>
    <row r="479" spans="1:22" x14ac:dyDescent="0.3">
      <c r="A479" t="e">
        <f>'result indiv'!#REF!</f>
        <v>#REF!</v>
      </c>
      <c r="B479" t="e">
        <f>'result indiv'!#REF!</f>
        <v>#REF!</v>
      </c>
      <c r="C479" t="e">
        <f>'result indiv'!#REF!</f>
        <v>#REF!</v>
      </c>
      <c r="D479" t="e">
        <f>'result indiv'!#REF!</f>
        <v>#REF!</v>
      </c>
      <c r="E479" t="e">
        <f>'result indiv'!#REF!</f>
        <v>#REF!</v>
      </c>
      <c r="F479" t="e">
        <f>'result indiv'!#REF!</f>
        <v>#REF!</v>
      </c>
      <c r="G479" t="e">
        <f>'result indiv'!#REF!</f>
        <v>#REF!</v>
      </c>
      <c r="H479" t="e">
        <f>'result indiv'!#REF!</f>
        <v>#REF!</v>
      </c>
      <c r="J479" s="4" t="e">
        <f>'result indiv'!#REF!</f>
        <v>#REF!</v>
      </c>
      <c r="K479" s="4">
        <f t="shared" si="104"/>
        <v>337</v>
      </c>
      <c r="M479" s="1"/>
      <c r="N479" s="3" t="e">
        <f t="shared" si="105"/>
        <v>#REF!</v>
      </c>
      <c r="O479" s="3" t="e">
        <f t="shared" si="106"/>
        <v>#REF!</v>
      </c>
      <c r="P479" s="3" t="e">
        <f t="shared" si="107"/>
        <v>#REF!</v>
      </c>
      <c r="Q479" s="3" t="e">
        <f t="shared" si="108"/>
        <v>#REF!</v>
      </c>
      <c r="R479" s="3" t="e">
        <f t="shared" si="109"/>
        <v>#REF!</v>
      </c>
      <c r="S479" s="3" t="e">
        <f t="shared" si="110"/>
        <v>#REF!</v>
      </c>
      <c r="T479" s="3" t="e">
        <f t="shared" si="111"/>
        <v>#REF!</v>
      </c>
      <c r="U479" s="3" t="e">
        <f t="shared" si="112"/>
        <v>#REF!</v>
      </c>
      <c r="V479" s="3" t="e">
        <f t="shared" si="113"/>
        <v>#REF!</v>
      </c>
    </row>
    <row r="480" spans="1:22" x14ac:dyDescent="0.3">
      <c r="A480" t="e">
        <f>'result indiv'!#REF!</f>
        <v>#REF!</v>
      </c>
      <c r="B480" t="e">
        <f>'result indiv'!#REF!</f>
        <v>#REF!</v>
      </c>
      <c r="C480" t="e">
        <f>'result indiv'!#REF!</f>
        <v>#REF!</v>
      </c>
      <c r="D480" t="e">
        <f>'result indiv'!#REF!</f>
        <v>#REF!</v>
      </c>
      <c r="E480" t="e">
        <f>'result indiv'!#REF!</f>
        <v>#REF!</v>
      </c>
      <c r="F480" t="e">
        <f>'result indiv'!#REF!</f>
        <v>#REF!</v>
      </c>
      <c r="G480" t="e">
        <f>'result indiv'!#REF!</f>
        <v>#REF!</v>
      </c>
      <c r="H480" t="e">
        <f>'result indiv'!#REF!</f>
        <v>#REF!</v>
      </c>
      <c r="J480" s="4" t="e">
        <f>'result indiv'!#REF!</f>
        <v>#REF!</v>
      </c>
      <c r="K480" s="4">
        <f t="shared" si="104"/>
        <v>337</v>
      </c>
      <c r="M480" s="1"/>
      <c r="N480" s="3" t="e">
        <f t="shared" si="105"/>
        <v>#REF!</v>
      </c>
      <c r="O480" s="3" t="e">
        <f t="shared" si="106"/>
        <v>#REF!</v>
      </c>
      <c r="P480" s="3" t="e">
        <f t="shared" si="107"/>
        <v>#REF!</v>
      </c>
      <c r="Q480" s="3" t="e">
        <f t="shared" si="108"/>
        <v>#REF!</v>
      </c>
      <c r="R480" s="3" t="e">
        <f t="shared" si="109"/>
        <v>#REF!</v>
      </c>
      <c r="S480" s="3" t="e">
        <f t="shared" si="110"/>
        <v>#REF!</v>
      </c>
      <c r="T480" s="3" t="e">
        <f t="shared" si="111"/>
        <v>#REF!</v>
      </c>
      <c r="U480" s="3" t="e">
        <f t="shared" si="112"/>
        <v>#REF!</v>
      </c>
      <c r="V480" s="3" t="e">
        <f t="shared" si="113"/>
        <v>#REF!</v>
      </c>
    </row>
    <row r="481" spans="1:22" x14ac:dyDescent="0.3">
      <c r="A481" t="e">
        <f>'result indiv'!#REF!</f>
        <v>#REF!</v>
      </c>
      <c r="B481" t="e">
        <f>'result indiv'!#REF!</f>
        <v>#REF!</v>
      </c>
      <c r="C481" t="e">
        <f>'result indiv'!#REF!</f>
        <v>#REF!</v>
      </c>
      <c r="D481" t="e">
        <f>'result indiv'!#REF!</f>
        <v>#REF!</v>
      </c>
      <c r="E481" t="e">
        <f>'result indiv'!#REF!</f>
        <v>#REF!</v>
      </c>
      <c r="F481" t="e">
        <f>'result indiv'!#REF!</f>
        <v>#REF!</v>
      </c>
      <c r="G481" t="e">
        <f>'result indiv'!#REF!</f>
        <v>#REF!</v>
      </c>
      <c r="H481" t="e">
        <f>'result indiv'!#REF!</f>
        <v>#REF!</v>
      </c>
      <c r="J481" s="4" t="e">
        <f>'result indiv'!#REF!</f>
        <v>#REF!</v>
      </c>
      <c r="K481" s="4">
        <f t="shared" ref="K481:K544" si="114">IF(ISNUMBER(J481),J481,K480)</f>
        <v>337</v>
      </c>
      <c r="M481" s="1"/>
      <c r="N481" s="3" t="e">
        <f t="shared" ref="N481:N544" si="115">IF(O481=0,N480,N480+1)</f>
        <v>#REF!</v>
      </c>
      <c r="O481" s="3" t="e">
        <f t="shared" ref="O481:O544" si="116">IF($M$2=A481,C481,0)</f>
        <v>#REF!</v>
      </c>
      <c r="P481" s="3" t="e">
        <f t="shared" ref="P481:P544" si="117">IF($M$2=A481,D481,0)</f>
        <v>#REF!</v>
      </c>
      <c r="Q481" s="3" t="e">
        <f t="shared" ref="Q481:Q544" si="118">IF($M$2=A481,E481,0)</f>
        <v>#REF!</v>
      </c>
      <c r="R481" s="3" t="e">
        <f t="shared" ref="R481:R544" si="119">IF($M$2=A481,F481,0)</f>
        <v>#REF!</v>
      </c>
      <c r="S481" s="3" t="e">
        <f t="shared" ref="S481:S544" si="120">IF($M$2=A481,G481,0)</f>
        <v>#REF!</v>
      </c>
      <c r="T481" s="3" t="e">
        <f t="shared" ref="T481:T544" si="121">IF($M$2=A481,H481,0)</f>
        <v>#REF!</v>
      </c>
      <c r="U481" s="3" t="e">
        <f t="shared" ref="U481:U544" si="122">IF($M$2=A481,K481,0)</f>
        <v>#REF!</v>
      </c>
      <c r="V481" s="3" t="e">
        <f t="shared" si="113"/>
        <v>#REF!</v>
      </c>
    </row>
    <row r="482" spans="1:22" x14ac:dyDescent="0.3">
      <c r="A482" t="e">
        <f>'result indiv'!#REF!</f>
        <v>#REF!</v>
      </c>
      <c r="B482" t="e">
        <f>'result indiv'!#REF!</f>
        <v>#REF!</v>
      </c>
      <c r="C482" t="e">
        <f>'result indiv'!#REF!</f>
        <v>#REF!</v>
      </c>
      <c r="D482" t="e">
        <f>'result indiv'!#REF!</f>
        <v>#REF!</v>
      </c>
      <c r="E482" t="e">
        <f>'result indiv'!#REF!</f>
        <v>#REF!</v>
      </c>
      <c r="F482" t="e">
        <f>'result indiv'!#REF!</f>
        <v>#REF!</v>
      </c>
      <c r="G482" t="e">
        <f>'result indiv'!#REF!</f>
        <v>#REF!</v>
      </c>
      <c r="H482" t="e">
        <f>'result indiv'!#REF!</f>
        <v>#REF!</v>
      </c>
      <c r="J482" s="4" t="e">
        <f>'result indiv'!#REF!</f>
        <v>#REF!</v>
      </c>
      <c r="K482" s="4">
        <f t="shared" si="114"/>
        <v>337</v>
      </c>
      <c r="M482" s="1"/>
      <c r="N482" s="3" t="e">
        <f t="shared" si="115"/>
        <v>#REF!</v>
      </c>
      <c r="O482" s="3" t="e">
        <f t="shared" si="116"/>
        <v>#REF!</v>
      </c>
      <c r="P482" s="3" t="e">
        <f t="shared" si="117"/>
        <v>#REF!</v>
      </c>
      <c r="Q482" s="3" t="e">
        <f t="shared" si="118"/>
        <v>#REF!</v>
      </c>
      <c r="R482" s="3" t="e">
        <f t="shared" si="119"/>
        <v>#REF!</v>
      </c>
      <c r="S482" s="3" t="e">
        <f t="shared" si="120"/>
        <v>#REF!</v>
      </c>
      <c r="T482" s="3" t="e">
        <f t="shared" si="121"/>
        <v>#REF!</v>
      </c>
      <c r="U482" s="3" t="e">
        <f t="shared" si="122"/>
        <v>#REF!</v>
      </c>
      <c r="V482" s="3" t="e">
        <f t="shared" si="113"/>
        <v>#REF!</v>
      </c>
    </row>
    <row r="483" spans="1:22" x14ac:dyDescent="0.3">
      <c r="A483" t="e">
        <f>'result indiv'!#REF!</f>
        <v>#REF!</v>
      </c>
      <c r="B483" t="e">
        <f>'result indiv'!#REF!</f>
        <v>#REF!</v>
      </c>
      <c r="C483" t="e">
        <f>'result indiv'!#REF!</f>
        <v>#REF!</v>
      </c>
      <c r="D483" t="e">
        <f>'result indiv'!#REF!</f>
        <v>#REF!</v>
      </c>
      <c r="E483" t="e">
        <f>'result indiv'!#REF!</f>
        <v>#REF!</v>
      </c>
      <c r="F483" t="e">
        <f>'result indiv'!#REF!</f>
        <v>#REF!</v>
      </c>
      <c r="G483" t="e">
        <f>'result indiv'!#REF!</f>
        <v>#REF!</v>
      </c>
      <c r="H483" t="e">
        <f>'result indiv'!#REF!</f>
        <v>#REF!</v>
      </c>
      <c r="J483" s="4" t="e">
        <f>'result indiv'!#REF!</f>
        <v>#REF!</v>
      </c>
      <c r="K483" s="4">
        <f t="shared" si="114"/>
        <v>337</v>
      </c>
      <c r="M483" s="1"/>
      <c r="N483" s="3" t="e">
        <f t="shared" si="115"/>
        <v>#REF!</v>
      </c>
      <c r="O483" s="3" t="e">
        <f t="shared" si="116"/>
        <v>#REF!</v>
      </c>
      <c r="P483" s="3" t="e">
        <f t="shared" si="117"/>
        <v>#REF!</v>
      </c>
      <c r="Q483" s="3" t="e">
        <f t="shared" si="118"/>
        <v>#REF!</v>
      </c>
      <c r="R483" s="3" t="e">
        <f t="shared" si="119"/>
        <v>#REF!</v>
      </c>
      <c r="S483" s="3" t="e">
        <f t="shared" si="120"/>
        <v>#REF!</v>
      </c>
      <c r="T483" s="3" t="e">
        <f t="shared" si="121"/>
        <v>#REF!</v>
      </c>
      <c r="U483" s="3" t="e">
        <f t="shared" si="122"/>
        <v>#REF!</v>
      </c>
      <c r="V483" s="3" t="e">
        <f t="shared" si="113"/>
        <v>#REF!</v>
      </c>
    </row>
    <row r="484" spans="1:22" x14ac:dyDescent="0.3">
      <c r="A484" t="e">
        <f>'result indiv'!#REF!</f>
        <v>#REF!</v>
      </c>
      <c r="B484" t="e">
        <f>'result indiv'!#REF!</f>
        <v>#REF!</v>
      </c>
      <c r="C484" t="e">
        <f>'result indiv'!#REF!</f>
        <v>#REF!</v>
      </c>
      <c r="D484" t="e">
        <f>'result indiv'!#REF!</f>
        <v>#REF!</v>
      </c>
      <c r="E484" t="e">
        <f>'result indiv'!#REF!</f>
        <v>#REF!</v>
      </c>
      <c r="F484" t="e">
        <f>'result indiv'!#REF!</f>
        <v>#REF!</v>
      </c>
      <c r="G484" t="e">
        <f>'result indiv'!#REF!</f>
        <v>#REF!</v>
      </c>
      <c r="H484" t="e">
        <f>'result indiv'!#REF!</f>
        <v>#REF!</v>
      </c>
      <c r="J484" s="4" t="e">
        <f>'result indiv'!#REF!</f>
        <v>#REF!</v>
      </c>
      <c r="K484" s="4">
        <f t="shared" si="114"/>
        <v>337</v>
      </c>
      <c r="M484" s="1"/>
      <c r="N484" s="3" t="e">
        <f t="shared" si="115"/>
        <v>#REF!</v>
      </c>
      <c r="O484" s="3" t="e">
        <f t="shared" si="116"/>
        <v>#REF!</v>
      </c>
      <c r="P484" s="3" t="e">
        <f t="shared" si="117"/>
        <v>#REF!</v>
      </c>
      <c r="Q484" s="3" t="e">
        <f t="shared" si="118"/>
        <v>#REF!</v>
      </c>
      <c r="R484" s="3" t="e">
        <f t="shared" si="119"/>
        <v>#REF!</v>
      </c>
      <c r="S484" s="3" t="e">
        <f t="shared" si="120"/>
        <v>#REF!</v>
      </c>
      <c r="T484" s="3" t="e">
        <f t="shared" si="121"/>
        <v>#REF!</v>
      </c>
      <c r="U484" s="3" t="e">
        <f t="shared" si="122"/>
        <v>#REF!</v>
      </c>
      <c r="V484" s="3" t="e">
        <f t="shared" si="113"/>
        <v>#REF!</v>
      </c>
    </row>
    <row r="485" spans="1:22" x14ac:dyDescent="0.3">
      <c r="A485" t="e">
        <f>'result indiv'!#REF!</f>
        <v>#REF!</v>
      </c>
      <c r="B485" t="e">
        <f>'result indiv'!#REF!</f>
        <v>#REF!</v>
      </c>
      <c r="C485" t="e">
        <f>'result indiv'!#REF!</f>
        <v>#REF!</v>
      </c>
      <c r="D485" t="e">
        <f>'result indiv'!#REF!</f>
        <v>#REF!</v>
      </c>
      <c r="E485" t="e">
        <f>'result indiv'!#REF!</f>
        <v>#REF!</v>
      </c>
      <c r="F485" t="e">
        <f>'result indiv'!#REF!</f>
        <v>#REF!</v>
      </c>
      <c r="G485" t="e">
        <f>'result indiv'!#REF!</f>
        <v>#REF!</v>
      </c>
      <c r="H485" t="e">
        <f>'result indiv'!#REF!</f>
        <v>#REF!</v>
      </c>
      <c r="J485" s="4" t="e">
        <f>'result indiv'!#REF!</f>
        <v>#REF!</v>
      </c>
      <c r="K485" s="4">
        <f t="shared" si="114"/>
        <v>337</v>
      </c>
      <c r="M485" s="1"/>
      <c r="N485" s="3" t="e">
        <f t="shared" si="115"/>
        <v>#REF!</v>
      </c>
      <c r="O485" s="3" t="e">
        <f t="shared" si="116"/>
        <v>#REF!</v>
      </c>
      <c r="P485" s="3" t="e">
        <f t="shared" si="117"/>
        <v>#REF!</v>
      </c>
      <c r="Q485" s="3" t="e">
        <f t="shared" si="118"/>
        <v>#REF!</v>
      </c>
      <c r="R485" s="3" t="e">
        <f t="shared" si="119"/>
        <v>#REF!</v>
      </c>
      <c r="S485" s="3" t="e">
        <f t="shared" si="120"/>
        <v>#REF!</v>
      </c>
      <c r="T485" s="3" t="e">
        <f t="shared" si="121"/>
        <v>#REF!</v>
      </c>
      <c r="U485" s="3" t="e">
        <f t="shared" si="122"/>
        <v>#REF!</v>
      </c>
      <c r="V485" s="3" t="e">
        <f t="shared" si="113"/>
        <v>#REF!</v>
      </c>
    </row>
    <row r="486" spans="1:22" x14ac:dyDescent="0.3">
      <c r="A486" t="e">
        <f>'result indiv'!#REF!</f>
        <v>#REF!</v>
      </c>
      <c r="B486" t="e">
        <f>'result indiv'!#REF!</f>
        <v>#REF!</v>
      </c>
      <c r="C486" t="e">
        <f>'result indiv'!#REF!</f>
        <v>#REF!</v>
      </c>
      <c r="D486" t="e">
        <f>'result indiv'!#REF!</f>
        <v>#REF!</v>
      </c>
      <c r="E486" t="e">
        <f>'result indiv'!#REF!</f>
        <v>#REF!</v>
      </c>
      <c r="F486" t="e">
        <f>'result indiv'!#REF!</f>
        <v>#REF!</v>
      </c>
      <c r="G486" t="e">
        <f>'result indiv'!#REF!</f>
        <v>#REF!</v>
      </c>
      <c r="H486" t="e">
        <f>'result indiv'!#REF!</f>
        <v>#REF!</v>
      </c>
      <c r="J486" s="4" t="e">
        <f>'result indiv'!#REF!</f>
        <v>#REF!</v>
      </c>
      <c r="K486" s="4">
        <f t="shared" si="114"/>
        <v>337</v>
      </c>
      <c r="M486" s="1"/>
      <c r="N486" s="3" t="e">
        <f t="shared" si="115"/>
        <v>#REF!</v>
      </c>
      <c r="O486" s="3" t="e">
        <f t="shared" si="116"/>
        <v>#REF!</v>
      </c>
      <c r="P486" s="3" t="e">
        <f t="shared" si="117"/>
        <v>#REF!</v>
      </c>
      <c r="Q486" s="3" t="e">
        <f t="shared" si="118"/>
        <v>#REF!</v>
      </c>
      <c r="R486" s="3" t="e">
        <f t="shared" si="119"/>
        <v>#REF!</v>
      </c>
      <c r="S486" s="3" t="e">
        <f t="shared" si="120"/>
        <v>#REF!</v>
      </c>
      <c r="T486" s="3" t="e">
        <f t="shared" si="121"/>
        <v>#REF!</v>
      </c>
      <c r="U486" s="3" t="e">
        <f t="shared" si="122"/>
        <v>#REF!</v>
      </c>
      <c r="V486" s="3" t="e">
        <f t="shared" si="113"/>
        <v>#REF!</v>
      </c>
    </row>
    <row r="487" spans="1:22" x14ac:dyDescent="0.3">
      <c r="A487" t="e">
        <f>'result indiv'!#REF!</f>
        <v>#REF!</v>
      </c>
      <c r="B487" t="e">
        <f>'result indiv'!#REF!</f>
        <v>#REF!</v>
      </c>
      <c r="C487" t="e">
        <f>'result indiv'!#REF!</f>
        <v>#REF!</v>
      </c>
      <c r="D487" t="e">
        <f>'result indiv'!#REF!</f>
        <v>#REF!</v>
      </c>
      <c r="E487" t="e">
        <f>'result indiv'!#REF!</f>
        <v>#REF!</v>
      </c>
      <c r="F487" t="e">
        <f>'result indiv'!#REF!</f>
        <v>#REF!</v>
      </c>
      <c r="G487" t="e">
        <f>'result indiv'!#REF!</f>
        <v>#REF!</v>
      </c>
      <c r="H487" t="e">
        <f>'result indiv'!#REF!</f>
        <v>#REF!</v>
      </c>
      <c r="J487" s="4" t="e">
        <f>'result indiv'!#REF!</f>
        <v>#REF!</v>
      </c>
      <c r="K487" s="4">
        <f t="shared" si="114"/>
        <v>337</v>
      </c>
      <c r="M487" s="1"/>
      <c r="N487" s="3" t="e">
        <f t="shared" si="115"/>
        <v>#REF!</v>
      </c>
      <c r="O487" s="3" t="e">
        <f t="shared" si="116"/>
        <v>#REF!</v>
      </c>
      <c r="P487" s="3" t="e">
        <f t="shared" si="117"/>
        <v>#REF!</v>
      </c>
      <c r="Q487" s="3" t="e">
        <f t="shared" si="118"/>
        <v>#REF!</v>
      </c>
      <c r="R487" s="3" t="e">
        <f t="shared" si="119"/>
        <v>#REF!</v>
      </c>
      <c r="S487" s="3" t="e">
        <f t="shared" si="120"/>
        <v>#REF!</v>
      </c>
      <c r="T487" s="3" t="e">
        <f t="shared" si="121"/>
        <v>#REF!</v>
      </c>
      <c r="U487" s="3" t="e">
        <f t="shared" si="122"/>
        <v>#REF!</v>
      </c>
      <c r="V487" s="3" t="e">
        <f t="shared" si="113"/>
        <v>#REF!</v>
      </c>
    </row>
    <row r="488" spans="1:22" x14ac:dyDescent="0.3">
      <c r="A488" t="e">
        <f>'result indiv'!#REF!</f>
        <v>#REF!</v>
      </c>
      <c r="B488" t="e">
        <f>'result indiv'!#REF!</f>
        <v>#REF!</v>
      </c>
      <c r="C488" t="e">
        <f>'result indiv'!#REF!</f>
        <v>#REF!</v>
      </c>
      <c r="D488" t="e">
        <f>'result indiv'!#REF!</f>
        <v>#REF!</v>
      </c>
      <c r="E488" t="e">
        <f>'result indiv'!#REF!</f>
        <v>#REF!</v>
      </c>
      <c r="F488" t="e">
        <f>'result indiv'!#REF!</f>
        <v>#REF!</v>
      </c>
      <c r="G488" t="e">
        <f>'result indiv'!#REF!</f>
        <v>#REF!</v>
      </c>
      <c r="H488" t="e">
        <f>'result indiv'!#REF!</f>
        <v>#REF!</v>
      </c>
      <c r="J488" s="4" t="e">
        <f>'result indiv'!#REF!</f>
        <v>#REF!</v>
      </c>
      <c r="K488" s="4">
        <f t="shared" si="114"/>
        <v>337</v>
      </c>
      <c r="M488" s="1"/>
      <c r="N488" s="3" t="e">
        <f t="shared" si="115"/>
        <v>#REF!</v>
      </c>
      <c r="O488" s="3" t="e">
        <f t="shared" si="116"/>
        <v>#REF!</v>
      </c>
      <c r="P488" s="3" t="e">
        <f t="shared" si="117"/>
        <v>#REF!</v>
      </c>
      <c r="Q488" s="3" t="e">
        <f t="shared" si="118"/>
        <v>#REF!</v>
      </c>
      <c r="R488" s="3" t="e">
        <f t="shared" si="119"/>
        <v>#REF!</v>
      </c>
      <c r="S488" s="3" t="e">
        <f t="shared" si="120"/>
        <v>#REF!</v>
      </c>
      <c r="T488" s="3" t="e">
        <f t="shared" si="121"/>
        <v>#REF!</v>
      </c>
      <c r="U488" s="3" t="e">
        <f t="shared" si="122"/>
        <v>#REF!</v>
      </c>
      <c r="V488" s="3" t="e">
        <f t="shared" si="113"/>
        <v>#REF!</v>
      </c>
    </row>
    <row r="489" spans="1:22" x14ac:dyDescent="0.3">
      <c r="A489" t="e">
        <f>'result indiv'!#REF!</f>
        <v>#REF!</v>
      </c>
      <c r="B489" t="e">
        <f>'result indiv'!#REF!</f>
        <v>#REF!</v>
      </c>
      <c r="C489" t="e">
        <f>'result indiv'!#REF!</f>
        <v>#REF!</v>
      </c>
      <c r="D489" t="e">
        <f>'result indiv'!#REF!</f>
        <v>#REF!</v>
      </c>
      <c r="E489" t="e">
        <f>'result indiv'!#REF!</f>
        <v>#REF!</v>
      </c>
      <c r="F489" t="e">
        <f>'result indiv'!#REF!</f>
        <v>#REF!</v>
      </c>
      <c r="G489" t="e">
        <f>'result indiv'!#REF!</f>
        <v>#REF!</v>
      </c>
      <c r="H489" t="e">
        <f>'result indiv'!#REF!</f>
        <v>#REF!</v>
      </c>
      <c r="J489" s="4" t="e">
        <f>'result indiv'!#REF!</f>
        <v>#REF!</v>
      </c>
      <c r="K489" s="4">
        <f t="shared" si="114"/>
        <v>337</v>
      </c>
      <c r="M489" s="1"/>
      <c r="N489" s="3" t="e">
        <f t="shared" si="115"/>
        <v>#REF!</v>
      </c>
      <c r="O489" s="3" t="e">
        <f t="shared" si="116"/>
        <v>#REF!</v>
      </c>
      <c r="P489" s="3" t="e">
        <f t="shared" si="117"/>
        <v>#REF!</v>
      </c>
      <c r="Q489" s="3" t="e">
        <f t="shared" si="118"/>
        <v>#REF!</v>
      </c>
      <c r="R489" s="3" t="e">
        <f t="shared" si="119"/>
        <v>#REF!</v>
      </c>
      <c r="S489" s="3" t="e">
        <f t="shared" si="120"/>
        <v>#REF!</v>
      </c>
      <c r="T489" s="3" t="e">
        <f t="shared" si="121"/>
        <v>#REF!</v>
      </c>
      <c r="U489" s="3" t="e">
        <f t="shared" si="122"/>
        <v>#REF!</v>
      </c>
      <c r="V489" s="3" t="e">
        <f t="shared" si="113"/>
        <v>#REF!</v>
      </c>
    </row>
    <row r="490" spans="1:22" x14ac:dyDescent="0.3">
      <c r="A490" t="e">
        <f>'result indiv'!#REF!</f>
        <v>#REF!</v>
      </c>
      <c r="B490" t="e">
        <f>'result indiv'!#REF!</f>
        <v>#REF!</v>
      </c>
      <c r="C490" t="e">
        <f>'result indiv'!#REF!</f>
        <v>#REF!</v>
      </c>
      <c r="D490" t="e">
        <f>'result indiv'!#REF!</f>
        <v>#REF!</v>
      </c>
      <c r="E490" t="e">
        <f>'result indiv'!#REF!</f>
        <v>#REF!</v>
      </c>
      <c r="F490" t="e">
        <f>'result indiv'!#REF!</f>
        <v>#REF!</v>
      </c>
      <c r="G490" t="e">
        <f>'result indiv'!#REF!</f>
        <v>#REF!</v>
      </c>
      <c r="H490" t="e">
        <f>'result indiv'!#REF!</f>
        <v>#REF!</v>
      </c>
      <c r="J490" s="4" t="e">
        <f>'result indiv'!#REF!</f>
        <v>#REF!</v>
      </c>
      <c r="K490" s="4">
        <f t="shared" si="114"/>
        <v>337</v>
      </c>
      <c r="M490" s="1"/>
      <c r="N490" s="3" t="e">
        <f t="shared" si="115"/>
        <v>#REF!</v>
      </c>
      <c r="O490" s="3" t="e">
        <f t="shared" si="116"/>
        <v>#REF!</v>
      </c>
      <c r="P490" s="3" t="e">
        <f t="shared" si="117"/>
        <v>#REF!</v>
      </c>
      <c r="Q490" s="3" t="e">
        <f t="shared" si="118"/>
        <v>#REF!</v>
      </c>
      <c r="R490" s="3" t="e">
        <f t="shared" si="119"/>
        <v>#REF!</v>
      </c>
      <c r="S490" s="3" t="e">
        <f t="shared" si="120"/>
        <v>#REF!</v>
      </c>
      <c r="T490" s="3" t="e">
        <f t="shared" si="121"/>
        <v>#REF!</v>
      </c>
      <c r="U490" s="3" t="e">
        <f t="shared" si="122"/>
        <v>#REF!</v>
      </c>
      <c r="V490" s="3" t="e">
        <f t="shared" si="113"/>
        <v>#REF!</v>
      </c>
    </row>
    <row r="491" spans="1:22" x14ac:dyDescent="0.3">
      <c r="A491" t="e">
        <f>'result indiv'!#REF!</f>
        <v>#REF!</v>
      </c>
      <c r="B491" t="e">
        <f>'result indiv'!#REF!</f>
        <v>#REF!</v>
      </c>
      <c r="C491" t="e">
        <f>'result indiv'!#REF!</f>
        <v>#REF!</v>
      </c>
      <c r="D491" t="e">
        <f>'result indiv'!#REF!</f>
        <v>#REF!</v>
      </c>
      <c r="E491" t="e">
        <f>'result indiv'!#REF!</f>
        <v>#REF!</v>
      </c>
      <c r="F491" t="e">
        <f>'result indiv'!#REF!</f>
        <v>#REF!</v>
      </c>
      <c r="G491" t="e">
        <f>'result indiv'!#REF!</f>
        <v>#REF!</v>
      </c>
      <c r="H491" t="e">
        <f>'result indiv'!#REF!</f>
        <v>#REF!</v>
      </c>
      <c r="J491" s="4" t="e">
        <f>'result indiv'!#REF!</f>
        <v>#REF!</v>
      </c>
      <c r="K491" s="4">
        <f t="shared" si="114"/>
        <v>337</v>
      </c>
      <c r="M491" s="1"/>
      <c r="N491" s="3" t="e">
        <f t="shared" si="115"/>
        <v>#REF!</v>
      </c>
      <c r="O491" s="3" t="e">
        <f t="shared" si="116"/>
        <v>#REF!</v>
      </c>
      <c r="P491" s="3" t="e">
        <f t="shared" si="117"/>
        <v>#REF!</v>
      </c>
      <c r="Q491" s="3" t="e">
        <f t="shared" si="118"/>
        <v>#REF!</v>
      </c>
      <c r="R491" s="3" t="e">
        <f t="shared" si="119"/>
        <v>#REF!</v>
      </c>
      <c r="S491" s="3" t="e">
        <f t="shared" si="120"/>
        <v>#REF!</v>
      </c>
      <c r="T491" s="3" t="e">
        <f t="shared" si="121"/>
        <v>#REF!</v>
      </c>
      <c r="U491" s="3" t="e">
        <f t="shared" si="122"/>
        <v>#REF!</v>
      </c>
      <c r="V491" s="3" t="e">
        <f t="shared" si="113"/>
        <v>#REF!</v>
      </c>
    </row>
    <row r="492" spans="1:22" x14ac:dyDescent="0.3">
      <c r="A492" t="e">
        <f>'result indiv'!#REF!</f>
        <v>#REF!</v>
      </c>
      <c r="B492" t="e">
        <f>'result indiv'!#REF!</f>
        <v>#REF!</v>
      </c>
      <c r="C492" t="e">
        <f>'result indiv'!#REF!</f>
        <v>#REF!</v>
      </c>
      <c r="D492" t="e">
        <f>'result indiv'!#REF!</f>
        <v>#REF!</v>
      </c>
      <c r="E492" t="e">
        <f>'result indiv'!#REF!</f>
        <v>#REF!</v>
      </c>
      <c r="F492" t="e">
        <f>'result indiv'!#REF!</f>
        <v>#REF!</v>
      </c>
      <c r="G492" t="e">
        <f>'result indiv'!#REF!</f>
        <v>#REF!</v>
      </c>
      <c r="H492" t="e">
        <f>'result indiv'!#REF!</f>
        <v>#REF!</v>
      </c>
      <c r="J492" s="4" t="e">
        <f>'result indiv'!#REF!</f>
        <v>#REF!</v>
      </c>
      <c r="K492" s="4">
        <f t="shared" si="114"/>
        <v>337</v>
      </c>
      <c r="M492" s="1"/>
      <c r="N492" s="3" t="e">
        <f t="shared" si="115"/>
        <v>#REF!</v>
      </c>
      <c r="O492" s="3" t="e">
        <f t="shared" si="116"/>
        <v>#REF!</v>
      </c>
      <c r="P492" s="3" t="e">
        <f t="shared" si="117"/>
        <v>#REF!</v>
      </c>
      <c r="Q492" s="3" t="e">
        <f t="shared" si="118"/>
        <v>#REF!</v>
      </c>
      <c r="R492" s="3" t="e">
        <f t="shared" si="119"/>
        <v>#REF!</v>
      </c>
      <c r="S492" s="3" t="e">
        <f t="shared" si="120"/>
        <v>#REF!</v>
      </c>
      <c r="T492" s="3" t="e">
        <f t="shared" si="121"/>
        <v>#REF!</v>
      </c>
      <c r="U492" s="3" t="e">
        <f t="shared" si="122"/>
        <v>#REF!</v>
      </c>
      <c r="V492" s="3" t="e">
        <f t="shared" si="113"/>
        <v>#REF!</v>
      </c>
    </row>
    <row r="493" spans="1:22" x14ac:dyDescent="0.3">
      <c r="A493" t="e">
        <f>'result indiv'!#REF!</f>
        <v>#REF!</v>
      </c>
      <c r="B493" t="e">
        <f>'result indiv'!#REF!</f>
        <v>#REF!</v>
      </c>
      <c r="C493" t="e">
        <f>'result indiv'!#REF!</f>
        <v>#REF!</v>
      </c>
      <c r="D493" t="e">
        <f>'result indiv'!#REF!</f>
        <v>#REF!</v>
      </c>
      <c r="E493" t="e">
        <f>'result indiv'!#REF!</f>
        <v>#REF!</v>
      </c>
      <c r="F493" t="e">
        <f>'result indiv'!#REF!</f>
        <v>#REF!</v>
      </c>
      <c r="G493" t="e">
        <f>'result indiv'!#REF!</f>
        <v>#REF!</v>
      </c>
      <c r="H493" t="e">
        <f>'result indiv'!#REF!</f>
        <v>#REF!</v>
      </c>
      <c r="J493" s="4" t="e">
        <f>'result indiv'!#REF!</f>
        <v>#REF!</v>
      </c>
      <c r="K493" s="4">
        <f t="shared" si="114"/>
        <v>337</v>
      </c>
      <c r="M493" s="1"/>
      <c r="N493" s="3" t="e">
        <f t="shared" si="115"/>
        <v>#REF!</v>
      </c>
      <c r="O493" s="3" t="e">
        <f t="shared" si="116"/>
        <v>#REF!</v>
      </c>
      <c r="P493" s="3" t="e">
        <f t="shared" si="117"/>
        <v>#REF!</v>
      </c>
      <c r="Q493" s="3" t="e">
        <f t="shared" si="118"/>
        <v>#REF!</v>
      </c>
      <c r="R493" s="3" t="e">
        <f t="shared" si="119"/>
        <v>#REF!</v>
      </c>
      <c r="S493" s="3" t="e">
        <f t="shared" si="120"/>
        <v>#REF!</v>
      </c>
      <c r="T493" s="3" t="e">
        <f t="shared" si="121"/>
        <v>#REF!</v>
      </c>
      <c r="U493" s="3" t="e">
        <f t="shared" si="122"/>
        <v>#REF!</v>
      </c>
      <c r="V493" s="3" t="e">
        <f t="shared" si="113"/>
        <v>#REF!</v>
      </c>
    </row>
    <row r="494" spans="1:22" x14ac:dyDescent="0.3">
      <c r="A494" t="e">
        <f>'result indiv'!#REF!</f>
        <v>#REF!</v>
      </c>
      <c r="B494" t="e">
        <f>'result indiv'!#REF!</f>
        <v>#REF!</v>
      </c>
      <c r="C494" t="e">
        <f>'result indiv'!#REF!</f>
        <v>#REF!</v>
      </c>
      <c r="D494" t="e">
        <f>'result indiv'!#REF!</f>
        <v>#REF!</v>
      </c>
      <c r="E494" t="e">
        <f>'result indiv'!#REF!</f>
        <v>#REF!</v>
      </c>
      <c r="F494" t="e">
        <f>'result indiv'!#REF!</f>
        <v>#REF!</v>
      </c>
      <c r="G494" t="e">
        <f>'result indiv'!#REF!</f>
        <v>#REF!</v>
      </c>
      <c r="H494" t="e">
        <f>'result indiv'!#REF!</f>
        <v>#REF!</v>
      </c>
      <c r="J494" s="4" t="e">
        <f>'result indiv'!#REF!</f>
        <v>#REF!</v>
      </c>
      <c r="K494" s="4">
        <f t="shared" si="114"/>
        <v>337</v>
      </c>
      <c r="M494" s="1"/>
      <c r="N494" s="3" t="e">
        <f t="shared" si="115"/>
        <v>#REF!</v>
      </c>
      <c r="O494" s="3" t="e">
        <f t="shared" si="116"/>
        <v>#REF!</v>
      </c>
      <c r="P494" s="3" t="e">
        <f t="shared" si="117"/>
        <v>#REF!</v>
      </c>
      <c r="Q494" s="3" t="e">
        <f t="shared" si="118"/>
        <v>#REF!</v>
      </c>
      <c r="R494" s="3" t="e">
        <f t="shared" si="119"/>
        <v>#REF!</v>
      </c>
      <c r="S494" s="3" t="e">
        <f t="shared" si="120"/>
        <v>#REF!</v>
      </c>
      <c r="T494" s="3" t="e">
        <f t="shared" si="121"/>
        <v>#REF!</v>
      </c>
      <c r="U494" s="3" t="e">
        <f t="shared" si="122"/>
        <v>#REF!</v>
      </c>
      <c r="V494" s="3" t="e">
        <f t="shared" si="113"/>
        <v>#REF!</v>
      </c>
    </row>
    <row r="495" spans="1:22" x14ac:dyDescent="0.3">
      <c r="A495" t="e">
        <f>'result indiv'!#REF!</f>
        <v>#REF!</v>
      </c>
      <c r="B495" t="e">
        <f>'result indiv'!#REF!</f>
        <v>#REF!</v>
      </c>
      <c r="C495" t="e">
        <f>'result indiv'!#REF!</f>
        <v>#REF!</v>
      </c>
      <c r="D495" t="e">
        <f>'result indiv'!#REF!</f>
        <v>#REF!</v>
      </c>
      <c r="E495" t="e">
        <f>'result indiv'!#REF!</f>
        <v>#REF!</v>
      </c>
      <c r="F495" t="e">
        <f>'result indiv'!#REF!</f>
        <v>#REF!</v>
      </c>
      <c r="G495" t="e">
        <f>'result indiv'!#REF!</f>
        <v>#REF!</v>
      </c>
      <c r="H495" t="e">
        <f>'result indiv'!#REF!</f>
        <v>#REF!</v>
      </c>
      <c r="J495" s="4" t="e">
        <f>'result indiv'!#REF!</f>
        <v>#REF!</v>
      </c>
      <c r="K495" s="4">
        <f t="shared" si="114"/>
        <v>337</v>
      </c>
      <c r="M495" s="1"/>
      <c r="N495" s="3" t="e">
        <f t="shared" si="115"/>
        <v>#REF!</v>
      </c>
      <c r="O495" s="3" t="e">
        <f t="shared" si="116"/>
        <v>#REF!</v>
      </c>
      <c r="P495" s="3" t="e">
        <f t="shared" si="117"/>
        <v>#REF!</v>
      </c>
      <c r="Q495" s="3" t="e">
        <f t="shared" si="118"/>
        <v>#REF!</v>
      </c>
      <c r="R495" s="3" t="e">
        <f t="shared" si="119"/>
        <v>#REF!</v>
      </c>
      <c r="S495" s="3" t="e">
        <f t="shared" si="120"/>
        <v>#REF!</v>
      </c>
      <c r="T495" s="3" t="e">
        <f t="shared" si="121"/>
        <v>#REF!</v>
      </c>
      <c r="U495" s="3" t="e">
        <f t="shared" si="122"/>
        <v>#REF!</v>
      </c>
      <c r="V495" s="3" t="e">
        <f t="shared" si="113"/>
        <v>#REF!</v>
      </c>
    </row>
    <row r="496" spans="1:22" x14ac:dyDescent="0.3">
      <c r="A496" t="e">
        <f>'result indiv'!#REF!</f>
        <v>#REF!</v>
      </c>
      <c r="B496" t="e">
        <f>'result indiv'!#REF!</f>
        <v>#REF!</v>
      </c>
      <c r="C496" t="e">
        <f>'result indiv'!#REF!</f>
        <v>#REF!</v>
      </c>
      <c r="D496" t="e">
        <f>'result indiv'!#REF!</f>
        <v>#REF!</v>
      </c>
      <c r="E496" t="e">
        <f>'result indiv'!#REF!</f>
        <v>#REF!</v>
      </c>
      <c r="F496" t="e">
        <f>'result indiv'!#REF!</f>
        <v>#REF!</v>
      </c>
      <c r="G496" t="e">
        <f>'result indiv'!#REF!</f>
        <v>#REF!</v>
      </c>
      <c r="H496" t="e">
        <f>'result indiv'!#REF!</f>
        <v>#REF!</v>
      </c>
      <c r="J496" s="4" t="e">
        <f>'result indiv'!#REF!</f>
        <v>#REF!</v>
      </c>
      <c r="K496" s="4">
        <f t="shared" si="114"/>
        <v>337</v>
      </c>
      <c r="M496" s="1"/>
      <c r="N496" s="3" t="e">
        <f t="shared" si="115"/>
        <v>#REF!</v>
      </c>
      <c r="O496" s="3" t="e">
        <f t="shared" si="116"/>
        <v>#REF!</v>
      </c>
      <c r="P496" s="3" t="e">
        <f t="shared" si="117"/>
        <v>#REF!</v>
      </c>
      <c r="Q496" s="3" t="e">
        <f t="shared" si="118"/>
        <v>#REF!</v>
      </c>
      <c r="R496" s="3" t="e">
        <f t="shared" si="119"/>
        <v>#REF!</v>
      </c>
      <c r="S496" s="3" t="e">
        <f t="shared" si="120"/>
        <v>#REF!</v>
      </c>
      <c r="T496" s="3" t="e">
        <f t="shared" si="121"/>
        <v>#REF!</v>
      </c>
      <c r="U496" s="3" t="e">
        <f t="shared" si="122"/>
        <v>#REF!</v>
      </c>
      <c r="V496" s="3" t="e">
        <f t="shared" si="113"/>
        <v>#REF!</v>
      </c>
    </row>
    <row r="497" spans="1:22" x14ac:dyDescent="0.3">
      <c r="A497" t="e">
        <f>'result indiv'!#REF!</f>
        <v>#REF!</v>
      </c>
      <c r="B497" t="e">
        <f>'result indiv'!#REF!</f>
        <v>#REF!</v>
      </c>
      <c r="C497" t="e">
        <f>'result indiv'!#REF!</f>
        <v>#REF!</v>
      </c>
      <c r="D497" t="e">
        <f>'result indiv'!#REF!</f>
        <v>#REF!</v>
      </c>
      <c r="E497" t="e">
        <f>'result indiv'!#REF!</f>
        <v>#REF!</v>
      </c>
      <c r="F497" t="e">
        <f>'result indiv'!#REF!</f>
        <v>#REF!</v>
      </c>
      <c r="G497" t="e">
        <f>'result indiv'!#REF!</f>
        <v>#REF!</v>
      </c>
      <c r="H497" t="e">
        <f>'result indiv'!#REF!</f>
        <v>#REF!</v>
      </c>
      <c r="J497" s="4" t="e">
        <f>'result indiv'!#REF!</f>
        <v>#REF!</v>
      </c>
      <c r="K497" s="4">
        <f t="shared" si="114"/>
        <v>337</v>
      </c>
      <c r="M497" s="1"/>
      <c r="N497" s="3" t="e">
        <f t="shared" si="115"/>
        <v>#REF!</v>
      </c>
      <c r="O497" s="3" t="e">
        <f t="shared" si="116"/>
        <v>#REF!</v>
      </c>
      <c r="P497" s="3" t="e">
        <f t="shared" si="117"/>
        <v>#REF!</v>
      </c>
      <c r="Q497" s="3" t="e">
        <f t="shared" si="118"/>
        <v>#REF!</v>
      </c>
      <c r="R497" s="3" t="e">
        <f t="shared" si="119"/>
        <v>#REF!</v>
      </c>
      <c r="S497" s="3" t="e">
        <f t="shared" si="120"/>
        <v>#REF!</v>
      </c>
      <c r="T497" s="3" t="e">
        <f t="shared" si="121"/>
        <v>#REF!</v>
      </c>
      <c r="U497" s="3" t="e">
        <f t="shared" si="122"/>
        <v>#REF!</v>
      </c>
      <c r="V497" s="3" t="e">
        <f t="shared" si="113"/>
        <v>#REF!</v>
      </c>
    </row>
    <row r="498" spans="1:22" x14ac:dyDescent="0.3">
      <c r="A498" t="e">
        <f>'result indiv'!#REF!</f>
        <v>#REF!</v>
      </c>
      <c r="B498" t="e">
        <f>'result indiv'!#REF!</f>
        <v>#REF!</v>
      </c>
      <c r="C498" t="e">
        <f>'result indiv'!#REF!</f>
        <v>#REF!</v>
      </c>
      <c r="D498" t="e">
        <f>'result indiv'!#REF!</f>
        <v>#REF!</v>
      </c>
      <c r="E498" t="e">
        <f>'result indiv'!#REF!</f>
        <v>#REF!</v>
      </c>
      <c r="F498" t="e">
        <f>'result indiv'!#REF!</f>
        <v>#REF!</v>
      </c>
      <c r="G498" t="e">
        <f>'result indiv'!#REF!</f>
        <v>#REF!</v>
      </c>
      <c r="H498" t="e">
        <f>'result indiv'!#REF!</f>
        <v>#REF!</v>
      </c>
      <c r="J498" s="4" t="e">
        <f>'result indiv'!#REF!</f>
        <v>#REF!</v>
      </c>
      <c r="K498" s="4">
        <f t="shared" si="114"/>
        <v>337</v>
      </c>
      <c r="M498" s="1"/>
      <c r="N498" s="3" t="e">
        <f t="shared" si="115"/>
        <v>#REF!</v>
      </c>
      <c r="O498" s="3" t="e">
        <f t="shared" si="116"/>
        <v>#REF!</v>
      </c>
      <c r="P498" s="3" t="e">
        <f t="shared" si="117"/>
        <v>#REF!</v>
      </c>
      <c r="Q498" s="3" t="e">
        <f t="shared" si="118"/>
        <v>#REF!</v>
      </c>
      <c r="R498" s="3" t="e">
        <f t="shared" si="119"/>
        <v>#REF!</v>
      </c>
      <c r="S498" s="3" t="e">
        <f t="shared" si="120"/>
        <v>#REF!</v>
      </c>
      <c r="T498" s="3" t="e">
        <f t="shared" si="121"/>
        <v>#REF!</v>
      </c>
      <c r="U498" s="3" t="e">
        <f t="shared" si="122"/>
        <v>#REF!</v>
      </c>
      <c r="V498" s="3" t="e">
        <f t="shared" si="113"/>
        <v>#REF!</v>
      </c>
    </row>
    <row r="499" spans="1:22" x14ac:dyDescent="0.3">
      <c r="A499" t="e">
        <f>'result indiv'!#REF!</f>
        <v>#REF!</v>
      </c>
      <c r="B499" t="e">
        <f>'result indiv'!#REF!</f>
        <v>#REF!</v>
      </c>
      <c r="C499" t="e">
        <f>'result indiv'!#REF!</f>
        <v>#REF!</v>
      </c>
      <c r="D499" t="e">
        <f>'result indiv'!#REF!</f>
        <v>#REF!</v>
      </c>
      <c r="E499" t="e">
        <f>'result indiv'!#REF!</f>
        <v>#REF!</v>
      </c>
      <c r="F499" t="e">
        <f>'result indiv'!#REF!</f>
        <v>#REF!</v>
      </c>
      <c r="G499" t="e">
        <f>'result indiv'!#REF!</f>
        <v>#REF!</v>
      </c>
      <c r="H499" t="e">
        <f>'result indiv'!#REF!</f>
        <v>#REF!</v>
      </c>
      <c r="J499" s="4" t="e">
        <f>'result indiv'!#REF!</f>
        <v>#REF!</v>
      </c>
      <c r="K499" s="4">
        <f t="shared" si="114"/>
        <v>337</v>
      </c>
      <c r="M499" s="1"/>
      <c r="N499" s="3" t="e">
        <f t="shared" si="115"/>
        <v>#REF!</v>
      </c>
      <c r="O499" s="3" t="e">
        <f t="shared" si="116"/>
        <v>#REF!</v>
      </c>
      <c r="P499" s="3" t="e">
        <f t="shared" si="117"/>
        <v>#REF!</v>
      </c>
      <c r="Q499" s="3" t="e">
        <f t="shared" si="118"/>
        <v>#REF!</v>
      </c>
      <c r="R499" s="3" t="e">
        <f t="shared" si="119"/>
        <v>#REF!</v>
      </c>
      <c r="S499" s="3" t="e">
        <f t="shared" si="120"/>
        <v>#REF!</v>
      </c>
      <c r="T499" s="3" t="e">
        <f t="shared" si="121"/>
        <v>#REF!</v>
      </c>
      <c r="U499" s="3" t="e">
        <f t="shared" si="122"/>
        <v>#REF!</v>
      </c>
      <c r="V499" s="3" t="e">
        <f t="shared" si="113"/>
        <v>#REF!</v>
      </c>
    </row>
    <row r="500" spans="1:22" x14ac:dyDescent="0.3">
      <c r="A500" t="e">
        <f>'result indiv'!#REF!</f>
        <v>#REF!</v>
      </c>
      <c r="B500" t="e">
        <f>'result indiv'!#REF!</f>
        <v>#REF!</v>
      </c>
      <c r="C500" t="e">
        <f>'result indiv'!#REF!</f>
        <v>#REF!</v>
      </c>
      <c r="D500" t="e">
        <f>'result indiv'!#REF!</f>
        <v>#REF!</v>
      </c>
      <c r="E500" t="e">
        <f>'result indiv'!#REF!</f>
        <v>#REF!</v>
      </c>
      <c r="F500" t="e">
        <f>'result indiv'!#REF!</f>
        <v>#REF!</v>
      </c>
      <c r="G500" t="e">
        <f>'result indiv'!#REF!</f>
        <v>#REF!</v>
      </c>
      <c r="H500" t="e">
        <f>'result indiv'!#REF!</f>
        <v>#REF!</v>
      </c>
      <c r="J500" s="4" t="e">
        <f>'result indiv'!#REF!</f>
        <v>#REF!</v>
      </c>
      <c r="K500" s="4">
        <f t="shared" si="114"/>
        <v>337</v>
      </c>
      <c r="M500" s="1"/>
      <c r="N500" s="3" t="e">
        <f t="shared" si="115"/>
        <v>#REF!</v>
      </c>
      <c r="O500" s="3" t="e">
        <f t="shared" si="116"/>
        <v>#REF!</v>
      </c>
      <c r="P500" s="3" t="e">
        <f t="shared" si="117"/>
        <v>#REF!</v>
      </c>
      <c r="Q500" s="3" t="e">
        <f t="shared" si="118"/>
        <v>#REF!</v>
      </c>
      <c r="R500" s="3" t="e">
        <f t="shared" si="119"/>
        <v>#REF!</v>
      </c>
      <c r="S500" s="3" t="e">
        <f t="shared" si="120"/>
        <v>#REF!</v>
      </c>
      <c r="T500" s="3" t="e">
        <f t="shared" si="121"/>
        <v>#REF!</v>
      </c>
      <c r="U500" s="3" t="e">
        <f t="shared" si="122"/>
        <v>#REF!</v>
      </c>
      <c r="V500" s="3" t="e">
        <f t="shared" si="113"/>
        <v>#REF!</v>
      </c>
    </row>
    <row r="501" spans="1:22" x14ac:dyDescent="0.3">
      <c r="A501" t="e">
        <f>'result indiv'!#REF!</f>
        <v>#REF!</v>
      </c>
      <c r="B501" t="e">
        <f>'result indiv'!#REF!</f>
        <v>#REF!</v>
      </c>
      <c r="C501" t="e">
        <f>'result indiv'!#REF!</f>
        <v>#REF!</v>
      </c>
      <c r="D501" t="e">
        <f>'result indiv'!#REF!</f>
        <v>#REF!</v>
      </c>
      <c r="E501" t="e">
        <f>'result indiv'!#REF!</f>
        <v>#REF!</v>
      </c>
      <c r="F501" t="e">
        <f>'result indiv'!#REF!</f>
        <v>#REF!</v>
      </c>
      <c r="G501" t="e">
        <f>'result indiv'!#REF!</f>
        <v>#REF!</v>
      </c>
      <c r="H501" t="e">
        <f>'result indiv'!#REF!</f>
        <v>#REF!</v>
      </c>
      <c r="J501" s="4" t="e">
        <f>'result indiv'!#REF!</f>
        <v>#REF!</v>
      </c>
      <c r="K501" s="4">
        <f t="shared" si="114"/>
        <v>337</v>
      </c>
      <c r="M501" s="1"/>
      <c r="N501" s="3" t="e">
        <f t="shared" si="115"/>
        <v>#REF!</v>
      </c>
      <c r="O501" s="3" t="e">
        <f t="shared" si="116"/>
        <v>#REF!</v>
      </c>
      <c r="P501" s="3" t="e">
        <f t="shared" si="117"/>
        <v>#REF!</v>
      </c>
      <c r="Q501" s="3" t="e">
        <f t="shared" si="118"/>
        <v>#REF!</v>
      </c>
      <c r="R501" s="3" t="e">
        <f t="shared" si="119"/>
        <v>#REF!</v>
      </c>
      <c r="S501" s="3" t="e">
        <f t="shared" si="120"/>
        <v>#REF!</v>
      </c>
      <c r="T501" s="3" t="e">
        <f t="shared" si="121"/>
        <v>#REF!</v>
      </c>
      <c r="U501" s="3" t="e">
        <f t="shared" si="122"/>
        <v>#REF!</v>
      </c>
      <c r="V501" s="3" t="e">
        <f t="shared" si="113"/>
        <v>#REF!</v>
      </c>
    </row>
    <row r="502" spans="1:22" x14ac:dyDescent="0.3">
      <c r="A502" t="e">
        <f>'result indiv'!#REF!</f>
        <v>#REF!</v>
      </c>
      <c r="B502" t="e">
        <f>'result indiv'!#REF!</f>
        <v>#REF!</v>
      </c>
      <c r="C502" t="e">
        <f>'result indiv'!#REF!</f>
        <v>#REF!</v>
      </c>
      <c r="D502" t="e">
        <f>'result indiv'!#REF!</f>
        <v>#REF!</v>
      </c>
      <c r="E502" t="e">
        <f>'result indiv'!#REF!</f>
        <v>#REF!</v>
      </c>
      <c r="F502" t="e">
        <f>'result indiv'!#REF!</f>
        <v>#REF!</v>
      </c>
      <c r="G502" t="e">
        <f>'result indiv'!#REF!</f>
        <v>#REF!</v>
      </c>
      <c r="H502" t="e">
        <f>'result indiv'!#REF!</f>
        <v>#REF!</v>
      </c>
      <c r="J502" s="4" t="e">
        <f>'result indiv'!#REF!</f>
        <v>#REF!</v>
      </c>
      <c r="K502" s="4">
        <f t="shared" si="114"/>
        <v>337</v>
      </c>
      <c r="M502" s="1"/>
      <c r="N502" s="3" t="e">
        <f t="shared" si="115"/>
        <v>#REF!</v>
      </c>
      <c r="O502" s="3" t="e">
        <f t="shared" si="116"/>
        <v>#REF!</v>
      </c>
      <c r="P502" s="3" t="e">
        <f t="shared" si="117"/>
        <v>#REF!</v>
      </c>
      <c r="Q502" s="3" t="e">
        <f t="shared" si="118"/>
        <v>#REF!</v>
      </c>
      <c r="R502" s="3" t="e">
        <f t="shared" si="119"/>
        <v>#REF!</v>
      </c>
      <c r="S502" s="3" t="e">
        <f t="shared" si="120"/>
        <v>#REF!</v>
      </c>
      <c r="T502" s="3" t="e">
        <f t="shared" si="121"/>
        <v>#REF!</v>
      </c>
      <c r="U502" s="3" t="e">
        <f t="shared" si="122"/>
        <v>#REF!</v>
      </c>
      <c r="V502" s="3" t="e">
        <f t="shared" si="113"/>
        <v>#REF!</v>
      </c>
    </row>
    <row r="503" spans="1:22" x14ac:dyDescent="0.3">
      <c r="A503" t="e">
        <f>'result indiv'!#REF!</f>
        <v>#REF!</v>
      </c>
      <c r="B503" t="e">
        <f>'result indiv'!#REF!</f>
        <v>#REF!</v>
      </c>
      <c r="C503" t="e">
        <f>'result indiv'!#REF!</f>
        <v>#REF!</v>
      </c>
      <c r="D503" t="e">
        <f>'result indiv'!#REF!</f>
        <v>#REF!</v>
      </c>
      <c r="E503" t="e">
        <f>'result indiv'!#REF!</f>
        <v>#REF!</v>
      </c>
      <c r="F503" t="e">
        <f>'result indiv'!#REF!</f>
        <v>#REF!</v>
      </c>
      <c r="G503" t="e">
        <f>'result indiv'!#REF!</f>
        <v>#REF!</v>
      </c>
      <c r="H503" t="e">
        <f>'result indiv'!#REF!</f>
        <v>#REF!</v>
      </c>
      <c r="J503" s="4" t="e">
        <f>'result indiv'!#REF!</f>
        <v>#REF!</v>
      </c>
      <c r="K503" s="4">
        <f t="shared" si="114"/>
        <v>337</v>
      </c>
      <c r="M503" s="1"/>
      <c r="N503" s="3" t="e">
        <f t="shared" si="115"/>
        <v>#REF!</v>
      </c>
      <c r="O503" s="3" t="e">
        <f t="shared" si="116"/>
        <v>#REF!</v>
      </c>
      <c r="P503" s="3" t="e">
        <f t="shared" si="117"/>
        <v>#REF!</v>
      </c>
      <c r="Q503" s="3" t="e">
        <f t="shared" si="118"/>
        <v>#REF!</v>
      </c>
      <c r="R503" s="3" t="e">
        <f t="shared" si="119"/>
        <v>#REF!</v>
      </c>
      <c r="S503" s="3" t="e">
        <f t="shared" si="120"/>
        <v>#REF!</v>
      </c>
      <c r="T503" s="3" t="e">
        <f t="shared" si="121"/>
        <v>#REF!</v>
      </c>
      <c r="U503" s="3" t="e">
        <f t="shared" si="122"/>
        <v>#REF!</v>
      </c>
      <c r="V503" s="3" t="e">
        <f t="shared" si="113"/>
        <v>#REF!</v>
      </c>
    </row>
    <row r="504" spans="1:22" x14ac:dyDescent="0.3">
      <c r="A504" t="e">
        <f>'result indiv'!#REF!</f>
        <v>#REF!</v>
      </c>
      <c r="B504" t="e">
        <f>'result indiv'!#REF!</f>
        <v>#REF!</v>
      </c>
      <c r="C504" t="e">
        <f>'result indiv'!#REF!</f>
        <v>#REF!</v>
      </c>
      <c r="D504" t="e">
        <f>'result indiv'!#REF!</f>
        <v>#REF!</v>
      </c>
      <c r="E504" t="e">
        <f>'result indiv'!#REF!</f>
        <v>#REF!</v>
      </c>
      <c r="F504" t="e">
        <f>'result indiv'!#REF!</f>
        <v>#REF!</v>
      </c>
      <c r="G504" t="e">
        <f>'result indiv'!#REF!</f>
        <v>#REF!</v>
      </c>
      <c r="H504" t="e">
        <f>'result indiv'!#REF!</f>
        <v>#REF!</v>
      </c>
      <c r="J504" s="4" t="e">
        <f>'result indiv'!#REF!</f>
        <v>#REF!</v>
      </c>
      <c r="K504" s="4">
        <f t="shared" si="114"/>
        <v>337</v>
      </c>
      <c r="M504" s="1"/>
      <c r="N504" s="3" t="e">
        <f t="shared" si="115"/>
        <v>#REF!</v>
      </c>
      <c r="O504" s="3" t="e">
        <f t="shared" si="116"/>
        <v>#REF!</v>
      </c>
      <c r="P504" s="3" t="e">
        <f t="shared" si="117"/>
        <v>#REF!</v>
      </c>
      <c r="Q504" s="3" t="e">
        <f t="shared" si="118"/>
        <v>#REF!</v>
      </c>
      <c r="R504" s="3" t="e">
        <f t="shared" si="119"/>
        <v>#REF!</v>
      </c>
      <c r="S504" s="3" t="e">
        <f t="shared" si="120"/>
        <v>#REF!</v>
      </c>
      <c r="T504" s="3" t="e">
        <f t="shared" si="121"/>
        <v>#REF!</v>
      </c>
      <c r="U504" s="3" t="e">
        <f t="shared" si="122"/>
        <v>#REF!</v>
      </c>
      <c r="V504" s="3" t="e">
        <f t="shared" si="113"/>
        <v>#REF!</v>
      </c>
    </row>
    <row r="505" spans="1:22" x14ac:dyDescent="0.3">
      <c r="A505" t="e">
        <f>'result indiv'!#REF!</f>
        <v>#REF!</v>
      </c>
      <c r="B505" t="e">
        <f>'result indiv'!#REF!</f>
        <v>#REF!</v>
      </c>
      <c r="C505" t="e">
        <f>'result indiv'!#REF!</f>
        <v>#REF!</v>
      </c>
      <c r="D505" t="e">
        <f>'result indiv'!#REF!</f>
        <v>#REF!</v>
      </c>
      <c r="E505" t="e">
        <f>'result indiv'!#REF!</f>
        <v>#REF!</v>
      </c>
      <c r="F505" t="e">
        <f>'result indiv'!#REF!</f>
        <v>#REF!</v>
      </c>
      <c r="G505" t="e">
        <f>'result indiv'!#REF!</f>
        <v>#REF!</v>
      </c>
      <c r="H505" t="e">
        <f>'result indiv'!#REF!</f>
        <v>#REF!</v>
      </c>
      <c r="J505" s="4" t="e">
        <f>'result indiv'!#REF!</f>
        <v>#REF!</v>
      </c>
      <c r="K505" s="4">
        <f t="shared" si="114"/>
        <v>337</v>
      </c>
      <c r="M505" s="1"/>
      <c r="N505" s="3" t="e">
        <f t="shared" si="115"/>
        <v>#REF!</v>
      </c>
      <c r="O505" s="3" t="e">
        <f t="shared" si="116"/>
        <v>#REF!</v>
      </c>
      <c r="P505" s="3" t="e">
        <f t="shared" si="117"/>
        <v>#REF!</v>
      </c>
      <c r="Q505" s="3" t="e">
        <f t="shared" si="118"/>
        <v>#REF!</v>
      </c>
      <c r="R505" s="3" t="e">
        <f t="shared" si="119"/>
        <v>#REF!</v>
      </c>
      <c r="S505" s="3" t="e">
        <f t="shared" si="120"/>
        <v>#REF!</v>
      </c>
      <c r="T505" s="3" t="e">
        <f t="shared" si="121"/>
        <v>#REF!</v>
      </c>
      <c r="U505" s="3" t="e">
        <f t="shared" si="122"/>
        <v>#REF!</v>
      </c>
      <c r="V505" s="3" t="e">
        <f t="shared" si="113"/>
        <v>#REF!</v>
      </c>
    </row>
    <row r="506" spans="1:22" x14ac:dyDescent="0.3">
      <c r="A506" t="e">
        <f>'result indiv'!#REF!</f>
        <v>#REF!</v>
      </c>
      <c r="B506" t="e">
        <f>'result indiv'!#REF!</f>
        <v>#REF!</v>
      </c>
      <c r="C506" t="e">
        <f>'result indiv'!#REF!</f>
        <v>#REF!</v>
      </c>
      <c r="D506" t="e">
        <f>'result indiv'!#REF!</f>
        <v>#REF!</v>
      </c>
      <c r="E506" t="e">
        <f>'result indiv'!#REF!</f>
        <v>#REF!</v>
      </c>
      <c r="F506" t="e">
        <f>'result indiv'!#REF!</f>
        <v>#REF!</v>
      </c>
      <c r="G506" t="e">
        <f>'result indiv'!#REF!</f>
        <v>#REF!</v>
      </c>
      <c r="H506" t="e">
        <f>'result indiv'!#REF!</f>
        <v>#REF!</v>
      </c>
      <c r="J506" s="4" t="e">
        <f>'result indiv'!#REF!</f>
        <v>#REF!</v>
      </c>
      <c r="K506" s="4">
        <f t="shared" si="114"/>
        <v>337</v>
      </c>
      <c r="M506" s="1"/>
      <c r="N506" s="3" t="e">
        <f t="shared" si="115"/>
        <v>#REF!</v>
      </c>
      <c r="O506" s="3" t="e">
        <f t="shared" si="116"/>
        <v>#REF!</v>
      </c>
      <c r="P506" s="3" t="e">
        <f t="shared" si="117"/>
        <v>#REF!</v>
      </c>
      <c r="Q506" s="3" t="e">
        <f t="shared" si="118"/>
        <v>#REF!</v>
      </c>
      <c r="R506" s="3" t="e">
        <f t="shared" si="119"/>
        <v>#REF!</v>
      </c>
      <c r="S506" s="3" t="e">
        <f t="shared" si="120"/>
        <v>#REF!</v>
      </c>
      <c r="T506" s="3" t="e">
        <f t="shared" si="121"/>
        <v>#REF!</v>
      </c>
      <c r="U506" s="3" t="e">
        <f t="shared" si="122"/>
        <v>#REF!</v>
      </c>
      <c r="V506" s="3" t="e">
        <f t="shared" si="113"/>
        <v>#REF!</v>
      </c>
    </row>
    <row r="507" spans="1:22" x14ac:dyDescent="0.3">
      <c r="A507" t="e">
        <f>'result indiv'!#REF!</f>
        <v>#REF!</v>
      </c>
      <c r="B507" t="e">
        <f>'result indiv'!#REF!</f>
        <v>#REF!</v>
      </c>
      <c r="C507" t="e">
        <f>'result indiv'!#REF!</f>
        <v>#REF!</v>
      </c>
      <c r="D507" t="e">
        <f>'result indiv'!#REF!</f>
        <v>#REF!</v>
      </c>
      <c r="E507" t="e">
        <f>'result indiv'!#REF!</f>
        <v>#REF!</v>
      </c>
      <c r="F507" t="e">
        <f>'result indiv'!#REF!</f>
        <v>#REF!</v>
      </c>
      <c r="G507" t="e">
        <f>'result indiv'!#REF!</f>
        <v>#REF!</v>
      </c>
      <c r="H507" t="e">
        <f>'result indiv'!#REF!</f>
        <v>#REF!</v>
      </c>
      <c r="J507" s="4" t="e">
        <f>'result indiv'!#REF!</f>
        <v>#REF!</v>
      </c>
      <c r="K507" s="4">
        <f t="shared" si="114"/>
        <v>337</v>
      </c>
      <c r="M507" s="1"/>
      <c r="N507" s="3" t="e">
        <f t="shared" si="115"/>
        <v>#REF!</v>
      </c>
      <c r="O507" s="3" t="e">
        <f t="shared" si="116"/>
        <v>#REF!</v>
      </c>
      <c r="P507" s="3" t="e">
        <f t="shared" si="117"/>
        <v>#REF!</v>
      </c>
      <c r="Q507" s="3" t="e">
        <f t="shared" si="118"/>
        <v>#REF!</v>
      </c>
      <c r="R507" s="3" t="e">
        <f t="shared" si="119"/>
        <v>#REF!</v>
      </c>
      <c r="S507" s="3" t="e">
        <f t="shared" si="120"/>
        <v>#REF!</v>
      </c>
      <c r="T507" s="3" t="e">
        <f t="shared" si="121"/>
        <v>#REF!</v>
      </c>
      <c r="U507" s="3" t="e">
        <f t="shared" si="122"/>
        <v>#REF!</v>
      </c>
      <c r="V507" s="3" t="e">
        <f t="shared" si="113"/>
        <v>#REF!</v>
      </c>
    </row>
    <row r="508" spans="1:22" x14ac:dyDescent="0.3">
      <c r="A508" t="e">
        <f>'result indiv'!#REF!</f>
        <v>#REF!</v>
      </c>
      <c r="B508" t="e">
        <f>'result indiv'!#REF!</f>
        <v>#REF!</v>
      </c>
      <c r="C508" t="e">
        <f>'result indiv'!#REF!</f>
        <v>#REF!</v>
      </c>
      <c r="D508" t="e">
        <f>'result indiv'!#REF!</f>
        <v>#REF!</v>
      </c>
      <c r="E508" t="e">
        <f>'result indiv'!#REF!</f>
        <v>#REF!</v>
      </c>
      <c r="F508" t="e">
        <f>'result indiv'!#REF!</f>
        <v>#REF!</v>
      </c>
      <c r="G508" t="e">
        <f>'result indiv'!#REF!</f>
        <v>#REF!</v>
      </c>
      <c r="H508" t="e">
        <f>'result indiv'!#REF!</f>
        <v>#REF!</v>
      </c>
      <c r="J508" s="4" t="e">
        <f>'result indiv'!#REF!</f>
        <v>#REF!</v>
      </c>
      <c r="K508" s="4">
        <f t="shared" si="114"/>
        <v>337</v>
      </c>
      <c r="M508" s="1"/>
      <c r="N508" s="3" t="e">
        <f t="shared" si="115"/>
        <v>#REF!</v>
      </c>
      <c r="O508" s="3" t="e">
        <f t="shared" si="116"/>
        <v>#REF!</v>
      </c>
      <c r="P508" s="3" t="e">
        <f t="shared" si="117"/>
        <v>#REF!</v>
      </c>
      <c r="Q508" s="3" t="e">
        <f t="shared" si="118"/>
        <v>#REF!</v>
      </c>
      <c r="R508" s="3" t="e">
        <f t="shared" si="119"/>
        <v>#REF!</v>
      </c>
      <c r="S508" s="3" t="e">
        <f t="shared" si="120"/>
        <v>#REF!</v>
      </c>
      <c r="T508" s="3" t="e">
        <f t="shared" si="121"/>
        <v>#REF!</v>
      </c>
      <c r="U508" s="3" t="e">
        <f t="shared" si="122"/>
        <v>#REF!</v>
      </c>
      <c r="V508" s="3" t="e">
        <f t="shared" si="113"/>
        <v>#REF!</v>
      </c>
    </row>
    <row r="509" spans="1:22" x14ac:dyDescent="0.3">
      <c r="A509" t="e">
        <f>'result indiv'!#REF!</f>
        <v>#REF!</v>
      </c>
      <c r="B509" t="e">
        <f>'result indiv'!#REF!</f>
        <v>#REF!</v>
      </c>
      <c r="C509" t="e">
        <f>'result indiv'!#REF!</f>
        <v>#REF!</v>
      </c>
      <c r="D509" t="e">
        <f>'result indiv'!#REF!</f>
        <v>#REF!</v>
      </c>
      <c r="E509" t="e">
        <f>'result indiv'!#REF!</f>
        <v>#REF!</v>
      </c>
      <c r="F509" t="e">
        <f>'result indiv'!#REF!</f>
        <v>#REF!</v>
      </c>
      <c r="G509" t="e">
        <f>'result indiv'!#REF!</f>
        <v>#REF!</v>
      </c>
      <c r="H509" t="e">
        <f>'result indiv'!#REF!</f>
        <v>#REF!</v>
      </c>
      <c r="J509" s="4" t="e">
        <f>'result indiv'!#REF!</f>
        <v>#REF!</v>
      </c>
      <c r="K509" s="4">
        <f t="shared" si="114"/>
        <v>337</v>
      </c>
      <c r="M509" s="1"/>
      <c r="N509" s="3" t="e">
        <f t="shared" si="115"/>
        <v>#REF!</v>
      </c>
      <c r="O509" s="3" t="e">
        <f t="shared" si="116"/>
        <v>#REF!</v>
      </c>
      <c r="P509" s="3" t="e">
        <f t="shared" si="117"/>
        <v>#REF!</v>
      </c>
      <c r="Q509" s="3" t="e">
        <f t="shared" si="118"/>
        <v>#REF!</v>
      </c>
      <c r="R509" s="3" t="e">
        <f t="shared" si="119"/>
        <v>#REF!</v>
      </c>
      <c r="S509" s="3" t="e">
        <f t="shared" si="120"/>
        <v>#REF!</v>
      </c>
      <c r="T509" s="3" t="e">
        <f t="shared" si="121"/>
        <v>#REF!</v>
      </c>
      <c r="U509" s="3" t="e">
        <f t="shared" si="122"/>
        <v>#REF!</v>
      </c>
      <c r="V509" s="3" t="e">
        <f t="shared" si="113"/>
        <v>#REF!</v>
      </c>
    </row>
    <row r="510" spans="1:22" x14ac:dyDescent="0.3">
      <c r="A510" t="e">
        <f>'result indiv'!#REF!</f>
        <v>#REF!</v>
      </c>
      <c r="B510" t="e">
        <f>'result indiv'!#REF!</f>
        <v>#REF!</v>
      </c>
      <c r="C510" t="e">
        <f>'result indiv'!#REF!</f>
        <v>#REF!</v>
      </c>
      <c r="D510" t="e">
        <f>'result indiv'!#REF!</f>
        <v>#REF!</v>
      </c>
      <c r="E510" t="e">
        <f>'result indiv'!#REF!</f>
        <v>#REF!</v>
      </c>
      <c r="F510" t="e">
        <f>'result indiv'!#REF!</f>
        <v>#REF!</v>
      </c>
      <c r="G510" t="e">
        <f>'result indiv'!#REF!</f>
        <v>#REF!</v>
      </c>
      <c r="H510" t="e">
        <f>'result indiv'!#REF!</f>
        <v>#REF!</v>
      </c>
      <c r="J510" s="4" t="e">
        <f>'result indiv'!#REF!</f>
        <v>#REF!</v>
      </c>
      <c r="K510" s="4">
        <f t="shared" si="114"/>
        <v>337</v>
      </c>
      <c r="M510" s="1"/>
      <c r="N510" s="3" t="e">
        <f t="shared" si="115"/>
        <v>#REF!</v>
      </c>
      <c r="O510" s="3" t="e">
        <f t="shared" si="116"/>
        <v>#REF!</v>
      </c>
      <c r="P510" s="3" t="e">
        <f t="shared" si="117"/>
        <v>#REF!</v>
      </c>
      <c r="Q510" s="3" t="e">
        <f t="shared" si="118"/>
        <v>#REF!</v>
      </c>
      <c r="R510" s="3" t="e">
        <f t="shared" si="119"/>
        <v>#REF!</v>
      </c>
      <c r="S510" s="3" t="e">
        <f t="shared" si="120"/>
        <v>#REF!</v>
      </c>
      <c r="T510" s="3" t="e">
        <f t="shared" si="121"/>
        <v>#REF!</v>
      </c>
      <c r="U510" s="3" t="e">
        <f t="shared" si="122"/>
        <v>#REF!</v>
      </c>
      <c r="V510" s="3" t="e">
        <f t="shared" si="113"/>
        <v>#REF!</v>
      </c>
    </row>
    <row r="511" spans="1:22" x14ac:dyDescent="0.3">
      <c r="A511" t="e">
        <f>'result indiv'!#REF!</f>
        <v>#REF!</v>
      </c>
      <c r="B511" t="e">
        <f>'result indiv'!#REF!</f>
        <v>#REF!</v>
      </c>
      <c r="C511" t="e">
        <f>'result indiv'!#REF!</f>
        <v>#REF!</v>
      </c>
      <c r="D511" t="e">
        <f>'result indiv'!#REF!</f>
        <v>#REF!</v>
      </c>
      <c r="E511" t="e">
        <f>'result indiv'!#REF!</f>
        <v>#REF!</v>
      </c>
      <c r="F511" t="e">
        <f>'result indiv'!#REF!</f>
        <v>#REF!</v>
      </c>
      <c r="G511" t="e">
        <f>'result indiv'!#REF!</f>
        <v>#REF!</v>
      </c>
      <c r="H511" t="e">
        <f>'result indiv'!#REF!</f>
        <v>#REF!</v>
      </c>
      <c r="J511" s="4" t="e">
        <f>'result indiv'!#REF!</f>
        <v>#REF!</v>
      </c>
      <c r="K511" s="4">
        <f t="shared" si="114"/>
        <v>337</v>
      </c>
      <c r="M511" s="1"/>
      <c r="N511" s="3" t="e">
        <f t="shared" si="115"/>
        <v>#REF!</v>
      </c>
      <c r="O511" s="3" t="e">
        <f t="shared" si="116"/>
        <v>#REF!</v>
      </c>
      <c r="P511" s="3" t="e">
        <f t="shared" si="117"/>
        <v>#REF!</v>
      </c>
      <c r="Q511" s="3" t="e">
        <f t="shared" si="118"/>
        <v>#REF!</v>
      </c>
      <c r="R511" s="3" t="e">
        <f t="shared" si="119"/>
        <v>#REF!</v>
      </c>
      <c r="S511" s="3" t="e">
        <f t="shared" si="120"/>
        <v>#REF!</v>
      </c>
      <c r="T511" s="3" t="e">
        <f t="shared" si="121"/>
        <v>#REF!</v>
      </c>
      <c r="U511" s="3" t="e">
        <f t="shared" si="122"/>
        <v>#REF!</v>
      </c>
      <c r="V511" s="3" t="e">
        <f t="shared" si="113"/>
        <v>#REF!</v>
      </c>
    </row>
    <row r="512" spans="1:22" x14ac:dyDescent="0.3">
      <c r="A512" t="e">
        <f>'result indiv'!#REF!</f>
        <v>#REF!</v>
      </c>
      <c r="B512" t="e">
        <f>'result indiv'!#REF!</f>
        <v>#REF!</v>
      </c>
      <c r="C512" t="e">
        <f>'result indiv'!#REF!</f>
        <v>#REF!</v>
      </c>
      <c r="D512" t="e">
        <f>'result indiv'!#REF!</f>
        <v>#REF!</v>
      </c>
      <c r="E512" t="e">
        <f>'result indiv'!#REF!</f>
        <v>#REF!</v>
      </c>
      <c r="F512" t="e">
        <f>'result indiv'!#REF!</f>
        <v>#REF!</v>
      </c>
      <c r="G512" t="e">
        <f>'result indiv'!#REF!</f>
        <v>#REF!</v>
      </c>
      <c r="H512" t="e">
        <f>'result indiv'!#REF!</f>
        <v>#REF!</v>
      </c>
      <c r="J512" s="4" t="e">
        <f>'result indiv'!#REF!</f>
        <v>#REF!</v>
      </c>
      <c r="K512" s="4">
        <f t="shared" si="114"/>
        <v>337</v>
      </c>
      <c r="M512" s="1"/>
      <c r="N512" s="3" t="e">
        <f t="shared" si="115"/>
        <v>#REF!</v>
      </c>
      <c r="O512" s="3" t="e">
        <f t="shared" si="116"/>
        <v>#REF!</v>
      </c>
      <c r="P512" s="3" t="e">
        <f t="shared" si="117"/>
        <v>#REF!</v>
      </c>
      <c r="Q512" s="3" t="e">
        <f t="shared" si="118"/>
        <v>#REF!</v>
      </c>
      <c r="R512" s="3" t="e">
        <f t="shared" si="119"/>
        <v>#REF!</v>
      </c>
      <c r="S512" s="3" t="e">
        <f t="shared" si="120"/>
        <v>#REF!</v>
      </c>
      <c r="T512" s="3" t="e">
        <f t="shared" si="121"/>
        <v>#REF!</v>
      </c>
      <c r="U512" s="3" t="e">
        <f t="shared" si="122"/>
        <v>#REF!</v>
      </c>
      <c r="V512" s="3" t="e">
        <f t="shared" si="113"/>
        <v>#REF!</v>
      </c>
    </row>
    <row r="513" spans="1:22" x14ac:dyDescent="0.3">
      <c r="A513" t="e">
        <f>'result indiv'!#REF!</f>
        <v>#REF!</v>
      </c>
      <c r="B513" t="e">
        <f>'result indiv'!#REF!</f>
        <v>#REF!</v>
      </c>
      <c r="C513" t="e">
        <f>'result indiv'!#REF!</f>
        <v>#REF!</v>
      </c>
      <c r="D513" t="e">
        <f>'result indiv'!#REF!</f>
        <v>#REF!</v>
      </c>
      <c r="E513" t="e">
        <f>'result indiv'!#REF!</f>
        <v>#REF!</v>
      </c>
      <c r="F513" t="e">
        <f>'result indiv'!#REF!</f>
        <v>#REF!</v>
      </c>
      <c r="G513" t="e">
        <f>'result indiv'!#REF!</f>
        <v>#REF!</v>
      </c>
      <c r="H513" t="e">
        <f>'result indiv'!#REF!</f>
        <v>#REF!</v>
      </c>
      <c r="J513" s="4" t="e">
        <f>'result indiv'!#REF!</f>
        <v>#REF!</v>
      </c>
      <c r="K513" s="4">
        <f t="shared" si="114"/>
        <v>337</v>
      </c>
      <c r="M513" s="1"/>
      <c r="N513" s="3" t="e">
        <f t="shared" si="115"/>
        <v>#REF!</v>
      </c>
      <c r="O513" s="3" t="e">
        <f t="shared" si="116"/>
        <v>#REF!</v>
      </c>
      <c r="P513" s="3" t="e">
        <f t="shared" si="117"/>
        <v>#REF!</v>
      </c>
      <c r="Q513" s="3" t="e">
        <f t="shared" si="118"/>
        <v>#REF!</v>
      </c>
      <c r="R513" s="3" t="e">
        <f t="shared" si="119"/>
        <v>#REF!</v>
      </c>
      <c r="S513" s="3" t="e">
        <f t="shared" si="120"/>
        <v>#REF!</v>
      </c>
      <c r="T513" s="3" t="e">
        <f t="shared" si="121"/>
        <v>#REF!</v>
      </c>
      <c r="U513" s="3" t="e">
        <f t="shared" si="122"/>
        <v>#REF!</v>
      </c>
      <c r="V513" s="3" t="e">
        <f t="shared" si="113"/>
        <v>#REF!</v>
      </c>
    </row>
    <row r="514" spans="1:22" x14ac:dyDescent="0.3">
      <c r="A514" t="e">
        <f>'result indiv'!#REF!</f>
        <v>#REF!</v>
      </c>
      <c r="B514" t="e">
        <f>'result indiv'!#REF!</f>
        <v>#REF!</v>
      </c>
      <c r="C514" t="e">
        <f>'result indiv'!#REF!</f>
        <v>#REF!</v>
      </c>
      <c r="D514" t="e">
        <f>'result indiv'!#REF!</f>
        <v>#REF!</v>
      </c>
      <c r="E514" t="e">
        <f>'result indiv'!#REF!</f>
        <v>#REF!</v>
      </c>
      <c r="F514" t="e">
        <f>'result indiv'!#REF!</f>
        <v>#REF!</v>
      </c>
      <c r="G514" t="e">
        <f>'result indiv'!#REF!</f>
        <v>#REF!</v>
      </c>
      <c r="H514" t="e">
        <f>'result indiv'!#REF!</f>
        <v>#REF!</v>
      </c>
      <c r="J514" s="4" t="e">
        <f>'result indiv'!#REF!</f>
        <v>#REF!</v>
      </c>
      <c r="K514" s="4">
        <f t="shared" si="114"/>
        <v>337</v>
      </c>
      <c r="M514" s="1"/>
      <c r="N514" s="3" t="e">
        <f t="shared" si="115"/>
        <v>#REF!</v>
      </c>
      <c r="O514" s="3" t="e">
        <f t="shared" si="116"/>
        <v>#REF!</v>
      </c>
      <c r="P514" s="3" t="e">
        <f t="shared" si="117"/>
        <v>#REF!</v>
      </c>
      <c r="Q514" s="3" t="e">
        <f t="shared" si="118"/>
        <v>#REF!</v>
      </c>
      <c r="R514" s="3" t="e">
        <f t="shared" si="119"/>
        <v>#REF!</v>
      </c>
      <c r="S514" s="3" t="e">
        <f t="shared" si="120"/>
        <v>#REF!</v>
      </c>
      <c r="T514" s="3" t="e">
        <f t="shared" si="121"/>
        <v>#REF!</v>
      </c>
      <c r="U514" s="3" t="e">
        <f t="shared" si="122"/>
        <v>#REF!</v>
      </c>
      <c r="V514" s="3" t="e">
        <f t="shared" si="113"/>
        <v>#REF!</v>
      </c>
    </row>
    <row r="515" spans="1:22" x14ac:dyDescent="0.3">
      <c r="A515" t="e">
        <f>'result indiv'!#REF!</f>
        <v>#REF!</v>
      </c>
      <c r="B515" t="e">
        <f>'result indiv'!#REF!</f>
        <v>#REF!</v>
      </c>
      <c r="C515" t="e">
        <f>'result indiv'!#REF!</f>
        <v>#REF!</v>
      </c>
      <c r="D515" t="e">
        <f>'result indiv'!#REF!</f>
        <v>#REF!</v>
      </c>
      <c r="E515" t="e">
        <f>'result indiv'!#REF!</f>
        <v>#REF!</v>
      </c>
      <c r="F515" t="e">
        <f>'result indiv'!#REF!</f>
        <v>#REF!</v>
      </c>
      <c r="G515" t="e">
        <f>'result indiv'!#REF!</f>
        <v>#REF!</v>
      </c>
      <c r="H515" t="e">
        <f>'result indiv'!#REF!</f>
        <v>#REF!</v>
      </c>
      <c r="J515" s="4" t="e">
        <f>'result indiv'!#REF!</f>
        <v>#REF!</v>
      </c>
      <c r="K515" s="4">
        <f t="shared" si="114"/>
        <v>337</v>
      </c>
      <c r="M515" s="1"/>
      <c r="N515" s="3" t="e">
        <f t="shared" si="115"/>
        <v>#REF!</v>
      </c>
      <c r="O515" s="3" t="e">
        <f t="shared" si="116"/>
        <v>#REF!</v>
      </c>
      <c r="P515" s="3" t="e">
        <f t="shared" si="117"/>
        <v>#REF!</v>
      </c>
      <c r="Q515" s="3" t="e">
        <f t="shared" si="118"/>
        <v>#REF!</v>
      </c>
      <c r="R515" s="3" t="e">
        <f t="shared" si="119"/>
        <v>#REF!</v>
      </c>
      <c r="S515" s="3" t="e">
        <f t="shared" si="120"/>
        <v>#REF!</v>
      </c>
      <c r="T515" s="3" t="e">
        <f t="shared" si="121"/>
        <v>#REF!</v>
      </c>
      <c r="U515" s="3" t="e">
        <f t="shared" si="122"/>
        <v>#REF!</v>
      </c>
      <c r="V515" s="3" t="e">
        <f t="shared" si="113"/>
        <v>#REF!</v>
      </c>
    </row>
    <row r="516" spans="1:22" x14ac:dyDescent="0.3">
      <c r="A516" t="e">
        <f>'result indiv'!#REF!</f>
        <v>#REF!</v>
      </c>
      <c r="B516" t="e">
        <f>'result indiv'!#REF!</f>
        <v>#REF!</v>
      </c>
      <c r="C516" t="e">
        <f>'result indiv'!#REF!</f>
        <v>#REF!</v>
      </c>
      <c r="D516" t="e">
        <f>'result indiv'!#REF!</f>
        <v>#REF!</v>
      </c>
      <c r="E516" t="e">
        <f>'result indiv'!#REF!</f>
        <v>#REF!</v>
      </c>
      <c r="F516" t="e">
        <f>'result indiv'!#REF!</f>
        <v>#REF!</v>
      </c>
      <c r="G516" t="e">
        <f>'result indiv'!#REF!</f>
        <v>#REF!</v>
      </c>
      <c r="H516" t="e">
        <f>'result indiv'!#REF!</f>
        <v>#REF!</v>
      </c>
      <c r="J516" s="4" t="e">
        <f>'result indiv'!#REF!</f>
        <v>#REF!</v>
      </c>
      <c r="K516" s="4">
        <f t="shared" si="114"/>
        <v>337</v>
      </c>
      <c r="M516" s="1"/>
      <c r="N516" s="3" t="e">
        <f t="shared" si="115"/>
        <v>#REF!</v>
      </c>
      <c r="O516" s="3" t="e">
        <f t="shared" si="116"/>
        <v>#REF!</v>
      </c>
      <c r="P516" s="3" t="e">
        <f t="shared" si="117"/>
        <v>#REF!</v>
      </c>
      <c r="Q516" s="3" t="e">
        <f t="shared" si="118"/>
        <v>#REF!</v>
      </c>
      <c r="R516" s="3" t="e">
        <f t="shared" si="119"/>
        <v>#REF!</v>
      </c>
      <c r="S516" s="3" t="e">
        <f t="shared" si="120"/>
        <v>#REF!</v>
      </c>
      <c r="T516" s="3" t="e">
        <f t="shared" si="121"/>
        <v>#REF!</v>
      </c>
      <c r="U516" s="3" t="e">
        <f t="shared" si="122"/>
        <v>#REF!</v>
      </c>
      <c r="V516" s="3" t="e">
        <f t="shared" si="113"/>
        <v>#REF!</v>
      </c>
    </row>
    <row r="517" spans="1:22" x14ac:dyDescent="0.3">
      <c r="A517" t="e">
        <f>'result indiv'!#REF!</f>
        <v>#REF!</v>
      </c>
      <c r="B517" t="e">
        <f>'result indiv'!#REF!</f>
        <v>#REF!</v>
      </c>
      <c r="C517" t="e">
        <f>'result indiv'!#REF!</f>
        <v>#REF!</v>
      </c>
      <c r="D517" t="e">
        <f>'result indiv'!#REF!</f>
        <v>#REF!</v>
      </c>
      <c r="E517" t="e">
        <f>'result indiv'!#REF!</f>
        <v>#REF!</v>
      </c>
      <c r="F517" t="e">
        <f>'result indiv'!#REF!</f>
        <v>#REF!</v>
      </c>
      <c r="G517" t="e">
        <f>'result indiv'!#REF!</f>
        <v>#REF!</v>
      </c>
      <c r="H517" t="e">
        <f>'result indiv'!#REF!</f>
        <v>#REF!</v>
      </c>
      <c r="J517" s="4" t="e">
        <f>'result indiv'!#REF!</f>
        <v>#REF!</v>
      </c>
      <c r="K517" s="4">
        <f t="shared" si="114"/>
        <v>337</v>
      </c>
      <c r="M517" s="1"/>
      <c r="N517" s="3" t="e">
        <f t="shared" si="115"/>
        <v>#REF!</v>
      </c>
      <c r="O517" s="3" t="e">
        <f t="shared" si="116"/>
        <v>#REF!</v>
      </c>
      <c r="P517" s="3" t="e">
        <f t="shared" si="117"/>
        <v>#REF!</v>
      </c>
      <c r="Q517" s="3" t="e">
        <f t="shared" si="118"/>
        <v>#REF!</v>
      </c>
      <c r="R517" s="3" t="e">
        <f t="shared" si="119"/>
        <v>#REF!</v>
      </c>
      <c r="S517" s="3" t="e">
        <f t="shared" si="120"/>
        <v>#REF!</v>
      </c>
      <c r="T517" s="3" t="e">
        <f t="shared" si="121"/>
        <v>#REF!</v>
      </c>
      <c r="U517" s="3" t="e">
        <f t="shared" si="122"/>
        <v>#REF!</v>
      </c>
      <c r="V517" s="3" t="e">
        <f t="shared" ref="V517:V580" si="123">IF(U517=U516,"-",U517)</f>
        <v>#REF!</v>
      </c>
    </row>
    <row r="518" spans="1:22" x14ac:dyDescent="0.3">
      <c r="A518" t="e">
        <f>'result indiv'!#REF!</f>
        <v>#REF!</v>
      </c>
      <c r="B518" t="e">
        <f>'result indiv'!#REF!</f>
        <v>#REF!</v>
      </c>
      <c r="C518" t="e">
        <f>'result indiv'!#REF!</f>
        <v>#REF!</v>
      </c>
      <c r="D518" t="e">
        <f>'result indiv'!#REF!</f>
        <v>#REF!</v>
      </c>
      <c r="E518" t="e">
        <f>'result indiv'!#REF!</f>
        <v>#REF!</v>
      </c>
      <c r="F518" t="e">
        <f>'result indiv'!#REF!</f>
        <v>#REF!</v>
      </c>
      <c r="G518" t="e">
        <f>'result indiv'!#REF!</f>
        <v>#REF!</v>
      </c>
      <c r="H518" t="e">
        <f>'result indiv'!#REF!</f>
        <v>#REF!</v>
      </c>
      <c r="J518" s="4" t="e">
        <f>'result indiv'!#REF!</f>
        <v>#REF!</v>
      </c>
      <c r="K518" s="4">
        <f t="shared" si="114"/>
        <v>337</v>
      </c>
      <c r="M518" s="1"/>
      <c r="N518" s="3" t="e">
        <f t="shared" si="115"/>
        <v>#REF!</v>
      </c>
      <c r="O518" s="3" t="e">
        <f t="shared" si="116"/>
        <v>#REF!</v>
      </c>
      <c r="P518" s="3" t="e">
        <f t="shared" si="117"/>
        <v>#REF!</v>
      </c>
      <c r="Q518" s="3" t="e">
        <f t="shared" si="118"/>
        <v>#REF!</v>
      </c>
      <c r="R518" s="3" t="e">
        <f t="shared" si="119"/>
        <v>#REF!</v>
      </c>
      <c r="S518" s="3" t="e">
        <f t="shared" si="120"/>
        <v>#REF!</v>
      </c>
      <c r="T518" s="3" t="e">
        <f t="shared" si="121"/>
        <v>#REF!</v>
      </c>
      <c r="U518" s="3" t="e">
        <f t="shared" si="122"/>
        <v>#REF!</v>
      </c>
      <c r="V518" s="3" t="e">
        <f t="shared" si="123"/>
        <v>#REF!</v>
      </c>
    </row>
    <row r="519" spans="1:22" x14ac:dyDescent="0.3">
      <c r="A519" t="e">
        <f>'result indiv'!#REF!</f>
        <v>#REF!</v>
      </c>
      <c r="B519" t="e">
        <f>'result indiv'!#REF!</f>
        <v>#REF!</v>
      </c>
      <c r="C519" t="e">
        <f>'result indiv'!#REF!</f>
        <v>#REF!</v>
      </c>
      <c r="D519" t="e">
        <f>'result indiv'!#REF!</f>
        <v>#REF!</v>
      </c>
      <c r="E519" t="e">
        <f>'result indiv'!#REF!</f>
        <v>#REF!</v>
      </c>
      <c r="F519" t="e">
        <f>'result indiv'!#REF!</f>
        <v>#REF!</v>
      </c>
      <c r="G519" t="e">
        <f>'result indiv'!#REF!</f>
        <v>#REF!</v>
      </c>
      <c r="H519" t="e">
        <f>'result indiv'!#REF!</f>
        <v>#REF!</v>
      </c>
      <c r="J519" s="4" t="e">
        <f>'result indiv'!#REF!</f>
        <v>#REF!</v>
      </c>
      <c r="K519" s="4">
        <f t="shared" si="114"/>
        <v>337</v>
      </c>
      <c r="M519" s="1"/>
      <c r="N519" s="3" t="e">
        <f t="shared" si="115"/>
        <v>#REF!</v>
      </c>
      <c r="O519" s="3" t="e">
        <f t="shared" si="116"/>
        <v>#REF!</v>
      </c>
      <c r="P519" s="3" t="e">
        <f t="shared" si="117"/>
        <v>#REF!</v>
      </c>
      <c r="Q519" s="3" t="e">
        <f t="shared" si="118"/>
        <v>#REF!</v>
      </c>
      <c r="R519" s="3" t="e">
        <f t="shared" si="119"/>
        <v>#REF!</v>
      </c>
      <c r="S519" s="3" t="e">
        <f t="shared" si="120"/>
        <v>#REF!</v>
      </c>
      <c r="T519" s="3" t="e">
        <f t="shared" si="121"/>
        <v>#REF!</v>
      </c>
      <c r="U519" s="3" t="e">
        <f t="shared" si="122"/>
        <v>#REF!</v>
      </c>
      <c r="V519" s="3" t="e">
        <f t="shared" si="123"/>
        <v>#REF!</v>
      </c>
    </row>
    <row r="520" spans="1:22" x14ac:dyDescent="0.3">
      <c r="A520" t="e">
        <f>'result indiv'!#REF!</f>
        <v>#REF!</v>
      </c>
      <c r="B520" t="e">
        <f>'result indiv'!#REF!</f>
        <v>#REF!</v>
      </c>
      <c r="C520" t="e">
        <f>'result indiv'!#REF!</f>
        <v>#REF!</v>
      </c>
      <c r="D520" t="e">
        <f>'result indiv'!#REF!</f>
        <v>#REF!</v>
      </c>
      <c r="E520" t="e">
        <f>'result indiv'!#REF!</f>
        <v>#REF!</v>
      </c>
      <c r="F520" t="e">
        <f>'result indiv'!#REF!</f>
        <v>#REF!</v>
      </c>
      <c r="G520" t="e">
        <f>'result indiv'!#REF!</f>
        <v>#REF!</v>
      </c>
      <c r="H520" t="e">
        <f>'result indiv'!#REF!</f>
        <v>#REF!</v>
      </c>
      <c r="J520" s="4" t="e">
        <f>'result indiv'!#REF!</f>
        <v>#REF!</v>
      </c>
      <c r="K520" s="4">
        <f t="shared" si="114"/>
        <v>337</v>
      </c>
      <c r="M520" s="1"/>
      <c r="N520" s="3" t="e">
        <f t="shared" si="115"/>
        <v>#REF!</v>
      </c>
      <c r="O520" s="3" t="e">
        <f t="shared" si="116"/>
        <v>#REF!</v>
      </c>
      <c r="P520" s="3" t="e">
        <f t="shared" si="117"/>
        <v>#REF!</v>
      </c>
      <c r="Q520" s="3" t="e">
        <f t="shared" si="118"/>
        <v>#REF!</v>
      </c>
      <c r="R520" s="3" t="e">
        <f t="shared" si="119"/>
        <v>#REF!</v>
      </c>
      <c r="S520" s="3" t="e">
        <f t="shared" si="120"/>
        <v>#REF!</v>
      </c>
      <c r="T520" s="3" t="e">
        <f t="shared" si="121"/>
        <v>#REF!</v>
      </c>
      <c r="U520" s="3" t="e">
        <f t="shared" si="122"/>
        <v>#REF!</v>
      </c>
      <c r="V520" s="3" t="e">
        <f t="shared" si="123"/>
        <v>#REF!</v>
      </c>
    </row>
    <row r="521" spans="1:22" x14ac:dyDescent="0.3">
      <c r="A521" t="e">
        <f>'result indiv'!#REF!</f>
        <v>#REF!</v>
      </c>
      <c r="B521" t="e">
        <f>'result indiv'!#REF!</f>
        <v>#REF!</v>
      </c>
      <c r="C521" t="e">
        <f>'result indiv'!#REF!</f>
        <v>#REF!</v>
      </c>
      <c r="D521" t="e">
        <f>'result indiv'!#REF!</f>
        <v>#REF!</v>
      </c>
      <c r="E521" t="e">
        <f>'result indiv'!#REF!</f>
        <v>#REF!</v>
      </c>
      <c r="F521" t="e">
        <f>'result indiv'!#REF!</f>
        <v>#REF!</v>
      </c>
      <c r="G521" t="e">
        <f>'result indiv'!#REF!</f>
        <v>#REF!</v>
      </c>
      <c r="H521" t="e">
        <f>'result indiv'!#REF!</f>
        <v>#REF!</v>
      </c>
      <c r="J521" s="4" t="e">
        <f>'result indiv'!#REF!</f>
        <v>#REF!</v>
      </c>
      <c r="K521" s="4">
        <f t="shared" si="114"/>
        <v>337</v>
      </c>
      <c r="M521" s="1"/>
      <c r="N521" s="3" t="e">
        <f t="shared" si="115"/>
        <v>#REF!</v>
      </c>
      <c r="O521" s="3" t="e">
        <f t="shared" si="116"/>
        <v>#REF!</v>
      </c>
      <c r="P521" s="3" t="e">
        <f t="shared" si="117"/>
        <v>#REF!</v>
      </c>
      <c r="Q521" s="3" t="e">
        <f t="shared" si="118"/>
        <v>#REF!</v>
      </c>
      <c r="R521" s="3" t="e">
        <f t="shared" si="119"/>
        <v>#REF!</v>
      </c>
      <c r="S521" s="3" t="e">
        <f t="shared" si="120"/>
        <v>#REF!</v>
      </c>
      <c r="T521" s="3" t="e">
        <f t="shared" si="121"/>
        <v>#REF!</v>
      </c>
      <c r="U521" s="3" t="e">
        <f t="shared" si="122"/>
        <v>#REF!</v>
      </c>
      <c r="V521" s="3" t="e">
        <f t="shared" si="123"/>
        <v>#REF!</v>
      </c>
    </row>
    <row r="522" spans="1:22" x14ac:dyDescent="0.3">
      <c r="A522" t="e">
        <f>'result indiv'!#REF!</f>
        <v>#REF!</v>
      </c>
      <c r="B522" t="e">
        <f>'result indiv'!#REF!</f>
        <v>#REF!</v>
      </c>
      <c r="C522" t="e">
        <f>'result indiv'!#REF!</f>
        <v>#REF!</v>
      </c>
      <c r="D522" t="e">
        <f>'result indiv'!#REF!</f>
        <v>#REF!</v>
      </c>
      <c r="E522" t="e">
        <f>'result indiv'!#REF!</f>
        <v>#REF!</v>
      </c>
      <c r="F522" t="e">
        <f>'result indiv'!#REF!</f>
        <v>#REF!</v>
      </c>
      <c r="G522" t="e">
        <f>'result indiv'!#REF!</f>
        <v>#REF!</v>
      </c>
      <c r="H522" t="e">
        <f>'result indiv'!#REF!</f>
        <v>#REF!</v>
      </c>
      <c r="J522" s="4" t="e">
        <f>'result indiv'!#REF!</f>
        <v>#REF!</v>
      </c>
      <c r="K522" s="4">
        <f t="shared" si="114"/>
        <v>337</v>
      </c>
      <c r="M522" s="1"/>
      <c r="N522" s="3" t="e">
        <f t="shared" si="115"/>
        <v>#REF!</v>
      </c>
      <c r="O522" s="3" t="e">
        <f t="shared" si="116"/>
        <v>#REF!</v>
      </c>
      <c r="P522" s="3" t="e">
        <f t="shared" si="117"/>
        <v>#REF!</v>
      </c>
      <c r="Q522" s="3" t="e">
        <f t="shared" si="118"/>
        <v>#REF!</v>
      </c>
      <c r="R522" s="3" t="e">
        <f t="shared" si="119"/>
        <v>#REF!</v>
      </c>
      <c r="S522" s="3" t="e">
        <f t="shared" si="120"/>
        <v>#REF!</v>
      </c>
      <c r="T522" s="3" t="e">
        <f t="shared" si="121"/>
        <v>#REF!</v>
      </c>
      <c r="U522" s="3" t="e">
        <f t="shared" si="122"/>
        <v>#REF!</v>
      </c>
      <c r="V522" s="3" t="e">
        <f t="shared" si="123"/>
        <v>#REF!</v>
      </c>
    </row>
    <row r="523" spans="1:22" x14ac:dyDescent="0.3">
      <c r="A523" t="e">
        <f>'result indiv'!#REF!</f>
        <v>#REF!</v>
      </c>
      <c r="B523" t="e">
        <f>'result indiv'!#REF!</f>
        <v>#REF!</v>
      </c>
      <c r="C523" t="e">
        <f>'result indiv'!#REF!</f>
        <v>#REF!</v>
      </c>
      <c r="D523" t="e">
        <f>'result indiv'!#REF!</f>
        <v>#REF!</v>
      </c>
      <c r="E523" t="e">
        <f>'result indiv'!#REF!</f>
        <v>#REF!</v>
      </c>
      <c r="F523" t="e">
        <f>'result indiv'!#REF!</f>
        <v>#REF!</v>
      </c>
      <c r="G523" t="e">
        <f>'result indiv'!#REF!</f>
        <v>#REF!</v>
      </c>
      <c r="H523" t="e">
        <f>'result indiv'!#REF!</f>
        <v>#REF!</v>
      </c>
      <c r="J523" s="4" t="e">
        <f>'result indiv'!#REF!</f>
        <v>#REF!</v>
      </c>
      <c r="K523" s="4">
        <f t="shared" si="114"/>
        <v>337</v>
      </c>
      <c r="M523" s="1"/>
      <c r="N523" s="3" t="e">
        <f t="shared" si="115"/>
        <v>#REF!</v>
      </c>
      <c r="O523" s="3" t="e">
        <f t="shared" si="116"/>
        <v>#REF!</v>
      </c>
      <c r="P523" s="3" t="e">
        <f t="shared" si="117"/>
        <v>#REF!</v>
      </c>
      <c r="Q523" s="3" t="e">
        <f t="shared" si="118"/>
        <v>#REF!</v>
      </c>
      <c r="R523" s="3" t="e">
        <f t="shared" si="119"/>
        <v>#REF!</v>
      </c>
      <c r="S523" s="3" t="e">
        <f t="shared" si="120"/>
        <v>#REF!</v>
      </c>
      <c r="T523" s="3" t="e">
        <f t="shared" si="121"/>
        <v>#REF!</v>
      </c>
      <c r="U523" s="3" t="e">
        <f t="shared" si="122"/>
        <v>#REF!</v>
      </c>
      <c r="V523" s="3" t="e">
        <f t="shared" si="123"/>
        <v>#REF!</v>
      </c>
    </row>
    <row r="524" spans="1:22" x14ac:dyDescent="0.3">
      <c r="A524" t="e">
        <f>'result indiv'!#REF!</f>
        <v>#REF!</v>
      </c>
      <c r="B524" t="e">
        <f>'result indiv'!#REF!</f>
        <v>#REF!</v>
      </c>
      <c r="C524" t="e">
        <f>'result indiv'!#REF!</f>
        <v>#REF!</v>
      </c>
      <c r="D524" t="e">
        <f>'result indiv'!#REF!</f>
        <v>#REF!</v>
      </c>
      <c r="E524" t="e">
        <f>'result indiv'!#REF!</f>
        <v>#REF!</v>
      </c>
      <c r="F524" t="e">
        <f>'result indiv'!#REF!</f>
        <v>#REF!</v>
      </c>
      <c r="G524" t="e">
        <f>'result indiv'!#REF!</f>
        <v>#REF!</v>
      </c>
      <c r="H524" t="e">
        <f>'result indiv'!#REF!</f>
        <v>#REF!</v>
      </c>
      <c r="J524" s="4" t="e">
        <f>'result indiv'!#REF!</f>
        <v>#REF!</v>
      </c>
      <c r="K524" s="4">
        <f t="shared" si="114"/>
        <v>337</v>
      </c>
      <c r="M524" s="1"/>
      <c r="N524" s="3" t="e">
        <f t="shared" si="115"/>
        <v>#REF!</v>
      </c>
      <c r="O524" s="3" t="e">
        <f t="shared" si="116"/>
        <v>#REF!</v>
      </c>
      <c r="P524" s="3" t="e">
        <f t="shared" si="117"/>
        <v>#REF!</v>
      </c>
      <c r="Q524" s="3" t="e">
        <f t="shared" si="118"/>
        <v>#REF!</v>
      </c>
      <c r="R524" s="3" t="e">
        <f t="shared" si="119"/>
        <v>#REF!</v>
      </c>
      <c r="S524" s="3" t="e">
        <f t="shared" si="120"/>
        <v>#REF!</v>
      </c>
      <c r="T524" s="3" t="e">
        <f t="shared" si="121"/>
        <v>#REF!</v>
      </c>
      <c r="U524" s="3" t="e">
        <f t="shared" si="122"/>
        <v>#REF!</v>
      </c>
      <c r="V524" s="3" t="e">
        <f t="shared" si="123"/>
        <v>#REF!</v>
      </c>
    </row>
    <row r="525" spans="1:22" x14ac:dyDescent="0.3">
      <c r="A525" t="e">
        <f>'result indiv'!#REF!</f>
        <v>#REF!</v>
      </c>
      <c r="B525" t="e">
        <f>'result indiv'!#REF!</f>
        <v>#REF!</v>
      </c>
      <c r="C525" t="e">
        <f>'result indiv'!#REF!</f>
        <v>#REF!</v>
      </c>
      <c r="D525" t="e">
        <f>'result indiv'!#REF!</f>
        <v>#REF!</v>
      </c>
      <c r="E525" t="e">
        <f>'result indiv'!#REF!</f>
        <v>#REF!</v>
      </c>
      <c r="F525" t="e">
        <f>'result indiv'!#REF!</f>
        <v>#REF!</v>
      </c>
      <c r="G525" t="e">
        <f>'result indiv'!#REF!</f>
        <v>#REF!</v>
      </c>
      <c r="H525" t="e">
        <f>'result indiv'!#REF!</f>
        <v>#REF!</v>
      </c>
      <c r="J525" s="4" t="e">
        <f>'result indiv'!#REF!</f>
        <v>#REF!</v>
      </c>
      <c r="K525" s="4">
        <f t="shared" si="114"/>
        <v>337</v>
      </c>
      <c r="M525" s="1"/>
      <c r="N525" s="3" t="e">
        <f t="shared" si="115"/>
        <v>#REF!</v>
      </c>
      <c r="O525" s="3" t="e">
        <f t="shared" si="116"/>
        <v>#REF!</v>
      </c>
      <c r="P525" s="3" t="e">
        <f t="shared" si="117"/>
        <v>#REF!</v>
      </c>
      <c r="Q525" s="3" t="e">
        <f t="shared" si="118"/>
        <v>#REF!</v>
      </c>
      <c r="R525" s="3" t="e">
        <f t="shared" si="119"/>
        <v>#REF!</v>
      </c>
      <c r="S525" s="3" t="e">
        <f t="shared" si="120"/>
        <v>#REF!</v>
      </c>
      <c r="T525" s="3" t="e">
        <f t="shared" si="121"/>
        <v>#REF!</v>
      </c>
      <c r="U525" s="3" t="e">
        <f t="shared" si="122"/>
        <v>#REF!</v>
      </c>
      <c r="V525" s="3" t="e">
        <f t="shared" si="123"/>
        <v>#REF!</v>
      </c>
    </row>
    <row r="526" spans="1:22" x14ac:dyDescent="0.3">
      <c r="A526" t="e">
        <f>'result indiv'!#REF!</f>
        <v>#REF!</v>
      </c>
      <c r="B526" t="e">
        <f>'result indiv'!#REF!</f>
        <v>#REF!</v>
      </c>
      <c r="C526" t="e">
        <f>'result indiv'!#REF!</f>
        <v>#REF!</v>
      </c>
      <c r="D526" t="e">
        <f>'result indiv'!#REF!</f>
        <v>#REF!</v>
      </c>
      <c r="E526" t="e">
        <f>'result indiv'!#REF!</f>
        <v>#REF!</v>
      </c>
      <c r="F526" t="e">
        <f>'result indiv'!#REF!</f>
        <v>#REF!</v>
      </c>
      <c r="G526" t="e">
        <f>'result indiv'!#REF!</f>
        <v>#REF!</v>
      </c>
      <c r="H526" t="e">
        <f>'result indiv'!#REF!</f>
        <v>#REF!</v>
      </c>
      <c r="J526" s="4" t="e">
        <f>'result indiv'!#REF!</f>
        <v>#REF!</v>
      </c>
      <c r="K526" s="4">
        <f t="shared" si="114"/>
        <v>337</v>
      </c>
      <c r="M526" s="1"/>
      <c r="N526" s="3" t="e">
        <f t="shared" si="115"/>
        <v>#REF!</v>
      </c>
      <c r="O526" s="3" t="e">
        <f t="shared" si="116"/>
        <v>#REF!</v>
      </c>
      <c r="P526" s="3" t="e">
        <f t="shared" si="117"/>
        <v>#REF!</v>
      </c>
      <c r="Q526" s="3" t="e">
        <f t="shared" si="118"/>
        <v>#REF!</v>
      </c>
      <c r="R526" s="3" t="e">
        <f t="shared" si="119"/>
        <v>#REF!</v>
      </c>
      <c r="S526" s="3" t="e">
        <f t="shared" si="120"/>
        <v>#REF!</v>
      </c>
      <c r="T526" s="3" t="e">
        <f t="shared" si="121"/>
        <v>#REF!</v>
      </c>
      <c r="U526" s="3" t="e">
        <f t="shared" si="122"/>
        <v>#REF!</v>
      </c>
      <c r="V526" s="3" t="e">
        <f t="shared" si="123"/>
        <v>#REF!</v>
      </c>
    </row>
    <row r="527" spans="1:22" x14ac:dyDescent="0.3">
      <c r="A527" t="e">
        <f>'result indiv'!#REF!</f>
        <v>#REF!</v>
      </c>
      <c r="B527" t="e">
        <f>'result indiv'!#REF!</f>
        <v>#REF!</v>
      </c>
      <c r="C527" t="e">
        <f>'result indiv'!#REF!</f>
        <v>#REF!</v>
      </c>
      <c r="D527" t="e">
        <f>'result indiv'!#REF!</f>
        <v>#REF!</v>
      </c>
      <c r="E527" t="e">
        <f>'result indiv'!#REF!</f>
        <v>#REF!</v>
      </c>
      <c r="F527" t="e">
        <f>'result indiv'!#REF!</f>
        <v>#REF!</v>
      </c>
      <c r="G527" t="e">
        <f>'result indiv'!#REF!</f>
        <v>#REF!</v>
      </c>
      <c r="H527" t="e">
        <f>'result indiv'!#REF!</f>
        <v>#REF!</v>
      </c>
      <c r="J527" s="4" t="e">
        <f>'result indiv'!#REF!</f>
        <v>#REF!</v>
      </c>
      <c r="K527" s="4">
        <f t="shared" si="114"/>
        <v>337</v>
      </c>
      <c r="M527" s="1"/>
      <c r="N527" s="3" t="e">
        <f t="shared" si="115"/>
        <v>#REF!</v>
      </c>
      <c r="O527" s="3" t="e">
        <f t="shared" si="116"/>
        <v>#REF!</v>
      </c>
      <c r="P527" s="3" t="e">
        <f t="shared" si="117"/>
        <v>#REF!</v>
      </c>
      <c r="Q527" s="3" t="e">
        <f t="shared" si="118"/>
        <v>#REF!</v>
      </c>
      <c r="R527" s="3" t="e">
        <f t="shared" si="119"/>
        <v>#REF!</v>
      </c>
      <c r="S527" s="3" t="e">
        <f t="shared" si="120"/>
        <v>#REF!</v>
      </c>
      <c r="T527" s="3" t="e">
        <f t="shared" si="121"/>
        <v>#REF!</v>
      </c>
      <c r="U527" s="3" t="e">
        <f t="shared" si="122"/>
        <v>#REF!</v>
      </c>
      <c r="V527" s="3" t="e">
        <f t="shared" si="123"/>
        <v>#REF!</v>
      </c>
    </row>
    <row r="528" spans="1:22" x14ac:dyDescent="0.3">
      <c r="A528" t="e">
        <f>'result indiv'!#REF!</f>
        <v>#REF!</v>
      </c>
      <c r="B528" t="e">
        <f>'result indiv'!#REF!</f>
        <v>#REF!</v>
      </c>
      <c r="C528" t="e">
        <f>'result indiv'!#REF!</f>
        <v>#REF!</v>
      </c>
      <c r="D528" t="e">
        <f>'result indiv'!#REF!</f>
        <v>#REF!</v>
      </c>
      <c r="E528" t="e">
        <f>'result indiv'!#REF!</f>
        <v>#REF!</v>
      </c>
      <c r="F528" t="e">
        <f>'result indiv'!#REF!</f>
        <v>#REF!</v>
      </c>
      <c r="G528" t="e">
        <f>'result indiv'!#REF!</f>
        <v>#REF!</v>
      </c>
      <c r="H528" t="e">
        <f>'result indiv'!#REF!</f>
        <v>#REF!</v>
      </c>
      <c r="J528" s="4" t="e">
        <f>'result indiv'!#REF!</f>
        <v>#REF!</v>
      </c>
      <c r="K528" s="4">
        <f t="shared" si="114"/>
        <v>337</v>
      </c>
      <c r="M528" s="1"/>
      <c r="N528" s="3" t="e">
        <f t="shared" si="115"/>
        <v>#REF!</v>
      </c>
      <c r="O528" s="3" t="e">
        <f t="shared" si="116"/>
        <v>#REF!</v>
      </c>
      <c r="P528" s="3" t="e">
        <f t="shared" si="117"/>
        <v>#REF!</v>
      </c>
      <c r="Q528" s="3" t="e">
        <f t="shared" si="118"/>
        <v>#REF!</v>
      </c>
      <c r="R528" s="3" t="e">
        <f t="shared" si="119"/>
        <v>#REF!</v>
      </c>
      <c r="S528" s="3" t="e">
        <f t="shared" si="120"/>
        <v>#REF!</v>
      </c>
      <c r="T528" s="3" t="e">
        <f t="shared" si="121"/>
        <v>#REF!</v>
      </c>
      <c r="U528" s="3" t="e">
        <f t="shared" si="122"/>
        <v>#REF!</v>
      </c>
      <c r="V528" s="3" t="e">
        <f t="shared" si="123"/>
        <v>#REF!</v>
      </c>
    </row>
    <row r="529" spans="1:22" x14ac:dyDescent="0.3">
      <c r="A529" t="e">
        <f>'result indiv'!#REF!</f>
        <v>#REF!</v>
      </c>
      <c r="B529" t="e">
        <f>'result indiv'!#REF!</f>
        <v>#REF!</v>
      </c>
      <c r="C529" t="e">
        <f>'result indiv'!#REF!</f>
        <v>#REF!</v>
      </c>
      <c r="D529" t="e">
        <f>'result indiv'!#REF!</f>
        <v>#REF!</v>
      </c>
      <c r="E529" t="e">
        <f>'result indiv'!#REF!</f>
        <v>#REF!</v>
      </c>
      <c r="F529" t="e">
        <f>'result indiv'!#REF!</f>
        <v>#REF!</v>
      </c>
      <c r="G529" t="e">
        <f>'result indiv'!#REF!</f>
        <v>#REF!</v>
      </c>
      <c r="H529" t="e">
        <f>'result indiv'!#REF!</f>
        <v>#REF!</v>
      </c>
      <c r="J529" s="4" t="e">
        <f>'result indiv'!#REF!</f>
        <v>#REF!</v>
      </c>
      <c r="K529" s="4">
        <f t="shared" si="114"/>
        <v>337</v>
      </c>
      <c r="M529" s="1"/>
      <c r="N529" s="3" t="e">
        <f t="shared" si="115"/>
        <v>#REF!</v>
      </c>
      <c r="O529" s="3" t="e">
        <f t="shared" si="116"/>
        <v>#REF!</v>
      </c>
      <c r="P529" s="3" t="e">
        <f t="shared" si="117"/>
        <v>#REF!</v>
      </c>
      <c r="Q529" s="3" t="e">
        <f t="shared" si="118"/>
        <v>#REF!</v>
      </c>
      <c r="R529" s="3" t="e">
        <f t="shared" si="119"/>
        <v>#REF!</v>
      </c>
      <c r="S529" s="3" t="e">
        <f t="shared" si="120"/>
        <v>#REF!</v>
      </c>
      <c r="T529" s="3" t="e">
        <f t="shared" si="121"/>
        <v>#REF!</v>
      </c>
      <c r="U529" s="3" t="e">
        <f t="shared" si="122"/>
        <v>#REF!</v>
      </c>
      <c r="V529" s="3" t="e">
        <f t="shared" si="123"/>
        <v>#REF!</v>
      </c>
    </row>
    <row r="530" spans="1:22" x14ac:dyDescent="0.3">
      <c r="A530" t="e">
        <f>'result indiv'!#REF!</f>
        <v>#REF!</v>
      </c>
      <c r="B530" t="e">
        <f>'result indiv'!#REF!</f>
        <v>#REF!</v>
      </c>
      <c r="C530" t="e">
        <f>'result indiv'!#REF!</f>
        <v>#REF!</v>
      </c>
      <c r="D530" t="e">
        <f>'result indiv'!#REF!</f>
        <v>#REF!</v>
      </c>
      <c r="E530" t="e">
        <f>'result indiv'!#REF!</f>
        <v>#REF!</v>
      </c>
      <c r="F530" t="e">
        <f>'result indiv'!#REF!</f>
        <v>#REF!</v>
      </c>
      <c r="G530" t="e">
        <f>'result indiv'!#REF!</f>
        <v>#REF!</v>
      </c>
      <c r="H530" t="e">
        <f>'result indiv'!#REF!</f>
        <v>#REF!</v>
      </c>
      <c r="J530" s="4" t="e">
        <f>'result indiv'!#REF!</f>
        <v>#REF!</v>
      </c>
      <c r="K530" s="4">
        <f t="shared" si="114"/>
        <v>337</v>
      </c>
      <c r="M530" s="1"/>
      <c r="N530" s="3" t="e">
        <f t="shared" si="115"/>
        <v>#REF!</v>
      </c>
      <c r="O530" s="3" t="e">
        <f t="shared" si="116"/>
        <v>#REF!</v>
      </c>
      <c r="P530" s="3" t="e">
        <f t="shared" si="117"/>
        <v>#REF!</v>
      </c>
      <c r="Q530" s="3" t="e">
        <f t="shared" si="118"/>
        <v>#REF!</v>
      </c>
      <c r="R530" s="3" t="e">
        <f t="shared" si="119"/>
        <v>#REF!</v>
      </c>
      <c r="S530" s="3" t="e">
        <f t="shared" si="120"/>
        <v>#REF!</v>
      </c>
      <c r="T530" s="3" t="e">
        <f t="shared" si="121"/>
        <v>#REF!</v>
      </c>
      <c r="U530" s="3" t="e">
        <f t="shared" si="122"/>
        <v>#REF!</v>
      </c>
      <c r="V530" s="3" t="e">
        <f t="shared" si="123"/>
        <v>#REF!</v>
      </c>
    </row>
    <row r="531" spans="1:22" x14ac:dyDescent="0.3">
      <c r="A531" t="e">
        <f>'result indiv'!#REF!</f>
        <v>#REF!</v>
      </c>
      <c r="B531" t="e">
        <f>'result indiv'!#REF!</f>
        <v>#REF!</v>
      </c>
      <c r="C531" t="e">
        <f>'result indiv'!#REF!</f>
        <v>#REF!</v>
      </c>
      <c r="D531" t="e">
        <f>'result indiv'!#REF!</f>
        <v>#REF!</v>
      </c>
      <c r="E531" t="e">
        <f>'result indiv'!#REF!</f>
        <v>#REF!</v>
      </c>
      <c r="F531" t="e">
        <f>'result indiv'!#REF!</f>
        <v>#REF!</v>
      </c>
      <c r="G531" t="e">
        <f>'result indiv'!#REF!</f>
        <v>#REF!</v>
      </c>
      <c r="H531" t="e">
        <f>'result indiv'!#REF!</f>
        <v>#REF!</v>
      </c>
      <c r="J531" s="4" t="e">
        <f>'result indiv'!#REF!</f>
        <v>#REF!</v>
      </c>
      <c r="K531" s="4">
        <f t="shared" si="114"/>
        <v>337</v>
      </c>
      <c r="M531" s="1"/>
      <c r="N531" s="3" t="e">
        <f t="shared" si="115"/>
        <v>#REF!</v>
      </c>
      <c r="O531" s="3" t="e">
        <f t="shared" si="116"/>
        <v>#REF!</v>
      </c>
      <c r="P531" s="3" t="e">
        <f t="shared" si="117"/>
        <v>#REF!</v>
      </c>
      <c r="Q531" s="3" t="e">
        <f t="shared" si="118"/>
        <v>#REF!</v>
      </c>
      <c r="R531" s="3" t="e">
        <f t="shared" si="119"/>
        <v>#REF!</v>
      </c>
      <c r="S531" s="3" t="e">
        <f t="shared" si="120"/>
        <v>#REF!</v>
      </c>
      <c r="T531" s="3" t="e">
        <f t="shared" si="121"/>
        <v>#REF!</v>
      </c>
      <c r="U531" s="3" t="e">
        <f t="shared" si="122"/>
        <v>#REF!</v>
      </c>
      <c r="V531" s="3" t="e">
        <f t="shared" si="123"/>
        <v>#REF!</v>
      </c>
    </row>
    <row r="532" spans="1:22" x14ac:dyDescent="0.3">
      <c r="A532" t="e">
        <f>'result indiv'!#REF!</f>
        <v>#REF!</v>
      </c>
      <c r="B532" t="e">
        <f>'result indiv'!#REF!</f>
        <v>#REF!</v>
      </c>
      <c r="C532" t="e">
        <f>'result indiv'!#REF!</f>
        <v>#REF!</v>
      </c>
      <c r="D532" t="e">
        <f>'result indiv'!#REF!</f>
        <v>#REF!</v>
      </c>
      <c r="E532" t="e">
        <f>'result indiv'!#REF!</f>
        <v>#REF!</v>
      </c>
      <c r="F532" t="e">
        <f>'result indiv'!#REF!</f>
        <v>#REF!</v>
      </c>
      <c r="G532" t="e">
        <f>'result indiv'!#REF!</f>
        <v>#REF!</v>
      </c>
      <c r="H532" t="e">
        <f>'result indiv'!#REF!</f>
        <v>#REF!</v>
      </c>
      <c r="J532" s="4" t="e">
        <f>'result indiv'!#REF!</f>
        <v>#REF!</v>
      </c>
      <c r="K532" s="4">
        <f t="shared" si="114"/>
        <v>337</v>
      </c>
      <c r="M532" s="1"/>
      <c r="N532" s="3" t="e">
        <f t="shared" si="115"/>
        <v>#REF!</v>
      </c>
      <c r="O532" s="3" t="e">
        <f t="shared" si="116"/>
        <v>#REF!</v>
      </c>
      <c r="P532" s="3" t="e">
        <f t="shared" si="117"/>
        <v>#REF!</v>
      </c>
      <c r="Q532" s="3" t="e">
        <f t="shared" si="118"/>
        <v>#REF!</v>
      </c>
      <c r="R532" s="3" t="e">
        <f t="shared" si="119"/>
        <v>#REF!</v>
      </c>
      <c r="S532" s="3" t="e">
        <f t="shared" si="120"/>
        <v>#REF!</v>
      </c>
      <c r="T532" s="3" t="e">
        <f t="shared" si="121"/>
        <v>#REF!</v>
      </c>
      <c r="U532" s="3" t="e">
        <f t="shared" si="122"/>
        <v>#REF!</v>
      </c>
      <c r="V532" s="3" t="e">
        <f t="shared" si="123"/>
        <v>#REF!</v>
      </c>
    </row>
    <row r="533" spans="1:22" x14ac:dyDescent="0.3">
      <c r="A533" t="e">
        <f>'result indiv'!#REF!</f>
        <v>#REF!</v>
      </c>
      <c r="B533" t="e">
        <f>'result indiv'!#REF!</f>
        <v>#REF!</v>
      </c>
      <c r="C533" t="e">
        <f>'result indiv'!#REF!</f>
        <v>#REF!</v>
      </c>
      <c r="D533" t="e">
        <f>'result indiv'!#REF!</f>
        <v>#REF!</v>
      </c>
      <c r="E533" t="e">
        <f>'result indiv'!#REF!</f>
        <v>#REF!</v>
      </c>
      <c r="F533" t="e">
        <f>'result indiv'!#REF!</f>
        <v>#REF!</v>
      </c>
      <c r="G533" t="e">
        <f>'result indiv'!#REF!</f>
        <v>#REF!</v>
      </c>
      <c r="H533" t="e">
        <f>'result indiv'!#REF!</f>
        <v>#REF!</v>
      </c>
      <c r="J533" s="4" t="e">
        <f>'result indiv'!#REF!</f>
        <v>#REF!</v>
      </c>
      <c r="K533" s="4">
        <f t="shared" si="114"/>
        <v>337</v>
      </c>
      <c r="M533" s="1"/>
      <c r="N533" s="3" t="e">
        <f t="shared" si="115"/>
        <v>#REF!</v>
      </c>
      <c r="O533" s="3" t="e">
        <f t="shared" si="116"/>
        <v>#REF!</v>
      </c>
      <c r="P533" s="3" t="e">
        <f t="shared" si="117"/>
        <v>#REF!</v>
      </c>
      <c r="Q533" s="3" t="e">
        <f t="shared" si="118"/>
        <v>#REF!</v>
      </c>
      <c r="R533" s="3" t="e">
        <f t="shared" si="119"/>
        <v>#REF!</v>
      </c>
      <c r="S533" s="3" t="e">
        <f t="shared" si="120"/>
        <v>#REF!</v>
      </c>
      <c r="T533" s="3" t="e">
        <f t="shared" si="121"/>
        <v>#REF!</v>
      </c>
      <c r="U533" s="3" t="e">
        <f t="shared" si="122"/>
        <v>#REF!</v>
      </c>
      <c r="V533" s="3" t="e">
        <f t="shared" si="123"/>
        <v>#REF!</v>
      </c>
    </row>
    <row r="534" spans="1:22" x14ac:dyDescent="0.3">
      <c r="A534" t="e">
        <f>'result indiv'!#REF!</f>
        <v>#REF!</v>
      </c>
      <c r="B534" t="e">
        <f>'result indiv'!#REF!</f>
        <v>#REF!</v>
      </c>
      <c r="C534" t="e">
        <f>'result indiv'!#REF!</f>
        <v>#REF!</v>
      </c>
      <c r="D534" t="e">
        <f>'result indiv'!#REF!</f>
        <v>#REF!</v>
      </c>
      <c r="E534" t="e">
        <f>'result indiv'!#REF!</f>
        <v>#REF!</v>
      </c>
      <c r="F534" t="e">
        <f>'result indiv'!#REF!</f>
        <v>#REF!</v>
      </c>
      <c r="G534" t="e">
        <f>'result indiv'!#REF!</f>
        <v>#REF!</v>
      </c>
      <c r="H534" t="e">
        <f>'result indiv'!#REF!</f>
        <v>#REF!</v>
      </c>
      <c r="J534" s="4" t="e">
        <f>'result indiv'!#REF!</f>
        <v>#REF!</v>
      </c>
      <c r="K534" s="4">
        <f t="shared" si="114"/>
        <v>337</v>
      </c>
      <c r="M534" s="1"/>
      <c r="N534" s="3" t="e">
        <f t="shared" si="115"/>
        <v>#REF!</v>
      </c>
      <c r="O534" s="3" t="e">
        <f t="shared" si="116"/>
        <v>#REF!</v>
      </c>
      <c r="P534" s="3" t="e">
        <f t="shared" si="117"/>
        <v>#REF!</v>
      </c>
      <c r="Q534" s="3" t="e">
        <f t="shared" si="118"/>
        <v>#REF!</v>
      </c>
      <c r="R534" s="3" t="e">
        <f t="shared" si="119"/>
        <v>#REF!</v>
      </c>
      <c r="S534" s="3" t="e">
        <f t="shared" si="120"/>
        <v>#REF!</v>
      </c>
      <c r="T534" s="3" t="e">
        <f t="shared" si="121"/>
        <v>#REF!</v>
      </c>
      <c r="U534" s="3" t="e">
        <f t="shared" si="122"/>
        <v>#REF!</v>
      </c>
      <c r="V534" s="3" t="e">
        <f t="shared" si="123"/>
        <v>#REF!</v>
      </c>
    </row>
    <row r="535" spans="1:22" x14ac:dyDescent="0.3">
      <c r="A535" t="e">
        <f>'result indiv'!#REF!</f>
        <v>#REF!</v>
      </c>
      <c r="B535" t="e">
        <f>'result indiv'!#REF!</f>
        <v>#REF!</v>
      </c>
      <c r="C535" t="e">
        <f>'result indiv'!#REF!</f>
        <v>#REF!</v>
      </c>
      <c r="D535" t="e">
        <f>'result indiv'!#REF!</f>
        <v>#REF!</v>
      </c>
      <c r="E535" t="e">
        <f>'result indiv'!#REF!</f>
        <v>#REF!</v>
      </c>
      <c r="F535" t="e">
        <f>'result indiv'!#REF!</f>
        <v>#REF!</v>
      </c>
      <c r="G535" t="e">
        <f>'result indiv'!#REF!</f>
        <v>#REF!</v>
      </c>
      <c r="H535" t="e">
        <f>'result indiv'!#REF!</f>
        <v>#REF!</v>
      </c>
      <c r="J535" s="4" t="e">
        <f>'result indiv'!#REF!</f>
        <v>#REF!</v>
      </c>
      <c r="K535" s="4">
        <f t="shared" si="114"/>
        <v>337</v>
      </c>
      <c r="M535" s="1"/>
      <c r="N535" s="3" t="e">
        <f t="shared" si="115"/>
        <v>#REF!</v>
      </c>
      <c r="O535" s="3" t="e">
        <f t="shared" si="116"/>
        <v>#REF!</v>
      </c>
      <c r="P535" s="3" t="e">
        <f t="shared" si="117"/>
        <v>#REF!</v>
      </c>
      <c r="Q535" s="3" t="e">
        <f t="shared" si="118"/>
        <v>#REF!</v>
      </c>
      <c r="R535" s="3" t="e">
        <f t="shared" si="119"/>
        <v>#REF!</v>
      </c>
      <c r="S535" s="3" t="e">
        <f t="shared" si="120"/>
        <v>#REF!</v>
      </c>
      <c r="T535" s="3" t="e">
        <f t="shared" si="121"/>
        <v>#REF!</v>
      </c>
      <c r="U535" s="3" t="e">
        <f t="shared" si="122"/>
        <v>#REF!</v>
      </c>
      <c r="V535" s="3" t="e">
        <f t="shared" si="123"/>
        <v>#REF!</v>
      </c>
    </row>
    <row r="536" spans="1:22" x14ac:dyDescent="0.3">
      <c r="A536" t="e">
        <f>'result indiv'!#REF!</f>
        <v>#REF!</v>
      </c>
      <c r="B536" t="e">
        <f>'result indiv'!#REF!</f>
        <v>#REF!</v>
      </c>
      <c r="C536" t="e">
        <f>'result indiv'!#REF!</f>
        <v>#REF!</v>
      </c>
      <c r="D536" t="e">
        <f>'result indiv'!#REF!</f>
        <v>#REF!</v>
      </c>
      <c r="E536" t="e">
        <f>'result indiv'!#REF!</f>
        <v>#REF!</v>
      </c>
      <c r="F536" t="e">
        <f>'result indiv'!#REF!</f>
        <v>#REF!</v>
      </c>
      <c r="G536" t="e">
        <f>'result indiv'!#REF!</f>
        <v>#REF!</v>
      </c>
      <c r="H536" t="e">
        <f>'result indiv'!#REF!</f>
        <v>#REF!</v>
      </c>
      <c r="J536" s="4" t="e">
        <f>'result indiv'!#REF!</f>
        <v>#REF!</v>
      </c>
      <c r="K536" s="4">
        <f t="shared" si="114"/>
        <v>337</v>
      </c>
      <c r="M536" s="1"/>
      <c r="N536" s="3" t="e">
        <f t="shared" si="115"/>
        <v>#REF!</v>
      </c>
      <c r="O536" s="3" t="e">
        <f t="shared" si="116"/>
        <v>#REF!</v>
      </c>
      <c r="P536" s="3" t="e">
        <f t="shared" si="117"/>
        <v>#REF!</v>
      </c>
      <c r="Q536" s="3" t="e">
        <f t="shared" si="118"/>
        <v>#REF!</v>
      </c>
      <c r="R536" s="3" t="e">
        <f t="shared" si="119"/>
        <v>#REF!</v>
      </c>
      <c r="S536" s="3" t="e">
        <f t="shared" si="120"/>
        <v>#REF!</v>
      </c>
      <c r="T536" s="3" t="e">
        <f t="shared" si="121"/>
        <v>#REF!</v>
      </c>
      <c r="U536" s="3" t="e">
        <f t="shared" si="122"/>
        <v>#REF!</v>
      </c>
      <c r="V536" s="3" t="e">
        <f t="shared" si="123"/>
        <v>#REF!</v>
      </c>
    </row>
    <row r="537" spans="1:22" x14ac:dyDescent="0.3">
      <c r="A537" t="e">
        <f>'result indiv'!#REF!</f>
        <v>#REF!</v>
      </c>
      <c r="B537" t="e">
        <f>'result indiv'!#REF!</f>
        <v>#REF!</v>
      </c>
      <c r="C537" t="e">
        <f>'result indiv'!#REF!</f>
        <v>#REF!</v>
      </c>
      <c r="D537" t="e">
        <f>'result indiv'!#REF!</f>
        <v>#REF!</v>
      </c>
      <c r="E537" t="e">
        <f>'result indiv'!#REF!</f>
        <v>#REF!</v>
      </c>
      <c r="F537" t="e">
        <f>'result indiv'!#REF!</f>
        <v>#REF!</v>
      </c>
      <c r="G537" t="e">
        <f>'result indiv'!#REF!</f>
        <v>#REF!</v>
      </c>
      <c r="H537" t="e">
        <f>'result indiv'!#REF!</f>
        <v>#REF!</v>
      </c>
      <c r="J537" s="4" t="e">
        <f>'result indiv'!#REF!</f>
        <v>#REF!</v>
      </c>
      <c r="K537" s="4">
        <f t="shared" si="114"/>
        <v>337</v>
      </c>
      <c r="M537" s="1"/>
      <c r="N537" s="3" t="e">
        <f t="shared" si="115"/>
        <v>#REF!</v>
      </c>
      <c r="O537" s="3" t="e">
        <f t="shared" si="116"/>
        <v>#REF!</v>
      </c>
      <c r="P537" s="3" t="e">
        <f t="shared" si="117"/>
        <v>#REF!</v>
      </c>
      <c r="Q537" s="3" t="e">
        <f t="shared" si="118"/>
        <v>#REF!</v>
      </c>
      <c r="R537" s="3" t="e">
        <f t="shared" si="119"/>
        <v>#REF!</v>
      </c>
      <c r="S537" s="3" t="e">
        <f t="shared" si="120"/>
        <v>#REF!</v>
      </c>
      <c r="T537" s="3" t="e">
        <f t="shared" si="121"/>
        <v>#REF!</v>
      </c>
      <c r="U537" s="3" t="e">
        <f t="shared" si="122"/>
        <v>#REF!</v>
      </c>
      <c r="V537" s="3" t="e">
        <f t="shared" si="123"/>
        <v>#REF!</v>
      </c>
    </row>
    <row r="538" spans="1:22" x14ac:dyDescent="0.3">
      <c r="A538" t="e">
        <f>'result indiv'!#REF!</f>
        <v>#REF!</v>
      </c>
      <c r="B538" t="e">
        <f>'result indiv'!#REF!</f>
        <v>#REF!</v>
      </c>
      <c r="C538" t="e">
        <f>'result indiv'!#REF!</f>
        <v>#REF!</v>
      </c>
      <c r="D538" t="e">
        <f>'result indiv'!#REF!</f>
        <v>#REF!</v>
      </c>
      <c r="E538" t="e">
        <f>'result indiv'!#REF!</f>
        <v>#REF!</v>
      </c>
      <c r="F538" t="e">
        <f>'result indiv'!#REF!</f>
        <v>#REF!</v>
      </c>
      <c r="G538" t="e">
        <f>'result indiv'!#REF!</f>
        <v>#REF!</v>
      </c>
      <c r="H538" t="e">
        <f>'result indiv'!#REF!</f>
        <v>#REF!</v>
      </c>
      <c r="J538" s="4" t="e">
        <f>'result indiv'!#REF!</f>
        <v>#REF!</v>
      </c>
      <c r="K538" s="4">
        <f t="shared" si="114"/>
        <v>337</v>
      </c>
      <c r="M538" s="1"/>
      <c r="N538" s="3" t="e">
        <f t="shared" si="115"/>
        <v>#REF!</v>
      </c>
      <c r="O538" s="3" t="e">
        <f t="shared" si="116"/>
        <v>#REF!</v>
      </c>
      <c r="P538" s="3" t="e">
        <f t="shared" si="117"/>
        <v>#REF!</v>
      </c>
      <c r="Q538" s="3" t="e">
        <f t="shared" si="118"/>
        <v>#REF!</v>
      </c>
      <c r="R538" s="3" t="e">
        <f t="shared" si="119"/>
        <v>#REF!</v>
      </c>
      <c r="S538" s="3" t="e">
        <f t="shared" si="120"/>
        <v>#REF!</v>
      </c>
      <c r="T538" s="3" t="e">
        <f t="shared" si="121"/>
        <v>#REF!</v>
      </c>
      <c r="U538" s="3" t="e">
        <f t="shared" si="122"/>
        <v>#REF!</v>
      </c>
      <c r="V538" s="3" t="e">
        <f t="shared" si="123"/>
        <v>#REF!</v>
      </c>
    </row>
    <row r="539" spans="1:22" x14ac:dyDescent="0.3">
      <c r="A539" t="e">
        <f>'result indiv'!#REF!</f>
        <v>#REF!</v>
      </c>
      <c r="B539" t="e">
        <f>'result indiv'!#REF!</f>
        <v>#REF!</v>
      </c>
      <c r="C539" t="e">
        <f>'result indiv'!#REF!</f>
        <v>#REF!</v>
      </c>
      <c r="D539" t="e">
        <f>'result indiv'!#REF!</f>
        <v>#REF!</v>
      </c>
      <c r="E539" t="e">
        <f>'result indiv'!#REF!</f>
        <v>#REF!</v>
      </c>
      <c r="F539" t="e">
        <f>'result indiv'!#REF!</f>
        <v>#REF!</v>
      </c>
      <c r="G539" t="e">
        <f>'result indiv'!#REF!</f>
        <v>#REF!</v>
      </c>
      <c r="H539" t="e">
        <f>'result indiv'!#REF!</f>
        <v>#REF!</v>
      </c>
      <c r="J539" s="4" t="e">
        <f>'result indiv'!#REF!</f>
        <v>#REF!</v>
      </c>
      <c r="K539" s="4">
        <f t="shared" si="114"/>
        <v>337</v>
      </c>
      <c r="M539" s="1"/>
      <c r="N539" s="3" t="e">
        <f t="shared" si="115"/>
        <v>#REF!</v>
      </c>
      <c r="O539" s="3" t="e">
        <f t="shared" si="116"/>
        <v>#REF!</v>
      </c>
      <c r="P539" s="3" t="e">
        <f t="shared" si="117"/>
        <v>#REF!</v>
      </c>
      <c r="Q539" s="3" t="e">
        <f t="shared" si="118"/>
        <v>#REF!</v>
      </c>
      <c r="R539" s="3" t="e">
        <f t="shared" si="119"/>
        <v>#REF!</v>
      </c>
      <c r="S539" s="3" t="e">
        <f t="shared" si="120"/>
        <v>#REF!</v>
      </c>
      <c r="T539" s="3" t="e">
        <f t="shared" si="121"/>
        <v>#REF!</v>
      </c>
      <c r="U539" s="3" t="e">
        <f t="shared" si="122"/>
        <v>#REF!</v>
      </c>
      <c r="V539" s="3" t="e">
        <f t="shared" si="123"/>
        <v>#REF!</v>
      </c>
    </row>
    <row r="540" spans="1:22" x14ac:dyDescent="0.3">
      <c r="A540" t="e">
        <f>'result indiv'!#REF!</f>
        <v>#REF!</v>
      </c>
      <c r="B540" t="e">
        <f>'result indiv'!#REF!</f>
        <v>#REF!</v>
      </c>
      <c r="C540" t="e">
        <f>'result indiv'!#REF!</f>
        <v>#REF!</v>
      </c>
      <c r="D540" t="e">
        <f>'result indiv'!#REF!</f>
        <v>#REF!</v>
      </c>
      <c r="E540" t="e">
        <f>'result indiv'!#REF!</f>
        <v>#REF!</v>
      </c>
      <c r="F540" t="e">
        <f>'result indiv'!#REF!</f>
        <v>#REF!</v>
      </c>
      <c r="G540" t="e">
        <f>'result indiv'!#REF!</f>
        <v>#REF!</v>
      </c>
      <c r="H540" t="e">
        <f>'result indiv'!#REF!</f>
        <v>#REF!</v>
      </c>
      <c r="J540" s="4" t="e">
        <f>'result indiv'!#REF!</f>
        <v>#REF!</v>
      </c>
      <c r="K540" s="4">
        <f t="shared" si="114"/>
        <v>337</v>
      </c>
      <c r="M540" s="1"/>
      <c r="N540" s="3" t="e">
        <f t="shared" si="115"/>
        <v>#REF!</v>
      </c>
      <c r="O540" s="3" t="e">
        <f t="shared" si="116"/>
        <v>#REF!</v>
      </c>
      <c r="P540" s="3" t="e">
        <f t="shared" si="117"/>
        <v>#REF!</v>
      </c>
      <c r="Q540" s="3" t="e">
        <f t="shared" si="118"/>
        <v>#REF!</v>
      </c>
      <c r="R540" s="3" t="e">
        <f t="shared" si="119"/>
        <v>#REF!</v>
      </c>
      <c r="S540" s="3" t="e">
        <f t="shared" si="120"/>
        <v>#REF!</v>
      </c>
      <c r="T540" s="3" t="e">
        <f t="shared" si="121"/>
        <v>#REF!</v>
      </c>
      <c r="U540" s="3" t="e">
        <f t="shared" si="122"/>
        <v>#REF!</v>
      </c>
      <c r="V540" s="3" t="e">
        <f t="shared" si="123"/>
        <v>#REF!</v>
      </c>
    </row>
    <row r="541" spans="1:22" x14ac:dyDescent="0.3">
      <c r="A541" t="e">
        <f>'result indiv'!#REF!</f>
        <v>#REF!</v>
      </c>
      <c r="B541" t="e">
        <f>'result indiv'!#REF!</f>
        <v>#REF!</v>
      </c>
      <c r="C541" t="e">
        <f>'result indiv'!#REF!</f>
        <v>#REF!</v>
      </c>
      <c r="D541" t="e">
        <f>'result indiv'!#REF!</f>
        <v>#REF!</v>
      </c>
      <c r="E541" t="e">
        <f>'result indiv'!#REF!</f>
        <v>#REF!</v>
      </c>
      <c r="F541" t="e">
        <f>'result indiv'!#REF!</f>
        <v>#REF!</v>
      </c>
      <c r="G541" t="e">
        <f>'result indiv'!#REF!</f>
        <v>#REF!</v>
      </c>
      <c r="H541" t="e">
        <f>'result indiv'!#REF!</f>
        <v>#REF!</v>
      </c>
      <c r="J541" s="4" t="e">
        <f>'result indiv'!#REF!</f>
        <v>#REF!</v>
      </c>
      <c r="K541" s="4">
        <f t="shared" si="114"/>
        <v>337</v>
      </c>
      <c r="M541" s="1"/>
      <c r="N541" s="3" t="e">
        <f t="shared" si="115"/>
        <v>#REF!</v>
      </c>
      <c r="O541" s="3" t="e">
        <f t="shared" si="116"/>
        <v>#REF!</v>
      </c>
      <c r="P541" s="3" t="e">
        <f t="shared" si="117"/>
        <v>#REF!</v>
      </c>
      <c r="Q541" s="3" t="e">
        <f t="shared" si="118"/>
        <v>#REF!</v>
      </c>
      <c r="R541" s="3" t="e">
        <f t="shared" si="119"/>
        <v>#REF!</v>
      </c>
      <c r="S541" s="3" t="e">
        <f t="shared" si="120"/>
        <v>#REF!</v>
      </c>
      <c r="T541" s="3" t="e">
        <f t="shared" si="121"/>
        <v>#REF!</v>
      </c>
      <c r="U541" s="3" t="e">
        <f t="shared" si="122"/>
        <v>#REF!</v>
      </c>
      <c r="V541" s="3" t="e">
        <f t="shared" si="123"/>
        <v>#REF!</v>
      </c>
    </row>
    <row r="542" spans="1:22" x14ac:dyDescent="0.3">
      <c r="A542" t="e">
        <f>'result indiv'!#REF!</f>
        <v>#REF!</v>
      </c>
      <c r="B542" t="e">
        <f>'result indiv'!#REF!</f>
        <v>#REF!</v>
      </c>
      <c r="C542" t="e">
        <f>'result indiv'!#REF!</f>
        <v>#REF!</v>
      </c>
      <c r="D542" t="e">
        <f>'result indiv'!#REF!</f>
        <v>#REF!</v>
      </c>
      <c r="E542" t="e">
        <f>'result indiv'!#REF!</f>
        <v>#REF!</v>
      </c>
      <c r="F542" t="e">
        <f>'result indiv'!#REF!</f>
        <v>#REF!</v>
      </c>
      <c r="G542" t="e">
        <f>'result indiv'!#REF!</f>
        <v>#REF!</v>
      </c>
      <c r="H542" t="e">
        <f>'result indiv'!#REF!</f>
        <v>#REF!</v>
      </c>
      <c r="J542" s="4" t="e">
        <f>'result indiv'!#REF!</f>
        <v>#REF!</v>
      </c>
      <c r="K542" s="4">
        <f t="shared" si="114"/>
        <v>337</v>
      </c>
      <c r="M542" s="1"/>
      <c r="N542" s="3" t="e">
        <f t="shared" si="115"/>
        <v>#REF!</v>
      </c>
      <c r="O542" s="3" t="e">
        <f t="shared" si="116"/>
        <v>#REF!</v>
      </c>
      <c r="P542" s="3" t="e">
        <f t="shared" si="117"/>
        <v>#REF!</v>
      </c>
      <c r="Q542" s="3" t="e">
        <f t="shared" si="118"/>
        <v>#REF!</v>
      </c>
      <c r="R542" s="3" t="e">
        <f t="shared" si="119"/>
        <v>#REF!</v>
      </c>
      <c r="S542" s="3" t="e">
        <f t="shared" si="120"/>
        <v>#REF!</v>
      </c>
      <c r="T542" s="3" t="e">
        <f t="shared" si="121"/>
        <v>#REF!</v>
      </c>
      <c r="U542" s="3" t="e">
        <f t="shared" si="122"/>
        <v>#REF!</v>
      </c>
      <c r="V542" s="3" t="e">
        <f t="shared" si="123"/>
        <v>#REF!</v>
      </c>
    </row>
    <row r="543" spans="1:22" x14ac:dyDescent="0.3">
      <c r="A543" t="e">
        <f>'result indiv'!#REF!</f>
        <v>#REF!</v>
      </c>
      <c r="B543" t="e">
        <f>'result indiv'!#REF!</f>
        <v>#REF!</v>
      </c>
      <c r="C543" t="e">
        <f>'result indiv'!#REF!</f>
        <v>#REF!</v>
      </c>
      <c r="D543" t="e">
        <f>'result indiv'!#REF!</f>
        <v>#REF!</v>
      </c>
      <c r="E543" t="e">
        <f>'result indiv'!#REF!</f>
        <v>#REF!</v>
      </c>
      <c r="F543" t="e">
        <f>'result indiv'!#REF!</f>
        <v>#REF!</v>
      </c>
      <c r="G543" t="e">
        <f>'result indiv'!#REF!</f>
        <v>#REF!</v>
      </c>
      <c r="H543" t="e">
        <f>'result indiv'!#REF!</f>
        <v>#REF!</v>
      </c>
      <c r="J543" s="4" t="e">
        <f>'result indiv'!#REF!</f>
        <v>#REF!</v>
      </c>
      <c r="K543" s="4">
        <f t="shared" si="114"/>
        <v>337</v>
      </c>
      <c r="M543" s="1"/>
      <c r="N543" s="3" t="e">
        <f t="shared" si="115"/>
        <v>#REF!</v>
      </c>
      <c r="O543" s="3" t="e">
        <f t="shared" si="116"/>
        <v>#REF!</v>
      </c>
      <c r="P543" s="3" t="e">
        <f t="shared" si="117"/>
        <v>#REF!</v>
      </c>
      <c r="Q543" s="3" t="e">
        <f t="shared" si="118"/>
        <v>#REF!</v>
      </c>
      <c r="R543" s="3" t="e">
        <f t="shared" si="119"/>
        <v>#REF!</v>
      </c>
      <c r="S543" s="3" t="e">
        <f t="shared" si="120"/>
        <v>#REF!</v>
      </c>
      <c r="T543" s="3" t="e">
        <f t="shared" si="121"/>
        <v>#REF!</v>
      </c>
      <c r="U543" s="3" t="e">
        <f t="shared" si="122"/>
        <v>#REF!</v>
      </c>
      <c r="V543" s="3" t="e">
        <f t="shared" si="123"/>
        <v>#REF!</v>
      </c>
    </row>
    <row r="544" spans="1:22" x14ac:dyDescent="0.3">
      <c r="A544" t="e">
        <f>'result indiv'!#REF!</f>
        <v>#REF!</v>
      </c>
      <c r="B544" t="e">
        <f>'result indiv'!#REF!</f>
        <v>#REF!</v>
      </c>
      <c r="C544" t="e">
        <f>'result indiv'!#REF!</f>
        <v>#REF!</v>
      </c>
      <c r="D544" t="e">
        <f>'result indiv'!#REF!</f>
        <v>#REF!</v>
      </c>
      <c r="E544" t="e">
        <f>'result indiv'!#REF!</f>
        <v>#REF!</v>
      </c>
      <c r="F544" t="e">
        <f>'result indiv'!#REF!</f>
        <v>#REF!</v>
      </c>
      <c r="G544" t="e">
        <f>'result indiv'!#REF!</f>
        <v>#REF!</v>
      </c>
      <c r="H544" t="e">
        <f>'result indiv'!#REF!</f>
        <v>#REF!</v>
      </c>
      <c r="J544" s="4" t="e">
        <f>'result indiv'!#REF!</f>
        <v>#REF!</v>
      </c>
      <c r="K544" s="4">
        <f t="shared" si="114"/>
        <v>337</v>
      </c>
      <c r="M544" s="1"/>
      <c r="N544" s="3" t="e">
        <f t="shared" si="115"/>
        <v>#REF!</v>
      </c>
      <c r="O544" s="3" t="e">
        <f t="shared" si="116"/>
        <v>#REF!</v>
      </c>
      <c r="P544" s="3" t="e">
        <f t="shared" si="117"/>
        <v>#REF!</v>
      </c>
      <c r="Q544" s="3" t="e">
        <f t="shared" si="118"/>
        <v>#REF!</v>
      </c>
      <c r="R544" s="3" t="e">
        <f t="shared" si="119"/>
        <v>#REF!</v>
      </c>
      <c r="S544" s="3" t="e">
        <f t="shared" si="120"/>
        <v>#REF!</v>
      </c>
      <c r="T544" s="3" t="e">
        <f t="shared" si="121"/>
        <v>#REF!</v>
      </c>
      <c r="U544" s="3" t="e">
        <f t="shared" si="122"/>
        <v>#REF!</v>
      </c>
      <c r="V544" s="3" t="e">
        <f t="shared" si="123"/>
        <v>#REF!</v>
      </c>
    </row>
    <row r="545" spans="1:22" x14ac:dyDescent="0.3">
      <c r="A545" t="e">
        <f>'result indiv'!#REF!</f>
        <v>#REF!</v>
      </c>
      <c r="B545" t="e">
        <f>'result indiv'!#REF!</f>
        <v>#REF!</v>
      </c>
      <c r="C545" t="e">
        <f>'result indiv'!#REF!</f>
        <v>#REF!</v>
      </c>
      <c r="D545" t="e">
        <f>'result indiv'!#REF!</f>
        <v>#REF!</v>
      </c>
      <c r="E545" t="e">
        <f>'result indiv'!#REF!</f>
        <v>#REF!</v>
      </c>
      <c r="F545" t="e">
        <f>'result indiv'!#REF!</f>
        <v>#REF!</v>
      </c>
      <c r="G545" t="e">
        <f>'result indiv'!#REF!</f>
        <v>#REF!</v>
      </c>
      <c r="H545" t="e">
        <f>'result indiv'!#REF!</f>
        <v>#REF!</v>
      </c>
      <c r="J545" s="4" t="e">
        <f>'result indiv'!#REF!</f>
        <v>#REF!</v>
      </c>
      <c r="K545" s="4">
        <f t="shared" ref="K545:K608" si="124">IF(ISNUMBER(J545),J545,K544)</f>
        <v>337</v>
      </c>
      <c r="M545" s="1"/>
      <c r="N545" s="3" t="e">
        <f t="shared" ref="N545:N608" si="125">IF(O545=0,N544,N544+1)</f>
        <v>#REF!</v>
      </c>
      <c r="O545" s="3" t="e">
        <f t="shared" ref="O545:O608" si="126">IF($M$2=A545,C545,0)</f>
        <v>#REF!</v>
      </c>
      <c r="P545" s="3" t="e">
        <f t="shared" ref="P545:P608" si="127">IF($M$2=A545,D545,0)</f>
        <v>#REF!</v>
      </c>
      <c r="Q545" s="3" t="e">
        <f t="shared" ref="Q545:Q608" si="128">IF($M$2=A545,E545,0)</f>
        <v>#REF!</v>
      </c>
      <c r="R545" s="3" t="e">
        <f t="shared" ref="R545:R608" si="129">IF($M$2=A545,F545,0)</f>
        <v>#REF!</v>
      </c>
      <c r="S545" s="3" t="e">
        <f t="shared" ref="S545:S608" si="130">IF($M$2=A545,G545,0)</f>
        <v>#REF!</v>
      </c>
      <c r="T545" s="3" t="e">
        <f t="shared" ref="T545:T608" si="131">IF($M$2=A545,H545,0)</f>
        <v>#REF!</v>
      </c>
      <c r="U545" s="3" t="e">
        <f t="shared" ref="U545:U608" si="132">IF($M$2=A545,K545,0)</f>
        <v>#REF!</v>
      </c>
      <c r="V545" s="3" t="e">
        <f t="shared" si="123"/>
        <v>#REF!</v>
      </c>
    </row>
    <row r="546" spans="1:22" x14ac:dyDescent="0.3">
      <c r="A546" t="e">
        <f>'result indiv'!#REF!</f>
        <v>#REF!</v>
      </c>
      <c r="B546" t="e">
        <f>'result indiv'!#REF!</f>
        <v>#REF!</v>
      </c>
      <c r="C546" t="e">
        <f>'result indiv'!#REF!</f>
        <v>#REF!</v>
      </c>
      <c r="D546" t="e">
        <f>'result indiv'!#REF!</f>
        <v>#REF!</v>
      </c>
      <c r="E546" t="e">
        <f>'result indiv'!#REF!</f>
        <v>#REF!</v>
      </c>
      <c r="F546" t="e">
        <f>'result indiv'!#REF!</f>
        <v>#REF!</v>
      </c>
      <c r="G546" t="e">
        <f>'result indiv'!#REF!</f>
        <v>#REF!</v>
      </c>
      <c r="H546" t="e">
        <f>'result indiv'!#REF!</f>
        <v>#REF!</v>
      </c>
      <c r="J546" s="4" t="e">
        <f>'result indiv'!#REF!</f>
        <v>#REF!</v>
      </c>
      <c r="K546" s="4">
        <f t="shared" si="124"/>
        <v>337</v>
      </c>
      <c r="M546" s="1"/>
      <c r="N546" s="3" t="e">
        <f t="shared" si="125"/>
        <v>#REF!</v>
      </c>
      <c r="O546" s="3" t="e">
        <f t="shared" si="126"/>
        <v>#REF!</v>
      </c>
      <c r="P546" s="3" t="e">
        <f t="shared" si="127"/>
        <v>#REF!</v>
      </c>
      <c r="Q546" s="3" t="e">
        <f t="shared" si="128"/>
        <v>#REF!</v>
      </c>
      <c r="R546" s="3" t="e">
        <f t="shared" si="129"/>
        <v>#REF!</v>
      </c>
      <c r="S546" s="3" t="e">
        <f t="shared" si="130"/>
        <v>#REF!</v>
      </c>
      <c r="T546" s="3" t="e">
        <f t="shared" si="131"/>
        <v>#REF!</v>
      </c>
      <c r="U546" s="3" t="e">
        <f t="shared" si="132"/>
        <v>#REF!</v>
      </c>
      <c r="V546" s="3" t="e">
        <f t="shared" si="123"/>
        <v>#REF!</v>
      </c>
    </row>
    <row r="547" spans="1:22" x14ac:dyDescent="0.3">
      <c r="A547" t="e">
        <f>'result indiv'!#REF!</f>
        <v>#REF!</v>
      </c>
      <c r="B547" t="e">
        <f>'result indiv'!#REF!</f>
        <v>#REF!</v>
      </c>
      <c r="C547" t="e">
        <f>'result indiv'!#REF!</f>
        <v>#REF!</v>
      </c>
      <c r="D547" t="e">
        <f>'result indiv'!#REF!</f>
        <v>#REF!</v>
      </c>
      <c r="E547" t="e">
        <f>'result indiv'!#REF!</f>
        <v>#REF!</v>
      </c>
      <c r="F547" t="e">
        <f>'result indiv'!#REF!</f>
        <v>#REF!</v>
      </c>
      <c r="G547" t="e">
        <f>'result indiv'!#REF!</f>
        <v>#REF!</v>
      </c>
      <c r="H547" t="e">
        <f>'result indiv'!#REF!</f>
        <v>#REF!</v>
      </c>
      <c r="J547" s="4" t="e">
        <f>'result indiv'!#REF!</f>
        <v>#REF!</v>
      </c>
      <c r="K547" s="4">
        <f t="shared" si="124"/>
        <v>337</v>
      </c>
      <c r="M547" s="1"/>
      <c r="N547" s="3" t="e">
        <f t="shared" si="125"/>
        <v>#REF!</v>
      </c>
      <c r="O547" s="3" t="e">
        <f t="shared" si="126"/>
        <v>#REF!</v>
      </c>
      <c r="P547" s="3" t="e">
        <f t="shared" si="127"/>
        <v>#REF!</v>
      </c>
      <c r="Q547" s="3" t="e">
        <f t="shared" si="128"/>
        <v>#REF!</v>
      </c>
      <c r="R547" s="3" t="e">
        <f t="shared" si="129"/>
        <v>#REF!</v>
      </c>
      <c r="S547" s="3" t="e">
        <f t="shared" si="130"/>
        <v>#REF!</v>
      </c>
      <c r="T547" s="3" t="e">
        <f t="shared" si="131"/>
        <v>#REF!</v>
      </c>
      <c r="U547" s="3" t="e">
        <f t="shared" si="132"/>
        <v>#REF!</v>
      </c>
      <c r="V547" s="3" t="e">
        <f t="shared" si="123"/>
        <v>#REF!</v>
      </c>
    </row>
    <row r="548" spans="1:22" x14ac:dyDescent="0.3">
      <c r="A548" t="e">
        <f>'result indiv'!#REF!</f>
        <v>#REF!</v>
      </c>
      <c r="B548" t="e">
        <f>'result indiv'!#REF!</f>
        <v>#REF!</v>
      </c>
      <c r="C548" t="e">
        <f>'result indiv'!#REF!</f>
        <v>#REF!</v>
      </c>
      <c r="D548" t="e">
        <f>'result indiv'!#REF!</f>
        <v>#REF!</v>
      </c>
      <c r="E548" t="e">
        <f>'result indiv'!#REF!</f>
        <v>#REF!</v>
      </c>
      <c r="F548" t="e">
        <f>'result indiv'!#REF!</f>
        <v>#REF!</v>
      </c>
      <c r="G548" t="e">
        <f>'result indiv'!#REF!</f>
        <v>#REF!</v>
      </c>
      <c r="H548" t="e">
        <f>'result indiv'!#REF!</f>
        <v>#REF!</v>
      </c>
      <c r="J548" s="4" t="e">
        <f>'result indiv'!#REF!</f>
        <v>#REF!</v>
      </c>
      <c r="K548" s="4">
        <f t="shared" si="124"/>
        <v>337</v>
      </c>
      <c r="M548" s="1"/>
      <c r="N548" s="3" t="e">
        <f t="shared" si="125"/>
        <v>#REF!</v>
      </c>
      <c r="O548" s="3" t="e">
        <f t="shared" si="126"/>
        <v>#REF!</v>
      </c>
      <c r="P548" s="3" t="e">
        <f t="shared" si="127"/>
        <v>#REF!</v>
      </c>
      <c r="Q548" s="3" t="e">
        <f t="shared" si="128"/>
        <v>#REF!</v>
      </c>
      <c r="R548" s="3" t="e">
        <f t="shared" si="129"/>
        <v>#REF!</v>
      </c>
      <c r="S548" s="3" t="e">
        <f t="shared" si="130"/>
        <v>#REF!</v>
      </c>
      <c r="T548" s="3" t="e">
        <f t="shared" si="131"/>
        <v>#REF!</v>
      </c>
      <c r="U548" s="3" t="e">
        <f t="shared" si="132"/>
        <v>#REF!</v>
      </c>
      <c r="V548" s="3" t="e">
        <f t="shared" si="123"/>
        <v>#REF!</v>
      </c>
    </row>
    <row r="549" spans="1:22" x14ac:dyDescent="0.3">
      <c r="A549" t="e">
        <f>'result indiv'!#REF!</f>
        <v>#REF!</v>
      </c>
      <c r="B549" t="e">
        <f>'result indiv'!#REF!</f>
        <v>#REF!</v>
      </c>
      <c r="C549" t="e">
        <f>'result indiv'!#REF!</f>
        <v>#REF!</v>
      </c>
      <c r="D549" t="e">
        <f>'result indiv'!#REF!</f>
        <v>#REF!</v>
      </c>
      <c r="E549" t="e">
        <f>'result indiv'!#REF!</f>
        <v>#REF!</v>
      </c>
      <c r="F549" t="e">
        <f>'result indiv'!#REF!</f>
        <v>#REF!</v>
      </c>
      <c r="G549" t="e">
        <f>'result indiv'!#REF!</f>
        <v>#REF!</v>
      </c>
      <c r="H549" t="e">
        <f>'result indiv'!#REF!</f>
        <v>#REF!</v>
      </c>
      <c r="J549" s="4" t="e">
        <f>'result indiv'!#REF!</f>
        <v>#REF!</v>
      </c>
      <c r="K549" s="4">
        <f t="shared" si="124"/>
        <v>337</v>
      </c>
      <c r="M549" s="1"/>
      <c r="N549" s="3" t="e">
        <f t="shared" si="125"/>
        <v>#REF!</v>
      </c>
      <c r="O549" s="3" t="e">
        <f t="shared" si="126"/>
        <v>#REF!</v>
      </c>
      <c r="P549" s="3" t="e">
        <f t="shared" si="127"/>
        <v>#REF!</v>
      </c>
      <c r="Q549" s="3" t="e">
        <f t="shared" si="128"/>
        <v>#REF!</v>
      </c>
      <c r="R549" s="3" t="e">
        <f t="shared" si="129"/>
        <v>#REF!</v>
      </c>
      <c r="S549" s="3" t="e">
        <f t="shared" si="130"/>
        <v>#REF!</v>
      </c>
      <c r="T549" s="3" t="e">
        <f t="shared" si="131"/>
        <v>#REF!</v>
      </c>
      <c r="U549" s="3" t="e">
        <f t="shared" si="132"/>
        <v>#REF!</v>
      </c>
      <c r="V549" s="3" t="e">
        <f t="shared" si="123"/>
        <v>#REF!</v>
      </c>
    </row>
    <row r="550" spans="1:22" x14ac:dyDescent="0.3">
      <c r="A550" t="e">
        <f>'result indiv'!#REF!</f>
        <v>#REF!</v>
      </c>
      <c r="B550" t="e">
        <f>'result indiv'!#REF!</f>
        <v>#REF!</v>
      </c>
      <c r="C550" t="e">
        <f>'result indiv'!#REF!</f>
        <v>#REF!</v>
      </c>
      <c r="D550" t="e">
        <f>'result indiv'!#REF!</f>
        <v>#REF!</v>
      </c>
      <c r="E550" t="e">
        <f>'result indiv'!#REF!</f>
        <v>#REF!</v>
      </c>
      <c r="F550" t="e">
        <f>'result indiv'!#REF!</f>
        <v>#REF!</v>
      </c>
      <c r="G550" t="e">
        <f>'result indiv'!#REF!</f>
        <v>#REF!</v>
      </c>
      <c r="H550" t="e">
        <f>'result indiv'!#REF!</f>
        <v>#REF!</v>
      </c>
      <c r="J550" s="4" t="e">
        <f>'result indiv'!#REF!</f>
        <v>#REF!</v>
      </c>
      <c r="K550" s="4">
        <f t="shared" si="124"/>
        <v>337</v>
      </c>
      <c r="M550" s="1"/>
      <c r="N550" s="3" t="e">
        <f t="shared" si="125"/>
        <v>#REF!</v>
      </c>
      <c r="O550" s="3" t="e">
        <f t="shared" si="126"/>
        <v>#REF!</v>
      </c>
      <c r="P550" s="3" t="e">
        <f t="shared" si="127"/>
        <v>#REF!</v>
      </c>
      <c r="Q550" s="3" t="e">
        <f t="shared" si="128"/>
        <v>#REF!</v>
      </c>
      <c r="R550" s="3" t="e">
        <f t="shared" si="129"/>
        <v>#REF!</v>
      </c>
      <c r="S550" s="3" t="e">
        <f t="shared" si="130"/>
        <v>#REF!</v>
      </c>
      <c r="T550" s="3" t="e">
        <f t="shared" si="131"/>
        <v>#REF!</v>
      </c>
      <c r="U550" s="3" t="e">
        <f t="shared" si="132"/>
        <v>#REF!</v>
      </c>
      <c r="V550" s="3" t="e">
        <f t="shared" si="123"/>
        <v>#REF!</v>
      </c>
    </row>
    <row r="551" spans="1:22" x14ac:dyDescent="0.3">
      <c r="A551" t="e">
        <f>'result indiv'!#REF!</f>
        <v>#REF!</v>
      </c>
      <c r="B551" t="e">
        <f>'result indiv'!#REF!</f>
        <v>#REF!</v>
      </c>
      <c r="C551" t="e">
        <f>'result indiv'!#REF!</f>
        <v>#REF!</v>
      </c>
      <c r="D551" t="e">
        <f>'result indiv'!#REF!</f>
        <v>#REF!</v>
      </c>
      <c r="E551" t="e">
        <f>'result indiv'!#REF!</f>
        <v>#REF!</v>
      </c>
      <c r="F551" t="e">
        <f>'result indiv'!#REF!</f>
        <v>#REF!</v>
      </c>
      <c r="G551" t="e">
        <f>'result indiv'!#REF!</f>
        <v>#REF!</v>
      </c>
      <c r="H551" t="e">
        <f>'result indiv'!#REF!</f>
        <v>#REF!</v>
      </c>
      <c r="J551" s="4" t="e">
        <f>'result indiv'!#REF!</f>
        <v>#REF!</v>
      </c>
      <c r="K551" s="4">
        <f t="shared" si="124"/>
        <v>337</v>
      </c>
      <c r="M551" s="1"/>
      <c r="N551" s="3" t="e">
        <f t="shared" si="125"/>
        <v>#REF!</v>
      </c>
      <c r="O551" s="3" t="e">
        <f t="shared" si="126"/>
        <v>#REF!</v>
      </c>
      <c r="P551" s="3" t="e">
        <f t="shared" si="127"/>
        <v>#REF!</v>
      </c>
      <c r="Q551" s="3" t="e">
        <f t="shared" si="128"/>
        <v>#REF!</v>
      </c>
      <c r="R551" s="3" t="e">
        <f t="shared" si="129"/>
        <v>#REF!</v>
      </c>
      <c r="S551" s="3" t="e">
        <f t="shared" si="130"/>
        <v>#REF!</v>
      </c>
      <c r="T551" s="3" t="e">
        <f t="shared" si="131"/>
        <v>#REF!</v>
      </c>
      <c r="U551" s="3" t="e">
        <f t="shared" si="132"/>
        <v>#REF!</v>
      </c>
      <c r="V551" s="3" t="e">
        <f t="shared" si="123"/>
        <v>#REF!</v>
      </c>
    </row>
    <row r="552" spans="1:22" x14ac:dyDescent="0.3">
      <c r="A552" t="e">
        <f>'result indiv'!#REF!</f>
        <v>#REF!</v>
      </c>
      <c r="B552" t="e">
        <f>'result indiv'!#REF!</f>
        <v>#REF!</v>
      </c>
      <c r="C552" t="e">
        <f>'result indiv'!#REF!</f>
        <v>#REF!</v>
      </c>
      <c r="D552" t="e">
        <f>'result indiv'!#REF!</f>
        <v>#REF!</v>
      </c>
      <c r="E552" t="e">
        <f>'result indiv'!#REF!</f>
        <v>#REF!</v>
      </c>
      <c r="F552" t="e">
        <f>'result indiv'!#REF!</f>
        <v>#REF!</v>
      </c>
      <c r="G552" t="e">
        <f>'result indiv'!#REF!</f>
        <v>#REF!</v>
      </c>
      <c r="H552" t="e">
        <f>'result indiv'!#REF!</f>
        <v>#REF!</v>
      </c>
      <c r="J552" s="4" t="e">
        <f>'result indiv'!#REF!</f>
        <v>#REF!</v>
      </c>
      <c r="K552" s="4">
        <f t="shared" si="124"/>
        <v>337</v>
      </c>
      <c r="M552" s="1"/>
      <c r="N552" s="3" t="e">
        <f t="shared" si="125"/>
        <v>#REF!</v>
      </c>
      <c r="O552" s="3" t="e">
        <f t="shared" si="126"/>
        <v>#REF!</v>
      </c>
      <c r="P552" s="3" t="e">
        <f t="shared" si="127"/>
        <v>#REF!</v>
      </c>
      <c r="Q552" s="3" t="e">
        <f t="shared" si="128"/>
        <v>#REF!</v>
      </c>
      <c r="R552" s="3" t="e">
        <f t="shared" si="129"/>
        <v>#REF!</v>
      </c>
      <c r="S552" s="3" t="e">
        <f t="shared" si="130"/>
        <v>#REF!</v>
      </c>
      <c r="T552" s="3" t="e">
        <f t="shared" si="131"/>
        <v>#REF!</v>
      </c>
      <c r="U552" s="3" t="e">
        <f t="shared" si="132"/>
        <v>#REF!</v>
      </c>
      <c r="V552" s="3" t="e">
        <f t="shared" si="123"/>
        <v>#REF!</v>
      </c>
    </row>
    <row r="553" spans="1:22" x14ac:dyDescent="0.3">
      <c r="A553" t="e">
        <f>'result indiv'!#REF!</f>
        <v>#REF!</v>
      </c>
      <c r="B553" t="e">
        <f>'result indiv'!#REF!</f>
        <v>#REF!</v>
      </c>
      <c r="C553" t="e">
        <f>'result indiv'!#REF!</f>
        <v>#REF!</v>
      </c>
      <c r="D553" t="e">
        <f>'result indiv'!#REF!</f>
        <v>#REF!</v>
      </c>
      <c r="E553" t="e">
        <f>'result indiv'!#REF!</f>
        <v>#REF!</v>
      </c>
      <c r="F553" t="e">
        <f>'result indiv'!#REF!</f>
        <v>#REF!</v>
      </c>
      <c r="G553" t="e">
        <f>'result indiv'!#REF!</f>
        <v>#REF!</v>
      </c>
      <c r="H553" t="e">
        <f>'result indiv'!#REF!</f>
        <v>#REF!</v>
      </c>
      <c r="J553" s="4" t="e">
        <f>'result indiv'!#REF!</f>
        <v>#REF!</v>
      </c>
      <c r="K553" s="4">
        <f t="shared" si="124"/>
        <v>337</v>
      </c>
      <c r="M553" s="1"/>
      <c r="N553" s="3" t="e">
        <f t="shared" si="125"/>
        <v>#REF!</v>
      </c>
      <c r="O553" s="3" t="e">
        <f t="shared" si="126"/>
        <v>#REF!</v>
      </c>
      <c r="P553" s="3" t="e">
        <f t="shared" si="127"/>
        <v>#REF!</v>
      </c>
      <c r="Q553" s="3" t="e">
        <f t="shared" si="128"/>
        <v>#REF!</v>
      </c>
      <c r="R553" s="3" t="e">
        <f t="shared" si="129"/>
        <v>#REF!</v>
      </c>
      <c r="S553" s="3" t="e">
        <f t="shared" si="130"/>
        <v>#REF!</v>
      </c>
      <c r="T553" s="3" t="e">
        <f t="shared" si="131"/>
        <v>#REF!</v>
      </c>
      <c r="U553" s="3" t="e">
        <f t="shared" si="132"/>
        <v>#REF!</v>
      </c>
      <c r="V553" s="3" t="e">
        <f t="shared" si="123"/>
        <v>#REF!</v>
      </c>
    </row>
    <row r="554" spans="1:22" x14ac:dyDescent="0.3">
      <c r="A554" t="e">
        <f>'result indiv'!#REF!</f>
        <v>#REF!</v>
      </c>
      <c r="B554" t="e">
        <f>'result indiv'!#REF!</f>
        <v>#REF!</v>
      </c>
      <c r="C554" t="e">
        <f>'result indiv'!#REF!</f>
        <v>#REF!</v>
      </c>
      <c r="D554" t="e">
        <f>'result indiv'!#REF!</f>
        <v>#REF!</v>
      </c>
      <c r="E554" t="e">
        <f>'result indiv'!#REF!</f>
        <v>#REF!</v>
      </c>
      <c r="F554" t="e">
        <f>'result indiv'!#REF!</f>
        <v>#REF!</v>
      </c>
      <c r="G554" t="e">
        <f>'result indiv'!#REF!</f>
        <v>#REF!</v>
      </c>
      <c r="H554" t="e">
        <f>'result indiv'!#REF!</f>
        <v>#REF!</v>
      </c>
      <c r="J554" s="4" t="e">
        <f>'result indiv'!#REF!</f>
        <v>#REF!</v>
      </c>
      <c r="K554" s="4">
        <f t="shared" si="124"/>
        <v>337</v>
      </c>
      <c r="M554" s="1"/>
      <c r="N554" s="3" t="e">
        <f t="shared" si="125"/>
        <v>#REF!</v>
      </c>
      <c r="O554" s="3" t="e">
        <f t="shared" si="126"/>
        <v>#REF!</v>
      </c>
      <c r="P554" s="3" t="e">
        <f t="shared" si="127"/>
        <v>#REF!</v>
      </c>
      <c r="Q554" s="3" t="e">
        <f t="shared" si="128"/>
        <v>#REF!</v>
      </c>
      <c r="R554" s="3" t="e">
        <f t="shared" si="129"/>
        <v>#REF!</v>
      </c>
      <c r="S554" s="3" t="e">
        <f t="shared" si="130"/>
        <v>#REF!</v>
      </c>
      <c r="T554" s="3" t="e">
        <f t="shared" si="131"/>
        <v>#REF!</v>
      </c>
      <c r="U554" s="3" t="e">
        <f t="shared" si="132"/>
        <v>#REF!</v>
      </c>
      <c r="V554" s="3" t="e">
        <f t="shared" si="123"/>
        <v>#REF!</v>
      </c>
    </row>
    <row r="555" spans="1:22" x14ac:dyDescent="0.3">
      <c r="A555" t="e">
        <f>'result indiv'!#REF!</f>
        <v>#REF!</v>
      </c>
      <c r="B555" t="e">
        <f>'result indiv'!#REF!</f>
        <v>#REF!</v>
      </c>
      <c r="C555" t="e">
        <f>'result indiv'!#REF!</f>
        <v>#REF!</v>
      </c>
      <c r="D555" t="e">
        <f>'result indiv'!#REF!</f>
        <v>#REF!</v>
      </c>
      <c r="E555" t="e">
        <f>'result indiv'!#REF!</f>
        <v>#REF!</v>
      </c>
      <c r="F555" t="e">
        <f>'result indiv'!#REF!</f>
        <v>#REF!</v>
      </c>
      <c r="G555" t="e">
        <f>'result indiv'!#REF!</f>
        <v>#REF!</v>
      </c>
      <c r="H555" t="e">
        <f>'result indiv'!#REF!</f>
        <v>#REF!</v>
      </c>
      <c r="J555" s="4" t="e">
        <f>'result indiv'!#REF!</f>
        <v>#REF!</v>
      </c>
      <c r="K555" s="4">
        <f t="shared" si="124"/>
        <v>337</v>
      </c>
      <c r="M555" s="1"/>
      <c r="N555" s="3" t="e">
        <f t="shared" si="125"/>
        <v>#REF!</v>
      </c>
      <c r="O555" s="3" t="e">
        <f t="shared" si="126"/>
        <v>#REF!</v>
      </c>
      <c r="P555" s="3" t="e">
        <f t="shared" si="127"/>
        <v>#REF!</v>
      </c>
      <c r="Q555" s="3" t="e">
        <f t="shared" si="128"/>
        <v>#REF!</v>
      </c>
      <c r="R555" s="3" t="e">
        <f t="shared" si="129"/>
        <v>#REF!</v>
      </c>
      <c r="S555" s="3" t="e">
        <f t="shared" si="130"/>
        <v>#REF!</v>
      </c>
      <c r="T555" s="3" t="e">
        <f t="shared" si="131"/>
        <v>#REF!</v>
      </c>
      <c r="U555" s="3" t="e">
        <f t="shared" si="132"/>
        <v>#REF!</v>
      </c>
      <c r="V555" s="3" t="e">
        <f t="shared" si="123"/>
        <v>#REF!</v>
      </c>
    </row>
    <row r="556" spans="1:22" x14ac:dyDescent="0.3">
      <c r="A556" t="e">
        <f>'result indiv'!#REF!</f>
        <v>#REF!</v>
      </c>
      <c r="B556" t="e">
        <f>'result indiv'!#REF!</f>
        <v>#REF!</v>
      </c>
      <c r="C556" t="e">
        <f>'result indiv'!#REF!</f>
        <v>#REF!</v>
      </c>
      <c r="D556" t="e">
        <f>'result indiv'!#REF!</f>
        <v>#REF!</v>
      </c>
      <c r="E556" t="e">
        <f>'result indiv'!#REF!</f>
        <v>#REF!</v>
      </c>
      <c r="F556" t="e">
        <f>'result indiv'!#REF!</f>
        <v>#REF!</v>
      </c>
      <c r="G556" t="e">
        <f>'result indiv'!#REF!</f>
        <v>#REF!</v>
      </c>
      <c r="H556" t="e">
        <f>'result indiv'!#REF!</f>
        <v>#REF!</v>
      </c>
      <c r="J556" s="4" t="e">
        <f>'result indiv'!#REF!</f>
        <v>#REF!</v>
      </c>
      <c r="K556" s="4">
        <f t="shared" si="124"/>
        <v>337</v>
      </c>
      <c r="M556" s="1"/>
      <c r="N556" s="3" t="e">
        <f t="shared" si="125"/>
        <v>#REF!</v>
      </c>
      <c r="O556" s="3" t="e">
        <f t="shared" si="126"/>
        <v>#REF!</v>
      </c>
      <c r="P556" s="3" t="e">
        <f t="shared" si="127"/>
        <v>#REF!</v>
      </c>
      <c r="Q556" s="3" t="e">
        <f t="shared" si="128"/>
        <v>#REF!</v>
      </c>
      <c r="R556" s="3" t="e">
        <f t="shared" si="129"/>
        <v>#REF!</v>
      </c>
      <c r="S556" s="3" t="e">
        <f t="shared" si="130"/>
        <v>#REF!</v>
      </c>
      <c r="T556" s="3" t="e">
        <f t="shared" si="131"/>
        <v>#REF!</v>
      </c>
      <c r="U556" s="3" t="e">
        <f t="shared" si="132"/>
        <v>#REF!</v>
      </c>
      <c r="V556" s="3" t="e">
        <f t="shared" si="123"/>
        <v>#REF!</v>
      </c>
    </row>
    <row r="557" spans="1:22" x14ac:dyDescent="0.3">
      <c r="A557" t="e">
        <f>'result indiv'!#REF!</f>
        <v>#REF!</v>
      </c>
      <c r="B557" t="e">
        <f>'result indiv'!#REF!</f>
        <v>#REF!</v>
      </c>
      <c r="C557" t="e">
        <f>'result indiv'!#REF!</f>
        <v>#REF!</v>
      </c>
      <c r="D557" t="e">
        <f>'result indiv'!#REF!</f>
        <v>#REF!</v>
      </c>
      <c r="E557" t="e">
        <f>'result indiv'!#REF!</f>
        <v>#REF!</v>
      </c>
      <c r="F557" t="e">
        <f>'result indiv'!#REF!</f>
        <v>#REF!</v>
      </c>
      <c r="G557" t="e">
        <f>'result indiv'!#REF!</f>
        <v>#REF!</v>
      </c>
      <c r="H557" t="e">
        <f>'result indiv'!#REF!</f>
        <v>#REF!</v>
      </c>
      <c r="J557" s="4" t="e">
        <f>'result indiv'!#REF!</f>
        <v>#REF!</v>
      </c>
      <c r="K557" s="4">
        <f t="shared" si="124"/>
        <v>337</v>
      </c>
      <c r="M557" s="1"/>
      <c r="N557" s="3" t="e">
        <f t="shared" si="125"/>
        <v>#REF!</v>
      </c>
      <c r="O557" s="3" t="e">
        <f t="shared" si="126"/>
        <v>#REF!</v>
      </c>
      <c r="P557" s="3" t="e">
        <f t="shared" si="127"/>
        <v>#REF!</v>
      </c>
      <c r="Q557" s="3" t="e">
        <f t="shared" si="128"/>
        <v>#REF!</v>
      </c>
      <c r="R557" s="3" t="e">
        <f t="shared" si="129"/>
        <v>#REF!</v>
      </c>
      <c r="S557" s="3" t="e">
        <f t="shared" si="130"/>
        <v>#REF!</v>
      </c>
      <c r="T557" s="3" t="e">
        <f t="shared" si="131"/>
        <v>#REF!</v>
      </c>
      <c r="U557" s="3" t="e">
        <f t="shared" si="132"/>
        <v>#REF!</v>
      </c>
      <c r="V557" s="3" t="e">
        <f t="shared" si="123"/>
        <v>#REF!</v>
      </c>
    </row>
    <row r="558" spans="1:22" x14ac:dyDescent="0.3">
      <c r="A558" t="e">
        <f>'result indiv'!#REF!</f>
        <v>#REF!</v>
      </c>
      <c r="B558" t="e">
        <f>'result indiv'!#REF!</f>
        <v>#REF!</v>
      </c>
      <c r="C558" t="e">
        <f>'result indiv'!#REF!</f>
        <v>#REF!</v>
      </c>
      <c r="D558" t="e">
        <f>'result indiv'!#REF!</f>
        <v>#REF!</v>
      </c>
      <c r="E558" t="e">
        <f>'result indiv'!#REF!</f>
        <v>#REF!</v>
      </c>
      <c r="F558" t="e">
        <f>'result indiv'!#REF!</f>
        <v>#REF!</v>
      </c>
      <c r="G558" t="e">
        <f>'result indiv'!#REF!</f>
        <v>#REF!</v>
      </c>
      <c r="H558" t="e">
        <f>'result indiv'!#REF!</f>
        <v>#REF!</v>
      </c>
      <c r="J558" s="4" t="e">
        <f>'result indiv'!#REF!</f>
        <v>#REF!</v>
      </c>
      <c r="K558" s="4">
        <f t="shared" si="124"/>
        <v>337</v>
      </c>
      <c r="M558" s="1"/>
      <c r="N558" s="3" t="e">
        <f t="shared" si="125"/>
        <v>#REF!</v>
      </c>
      <c r="O558" s="3" t="e">
        <f t="shared" si="126"/>
        <v>#REF!</v>
      </c>
      <c r="P558" s="3" t="e">
        <f t="shared" si="127"/>
        <v>#REF!</v>
      </c>
      <c r="Q558" s="3" t="e">
        <f t="shared" si="128"/>
        <v>#REF!</v>
      </c>
      <c r="R558" s="3" t="e">
        <f t="shared" si="129"/>
        <v>#REF!</v>
      </c>
      <c r="S558" s="3" t="e">
        <f t="shared" si="130"/>
        <v>#REF!</v>
      </c>
      <c r="T558" s="3" t="e">
        <f t="shared" si="131"/>
        <v>#REF!</v>
      </c>
      <c r="U558" s="3" t="e">
        <f t="shared" si="132"/>
        <v>#REF!</v>
      </c>
      <c r="V558" s="3" t="e">
        <f t="shared" si="123"/>
        <v>#REF!</v>
      </c>
    </row>
    <row r="559" spans="1:22" x14ac:dyDescent="0.3">
      <c r="A559" t="e">
        <f>'result indiv'!#REF!</f>
        <v>#REF!</v>
      </c>
      <c r="B559" t="e">
        <f>'result indiv'!#REF!</f>
        <v>#REF!</v>
      </c>
      <c r="C559" t="e">
        <f>'result indiv'!#REF!</f>
        <v>#REF!</v>
      </c>
      <c r="D559" t="e">
        <f>'result indiv'!#REF!</f>
        <v>#REF!</v>
      </c>
      <c r="E559" t="e">
        <f>'result indiv'!#REF!</f>
        <v>#REF!</v>
      </c>
      <c r="F559" t="e">
        <f>'result indiv'!#REF!</f>
        <v>#REF!</v>
      </c>
      <c r="G559" t="e">
        <f>'result indiv'!#REF!</f>
        <v>#REF!</v>
      </c>
      <c r="H559" t="e">
        <f>'result indiv'!#REF!</f>
        <v>#REF!</v>
      </c>
      <c r="J559" s="4" t="e">
        <f>'result indiv'!#REF!</f>
        <v>#REF!</v>
      </c>
      <c r="K559" s="4">
        <f t="shared" si="124"/>
        <v>337</v>
      </c>
      <c r="M559" s="1"/>
      <c r="N559" s="3" t="e">
        <f t="shared" si="125"/>
        <v>#REF!</v>
      </c>
      <c r="O559" s="3" t="e">
        <f t="shared" si="126"/>
        <v>#REF!</v>
      </c>
      <c r="P559" s="3" t="e">
        <f t="shared" si="127"/>
        <v>#REF!</v>
      </c>
      <c r="Q559" s="3" t="e">
        <f t="shared" si="128"/>
        <v>#REF!</v>
      </c>
      <c r="R559" s="3" t="e">
        <f t="shared" si="129"/>
        <v>#REF!</v>
      </c>
      <c r="S559" s="3" t="e">
        <f t="shared" si="130"/>
        <v>#REF!</v>
      </c>
      <c r="T559" s="3" t="e">
        <f t="shared" si="131"/>
        <v>#REF!</v>
      </c>
      <c r="U559" s="3" t="e">
        <f t="shared" si="132"/>
        <v>#REF!</v>
      </c>
      <c r="V559" s="3" t="e">
        <f t="shared" si="123"/>
        <v>#REF!</v>
      </c>
    </row>
    <row r="560" spans="1:22" x14ac:dyDescent="0.3">
      <c r="A560" t="e">
        <f>'result indiv'!#REF!</f>
        <v>#REF!</v>
      </c>
      <c r="B560" t="e">
        <f>'result indiv'!#REF!</f>
        <v>#REF!</v>
      </c>
      <c r="C560" t="e">
        <f>'result indiv'!#REF!</f>
        <v>#REF!</v>
      </c>
      <c r="D560" t="e">
        <f>'result indiv'!#REF!</f>
        <v>#REF!</v>
      </c>
      <c r="E560" t="e">
        <f>'result indiv'!#REF!</f>
        <v>#REF!</v>
      </c>
      <c r="F560" t="e">
        <f>'result indiv'!#REF!</f>
        <v>#REF!</v>
      </c>
      <c r="G560" t="e">
        <f>'result indiv'!#REF!</f>
        <v>#REF!</v>
      </c>
      <c r="H560" t="e">
        <f>'result indiv'!#REF!</f>
        <v>#REF!</v>
      </c>
      <c r="J560" s="4" t="e">
        <f>'result indiv'!#REF!</f>
        <v>#REF!</v>
      </c>
      <c r="K560" s="4">
        <f t="shared" si="124"/>
        <v>337</v>
      </c>
      <c r="M560" s="1"/>
      <c r="N560" s="3" t="e">
        <f t="shared" si="125"/>
        <v>#REF!</v>
      </c>
      <c r="O560" s="3" t="e">
        <f t="shared" si="126"/>
        <v>#REF!</v>
      </c>
      <c r="P560" s="3" t="e">
        <f t="shared" si="127"/>
        <v>#REF!</v>
      </c>
      <c r="Q560" s="3" t="e">
        <f t="shared" si="128"/>
        <v>#REF!</v>
      </c>
      <c r="R560" s="3" t="e">
        <f t="shared" si="129"/>
        <v>#REF!</v>
      </c>
      <c r="S560" s="3" t="e">
        <f t="shared" si="130"/>
        <v>#REF!</v>
      </c>
      <c r="T560" s="3" t="e">
        <f t="shared" si="131"/>
        <v>#REF!</v>
      </c>
      <c r="U560" s="3" t="e">
        <f t="shared" si="132"/>
        <v>#REF!</v>
      </c>
      <c r="V560" s="3" t="e">
        <f t="shared" si="123"/>
        <v>#REF!</v>
      </c>
    </row>
    <row r="561" spans="1:22" x14ac:dyDescent="0.3">
      <c r="A561" t="e">
        <f>'result indiv'!#REF!</f>
        <v>#REF!</v>
      </c>
      <c r="B561" t="e">
        <f>'result indiv'!#REF!</f>
        <v>#REF!</v>
      </c>
      <c r="C561" t="e">
        <f>'result indiv'!#REF!</f>
        <v>#REF!</v>
      </c>
      <c r="D561" t="e">
        <f>'result indiv'!#REF!</f>
        <v>#REF!</v>
      </c>
      <c r="E561" t="e">
        <f>'result indiv'!#REF!</f>
        <v>#REF!</v>
      </c>
      <c r="F561" t="e">
        <f>'result indiv'!#REF!</f>
        <v>#REF!</v>
      </c>
      <c r="G561" t="e">
        <f>'result indiv'!#REF!</f>
        <v>#REF!</v>
      </c>
      <c r="H561" t="e">
        <f>'result indiv'!#REF!</f>
        <v>#REF!</v>
      </c>
      <c r="J561" s="4" t="e">
        <f>'result indiv'!#REF!</f>
        <v>#REF!</v>
      </c>
      <c r="K561" s="4">
        <f t="shared" si="124"/>
        <v>337</v>
      </c>
      <c r="M561" s="1"/>
      <c r="N561" s="3" t="e">
        <f t="shared" si="125"/>
        <v>#REF!</v>
      </c>
      <c r="O561" s="3" t="e">
        <f t="shared" si="126"/>
        <v>#REF!</v>
      </c>
      <c r="P561" s="3" t="e">
        <f t="shared" si="127"/>
        <v>#REF!</v>
      </c>
      <c r="Q561" s="3" t="e">
        <f t="shared" si="128"/>
        <v>#REF!</v>
      </c>
      <c r="R561" s="3" t="e">
        <f t="shared" si="129"/>
        <v>#REF!</v>
      </c>
      <c r="S561" s="3" t="e">
        <f t="shared" si="130"/>
        <v>#REF!</v>
      </c>
      <c r="T561" s="3" t="e">
        <f t="shared" si="131"/>
        <v>#REF!</v>
      </c>
      <c r="U561" s="3" t="e">
        <f t="shared" si="132"/>
        <v>#REF!</v>
      </c>
      <c r="V561" s="3" t="e">
        <f t="shared" si="123"/>
        <v>#REF!</v>
      </c>
    </row>
    <row r="562" spans="1:22" x14ac:dyDescent="0.3">
      <c r="A562" t="e">
        <f>'result indiv'!#REF!</f>
        <v>#REF!</v>
      </c>
      <c r="B562" t="e">
        <f>'result indiv'!#REF!</f>
        <v>#REF!</v>
      </c>
      <c r="C562" t="e">
        <f>'result indiv'!#REF!</f>
        <v>#REF!</v>
      </c>
      <c r="D562" t="e">
        <f>'result indiv'!#REF!</f>
        <v>#REF!</v>
      </c>
      <c r="E562" t="e">
        <f>'result indiv'!#REF!</f>
        <v>#REF!</v>
      </c>
      <c r="F562" t="e">
        <f>'result indiv'!#REF!</f>
        <v>#REF!</v>
      </c>
      <c r="G562" t="e">
        <f>'result indiv'!#REF!</f>
        <v>#REF!</v>
      </c>
      <c r="H562" t="e">
        <f>'result indiv'!#REF!</f>
        <v>#REF!</v>
      </c>
      <c r="J562" s="4" t="e">
        <f>'result indiv'!#REF!</f>
        <v>#REF!</v>
      </c>
      <c r="K562" s="4">
        <f t="shared" si="124"/>
        <v>337</v>
      </c>
      <c r="M562" s="1"/>
      <c r="N562" s="3" t="e">
        <f t="shared" si="125"/>
        <v>#REF!</v>
      </c>
      <c r="O562" s="3" t="e">
        <f t="shared" si="126"/>
        <v>#REF!</v>
      </c>
      <c r="P562" s="3" t="e">
        <f t="shared" si="127"/>
        <v>#REF!</v>
      </c>
      <c r="Q562" s="3" t="e">
        <f t="shared" si="128"/>
        <v>#REF!</v>
      </c>
      <c r="R562" s="3" t="e">
        <f t="shared" si="129"/>
        <v>#REF!</v>
      </c>
      <c r="S562" s="3" t="e">
        <f t="shared" si="130"/>
        <v>#REF!</v>
      </c>
      <c r="T562" s="3" t="e">
        <f t="shared" si="131"/>
        <v>#REF!</v>
      </c>
      <c r="U562" s="3" t="e">
        <f t="shared" si="132"/>
        <v>#REF!</v>
      </c>
      <c r="V562" s="3" t="e">
        <f t="shared" si="123"/>
        <v>#REF!</v>
      </c>
    </row>
    <row r="563" spans="1:22" x14ac:dyDescent="0.3">
      <c r="A563" t="e">
        <f>'result indiv'!#REF!</f>
        <v>#REF!</v>
      </c>
      <c r="B563" t="e">
        <f>'result indiv'!#REF!</f>
        <v>#REF!</v>
      </c>
      <c r="C563" t="e">
        <f>'result indiv'!#REF!</f>
        <v>#REF!</v>
      </c>
      <c r="D563" t="e">
        <f>'result indiv'!#REF!</f>
        <v>#REF!</v>
      </c>
      <c r="E563" t="e">
        <f>'result indiv'!#REF!</f>
        <v>#REF!</v>
      </c>
      <c r="F563" t="e">
        <f>'result indiv'!#REF!</f>
        <v>#REF!</v>
      </c>
      <c r="G563" t="e">
        <f>'result indiv'!#REF!</f>
        <v>#REF!</v>
      </c>
      <c r="H563" t="e">
        <f>'result indiv'!#REF!</f>
        <v>#REF!</v>
      </c>
      <c r="J563" s="4" t="e">
        <f>'result indiv'!#REF!</f>
        <v>#REF!</v>
      </c>
      <c r="K563" s="4">
        <f t="shared" si="124"/>
        <v>337</v>
      </c>
      <c r="M563" s="1"/>
      <c r="N563" s="3" t="e">
        <f t="shared" si="125"/>
        <v>#REF!</v>
      </c>
      <c r="O563" s="3" t="e">
        <f t="shared" si="126"/>
        <v>#REF!</v>
      </c>
      <c r="P563" s="3" t="e">
        <f t="shared" si="127"/>
        <v>#REF!</v>
      </c>
      <c r="Q563" s="3" t="e">
        <f t="shared" si="128"/>
        <v>#REF!</v>
      </c>
      <c r="R563" s="3" t="e">
        <f t="shared" si="129"/>
        <v>#REF!</v>
      </c>
      <c r="S563" s="3" t="e">
        <f t="shared" si="130"/>
        <v>#REF!</v>
      </c>
      <c r="T563" s="3" t="e">
        <f t="shared" si="131"/>
        <v>#REF!</v>
      </c>
      <c r="U563" s="3" t="e">
        <f t="shared" si="132"/>
        <v>#REF!</v>
      </c>
      <c r="V563" s="3" t="e">
        <f t="shared" si="123"/>
        <v>#REF!</v>
      </c>
    </row>
    <row r="564" spans="1:22" x14ac:dyDescent="0.3">
      <c r="A564" t="e">
        <f>'result indiv'!#REF!</f>
        <v>#REF!</v>
      </c>
      <c r="B564" t="e">
        <f>'result indiv'!#REF!</f>
        <v>#REF!</v>
      </c>
      <c r="C564" t="e">
        <f>'result indiv'!#REF!</f>
        <v>#REF!</v>
      </c>
      <c r="D564" t="e">
        <f>'result indiv'!#REF!</f>
        <v>#REF!</v>
      </c>
      <c r="E564" t="e">
        <f>'result indiv'!#REF!</f>
        <v>#REF!</v>
      </c>
      <c r="F564" t="e">
        <f>'result indiv'!#REF!</f>
        <v>#REF!</v>
      </c>
      <c r="G564" t="e">
        <f>'result indiv'!#REF!</f>
        <v>#REF!</v>
      </c>
      <c r="H564" t="e">
        <f>'result indiv'!#REF!</f>
        <v>#REF!</v>
      </c>
      <c r="J564" s="4" t="e">
        <f>'result indiv'!#REF!</f>
        <v>#REF!</v>
      </c>
      <c r="K564" s="4">
        <f t="shared" si="124"/>
        <v>337</v>
      </c>
      <c r="M564" s="1"/>
      <c r="N564" s="3" t="e">
        <f t="shared" si="125"/>
        <v>#REF!</v>
      </c>
      <c r="O564" s="3" t="e">
        <f t="shared" si="126"/>
        <v>#REF!</v>
      </c>
      <c r="P564" s="3" t="e">
        <f t="shared" si="127"/>
        <v>#REF!</v>
      </c>
      <c r="Q564" s="3" t="e">
        <f t="shared" si="128"/>
        <v>#REF!</v>
      </c>
      <c r="R564" s="3" t="e">
        <f t="shared" si="129"/>
        <v>#REF!</v>
      </c>
      <c r="S564" s="3" t="e">
        <f t="shared" si="130"/>
        <v>#REF!</v>
      </c>
      <c r="T564" s="3" t="e">
        <f t="shared" si="131"/>
        <v>#REF!</v>
      </c>
      <c r="U564" s="3" t="e">
        <f t="shared" si="132"/>
        <v>#REF!</v>
      </c>
      <c r="V564" s="3" t="e">
        <f t="shared" si="123"/>
        <v>#REF!</v>
      </c>
    </row>
    <row r="565" spans="1:22" x14ac:dyDescent="0.3">
      <c r="A565" t="e">
        <f>'result indiv'!#REF!</f>
        <v>#REF!</v>
      </c>
      <c r="B565" t="e">
        <f>'result indiv'!#REF!</f>
        <v>#REF!</v>
      </c>
      <c r="C565" t="e">
        <f>'result indiv'!#REF!</f>
        <v>#REF!</v>
      </c>
      <c r="D565" t="e">
        <f>'result indiv'!#REF!</f>
        <v>#REF!</v>
      </c>
      <c r="E565" t="e">
        <f>'result indiv'!#REF!</f>
        <v>#REF!</v>
      </c>
      <c r="F565" t="e">
        <f>'result indiv'!#REF!</f>
        <v>#REF!</v>
      </c>
      <c r="G565" t="e">
        <f>'result indiv'!#REF!</f>
        <v>#REF!</v>
      </c>
      <c r="H565" t="e">
        <f>'result indiv'!#REF!</f>
        <v>#REF!</v>
      </c>
      <c r="J565" s="4" t="e">
        <f>'result indiv'!#REF!</f>
        <v>#REF!</v>
      </c>
      <c r="K565" s="4">
        <f t="shared" si="124"/>
        <v>337</v>
      </c>
      <c r="M565" s="1"/>
      <c r="N565" s="3" t="e">
        <f t="shared" si="125"/>
        <v>#REF!</v>
      </c>
      <c r="O565" s="3" t="e">
        <f t="shared" si="126"/>
        <v>#REF!</v>
      </c>
      <c r="P565" s="3" t="e">
        <f t="shared" si="127"/>
        <v>#REF!</v>
      </c>
      <c r="Q565" s="3" t="e">
        <f t="shared" si="128"/>
        <v>#REF!</v>
      </c>
      <c r="R565" s="3" t="e">
        <f t="shared" si="129"/>
        <v>#REF!</v>
      </c>
      <c r="S565" s="3" t="e">
        <f t="shared" si="130"/>
        <v>#REF!</v>
      </c>
      <c r="T565" s="3" t="e">
        <f t="shared" si="131"/>
        <v>#REF!</v>
      </c>
      <c r="U565" s="3" t="e">
        <f t="shared" si="132"/>
        <v>#REF!</v>
      </c>
      <c r="V565" s="3" t="e">
        <f t="shared" si="123"/>
        <v>#REF!</v>
      </c>
    </row>
    <row r="566" spans="1:22" x14ac:dyDescent="0.3">
      <c r="A566" t="e">
        <f>'result indiv'!#REF!</f>
        <v>#REF!</v>
      </c>
      <c r="B566" t="e">
        <f>'result indiv'!#REF!</f>
        <v>#REF!</v>
      </c>
      <c r="C566" t="e">
        <f>'result indiv'!#REF!</f>
        <v>#REF!</v>
      </c>
      <c r="D566" t="e">
        <f>'result indiv'!#REF!</f>
        <v>#REF!</v>
      </c>
      <c r="E566" t="e">
        <f>'result indiv'!#REF!</f>
        <v>#REF!</v>
      </c>
      <c r="F566" t="e">
        <f>'result indiv'!#REF!</f>
        <v>#REF!</v>
      </c>
      <c r="G566" t="e">
        <f>'result indiv'!#REF!</f>
        <v>#REF!</v>
      </c>
      <c r="H566" t="e">
        <f>'result indiv'!#REF!</f>
        <v>#REF!</v>
      </c>
      <c r="J566" s="4" t="e">
        <f>'result indiv'!#REF!</f>
        <v>#REF!</v>
      </c>
      <c r="K566" s="4">
        <f t="shared" si="124"/>
        <v>337</v>
      </c>
      <c r="M566" s="1"/>
      <c r="N566" s="3" t="e">
        <f t="shared" si="125"/>
        <v>#REF!</v>
      </c>
      <c r="O566" s="3" t="e">
        <f t="shared" si="126"/>
        <v>#REF!</v>
      </c>
      <c r="P566" s="3" t="e">
        <f t="shared" si="127"/>
        <v>#REF!</v>
      </c>
      <c r="Q566" s="3" t="e">
        <f t="shared" si="128"/>
        <v>#REF!</v>
      </c>
      <c r="R566" s="3" t="e">
        <f t="shared" si="129"/>
        <v>#REF!</v>
      </c>
      <c r="S566" s="3" t="e">
        <f t="shared" si="130"/>
        <v>#REF!</v>
      </c>
      <c r="T566" s="3" t="e">
        <f t="shared" si="131"/>
        <v>#REF!</v>
      </c>
      <c r="U566" s="3" t="e">
        <f t="shared" si="132"/>
        <v>#REF!</v>
      </c>
      <c r="V566" s="3" t="e">
        <f t="shared" si="123"/>
        <v>#REF!</v>
      </c>
    </row>
    <row r="567" spans="1:22" x14ac:dyDescent="0.3">
      <c r="A567" t="e">
        <f>'result indiv'!#REF!</f>
        <v>#REF!</v>
      </c>
      <c r="B567" t="e">
        <f>'result indiv'!#REF!</f>
        <v>#REF!</v>
      </c>
      <c r="C567" t="e">
        <f>'result indiv'!#REF!</f>
        <v>#REF!</v>
      </c>
      <c r="D567" t="e">
        <f>'result indiv'!#REF!</f>
        <v>#REF!</v>
      </c>
      <c r="E567" t="e">
        <f>'result indiv'!#REF!</f>
        <v>#REF!</v>
      </c>
      <c r="F567" t="e">
        <f>'result indiv'!#REF!</f>
        <v>#REF!</v>
      </c>
      <c r="G567" t="e">
        <f>'result indiv'!#REF!</f>
        <v>#REF!</v>
      </c>
      <c r="H567" t="e">
        <f>'result indiv'!#REF!</f>
        <v>#REF!</v>
      </c>
      <c r="J567" s="4" t="e">
        <f>'result indiv'!#REF!</f>
        <v>#REF!</v>
      </c>
      <c r="K567" s="4">
        <f t="shared" si="124"/>
        <v>337</v>
      </c>
      <c r="M567" s="1"/>
      <c r="N567" s="3" t="e">
        <f t="shared" si="125"/>
        <v>#REF!</v>
      </c>
      <c r="O567" s="3" t="e">
        <f t="shared" si="126"/>
        <v>#REF!</v>
      </c>
      <c r="P567" s="3" t="e">
        <f t="shared" si="127"/>
        <v>#REF!</v>
      </c>
      <c r="Q567" s="3" t="e">
        <f t="shared" si="128"/>
        <v>#REF!</v>
      </c>
      <c r="R567" s="3" t="e">
        <f t="shared" si="129"/>
        <v>#REF!</v>
      </c>
      <c r="S567" s="3" t="e">
        <f t="shared" si="130"/>
        <v>#REF!</v>
      </c>
      <c r="T567" s="3" t="e">
        <f t="shared" si="131"/>
        <v>#REF!</v>
      </c>
      <c r="U567" s="3" t="e">
        <f t="shared" si="132"/>
        <v>#REF!</v>
      </c>
      <c r="V567" s="3" t="e">
        <f t="shared" si="123"/>
        <v>#REF!</v>
      </c>
    </row>
    <row r="568" spans="1:22" x14ac:dyDescent="0.3">
      <c r="A568" t="e">
        <f>'result indiv'!#REF!</f>
        <v>#REF!</v>
      </c>
      <c r="B568" t="e">
        <f>'result indiv'!#REF!</f>
        <v>#REF!</v>
      </c>
      <c r="C568" t="e">
        <f>'result indiv'!#REF!</f>
        <v>#REF!</v>
      </c>
      <c r="D568" t="e">
        <f>'result indiv'!#REF!</f>
        <v>#REF!</v>
      </c>
      <c r="E568" t="e">
        <f>'result indiv'!#REF!</f>
        <v>#REF!</v>
      </c>
      <c r="F568" t="e">
        <f>'result indiv'!#REF!</f>
        <v>#REF!</v>
      </c>
      <c r="G568" t="e">
        <f>'result indiv'!#REF!</f>
        <v>#REF!</v>
      </c>
      <c r="H568" t="e">
        <f>'result indiv'!#REF!</f>
        <v>#REF!</v>
      </c>
      <c r="J568" s="4" t="e">
        <f>'result indiv'!#REF!</f>
        <v>#REF!</v>
      </c>
      <c r="K568" s="4">
        <f t="shared" si="124"/>
        <v>337</v>
      </c>
      <c r="M568" s="1"/>
      <c r="N568" s="3" t="e">
        <f t="shared" si="125"/>
        <v>#REF!</v>
      </c>
      <c r="O568" s="3" t="e">
        <f t="shared" si="126"/>
        <v>#REF!</v>
      </c>
      <c r="P568" s="3" t="e">
        <f t="shared" si="127"/>
        <v>#REF!</v>
      </c>
      <c r="Q568" s="3" t="e">
        <f t="shared" si="128"/>
        <v>#REF!</v>
      </c>
      <c r="R568" s="3" t="e">
        <f t="shared" si="129"/>
        <v>#REF!</v>
      </c>
      <c r="S568" s="3" t="e">
        <f t="shared" si="130"/>
        <v>#REF!</v>
      </c>
      <c r="T568" s="3" t="e">
        <f t="shared" si="131"/>
        <v>#REF!</v>
      </c>
      <c r="U568" s="3" t="e">
        <f t="shared" si="132"/>
        <v>#REF!</v>
      </c>
      <c r="V568" s="3" t="e">
        <f t="shared" si="123"/>
        <v>#REF!</v>
      </c>
    </row>
    <row r="569" spans="1:22" x14ac:dyDescent="0.3">
      <c r="A569" t="e">
        <f>'result indiv'!#REF!</f>
        <v>#REF!</v>
      </c>
      <c r="B569" t="e">
        <f>'result indiv'!#REF!</f>
        <v>#REF!</v>
      </c>
      <c r="C569" t="e">
        <f>'result indiv'!#REF!</f>
        <v>#REF!</v>
      </c>
      <c r="D569" t="e">
        <f>'result indiv'!#REF!</f>
        <v>#REF!</v>
      </c>
      <c r="E569" t="e">
        <f>'result indiv'!#REF!</f>
        <v>#REF!</v>
      </c>
      <c r="F569" t="e">
        <f>'result indiv'!#REF!</f>
        <v>#REF!</v>
      </c>
      <c r="G569" t="e">
        <f>'result indiv'!#REF!</f>
        <v>#REF!</v>
      </c>
      <c r="H569" t="e">
        <f>'result indiv'!#REF!</f>
        <v>#REF!</v>
      </c>
      <c r="J569" s="4" t="e">
        <f>'result indiv'!#REF!</f>
        <v>#REF!</v>
      </c>
      <c r="K569" s="4">
        <f t="shared" si="124"/>
        <v>337</v>
      </c>
      <c r="M569" s="1"/>
      <c r="N569" s="3" t="e">
        <f t="shared" si="125"/>
        <v>#REF!</v>
      </c>
      <c r="O569" s="3" t="e">
        <f t="shared" si="126"/>
        <v>#REF!</v>
      </c>
      <c r="P569" s="3" t="e">
        <f t="shared" si="127"/>
        <v>#REF!</v>
      </c>
      <c r="Q569" s="3" t="e">
        <f t="shared" si="128"/>
        <v>#REF!</v>
      </c>
      <c r="R569" s="3" t="e">
        <f t="shared" si="129"/>
        <v>#REF!</v>
      </c>
      <c r="S569" s="3" t="e">
        <f t="shared" si="130"/>
        <v>#REF!</v>
      </c>
      <c r="T569" s="3" t="e">
        <f t="shared" si="131"/>
        <v>#REF!</v>
      </c>
      <c r="U569" s="3" t="e">
        <f t="shared" si="132"/>
        <v>#REF!</v>
      </c>
      <c r="V569" s="3" t="e">
        <f t="shared" si="123"/>
        <v>#REF!</v>
      </c>
    </row>
    <row r="570" spans="1:22" x14ac:dyDescent="0.3">
      <c r="A570" t="e">
        <f>'result indiv'!#REF!</f>
        <v>#REF!</v>
      </c>
      <c r="B570" t="e">
        <f>'result indiv'!#REF!</f>
        <v>#REF!</v>
      </c>
      <c r="C570" t="e">
        <f>'result indiv'!#REF!</f>
        <v>#REF!</v>
      </c>
      <c r="D570" t="e">
        <f>'result indiv'!#REF!</f>
        <v>#REF!</v>
      </c>
      <c r="E570" t="e">
        <f>'result indiv'!#REF!</f>
        <v>#REF!</v>
      </c>
      <c r="F570" t="e">
        <f>'result indiv'!#REF!</f>
        <v>#REF!</v>
      </c>
      <c r="G570" t="e">
        <f>'result indiv'!#REF!</f>
        <v>#REF!</v>
      </c>
      <c r="H570" t="e">
        <f>'result indiv'!#REF!</f>
        <v>#REF!</v>
      </c>
      <c r="J570" s="4" t="e">
        <f>'result indiv'!#REF!</f>
        <v>#REF!</v>
      </c>
      <c r="K570" s="4">
        <f t="shared" si="124"/>
        <v>337</v>
      </c>
      <c r="M570" s="1"/>
      <c r="N570" s="3" t="e">
        <f t="shared" si="125"/>
        <v>#REF!</v>
      </c>
      <c r="O570" s="3" t="e">
        <f t="shared" si="126"/>
        <v>#REF!</v>
      </c>
      <c r="P570" s="3" t="e">
        <f t="shared" si="127"/>
        <v>#REF!</v>
      </c>
      <c r="Q570" s="3" t="e">
        <f t="shared" si="128"/>
        <v>#REF!</v>
      </c>
      <c r="R570" s="3" t="e">
        <f t="shared" si="129"/>
        <v>#REF!</v>
      </c>
      <c r="S570" s="3" t="e">
        <f t="shared" si="130"/>
        <v>#REF!</v>
      </c>
      <c r="T570" s="3" t="e">
        <f t="shared" si="131"/>
        <v>#REF!</v>
      </c>
      <c r="U570" s="3" t="e">
        <f t="shared" si="132"/>
        <v>#REF!</v>
      </c>
      <c r="V570" s="3" t="e">
        <f t="shared" si="123"/>
        <v>#REF!</v>
      </c>
    </row>
    <row r="571" spans="1:22" x14ac:dyDescent="0.3">
      <c r="A571" t="e">
        <f>'result indiv'!#REF!</f>
        <v>#REF!</v>
      </c>
      <c r="B571" t="e">
        <f>'result indiv'!#REF!</f>
        <v>#REF!</v>
      </c>
      <c r="C571" t="e">
        <f>'result indiv'!#REF!</f>
        <v>#REF!</v>
      </c>
      <c r="D571" t="e">
        <f>'result indiv'!#REF!</f>
        <v>#REF!</v>
      </c>
      <c r="E571" t="e">
        <f>'result indiv'!#REF!</f>
        <v>#REF!</v>
      </c>
      <c r="F571" t="e">
        <f>'result indiv'!#REF!</f>
        <v>#REF!</v>
      </c>
      <c r="G571" t="e">
        <f>'result indiv'!#REF!</f>
        <v>#REF!</v>
      </c>
      <c r="H571" t="e">
        <f>'result indiv'!#REF!</f>
        <v>#REF!</v>
      </c>
      <c r="J571" s="4" t="e">
        <f>'result indiv'!#REF!</f>
        <v>#REF!</v>
      </c>
      <c r="K571" s="4">
        <f t="shared" si="124"/>
        <v>337</v>
      </c>
      <c r="M571" s="1"/>
      <c r="N571" s="3" t="e">
        <f t="shared" si="125"/>
        <v>#REF!</v>
      </c>
      <c r="O571" s="3" t="e">
        <f t="shared" si="126"/>
        <v>#REF!</v>
      </c>
      <c r="P571" s="3" t="e">
        <f t="shared" si="127"/>
        <v>#REF!</v>
      </c>
      <c r="Q571" s="3" t="e">
        <f t="shared" si="128"/>
        <v>#REF!</v>
      </c>
      <c r="R571" s="3" t="e">
        <f t="shared" si="129"/>
        <v>#REF!</v>
      </c>
      <c r="S571" s="3" t="e">
        <f t="shared" si="130"/>
        <v>#REF!</v>
      </c>
      <c r="T571" s="3" t="e">
        <f t="shared" si="131"/>
        <v>#REF!</v>
      </c>
      <c r="U571" s="3" t="e">
        <f t="shared" si="132"/>
        <v>#REF!</v>
      </c>
      <c r="V571" s="3" t="e">
        <f t="shared" si="123"/>
        <v>#REF!</v>
      </c>
    </row>
    <row r="572" spans="1:22" x14ac:dyDescent="0.3">
      <c r="A572" t="e">
        <f>'result indiv'!#REF!</f>
        <v>#REF!</v>
      </c>
      <c r="B572" t="e">
        <f>'result indiv'!#REF!</f>
        <v>#REF!</v>
      </c>
      <c r="C572" t="e">
        <f>'result indiv'!#REF!</f>
        <v>#REF!</v>
      </c>
      <c r="D572" t="e">
        <f>'result indiv'!#REF!</f>
        <v>#REF!</v>
      </c>
      <c r="E572" t="e">
        <f>'result indiv'!#REF!</f>
        <v>#REF!</v>
      </c>
      <c r="F572" t="e">
        <f>'result indiv'!#REF!</f>
        <v>#REF!</v>
      </c>
      <c r="G572" t="e">
        <f>'result indiv'!#REF!</f>
        <v>#REF!</v>
      </c>
      <c r="H572" t="e">
        <f>'result indiv'!#REF!</f>
        <v>#REF!</v>
      </c>
      <c r="J572" s="4" t="e">
        <f>'result indiv'!#REF!</f>
        <v>#REF!</v>
      </c>
      <c r="K572" s="4">
        <f t="shared" si="124"/>
        <v>337</v>
      </c>
      <c r="M572" s="1"/>
      <c r="N572" s="3" t="e">
        <f t="shared" si="125"/>
        <v>#REF!</v>
      </c>
      <c r="O572" s="3" t="e">
        <f t="shared" si="126"/>
        <v>#REF!</v>
      </c>
      <c r="P572" s="3" t="e">
        <f t="shared" si="127"/>
        <v>#REF!</v>
      </c>
      <c r="Q572" s="3" t="e">
        <f t="shared" si="128"/>
        <v>#REF!</v>
      </c>
      <c r="R572" s="3" t="e">
        <f t="shared" si="129"/>
        <v>#REF!</v>
      </c>
      <c r="S572" s="3" t="e">
        <f t="shared" si="130"/>
        <v>#REF!</v>
      </c>
      <c r="T572" s="3" t="e">
        <f t="shared" si="131"/>
        <v>#REF!</v>
      </c>
      <c r="U572" s="3" t="e">
        <f t="shared" si="132"/>
        <v>#REF!</v>
      </c>
      <c r="V572" s="3" t="e">
        <f t="shared" si="123"/>
        <v>#REF!</v>
      </c>
    </row>
    <row r="573" spans="1:22" x14ac:dyDescent="0.3">
      <c r="A573" t="e">
        <f>'result indiv'!#REF!</f>
        <v>#REF!</v>
      </c>
      <c r="B573" t="e">
        <f>'result indiv'!#REF!</f>
        <v>#REF!</v>
      </c>
      <c r="C573" t="e">
        <f>'result indiv'!#REF!</f>
        <v>#REF!</v>
      </c>
      <c r="D573" t="e">
        <f>'result indiv'!#REF!</f>
        <v>#REF!</v>
      </c>
      <c r="E573" t="e">
        <f>'result indiv'!#REF!</f>
        <v>#REF!</v>
      </c>
      <c r="F573" t="e">
        <f>'result indiv'!#REF!</f>
        <v>#REF!</v>
      </c>
      <c r="G573" t="e">
        <f>'result indiv'!#REF!</f>
        <v>#REF!</v>
      </c>
      <c r="H573" t="e">
        <f>'result indiv'!#REF!</f>
        <v>#REF!</v>
      </c>
      <c r="J573" s="4" t="e">
        <f>'result indiv'!#REF!</f>
        <v>#REF!</v>
      </c>
      <c r="K573" s="4">
        <f t="shared" si="124"/>
        <v>337</v>
      </c>
      <c r="M573" s="1"/>
      <c r="N573" s="3" t="e">
        <f t="shared" si="125"/>
        <v>#REF!</v>
      </c>
      <c r="O573" s="3" t="e">
        <f t="shared" si="126"/>
        <v>#REF!</v>
      </c>
      <c r="P573" s="3" t="e">
        <f t="shared" si="127"/>
        <v>#REF!</v>
      </c>
      <c r="Q573" s="3" t="e">
        <f t="shared" si="128"/>
        <v>#REF!</v>
      </c>
      <c r="R573" s="3" t="e">
        <f t="shared" si="129"/>
        <v>#REF!</v>
      </c>
      <c r="S573" s="3" t="e">
        <f t="shared" si="130"/>
        <v>#REF!</v>
      </c>
      <c r="T573" s="3" t="e">
        <f t="shared" si="131"/>
        <v>#REF!</v>
      </c>
      <c r="U573" s="3" t="e">
        <f t="shared" si="132"/>
        <v>#REF!</v>
      </c>
      <c r="V573" s="3" t="e">
        <f t="shared" si="123"/>
        <v>#REF!</v>
      </c>
    </row>
    <row r="574" spans="1:22" x14ac:dyDescent="0.3">
      <c r="A574" t="e">
        <f>'result indiv'!#REF!</f>
        <v>#REF!</v>
      </c>
      <c r="B574" t="e">
        <f>'result indiv'!#REF!</f>
        <v>#REF!</v>
      </c>
      <c r="C574" t="e">
        <f>'result indiv'!#REF!</f>
        <v>#REF!</v>
      </c>
      <c r="D574" t="e">
        <f>'result indiv'!#REF!</f>
        <v>#REF!</v>
      </c>
      <c r="E574" t="e">
        <f>'result indiv'!#REF!</f>
        <v>#REF!</v>
      </c>
      <c r="F574" t="e">
        <f>'result indiv'!#REF!</f>
        <v>#REF!</v>
      </c>
      <c r="G574" t="e">
        <f>'result indiv'!#REF!</f>
        <v>#REF!</v>
      </c>
      <c r="H574" t="e">
        <f>'result indiv'!#REF!</f>
        <v>#REF!</v>
      </c>
      <c r="J574" s="4" t="e">
        <f>'result indiv'!#REF!</f>
        <v>#REF!</v>
      </c>
      <c r="K574" s="4">
        <f t="shared" si="124"/>
        <v>337</v>
      </c>
      <c r="M574" s="1"/>
      <c r="N574" s="3" t="e">
        <f t="shared" si="125"/>
        <v>#REF!</v>
      </c>
      <c r="O574" s="3" t="e">
        <f t="shared" si="126"/>
        <v>#REF!</v>
      </c>
      <c r="P574" s="3" t="e">
        <f t="shared" si="127"/>
        <v>#REF!</v>
      </c>
      <c r="Q574" s="3" t="e">
        <f t="shared" si="128"/>
        <v>#REF!</v>
      </c>
      <c r="R574" s="3" t="e">
        <f t="shared" si="129"/>
        <v>#REF!</v>
      </c>
      <c r="S574" s="3" t="e">
        <f t="shared" si="130"/>
        <v>#REF!</v>
      </c>
      <c r="T574" s="3" t="e">
        <f t="shared" si="131"/>
        <v>#REF!</v>
      </c>
      <c r="U574" s="3" t="e">
        <f t="shared" si="132"/>
        <v>#REF!</v>
      </c>
      <c r="V574" s="3" t="e">
        <f t="shared" si="123"/>
        <v>#REF!</v>
      </c>
    </row>
    <row r="575" spans="1:22" x14ac:dyDescent="0.3">
      <c r="A575" t="e">
        <f>'result indiv'!#REF!</f>
        <v>#REF!</v>
      </c>
      <c r="B575" t="e">
        <f>'result indiv'!#REF!</f>
        <v>#REF!</v>
      </c>
      <c r="C575" t="e">
        <f>'result indiv'!#REF!</f>
        <v>#REF!</v>
      </c>
      <c r="D575" t="e">
        <f>'result indiv'!#REF!</f>
        <v>#REF!</v>
      </c>
      <c r="E575" t="e">
        <f>'result indiv'!#REF!</f>
        <v>#REF!</v>
      </c>
      <c r="F575" t="e">
        <f>'result indiv'!#REF!</f>
        <v>#REF!</v>
      </c>
      <c r="G575" t="e">
        <f>'result indiv'!#REF!</f>
        <v>#REF!</v>
      </c>
      <c r="H575" t="e">
        <f>'result indiv'!#REF!</f>
        <v>#REF!</v>
      </c>
      <c r="J575" s="4" t="e">
        <f>'result indiv'!#REF!</f>
        <v>#REF!</v>
      </c>
      <c r="K575" s="4">
        <f t="shared" si="124"/>
        <v>337</v>
      </c>
      <c r="M575" s="1"/>
      <c r="N575" s="3" t="e">
        <f t="shared" si="125"/>
        <v>#REF!</v>
      </c>
      <c r="O575" s="3" t="e">
        <f t="shared" si="126"/>
        <v>#REF!</v>
      </c>
      <c r="P575" s="3" t="e">
        <f t="shared" si="127"/>
        <v>#REF!</v>
      </c>
      <c r="Q575" s="3" t="e">
        <f t="shared" si="128"/>
        <v>#REF!</v>
      </c>
      <c r="R575" s="3" t="e">
        <f t="shared" si="129"/>
        <v>#REF!</v>
      </c>
      <c r="S575" s="3" t="e">
        <f t="shared" si="130"/>
        <v>#REF!</v>
      </c>
      <c r="T575" s="3" t="e">
        <f t="shared" si="131"/>
        <v>#REF!</v>
      </c>
      <c r="U575" s="3" t="e">
        <f t="shared" si="132"/>
        <v>#REF!</v>
      </c>
      <c r="V575" s="3" t="e">
        <f t="shared" si="123"/>
        <v>#REF!</v>
      </c>
    </row>
    <row r="576" spans="1:22" x14ac:dyDescent="0.3">
      <c r="A576" t="e">
        <f>'result indiv'!#REF!</f>
        <v>#REF!</v>
      </c>
      <c r="B576" t="e">
        <f>'result indiv'!#REF!</f>
        <v>#REF!</v>
      </c>
      <c r="C576" t="e">
        <f>'result indiv'!#REF!</f>
        <v>#REF!</v>
      </c>
      <c r="D576" t="e">
        <f>'result indiv'!#REF!</f>
        <v>#REF!</v>
      </c>
      <c r="E576" t="e">
        <f>'result indiv'!#REF!</f>
        <v>#REF!</v>
      </c>
      <c r="F576" t="e">
        <f>'result indiv'!#REF!</f>
        <v>#REF!</v>
      </c>
      <c r="G576" t="e">
        <f>'result indiv'!#REF!</f>
        <v>#REF!</v>
      </c>
      <c r="H576" t="e">
        <f>'result indiv'!#REF!</f>
        <v>#REF!</v>
      </c>
      <c r="J576" s="4" t="e">
        <f>'result indiv'!#REF!</f>
        <v>#REF!</v>
      </c>
      <c r="K576" s="4">
        <f t="shared" si="124"/>
        <v>337</v>
      </c>
      <c r="M576" s="1"/>
      <c r="N576" s="3" t="e">
        <f t="shared" si="125"/>
        <v>#REF!</v>
      </c>
      <c r="O576" s="3" t="e">
        <f t="shared" si="126"/>
        <v>#REF!</v>
      </c>
      <c r="P576" s="3" t="e">
        <f t="shared" si="127"/>
        <v>#REF!</v>
      </c>
      <c r="Q576" s="3" t="e">
        <f t="shared" si="128"/>
        <v>#REF!</v>
      </c>
      <c r="R576" s="3" t="e">
        <f t="shared" si="129"/>
        <v>#REF!</v>
      </c>
      <c r="S576" s="3" t="e">
        <f t="shared" si="130"/>
        <v>#REF!</v>
      </c>
      <c r="T576" s="3" t="e">
        <f t="shared" si="131"/>
        <v>#REF!</v>
      </c>
      <c r="U576" s="3" t="e">
        <f t="shared" si="132"/>
        <v>#REF!</v>
      </c>
      <c r="V576" s="3" t="e">
        <f t="shared" si="123"/>
        <v>#REF!</v>
      </c>
    </row>
    <row r="577" spans="1:22" x14ac:dyDescent="0.3">
      <c r="A577" t="e">
        <f>'result indiv'!#REF!</f>
        <v>#REF!</v>
      </c>
      <c r="B577" t="e">
        <f>'result indiv'!#REF!</f>
        <v>#REF!</v>
      </c>
      <c r="C577" t="e">
        <f>'result indiv'!#REF!</f>
        <v>#REF!</v>
      </c>
      <c r="D577" t="e">
        <f>'result indiv'!#REF!</f>
        <v>#REF!</v>
      </c>
      <c r="E577" t="e">
        <f>'result indiv'!#REF!</f>
        <v>#REF!</v>
      </c>
      <c r="F577" t="e">
        <f>'result indiv'!#REF!</f>
        <v>#REF!</v>
      </c>
      <c r="G577" t="e">
        <f>'result indiv'!#REF!</f>
        <v>#REF!</v>
      </c>
      <c r="H577" t="e">
        <f>'result indiv'!#REF!</f>
        <v>#REF!</v>
      </c>
      <c r="J577" s="4" t="e">
        <f>'result indiv'!#REF!</f>
        <v>#REF!</v>
      </c>
      <c r="K577" s="4">
        <f t="shared" si="124"/>
        <v>337</v>
      </c>
      <c r="M577" s="1"/>
      <c r="N577" s="3" t="e">
        <f t="shared" si="125"/>
        <v>#REF!</v>
      </c>
      <c r="O577" s="3" t="e">
        <f t="shared" si="126"/>
        <v>#REF!</v>
      </c>
      <c r="P577" s="3" t="e">
        <f t="shared" si="127"/>
        <v>#REF!</v>
      </c>
      <c r="Q577" s="3" t="e">
        <f t="shared" si="128"/>
        <v>#REF!</v>
      </c>
      <c r="R577" s="3" t="e">
        <f t="shared" si="129"/>
        <v>#REF!</v>
      </c>
      <c r="S577" s="3" t="e">
        <f t="shared" si="130"/>
        <v>#REF!</v>
      </c>
      <c r="T577" s="3" t="e">
        <f t="shared" si="131"/>
        <v>#REF!</v>
      </c>
      <c r="U577" s="3" t="e">
        <f t="shared" si="132"/>
        <v>#REF!</v>
      </c>
      <c r="V577" s="3" t="e">
        <f t="shared" si="123"/>
        <v>#REF!</v>
      </c>
    </row>
    <row r="578" spans="1:22" x14ac:dyDescent="0.3">
      <c r="A578" t="e">
        <f>'result indiv'!#REF!</f>
        <v>#REF!</v>
      </c>
      <c r="B578" t="e">
        <f>'result indiv'!#REF!</f>
        <v>#REF!</v>
      </c>
      <c r="C578" t="e">
        <f>'result indiv'!#REF!</f>
        <v>#REF!</v>
      </c>
      <c r="D578" t="e">
        <f>'result indiv'!#REF!</f>
        <v>#REF!</v>
      </c>
      <c r="E578" t="e">
        <f>'result indiv'!#REF!</f>
        <v>#REF!</v>
      </c>
      <c r="F578" t="e">
        <f>'result indiv'!#REF!</f>
        <v>#REF!</v>
      </c>
      <c r="G578" t="e">
        <f>'result indiv'!#REF!</f>
        <v>#REF!</v>
      </c>
      <c r="H578" t="e">
        <f>'result indiv'!#REF!</f>
        <v>#REF!</v>
      </c>
      <c r="J578" s="4" t="e">
        <f>'result indiv'!#REF!</f>
        <v>#REF!</v>
      </c>
      <c r="K578" s="4">
        <f t="shared" si="124"/>
        <v>337</v>
      </c>
      <c r="M578" s="1"/>
      <c r="N578" s="3" t="e">
        <f t="shared" si="125"/>
        <v>#REF!</v>
      </c>
      <c r="O578" s="3" t="e">
        <f t="shared" si="126"/>
        <v>#REF!</v>
      </c>
      <c r="P578" s="3" t="e">
        <f t="shared" si="127"/>
        <v>#REF!</v>
      </c>
      <c r="Q578" s="3" t="e">
        <f t="shared" si="128"/>
        <v>#REF!</v>
      </c>
      <c r="R578" s="3" t="e">
        <f t="shared" si="129"/>
        <v>#REF!</v>
      </c>
      <c r="S578" s="3" t="e">
        <f t="shared" si="130"/>
        <v>#REF!</v>
      </c>
      <c r="T578" s="3" t="e">
        <f t="shared" si="131"/>
        <v>#REF!</v>
      </c>
      <c r="U578" s="3" t="e">
        <f t="shared" si="132"/>
        <v>#REF!</v>
      </c>
      <c r="V578" s="3" t="e">
        <f t="shared" si="123"/>
        <v>#REF!</v>
      </c>
    </row>
    <row r="579" spans="1:22" x14ac:dyDescent="0.3">
      <c r="A579" t="e">
        <f>'result indiv'!#REF!</f>
        <v>#REF!</v>
      </c>
      <c r="B579" t="e">
        <f>'result indiv'!#REF!</f>
        <v>#REF!</v>
      </c>
      <c r="C579" t="e">
        <f>'result indiv'!#REF!</f>
        <v>#REF!</v>
      </c>
      <c r="D579" t="e">
        <f>'result indiv'!#REF!</f>
        <v>#REF!</v>
      </c>
      <c r="E579" t="e">
        <f>'result indiv'!#REF!</f>
        <v>#REF!</v>
      </c>
      <c r="F579" t="e">
        <f>'result indiv'!#REF!</f>
        <v>#REF!</v>
      </c>
      <c r="G579" t="e">
        <f>'result indiv'!#REF!</f>
        <v>#REF!</v>
      </c>
      <c r="H579" t="e">
        <f>'result indiv'!#REF!</f>
        <v>#REF!</v>
      </c>
      <c r="J579" s="4" t="e">
        <f>'result indiv'!#REF!</f>
        <v>#REF!</v>
      </c>
      <c r="K579" s="4">
        <f t="shared" si="124"/>
        <v>337</v>
      </c>
      <c r="M579" s="1"/>
      <c r="N579" s="3" t="e">
        <f t="shared" si="125"/>
        <v>#REF!</v>
      </c>
      <c r="O579" s="3" t="e">
        <f t="shared" si="126"/>
        <v>#REF!</v>
      </c>
      <c r="P579" s="3" t="e">
        <f t="shared" si="127"/>
        <v>#REF!</v>
      </c>
      <c r="Q579" s="3" t="e">
        <f t="shared" si="128"/>
        <v>#REF!</v>
      </c>
      <c r="R579" s="3" t="e">
        <f t="shared" si="129"/>
        <v>#REF!</v>
      </c>
      <c r="S579" s="3" t="e">
        <f t="shared" si="130"/>
        <v>#REF!</v>
      </c>
      <c r="T579" s="3" t="e">
        <f t="shared" si="131"/>
        <v>#REF!</v>
      </c>
      <c r="U579" s="3" t="e">
        <f t="shared" si="132"/>
        <v>#REF!</v>
      </c>
      <c r="V579" s="3" t="e">
        <f t="shared" si="123"/>
        <v>#REF!</v>
      </c>
    </row>
    <row r="580" spans="1:22" x14ac:dyDescent="0.3">
      <c r="A580" t="e">
        <f>'result indiv'!#REF!</f>
        <v>#REF!</v>
      </c>
      <c r="B580" t="e">
        <f>'result indiv'!#REF!</f>
        <v>#REF!</v>
      </c>
      <c r="C580" t="e">
        <f>'result indiv'!#REF!</f>
        <v>#REF!</v>
      </c>
      <c r="D580" t="e">
        <f>'result indiv'!#REF!</f>
        <v>#REF!</v>
      </c>
      <c r="E580" t="e">
        <f>'result indiv'!#REF!</f>
        <v>#REF!</v>
      </c>
      <c r="F580" t="e">
        <f>'result indiv'!#REF!</f>
        <v>#REF!</v>
      </c>
      <c r="G580" t="e">
        <f>'result indiv'!#REF!</f>
        <v>#REF!</v>
      </c>
      <c r="H580" t="e">
        <f>'result indiv'!#REF!</f>
        <v>#REF!</v>
      </c>
      <c r="J580" s="4" t="e">
        <f>'result indiv'!#REF!</f>
        <v>#REF!</v>
      </c>
      <c r="K580" s="4">
        <f t="shared" si="124"/>
        <v>337</v>
      </c>
      <c r="M580" s="1"/>
      <c r="N580" s="3" t="e">
        <f t="shared" si="125"/>
        <v>#REF!</v>
      </c>
      <c r="O580" s="3" t="e">
        <f t="shared" si="126"/>
        <v>#REF!</v>
      </c>
      <c r="P580" s="3" t="e">
        <f t="shared" si="127"/>
        <v>#REF!</v>
      </c>
      <c r="Q580" s="3" t="e">
        <f t="shared" si="128"/>
        <v>#REF!</v>
      </c>
      <c r="R580" s="3" t="e">
        <f t="shared" si="129"/>
        <v>#REF!</v>
      </c>
      <c r="S580" s="3" t="e">
        <f t="shared" si="130"/>
        <v>#REF!</v>
      </c>
      <c r="T580" s="3" t="e">
        <f t="shared" si="131"/>
        <v>#REF!</v>
      </c>
      <c r="U580" s="3" t="e">
        <f t="shared" si="132"/>
        <v>#REF!</v>
      </c>
      <c r="V580" s="3" t="e">
        <f t="shared" si="123"/>
        <v>#REF!</v>
      </c>
    </row>
    <row r="581" spans="1:22" x14ac:dyDescent="0.3">
      <c r="A581" t="e">
        <f>'result indiv'!#REF!</f>
        <v>#REF!</v>
      </c>
      <c r="B581" t="e">
        <f>'result indiv'!#REF!</f>
        <v>#REF!</v>
      </c>
      <c r="C581" t="e">
        <f>'result indiv'!#REF!</f>
        <v>#REF!</v>
      </c>
      <c r="D581" t="e">
        <f>'result indiv'!#REF!</f>
        <v>#REF!</v>
      </c>
      <c r="E581" t="e">
        <f>'result indiv'!#REF!</f>
        <v>#REF!</v>
      </c>
      <c r="F581" t="e">
        <f>'result indiv'!#REF!</f>
        <v>#REF!</v>
      </c>
      <c r="G581" t="e">
        <f>'result indiv'!#REF!</f>
        <v>#REF!</v>
      </c>
      <c r="H581" t="e">
        <f>'result indiv'!#REF!</f>
        <v>#REF!</v>
      </c>
      <c r="J581" s="4" t="e">
        <f>'result indiv'!#REF!</f>
        <v>#REF!</v>
      </c>
      <c r="K581" s="4">
        <f t="shared" si="124"/>
        <v>337</v>
      </c>
      <c r="M581" s="1"/>
      <c r="N581" s="3" t="e">
        <f t="shared" si="125"/>
        <v>#REF!</v>
      </c>
      <c r="O581" s="3" t="e">
        <f t="shared" si="126"/>
        <v>#REF!</v>
      </c>
      <c r="P581" s="3" t="e">
        <f t="shared" si="127"/>
        <v>#REF!</v>
      </c>
      <c r="Q581" s="3" t="e">
        <f t="shared" si="128"/>
        <v>#REF!</v>
      </c>
      <c r="R581" s="3" t="e">
        <f t="shared" si="129"/>
        <v>#REF!</v>
      </c>
      <c r="S581" s="3" t="e">
        <f t="shared" si="130"/>
        <v>#REF!</v>
      </c>
      <c r="T581" s="3" t="e">
        <f t="shared" si="131"/>
        <v>#REF!</v>
      </c>
      <c r="U581" s="3" t="e">
        <f t="shared" si="132"/>
        <v>#REF!</v>
      </c>
      <c r="V581" s="3" t="e">
        <f t="shared" ref="V581:V644" si="133">IF(U581=U580,"-",U581)</f>
        <v>#REF!</v>
      </c>
    </row>
    <row r="582" spans="1:22" x14ac:dyDescent="0.3">
      <c r="A582" t="e">
        <f>'result indiv'!#REF!</f>
        <v>#REF!</v>
      </c>
      <c r="B582" t="e">
        <f>'result indiv'!#REF!</f>
        <v>#REF!</v>
      </c>
      <c r="C582" t="e">
        <f>'result indiv'!#REF!</f>
        <v>#REF!</v>
      </c>
      <c r="D582" t="e">
        <f>'result indiv'!#REF!</f>
        <v>#REF!</v>
      </c>
      <c r="E582" t="e">
        <f>'result indiv'!#REF!</f>
        <v>#REF!</v>
      </c>
      <c r="F582" t="e">
        <f>'result indiv'!#REF!</f>
        <v>#REF!</v>
      </c>
      <c r="G582" t="e">
        <f>'result indiv'!#REF!</f>
        <v>#REF!</v>
      </c>
      <c r="H582" t="e">
        <f>'result indiv'!#REF!</f>
        <v>#REF!</v>
      </c>
      <c r="J582" s="4" t="e">
        <f>'result indiv'!#REF!</f>
        <v>#REF!</v>
      </c>
      <c r="K582" s="4">
        <f t="shared" si="124"/>
        <v>337</v>
      </c>
      <c r="M582" s="1"/>
      <c r="N582" s="3" t="e">
        <f t="shared" si="125"/>
        <v>#REF!</v>
      </c>
      <c r="O582" s="3" t="e">
        <f t="shared" si="126"/>
        <v>#REF!</v>
      </c>
      <c r="P582" s="3" t="e">
        <f t="shared" si="127"/>
        <v>#REF!</v>
      </c>
      <c r="Q582" s="3" t="e">
        <f t="shared" si="128"/>
        <v>#REF!</v>
      </c>
      <c r="R582" s="3" t="e">
        <f t="shared" si="129"/>
        <v>#REF!</v>
      </c>
      <c r="S582" s="3" t="e">
        <f t="shared" si="130"/>
        <v>#REF!</v>
      </c>
      <c r="T582" s="3" t="e">
        <f t="shared" si="131"/>
        <v>#REF!</v>
      </c>
      <c r="U582" s="3" t="e">
        <f t="shared" si="132"/>
        <v>#REF!</v>
      </c>
      <c r="V582" s="3" t="e">
        <f t="shared" si="133"/>
        <v>#REF!</v>
      </c>
    </row>
    <row r="583" spans="1:22" x14ac:dyDescent="0.3">
      <c r="A583" t="e">
        <f>'result indiv'!#REF!</f>
        <v>#REF!</v>
      </c>
      <c r="B583" t="e">
        <f>'result indiv'!#REF!</f>
        <v>#REF!</v>
      </c>
      <c r="C583" t="e">
        <f>'result indiv'!#REF!</f>
        <v>#REF!</v>
      </c>
      <c r="D583" t="e">
        <f>'result indiv'!#REF!</f>
        <v>#REF!</v>
      </c>
      <c r="E583" t="e">
        <f>'result indiv'!#REF!</f>
        <v>#REF!</v>
      </c>
      <c r="F583" t="e">
        <f>'result indiv'!#REF!</f>
        <v>#REF!</v>
      </c>
      <c r="G583" t="e">
        <f>'result indiv'!#REF!</f>
        <v>#REF!</v>
      </c>
      <c r="H583" t="e">
        <f>'result indiv'!#REF!</f>
        <v>#REF!</v>
      </c>
      <c r="J583" s="4" t="e">
        <f>'result indiv'!#REF!</f>
        <v>#REF!</v>
      </c>
      <c r="K583" s="4">
        <f t="shared" si="124"/>
        <v>337</v>
      </c>
      <c r="M583" s="1"/>
      <c r="N583" s="3" t="e">
        <f t="shared" si="125"/>
        <v>#REF!</v>
      </c>
      <c r="O583" s="3" t="e">
        <f t="shared" si="126"/>
        <v>#REF!</v>
      </c>
      <c r="P583" s="3" t="e">
        <f t="shared" si="127"/>
        <v>#REF!</v>
      </c>
      <c r="Q583" s="3" t="e">
        <f t="shared" si="128"/>
        <v>#REF!</v>
      </c>
      <c r="R583" s="3" t="e">
        <f t="shared" si="129"/>
        <v>#REF!</v>
      </c>
      <c r="S583" s="3" t="e">
        <f t="shared" si="130"/>
        <v>#REF!</v>
      </c>
      <c r="T583" s="3" t="e">
        <f t="shared" si="131"/>
        <v>#REF!</v>
      </c>
      <c r="U583" s="3" t="e">
        <f t="shared" si="132"/>
        <v>#REF!</v>
      </c>
      <c r="V583" s="3" t="e">
        <f t="shared" si="133"/>
        <v>#REF!</v>
      </c>
    </row>
    <row r="584" spans="1:22" x14ac:dyDescent="0.3">
      <c r="A584" t="e">
        <f>'result indiv'!#REF!</f>
        <v>#REF!</v>
      </c>
      <c r="B584" t="e">
        <f>'result indiv'!#REF!</f>
        <v>#REF!</v>
      </c>
      <c r="C584" t="e">
        <f>'result indiv'!#REF!</f>
        <v>#REF!</v>
      </c>
      <c r="D584" t="e">
        <f>'result indiv'!#REF!</f>
        <v>#REF!</v>
      </c>
      <c r="E584" t="e">
        <f>'result indiv'!#REF!</f>
        <v>#REF!</v>
      </c>
      <c r="F584" t="e">
        <f>'result indiv'!#REF!</f>
        <v>#REF!</v>
      </c>
      <c r="G584" t="e">
        <f>'result indiv'!#REF!</f>
        <v>#REF!</v>
      </c>
      <c r="H584" t="e">
        <f>'result indiv'!#REF!</f>
        <v>#REF!</v>
      </c>
      <c r="J584" s="4" t="e">
        <f>'result indiv'!#REF!</f>
        <v>#REF!</v>
      </c>
      <c r="K584" s="4">
        <f t="shared" si="124"/>
        <v>337</v>
      </c>
      <c r="M584" s="1"/>
      <c r="N584" s="3" t="e">
        <f t="shared" si="125"/>
        <v>#REF!</v>
      </c>
      <c r="O584" s="3" t="e">
        <f t="shared" si="126"/>
        <v>#REF!</v>
      </c>
      <c r="P584" s="3" t="e">
        <f t="shared" si="127"/>
        <v>#REF!</v>
      </c>
      <c r="Q584" s="3" t="e">
        <f t="shared" si="128"/>
        <v>#REF!</v>
      </c>
      <c r="R584" s="3" t="e">
        <f t="shared" si="129"/>
        <v>#REF!</v>
      </c>
      <c r="S584" s="3" t="e">
        <f t="shared" si="130"/>
        <v>#REF!</v>
      </c>
      <c r="T584" s="3" t="e">
        <f t="shared" si="131"/>
        <v>#REF!</v>
      </c>
      <c r="U584" s="3" t="e">
        <f t="shared" si="132"/>
        <v>#REF!</v>
      </c>
      <c r="V584" s="3" t="e">
        <f t="shared" si="133"/>
        <v>#REF!</v>
      </c>
    </row>
    <row r="585" spans="1:22" x14ac:dyDescent="0.3">
      <c r="A585" t="e">
        <f>'result indiv'!#REF!</f>
        <v>#REF!</v>
      </c>
      <c r="B585" t="e">
        <f>'result indiv'!#REF!</f>
        <v>#REF!</v>
      </c>
      <c r="C585" t="e">
        <f>'result indiv'!#REF!</f>
        <v>#REF!</v>
      </c>
      <c r="D585" t="e">
        <f>'result indiv'!#REF!</f>
        <v>#REF!</v>
      </c>
      <c r="E585" t="e">
        <f>'result indiv'!#REF!</f>
        <v>#REF!</v>
      </c>
      <c r="F585" t="e">
        <f>'result indiv'!#REF!</f>
        <v>#REF!</v>
      </c>
      <c r="G585" t="e">
        <f>'result indiv'!#REF!</f>
        <v>#REF!</v>
      </c>
      <c r="H585" t="e">
        <f>'result indiv'!#REF!</f>
        <v>#REF!</v>
      </c>
      <c r="J585" s="4" t="e">
        <f>'result indiv'!#REF!</f>
        <v>#REF!</v>
      </c>
      <c r="K585" s="4">
        <f t="shared" si="124"/>
        <v>337</v>
      </c>
      <c r="M585" s="1"/>
      <c r="N585" s="3" t="e">
        <f t="shared" si="125"/>
        <v>#REF!</v>
      </c>
      <c r="O585" s="3" t="e">
        <f t="shared" si="126"/>
        <v>#REF!</v>
      </c>
      <c r="P585" s="3" t="e">
        <f t="shared" si="127"/>
        <v>#REF!</v>
      </c>
      <c r="Q585" s="3" t="e">
        <f t="shared" si="128"/>
        <v>#REF!</v>
      </c>
      <c r="R585" s="3" t="e">
        <f t="shared" si="129"/>
        <v>#REF!</v>
      </c>
      <c r="S585" s="3" t="e">
        <f t="shared" si="130"/>
        <v>#REF!</v>
      </c>
      <c r="T585" s="3" t="e">
        <f t="shared" si="131"/>
        <v>#REF!</v>
      </c>
      <c r="U585" s="3" t="e">
        <f t="shared" si="132"/>
        <v>#REF!</v>
      </c>
      <c r="V585" s="3" t="e">
        <f t="shared" si="133"/>
        <v>#REF!</v>
      </c>
    </row>
    <row r="586" spans="1:22" x14ac:dyDescent="0.3">
      <c r="A586" t="e">
        <f>'result indiv'!#REF!</f>
        <v>#REF!</v>
      </c>
      <c r="B586" t="e">
        <f>'result indiv'!#REF!</f>
        <v>#REF!</v>
      </c>
      <c r="C586" t="e">
        <f>'result indiv'!#REF!</f>
        <v>#REF!</v>
      </c>
      <c r="D586" t="e">
        <f>'result indiv'!#REF!</f>
        <v>#REF!</v>
      </c>
      <c r="E586" t="e">
        <f>'result indiv'!#REF!</f>
        <v>#REF!</v>
      </c>
      <c r="F586" t="e">
        <f>'result indiv'!#REF!</f>
        <v>#REF!</v>
      </c>
      <c r="G586" t="e">
        <f>'result indiv'!#REF!</f>
        <v>#REF!</v>
      </c>
      <c r="H586" t="e">
        <f>'result indiv'!#REF!</f>
        <v>#REF!</v>
      </c>
      <c r="J586" s="4" t="e">
        <f>'result indiv'!#REF!</f>
        <v>#REF!</v>
      </c>
      <c r="K586" s="4">
        <f t="shared" si="124"/>
        <v>337</v>
      </c>
      <c r="M586" s="1"/>
      <c r="N586" s="3" t="e">
        <f t="shared" si="125"/>
        <v>#REF!</v>
      </c>
      <c r="O586" s="3" t="e">
        <f t="shared" si="126"/>
        <v>#REF!</v>
      </c>
      <c r="P586" s="3" t="e">
        <f t="shared" si="127"/>
        <v>#REF!</v>
      </c>
      <c r="Q586" s="3" t="e">
        <f t="shared" si="128"/>
        <v>#REF!</v>
      </c>
      <c r="R586" s="3" t="e">
        <f t="shared" si="129"/>
        <v>#REF!</v>
      </c>
      <c r="S586" s="3" t="e">
        <f t="shared" si="130"/>
        <v>#REF!</v>
      </c>
      <c r="T586" s="3" t="e">
        <f t="shared" si="131"/>
        <v>#REF!</v>
      </c>
      <c r="U586" s="3" t="e">
        <f t="shared" si="132"/>
        <v>#REF!</v>
      </c>
      <c r="V586" s="3" t="e">
        <f t="shared" si="133"/>
        <v>#REF!</v>
      </c>
    </row>
    <row r="587" spans="1:22" x14ac:dyDescent="0.3">
      <c r="A587" t="e">
        <f>'result indiv'!#REF!</f>
        <v>#REF!</v>
      </c>
      <c r="B587" t="e">
        <f>'result indiv'!#REF!</f>
        <v>#REF!</v>
      </c>
      <c r="C587" t="e">
        <f>'result indiv'!#REF!</f>
        <v>#REF!</v>
      </c>
      <c r="D587" t="e">
        <f>'result indiv'!#REF!</f>
        <v>#REF!</v>
      </c>
      <c r="E587" t="e">
        <f>'result indiv'!#REF!</f>
        <v>#REF!</v>
      </c>
      <c r="F587" t="e">
        <f>'result indiv'!#REF!</f>
        <v>#REF!</v>
      </c>
      <c r="G587" t="e">
        <f>'result indiv'!#REF!</f>
        <v>#REF!</v>
      </c>
      <c r="H587" t="e">
        <f>'result indiv'!#REF!</f>
        <v>#REF!</v>
      </c>
      <c r="J587" s="4" t="e">
        <f>'result indiv'!#REF!</f>
        <v>#REF!</v>
      </c>
      <c r="K587" s="4">
        <f t="shared" si="124"/>
        <v>337</v>
      </c>
      <c r="M587" s="1"/>
      <c r="N587" s="3" t="e">
        <f t="shared" si="125"/>
        <v>#REF!</v>
      </c>
      <c r="O587" s="3" t="e">
        <f t="shared" si="126"/>
        <v>#REF!</v>
      </c>
      <c r="P587" s="3" t="e">
        <f t="shared" si="127"/>
        <v>#REF!</v>
      </c>
      <c r="Q587" s="3" t="e">
        <f t="shared" si="128"/>
        <v>#REF!</v>
      </c>
      <c r="R587" s="3" t="e">
        <f t="shared" si="129"/>
        <v>#REF!</v>
      </c>
      <c r="S587" s="3" t="e">
        <f t="shared" si="130"/>
        <v>#REF!</v>
      </c>
      <c r="T587" s="3" t="e">
        <f t="shared" si="131"/>
        <v>#REF!</v>
      </c>
      <c r="U587" s="3" t="e">
        <f t="shared" si="132"/>
        <v>#REF!</v>
      </c>
      <c r="V587" s="3" t="e">
        <f t="shared" si="133"/>
        <v>#REF!</v>
      </c>
    </row>
    <row r="588" spans="1:22" x14ac:dyDescent="0.3">
      <c r="A588" t="e">
        <f>'result indiv'!#REF!</f>
        <v>#REF!</v>
      </c>
      <c r="B588" t="e">
        <f>'result indiv'!#REF!</f>
        <v>#REF!</v>
      </c>
      <c r="C588" t="e">
        <f>'result indiv'!#REF!</f>
        <v>#REF!</v>
      </c>
      <c r="D588" t="e">
        <f>'result indiv'!#REF!</f>
        <v>#REF!</v>
      </c>
      <c r="E588" t="e">
        <f>'result indiv'!#REF!</f>
        <v>#REF!</v>
      </c>
      <c r="F588" t="e">
        <f>'result indiv'!#REF!</f>
        <v>#REF!</v>
      </c>
      <c r="G588" t="e">
        <f>'result indiv'!#REF!</f>
        <v>#REF!</v>
      </c>
      <c r="H588" t="e">
        <f>'result indiv'!#REF!</f>
        <v>#REF!</v>
      </c>
      <c r="J588" s="4" t="e">
        <f>'result indiv'!#REF!</f>
        <v>#REF!</v>
      </c>
      <c r="K588" s="4">
        <f t="shared" si="124"/>
        <v>337</v>
      </c>
      <c r="M588" s="1"/>
      <c r="N588" s="3" t="e">
        <f t="shared" si="125"/>
        <v>#REF!</v>
      </c>
      <c r="O588" s="3" t="e">
        <f t="shared" si="126"/>
        <v>#REF!</v>
      </c>
      <c r="P588" s="3" t="e">
        <f t="shared" si="127"/>
        <v>#REF!</v>
      </c>
      <c r="Q588" s="3" t="e">
        <f t="shared" si="128"/>
        <v>#REF!</v>
      </c>
      <c r="R588" s="3" t="e">
        <f t="shared" si="129"/>
        <v>#REF!</v>
      </c>
      <c r="S588" s="3" t="e">
        <f t="shared" si="130"/>
        <v>#REF!</v>
      </c>
      <c r="T588" s="3" t="e">
        <f t="shared" si="131"/>
        <v>#REF!</v>
      </c>
      <c r="U588" s="3" t="e">
        <f t="shared" si="132"/>
        <v>#REF!</v>
      </c>
      <c r="V588" s="3" t="e">
        <f t="shared" si="133"/>
        <v>#REF!</v>
      </c>
    </row>
    <row r="589" spans="1:22" x14ac:dyDescent="0.3">
      <c r="A589" t="e">
        <f>'result indiv'!#REF!</f>
        <v>#REF!</v>
      </c>
      <c r="B589" t="e">
        <f>'result indiv'!#REF!</f>
        <v>#REF!</v>
      </c>
      <c r="C589" t="e">
        <f>'result indiv'!#REF!</f>
        <v>#REF!</v>
      </c>
      <c r="D589" t="e">
        <f>'result indiv'!#REF!</f>
        <v>#REF!</v>
      </c>
      <c r="E589" t="e">
        <f>'result indiv'!#REF!</f>
        <v>#REF!</v>
      </c>
      <c r="F589" t="e">
        <f>'result indiv'!#REF!</f>
        <v>#REF!</v>
      </c>
      <c r="G589" t="e">
        <f>'result indiv'!#REF!</f>
        <v>#REF!</v>
      </c>
      <c r="H589" t="e">
        <f>'result indiv'!#REF!</f>
        <v>#REF!</v>
      </c>
      <c r="J589" s="4" t="e">
        <f>'result indiv'!#REF!</f>
        <v>#REF!</v>
      </c>
      <c r="K589" s="4">
        <f t="shared" si="124"/>
        <v>337</v>
      </c>
      <c r="M589" s="1"/>
      <c r="N589" s="3" t="e">
        <f t="shared" si="125"/>
        <v>#REF!</v>
      </c>
      <c r="O589" s="3" t="e">
        <f t="shared" si="126"/>
        <v>#REF!</v>
      </c>
      <c r="P589" s="3" t="e">
        <f t="shared" si="127"/>
        <v>#REF!</v>
      </c>
      <c r="Q589" s="3" t="e">
        <f t="shared" si="128"/>
        <v>#REF!</v>
      </c>
      <c r="R589" s="3" t="e">
        <f t="shared" si="129"/>
        <v>#REF!</v>
      </c>
      <c r="S589" s="3" t="e">
        <f t="shared" si="130"/>
        <v>#REF!</v>
      </c>
      <c r="T589" s="3" t="e">
        <f t="shared" si="131"/>
        <v>#REF!</v>
      </c>
      <c r="U589" s="3" t="e">
        <f t="shared" si="132"/>
        <v>#REF!</v>
      </c>
      <c r="V589" s="3" t="e">
        <f t="shared" si="133"/>
        <v>#REF!</v>
      </c>
    </row>
    <row r="590" spans="1:22" x14ac:dyDescent="0.3">
      <c r="A590" t="e">
        <f>'result indiv'!#REF!</f>
        <v>#REF!</v>
      </c>
      <c r="B590" t="e">
        <f>'result indiv'!#REF!</f>
        <v>#REF!</v>
      </c>
      <c r="C590" t="e">
        <f>'result indiv'!#REF!</f>
        <v>#REF!</v>
      </c>
      <c r="D590" t="e">
        <f>'result indiv'!#REF!</f>
        <v>#REF!</v>
      </c>
      <c r="E590" t="e">
        <f>'result indiv'!#REF!</f>
        <v>#REF!</v>
      </c>
      <c r="F590" t="e">
        <f>'result indiv'!#REF!</f>
        <v>#REF!</v>
      </c>
      <c r="G590" t="e">
        <f>'result indiv'!#REF!</f>
        <v>#REF!</v>
      </c>
      <c r="H590" t="e">
        <f>'result indiv'!#REF!</f>
        <v>#REF!</v>
      </c>
      <c r="J590" s="4" t="e">
        <f>'result indiv'!#REF!</f>
        <v>#REF!</v>
      </c>
      <c r="K590" s="4">
        <f t="shared" si="124"/>
        <v>337</v>
      </c>
      <c r="M590" s="1"/>
      <c r="N590" s="3" t="e">
        <f t="shared" si="125"/>
        <v>#REF!</v>
      </c>
      <c r="O590" s="3" t="e">
        <f t="shared" si="126"/>
        <v>#REF!</v>
      </c>
      <c r="P590" s="3" t="e">
        <f t="shared" si="127"/>
        <v>#REF!</v>
      </c>
      <c r="Q590" s="3" t="e">
        <f t="shared" si="128"/>
        <v>#REF!</v>
      </c>
      <c r="R590" s="3" t="e">
        <f t="shared" si="129"/>
        <v>#REF!</v>
      </c>
      <c r="S590" s="3" t="e">
        <f t="shared" si="130"/>
        <v>#REF!</v>
      </c>
      <c r="T590" s="3" t="e">
        <f t="shared" si="131"/>
        <v>#REF!</v>
      </c>
      <c r="U590" s="3" t="e">
        <f t="shared" si="132"/>
        <v>#REF!</v>
      </c>
      <c r="V590" s="3" t="e">
        <f t="shared" si="133"/>
        <v>#REF!</v>
      </c>
    </row>
    <row r="591" spans="1:22" x14ac:dyDescent="0.3">
      <c r="A591" t="e">
        <f>'result indiv'!#REF!</f>
        <v>#REF!</v>
      </c>
      <c r="B591" t="e">
        <f>'result indiv'!#REF!</f>
        <v>#REF!</v>
      </c>
      <c r="C591" t="e">
        <f>'result indiv'!#REF!</f>
        <v>#REF!</v>
      </c>
      <c r="D591" t="e">
        <f>'result indiv'!#REF!</f>
        <v>#REF!</v>
      </c>
      <c r="E591" t="e">
        <f>'result indiv'!#REF!</f>
        <v>#REF!</v>
      </c>
      <c r="F591" t="e">
        <f>'result indiv'!#REF!</f>
        <v>#REF!</v>
      </c>
      <c r="G591" t="e">
        <f>'result indiv'!#REF!</f>
        <v>#REF!</v>
      </c>
      <c r="H591" t="e">
        <f>'result indiv'!#REF!</f>
        <v>#REF!</v>
      </c>
      <c r="J591" s="4" t="e">
        <f>'result indiv'!#REF!</f>
        <v>#REF!</v>
      </c>
      <c r="K591" s="4">
        <f t="shared" si="124"/>
        <v>337</v>
      </c>
      <c r="M591" s="1"/>
      <c r="N591" s="3" t="e">
        <f t="shared" si="125"/>
        <v>#REF!</v>
      </c>
      <c r="O591" s="3" t="e">
        <f t="shared" si="126"/>
        <v>#REF!</v>
      </c>
      <c r="P591" s="3" t="e">
        <f t="shared" si="127"/>
        <v>#REF!</v>
      </c>
      <c r="Q591" s="3" t="e">
        <f t="shared" si="128"/>
        <v>#REF!</v>
      </c>
      <c r="R591" s="3" t="e">
        <f t="shared" si="129"/>
        <v>#REF!</v>
      </c>
      <c r="S591" s="3" t="e">
        <f t="shared" si="130"/>
        <v>#REF!</v>
      </c>
      <c r="T591" s="3" t="e">
        <f t="shared" si="131"/>
        <v>#REF!</v>
      </c>
      <c r="U591" s="3" t="e">
        <f t="shared" si="132"/>
        <v>#REF!</v>
      </c>
      <c r="V591" s="3" t="e">
        <f t="shared" si="133"/>
        <v>#REF!</v>
      </c>
    </row>
    <row r="592" spans="1:22" x14ac:dyDescent="0.3">
      <c r="A592" t="e">
        <f>'result indiv'!#REF!</f>
        <v>#REF!</v>
      </c>
      <c r="B592" t="e">
        <f>'result indiv'!#REF!</f>
        <v>#REF!</v>
      </c>
      <c r="C592" t="e">
        <f>'result indiv'!#REF!</f>
        <v>#REF!</v>
      </c>
      <c r="D592" t="e">
        <f>'result indiv'!#REF!</f>
        <v>#REF!</v>
      </c>
      <c r="E592" t="e">
        <f>'result indiv'!#REF!</f>
        <v>#REF!</v>
      </c>
      <c r="F592" t="e">
        <f>'result indiv'!#REF!</f>
        <v>#REF!</v>
      </c>
      <c r="G592" t="e">
        <f>'result indiv'!#REF!</f>
        <v>#REF!</v>
      </c>
      <c r="H592" t="e">
        <f>'result indiv'!#REF!</f>
        <v>#REF!</v>
      </c>
      <c r="J592" s="4" t="e">
        <f>'result indiv'!#REF!</f>
        <v>#REF!</v>
      </c>
      <c r="K592" s="4">
        <f t="shared" si="124"/>
        <v>337</v>
      </c>
      <c r="M592" s="1"/>
      <c r="N592" s="3" t="e">
        <f t="shared" si="125"/>
        <v>#REF!</v>
      </c>
      <c r="O592" s="3" t="e">
        <f t="shared" si="126"/>
        <v>#REF!</v>
      </c>
      <c r="P592" s="3" t="e">
        <f t="shared" si="127"/>
        <v>#REF!</v>
      </c>
      <c r="Q592" s="3" t="e">
        <f t="shared" si="128"/>
        <v>#REF!</v>
      </c>
      <c r="R592" s="3" t="e">
        <f t="shared" si="129"/>
        <v>#REF!</v>
      </c>
      <c r="S592" s="3" t="e">
        <f t="shared" si="130"/>
        <v>#REF!</v>
      </c>
      <c r="T592" s="3" t="e">
        <f t="shared" si="131"/>
        <v>#REF!</v>
      </c>
      <c r="U592" s="3" t="e">
        <f t="shared" si="132"/>
        <v>#REF!</v>
      </c>
      <c r="V592" s="3" t="e">
        <f t="shared" si="133"/>
        <v>#REF!</v>
      </c>
    </row>
    <row r="593" spans="1:22" x14ac:dyDescent="0.3">
      <c r="A593" t="e">
        <f>'result indiv'!#REF!</f>
        <v>#REF!</v>
      </c>
      <c r="B593" t="e">
        <f>'result indiv'!#REF!</f>
        <v>#REF!</v>
      </c>
      <c r="C593" t="e">
        <f>'result indiv'!#REF!</f>
        <v>#REF!</v>
      </c>
      <c r="D593" t="e">
        <f>'result indiv'!#REF!</f>
        <v>#REF!</v>
      </c>
      <c r="E593" t="e">
        <f>'result indiv'!#REF!</f>
        <v>#REF!</v>
      </c>
      <c r="F593" t="e">
        <f>'result indiv'!#REF!</f>
        <v>#REF!</v>
      </c>
      <c r="G593" t="e">
        <f>'result indiv'!#REF!</f>
        <v>#REF!</v>
      </c>
      <c r="H593" t="e">
        <f>'result indiv'!#REF!</f>
        <v>#REF!</v>
      </c>
      <c r="J593" s="4" t="e">
        <f>'result indiv'!#REF!</f>
        <v>#REF!</v>
      </c>
      <c r="K593" s="4">
        <f t="shared" si="124"/>
        <v>337</v>
      </c>
      <c r="M593" s="1"/>
      <c r="N593" s="3" t="e">
        <f t="shared" si="125"/>
        <v>#REF!</v>
      </c>
      <c r="O593" s="3" t="e">
        <f t="shared" si="126"/>
        <v>#REF!</v>
      </c>
      <c r="P593" s="3" t="e">
        <f t="shared" si="127"/>
        <v>#REF!</v>
      </c>
      <c r="Q593" s="3" t="e">
        <f t="shared" si="128"/>
        <v>#REF!</v>
      </c>
      <c r="R593" s="3" t="e">
        <f t="shared" si="129"/>
        <v>#REF!</v>
      </c>
      <c r="S593" s="3" t="e">
        <f t="shared" si="130"/>
        <v>#REF!</v>
      </c>
      <c r="T593" s="3" t="e">
        <f t="shared" si="131"/>
        <v>#REF!</v>
      </c>
      <c r="U593" s="3" t="e">
        <f t="shared" si="132"/>
        <v>#REF!</v>
      </c>
      <c r="V593" s="3" t="e">
        <f t="shared" si="133"/>
        <v>#REF!</v>
      </c>
    </row>
    <row r="594" spans="1:22" x14ac:dyDescent="0.3">
      <c r="A594" t="e">
        <f>'result indiv'!#REF!</f>
        <v>#REF!</v>
      </c>
      <c r="B594" t="e">
        <f>'result indiv'!#REF!</f>
        <v>#REF!</v>
      </c>
      <c r="C594" t="e">
        <f>'result indiv'!#REF!</f>
        <v>#REF!</v>
      </c>
      <c r="D594" t="e">
        <f>'result indiv'!#REF!</f>
        <v>#REF!</v>
      </c>
      <c r="E594" t="e">
        <f>'result indiv'!#REF!</f>
        <v>#REF!</v>
      </c>
      <c r="F594" t="e">
        <f>'result indiv'!#REF!</f>
        <v>#REF!</v>
      </c>
      <c r="G594" t="e">
        <f>'result indiv'!#REF!</f>
        <v>#REF!</v>
      </c>
      <c r="H594" t="e">
        <f>'result indiv'!#REF!</f>
        <v>#REF!</v>
      </c>
      <c r="J594" s="4" t="e">
        <f>'result indiv'!#REF!</f>
        <v>#REF!</v>
      </c>
      <c r="K594" s="4">
        <f t="shared" si="124"/>
        <v>337</v>
      </c>
      <c r="M594" s="1"/>
      <c r="N594" s="3" t="e">
        <f t="shared" si="125"/>
        <v>#REF!</v>
      </c>
      <c r="O594" s="3" t="e">
        <f t="shared" si="126"/>
        <v>#REF!</v>
      </c>
      <c r="P594" s="3" t="e">
        <f t="shared" si="127"/>
        <v>#REF!</v>
      </c>
      <c r="Q594" s="3" t="e">
        <f t="shared" si="128"/>
        <v>#REF!</v>
      </c>
      <c r="R594" s="3" t="e">
        <f t="shared" si="129"/>
        <v>#REF!</v>
      </c>
      <c r="S594" s="3" t="e">
        <f t="shared" si="130"/>
        <v>#REF!</v>
      </c>
      <c r="T594" s="3" t="e">
        <f t="shared" si="131"/>
        <v>#REF!</v>
      </c>
      <c r="U594" s="3" t="e">
        <f t="shared" si="132"/>
        <v>#REF!</v>
      </c>
      <c r="V594" s="3" t="e">
        <f t="shared" si="133"/>
        <v>#REF!</v>
      </c>
    </row>
    <row r="595" spans="1:22" x14ac:dyDescent="0.3">
      <c r="A595" t="e">
        <f>'result indiv'!#REF!</f>
        <v>#REF!</v>
      </c>
      <c r="B595" t="e">
        <f>'result indiv'!#REF!</f>
        <v>#REF!</v>
      </c>
      <c r="C595" t="e">
        <f>'result indiv'!#REF!</f>
        <v>#REF!</v>
      </c>
      <c r="D595" t="e">
        <f>'result indiv'!#REF!</f>
        <v>#REF!</v>
      </c>
      <c r="E595" t="e">
        <f>'result indiv'!#REF!</f>
        <v>#REF!</v>
      </c>
      <c r="F595" t="e">
        <f>'result indiv'!#REF!</f>
        <v>#REF!</v>
      </c>
      <c r="G595" t="e">
        <f>'result indiv'!#REF!</f>
        <v>#REF!</v>
      </c>
      <c r="H595" t="e">
        <f>'result indiv'!#REF!</f>
        <v>#REF!</v>
      </c>
      <c r="J595" s="4" t="e">
        <f>'result indiv'!#REF!</f>
        <v>#REF!</v>
      </c>
      <c r="K595" s="4">
        <f t="shared" si="124"/>
        <v>337</v>
      </c>
      <c r="M595" s="1"/>
      <c r="N595" s="3" t="e">
        <f t="shared" si="125"/>
        <v>#REF!</v>
      </c>
      <c r="O595" s="3" t="e">
        <f t="shared" si="126"/>
        <v>#REF!</v>
      </c>
      <c r="P595" s="3" t="e">
        <f t="shared" si="127"/>
        <v>#REF!</v>
      </c>
      <c r="Q595" s="3" t="e">
        <f t="shared" si="128"/>
        <v>#REF!</v>
      </c>
      <c r="R595" s="3" t="e">
        <f t="shared" si="129"/>
        <v>#REF!</v>
      </c>
      <c r="S595" s="3" t="e">
        <f t="shared" si="130"/>
        <v>#REF!</v>
      </c>
      <c r="T595" s="3" t="e">
        <f t="shared" si="131"/>
        <v>#REF!</v>
      </c>
      <c r="U595" s="3" t="e">
        <f t="shared" si="132"/>
        <v>#REF!</v>
      </c>
      <c r="V595" s="3" t="e">
        <f t="shared" si="133"/>
        <v>#REF!</v>
      </c>
    </row>
    <row r="596" spans="1:22" x14ac:dyDescent="0.3">
      <c r="A596" t="e">
        <f>'result indiv'!#REF!</f>
        <v>#REF!</v>
      </c>
      <c r="B596" t="e">
        <f>'result indiv'!#REF!</f>
        <v>#REF!</v>
      </c>
      <c r="C596" t="e">
        <f>'result indiv'!#REF!</f>
        <v>#REF!</v>
      </c>
      <c r="D596" t="e">
        <f>'result indiv'!#REF!</f>
        <v>#REF!</v>
      </c>
      <c r="E596" t="e">
        <f>'result indiv'!#REF!</f>
        <v>#REF!</v>
      </c>
      <c r="F596" t="e">
        <f>'result indiv'!#REF!</f>
        <v>#REF!</v>
      </c>
      <c r="G596" t="e">
        <f>'result indiv'!#REF!</f>
        <v>#REF!</v>
      </c>
      <c r="H596" t="e">
        <f>'result indiv'!#REF!</f>
        <v>#REF!</v>
      </c>
      <c r="J596" s="4" t="e">
        <f>'result indiv'!#REF!</f>
        <v>#REF!</v>
      </c>
      <c r="K596" s="4">
        <f t="shared" si="124"/>
        <v>337</v>
      </c>
      <c r="M596" s="1"/>
      <c r="N596" s="3" t="e">
        <f t="shared" si="125"/>
        <v>#REF!</v>
      </c>
      <c r="O596" s="3" t="e">
        <f t="shared" si="126"/>
        <v>#REF!</v>
      </c>
      <c r="P596" s="3" t="e">
        <f t="shared" si="127"/>
        <v>#REF!</v>
      </c>
      <c r="Q596" s="3" t="e">
        <f t="shared" si="128"/>
        <v>#REF!</v>
      </c>
      <c r="R596" s="3" t="e">
        <f t="shared" si="129"/>
        <v>#REF!</v>
      </c>
      <c r="S596" s="3" t="e">
        <f t="shared" si="130"/>
        <v>#REF!</v>
      </c>
      <c r="T596" s="3" t="e">
        <f t="shared" si="131"/>
        <v>#REF!</v>
      </c>
      <c r="U596" s="3" t="e">
        <f t="shared" si="132"/>
        <v>#REF!</v>
      </c>
      <c r="V596" s="3" t="e">
        <f t="shared" si="133"/>
        <v>#REF!</v>
      </c>
    </row>
    <row r="597" spans="1:22" x14ac:dyDescent="0.3">
      <c r="A597" t="e">
        <f>'result indiv'!#REF!</f>
        <v>#REF!</v>
      </c>
      <c r="B597" t="e">
        <f>'result indiv'!#REF!</f>
        <v>#REF!</v>
      </c>
      <c r="C597" t="e">
        <f>'result indiv'!#REF!</f>
        <v>#REF!</v>
      </c>
      <c r="D597" t="e">
        <f>'result indiv'!#REF!</f>
        <v>#REF!</v>
      </c>
      <c r="E597" t="e">
        <f>'result indiv'!#REF!</f>
        <v>#REF!</v>
      </c>
      <c r="F597" t="e">
        <f>'result indiv'!#REF!</f>
        <v>#REF!</v>
      </c>
      <c r="G597" t="e">
        <f>'result indiv'!#REF!</f>
        <v>#REF!</v>
      </c>
      <c r="H597" t="e">
        <f>'result indiv'!#REF!</f>
        <v>#REF!</v>
      </c>
      <c r="J597" s="4" t="e">
        <f>'result indiv'!#REF!</f>
        <v>#REF!</v>
      </c>
      <c r="K597" s="4">
        <f t="shared" si="124"/>
        <v>337</v>
      </c>
      <c r="M597" s="1"/>
      <c r="N597" s="3" t="e">
        <f t="shared" si="125"/>
        <v>#REF!</v>
      </c>
      <c r="O597" s="3" t="e">
        <f t="shared" si="126"/>
        <v>#REF!</v>
      </c>
      <c r="P597" s="3" t="e">
        <f t="shared" si="127"/>
        <v>#REF!</v>
      </c>
      <c r="Q597" s="3" t="e">
        <f t="shared" si="128"/>
        <v>#REF!</v>
      </c>
      <c r="R597" s="3" t="e">
        <f t="shared" si="129"/>
        <v>#REF!</v>
      </c>
      <c r="S597" s="3" t="e">
        <f t="shared" si="130"/>
        <v>#REF!</v>
      </c>
      <c r="T597" s="3" t="e">
        <f t="shared" si="131"/>
        <v>#REF!</v>
      </c>
      <c r="U597" s="3" t="e">
        <f t="shared" si="132"/>
        <v>#REF!</v>
      </c>
      <c r="V597" s="3" t="e">
        <f t="shared" si="133"/>
        <v>#REF!</v>
      </c>
    </row>
    <row r="598" spans="1:22" x14ac:dyDescent="0.3">
      <c r="A598" t="e">
        <f>'result indiv'!#REF!</f>
        <v>#REF!</v>
      </c>
      <c r="B598" t="e">
        <f>'result indiv'!#REF!</f>
        <v>#REF!</v>
      </c>
      <c r="C598" t="e">
        <f>'result indiv'!#REF!</f>
        <v>#REF!</v>
      </c>
      <c r="D598" t="e">
        <f>'result indiv'!#REF!</f>
        <v>#REF!</v>
      </c>
      <c r="E598" t="e">
        <f>'result indiv'!#REF!</f>
        <v>#REF!</v>
      </c>
      <c r="F598" t="e">
        <f>'result indiv'!#REF!</f>
        <v>#REF!</v>
      </c>
      <c r="G598" t="e">
        <f>'result indiv'!#REF!</f>
        <v>#REF!</v>
      </c>
      <c r="H598" t="e">
        <f>'result indiv'!#REF!</f>
        <v>#REF!</v>
      </c>
      <c r="J598" s="4" t="e">
        <f>'result indiv'!#REF!</f>
        <v>#REF!</v>
      </c>
      <c r="K598" s="4">
        <f t="shared" si="124"/>
        <v>337</v>
      </c>
      <c r="M598" s="1"/>
      <c r="N598" s="3" t="e">
        <f t="shared" si="125"/>
        <v>#REF!</v>
      </c>
      <c r="O598" s="3" t="e">
        <f t="shared" si="126"/>
        <v>#REF!</v>
      </c>
      <c r="P598" s="3" t="e">
        <f t="shared" si="127"/>
        <v>#REF!</v>
      </c>
      <c r="Q598" s="3" t="e">
        <f t="shared" si="128"/>
        <v>#REF!</v>
      </c>
      <c r="R598" s="3" t="e">
        <f t="shared" si="129"/>
        <v>#REF!</v>
      </c>
      <c r="S598" s="3" t="e">
        <f t="shared" si="130"/>
        <v>#REF!</v>
      </c>
      <c r="T598" s="3" t="e">
        <f t="shared" si="131"/>
        <v>#REF!</v>
      </c>
      <c r="U598" s="3" t="e">
        <f t="shared" si="132"/>
        <v>#REF!</v>
      </c>
      <c r="V598" s="3" t="e">
        <f t="shared" si="133"/>
        <v>#REF!</v>
      </c>
    </row>
    <row r="599" spans="1:22" x14ac:dyDescent="0.3">
      <c r="A599" t="e">
        <f>'result indiv'!#REF!</f>
        <v>#REF!</v>
      </c>
      <c r="B599" t="e">
        <f>'result indiv'!#REF!</f>
        <v>#REF!</v>
      </c>
      <c r="C599" t="e">
        <f>'result indiv'!#REF!</f>
        <v>#REF!</v>
      </c>
      <c r="D599" t="e">
        <f>'result indiv'!#REF!</f>
        <v>#REF!</v>
      </c>
      <c r="E599" t="e">
        <f>'result indiv'!#REF!</f>
        <v>#REF!</v>
      </c>
      <c r="F599" t="e">
        <f>'result indiv'!#REF!</f>
        <v>#REF!</v>
      </c>
      <c r="G599" t="e">
        <f>'result indiv'!#REF!</f>
        <v>#REF!</v>
      </c>
      <c r="H599" t="e">
        <f>'result indiv'!#REF!</f>
        <v>#REF!</v>
      </c>
      <c r="J599" s="4" t="e">
        <f>'result indiv'!#REF!</f>
        <v>#REF!</v>
      </c>
      <c r="K599" s="4">
        <f t="shared" si="124"/>
        <v>337</v>
      </c>
      <c r="M599" s="1"/>
      <c r="N599" s="3" t="e">
        <f t="shared" si="125"/>
        <v>#REF!</v>
      </c>
      <c r="O599" s="3" t="e">
        <f t="shared" si="126"/>
        <v>#REF!</v>
      </c>
      <c r="P599" s="3" t="e">
        <f t="shared" si="127"/>
        <v>#REF!</v>
      </c>
      <c r="Q599" s="3" t="e">
        <f t="shared" si="128"/>
        <v>#REF!</v>
      </c>
      <c r="R599" s="3" t="e">
        <f t="shared" si="129"/>
        <v>#REF!</v>
      </c>
      <c r="S599" s="3" t="e">
        <f t="shared" si="130"/>
        <v>#REF!</v>
      </c>
      <c r="T599" s="3" t="e">
        <f t="shared" si="131"/>
        <v>#REF!</v>
      </c>
      <c r="U599" s="3" t="e">
        <f t="shared" si="132"/>
        <v>#REF!</v>
      </c>
      <c r="V599" s="3" t="e">
        <f t="shared" si="133"/>
        <v>#REF!</v>
      </c>
    </row>
    <row r="600" spans="1:22" x14ac:dyDescent="0.3">
      <c r="A600" t="e">
        <f>'result indiv'!#REF!</f>
        <v>#REF!</v>
      </c>
      <c r="B600" t="e">
        <f>'result indiv'!#REF!</f>
        <v>#REF!</v>
      </c>
      <c r="C600" t="e">
        <f>'result indiv'!#REF!</f>
        <v>#REF!</v>
      </c>
      <c r="D600" t="e">
        <f>'result indiv'!#REF!</f>
        <v>#REF!</v>
      </c>
      <c r="E600" t="e">
        <f>'result indiv'!#REF!</f>
        <v>#REF!</v>
      </c>
      <c r="F600" t="e">
        <f>'result indiv'!#REF!</f>
        <v>#REF!</v>
      </c>
      <c r="G600" t="e">
        <f>'result indiv'!#REF!</f>
        <v>#REF!</v>
      </c>
      <c r="H600" t="e">
        <f>'result indiv'!#REF!</f>
        <v>#REF!</v>
      </c>
      <c r="J600" s="4" t="e">
        <f>'result indiv'!#REF!</f>
        <v>#REF!</v>
      </c>
      <c r="K600" s="4">
        <f t="shared" si="124"/>
        <v>337</v>
      </c>
      <c r="M600" s="1"/>
      <c r="N600" s="3" t="e">
        <f t="shared" si="125"/>
        <v>#REF!</v>
      </c>
      <c r="O600" s="3" t="e">
        <f t="shared" si="126"/>
        <v>#REF!</v>
      </c>
      <c r="P600" s="3" t="e">
        <f t="shared" si="127"/>
        <v>#REF!</v>
      </c>
      <c r="Q600" s="3" t="e">
        <f t="shared" si="128"/>
        <v>#REF!</v>
      </c>
      <c r="R600" s="3" t="e">
        <f t="shared" si="129"/>
        <v>#REF!</v>
      </c>
      <c r="S600" s="3" t="e">
        <f t="shared" si="130"/>
        <v>#REF!</v>
      </c>
      <c r="T600" s="3" t="e">
        <f t="shared" si="131"/>
        <v>#REF!</v>
      </c>
      <c r="U600" s="3" t="e">
        <f t="shared" si="132"/>
        <v>#REF!</v>
      </c>
      <c r="V600" s="3" t="e">
        <f t="shared" si="133"/>
        <v>#REF!</v>
      </c>
    </row>
    <row r="601" spans="1:22" x14ac:dyDescent="0.3">
      <c r="A601" t="e">
        <f>'result indiv'!#REF!</f>
        <v>#REF!</v>
      </c>
      <c r="B601" t="e">
        <f>'result indiv'!#REF!</f>
        <v>#REF!</v>
      </c>
      <c r="C601" t="e">
        <f>'result indiv'!#REF!</f>
        <v>#REF!</v>
      </c>
      <c r="D601" t="e">
        <f>'result indiv'!#REF!</f>
        <v>#REF!</v>
      </c>
      <c r="E601" t="e">
        <f>'result indiv'!#REF!</f>
        <v>#REF!</v>
      </c>
      <c r="F601" t="e">
        <f>'result indiv'!#REF!</f>
        <v>#REF!</v>
      </c>
      <c r="G601" t="e">
        <f>'result indiv'!#REF!</f>
        <v>#REF!</v>
      </c>
      <c r="H601" t="e">
        <f>'result indiv'!#REF!</f>
        <v>#REF!</v>
      </c>
      <c r="J601" s="4" t="e">
        <f>'result indiv'!#REF!</f>
        <v>#REF!</v>
      </c>
      <c r="K601" s="4">
        <f t="shared" si="124"/>
        <v>337</v>
      </c>
      <c r="M601" s="1"/>
      <c r="N601" s="3" t="e">
        <f t="shared" si="125"/>
        <v>#REF!</v>
      </c>
      <c r="O601" s="3" t="e">
        <f t="shared" si="126"/>
        <v>#REF!</v>
      </c>
      <c r="P601" s="3" t="e">
        <f t="shared" si="127"/>
        <v>#REF!</v>
      </c>
      <c r="Q601" s="3" t="e">
        <f t="shared" si="128"/>
        <v>#REF!</v>
      </c>
      <c r="R601" s="3" t="e">
        <f t="shared" si="129"/>
        <v>#REF!</v>
      </c>
      <c r="S601" s="3" t="e">
        <f t="shared" si="130"/>
        <v>#REF!</v>
      </c>
      <c r="T601" s="3" t="e">
        <f t="shared" si="131"/>
        <v>#REF!</v>
      </c>
      <c r="U601" s="3" t="e">
        <f t="shared" si="132"/>
        <v>#REF!</v>
      </c>
      <c r="V601" s="3" t="e">
        <f t="shared" si="133"/>
        <v>#REF!</v>
      </c>
    </row>
    <row r="602" spans="1:22" x14ac:dyDescent="0.3">
      <c r="A602" t="e">
        <f>'result indiv'!#REF!</f>
        <v>#REF!</v>
      </c>
      <c r="B602" t="e">
        <f>'result indiv'!#REF!</f>
        <v>#REF!</v>
      </c>
      <c r="C602" t="e">
        <f>'result indiv'!#REF!</f>
        <v>#REF!</v>
      </c>
      <c r="D602" t="e">
        <f>'result indiv'!#REF!</f>
        <v>#REF!</v>
      </c>
      <c r="E602" t="e">
        <f>'result indiv'!#REF!</f>
        <v>#REF!</v>
      </c>
      <c r="F602" t="e">
        <f>'result indiv'!#REF!</f>
        <v>#REF!</v>
      </c>
      <c r="G602" t="e">
        <f>'result indiv'!#REF!</f>
        <v>#REF!</v>
      </c>
      <c r="H602" t="e">
        <f>'result indiv'!#REF!</f>
        <v>#REF!</v>
      </c>
      <c r="J602" s="4" t="e">
        <f>'result indiv'!#REF!</f>
        <v>#REF!</v>
      </c>
      <c r="K602" s="4">
        <f t="shared" si="124"/>
        <v>337</v>
      </c>
      <c r="M602" s="1"/>
      <c r="N602" s="3" t="e">
        <f t="shared" si="125"/>
        <v>#REF!</v>
      </c>
      <c r="O602" s="3" t="e">
        <f t="shared" si="126"/>
        <v>#REF!</v>
      </c>
      <c r="P602" s="3" t="e">
        <f t="shared" si="127"/>
        <v>#REF!</v>
      </c>
      <c r="Q602" s="3" t="e">
        <f t="shared" si="128"/>
        <v>#REF!</v>
      </c>
      <c r="R602" s="3" t="e">
        <f t="shared" si="129"/>
        <v>#REF!</v>
      </c>
      <c r="S602" s="3" t="e">
        <f t="shared" si="130"/>
        <v>#REF!</v>
      </c>
      <c r="T602" s="3" t="e">
        <f t="shared" si="131"/>
        <v>#REF!</v>
      </c>
      <c r="U602" s="3" t="e">
        <f t="shared" si="132"/>
        <v>#REF!</v>
      </c>
      <c r="V602" s="3" t="e">
        <f t="shared" si="133"/>
        <v>#REF!</v>
      </c>
    </row>
    <row r="603" spans="1:22" x14ac:dyDescent="0.3">
      <c r="A603" t="e">
        <f>'result indiv'!#REF!</f>
        <v>#REF!</v>
      </c>
      <c r="B603" t="e">
        <f>'result indiv'!#REF!</f>
        <v>#REF!</v>
      </c>
      <c r="C603" t="e">
        <f>'result indiv'!#REF!</f>
        <v>#REF!</v>
      </c>
      <c r="D603" t="e">
        <f>'result indiv'!#REF!</f>
        <v>#REF!</v>
      </c>
      <c r="E603" t="e">
        <f>'result indiv'!#REF!</f>
        <v>#REF!</v>
      </c>
      <c r="F603" t="e">
        <f>'result indiv'!#REF!</f>
        <v>#REF!</v>
      </c>
      <c r="G603" t="e">
        <f>'result indiv'!#REF!</f>
        <v>#REF!</v>
      </c>
      <c r="H603" t="e">
        <f>'result indiv'!#REF!</f>
        <v>#REF!</v>
      </c>
      <c r="J603" s="4" t="e">
        <f>'result indiv'!#REF!</f>
        <v>#REF!</v>
      </c>
      <c r="K603" s="4">
        <f t="shared" si="124"/>
        <v>337</v>
      </c>
      <c r="M603" s="1"/>
      <c r="N603" s="3" t="e">
        <f t="shared" si="125"/>
        <v>#REF!</v>
      </c>
      <c r="O603" s="3" t="e">
        <f t="shared" si="126"/>
        <v>#REF!</v>
      </c>
      <c r="P603" s="3" t="e">
        <f t="shared" si="127"/>
        <v>#REF!</v>
      </c>
      <c r="Q603" s="3" t="e">
        <f t="shared" si="128"/>
        <v>#REF!</v>
      </c>
      <c r="R603" s="3" t="e">
        <f t="shared" si="129"/>
        <v>#REF!</v>
      </c>
      <c r="S603" s="3" t="e">
        <f t="shared" si="130"/>
        <v>#REF!</v>
      </c>
      <c r="T603" s="3" t="e">
        <f t="shared" si="131"/>
        <v>#REF!</v>
      </c>
      <c r="U603" s="3" t="e">
        <f t="shared" si="132"/>
        <v>#REF!</v>
      </c>
      <c r="V603" s="3" t="e">
        <f t="shared" si="133"/>
        <v>#REF!</v>
      </c>
    </row>
    <row r="604" spans="1:22" x14ac:dyDescent="0.3">
      <c r="A604" t="e">
        <f>'result indiv'!#REF!</f>
        <v>#REF!</v>
      </c>
      <c r="B604" t="e">
        <f>'result indiv'!#REF!</f>
        <v>#REF!</v>
      </c>
      <c r="C604" t="e">
        <f>'result indiv'!#REF!</f>
        <v>#REF!</v>
      </c>
      <c r="D604" t="e">
        <f>'result indiv'!#REF!</f>
        <v>#REF!</v>
      </c>
      <c r="E604" t="e">
        <f>'result indiv'!#REF!</f>
        <v>#REF!</v>
      </c>
      <c r="F604" t="e">
        <f>'result indiv'!#REF!</f>
        <v>#REF!</v>
      </c>
      <c r="G604" t="e">
        <f>'result indiv'!#REF!</f>
        <v>#REF!</v>
      </c>
      <c r="H604" t="e">
        <f>'result indiv'!#REF!</f>
        <v>#REF!</v>
      </c>
      <c r="J604" s="4" t="e">
        <f>'result indiv'!#REF!</f>
        <v>#REF!</v>
      </c>
      <c r="K604" s="4">
        <f t="shared" si="124"/>
        <v>337</v>
      </c>
      <c r="M604" s="1"/>
      <c r="N604" s="3" t="e">
        <f t="shared" si="125"/>
        <v>#REF!</v>
      </c>
      <c r="O604" s="3" t="e">
        <f t="shared" si="126"/>
        <v>#REF!</v>
      </c>
      <c r="P604" s="3" t="e">
        <f t="shared" si="127"/>
        <v>#REF!</v>
      </c>
      <c r="Q604" s="3" t="e">
        <f t="shared" si="128"/>
        <v>#REF!</v>
      </c>
      <c r="R604" s="3" t="e">
        <f t="shared" si="129"/>
        <v>#REF!</v>
      </c>
      <c r="S604" s="3" t="e">
        <f t="shared" si="130"/>
        <v>#REF!</v>
      </c>
      <c r="T604" s="3" t="e">
        <f t="shared" si="131"/>
        <v>#REF!</v>
      </c>
      <c r="U604" s="3" t="e">
        <f t="shared" si="132"/>
        <v>#REF!</v>
      </c>
      <c r="V604" s="3" t="e">
        <f t="shared" si="133"/>
        <v>#REF!</v>
      </c>
    </row>
    <row r="605" spans="1:22" x14ac:dyDescent="0.3">
      <c r="A605" t="e">
        <f>'result indiv'!#REF!</f>
        <v>#REF!</v>
      </c>
      <c r="B605" t="e">
        <f>'result indiv'!#REF!</f>
        <v>#REF!</v>
      </c>
      <c r="C605" t="e">
        <f>'result indiv'!#REF!</f>
        <v>#REF!</v>
      </c>
      <c r="D605" t="e">
        <f>'result indiv'!#REF!</f>
        <v>#REF!</v>
      </c>
      <c r="E605" t="e">
        <f>'result indiv'!#REF!</f>
        <v>#REF!</v>
      </c>
      <c r="F605" t="e">
        <f>'result indiv'!#REF!</f>
        <v>#REF!</v>
      </c>
      <c r="G605" t="e">
        <f>'result indiv'!#REF!</f>
        <v>#REF!</v>
      </c>
      <c r="H605" t="e">
        <f>'result indiv'!#REF!</f>
        <v>#REF!</v>
      </c>
      <c r="J605" s="4" t="e">
        <f>'result indiv'!#REF!</f>
        <v>#REF!</v>
      </c>
      <c r="K605" s="4">
        <f t="shared" si="124"/>
        <v>337</v>
      </c>
      <c r="M605" s="1"/>
      <c r="N605" s="3" t="e">
        <f t="shared" si="125"/>
        <v>#REF!</v>
      </c>
      <c r="O605" s="3" t="e">
        <f t="shared" si="126"/>
        <v>#REF!</v>
      </c>
      <c r="P605" s="3" t="e">
        <f t="shared" si="127"/>
        <v>#REF!</v>
      </c>
      <c r="Q605" s="3" t="e">
        <f t="shared" si="128"/>
        <v>#REF!</v>
      </c>
      <c r="R605" s="3" t="e">
        <f t="shared" si="129"/>
        <v>#REF!</v>
      </c>
      <c r="S605" s="3" t="e">
        <f t="shared" si="130"/>
        <v>#REF!</v>
      </c>
      <c r="T605" s="3" t="e">
        <f t="shared" si="131"/>
        <v>#REF!</v>
      </c>
      <c r="U605" s="3" t="e">
        <f t="shared" si="132"/>
        <v>#REF!</v>
      </c>
      <c r="V605" s="3" t="e">
        <f t="shared" si="133"/>
        <v>#REF!</v>
      </c>
    </row>
    <row r="606" spans="1:22" x14ac:dyDescent="0.3">
      <c r="A606" t="e">
        <f>'result indiv'!#REF!</f>
        <v>#REF!</v>
      </c>
      <c r="B606" t="e">
        <f>'result indiv'!#REF!</f>
        <v>#REF!</v>
      </c>
      <c r="C606" t="e">
        <f>'result indiv'!#REF!</f>
        <v>#REF!</v>
      </c>
      <c r="D606" t="e">
        <f>'result indiv'!#REF!</f>
        <v>#REF!</v>
      </c>
      <c r="E606" t="e">
        <f>'result indiv'!#REF!</f>
        <v>#REF!</v>
      </c>
      <c r="F606" t="e">
        <f>'result indiv'!#REF!</f>
        <v>#REF!</v>
      </c>
      <c r="G606" t="e">
        <f>'result indiv'!#REF!</f>
        <v>#REF!</v>
      </c>
      <c r="H606" t="e">
        <f>'result indiv'!#REF!</f>
        <v>#REF!</v>
      </c>
      <c r="J606" s="4" t="e">
        <f>'result indiv'!#REF!</f>
        <v>#REF!</v>
      </c>
      <c r="K606" s="4">
        <f t="shared" si="124"/>
        <v>337</v>
      </c>
      <c r="M606" s="1"/>
      <c r="N606" s="3" t="e">
        <f t="shared" si="125"/>
        <v>#REF!</v>
      </c>
      <c r="O606" s="3" t="e">
        <f t="shared" si="126"/>
        <v>#REF!</v>
      </c>
      <c r="P606" s="3" t="e">
        <f t="shared" si="127"/>
        <v>#REF!</v>
      </c>
      <c r="Q606" s="3" t="e">
        <f t="shared" si="128"/>
        <v>#REF!</v>
      </c>
      <c r="R606" s="3" t="e">
        <f t="shared" si="129"/>
        <v>#REF!</v>
      </c>
      <c r="S606" s="3" t="e">
        <f t="shared" si="130"/>
        <v>#REF!</v>
      </c>
      <c r="T606" s="3" t="e">
        <f t="shared" si="131"/>
        <v>#REF!</v>
      </c>
      <c r="U606" s="3" t="e">
        <f t="shared" si="132"/>
        <v>#REF!</v>
      </c>
      <c r="V606" s="3" t="e">
        <f t="shared" si="133"/>
        <v>#REF!</v>
      </c>
    </row>
    <row r="607" spans="1:22" x14ac:dyDescent="0.3">
      <c r="A607" t="e">
        <f>'result indiv'!#REF!</f>
        <v>#REF!</v>
      </c>
      <c r="B607" t="e">
        <f>'result indiv'!#REF!</f>
        <v>#REF!</v>
      </c>
      <c r="C607" t="e">
        <f>'result indiv'!#REF!</f>
        <v>#REF!</v>
      </c>
      <c r="D607" t="e">
        <f>'result indiv'!#REF!</f>
        <v>#REF!</v>
      </c>
      <c r="E607" t="e">
        <f>'result indiv'!#REF!</f>
        <v>#REF!</v>
      </c>
      <c r="F607" t="e">
        <f>'result indiv'!#REF!</f>
        <v>#REF!</v>
      </c>
      <c r="G607" t="e">
        <f>'result indiv'!#REF!</f>
        <v>#REF!</v>
      </c>
      <c r="H607" t="e">
        <f>'result indiv'!#REF!</f>
        <v>#REF!</v>
      </c>
      <c r="J607" s="4" t="e">
        <f>'result indiv'!#REF!</f>
        <v>#REF!</v>
      </c>
      <c r="K607" s="4">
        <f t="shared" si="124"/>
        <v>337</v>
      </c>
      <c r="M607" s="1"/>
      <c r="N607" s="3" t="e">
        <f t="shared" si="125"/>
        <v>#REF!</v>
      </c>
      <c r="O607" s="3" t="e">
        <f t="shared" si="126"/>
        <v>#REF!</v>
      </c>
      <c r="P607" s="3" t="e">
        <f t="shared" si="127"/>
        <v>#REF!</v>
      </c>
      <c r="Q607" s="3" t="e">
        <f t="shared" si="128"/>
        <v>#REF!</v>
      </c>
      <c r="R607" s="3" t="e">
        <f t="shared" si="129"/>
        <v>#REF!</v>
      </c>
      <c r="S607" s="3" t="e">
        <f t="shared" si="130"/>
        <v>#REF!</v>
      </c>
      <c r="T607" s="3" t="e">
        <f t="shared" si="131"/>
        <v>#REF!</v>
      </c>
      <c r="U607" s="3" t="e">
        <f t="shared" si="132"/>
        <v>#REF!</v>
      </c>
      <c r="V607" s="3" t="e">
        <f t="shared" si="133"/>
        <v>#REF!</v>
      </c>
    </row>
    <row r="608" spans="1:22" x14ac:dyDescent="0.3">
      <c r="A608" t="e">
        <f>'result indiv'!#REF!</f>
        <v>#REF!</v>
      </c>
      <c r="B608" t="e">
        <f>'result indiv'!#REF!</f>
        <v>#REF!</v>
      </c>
      <c r="C608" t="e">
        <f>'result indiv'!#REF!</f>
        <v>#REF!</v>
      </c>
      <c r="D608" t="e">
        <f>'result indiv'!#REF!</f>
        <v>#REF!</v>
      </c>
      <c r="E608" t="e">
        <f>'result indiv'!#REF!</f>
        <v>#REF!</v>
      </c>
      <c r="F608" t="e">
        <f>'result indiv'!#REF!</f>
        <v>#REF!</v>
      </c>
      <c r="G608" t="e">
        <f>'result indiv'!#REF!</f>
        <v>#REF!</v>
      </c>
      <c r="H608" t="e">
        <f>'result indiv'!#REF!</f>
        <v>#REF!</v>
      </c>
      <c r="J608" s="4" t="e">
        <f>'result indiv'!#REF!</f>
        <v>#REF!</v>
      </c>
      <c r="K608" s="4">
        <f t="shared" si="124"/>
        <v>337</v>
      </c>
      <c r="M608" s="1"/>
      <c r="N608" s="3" t="e">
        <f t="shared" si="125"/>
        <v>#REF!</v>
      </c>
      <c r="O608" s="3" t="e">
        <f t="shared" si="126"/>
        <v>#REF!</v>
      </c>
      <c r="P608" s="3" t="e">
        <f t="shared" si="127"/>
        <v>#REF!</v>
      </c>
      <c r="Q608" s="3" t="e">
        <f t="shared" si="128"/>
        <v>#REF!</v>
      </c>
      <c r="R608" s="3" t="e">
        <f t="shared" si="129"/>
        <v>#REF!</v>
      </c>
      <c r="S608" s="3" t="e">
        <f t="shared" si="130"/>
        <v>#REF!</v>
      </c>
      <c r="T608" s="3" t="e">
        <f t="shared" si="131"/>
        <v>#REF!</v>
      </c>
      <c r="U608" s="3" t="e">
        <f t="shared" si="132"/>
        <v>#REF!</v>
      </c>
      <c r="V608" s="3" t="e">
        <f t="shared" si="133"/>
        <v>#REF!</v>
      </c>
    </row>
    <row r="609" spans="1:22" x14ac:dyDescent="0.3">
      <c r="A609" t="e">
        <f>'result indiv'!#REF!</f>
        <v>#REF!</v>
      </c>
      <c r="B609" t="e">
        <f>'result indiv'!#REF!</f>
        <v>#REF!</v>
      </c>
      <c r="C609" t="e">
        <f>'result indiv'!#REF!</f>
        <v>#REF!</v>
      </c>
      <c r="D609" t="e">
        <f>'result indiv'!#REF!</f>
        <v>#REF!</v>
      </c>
      <c r="E609" t="e">
        <f>'result indiv'!#REF!</f>
        <v>#REF!</v>
      </c>
      <c r="F609" t="e">
        <f>'result indiv'!#REF!</f>
        <v>#REF!</v>
      </c>
      <c r="G609" t="e">
        <f>'result indiv'!#REF!</f>
        <v>#REF!</v>
      </c>
      <c r="H609" t="e">
        <f>'result indiv'!#REF!</f>
        <v>#REF!</v>
      </c>
      <c r="J609" s="4" t="e">
        <f>'result indiv'!#REF!</f>
        <v>#REF!</v>
      </c>
      <c r="K609" s="4">
        <f t="shared" ref="K609:K672" si="134">IF(ISNUMBER(J609),J609,K608)</f>
        <v>337</v>
      </c>
      <c r="M609" s="1"/>
      <c r="N609" s="3" t="e">
        <f t="shared" ref="N609:N672" si="135">IF(O609=0,N608,N608+1)</f>
        <v>#REF!</v>
      </c>
      <c r="O609" s="3" t="e">
        <f t="shared" ref="O609:O672" si="136">IF($M$2=A609,C609,0)</f>
        <v>#REF!</v>
      </c>
      <c r="P609" s="3" t="e">
        <f t="shared" ref="P609:P672" si="137">IF($M$2=A609,D609,0)</f>
        <v>#REF!</v>
      </c>
      <c r="Q609" s="3" t="e">
        <f t="shared" ref="Q609:Q672" si="138">IF($M$2=A609,E609,0)</f>
        <v>#REF!</v>
      </c>
      <c r="R609" s="3" t="e">
        <f t="shared" ref="R609:R672" si="139">IF($M$2=A609,F609,0)</f>
        <v>#REF!</v>
      </c>
      <c r="S609" s="3" t="e">
        <f t="shared" ref="S609:S672" si="140">IF($M$2=A609,G609,0)</f>
        <v>#REF!</v>
      </c>
      <c r="T609" s="3" t="e">
        <f t="shared" ref="T609:T672" si="141">IF($M$2=A609,H609,0)</f>
        <v>#REF!</v>
      </c>
      <c r="U609" s="3" t="e">
        <f t="shared" ref="U609:U672" si="142">IF($M$2=A609,K609,0)</f>
        <v>#REF!</v>
      </c>
      <c r="V609" s="3" t="e">
        <f t="shared" si="133"/>
        <v>#REF!</v>
      </c>
    </row>
    <row r="610" spans="1:22" x14ac:dyDescent="0.3">
      <c r="A610" t="e">
        <f>'result indiv'!#REF!</f>
        <v>#REF!</v>
      </c>
      <c r="B610" t="e">
        <f>'result indiv'!#REF!</f>
        <v>#REF!</v>
      </c>
      <c r="C610" t="e">
        <f>'result indiv'!#REF!</f>
        <v>#REF!</v>
      </c>
      <c r="D610" t="e">
        <f>'result indiv'!#REF!</f>
        <v>#REF!</v>
      </c>
      <c r="E610" t="e">
        <f>'result indiv'!#REF!</f>
        <v>#REF!</v>
      </c>
      <c r="F610" t="e">
        <f>'result indiv'!#REF!</f>
        <v>#REF!</v>
      </c>
      <c r="G610" t="e">
        <f>'result indiv'!#REF!</f>
        <v>#REF!</v>
      </c>
      <c r="H610" t="e">
        <f>'result indiv'!#REF!</f>
        <v>#REF!</v>
      </c>
      <c r="J610" s="4" t="e">
        <f>'result indiv'!#REF!</f>
        <v>#REF!</v>
      </c>
      <c r="K610" s="4">
        <f t="shared" si="134"/>
        <v>337</v>
      </c>
      <c r="M610" s="1"/>
      <c r="N610" s="3" t="e">
        <f t="shared" si="135"/>
        <v>#REF!</v>
      </c>
      <c r="O610" s="3" t="e">
        <f t="shared" si="136"/>
        <v>#REF!</v>
      </c>
      <c r="P610" s="3" t="e">
        <f t="shared" si="137"/>
        <v>#REF!</v>
      </c>
      <c r="Q610" s="3" t="e">
        <f t="shared" si="138"/>
        <v>#REF!</v>
      </c>
      <c r="R610" s="3" t="e">
        <f t="shared" si="139"/>
        <v>#REF!</v>
      </c>
      <c r="S610" s="3" t="e">
        <f t="shared" si="140"/>
        <v>#REF!</v>
      </c>
      <c r="T610" s="3" t="e">
        <f t="shared" si="141"/>
        <v>#REF!</v>
      </c>
      <c r="U610" s="3" t="e">
        <f t="shared" si="142"/>
        <v>#REF!</v>
      </c>
      <c r="V610" s="3" t="e">
        <f t="shared" si="133"/>
        <v>#REF!</v>
      </c>
    </row>
    <row r="611" spans="1:22" x14ac:dyDescent="0.3">
      <c r="A611" t="e">
        <f>'result indiv'!#REF!</f>
        <v>#REF!</v>
      </c>
      <c r="B611" t="e">
        <f>'result indiv'!#REF!</f>
        <v>#REF!</v>
      </c>
      <c r="C611" t="e">
        <f>'result indiv'!#REF!</f>
        <v>#REF!</v>
      </c>
      <c r="D611" t="e">
        <f>'result indiv'!#REF!</f>
        <v>#REF!</v>
      </c>
      <c r="E611" t="e">
        <f>'result indiv'!#REF!</f>
        <v>#REF!</v>
      </c>
      <c r="F611" t="e">
        <f>'result indiv'!#REF!</f>
        <v>#REF!</v>
      </c>
      <c r="G611" t="e">
        <f>'result indiv'!#REF!</f>
        <v>#REF!</v>
      </c>
      <c r="H611" t="e">
        <f>'result indiv'!#REF!</f>
        <v>#REF!</v>
      </c>
      <c r="J611" s="4" t="e">
        <f>'result indiv'!#REF!</f>
        <v>#REF!</v>
      </c>
      <c r="K611" s="4">
        <f t="shared" si="134"/>
        <v>337</v>
      </c>
      <c r="M611" s="1"/>
      <c r="N611" s="3" t="e">
        <f t="shared" si="135"/>
        <v>#REF!</v>
      </c>
      <c r="O611" s="3" t="e">
        <f t="shared" si="136"/>
        <v>#REF!</v>
      </c>
      <c r="P611" s="3" t="e">
        <f t="shared" si="137"/>
        <v>#REF!</v>
      </c>
      <c r="Q611" s="3" t="e">
        <f t="shared" si="138"/>
        <v>#REF!</v>
      </c>
      <c r="R611" s="3" t="e">
        <f t="shared" si="139"/>
        <v>#REF!</v>
      </c>
      <c r="S611" s="3" t="e">
        <f t="shared" si="140"/>
        <v>#REF!</v>
      </c>
      <c r="T611" s="3" t="e">
        <f t="shared" si="141"/>
        <v>#REF!</v>
      </c>
      <c r="U611" s="3" t="e">
        <f t="shared" si="142"/>
        <v>#REF!</v>
      </c>
      <c r="V611" s="3" t="e">
        <f t="shared" si="133"/>
        <v>#REF!</v>
      </c>
    </row>
    <row r="612" spans="1:22" x14ac:dyDescent="0.3">
      <c r="A612" t="e">
        <f>'result indiv'!#REF!</f>
        <v>#REF!</v>
      </c>
      <c r="B612" t="e">
        <f>'result indiv'!#REF!</f>
        <v>#REF!</v>
      </c>
      <c r="C612" t="e">
        <f>'result indiv'!#REF!</f>
        <v>#REF!</v>
      </c>
      <c r="D612" t="e">
        <f>'result indiv'!#REF!</f>
        <v>#REF!</v>
      </c>
      <c r="E612" t="e">
        <f>'result indiv'!#REF!</f>
        <v>#REF!</v>
      </c>
      <c r="F612" t="e">
        <f>'result indiv'!#REF!</f>
        <v>#REF!</v>
      </c>
      <c r="G612" t="e">
        <f>'result indiv'!#REF!</f>
        <v>#REF!</v>
      </c>
      <c r="H612" t="e">
        <f>'result indiv'!#REF!</f>
        <v>#REF!</v>
      </c>
      <c r="J612" s="4" t="e">
        <f>'result indiv'!#REF!</f>
        <v>#REF!</v>
      </c>
      <c r="K612" s="4">
        <f t="shared" si="134"/>
        <v>337</v>
      </c>
      <c r="M612" s="1"/>
      <c r="N612" s="3" t="e">
        <f t="shared" si="135"/>
        <v>#REF!</v>
      </c>
      <c r="O612" s="3" t="e">
        <f t="shared" si="136"/>
        <v>#REF!</v>
      </c>
      <c r="P612" s="3" t="e">
        <f t="shared" si="137"/>
        <v>#REF!</v>
      </c>
      <c r="Q612" s="3" t="e">
        <f t="shared" si="138"/>
        <v>#REF!</v>
      </c>
      <c r="R612" s="3" t="e">
        <f t="shared" si="139"/>
        <v>#REF!</v>
      </c>
      <c r="S612" s="3" t="e">
        <f t="shared" si="140"/>
        <v>#REF!</v>
      </c>
      <c r="T612" s="3" t="e">
        <f t="shared" si="141"/>
        <v>#REF!</v>
      </c>
      <c r="U612" s="3" t="e">
        <f t="shared" si="142"/>
        <v>#REF!</v>
      </c>
      <c r="V612" s="3" t="e">
        <f t="shared" si="133"/>
        <v>#REF!</v>
      </c>
    </row>
    <row r="613" spans="1:22" x14ac:dyDescent="0.3">
      <c r="A613" t="e">
        <f>'result indiv'!#REF!</f>
        <v>#REF!</v>
      </c>
      <c r="B613" t="e">
        <f>'result indiv'!#REF!</f>
        <v>#REF!</v>
      </c>
      <c r="C613" t="e">
        <f>'result indiv'!#REF!</f>
        <v>#REF!</v>
      </c>
      <c r="D613" t="e">
        <f>'result indiv'!#REF!</f>
        <v>#REF!</v>
      </c>
      <c r="E613" t="e">
        <f>'result indiv'!#REF!</f>
        <v>#REF!</v>
      </c>
      <c r="F613" t="e">
        <f>'result indiv'!#REF!</f>
        <v>#REF!</v>
      </c>
      <c r="G613" t="e">
        <f>'result indiv'!#REF!</f>
        <v>#REF!</v>
      </c>
      <c r="H613" t="e">
        <f>'result indiv'!#REF!</f>
        <v>#REF!</v>
      </c>
      <c r="J613" s="4" t="e">
        <f>'result indiv'!#REF!</f>
        <v>#REF!</v>
      </c>
      <c r="K613" s="4">
        <f t="shared" si="134"/>
        <v>337</v>
      </c>
      <c r="M613" s="1"/>
      <c r="N613" s="3" t="e">
        <f t="shared" si="135"/>
        <v>#REF!</v>
      </c>
      <c r="O613" s="3" t="e">
        <f t="shared" si="136"/>
        <v>#REF!</v>
      </c>
      <c r="P613" s="3" t="e">
        <f t="shared" si="137"/>
        <v>#REF!</v>
      </c>
      <c r="Q613" s="3" t="e">
        <f t="shared" si="138"/>
        <v>#REF!</v>
      </c>
      <c r="R613" s="3" t="e">
        <f t="shared" si="139"/>
        <v>#REF!</v>
      </c>
      <c r="S613" s="3" t="e">
        <f t="shared" si="140"/>
        <v>#REF!</v>
      </c>
      <c r="T613" s="3" t="e">
        <f t="shared" si="141"/>
        <v>#REF!</v>
      </c>
      <c r="U613" s="3" t="e">
        <f t="shared" si="142"/>
        <v>#REF!</v>
      </c>
      <c r="V613" s="3" t="e">
        <f t="shared" si="133"/>
        <v>#REF!</v>
      </c>
    </row>
    <row r="614" spans="1:22" x14ac:dyDescent="0.3">
      <c r="A614" t="e">
        <f>'result indiv'!#REF!</f>
        <v>#REF!</v>
      </c>
      <c r="B614" t="e">
        <f>'result indiv'!#REF!</f>
        <v>#REF!</v>
      </c>
      <c r="C614" t="e">
        <f>'result indiv'!#REF!</f>
        <v>#REF!</v>
      </c>
      <c r="D614" t="e">
        <f>'result indiv'!#REF!</f>
        <v>#REF!</v>
      </c>
      <c r="E614" t="e">
        <f>'result indiv'!#REF!</f>
        <v>#REF!</v>
      </c>
      <c r="F614" t="e">
        <f>'result indiv'!#REF!</f>
        <v>#REF!</v>
      </c>
      <c r="G614" t="e">
        <f>'result indiv'!#REF!</f>
        <v>#REF!</v>
      </c>
      <c r="H614" t="e">
        <f>'result indiv'!#REF!</f>
        <v>#REF!</v>
      </c>
      <c r="J614" s="4" t="e">
        <f>'result indiv'!#REF!</f>
        <v>#REF!</v>
      </c>
      <c r="K614" s="4">
        <f t="shared" si="134"/>
        <v>337</v>
      </c>
      <c r="M614" s="1"/>
      <c r="N614" s="3" t="e">
        <f t="shared" si="135"/>
        <v>#REF!</v>
      </c>
      <c r="O614" s="3" t="e">
        <f t="shared" si="136"/>
        <v>#REF!</v>
      </c>
      <c r="P614" s="3" t="e">
        <f t="shared" si="137"/>
        <v>#REF!</v>
      </c>
      <c r="Q614" s="3" t="e">
        <f t="shared" si="138"/>
        <v>#REF!</v>
      </c>
      <c r="R614" s="3" t="e">
        <f t="shared" si="139"/>
        <v>#REF!</v>
      </c>
      <c r="S614" s="3" t="e">
        <f t="shared" si="140"/>
        <v>#REF!</v>
      </c>
      <c r="T614" s="3" t="e">
        <f t="shared" si="141"/>
        <v>#REF!</v>
      </c>
      <c r="U614" s="3" t="e">
        <f t="shared" si="142"/>
        <v>#REF!</v>
      </c>
      <c r="V614" s="3" t="e">
        <f t="shared" si="133"/>
        <v>#REF!</v>
      </c>
    </row>
    <row r="615" spans="1:22" x14ac:dyDescent="0.3">
      <c r="A615" t="e">
        <f>'result indiv'!#REF!</f>
        <v>#REF!</v>
      </c>
      <c r="B615" t="e">
        <f>'result indiv'!#REF!</f>
        <v>#REF!</v>
      </c>
      <c r="C615" t="e">
        <f>'result indiv'!#REF!</f>
        <v>#REF!</v>
      </c>
      <c r="D615" t="e">
        <f>'result indiv'!#REF!</f>
        <v>#REF!</v>
      </c>
      <c r="E615" t="e">
        <f>'result indiv'!#REF!</f>
        <v>#REF!</v>
      </c>
      <c r="F615" t="e">
        <f>'result indiv'!#REF!</f>
        <v>#REF!</v>
      </c>
      <c r="G615" t="e">
        <f>'result indiv'!#REF!</f>
        <v>#REF!</v>
      </c>
      <c r="H615" t="e">
        <f>'result indiv'!#REF!</f>
        <v>#REF!</v>
      </c>
      <c r="J615" s="4" t="e">
        <f>'result indiv'!#REF!</f>
        <v>#REF!</v>
      </c>
      <c r="K615" s="4">
        <f t="shared" si="134"/>
        <v>337</v>
      </c>
      <c r="M615" s="1"/>
      <c r="N615" s="3" t="e">
        <f t="shared" si="135"/>
        <v>#REF!</v>
      </c>
      <c r="O615" s="3" t="e">
        <f t="shared" si="136"/>
        <v>#REF!</v>
      </c>
      <c r="P615" s="3" t="e">
        <f t="shared" si="137"/>
        <v>#REF!</v>
      </c>
      <c r="Q615" s="3" t="e">
        <f t="shared" si="138"/>
        <v>#REF!</v>
      </c>
      <c r="R615" s="3" t="e">
        <f t="shared" si="139"/>
        <v>#REF!</v>
      </c>
      <c r="S615" s="3" t="e">
        <f t="shared" si="140"/>
        <v>#REF!</v>
      </c>
      <c r="T615" s="3" t="e">
        <f t="shared" si="141"/>
        <v>#REF!</v>
      </c>
      <c r="U615" s="3" t="e">
        <f t="shared" si="142"/>
        <v>#REF!</v>
      </c>
      <c r="V615" s="3" t="e">
        <f t="shared" si="133"/>
        <v>#REF!</v>
      </c>
    </row>
    <row r="616" spans="1:22" x14ac:dyDescent="0.3">
      <c r="A616" t="e">
        <f>'result indiv'!#REF!</f>
        <v>#REF!</v>
      </c>
      <c r="B616" t="e">
        <f>'result indiv'!#REF!</f>
        <v>#REF!</v>
      </c>
      <c r="C616" t="e">
        <f>'result indiv'!#REF!</f>
        <v>#REF!</v>
      </c>
      <c r="D616" t="e">
        <f>'result indiv'!#REF!</f>
        <v>#REF!</v>
      </c>
      <c r="E616" t="e">
        <f>'result indiv'!#REF!</f>
        <v>#REF!</v>
      </c>
      <c r="F616" t="e">
        <f>'result indiv'!#REF!</f>
        <v>#REF!</v>
      </c>
      <c r="G616" t="e">
        <f>'result indiv'!#REF!</f>
        <v>#REF!</v>
      </c>
      <c r="H616" t="e">
        <f>'result indiv'!#REF!</f>
        <v>#REF!</v>
      </c>
      <c r="J616" s="4" t="e">
        <f>'result indiv'!#REF!</f>
        <v>#REF!</v>
      </c>
      <c r="K616" s="4">
        <f t="shared" si="134"/>
        <v>337</v>
      </c>
      <c r="M616" s="1"/>
      <c r="N616" s="3" t="e">
        <f t="shared" si="135"/>
        <v>#REF!</v>
      </c>
      <c r="O616" s="3" t="e">
        <f t="shared" si="136"/>
        <v>#REF!</v>
      </c>
      <c r="P616" s="3" t="e">
        <f t="shared" si="137"/>
        <v>#REF!</v>
      </c>
      <c r="Q616" s="3" t="e">
        <f t="shared" si="138"/>
        <v>#REF!</v>
      </c>
      <c r="R616" s="3" t="e">
        <f t="shared" si="139"/>
        <v>#REF!</v>
      </c>
      <c r="S616" s="3" t="e">
        <f t="shared" si="140"/>
        <v>#REF!</v>
      </c>
      <c r="T616" s="3" t="e">
        <f t="shared" si="141"/>
        <v>#REF!</v>
      </c>
      <c r="U616" s="3" t="e">
        <f t="shared" si="142"/>
        <v>#REF!</v>
      </c>
      <c r="V616" s="3" t="e">
        <f t="shared" si="133"/>
        <v>#REF!</v>
      </c>
    </row>
    <row r="617" spans="1:22" x14ac:dyDescent="0.3">
      <c r="A617" t="e">
        <f>'result indiv'!#REF!</f>
        <v>#REF!</v>
      </c>
      <c r="B617" t="e">
        <f>'result indiv'!#REF!</f>
        <v>#REF!</v>
      </c>
      <c r="C617" t="e">
        <f>'result indiv'!#REF!</f>
        <v>#REF!</v>
      </c>
      <c r="D617" t="e">
        <f>'result indiv'!#REF!</f>
        <v>#REF!</v>
      </c>
      <c r="E617" t="e">
        <f>'result indiv'!#REF!</f>
        <v>#REF!</v>
      </c>
      <c r="F617" t="e">
        <f>'result indiv'!#REF!</f>
        <v>#REF!</v>
      </c>
      <c r="G617" t="e">
        <f>'result indiv'!#REF!</f>
        <v>#REF!</v>
      </c>
      <c r="H617" t="e">
        <f>'result indiv'!#REF!</f>
        <v>#REF!</v>
      </c>
      <c r="J617" s="4" t="e">
        <f>'result indiv'!#REF!</f>
        <v>#REF!</v>
      </c>
      <c r="K617" s="4">
        <f t="shared" si="134"/>
        <v>337</v>
      </c>
      <c r="M617" s="1"/>
      <c r="N617" s="3" t="e">
        <f t="shared" si="135"/>
        <v>#REF!</v>
      </c>
      <c r="O617" s="3" t="e">
        <f t="shared" si="136"/>
        <v>#REF!</v>
      </c>
      <c r="P617" s="3" t="e">
        <f t="shared" si="137"/>
        <v>#REF!</v>
      </c>
      <c r="Q617" s="3" t="e">
        <f t="shared" si="138"/>
        <v>#REF!</v>
      </c>
      <c r="R617" s="3" t="e">
        <f t="shared" si="139"/>
        <v>#REF!</v>
      </c>
      <c r="S617" s="3" t="e">
        <f t="shared" si="140"/>
        <v>#REF!</v>
      </c>
      <c r="T617" s="3" t="e">
        <f t="shared" si="141"/>
        <v>#REF!</v>
      </c>
      <c r="U617" s="3" t="e">
        <f t="shared" si="142"/>
        <v>#REF!</v>
      </c>
      <c r="V617" s="3" t="e">
        <f t="shared" si="133"/>
        <v>#REF!</v>
      </c>
    </row>
    <row r="618" spans="1:22" x14ac:dyDescent="0.3">
      <c r="A618" t="e">
        <f>'result indiv'!#REF!</f>
        <v>#REF!</v>
      </c>
      <c r="B618" t="e">
        <f>'result indiv'!#REF!</f>
        <v>#REF!</v>
      </c>
      <c r="C618" t="e">
        <f>'result indiv'!#REF!</f>
        <v>#REF!</v>
      </c>
      <c r="D618" t="e">
        <f>'result indiv'!#REF!</f>
        <v>#REF!</v>
      </c>
      <c r="E618" t="e">
        <f>'result indiv'!#REF!</f>
        <v>#REF!</v>
      </c>
      <c r="F618" t="e">
        <f>'result indiv'!#REF!</f>
        <v>#REF!</v>
      </c>
      <c r="G618" t="e">
        <f>'result indiv'!#REF!</f>
        <v>#REF!</v>
      </c>
      <c r="H618" t="e">
        <f>'result indiv'!#REF!</f>
        <v>#REF!</v>
      </c>
      <c r="J618" s="4" t="e">
        <f>'result indiv'!#REF!</f>
        <v>#REF!</v>
      </c>
      <c r="K618" s="4">
        <f t="shared" si="134"/>
        <v>337</v>
      </c>
      <c r="M618" s="1"/>
      <c r="N618" s="3" t="e">
        <f t="shared" si="135"/>
        <v>#REF!</v>
      </c>
      <c r="O618" s="3" t="e">
        <f t="shared" si="136"/>
        <v>#REF!</v>
      </c>
      <c r="P618" s="3" t="e">
        <f t="shared" si="137"/>
        <v>#REF!</v>
      </c>
      <c r="Q618" s="3" t="e">
        <f t="shared" si="138"/>
        <v>#REF!</v>
      </c>
      <c r="R618" s="3" t="e">
        <f t="shared" si="139"/>
        <v>#REF!</v>
      </c>
      <c r="S618" s="3" t="e">
        <f t="shared" si="140"/>
        <v>#REF!</v>
      </c>
      <c r="T618" s="3" t="e">
        <f t="shared" si="141"/>
        <v>#REF!</v>
      </c>
      <c r="U618" s="3" t="e">
        <f t="shared" si="142"/>
        <v>#REF!</v>
      </c>
      <c r="V618" s="3" t="e">
        <f t="shared" si="133"/>
        <v>#REF!</v>
      </c>
    </row>
    <row r="619" spans="1:22" x14ac:dyDescent="0.3">
      <c r="A619" t="e">
        <f>'result indiv'!#REF!</f>
        <v>#REF!</v>
      </c>
      <c r="B619" t="e">
        <f>'result indiv'!#REF!</f>
        <v>#REF!</v>
      </c>
      <c r="C619" t="e">
        <f>'result indiv'!#REF!</f>
        <v>#REF!</v>
      </c>
      <c r="D619" t="e">
        <f>'result indiv'!#REF!</f>
        <v>#REF!</v>
      </c>
      <c r="E619" t="e">
        <f>'result indiv'!#REF!</f>
        <v>#REF!</v>
      </c>
      <c r="F619" t="e">
        <f>'result indiv'!#REF!</f>
        <v>#REF!</v>
      </c>
      <c r="G619" t="e">
        <f>'result indiv'!#REF!</f>
        <v>#REF!</v>
      </c>
      <c r="H619" t="e">
        <f>'result indiv'!#REF!</f>
        <v>#REF!</v>
      </c>
      <c r="J619" s="4" t="e">
        <f>'result indiv'!#REF!</f>
        <v>#REF!</v>
      </c>
      <c r="K619" s="4">
        <f t="shared" si="134"/>
        <v>337</v>
      </c>
      <c r="M619" s="1"/>
      <c r="N619" s="3" t="e">
        <f t="shared" si="135"/>
        <v>#REF!</v>
      </c>
      <c r="O619" s="3" t="e">
        <f t="shared" si="136"/>
        <v>#REF!</v>
      </c>
      <c r="P619" s="3" t="e">
        <f t="shared" si="137"/>
        <v>#REF!</v>
      </c>
      <c r="Q619" s="3" t="e">
        <f t="shared" si="138"/>
        <v>#REF!</v>
      </c>
      <c r="R619" s="3" t="e">
        <f t="shared" si="139"/>
        <v>#REF!</v>
      </c>
      <c r="S619" s="3" t="e">
        <f t="shared" si="140"/>
        <v>#REF!</v>
      </c>
      <c r="T619" s="3" t="e">
        <f t="shared" si="141"/>
        <v>#REF!</v>
      </c>
      <c r="U619" s="3" t="e">
        <f t="shared" si="142"/>
        <v>#REF!</v>
      </c>
      <c r="V619" s="3" t="e">
        <f t="shared" si="133"/>
        <v>#REF!</v>
      </c>
    </row>
    <row r="620" spans="1:22" x14ac:dyDescent="0.3">
      <c r="A620" t="e">
        <f>'result indiv'!#REF!</f>
        <v>#REF!</v>
      </c>
      <c r="B620" t="e">
        <f>'result indiv'!#REF!</f>
        <v>#REF!</v>
      </c>
      <c r="C620" t="e">
        <f>'result indiv'!#REF!</f>
        <v>#REF!</v>
      </c>
      <c r="D620" t="e">
        <f>'result indiv'!#REF!</f>
        <v>#REF!</v>
      </c>
      <c r="E620" t="e">
        <f>'result indiv'!#REF!</f>
        <v>#REF!</v>
      </c>
      <c r="F620" t="e">
        <f>'result indiv'!#REF!</f>
        <v>#REF!</v>
      </c>
      <c r="G620" t="e">
        <f>'result indiv'!#REF!</f>
        <v>#REF!</v>
      </c>
      <c r="H620" t="e">
        <f>'result indiv'!#REF!</f>
        <v>#REF!</v>
      </c>
      <c r="J620" s="4" t="e">
        <f>'result indiv'!#REF!</f>
        <v>#REF!</v>
      </c>
      <c r="K620" s="4">
        <f t="shared" si="134"/>
        <v>337</v>
      </c>
      <c r="M620" s="1"/>
      <c r="N620" s="3" t="e">
        <f t="shared" si="135"/>
        <v>#REF!</v>
      </c>
      <c r="O620" s="3" t="e">
        <f t="shared" si="136"/>
        <v>#REF!</v>
      </c>
      <c r="P620" s="3" t="e">
        <f t="shared" si="137"/>
        <v>#REF!</v>
      </c>
      <c r="Q620" s="3" t="e">
        <f t="shared" si="138"/>
        <v>#REF!</v>
      </c>
      <c r="R620" s="3" t="e">
        <f t="shared" si="139"/>
        <v>#REF!</v>
      </c>
      <c r="S620" s="3" t="e">
        <f t="shared" si="140"/>
        <v>#REF!</v>
      </c>
      <c r="T620" s="3" t="e">
        <f t="shared" si="141"/>
        <v>#REF!</v>
      </c>
      <c r="U620" s="3" t="e">
        <f t="shared" si="142"/>
        <v>#REF!</v>
      </c>
      <c r="V620" s="3" t="e">
        <f t="shared" si="133"/>
        <v>#REF!</v>
      </c>
    </row>
    <row r="621" spans="1:22" x14ac:dyDescent="0.3">
      <c r="A621" t="e">
        <f>'result indiv'!#REF!</f>
        <v>#REF!</v>
      </c>
      <c r="B621" t="e">
        <f>'result indiv'!#REF!</f>
        <v>#REF!</v>
      </c>
      <c r="C621" t="e">
        <f>'result indiv'!#REF!</f>
        <v>#REF!</v>
      </c>
      <c r="D621" t="e">
        <f>'result indiv'!#REF!</f>
        <v>#REF!</v>
      </c>
      <c r="E621" t="e">
        <f>'result indiv'!#REF!</f>
        <v>#REF!</v>
      </c>
      <c r="F621" t="e">
        <f>'result indiv'!#REF!</f>
        <v>#REF!</v>
      </c>
      <c r="G621" t="e">
        <f>'result indiv'!#REF!</f>
        <v>#REF!</v>
      </c>
      <c r="H621" t="e">
        <f>'result indiv'!#REF!</f>
        <v>#REF!</v>
      </c>
      <c r="J621" s="4" t="e">
        <f>'result indiv'!#REF!</f>
        <v>#REF!</v>
      </c>
      <c r="K621" s="4">
        <f t="shared" si="134"/>
        <v>337</v>
      </c>
      <c r="M621" s="1"/>
      <c r="N621" s="3" t="e">
        <f t="shared" si="135"/>
        <v>#REF!</v>
      </c>
      <c r="O621" s="3" t="e">
        <f t="shared" si="136"/>
        <v>#REF!</v>
      </c>
      <c r="P621" s="3" t="e">
        <f t="shared" si="137"/>
        <v>#REF!</v>
      </c>
      <c r="Q621" s="3" t="e">
        <f t="shared" si="138"/>
        <v>#REF!</v>
      </c>
      <c r="R621" s="3" t="e">
        <f t="shared" si="139"/>
        <v>#REF!</v>
      </c>
      <c r="S621" s="3" t="e">
        <f t="shared" si="140"/>
        <v>#REF!</v>
      </c>
      <c r="T621" s="3" t="e">
        <f t="shared" si="141"/>
        <v>#REF!</v>
      </c>
      <c r="U621" s="3" t="e">
        <f t="shared" si="142"/>
        <v>#REF!</v>
      </c>
      <c r="V621" s="3" t="e">
        <f t="shared" si="133"/>
        <v>#REF!</v>
      </c>
    </row>
    <row r="622" spans="1:22" x14ac:dyDescent="0.3">
      <c r="A622" t="e">
        <f>'result indiv'!#REF!</f>
        <v>#REF!</v>
      </c>
      <c r="B622" t="e">
        <f>'result indiv'!#REF!</f>
        <v>#REF!</v>
      </c>
      <c r="C622" t="e">
        <f>'result indiv'!#REF!</f>
        <v>#REF!</v>
      </c>
      <c r="D622" t="e">
        <f>'result indiv'!#REF!</f>
        <v>#REF!</v>
      </c>
      <c r="E622" t="e">
        <f>'result indiv'!#REF!</f>
        <v>#REF!</v>
      </c>
      <c r="F622" t="e">
        <f>'result indiv'!#REF!</f>
        <v>#REF!</v>
      </c>
      <c r="G622" t="e">
        <f>'result indiv'!#REF!</f>
        <v>#REF!</v>
      </c>
      <c r="H622" t="e">
        <f>'result indiv'!#REF!</f>
        <v>#REF!</v>
      </c>
      <c r="J622" s="4" t="e">
        <f>'result indiv'!#REF!</f>
        <v>#REF!</v>
      </c>
      <c r="K622" s="4">
        <f t="shared" si="134"/>
        <v>337</v>
      </c>
      <c r="M622" s="1"/>
      <c r="N622" s="3" t="e">
        <f t="shared" si="135"/>
        <v>#REF!</v>
      </c>
      <c r="O622" s="3" t="e">
        <f t="shared" si="136"/>
        <v>#REF!</v>
      </c>
      <c r="P622" s="3" t="e">
        <f t="shared" si="137"/>
        <v>#REF!</v>
      </c>
      <c r="Q622" s="3" t="e">
        <f t="shared" si="138"/>
        <v>#REF!</v>
      </c>
      <c r="R622" s="3" t="e">
        <f t="shared" si="139"/>
        <v>#REF!</v>
      </c>
      <c r="S622" s="3" t="e">
        <f t="shared" si="140"/>
        <v>#REF!</v>
      </c>
      <c r="T622" s="3" t="e">
        <f t="shared" si="141"/>
        <v>#REF!</v>
      </c>
      <c r="U622" s="3" t="e">
        <f t="shared" si="142"/>
        <v>#REF!</v>
      </c>
      <c r="V622" s="3" t="e">
        <f t="shared" si="133"/>
        <v>#REF!</v>
      </c>
    </row>
    <row r="623" spans="1:22" x14ac:dyDescent="0.3">
      <c r="A623" t="e">
        <f>'result indiv'!#REF!</f>
        <v>#REF!</v>
      </c>
      <c r="B623" t="e">
        <f>'result indiv'!#REF!</f>
        <v>#REF!</v>
      </c>
      <c r="C623" t="e">
        <f>'result indiv'!#REF!</f>
        <v>#REF!</v>
      </c>
      <c r="D623" t="e">
        <f>'result indiv'!#REF!</f>
        <v>#REF!</v>
      </c>
      <c r="E623" t="e">
        <f>'result indiv'!#REF!</f>
        <v>#REF!</v>
      </c>
      <c r="F623" t="e">
        <f>'result indiv'!#REF!</f>
        <v>#REF!</v>
      </c>
      <c r="G623" t="e">
        <f>'result indiv'!#REF!</f>
        <v>#REF!</v>
      </c>
      <c r="H623" t="e">
        <f>'result indiv'!#REF!</f>
        <v>#REF!</v>
      </c>
      <c r="J623" s="4" t="e">
        <f>'result indiv'!#REF!</f>
        <v>#REF!</v>
      </c>
      <c r="K623" s="4">
        <f t="shared" si="134"/>
        <v>337</v>
      </c>
      <c r="M623" s="1"/>
      <c r="N623" s="3" t="e">
        <f t="shared" si="135"/>
        <v>#REF!</v>
      </c>
      <c r="O623" s="3" t="e">
        <f t="shared" si="136"/>
        <v>#REF!</v>
      </c>
      <c r="P623" s="3" t="e">
        <f t="shared" si="137"/>
        <v>#REF!</v>
      </c>
      <c r="Q623" s="3" t="e">
        <f t="shared" si="138"/>
        <v>#REF!</v>
      </c>
      <c r="R623" s="3" t="e">
        <f t="shared" si="139"/>
        <v>#REF!</v>
      </c>
      <c r="S623" s="3" t="e">
        <f t="shared" si="140"/>
        <v>#REF!</v>
      </c>
      <c r="T623" s="3" t="e">
        <f t="shared" si="141"/>
        <v>#REF!</v>
      </c>
      <c r="U623" s="3" t="e">
        <f t="shared" si="142"/>
        <v>#REF!</v>
      </c>
      <c r="V623" s="3" t="e">
        <f t="shared" si="133"/>
        <v>#REF!</v>
      </c>
    </row>
    <row r="624" spans="1:22" x14ac:dyDescent="0.3">
      <c r="A624" t="e">
        <f>'result indiv'!#REF!</f>
        <v>#REF!</v>
      </c>
      <c r="B624" t="e">
        <f>'result indiv'!#REF!</f>
        <v>#REF!</v>
      </c>
      <c r="C624" t="e">
        <f>'result indiv'!#REF!</f>
        <v>#REF!</v>
      </c>
      <c r="D624" t="e">
        <f>'result indiv'!#REF!</f>
        <v>#REF!</v>
      </c>
      <c r="E624" t="e">
        <f>'result indiv'!#REF!</f>
        <v>#REF!</v>
      </c>
      <c r="F624" t="e">
        <f>'result indiv'!#REF!</f>
        <v>#REF!</v>
      </c>
      <c r="G624" t="e">
        <f>'result indiv'!#REF!</f>
        <v>#REF!</v>
      </c>
      <c r="H624" t="e">
        <f>'result indiv'!#REF!</f>
        <v>#REF!</v>
      </c>
      <c r="J624" s="4" t="e">
        <f>'result indiv'!#REF!</f>
        <v>#REF!</v>
      </c>
      <c r="K624" s="4">
        <f t="shared" si="134"/>
        <v>337</v>
      </c>
      <c r="M624" s="1"/>
      <c r="N624" s="3" t="e">
        <f t="shared" si="135"/>
        <v>#REF!</v>
      </c>
      <c r="O624" s="3" t="e">
        <f t="shared" si="136"/>
        <v>#REF!</v>
      </c>
      <c r="P624" s="3" t="e">
        <f t="shared" si="137"/>
        <v>#REF!</v>
      </c>
      <c r="Q624" s="3" t="e">
        <f t="shared" si="138"/>
        <v>#REF!</v>
      </c>
      <c r="R624" s="3" t="e">
        <f t="shared" si="139"/>
        <v>#REF!</v>
      </c>
      <c r="S624" s="3" t="e">
        <f t="shared" si="140"/>
        <v>#REF!</v>
      </c>
      <c r="T624" s="3" t="e">
        <f t="shared" si="141"/>
        <v>#REF!</v>
      </c>
      <c r="U624" s="3" t="e">
        <f t="shared" si="142"/>
        <v>#REF!</v>
      </c>
      <c r="V624" s="3" t="e">
        <f t="shared" si="133"/>
        <v>#REF!</v>
      </c>
    </row>
    <row r="625" spans="1:22" x14ac:dyDescent="0.3">
      <c r="A625" t="e">
        <f>'result indiv'!#REF!</f>
        <v>#REF!</v>
      </c>
      <c r="B625" t="e">
        <f>'result indiv'!#REF!</f>
        <v>#REF!</v>
      </c>
      <c r="C625" t="e">
        <f>'result indiv'!#REF!</f>
        <v>#REF!</v>
      </c>
      <c r="D625" t="e">
        <f>'result indiv'!#REF!</f>
        <v>#REF!</v>
      </c>
      <c r="E625" t="e">
        <f>'result indiv'!#REF!</f>
        <v>#REF!</v>
      </c>
      <c r="F625" t="e">
        <f>'result indiv'!#REF!</f>
        <v>#REF!</v>
      </c>
      <c r="G625" t="e">
        <f>'result indiv'!#REF!</f>
        <v>#REF!</v>
      </c>
      <c r="H625" t="e">
        <f>'result indiv'!#REF!</f>
        <v>#REF!</v>
      </c>
      <c r="J625" s="4" t="e">
        <f>'result indiv'!#REF!</f>
        <v>#REF!</v>
      </c>
      <c r="K625" s="4">
        <f t="shared" si="134"/>
        <v>337</v>
      </c>
      <c r="M625" s="1"/>
      <c r="N625" s="3" t="e">
        <f t="shared" si="135"/>
        <v>#REF!</v>
      </c>
      <c r="O625" s="3" t="e">
        <f t="shared" si="136"/>
        <v>#REF!</v>
      </c>
      <c r="P625" s="3" t="e">
        <f t="shared" si="137"/>
        <v>#REF!</v>
      </c>
      <c r="Q625" s="3" t="e">
        <f t="shared" si="138"/>
        <v>#REF!</v>
      </c>
      <c r="R625" s="3" t="e">
        <f t="shared" si="139"/>
        <v>#REF!</v>
      </c>
      <c r="S625" s="3" t="e">
        <f t="shared" si="140"/>
        <v>#REF!</v>
      </c>
      <c r="T625" s="3" t="e">
        <f t="shared" si="141"/>
        <v>#REF!</v>
      </c>
      <c r="U625" s="3" t="e">
        <f t="shared" si="142"/>
        <v>#REF!</v>
      </c>
      <c r="V625" s="3" t="e">
        <f t="shared" si="133"/>
        <v>#REF!</v>
      </c>
    </row>
    <row r="626" spans="1:22" x14ac:dyDescent="0.3">
      <c r="A626" t="e">
        <f>'result indiv'!#REF!</f>
        <v>#REF!</v>
      </c>
      <c r="B626" t="e">
        <f>'result indiv'!#REF!</f>
        <v>#REF!</v>
      </c>
      <c r="C626" t="e">
        <f>'result indiv'!#REF!</f>
        <v>#REF!</v>
      </c>
      <c r="D626" t="e">
        <f>'result indiv'!#REF!</f>
        <v>#REF!</v>
      </c>
      <c r="E626" t="e">
        <f>'result indiv'!#REF!</f>
        <v>#REF!</v>
      </c>
      <c r="F626" t="e">
        <f>'result indiv'!#REF!</f>
        <v>#REF!</v>
      </c>
      <c r="G626" t="e">
        <f>'result indiv'!#REF!</f>
        <v>#REF!</v>
      </c>
      <c r="H626" t="e">
        <f>'result indiv'!#REF!</f>
        <v>#REF!</v>
      </c>
      <c r="J626" s="4" t="e">
        <f>'result indiv'!#REF!</f>
        <v>#REF!</v>
      </c>
      <c r="K626" s="4">
        <f t="shared" si="134"/>
        <v>337</v>
      </c>
      <c r="M626" s="1"/>
      <c r="N626" s="3" t="e">
        <f t="shared" si="135"/>
        <v>#REF!</v>
      </c>
      <c r="O626" s="3" t="e">
        <f t="shared" si="136"/>
        <v>#REF!</v>
      </c>
      <c r="P626" s="3" t="e">
        <f t="shared" si="137"/>
        <v>#REF!</v>
      </c>
      <c r="Q626" s="3" t="e">
        <f t="shared" si="138"/>
        <v>#REF!</v>
      </c>
      <c r="R626" s="3" t="e">
        <f t="shared" si="139"/>
        <v>#REF!</v>
      </c>
      <c r="S626" s="3" t="e">
        <f t="shared" si="140"/>
        <v>#REF!</v>
      </c>
      <c r="T626" s="3" t="e">
        <f t="shared" si="141"/>
        <v>#REF!</v>
      </c>
      <c r="U626" s="3" t="e">
        <f t="shared" si="142"/>
        <v>#REF!</v>
      </c>
      <c r="V626" s="3" t="e">
        <f t="shared" si="133"/>
        <v>#REF!</v>
      </c>
    </row>
    <row r="627" spans="1:22" x14ac:dyDescent="0.3">
      <c r="A627" t="e">
        <f>'result indiv'!#REF!</f>
        <v>#REF!</v>
      </c>
      <c r="B627" t="e">
        <f>'result indiv'!#REF!</f>
        <v>#REF!</v>
      </c>
      <c r="C627" t="e">
        <f>'result indiv'!#REF!</f>
        <v>#REF!</v>
      </c>
      <c r="D627" t="e">
        <f>'result indiv'!#REF!</f>
        <v>#REF!</v>
      </c>
      <c r="E627" t="e">
        <f>'result indiv'!#REF!</f>
        <v>#REF!</v>
      </c>
      <c r="F627" t="e">
        <f>'result indiv'!#REF!</f>
        <v>#REF!</v>
      </c>
      <c r="G627" t="e">
        <f>'result indiv'!#REF!</f>
        <v>#REF!</v>
      </c>
      <c r="H627" t="e">
        <f>'result indiv'!#REF!</f>
        <v>#REF!</v>
      </c>
      <c r="J627" s="4" t="e">
        <f>'result indiv'!#REF!</f>
        <v>#REF!</v>
      </c>
      <c r="K627" s="4">
        <f t="shared" si="134"/>
        <v>337</v>
      </c>
      <c r="M627" s="1"/>
      <c r="N627" s="3" t="e">
        <f t="shared" si="135"/>
        <v>#REF!</v>
      </c>
      <c r="O627" s="3" t="e">
        <f t="shared" si="136"/>
        <v>#REF!</v>
      </c>
      <c r="P627" s="3" t="e">
        <f t="shared" si="137"/>
        <v>#REF!</v>
      </c>
      <c r="Q627" s="3" t="e">
        <f t="shared" si="138"/>
        <v>#REF!</v>
      </c>
      <c r="R627" s="3" t="e">
        <f t="shared" si="139"/>
        <v>#REF!</v>
      </c>
      <c r="S627" s="3" t="e">
        <f t="shared" si="140"/>
        <v>#REF!</v>
      </c>
      <c r="T627" s="3" t="e">
        <f t="shared" si="141"/>
        <v>#REF!</v>
      </c>
      <c r="U627" s="3" t="e">
        <f t="shared" si="142"/>
        <v>#REF!</v>
      </c>
      <c r="V627" s="3" t="e">
        <f t="shared" si="133"/>
        <v>#REF!</v>
      </c>
    </row>
    <row r="628" spans="1:22" x14ac:dyDescent="0.3">
      <c r="A628" t="e">
        <f>'result indiv'!#REF!</f>
        <v>#REF!</v>
      </c>
      <c r="B628" t="e">
        <f>'result indiv'!#REF!</f>
        <v>#REF!</v>
      </c>
      <c r="C628" t="e">
        <f>'result indiv'!#REF!</f>
        <v>#REF!</v>
      </c>
      <c r="D628" t="e">
        <f>'result indiv'!#REF!</f>
        <v>#REF!</v>
      </c>
      <c r="E628" t="e">
        <f>'result indiv'!#REF!</f>
        <v>#REF!</v>
      </c>
      <c r="F628" t="e">
        <f>'result indiv'!#REF!</f>
        <v>#REF!</v>
      </c>
      <c r="G628" t="e">
        <f>'result indiv'!#REF!</f>
        <v>#REF!</v>
      </c>
      <c r="H628" t="e">
        <f>'result indiv'!#REF!</f>
        <v>#REF!</v>
      </c>
      <c r="J628" s="4" t="e">
        <f>'result indiv'!#REF!</f>
        <v>#REF!</v>
      </c>
      <c r="K628" s="4">
        <f t="shared" si="134"/>
        <v>337</v>
      </c>
      <c r="M628" s="1"/>
      <c r="N628" s="3" t="e">
        <f t="shared" si="135"/>
        <v>#REF!</v>
      </c>
      <c r="O628" s="3" t="e">
        <f t="shared" si="136"/>
        <v>#REF!</v>
      </c>
      <c r="P628" s="3" t="e">
        <f t="shared" si="137"/>
        <v>#REF!</v>
      </c>
      <c r="Q628" s="3" t="e">
        <f t="shared" si="138"/>
        <v>#REF!</v>
      </c>
      <c r="R628" s="3" t="e">
        <f t="shared" si="139"/>
        <v>#REF!</v>
      </c>
      <c r="S628" s="3" t="e">
        <f t="shared" si="140"/>
        <v>#REF!</v>
      </c>
      <c r="T628" s="3" t="e">
        <f t="shared" si="141"/>
        <v>#REF!</v>
      </c>
      <c r="U628" s="3" t="e">
        <f t="shared" si="142"/>
        <v>#REF!</v>
      </c>
      <c r="V628" s="3" t="e">
        <f t="shared" si="133"/>
        <v>#REF!</v>
      </c>
    </row>
    <row r="629" spans="1:22" x14ac:dyDescent="0.3">
      <c r="A629" t="e">
        <f>'result indiv'!#REF!</f>
        <v>#REF!</v>
      </c>
      <c r="B629" t="e">
        <f>'result indiv'!#REF!</f>
        <v>#REF!</v>
      </c>
      <c r="C629" t="e">
        <f>'result indiv'!#REF!</f>
        <v>#REF!</v>
      </c>
      <c r="D629" t="e">
        <f>'result indiv'!#REF!</f>
        <v>#REF!</v>
      </c>
      <c r="E629" t="e">
        <f>'result indiv'!#REF!</f>
        <v>#REF!</v>
      </c>
      <c r="F629" t="e">
        <f>'result indiv'!#REF!</f>
        <v>#REF!</v>
      </c>
      <c r="G629" t="e">
        <f>'result indiv'!#REF!</f>
        <v>#REF!</v>
      </c>
      <c r="H629" t="e">
        <f>'result indiv'!#REF!</f>
        <v>#REF!</v>
      </c>
      <c r="J629" s="4" t="e">
        <f>'result indiv'!#REF!</f>
        <v>#REF!</v>
      </c>
      <c r="K629" s="4">
        <f t="shared" si="134"/>
        <v>337</v>
      </c>
      <c r="M629" s="1"/>
      <c r="N629" s="3" t="e">
        <f t="shared" si="135"/>
        <v>#REF!</v>
      </c>
      <c r="O629" s="3" t="e">
        <f t="shared" si="136"/>
        <v>#REF!</v>
      </c>
      <c r="P629" s="3" t="e">
        <f t="shared" si="137"/>
        <v>#REF!</v>
      </c>
      <c r="Q629" s="3" t="e">
        <f t="shared" si="138"/>
        <v>#REF!</v>
      </c>
      <c r="R629" s="3" t="e">
        <f t="shared" si="139"/>
        <v>#REF!</v>
      </c>
      <c r="S629" s="3" t="e">
        <f t="shared" si="140"/>
        <v>#REF!</v>
      </c>
      <c r="T629" s="3" t="e">
        <f t="shared" si="141"/>
        <v>#REF!</v>
      </c>
      <c r="U629" s="3" t="e">
        <f t="shared" si="142"/>
        <v>#REF!</v>
      </c>
      <c r="V629" s="3" t="e">
        <f t="shared" si="133"/>
        <v>#REF!</v>
      </c>
    </row>
    <row r="630" spans="1:22" x14ac:dyDescent="0.3">
      <c r="A630" t="e">
        <f>'result indiv'!#REF!</f>
        <v>#REF!</v>
      </c>
      <c r="B630" t="e">
        <f>'result indiv'!#REF!</f>
        <v>#REF!</v>
      </c>
      <c r="C630" t="e">
        <f>'result indiv'!#REF!</f>
        <v>#REF!</v>
      </c>
      <c r="D630" t="e">
        <f>'result indiv'!#REF!</f>
        <v>#REF!</v>
      </c>
      <c r="E630" t="e">
        <f>'result indiv'!#REF!</f>
        <v>#REF!</v>
      </c>
      <c r="F630" t="e">
        <f>'result indiv'!#REF!</f>
        <v>#REF!</v>
      </c>
      <c r="G630" t="e">
        <f>'result indiv'!#REF!</f>
        <v>#REF!</v>
      </c>
      <c r="H630" t="e">
        <f>'result indiv'!#REF!</f>
        <v>#REF!</v>
      </c>
      <c r="J630" s="4" t="e">
        <f>'result indiv'!#REF!</f>
        <v>#REF!</v>
      </c>
      <c r="K630" s="4">
        <f t="shared" si="134"/>
        <v>337</v>
      </c>
      <c r="M630" s="1"/>
      <c r="N630" s="3" t="e">
        <f t="shared" si="135"/>
        <v>#REF!</v>
      </c>
      <c r="O630" s="3" t="e">
        <f t="shared" si="136"/>
        <v>#REF!</v>
      </c>
      <c r="P630" s="3" t="e">
        <f t="shared" si="137"/>
        <v>#REF!</v>
      </c>
      <c r="Q630" s="3" t="e">
        <f t="shared" si="138"/>
        <v>#REF!</v>
      </c>
      <c r="R630" s="3" t="e">
        <f t="shared" si="139"/>
        <v>#REF!</v>
      </c>
      <c r="S630" s="3" t="e">
        <f t="shared" si="140"/>
        <v>#REF!</v>
      </c>
      <c r="T630" s="3" t="e">
        <f t="shared" si="141"/>
        <v>#REF!</v>
      </c>
      <c r="U630" s="3" t="e">
        <f t="shared" si="142"/>
        <v>#REF!</v>
      </c>
      <c r="V630" s="3" t="e">
        <f t="shared" si="133"/>
        <v>#REF!</v>
      </c>
    </row>
    <row r="631" spans="1:22" x14ac:dyDescent="0.3">
      <c r="A631" t="e">
        <f>'result indiv'!#REF!</f>
        <v>#REF!</v>
      </c>
      <c r="B631" t="e">
        <f>'result indiv'!#REF!</f>
        <v>#REF!</v>
      </c>
      <c r="C631" t="e">
        <f>'result indiv'!#REF!</f>
        <v>#REF!</v>
      </c>
      <c r="D631" t="e">
        <f>'result indiv'!#REF!</f>
        <v>#REF!</v>
      </c>
      <c r="E631" t="e">
        <f>'result indiv'!#REF!</f>
        <v>#REF!</v>
      </c>
      <c r="F631" t="e">
        <f>'result indiv'!#REF!</f>
        <v>#REF!</v>
      </c>
      <c r="G631" t="e">
        <f>'result indiv'!#REF!</f>
        <v>#REF!</v>
      </c>
      <c r="H631" t="e">
        <f>'result indiv'!#REF!</f>
        <v>#REF!</v>
      </c>
      <c r="J631" s="4" t="e">
        <f>'result indiv'!#REF!</f>
        <v>#REF!</v>
      </c>
      <c r="K631" s="4">
        <f t="shared" si="134"/>
        <v>337</v>
      </c>
      <c r="M631" s="1"/>
      <c r="N631" s="3" t="e">
        <f t="shared" si="135"/>
        <v>#REF!</v>
      </c>
      <c r="O631" s="3" t="e">
        <f t="shared" si="136"/>
        <v>#REF!</v>
      </c>
      <c r="P631" s="3" t="e">
        <f t="shared" si="137"/>
        <v>#REF!</v>
      </c>
      <c r="Q631" s="3" t="e">
        <f t="shared" si="138"/>
        <v>#REF!</v>
      </c>
      <c r="R631" s="3" t="e">
        <f t="shared" si="139"/>
        <v>#REF!</v>
      </c>
      <c r="S631" s="3" t="e">
        <f t="shared" si="140"/>
        <v>#REF!</v>
      </c>
      <c r="T631" s="3" t="e">
        <f t="shared" si="141"/>
        <v>#REF!</v>
      </c>
      <c r="U631" s="3" t="e">
        <f t="shared" si="142"/>
        <v>#REF!</v>
      </c>
      <c r="V631" s="3" t="e">
        <f t="shared" si="133"/>
        <v>#REF!</v>
      </c>
    </row>
    <row r="632" spans="1:22" x14ac:dyDescent="0.3">
      <c r="A632" t="e">
        <f>'result indiv'!#REF!</f>
        <v>#REF!</v>
      </c>
      <c r="B632" t="e">
        <f>'result indiv'!#REF!</f>
        <v>#REF!</v>
      </c>
      <c r="C632" t="e">
        <f>'result indiv'!#REF!</f>
        <v>#REF!</v>
      </c>
      <c r="D632" t="e">
        <f>'result indiv'!#REF!</f>
        <v>#REF!</v>
      </c>
      <c r="E632" t="e">
        <f>'result indiv'!#REF!</f>
        <v>#REF!</v>
      </c>
      <c r="F632" t="e">
        <f>'result indiv'!#REF!</f>
        <v>#REF!</v>
      </c>
      <c r="G632" t="e">
        <f>'result indiv'!#REF!</f>
        <v>#REF!</v>
      </c>
      <c r="H632" t="e">
        <f>'result indiv'!#REF!</f>
        <v>#REF!</v>
      </c>
      <c r="J632" s="4" t="e">
        <f>'result indiv'!#REF!</f>
        <v>#REF!</v>
      </c>
      <c r="K632" s="4">
        <f t="shared" si="134"/>
        <v>337</v>
      </c>
      <c r="M632" s="1"/>
      <c r="N632" s="3" t="e">
        <f t="shared" si="135"/>
        <v>#REF!</v>
      </c>
      <c r="O632" s="3" t="e">
        <f t="shared" si="136"/>
        <v>#REF!</v>
      </c>
      <c r="P632" s="3" t="e">
        <f t="shared" si="137"/>
        <v>#REF!</v>
      </c>
      <c r="Q632" s="3" t="e">
        <f t="shared" si="138"/>
        <v>#REF!</v>
      </c>
      <c r="R632" s="3" t="e">
        <f t="shared" si="139"/>
        <v>#REF!</v>
      </c>
      <c r="S632" s="3" t="e">
        <f t="shared" si="140"/>
        <v>#REF!</v>
      </c>
      <c r="T632" s="3" t="e">
        <f t="shared" si="141"/>
        <v>#REF!</v>
      </c>
      <c r="U632" s="3" t="e">
        <f t="shared" si="142"/>
        <v>#REF!</v>
      </c>
      <c r="V632" s="3" t="e">
        <f t="shared" si="133"/>
        <v>#REF!</v>
      </c>
    </row>
    <row r="633" spans="1:22" x14ac:dyDescent="0.3">
      <c r="A633" t="e">
        <f>'result indiv'!#REF!</f>
        <v>#REF!</v>
      </c>
      <c r="B633" t="e">
        <f>'result indiv'!#REF!</f>
        <v>#REF!</v>
      </c>
      <c r="C633" t="e">
        <f>'result indiv'!#REF!</f>
        <v>#REF!</v>
      </c>
      <c r="D633" t="e">
        <f>'result indiv'!#REF!</f>
        <v>#REF!</v>
      </c>
      <c r="E633" t="e">
        <f>'result indiv'!#REF!</f>
        <v>#REF!</v>
      </c>
      <c r="F633" t="e">
        <f>'result indiv'!#REF!</f>
        <v>#REF!</v>
      </c>
      <c r="G633" t="e">
        <f>'result indiv'!#REF!</f>
        <v>#REF!</v>
      </c>
      <c r="H633" t="e">
        <f>'result indiv'!#REF!</f>
        <v>#REF!</v>
      </c>
      <c r="J633" s="4" t="e">
        <f>'result indiv'!#REF!</f>
        <v>#REF!</v>
      </c>
      <c r="K633" s="4">
        <f t="shared" si="134"/>
        <v>337</v>
      </c>
      <c r="M633" s="1"/>
      <c r="N633" s="3" t="e">
        <f t="shared" si="135"/>
        <v>#REF!</v>
      </c>
      <c r="O633" s="3" t="e">
        <f t="shared" si="136"/>
        <v>#REF!</v>
      </c>
      <c r="P633" s="3" t="e">
        <f t="shared" si="137"/>
        <v>#REF!</v>
      </c>
      <c r="Q633" s="3" t="e">
        <f t="shared" si="138"/>
        <v>#REF!</v>
      </c>
      <c r="R633" s="3" t="e">
        <f t="shared" si="139"/>
        <v>#REF!</v>
      </c>
      <c r="S633" s="3" t="e">
        <f t="shared" si="140"/>
        <v>#REF!</v>
      </c>
      <c r="T633" s="3" t="e">
        <f t="shared" si="141"/>
        <v>#REF!</v>
      </c>
      <c r="U633" s="3" t="e">
        <f t="shared" si="142"/>
        <v>#REF!</v>
      </c>
      <c r="V633" s="3" t="e">
        <f t="shared" si="133"/>
        <v>#REF!</v>
      </c>
    </row>
    <row r="634" spans="1:22" x14ac:dyDescent="0.3">
      <c r="A634" t="e">
        <f>'result indiv'!#REF!</f>
        <v>#REF!</v>
      </c>
      <c r="B634" t="e">
        <f>'result indiv'!#REF!</f>
        <v>#REF!</v>
      </c>
      <c r="C634" t="e">
        <f>'result indiv'!#REF!</f>
        <v>#REF!</v>
      </c>
      <c r="D634" t="e">
        <f>'result indiv'!#REF!</f>
        <v>#REF!</v>
      </c>
      <c r="E634" t="e">
        <f>'result indiv'!#REF!</f>
        <v>#REF!</v>
      </c>
      <c r="F634" t="e">
        <f>'result indiv'!#REF!</f>
        <v>#REF!</v>
      </c>
      <c r="G634" t="e">
        <f>'result indiv'!#REF!</f>
        <v>#REF!</v>
      </c>
      <c r="H634" t="e">
        <f>'result indiv'!#REF!</f>
        <v>#REF!</v>
      </c>
      <c r="J634" s="4" t="e">
        <f>'result indiv'!#REF!</f>
        <v>#REF!</v>
      </c>
      <c r="K634" s="4">
        <f t="shared" si="134"/>
        <v>337</v>
      </c>
      <c r="M634" s="1"/>
      <c r="N634" s="3" t="e">
        <f t="shared" si="135"/>
        <v>#REF!</v>
      </c>
      <c r="O634" s="3" t="e">
        <f t="shared" si="136"/>
        <v>#REF!</v>
      </c>
      <c r="P634" s="3" t="e">
        <f t="shared" si="137"/>
        <v>#REF!</v>
      </c>
      <c r="Q634" s="3" t="e">
        <f t="shared" si="138"/>
        <v>#REF!</v>
      </c>
      <c r="R634" s="3" t="e">
        <f t="shared" si="139"/>
        <v>#REF!</v>
      </c>
      <c r="S634" s="3" t="e">
        <f t="shared" si="140"/>
        <v>#REF!</v>
      </c>
      <c r="T634" s="3" t="e">
        <f t="shared" si="141"/>
        <v>#REF!</v>
      </c>
      <c r="U634" s="3" t="e">
        <f t="shared" si="142"/>
        <v>#REF!</v>
      </c>
      <c r="V634" s="3" t="e">
        <f t="shared" si="133"/>
        <v>#REF!</v>
      </c>
    </row>
    <row r="635" spans="1:22" x14ac:dyDescent="0.3">
      <c r="A635" t="e">
        <f>'result indiv'!#REF!</f>
        <v>#REF!</v>
      </c>
      <c r="B635" t="e">
        <f>'result indiv'!#REF!</f>
        <v>#REF!</v>
      </c>
      <c r="C635" t="e">
        <f>'result indiv'!#REF!</f>
        <v>#REF!</v>
      </c>
      <c r="D635" t="e">
        <f>'result indiv'!#REF!</f>
        <v>#REF!</v>
      </c>
      <c r="E635" t="e">
        <f>'result indiv'!#REF!</f>
        <v>#REF!</v>
      </c>
      <c r="F635" t="e">
        <f>'result indiv'!#REF!</f>
        <v>#REF!</v>
      </c>
      <c r="G635" t="e">
        <f>'result indiv'!#REF!</f>
        <v>#REF!</v>
      </c>
      <c r="H635" t="e">
        <f>'result indiv'!#REF!</f>
        <v>#REF!</v>
      </c>
      <c r="J635" s="4" t="e">
        <f>'result indiv'!#REF!</f>
        <v>#REF!</v>
      </c>
      <c r="K635" s="4">
        <f t="shared" si="134"/>
        <v>337</v>
      </c>
      <c r="M635" s="1"/>
      <c r="N635" s="3" t="e">
        <f t="shared" si="135"/>
        <v>#REF!</v>
      </c>
      <c r="O635" s="3" t="e">
        <f t="shared" si="136"/>
        <v>#REF!</v>
      </c>
      <c r="P635" s="3" t="e">
        <f t="shared" si="137"/>
        <v>#REF!</v>
      </c>
      <c r="Q635" s="3" t="e">
        <f t="shared" si="138"/>
        <v>#REF!</v>
      </c>
      <c r="R635" s="3" t="e">
        <f t="shared" si="139"/>
        <v>#REF!</v>
      </c>
      <c r="S635" s="3" t="e">
        <f t="shared" si="140"/>
        <v>#REF!</v>
      </c>
      <c r="T635" s="3" t="e">
        <f t="shared" si="141"/>
        <v>#REF!</v>
      </c>
      <c r="U635" s="3" t="e">
        <f t="shared" si="142"/>
        <v>#REF!</v>
      </c>
      <c r="V635" s="3" t="e">
        <f t="shared" si="133"/>
        <v>#REF!</v>
      </c>
    </row>
    <row r="636" spans="1:22" x14ac:dyDescent="0.3">
      <c r="A636" t="e">
        <f>'result indiv'!#REF!</f>
        <v>#REF!</v>
      </c>
      <c r="B636" t="e">
        <f>'result indiv'!#REF!</f>
        <v>#REF!</v>
      </c>
      <c r="C636" t="e">
        <f>'result indiv'!#REF!</f>
        <v>#REF!</v>
      </c>
      <c r="D636" t="e">
        <f>'result indiv'!#REF!</f>
        <v>#REF!</v>
      </c>
      <c r="E636" t="e">
        <f>'result indiv'!#REF!</f>
        <v>#REF!</v>
      </c>
      <c r="F636" t="e">
        <f>'result indiv'!#REF!</f>
        <v>#REF!</v>
      </c>
      <c r="G636" t="e">
        <f>'result indiv'!#REF!</f>
        <v>#REF!</v>
      </c>
      <c r="H636" t="e">
        <f>'result indiv'!#REF!</f>
        <v>#REF!</v>
      </c>
      <c r="J636" s="4" t="e">
        <f>'result indiv'!#REF!</f>
        <v>#REF!</v>
      </c>
      <c r="K636" s="4">
        <f t="shared" si="134"/>
        <v>337</v>
      </c>
      <c r="M636" s="1"/>
      <c r="N636" s="3" t="e">
        <f t="shared" si="135"/>
        <v>#REF!</v>
      </c>
      <c r="O636" s="3" t="e">
        <f t="shared" si="136"/>
        <v>#REF!</v>
      </c>
      <c r="P636" s="3" t="e">
        <f t="shared" si="137"/>
        <v>#REF!</v>
      </c>
      <c r="Q636" s="3" t="e">
        <f t="shared" si="138"/>
        <v>#REF!</v>
      </c>
      <c r="R636" s="3" t="e">
        <f t="shared" si="139"/>
        <v>#REF!</v>
      </c>
      <c r="S636" s="3" t="e">
        <f t="shared" si="140"/>
        <v>#REF!</v>
      </c>
      <c r="T636" s="3" t="e">
        <f t="shared" si="141"/>
        <v>#REF!</v>
      </c>
      <c r="U636" s="3" t="e">
        <f t="shared" si="142"/>
        <v>#REF!</v>
      </c>
      <c r="V636" s="3" t="e">
        <f t="shared" si="133"/>
        <v>#REF!</v>
      </c>
    </row>
    <row r="637" spans="1:22" x14ac:dyDescent="0.3">
      <c r="A637" t="e">
        <f>'result indiv'!#REF!</f>
        <v>#REF!</v>
      </c>
      <c r="B637" t="e">
        <f>'result indiv'!#REF!</f>
        <v>#REF!</v>
      </c>
      <c r="C637" t="e">
        <f>'result indiv'!#REF!</f>
        <v>#REF!</v>
      </c>
      <c r="D637" t="e">
        <f>'result indiv'!#REF!</f>
        <v>#REF!</v>
      </c>
      <c r="E637" t="e">
        <f>'result indiv'!#REF!</f>
        <v>#REF!</v>
      </c>
      <c r="F637" t="e">
        <f>'result indiv'!#REF!</f>
        <v>#REF!</v>
      </c>
      <c r="G637" t="e">
        <f>'result indiv'!#REF!</f>
        <v>#REF!</v>
      </c>
      <c r="H637" t="e">
        <f>'result indiv'!#REF!</f>
        <v>#REF!</v>
      </c>
      <c r="J637" s="4" t="e">
        <f>'result indiv'!#REF!</f>
        <v>#REF!</v>
      </c>
      <c r="K637" s="4">
        <f t="shared" si="134"/>
        <v>337</v>
      </c>
      <c r="M637" s="1"/>
      <c r="N637" s="3" t="e">
        <f t="shared" si="135"/>
        <v>#REF!</v>
      </c>
      <c r="O637" s="3" t="e">
        <f t="shared" si="136"/>
        <v>#REF!</v>
      </c>
      <c r="P637" s="3" t="e">
        <f t="shared" si="137"/>
        <v>#REF!</v>
      </c>
      <c r="Q637" s="3" t="e">
        <f t="shared" si="138"/>
        <v>#REF!</v>
      </c>
      <c r="R637" s="3" t="e">
        <f t="shared" si="139"/>
        <v>#REF!</v>
      </c>
      <c r="S637" s="3" t="e">
        <f t="shared" si="140"/>
        <v>#REF!</v>
      </c>
      <c r="T637" s="3" t="e">
        <f t="shared" si="141"/>
        <v>#REF!</v>
      </c>
      <c r="U637" s="3" t="e">
        <f t="shared" si="142"/>
        <v>#REF!</v>
      </c>
      <c r="V637" s="3" t="e">
        <f t="shared" si="133"/>
        <v>#REF!</v>
      </c>
    </row>
    <row r="638" spans="1:22" x14ac:dyDescent="0.3">
      <c r="A638" t="e">
        <f>'result indiv'!#REF!</f>
        <v>#REF!</v>
      </c>
      <c r="B638" t="e">
        <f>'result indiv'!#REF!</f>
        <v>#REF!</v>
      </c>
      <c r="C638" t="e">
        <f>'result indiv'!#REF!</f>
        <v>#REF!</v>
      </c>
      <c r="D638" t="e">
        <f>'result indiv'!#REF!</f>
        <v>#REF!</v>
      </c>
      <c r="E638" t="e">
        <f>'result indiv'!#REF!</f>
        <v>#REF!</v>
      </c>
      <c r="F638" t="e">
        <f>'result indiv'!#REF!</f>
        <v>#REF!</v>
      </c>
      <c r="G638" t="e">
        <f>'result indiv'!#REF!</f>
        <v>#REF!</v>
      </c>
      <c r="H638" t="e">
        <f>'result indiv'!#REF!</f>
        <v>#REF!</v>
      </c>
      <c r="J638" s="4" t="e">
        <f>'result indiv'!#REF!</f>
        <v>#REF!</v>
      </c>
      <c r="K638" s="4">
        <f t="shared" si="134"/>
        <v>337</v>
      </c>
      <c r="M638" s="1"/>
      <c r="N638" s="3" t="e">
        <f t="shared" si="135"/>
        <v>#REF!</v>
      </c>
      <c r="O638" s="3" t="e">
        <f t="shared" si="136"/>
        <v>#REF!</v>
      </c>
      <c r="P638" s="3" t="e">
        <f t="shared" si="137"/>
        <v>#REF!</v>
      </c>
      <c r="Q638" s="3" t="e">
        <f t="shared" si="138"/>
        <v>#REF!</v>
      </c>
      <c r="R638" s="3" t="e">
        <f t="shared" si="139"/>
        <v>#REF!</v>
      </c>
      <c r="S638" s="3" t="e">
        <f t="shared" si="140"/>
        <v>#REF!</v>
      </c>
      <c r="T638" s="3" t="e">
        <f t="shared" si="141"/>
        <v>#REF!</v>
      </c>
      <c r="U638" s="3" t="e">
        <f t="shared" si="142"/>
        <v>#REF!</v>
      </c>
      <c r="V638" s="3" t="e">
        <f t="shared" si="133"/>
        <v>#REF!</v>
      </c>
    </row>
    <row r="639" spans="1:22" x14ac:dyDescent="0.3">
      <c r="A639" t="e">
        <f>'result indiv'!#REF!</f>
        <v>#REF!</v>
      </c>
      <c r="B639" t="e">
        <f>'result indiv'!#REF!</f>
        <v>#REF!</v>
      </c>
      <c r="C639" t="e">
        <f>'result indiv'!#REF!</f>
        <v>#REF!</v>
      </c>
      <c r="D639" t="e">
        <f>'result indiv'!#REF!</f>
        <v>#REF!</v>
      </c>
      <c r="E639" t="e">
        <f>'result indiv'!#REF!</f>
        <v>#REF!</v>
      </c>
      <c r="F639" t="e">
        <f>'result indiv'!#REF!</f>
        <v>#REF!</v>
      </c>
      <c r="G639" t="e">
        <f>'result indiv'!#REF!</f>
        <v>#REF!</v>
      </c>
      <c r="H639" t="e">
        <f>'result indiv'!#REF!</f>
        <v>#REF!</v>
      </c>
      <c r="J639" s="4" t="e">
        <f>'result indiv'!#REF!</f>
        <v>#REF!</v>
      </c>
      <c r="K639" s="4">
        <f t="shared" si="134"/>
        <v>337</v>
      </c>
      <c r="M639" s="1"/>
      <c r="N639" s="3" t="e">
        <f t="shared" si="135"/>
        <v>#REF!</v>
      </c>
      <c r="O639" s="3" t="e">
        <f t="shared" si="136"/>
        <v>#REF!</v>
      </c>
      <c r="P639" s="3" t="e">
        <f t="shared" si="137"/>
        <v>#REF!</v>
      </c>
      <c r="Q639" s="3" t="e">
        <f t="shared" si="138"/>
        <v>#REF!</v>
      </c>
      <c r="R639" s="3" t="e">
        <f t="shared" si="139"/>
        <v>#REF!</v>
      </c>
      <c r="S639" s="3" t="e">
        <f t="shared" si="140"/>
        <v>#REF!</v>
      </c>
      <c r="T639" s="3" t="e">
        <f t="shared" si="141"/>
        <v>#REF!</v>
      </c>
      <c r="U639" s="3" t="e">
        <f t="shared" si="142"/>
        <v>#REF!</v>
      </c>
      <c r="V639" s="3" t="e">
        <f t="shared" si="133"/>
        <v>#REF!</v>
      </c>
    </row>
    <row r="640" spans="1:22" x14ac:dyDescent="0.3">
      <c r="A640" t="e">
        <f>'result indiv'!#REF!</f>
        <v>#REF!</v>
      </c>
      <c r="B640" t="e">
        <f>'result indiv'!#REF!</f>
        <v>#REF!</v>
      </c>
      <c r="C640" t="e">
        <f>'result indiv'!#REF!</f>
        <v>#REF!</v>
      </c>
      <c r="D640" t="e">
        <f>'result indiv'!#REF!</f>
        <v>#REF!</v>
      </c>
      <c r="E640" t="e">
        <f>'result indiv'!#REF!</f>
        <v>#REF!</v>
      </c>
      <c r="F640" t="e">
        <f>'result indiv'!#REF!</f>
        <v>#REF!</v>
      </c>
      <c r="G640" t="e">
        <f>'result indiv'!#REF!</f>
        <v>#REF!</v>
      </c>
      <c r="H640" t="e">
        <f>'result indiv'!#REF!</f>
        <v>#REF!</v>
      </c>
      <c r="J640" s="4" t="e">
        <f>'result indiv'!#REF!</f>
        <v>#REF!</v>
      </c>
      <c r="K640" s="4">
        <f t="shared" si="134"/>
        <v>337</v>
      </c>
      <c r="M640" s="1"/>
      <c r="N640" s="3" t="e">
        <f t="shared" si="135"/>
        <v>#REF!</v>
      </c>
      <c r="O640" s="3" t="e">
        <f t="shared" si="136"/>
        <v>#REF!</v>
      </c>
      <c r="P640" s="3" t="e">
        <f t="shared" si="137"/>
        <v>#REF!</v>
      </c>
      <c r="Q640" s="3" t="e">
        <f t="shared" si="138"/>
        <v>#REF!</v>
      </c>
      <c r="R640" s="3" t="e">
        <f t="shared" si="139"/>
        <v>#REF!</v>
      </c>
      <c r="S640" s="3" t="e">
        <f t="shared" si="140"/>
        <v>#REF!</v>
      </c>
      <c r="T640" s="3" t="e">
        <f t="shared" si="141"/>
        <v>#REF!</v>
      </c>
      <c r="U640" s="3" t="e">
        <f t="shared" si="142"/>
        <v>#REF!</v>
      </c>
      <c r="V640" s="3" t="e">
        <f t="shared" si="133"/>
        <v>#REF!</v>
      </c>
    </row>
    <row r="641" spans="1:22" x14ac:dyDescent="0.3">
      <c r="A641" t="e">
        <f>'result indiv'!#REF!</f>
        <v>#REF!</v>
      </c>
      <c r="B641" t="e">
        <f>'result indiv'!#REF!</f>
        <v>#REF!</v>
      </c>
      <c r="C641" t="e">
        <f>'result indiv'!#REF!</f>
        <v>#REF!</v>
      </c>
      <c r="D641" t="e">
        <f>'result indiv'!#REF!</f>
        <v>#REF!</v>
      </c>
      <c r="E641" t="e">
        <f>'result indiv'!#REF!</f>
        <v>#REF!</v>
      </c>
      <c r="F641" t="e">
        <f>'result indiv'!#REF!</f>
        <v>#REF!</v>
      </c>
      <c r="G641" t="e">
        <f>'result indiv'!#REF!</f>
        <v>#REF!</v>
      </c>
      <c r="H641" t="e">
        <f>'result indiv'!#REF!</f>
        <v>#REF!</v>
      </c>
      <c r="J641" s="4" t="e">
        <f>'result indiv'!#REF!</f>
        <v>#REF!</v>
      </c>
      <c r="K641" s="4">
        <f t="shared" si="134"/>
        <v>337</v>
      </c>
      <c r="M641" s="1"/>
      <c r="N641" s="3" t="e">
        <f t="shared" si="135"/>
        <v>#REF!</v>
      </c>
      <c r="O641" s="3" t="e">
        <f t="shared" si="136"/>
        <v>#REF!</v>
      </c>
      <c r="P641" s="3" t="e">
        <f t="shared" si="137"/>
        <v>#REF!</v>
      </c>
      <c r="Q641" s="3" t="e">
        <f t="shared" si="138"/>
        <v>#REF!</v>
      </c>
      <c r="R641" s="3" t="e">
        <f t="shared" si="139"/>
        <v>#REF!</v>
      </c>
      <c r="S641" s="3" t="e">
        <f t="shared" si="140"/>
        <v>#REF!</v>
      </c>
      <c r="T641" s="3" t="e">
        <f t="shared" si="141"/>
        <v>#REF!</v>
      </c>
      <c r="U641" s="3" t="e">
        <f t="shared" si="142"/>
        <v>#REF!</v>
      </c>
      <c r="V641" s="3" t="e">
        <f t="shared" si="133"/>
        <v>#REF!</v>
      </c>
    </row>
    <row r="642" spans="1:22" x14ac:dyDescent="0.3">
      <c r="A642" t="e">
        <f>'result indiv'!#REF!</f>
        <v>#REF!</v>
      </c>
      <c r="B642" t="e">
        <f>'result indiv'!#REF!</f>
        <v>#REF!</v>
      </c>
      <c r="C642" t="e">
        <f>'result indiv'!#REF!</f>
        <v>#REF!</v>
      </c>
      <c r="D642" t="e">
        <f>'result indiv'!#REF!</f>
        <v>#REF!</v>
      </c>
      <c r="E642" t="e">
        <f>'result indiv'!#REF!</f>
        <v>#REF!</v>
      </c>
      <c r="F642" t="e">
        <f>'result indiv'!#REF!</f>
        <v>#REF!</v>
      </c>
      <c r="G642" t="e">
        <f>'result indiv'!#REF!</f>
        <v>#REF!</v>
      </c>
      <c r="H642" t="e">
        <f>'result indiv'!#REF!</f>
        <v>#REF!</v>
      </c>
      <c r="J642" s="4" t="e">
        <f>'result indiv'!#REF!</f>
        <v>#REF!</v>
      </c>
      <c r="K642" s="4">
        <f t="shared" si="134"/>
        <v>337</v>
      </c>
      <c r="M642" s="1"/>
      <c r="N642" s="3" t="e">
        <f t="shared" si="135"/>
        <v>#REF!</v>
      </c>
      <c r="O642" s="3" t="e">
        <f t="shared" si="136"/>
        <v>#REF!</v>
      </c>
      <c r="P642" s="3" t="e">
        <f t="shared" si="137"/>
        <v>#REF!</v>
      </c>
      <c r="Q642" s="3" t="e">
        <f t="shared" si="138"/>
        <v>#REF!</v>
      </c>
      <c r="R642" s="3" t="e">
        <f t="shared" si="139"/>
        <v>#REF!</v>
      </c>
      <c r="S642" s="3" t="e">
        <f t="shared" si="140"/>
        <v>#REF!</v>
      </c>
      <c r="T642" s="3" t="e">
        <f t="shared" si="141"/>
        <v>#REF!</v>
      </c>
      <c r="U642" s="3" t="e">
        <f t="shared" si="142"/>
        <v>#REF!</v>
      </c>
      <c r="V642" s="3" t="e">
        <f t="shared" si="133"/>
        <v>#REF!</v>
      </c>
    </row>
    <row r="643" spans="1:22" x14ac:dyDescent="0.3">
      <c r="A643" t="e">
        <f>'result indiv'!#REF!</f>
        <v>#REF!</v>
      </c>
      <c r="B643" t="e">
        <f>'result indiv'!#REF!</f>
        <v>#REF!</v>
      </c>
      <c r="C643" t="e">
        <f>'result indiv'!#REF!</f>
        <v>#REF!</v>
      </c>
      <c r="D643" t="e">
        <f>'result indiv'!#REF!</f>
        <v>#REF!</v>
      </c>
      <c r="E643" t="e">
        <f>'result indiv'!#REF!</f>
        <v>#REF!</v>
      </c>
      <c r="F643" t="e">
        <f>'result indiv'!#REF!</f>
        <v>#REF!</v>
      </c>
      <c r="G643" t="e">
        <f>'result indiv'!#REF!</f>
        <v>#REF!</v>
      </c>
      <c r="H643" t="e">
        <f>'result indiv'!#REF!</f>
        <v>#REF!</v>
      </c>
      <c r="J643" s="4" t="e">
        <f>'result indiv'!#REF!</f>
        <v>#REF!</v>
      </c>
      <c r="K643" s="4">
        <f t="shared" si="134"/>
        <v>337</v>
      </c>
      <c r="M643" s="1"/>
      <c r="N643" s="3" t="e">
        <f t="shared" si="135"/>
        <v>#REF!</v>
      </c>
      <c r="O643" s="3" t="e">
        <f t="shared" si="136"/>
        <v>#REF!</v>
      </c>
      <c r="P643" s="3" t="e">
        <f t="shared" si="137"/>
        <v>#REF!</v>
      </c>
      <c r="Q643" s="3" t="e">
        <f t="shared" si="138"/>
        <v>#REF!</v>
      </c>
      <c r="R643" s="3" t="e">
        <f t="shared" si="139"/>
        <v>#REF!</v>
      </c>
      <c r="S643" s="3" t="e">
        <f t="shared" si="140"/>
        <v>#REF!</v>
      </c>
      <c r="T643" s="3" t="e">
        <f t="shared" si="141"/>
        <v>#REF!</v>
      </c>
      <c r="U643" s="3" t="e">
        <f t="shared" si="142"/>
        <v>#REF!</v>
      </c>
      <c r="V643" s="3" t="e">
        <f t="shared" si="133"/>
        <v>#REF!</v>
      </c>
    </row>
    <row r="644" spans="1:22" x14ac:dyDescent="0.3">
      <c r="A644" t="e">
        <f>'result indiv'!#REF!</f>
        <v>#REF!</v>
      </c>
      <c r="B644" t="e">
        <f>'result indiv'!#REF!</f>
        <v>#REF!</v>
      </c>
      <c r="C644" t="e">
        <f>'result indiv'!#REF!</f>
        <v>#REF!</v>
      </c>
      <c r="D644" t="e">
        <f>'result indiv'!#REF!</f>
        <v>#REF!</v>
      </c>
      <c r="E644" t="e">
        <f>'result indiv'!#REF!</f>
        <v>#REF!</v>
      </c>
      <c r="F644" t="e">
        <f>'result indiv'!#REF!</f>
        <v>#REF!</v>
      </c>
      <c r="G644" t="e">
        <f>'result indiv'!#REF!</f>
        <v>#REF!</v>
      </c>
      <c r="H644" t="e">
        <f>'result indiv'!#REF!</f>
        <v>#REF!</v>
      </c>
      <c r="J644" s="4" t="e">
        <f>'result indiv'!#REF!</f>
        <v>#REF!</v>
      </c>
      <c r="K644" s="4">
        <f t="shared" si="134"/>
        <v>337</v>
      </c>
      <c r="M644" s="1"/>
      <c r="N644" s="3" t="e">
        <f t="shared" si="135"/>
        <v>#REF!</v>
      </c>
      <c r="O644" s="3" t="e">
        <f t="shared" si="136"/>
        <v>#REF!</v>
      </c>
      <c r="P644" s="3" t="e">
        <f t="shared" si="137"/>
        <v>#REF!</v>
      </c>
      <c r="Q644" s="3" t="e">
        <f t="shared" si="138"/>
        <v>#REF!</v>
      </c>
      <c r="R644" s="3" t="e">
        <f t="shared" si="139"/>
        <v>#REF!</v>
      </c>
      <c r="S644" s="3" t="e">
        <f t="shared" si="140"/>
        <v>#REF!</v>
      </c>
      <c r="T644" s="3" t="e">
        <f t="shared" si="141"/>
        <v>#REF!</v>
      </c>
      <c r="U644" s="3" t="e">
        <f t="shared" si="142"/>
        <v>#REF!</v>
      </c>
      <c r="V644" s="3" t="e">
        <f t="shared" si="133"/>
        <v>#REF!</v>
      </c>
    </row>
    <row r="645" spans="1:22" x14ac:dyDescent="0.3">
      <c r="A645" t="e">
        <f>'result indiv'!#REF!</f>
        <v>#REF!</v>
      </c>
      <c r="B645" t="e">
        <f>'result indiv'!#REF!</f>
        <v>#REF!</v>
      </c>
      <c r="C645" t="e">
        <f>'result indiv'!#REF!</f>
        <v>#REF!</v>
      </c>
      <c r="D645" t="e">
        <f>'result indiv'!#REF!</f>
        <v>#REF!</v>
      </c>
      <c r="E645" t="e">
        <f>'result indiv'!#REF!</f>
        <v>#REF!</v>
      </c>
      <c r="F645" t="e">
        <f>'result indiv'!#REF!</f>
        <v>#REF!</v>
      </c>
      <c r="G645" t="e">
        <f>'result indiv'!#REF!</f>
        <v>#REF!</v>
      </c>
      <c r="H645" t="e">
        <f>'result indiv'!#REF!</f>
        <v>#REF!</v>
      </c>
      <c r="J645" s="4" t="e">
        <f>'result indiv'!#REF!</f>
        <v>#REF!</v>
      </c>
      <c r="K645" s="4">
        <f t="shared" si="134"/>
        <v>337</v>
      </c>
      <c r="M645" s="1"/>
      <c r="N645" s="3" t="e">
        <f t="shared" si="135"/>
        <v>#REF!</v>
      </c>
      <c r="O645" s="3" t="e">
        <f t="shared" si="136"/>
        <v>#REF!</v>
      </c>
      <c r="P645" s="3" t="e">
        <f t="shared" si="137"/>
        <v>#REF!</v>
      </c>
      <c r="Q645" s="3" t="e">
        <f t="shared" si="138"/>
        <v>#REF!</v>
      </c>
      <c r="R645" s="3" t="e">
        <f t="shared" si="139"/>
        <v>#REF!</v>
      </c>
      <c r="S645" s="3" t="e">
        <f t="shared" si="140"/>
        <v>#REF!</v>
      </c>
      <c r="T645" s="3" t="e">
        <f t="shared" si="141"/>
        <v>#REF!</v>
      </c>
      <c r="U645" s="3" t="e">
        <f t="shared" si="142"/>
        <v>#REF!</v>
      </c>
      <c r="V645" s="3" t="e">
        <f t="shared" ref="V645:V708" si="143">IF(U645=U644,"-",U645)</f>
        <v>#REF!</v>
      </c>
    </row>
    <row r="646" spans="1:22" x14ac:dyDescent="0.3">
      <c r="A646" t="e">
        <f>'result indiv'!#REF!</f>
        <v>#REF!</v>
      </c>
      <c r="B646" t="e">
        <f>'result indiv'!#REF!</f>
        <v>#REF!</v>
      </c>
      <c r="C646" t="e">
        <f>'result indiv'!#REF!</f>
        <v>#REF!</v>
      </c>
      <c r="D646" t="e">
        <f>'result indiv'!#REF!</f>
        <v>#REF!</v>
      </c>
      <c r="E646" t="e">
        <f>'result indiv'!#REF!</f>
        <v>#REF!</v>
      </c>
      <c r="F646" t="e">
        <f>'result indiv'!#REF!</f>
        <v>#REF!</v>
      </c>
      <c r="G646" t="e">
        <f>'result indiv'!#REF!</f>
        <v>#REF!</v>
      </c>
      <c r="H646" t="e">
        <f>'result indiv'!#REF!</f>
        <v>#REF!</v>
      </c>
      <c r="J646" s="4" t="e">
        <f>'result indiv'!#REF!</f>
        <v>#REF!</v>
      </c>
      <c r="K646" s="4">
        <f t="shared" si="134"/>
        <v>337</v>
      </c>
      <c r="M646" s="1"/>
      <c r="N646" s="3" t="e">
        <f t="shared" si="135"/>
        <v>#REF!</v>
      </c>
      <c r="O646" s="3" t="e">
        <f t="shared" si="136"/>
        <v>#REF!</v>
      </c>
      <c r="P646" s="3" t="e">
        <f t="shared" si="137"/>
        <v>#REF!</v>
      </c>
      <c r="Q646" s="3" t="e">
        <f t="shared" si="138"/>
        <v>#REF!</v>
      </c>
      <c r="R646" s="3" t="e">
        <f t="shared" si="139"/>
        <v>#REF!</v>
      </c>
      <c r="S646" s="3" t="e">
        <f t="shared" si="140"/>
        <v>#REF!</v>
      </c>
      <c r="T646" s="3" t="e">
        <f t="shared" si="141"/>
        <v>#REF!</v>
      </c>
      <c r="U646" s="3" t="e">
        <f t="shared" si="142"/>
        <v>#REF!</v>
      </c>
      <c r="V646" s="3" t="e">
        <f t="shared" si="143"/>
        <v>#REF!</v>
      </c>
    </row>
    <row r="647" spans="1:22" x14ac:dyDescent="0.3">
      <c r="A647" t="e">
        <f>'result indiv'!#REF!</f>
        <v>#REF!</v>
      </c>
      <c r="B647" t="e">
        <f>'result indiv'!#REF!</f>
        <v>#REF!</v>
      </c>
      <c r="C647" t="e">
        <f>'result indiv'!#REF!</f>
        <v>#REF!</v>
      </c>
      <c r="D647" t="e">
        <f>'result indiv'!#REF!</f>
        <v>#REF!</v>
      </c>
      <c r="E647" t="e">
        <f>'result indiv'!#REF!</f>
        <v>#REF!</v>
      </c>
      <c r="F647" t="e">
        <f>'result indiv'!#REF!</f>
        <v>#REF!</v>
      </c>
      <c r="G647" t="e">
        <f>'result indiv'!#REF!</f>
        <v>#REF!</v>
      </c>
      <c r="H647" t="e">
        <f>'result indiv'!#REF!</f>
        <v>#REF!</v>
      </c>
      <c r="J647" s="4" t="e">
        <f>'result indiv'!#REF!</f>
        <v>#REF!</v>
      </c>
      <c r="K647" s="4">
        <f t="shared" si="134"/>
        <v>337</v>
      </c>
      <c r="M647" s="1"/>
      <c r="N647" s="3" t="e">
        <f t="shared" si="135"/>
        <v>#REF!</v>
      </c>
      <c r="O647" s="3" t="e">
        <f t="shared" si="136"/>
        <v>#REF!</v>
      </c>
      <c r="P647" s="3" t="e">
        <f t="shared" si="137"/>
        <v>#REF!</v>
      </c>
      <c r="Q647" s="3" t="e">
        <f t="shared" si="138"/>
        <v>#REF!</v>
      </c>
      <c r="R647" s="3" t="e">
        <f t="shared" si="139"/>
        <v>#REF!</v>
      </c>
      <c r="S647" s="3" t="e">
        <f t="shared" si="140"/>
        <v>#REF!</v>
      </c>
      <c r="T647" s="3" t="e">
        <f t="shared" si="141"/>
        <v>#REF!</v>
      </c>
      <c r="U647" s="3" t="e">
        <f t="shared" si="142"/>
        <v>#REF!</v>
      </c>
      <c r="V647" s="3" t="e">
        <f t="shared" si="143"/>
        <v>#REF!</v>
      </c>
    </row>
    <row r="648" spans="1:22" x14ac:dyDescent="0.3">
      <c r="A648" t="e">
        <f>'result indiv'!#REF!</f>
        <v>#REF!</v>
      </c>
      <c r="B648" t="e">
        <f>'result indiv'!#REF!</f>
        <v>#REF!</v>
      </c>
      <c r="C648" t="e">
        <f>'result indiv'!#REF!</f>
        <v>#REF!</v>
      </c>
      <c r="D648" t="e">
        <f>'result indiv'!#REF!</f>
        <v>#REF!</v>
      </c>
      <c r="E648" t="e">
        <f>'result indiv'!#REF!</f>
        <v>#REF!</v>
      </c>
      <c r="F648" t="e">
        <f>'result indiv'!#REF!</f>
        <v>#REF!</v>
      </c>
      <c r="G648" t="e">
        <f>'result indiv'!#REF!</f>
        <v>#REF!</v>
      </c>
      <c r="H648" t="e">
        <f>'result indiv'!#REF!</f>
        <v>#REF!</v>
      </c>
      <c r="J648" s="4" t="e">
        <f>'result indiv'!#REF!</f>
        <v>#REF!</v>
      </c>
      <c r="K648" s="4">
        <f t="shared" si="134"/>
        <v>337</v>
      </c>
      <c r="M648" s="1"/>
      <c r="N648" s="3" t="e">
        <f t="shared" si="135"/>
        <v>#REF!</v>
      </c>
      <c r="O648" s="3" t="e">
        <f t="shared" si="136"/>
        <v>#REF!</v>
      </c>
      <c r="P648" s="3" t="e">
        <f t="shared" si="137"/>
        <v>#REF!</v>
      </c>
      <c r="Q648" s="3" t="e">
        <f t="shared" si="138"/>
        <v>#REF!</v>
      </c>
      <c r="R648" s="3" t="e">
        <f t="shared" si="139"/>
        <v>#REF!</v>
      </c>
      <c r="S648" s="3" t="e">
        <f t="shared" si="140"/>
        <v>#REF!</v>
      </c>
      <c r="T648" s="3" t="e">
        <f t="shared" si="141"/>
        <v>#REF!</v>
      </c>
      <c r="U648" s="3" t="e">
        <f t="shared" si="142"/>
        <v>#REF!</v>
      </c>
      <c r="V648" s="3" t="e">
        <f t="shared" si="143"/>
        <v>#REF!</v>
      </c>
    </row>
    <row r="649" spans="1:22" x14ac:dyDescent="0.3">
      <c r="A649" t="e">
        <f>'result indiv'!#REF!</f>
        <v>#REF!</v>
      </c>
      <c r="B649" t="e">
        <f>'result indiv'!#REF!</f>
        <v>#REF!</v>
      </c>
      <c r="C649" t="e">
        <f>'result indiv'!#REF!</f>
        <v>#REF!</v>
      </c>
      <c r="D649" t="e">
        <f>'result indiv'!#REF!</f>
        <v>#REF!</v>
      </c>
      <c r="E649" t="e">
        <f>'result indiv'!#REF!</f>
        <v>#REF!</v>
      </c>
      <c r="F649" t="e">
        <f>'result indiv'!#REF!</f>
        <v>#REF!</v>
      </c>
      <c r="G649" t="e">
        <f>'result indiv'!#REF!</f>
        <v>#REF!</v>
      </c>
      <c r="H649" t="e">
        <f>'result indiv'!#REF!</f>
        <v>#REF!</v>
      </c>
      <c r="J649" s="4" t="e">
        <f>'result indiv'!#REF!</f>
        <v>#REF!</v>
      </c>
      <c r="K649" s="4">
        <f t="shared" si="134"/>
        <v>337</v>
      </c>
      <c r="M649" s="1"/>
      <c r="N649" s="3" t="e">
        <f t="shared" si="135"/>
        <v>#REF!</v>
      </c>
      <c r="O649" s="3" t="e">
        <f t="shared" si="136"/>
        <v>#REF!</v>
      </c>
      <c r="P649" s="3" t="e">
        <f t="shared" si="137"/>
        <v>#REF!</v>
      </c>
      <c r="Q649" s="3" t="e">
        <f t="shared" si="138"/>
        <v>#REF!</v>
      </c>
      <c r="R649" s="3" t="e">
        <f t="shared" si="139"/>
        <v>#REF!</v>
      </c>
      <c r="S649" s="3" t="e">
        <f t="shared" si="140"/>
        <v>#REF!</v>
      </c>
      <c r="T649" s="3" t="e">
        <f t="shared" si="141"/>
        <v>#REF!</v>
      </c>
      <c r="U649" s="3" t="e">
        <f t="shared" si="142"/>
        <v>#REF!</v>
      </c>
      <c r="V649" s="3" t="e">
        <f t="shared" si="143"/>
        <v>#REF!</v>
      </c>
    </row>
    <row r="650" spans="1:22" x14ac:dyDescent="0.3">
      <c r="A650" t="e">
        <f>'result indiv'!#REF!</f>
        <v>#REF!</v>
      </c>
      <c r="B650" t="e">
        <f>'result indiv'!#REF!</f>
        <v>#REF!</v>
      </c>
      <c r="C650" t="e">
        <f>'result indiv'!#REF!</f>
        <v>#REF!</v>
      </c>
      <c r="D650" t="e">
        <f>'result indiv'!#REF!</f>
        <v>#REF!</v>
      </c>
      <c r="E650" t="e">
        <f>'result indiv'!#REF!</f>
        <v>#REF!</v>
      </c>
      <c r="F650" t="e">
        <f>'result indiv'!#REF!</f>
        <v>#REF!</v>
      </c>
      <c r="G650" t="e">
        <f>'result indiv'!#REF!</f>
        <v>#REF!</v>
      </c>
      <c r="H650" t="e">
        <f>'result indiv'!#REF!</f>
        <v>#REF!</v>
      </c>
      <c r="J650" s="4" t="e">
        <f>'result indiv'!#REF!</f>
        <v>#REF!</v>
      </c>
      <c r="K650" s="4">
        <f t="shared" si="134"/>
        <v>337</v>
      </c>
      <c r="M650" s="1"/>
      <c r="N650" s="3" t="e">
        <f t="shared" si="135"/>
        <v>#REF!</v>
      </c>
      <c r="O650" s="3" t="e">
        <f t="shared" si="136"/>
        <v>#REF!</v>
      </c>
      <c r="P650" s="3" t="e">
        <f t="shared" si="137"/>
        <v>#REF!</v>
      </c>
      <c r="Q650" s="3" t="e">
        <f t="shared" si="138"/>
        <v>#REF!</v>
      </c>
      <c r="R650" s="3" t="e">
        <f t="shared" si="139"/>
        <v>#REF!</v>
      </c>
      <c r="S650" s="3" t="e">
        <f t="shared" si="140"/>
        <v>#REF!</v>
      </c>
      <c r="T650" s="3" t="e">
        <f t="shared" si="141"/>
        <v>#REF!</v>
      </c>
      <c r="U650" s="3" t="e">
        <f t="shared" si="142"/>
        <v>#REF!</v>
      </c>
      <c r="V650" s="3" t="e">
        <f t="shared" si="143"/>
        <v>#REF!</v>
      </c>
    </row>
    <row r="651" spans="1:22" x14ac:dyDescent="0.3">
      <c r="A651" t="e">
        <f>'result indiv'!#REF!</f>
        <v>#REF!</v>
      </c>
      <c r="B651" t="e">
        <f>'result indiv'!#REF!</f>
        <v>#REF!</v>
      </c>
      <c r="C651" t="e">
        <f>'result indiv'!#REF!</f>
        <v>#REF!</v>
      </c>
      <c r="D651" t="e">
        <f>'result indiv'!#REF!</f>
        <v>#REF!</v>
      </c>
      <c r="E651" t="e">
        <f>'result indiv'!#REF!</f>
        <v>#REF!</v>
      </c>
      <c r="F651" t="e">
        <f>'result indiv'!#REF!</f>
        <v>#REF!</v>
      </c>
      <c r="G651" t="e">
        <f>'result indiv'!#REF!</f>
        <v>#REF!</v>
      </c>
      <c r="H651" t="e">
        <f>'result indiv'!#REF!</f>
        <v>#REF!</v>
      </c>
      <c r="J651" s="4" t="e">
        <f>'result indiv'!#REF!</f>
        <v>#REF!</v>
      </c>
      <c r="K651" s="4">
        <f t="shared" si="134"/>
        <v>337</v>
      </c>
      <c r="M651" s="1"/>
      <c r="N651" s="3" t="e">
        <f t="shared" si="135"/>
        <v>#REF!</v>
      </c>
      <c r="O651" s="3" t="e">
        <f t="shared" si="136"/>
        <v>#REF!</v>
      </c>
      <c r="P651" s="3" t="e">
        <f t="shared" si="137"/>
        <v>#REF!</v>
      </c>
      <c r="Q651" s="3" t="e">
        <f t="shared" si="138"/>
        <v>#REF!</v>
      </c>
      <c r="R651" s="3" t="e">
        <f t="shared" si="139"/>
        <v>#REF!</v>
      </c>
      <c r="S651" s="3" t="e">
        <f t="shared" si="140"/>
        <v>#REF!</v>
      </c>
      <c r="T651" s="3" t="e">
        <f t="shared" si="141"/>
        <v>#REF!</v>
      </c>
      <c r="U651" s="3" t="e">
        <f t="shared" si="142"/>
        <v>#REF!</v>
      </c>
      <c r="V651" s="3" t="e">
        <f t="shared" si="143"/>
        <v>#REF!</v>
      </c>
    </row>
    <row r="652" spans="1:22" x14ac:dyDescent="0.3">
      <c r="A652" t="e">
        <f>'result indiv'!#REF!</f>
        <v>#REF!</v>
      </c>
      <c r="B652" t="e">
        <f>'result indiv'!#REF!</f>
        <v>#REF!</v>
      </c>
      <c r="C652" t="e">
        <f>'result indiv'!#REF!</f>
        <v>#REF!</v>
      </c>
      <c r="D652" t="e">
        <f>'result indiv'!#REF!</f>
        <v>#REF!</v>
      </c>
      <c r="E652" t="e">
        <f>'result indiv'!#REF!</f>
        <v>#REF!</v>
      </c>
      <c r="F652" t="e">
        <f>'result indiv'!#REF!</f>
        <v>#REF!</v>
      </c>
      <c r="G652" t="e">
        <f>'result indiv'!#REF!</f>
        <v>#REF!</v>
      </c>
      <c r="H652" t="e">
        <f>'result indiv'!#REF!</f>
        <v>#REF!</v>
      </c>
      <c r="J652" s="4" t="e">
        <f>'result indiv'!#REF!</f>
        <v>#REF!</v>
      </c>
      <c r="K652" s="4">
        <f t="shared" si="134"/>
        <v>337</v>
      </c>
      <c r="M652" s="1"/>
      <c r="N652" s="3" t="e">
        <f t="shared" si="135"/>
        <v>#REF!</v>
      </c>
      <c r="O652" s="3" t="e">
        <f t="shared" si="136"/>
        <v>#REF!</v>
      </c>
      <c r="P652" s="3" t="e">
        <f t="shared" si="137"/>
        <v>#REF!</v>
      </c>
      <c r="Q652" s="3" t="e">
        <f t="shared" si="138"/>
        <v>#REF!</v>
      </c>
      <c r="R652" s="3" t="e">
        <f t="shared" si="139"/>
        <v>#REF!</v>
      </c>
      <c r="S652" s="3" t="e">
        <f t="shared" si="140"/>
        <v>#REF!</v>
      </c>
      <c r="T652" s="3" t="e">
        <f t="shared" si="141"/>
        <v>#REF!</v>
      </c>
      <c r="U652" s="3" t="e">
        <f t="shared" si="142"/>
        <v>#REF!</v>
      </c>
      <c r="V652" s="3" t="e">
        <f t="shared" si="143"/>
        <v>#REF!</v>
      </c>
    </row>
    <row r="653" spans="1:22" x14ac:dyDescent="0.3">
      <c r="A653" t="e">
        <f>'result indiv'!#REF!</f>
        <v>#REF!</v>
      </c>
      <c r="B653" t="e">
        <f>'result indiv'!#REF!</f>
        <v>#REF!</v>
      </c>
      <c r="C653" t="e">
        <f>'result indiv'!#REF!</f>
        <v>#REF!</v>
      </c>
      <c r="D653" t="e">
        <f>'result indiv'!#REF!</f>
        <v>#REF!</v>
      </c>
      <c r="E653" t="e">
        <f>'result indiv'!#REF!</f>
        <v>#REF!</v>
      </c>
      <c r="F653" t="e">
        <f>'result indiv'!#REF!</f>
        <v>#REF!</v>
      </c>
      <c r="G653" t="e">
        <f>'result indiv'!#REF!</f>
        <v>#REF!</v>
      </c>
      <c r="H653" t="e">
        <f>'result indiv'!#REF!</f>
        <v>#REF!</v>
      </c>
      <c r="J653" s="4" t="e">
        <f>'result indiv'!#REF!</f>
        <v>#REF!</v>
      </c>
      <c r="K653" s="4">
        <f t="shared" si="134"/>
        <v>337</v>
      </c>
      <c r="M653" s="1"/>
      <c r="N653" s="3" t="e">
        <f t="shared" si="135"/>
        <v>#REF!</v>
      </c>
      <c r="O653" s="3" t="e">
        <f t="shared" si="136"/>
        <v>#REF!</v>
      </c>
      <c r="P653" s="3" t="e">
        <f t="shared" si="137"/>
        <v>#REF!</v>
      </c>
      <c r="Q653" s="3" t="e">
        <f t="shared" si="138"/>
        <v>#REF!</v>
      </c>
      <c r="R653" s="3" t="e">
        <f t="shared" si="139"/>
        <v>#REF!</v>
      </c>
      <c r="S653" s="3" t="e">
        <f t="shared" si="140"/>
        <v>#REF!</v>
      </c>
      <c r="T653" s="3" t="e">
        <f t="shared" si="141"/>
        <v>#REF!</v>
      </c>
      <c r="U653" s="3" t="e">
        <f t="shared" si="142"/>
        <v>#REF!</v>
      </c>
      <c r="V653" s="3" t="e">
        <f t="shared" si="143"/>
        <v>#REF!</v>
      </c>
    </row>
    <row r="654" spans="1:22" x14ac:dyDescent="0.3">
      <c r="A654" t="e">
        <f>'result indiv'!#REF!</f>
        <v>#REF!</v>
      </c>
      <c r="B654" t="e">
        <f>'result indiv'!#REF!</f>
        <v>#REF!</v>
      </c>
      <c r="C654" t="e">
        <f>'result indiv'!#REF!</f>
        <v>#REF!</v>
      </c>
      <c r="D654" t="e">
        <f>'result indiv'!#REF!</f>
        <v>#REF!</v>
      </c>
      <c r="E654" t="e">
        <f>'result indiv'!#REF!</f>
        <v>#REF!</v>
      </c>
      <c r="F654" t="e">
        <f>'result indiv'!#REF!</f>
        <v>#REF!</v>
      </c>
      <c r="G654" t="e">
        <f>'result indiv'!#REF!</f>
        <v>#REF!</v>
      </c>
      <c r="H654" t="e">
        <f>'result indiv'!#REF!</f>
        <v>#REF!</v>
      </c>
      <c r="J654" s="4" t="e">
        <f>'result indiv'!#REF!</f>
        <v>#REF!</v>
      </c>
      <c r="K654" s="4">
        <f t="shared" si="134"/>
        <v>337</v>
      </c>
      <c r="M654" s="1"/>
      <c r="N654" s="3" t="e">
        <f t="shared" si="135"/>
        <v>#REF!</v>
      </c>
      <c r="O654" s="3" t="e">
        <f t="shared" si="136"/>
        <v>#REF!</v>
      </c>
      <c r="P654" s="3" t="e">
        <f t="shared" si="137"/>
        <v>#REF!</v>
      </c>
      <c r="Q654" s="3" t="e">
        <f t="shared" si="138"/>
        <v>#REF!</v>
      </c>
      <c r="R654" s="3" t="e">
        <f t="shared" si="139"/>
        <v>#REF!</v>
      </c>
      <c r="S654" s="3" t="e">
        <f t="shared" si="140"/>
        <v>#REF!</v>
      </c>
      <c r="T654" s="3" t="e">
        <f t="shared" si="141"/>
        <v>#REF!</v>
      </c>
      <c r="U654" s="3" t="e">
        <f t="shared" si="142"/>
        <v>#REF!</v>
      </c>
      <c r="V654" s="3" t="e">
        <f t="shared" si="143"/>
        <v>#REF!</v>
      </c>
    </row>
    <row r="655" spans="1:22" x14ac:dyDescent="0.3">
      <c r="A655" t="e">
        <f>'result indiv'!#REF!</f>
        <v>#REF!</v>
      </c>
      <c r="B655" t="e">
        <f>'result indiv'!#REF!</f>
        <v>#REF!</v>
      </c>
      <c r="C655" t="e">
        <f>'result indiv'!#REF!</f>
        <v>#REF!</v>
      </c>
      <c r="D655" t="e">
        <f>'result indiv'!#REF!</f>
        <v>#REF!</v>
      </c>
      <c r="E655" t="e">
        <f>'result indiv'!#REF!</f>
        <v>#REF!</v>
      </c>
      <c r="F655" t="e">
        <f>'result indiv'!#REF!</f>
        <v>#REF!</v>
      </c>
      <c r="G655" t="e">
        <f>'result indiv'!#REF!</f>
        <v>#REF!</v>
      </c>
      <c r="H655" t="e">
        <f>'result indiv'!#REF!</f>
        <v>#REF!</v>
      </c>
      <c r="J655" s="4" t="e">
        <f>'result indiv'!#REF!</f>
        <v>#REF!</v>
      </c>
      <c r="K655" s="4">
        <f t="shared" si="134"/>
        <v>337</v>
      </c>
      <c r="M655" s="1"/>
      <c r="N655" s="3" t="e">
        <f t="shared" si="135"/>
        <v>#REF!</v>
      </c>
      <c r="O655" s="3" t="e">
        <f t="shared" si="136"/>
        <v>#REF!</v>
      </c>
      <c r="P655" s="3" t="e">
        <f t="shared" si="137"/>
        <v>#REF!</v>
      </c>
      <c r="Q655" s="3" t="e">
        <f t="shared" si="138"/>
        <v>#REF!</v>
      </c>
      <c r="R655" s="3" t="e">
        <f t="shared" si="139"/>
        <v>#REF!</v>
      </c>
      <c r="S655" s="3" t="e">
        <f t="shared" si="140"/>
        <v>#REF!</v>
      </c>
      <c r="T655" s="3" t="e">
        <f t="shared" si="141"/>
        <v>#REF!</v>
      </c>
      <c r="U655" s="3" t="e">
        <f t="shared" si="142"/>
        <v>#REF!</v>
      </c>
      <c r="V655" s="3" t="e">
        <f t="shared" si="143"/>
        <v>#REF!</v>
      </c>
    </row>
    <row r="656" spans="1:22" x14ac:dyDescent="0.3">
      <c r="A656" t="e">
        <f>'result indiv'!#REF!</f>
        <v>#REF!</v>
      </c>
      <c r="B656" t="e">
        <f>'result indiv'!#REF!</f>
        <v>#REF!</v>
      </c>
      <c r="C656" t="e">
        <f>'result indiv'!#REF!</f>
        <v>#REF!</v>
      </c>
      <c r="D656" t="e">
        <f>'result indiv'!#REF!</f>
        <v>#REF!</v>
      </c>
      <c r="E656" t="e">
        <f>'result indiv'!#REF!</f>
        <v>#REF!</v>
      </c>
      <c r="F656" t="e">
        <f>'result indiv'!#REF!</f>
        <v>#REF!</v>
      </c>
      <c r="G656" t="e">
        <f>'result indiv'!#REF!</f>
        <v>#REF!</v>
      </c>
      <c r="H656" t="e">
        <f>'result indiv'!#REF!</f>
        <v>#REF!</v>
      </c>
      <c r="J656" s="4" t="e">
        <f>'result indiv'!#REF!</f>
        <v>#REF!</v>
      </c>
      <c r="K656" s="4">
        <f t="shared" si="134"/>
        <v>337</v>
      </c>
      <c r="M656" s="1"/>
      <c r="N656" s="3" t="e">
        <f t="shared" si="135"/>
        <v>#REF!</v>
      </c>
      <c r="O656" s="3" t="e">
        <f t="shared" si="136"/>
        <v>#REF!</v>
      </c>
      <c r="P656" s="3" t="e">
        <f t="shared" si="137"/>
        <v>#REF!</v>
      </c>
      <c r="Q656" s="3" t="e">
        <f t="shared" si="138"/>
        <v>#REF!</v>
      </c>
      <c r="R656" s="3" t="e">
        <f t="shared" si="139"/>
        <v>#REF!</v>
      </c>
      <c r="S656" s="3" t="e">
        <f t="shared" si="140"/>
        <v>#REF!</v>
      </c>
      <c r="T656" s="3" t="e">
        <f t="shared" si="141"/>
        <v>#REF!</v>
      </c>
      <c r="U656" s="3" t="e">
        <f t="shared" si="142"/>
        <v>#REF!</v>
      </c>
      <c r="V656" s="3" t="e">
        <f t="shared" si="143"/>
        <v>#REF!</v>
      </c>
    </row>
    <row r="657" spans="1:22" x14ac:dyDescent="0.3">
      <c r="A657" t="e">
        <f>'result indiv'!#REF!</f>
        <v>#REF!</v>
      </c>
      <c r="B657" t="e">
        <f>'result indiv'!#REF!</f>
        <v>#REF!</v>
      </c>
      <c r="C657" t="e">
        <f>'result indiv'!#REF!</f>
        <v>#REF!</v>
      </c>
      <c r="D657" t="e">
        <f>'result indiv'!#REF!</f>
        <v>#REF!</v>
      </c>
      <c r="E657" t="e">
        <f>'result indiv'!#REF!</f>
        <v>#REF!</v>
      </c>
      <c r="F657" t="e">
        <f>'result indiv'!#REF!</f>
        <v>#REF!</v>
      </c>
      <c r="G657" t="e">
        <f>'result indiv'!#REF!</f>
        <v>#REF!</v>
      </c>
      <c r="H657" t="e">
        <f>'result indiv'!#REF!</f>
        <v>#REF!</v>
      </c>
      <c r="J657" s="4" t="e">
        <f>'result indiv'!#REF!</f>
        <v>#REF!</v>
      </c>
      <c r="K657" s="4">
        <f t="shared" si="134"/>
        <v>337</v>
      </c>
      <c r="M657" s="1"/>
      <c r="N657" s="3" t="e">
        <f t="shared" si="135"/>
        <v>#REF!</v>
      </c>
      <c r="O657" s="3" t="e">
        <f t="shared" si="136"/>
        <v>#REF!</v>
      </c>
      <c r="P657" s="3" t="e">
        <f t="shared" si="137"/>
        <v>#REF!</v>
      </c>
      <c r="Q657" s="3" t="e">
        <f t="shared" si="138"/>
        <v>#REF!</v>
      </c>
      <c r="R657" s="3" t="e">
        <f t="shared" si="139"/>
        <v>#REF!</v>
      </c>
      <c r="S657" s="3" t="e">
        <f t="shared" si="140"/>
        <v>#REF!</v>
      </c>
      <c r="T657" s="3" t="e">
        <f t="shared" si="141"/>
        <v>#REF!</v>
      </c>
      <c r="U657" s="3" t="e">
        <f t="shared" si="142"/>
        <v>#REF!</v>
      </c>
      <c r="V657" s="3" t="e">
        <f t="shared" si="143"/>
        <v>#REF!</v>
      </c>
    </row>
    <row r="658" spans="1:22" x14ac:dyDescent="0.3">
      <c r="A658" t="e">
        <f>'result indiv'!#REF!</f>
        <v>#REF!</v>
      </c>
      <c r="B658" t="e">
        <f>'result indiv'!#REF!</f>
        <v>#REF!</v>
      </c>
      <c r="C658" t="e">
        <f>'result indiv'!#REF!</f>
        <v>#REF!</v>
      </c>
      <c r="D658" t="e">
        <f>'result indiv'!#REF!</f>
        <v>#REF!</v>
      </c>
      <c r="E658" t="e">
        <f>'result indiv'!#REF!</f>
        <v>#REF!</v>
      </c>
      <c r="F658" t="e">
        <f>'result indiv'!#REF!</f>
        <v>#REF!</v>
      </c>
      <c r="G658" t="e">
        <f>'result indiv'!#REF!</f>
        <v>#REF!</v>
      </c>
      <c r="H658" t="e">
        <f>'result indiv'!#REF!</f>
        <v>#REF!</v>
      </c>
      <c r="J658" s="4" t="e">
        <f>'result indiv'!#REF!</f>
        <v>#REF!</v>
      </c>
      <c r="K658" s="4">
        <f t="shared" si="134"/>
        <v>337</v>
      </c>
      <c r="M658" s="1"/>
      <c r="N658" s="3" t="e">
        <f t="shared" si="135"/>
        <v>#REF!</v>
      </c>
      <c r="O658" s="3" t="e">
        <f t="shared" si="136"/>
        <v>#REF!</v>
      </c>
      <c r="P658" s="3" t="e">
        <f t="shared" si="137"/>
        <v>#REF!</v>
      </c>
      <c r="Q658" s="3" t="e">
        <f t="shared" si="138"/>
        <v>#REF!</v>
      </c>
      <c r="R658" s="3" t="e">
        <f t="shared" si="139"/>
        <v>#REF!</v>
      </c>
      <c r="S658" s="3" t="e">
        <f t="shared" si="140"/>
        <v>#REF!</v>
      </c>
      <c r="T658" s="3" t="e">
        <f t="shared" si="141"/>
        <v>#REF!</v>
      </c>
      <c r="U658" s="3" t="e">
        <f t="shared" si="142"/>
        <v>#REF!</v>
      </c>
      <c r="V658" s="3" t="e">
        <f t="shared" si="143"/>
        <v>#REF!</v>
      </c>
    </row>
    <row r="659" spans="1:22" x14ac:dyDescent="0.3">
      <c r="A659" t="e">
        <f>'result indiv'!#REF!</f>
        <v>#REF!</v>
      </c>
      <c r="B659" t="e">
        <f>'result indiv'!#REF!</f>
        <v>#REF!</v>
      </c>
      <c r="C659" t="e">
        <f>'result indiv'!#REF!</f>
        <v>#REF!</v>
      </c>
      <c r="D659" t="e">
        <f>'result indiv'!#REF!</f>
        <v>#REF!</v>
      </c>
      <c r="E659" t="e">
        <f>'result indiv'!#REF!</f>
        <v>#REF!</v>
      </c>
      <c r="F659" t="e">
        <f>'result indiv'!#REF!</f>
        <v>#REF!</v>
      </c>
      <c r="G659" t="e">
        <f>'result indiv'!#REF!</f>
        <v>#REF!</v>
      </c>
      <c r="H659" t="e">
        <f>'result indiv'!#REF!</f>
        <v>#REF!</v>
      </c>
      <c r="J659" s="4" t="e">
        <f>'result indiv'!#REF!</f>
        <v>#REF!</v>
      </c>
      <c r="K659" s="4">
        <f t="shared" si="134"/>
        <v>337</v>
      </c>
      <c r="M659" s="1"/>
      <c r="N659" s="3" t="e">
        <f t="shared" si="135"/>
        <v>#REF!</v>
      </c>
      <c r="O659" s="3" t="e">
        <f t="shared" si="136"/>
        <v>#REF!</v>
      </c>
      <c r="P659" s="3" t="e">
        <f t="shared" si="137"/>
        <v>#REF!</v>
      </c>
      <c r="Q659" s="3" t="e">
        <f t="shared" si="138"/>
        <v>#REF!</v>
      </c>
      <c r="R659" s="3" t="e">
        <f t="shared" si="139"/>
        <v>#REF!</v>
      </c>
      <c r="S659" s="3" t="e">
        <f t="shared" si="140"/>
        <v>#REF!</v>
      </c>
      <c r="T659" s="3" t="e">
        <f t="shared" si="141"/>
        <v>#REF!</v>
      </c>
      <c r="U659" s="3" t="e">
        <f t="shared" si="142"/>
        <v>#REF!</v>
      </c>
      <c r="V659" s="3" t="e">
        <f t="shared" si="143"/>
        <v>#REF!</v>
      </c>
    </row>
    <row r="660" spans="1:22" x14ac:dyDescent="0.3">
      <c r="A660" t="e">
        <f>'result indiv'!#REF!</f>
        <v>#REF!</v>
      </c>
      <c r="B660" t="e">
        <f>'result indiv'!#REF!</f>
        <v>#REF!</v>
      </c>
      <c r="C660" t="e">
        <f>'result indiv'!#REF!</f>
        <v>#REF!</v>
      </c>
      <c r="D660" t="e">
        <f>'result indiv'!#REF!</f>
        <v>#REF!</v>
      </c>
      <c r="E660" t="e">
        <f>'result indiv'!#REF!</f>
        <v>#REF!</v>
      </c>
      <c r="F660" t="e">
        <f>'result indiv'!#REF!</f>
        <v>#REF!</v>
      </c>
      <c r="G660" t="e">
        <f>'result indiv'!#REF!</f>
        <v>#REF!</v>
      </c>
      <c r="H660" t="e">
        <f>'result indiv'!#REF!</f>
        <v>#REF!</v>
      </c>
      <c r="J660" s="4" t="e">
        <f>'result indiv'!#REF!</f>
        <v>#REF!</v>
      </c>
      <c r="K660" s="4">
        <f t="shared" si="134"/>
        <v>337</v>
      </c>
      <c r="M660" s="1"/>
      <c r="N660" s="3" t="e">
        <f t="shared" si="135"/>
        <v>#REF!</v>
      </c>
      <c r="O660" s="3" t="e">
        <f t="shared" si="136"/>
        <v>#REF!</v>
      </c>
      <c r="P660" s="3" t="e">
        <f t="shared" si="137"/>
        <v>#REF!</v>
      </c>
      <c r="Q660" s="3" t="e">
        <f t="shared" si="138"/>
        <v>#REF!</v>
      </c>
      <c r="R660" s="3" t="e">
        <f t="shared" si="139"/>
        <v>#REF!</v>
      </c>
      <c r="S660" s="3" t="e">
        <f t="shared" si="140"/>
        <v>#REF!</v>
      </c>
      <c r="T660" s="3" t="e">
        <f t="shared" si="141"/>
        <v>#REF!</v>
      </c>
      <c r="U660" s="3" t="e">
        <f t="shared" si="142"/>
        <v>#REF!</v>
      </c>
      <c r="V660" s="3" t="e">
        <f t="shared" si="143"/>
        <v>#REF!</v>
      </c>
    </row>
    <row r="661" spans="1:22" x14ac:dyDescent="0.3">
      <c r="A661" t="e">
        <f>'result indiv'!#REF!</f>
        <v>#REF!</v>
      </c>
      <c r="B661" t="e">
        <f>'result indiv'!#REF!</f>
        <v>#REF!</v>
      </c>
      <c r="C661" t="e">
        <f>'result indiv'!#REF!</f>
        <v>#REF!</v>
      </c>
      <c r="D661" t="e">
        <f>'result indiv'!#REF!</f>
        <v>#REF!</v>
      </c>
      <c r="E661" t="e">
        <f>'result indiv'!#REF!</f>
        <v>#REF!</v>
      </c>
      <c r="F661" t="e">
        <f>'result indiv'!#REF!</f>
        <v>#REF!</v>
      </c>
      <c r="G661" t="e">
        <f>'result indiv'!#REF!</f>
        <v>#REF!</v>
      </c>
      <c r="H661" t="e">
        <f>'result indiv'!#REF!</f>
        <v>#REF!</v>
      </c>
      <c r="J661" s="4" t="e">
        <f>'result indiv'!#REF!</f>
        <v>#REF!</v>
      </c>
      <c r="K661" s="4">
        <f t="shared" si="134"/>
        <v>337</v>
      </c>
      <c r="M661" s="1"/>
      <c r="N661" s="3" t="e">
        <f t="shared" si="135"/>
        <v>#REF!</v>
      </c>
      <c r="O661" s="3" t="e">
        <f t="shared" si="136"/>
        <v>#REF!</v>
      </c>
      <c r="P661" s="3" t="e">
        <f t="shared" si="137"/>
        <v>#REF!</v>
      </c>
      <c r="Q661" s="3" t="e">
        <f t="shared" si="138"/>
        <v>#REF!</v>
      </c>
      <c r="R661" s="3" t="e">
        <f t="shared" si="139"/>
        <v>#REF!</v>
      </c>
      <c r="S661" s="3" t="e">
        <f t="shared" si="140"/>
        <v>#REF!</v>
      </c>
      <c r="T661" s="3" t="e">
        <f t="shared" si="141"/>
        <v>#REF!</v>
      </c>
      <c r="U661" s="3" t="e">
        <f t="shared" si="142"/>
        <v>#REF!</v>
      </c>
      <c r="V661" s="3" t="e">
        <f t="shared" si="143"/>
        <v>#REF!</v>
      </c>
    </row>
    <row r="662" spans="1:22" x14ac:dyDescent="0.3">
      <c r="A662" t="e">
        <f>'result indiv'!#REF!</f>
        <v>#REF!</v>
      </c>
      <c r="B662" t="e">
        <f>'result indiv'!#REF!</f>
        <v>#REF!</v>
      </c>
      <c r="C662" t="e">
        <f>'result indiv'!#REF!</f>
        <v>#REF!</v>
      </c>
      <c r="D662" t="e">
        <f>'result indiv'!#REF!</f>
        <v>#REF!</v>
      </c>
      <c r="E662" t="e">
        <f>'result indiv'!#REF!</f>
        <v>#REF!</v>
      </c>
      <c r="F662" t="e">
        <f>'result indiv'!#REF!</f>
        <v>#REF!</v>
      </c>
      <c r="G662" t="e">
        <f>'result indiv'!#REF!</f>
        <v>#REF!</v>
      </c>
      <c r="H662" t="e">
        <f>'result indiv'!#REF!</f>
        <v>#REF!</v>
      </c>
      <c r="J662" s="4" t="e">
        <f>'result indiv'!#REF!</f>
        <v>#REF!</v>
      </c>
      <c r="K662" s="4">
        <f t="shared" si="134"/>
        <v>337</v>
      </c>
      <c r="M662" s="1"/>
      <c r="N662" s="3" t="e">
        <f t="shared" si="135"/>
        <v>#REF!</v>
      </c>
      <c r="O662" s="3" t="e">
        <f t="shared" si="136"/>
        <v>#REF!</v>
      </c>
      <c r="P662" s="3" t="e">
        <f t="shared" si="137"/>
        <v>#REF!</v>
      </c>
      <c r="Q662" s="3" t="e">
        <f t="shared" si="138"/>
        <v>#REF!</v>
      </c>
      <c r="R662" s="3" t="e">
        <f t="shared" si="139"/>
        <v>#REF!</v>
      </c>
      <c r="S662" s="3" t="e">
        <f t="shared" si="140"/>
        <v>#REF!</v>
      </c>
      <c r="T662" s="3" t="e">
        <f t="shared" si="141"/>
        <v>#REF!</v>
      </c>
      <c r="U662" s="3" t="e">
        <f t="shared" si="142"/>
        <v>#REF!</v>
      </c>
      <c r="V662" s="3" t="e">
        <f t="shared" si="143"/>
        <v>#REF!</v>
      </c>
    </row>
    <row r="663" spans="1:22" x14ac:dyDescent="0.3">
      <c r="A663" t="e">
        <f>'result indiv'!#REF!</f>
        <v>#REF!</v>
      </c>
      <c r="B663" t="e">
        <f>'result indiv'!#REF!</f>
        <v>#REF!</v>
      </c>
      <c r="C663" t="e">
        <f>'result indiv'!#REF!</f>
        <v>#REF!</v>
      </c>
      <c r="D663" t="e">
        <f>'result indiv'!#REF!</f>
        <v>#REF!</v>
      </c>
      <c r="E663" t="e">
        <f>'result indiv'!#REF!</f>
        <v>#REF!</v>
      </c>
      <c r="F663" t="e">
        <f>'result indiv'!#REF!</f>
        <v>#REF!</v>
      </c>
      <c r="G663" t="e">
        <f>'result indiv'!#REF!</f>
        <v>#REF!</v>
      </c>
      <c r="H663" t="e">
        <f>'result indiv'!#REF!</f>
        <v>#REF!</v>
      </c>
      <c r="J663" s="4" t="e">
        <f>'result indiv'!#REF!</f>
        <v>#REF!</v>
      </c>
      <c r="K663" s="4">
        <f t="shared" si="134"/>
        <v>337</v>
      </c>
      <c r="M663" s="1"/>
      <c r="N663" s="3" t="e">
        <f t="shared" si="135"/>
        <v>#REF!</v>
      </c>
      <c r="O663" s="3" t="e">
        <f t="shared" si="136"/>
        <v>#REF!</v>
      </c>
      <c r="P663" s="3" t="e">
        <f t="shared" si="137"/>
        <v>#REF!</v>
      </c>
      <c r="Q663" s="3" t="e">
        <f t="shared" si="138"/>
        <v>#REF!</v>
      </c>
      <c r="R663" s="3" t="e">
        <f t="shared" si="139"/>
        <v>#REF!</v>
      </c>
      <c r="S663" s="3" t="e">
        <f t="shared" si="140"/>
        <v>#REF!</v>
      </c>
      <c r="T663" s="3" t="e">
        <f t="shared" si="141"/>
        <v>#REF!</v>
      </c>
      <c r="U663" s="3" t="e">
        <f t="shared" si="142"/>
        <v>#REF!</v>
      </c>
      <c r="V663" s="3" t="e">
        <f t="shared" si="143"/>
        <v>#REF!</v>
      </c>
    </row>
    <row r="664" spans="1:22" x14ac:dyDescent="0.3">
      <c r="A664" t="e">
        <f>'result indiv'!#REF!</f>
        <v>#REF!</v>
      </c>
      <c r="B664" t="e">
        <f>'result indiv'!#REF!</f>
        <v>#REF!</v>
      </c>
      <c r="C664" t="e">
        <f>'result indiv'!#REF!</f>
        <v>#REF!</v>
      </c>
      <c r="D664" t="e">
        <f>'result indiv'!#REF!</f>
        <v>#REF!</v>
      </c>
      <c r="E664" t="e">
        <f>'result indiv'!#REF!</f>
        <v>#REF!</v>
      </c>
      <c r="F664" t="e">
        <f>'result indiv'!#REF!</f>
        <v>#REF!</v>
      </c>
      <c r="G664" t="e">
        <f>'result indiv'!#REF!</f>
        <v>#REF!</v>
      </c>
      <c r="H664" t="e">
        <f>'result indiv'!#REF!</f>
        <v>#REF!</v>
      </c>
      <c r="J664" s="4" t="e">
        <f>'result indiv'!#REF!</f>
        <v>#REF!</v>
      </c>
      <c r="K664" s="4">
        <f t="shared" si="134"/>
        <v>337</v>
      </c>
      <c r="M664" s="1"/>
      <c r="N664" s="3" t="e">
        <f t="shared" si="135"/>
        <v>#REF!</v>
      </c>
      <c r="O664" s="3" t="e">
        <f t="shared" si="136"/>
        <v>#REF!</v>
      </c>
      <c r="P664" s="3" t="e">
        <f t="shared" si="137"/>
        <v>#REF!</v>
      </c>
      <c r="Q664" s="3" t="e">
        <f t="shared" si="138"/>
        <v>#REF!</v>
      </c>
      <c r="R664" s="3" t="e">
        <f t="shared" si="139"/>
        <v>#REF!</v>
      </c>
      <c r="S664" s="3" t="e">
        <f t="shared" si="140"/>
        <v>#REF!</v>
      </c>
      <c r="T664" s="3" t="e">
        <f t="shared" si="141"/>
        <v>#REF!</v>
      </c>
      <c r="U664" s="3" t="e">
        <f t="shared" si="142"/>
        <v>#REF!</v>
      </c>
      <c r="V664" s="3" t="e">
        <f t="shared" si="143"/>
        <v>#REF!</v>
      </c>
    </row>
    <row r="665" spans="1:22" x14ac:dyDescent="0.3">
      <c r="A665" t="e">
        <f>'result indiv'!#REF!</f>
        <v>#REF!</v>
      </c>
      <c r="B665" t="e">
        <f>'result indiv'!#REF!</f>
        <v>#REF!</v>
      </c>
      <c r="C665" t="e">
        <f>'result indiv'!#REF!</f>
        <v>#REF!</v>
      </c>
      <c r="D665" t="e">
        <f>'result indiv'!#REF!</f>
        <v>#REF!</v>
      </c>
      <c r="E665" t="e">
        <f>'result indiv'!#REF!</f>
        <v>#REF!</v>
      </c>
      <c r="F665" t="e">
        <f>'result indiv'!#REF!</f>
        <v>#REF!</v>
      </c>
      <c r="G665" t="e">
        <f>'result indiv'!#REF!</f>
        <v>#REF!</v>
      </c>
      <c r="H665" t="e">
        <f>'result indiv'!#REF!</f>
        <v>#REF!</v>
      </c>
      <c r="J665" s="4" t="e">
        <f>'result indiv'!#REF!</f>
        <v>#REF!</v>
      </c>
      <c r="K665" s="4">
        <f t="shared" si="134"/>
        <v>337</v>
      </c>
      <c r="M665" s="1"/>
      <c r="N665" s="3" t="e">
        <f t="shared" si="135"/>
        <v>#REF!</v>
      </c>
      <c r="O665" s="3" t="e">
        <f t="shared" si="136"/>
        <v>#REF!</v>
      </c>
      <c r="P665" s="3" t="e">
        <f t="shared" si="137"/>
        <v>#REF!</v>
      </c>
      <c r="Q665" s="3" t="e">
        <f t="shared" si="138"/>
        <v>#REF!</v>
      </c>
      <c r="R665" s="3" t="e">
        <f t="shared" si="139"/>
        <v>#REF!</v>
      </c>
      <c r="S665" s="3" t="e">
        <f t="shared" si="140"/>
        <v>#REF!</v>
      </c>
      <c r="T665" s="3" t="e">
        <f t="shared" si="141"/>
        <v>#REF!</v>
      </c>
      <c r="U665" s="3" t="e">
        <f t="shared" si="142"/>
        <v>#REF!</v>
      </c>
      <c r="V665" s="3" t="e">
        <f t="shared" si="143"/>
        <v>#REF!</v>
      </c>
    </row>
    <row r="666" spans="1:22" x14ac:dyDescent="0.3">
      <c r="A666" t="e">
        <f>'result indiv'!#REF!</f>
        <v>#REF!</v>
      </c>
      <c r="B666" t="e">
        <f>'result indiv'!#REF!</f>
        <v>#REF!</v>
      </c>
      <c r="C666" t="e">
        <f>'result indiv'!#REF!</f>
        <v>#REF!</v>
      </c>
      <c r="D666" t="e">
        <f>'result indiv'!#REF!</f>
        <v>#REF!</v>
      </c>
      <c r="E666" t="e">
        <f>'result indiv'!#REF!</f>
        <v>#REF!</v>
      </c>
      <c r="F666" t="e">
        <f>'result indiv'!#REF!</f>
        <v>#REF!</v>
      </c>
      <c r="G666" t="e">
        <f>'result indiv'!#REF!</f>
        <v>#REF!</v>
      </c>
      <c r="H666" t="e">
        <f>'result indiv'!#REF!</f>
        <v>#REF!</v>
      </c>
      <c r="J666" s="4" t="e">
        <f>'result indiv'!#REF!</f>
        <v>#REF!</v>
      </c>
      <c r="K666" s="4">
        <f t="shared" si="134"/>
        <v>337</v>
      </c>
      <c r="M666" s="1"/>
      <c r="N666" s="3" t="e">
        <f t="shared" si="135"/>
        <v>#REF!</v>
      </c>
      <c r="O666" s="3" t="e">
        <f t="shared" si="136"/>
        <v>#REF!</v>
      </c>
      <c r="P666" s="3" t="e">
        <f t="shared" si="137"/>
        <v>#REF!</v>
      </c>
      <c r="Q666" s="3" t="e">
        <f t="shared" si="138"/>
        <v>#REF!</v>
      </c>
      <c r="R666" s="3" t="e">
        <f t="shared" si="139"/>
        <v>#REF!</v>
      </c>
      <c r="S666" s="3" t="e">
        <f t="shared" si="140"/>
        <v>#REF!</v>
      </c>
      <c r="T666" s="3" t="e">
        <f t="shared" si="141"/>
        <v>#REF!</v>
      </c>
      <c r="U666" s="3" t="e">
        <f t="shared" si="142"/>
        <v>#REF!</v>
      </c>
      <c r="V666" s="3" t="e">
        <f t="shared" si="143"/>
        <v>#REF!</v>
      </c>
    </row>
    <row r="667" spans="1:22" x14ac:dyDescent="0.3">
      <c r="A667" t="e">
        <f>'result indiv'!#REF!</f>
        <v>#REF!</v>
      </c>
      <c r="B667" t="e">
        <f>'result indiv'!#REF!</f>
        <v>#REF!</v>
      </c>
      <c r="C667" t="e">
        <f>'result indiv'!#REF!</f>
        <v>#REF!</v>
      </c>
      <c r="D667" t="e">
        <f>'result indiv'!#REF!</f>
        <v>#REF!</v>
      </c>
      <c r="E667" t="e">
        <f>'result indiv'!#REF!</f>
        <v>#REF!</v>
      </c>
      <c r="F667" t="e">
        <f>'result indiv'!#REF!</f>
        <v>#REF!</v>
      </c>
      <c r="G667" t="e">
        <f>'result indiv'!#REF!</f>
        <v>#REF!</v>
      </c>
      <c r="H667" t="e">
        <f>'result indiv'!#REF!</f>
        <v>#REF!</v>
      </c>
      <c r="J667" s="4" t="e">
        <f>'result indiv'!#REF!</f>
        <v>#REF!</v>
      </c>
      <c r="K667" s="4">
        <f t="shared" si="134"/>
        <v>337</v>
      </c>
      <c r="M667" s="1"/>
      <c r="N667" s="3" t="e">
        <f t="shared" si="135"/>
        <v>#REF!</v>
      </c>
      <c r="O667" s="3" t="e">
        <f t="shared" si="136"/>
        <v>#REF!</v>
      </c>
      <c r="P667" s="3" t="e">
        <f t="shared" si="137"/>
        <v>#REF!</v>
      </c>
      <c r="Q667" s="3" t="e">
        <f t="shared" si="138"/>
        <v>#REF!</v>
      </c>
      <c r="R667" s="3" t="e">
        <f t="shared" si="139"/>
        <v>#REF!</v>
      </c>
      <c r="S667" s="3" t="e">
        <f t="shared" si="140"/>
        <v>#REF!</v>
      </c>
      <c r="T667" s="3" t="e">
        <f t="shared" si="141"/>
        <v>#REF!</v>
      </c>
      <c r="U667" s="3" t="e">
        <f t="shared" si="142"/>
        <v>#REF!</v>
      </c>
      <c r="V667" s="3" t="e">
        <f t="shared" si="143"/>
        <v>#REF!</v>
      </c>
    </row>
    <row r="668" spans="1:22" x14ac:dyDescent="0.3">
      <c r="A668" t="e">
        <f>'result indiv'!#REF!</f>
        <v>#REF!</v>
      </c>
      <c r="B668" t="e">
        <f>'result indiv'!#REF!</f>
        <v>#REF!</v>
      </c>
      <c r="C668" t="e">
        <f>'result indiv'!#REF!</f>
        <v>#REF!</v>
      </c>
      <c r="D668" t="e">
        <f>'result indiv'!#REF!</f>
        <v>#REF!</v>
      </c>
      <c r="E668" t="e">
        <f>'result indiv'!#REF!</f>
        <v>#REF!</v>
      </c>
      <c r="F668" t="e">
        <f>'result indiv'!#REF!</f>
        <v>#REF!</v>
      </c>
      <c r="G668" t="e">
        <f>'result indiv'!#REF!</f>
        <v>#REF!</v>
      </c>
      <c r="H668" t="e">
        <f>'result indiv'!#REF!</f>
        <v>#REF!</v>
      </c>
      <c r="J668" s="4" t="e">
        <f>'result indiv'!#REF!</f>
        <v>#REF!</v>
      </c>
      <c r="K668" s="4">
        <f t="shared" si="134"/>
        <v>337</v>
      </c>
      <c r="M668" s="1"/>
      <c r="N668" s="3" t="e">
        <f t="shared" si="135"/>
        <v>#REF!</v>
      </c>
      <c r="O668" s="3" t="e">
        <f t="shared" si="136"/>
        <v>#REF!</v>
      </c>
      <c r="P668" s="3" t="e">
        <f t="shared" si="137"/>
        <v>#REF!</v>
      </c>
      <c r="Q668" s="3" t="e">
        <f t="shared" si="138"/>
        <v>#REF!</v>
      </c>
      <c r="R668" s="3" t="e">
        <f t="shared" si="139"/>
        <v>#REF!</v>
      </c>
      <c r="S668" s="3" t="e">
        <f t="shared" si="140"/>
        <v>#REF!</v>
      </c>
      <c r="T668" s="3" t="e">
        <f t="shared" si="141"/>
        <v>#REF!</v>
      </c>
      <c r="U668" s="3" t="e">
        <f t="shared" si="142"/>
        <v>#REF!</v>
      </c>
      <c r="V668" s="3" t="e">
        <f t="shared" si="143"/>
        <v>#REF!</v>
      </c>
    </row>
    <row r="669" spans="1:22" x14ac:dyDescent="0.3">
      <c r="A669" t="e">
        <f>'result indiv'!#REF!</f>
        <v>#REF!</v>
      </c>
      <c r="B669" t="e">
        <f>'result indiv'!#REF!</f>
        <v>#REF!</v>
      </c>
      <c r="C669" t="e">
        <f>'result indiv'!#REF!</f>
        <v>#REF!</v>
      </c>
      <c r="D669" t="e">
        <f>'result indiv'!#REF!</f>
        <v>#REF!</v>
      </c>
      <c r="E669" t="e">
        <f>'result indiv'!#REF!</f>
        <v>#REF!</v>
      </c>
      <c r="F669" t="e">
        <f>'result indiv'!#REF!</f>
        <v>#REF!</v>
      </c>
      <c r="G669" t="e">
        <f>'result indiv'!#REF!</f>
        <v>#REF!</v>
      </c>
      <c r="H669" t="e">
        <f>'result indiv'!#REF!</f>
        <v>#REF!</v>
      </c>
      <c r="J669" s="4" t="e">
        <f>'result indiv'!#REF!</f>
        <v>#REF!</v>
      </c>
      <c r="K669" s="4">
        <f t="shared" si="134"/>
        <v>337</v>
      </c>
      <c r="M669" s="1"/>
      <c r="N669" s="3" t="e">
        <f t="shared" si="135"/>
        <v>#REF!</v>
      </c>
      <c r="O669" s="3" t="e">
        <f t="shared" si="136"/>
        <v>#REF!</v>
      </c>
      <c r="P669" s="3" t="e">
        <f t="shared" si="137"/>
        <v>#REF!</v>
      </c>
      <c r="Q669" s="3" t="e">
        <f t="shared" si="138"/>
        <v>#REF!</v>
      </c>
      <c r="R669" s="3" t="e">
        <f t="shared" si="139"/>
        <v>#REF!</v>
      </c>
      <c r="S669" s="3" t="e">
        <f t="shared" si="140"/>
        <v>#REF!</v>
      </c>
      <c r="T669" s="3" t="e">
        <f t="shared" si="141"/>
        <v>#REF!</v>
      </c>
      <c r="U669" s="3" t="e">
        <f t="shared" si="142"/>
        <v>#REF!</v>
      </c>
      <c r="V669" s="3" t="e">
        <f t="shared" si="143"/>
        <v>#REF!</v>
      </c>
    </row>
    <row r="670" spans="1:22" x14ac:dyDescent="0.3">
      <c r="A670" t="e">
        <f>'result indiv'!#REF!</f>
        <v>#REF!</v>
      </c>
      <c r="B670" t="e">
        <f>'result indiv'!#REF!</f>
        <v>#REF!</v>
      </c>
      <c r="C670" t="e">
        <f>'result indiv'!#REF!</f>
        <v>#REF!</v>
      </c>
      <c r="D670" t="e">
        <f>'result indiv'!#REF!</f>
        <v>#REF!</v>
      </c>
      <c r="E670" t="e">
        <f>'result indiv'!#REF!</f>
        <v>#REF!</v>
      </c>
      <c r="F670" t="e">
        <f>'result indiv'!#REF!</f>
        <v>#REF!</v>
      </c>
      <c r="G670" t="e">
        <f>'result indiv'!#REF!</f>
        <v>#REF!</v>
      </c>
      <c r="H670" t="e">
        <f>'result indiv'!#REF!</f>
        <v>#REF!</v>
      </c>
      <c r="J670" s="4" t="e">
        <f>'result indiv'!#REF!</f>
        <v>#REF!</v>
      </c>
      <c r="K670" s="4">
        <f t="shared" si="134"/>
        <v>337</v>
      </c>
      <c r="M670" s="1"/>
      <c r="N670" s="3" t="e">
        <f t="shared" si="135"/>
        <v>#REF!</v>
      </c>
      <c r="O670" s="3" t="e">
        <f t="shared" si="136"/>
        <v>#REF!</v>
      </c>
      <c r="P670" s="3" t="e">
        <f t="shared" si="137"/>
        <v>#REF!</v>
      </c>
      <c r="Q670" s="3" t="e">
        <f t="shared" si="138"/>
        <v>#REF!</v>
      </c>
      <c r="R670" s="3" t="e">
        <f t="shared" si="139"/>
        <v>#REF!</v>
      </c>
      <c r="S670" s="3" t="e">
        <f t="shared" si="140"/>
        <v>#REF!</v>
      </c>
      <c r="T670" s="3" t="e">
        <f t="shared" si="141"/>
        <v>#REF!</v>
      </c>
      <c r="U670" s="3" t="e">
        <f t="shared" si="142"/>
        <v>#REF!</v>
      </c>
      <c r="V670" s="3" t="e">
        <f t="shared" si="143"/>
        <v>#REF!</v>
      </c>
    </row>
    <row r="671" spans="1:22" x14ac:dyDescent="0.3">
      <c r="A671" t="e">
        <f>'result indiv'!#REF!</f>
        <v>#REF!</v>
      </c>
      <c r="B671" t="e">
        <f>'result indiv'!#REF!</f>
        <v>#REF!</v>
      </c>
      <c r="C671" t="e">
        <f>'result indiv'!#REF!</f>
        <v>#REF!</v>
      </c>
      <c r="D671" t="e">
        <f>'result indiv'!#REF!</f>
        <v>#REF!</v>
      </c>
      <c r="E671" t="e">
        <f>'result indiv'!#REF!</f>
        <v>#REF!</v>
      </c>
      <c r="F671" t="e">
        <f>'result indiv'!#REF!</f>
        <v>#REF!</v>
      </c>
      <c r="G671" t="e">
        <f>'result indiv'!#REF!</f>
        <v>#REF!</v>
      </c>
      <c r="H671" t="e">
        <f>'result indiv'!#REF!</f>
        <v>#REF!</v>
      </c>
      <c r="J671" s="4" t="e">
        <f>'result indiv'!#REF!</f>
        <v>#REF!</v>
      </c>
      <c r="K671" s="4">
        <f t="shared" si="134"/>
        <v>337</v>
      </c>
      <c r="M671" s="1"/>
      <c r="N671" s="3" t="e">
        <f t="shared" si="135"/>
        <v>#REF!</v>
      </c>
      <c r="O671" s="3" t="e">
        <f t="shared" si="136"/>
        <v>#REF!</v>
      </c>
      <c r="P671" s="3" t="e">
        <f t="shared" si="137"/>
        <v>#REF!</v>
      </c>
      <c r="Q671" s="3" t="e">
        <f t="shared" si="138"/>
        <v>#REF!</v>
      </c>
      <c r="R671" s="3" t="e">
        <f t="shared" si="139"/>
        <v>#REF!</v>
      </c>
      <c r="S671" s="3" t="e">
        <f t="shared" si="140"/>
        <v>#REF!</v>
      </c>
      <c r="T671" s="3" t="e">
        <f t="shared" si="141"/>
        <v>#REF!</v>
      </c>
      <c r="U671" s="3" t="e">
        <f t="shared" si="142"/>
        <v>#REF!</v>
      </c>
      <c r="V671" s="3" t="e">
        <f t="shared" si="143"/>
        <v>#REF!</v>
      </c>
    </row>
    <row r="672" spans="1:22" x14ac:dyDescent="0.3">
      <c r="A672" t="e">
        <f>'result indiv'!#REF!</f>
        <v>#REF!</v>
      </c>
      <c r="B672" t="e">
        <f>'result indiv'!#REF!</f>
        <v>#REF!</v>
      </c>
      <c r="C672" t="e">
        <f>'result indiv'!#REF!</f>
        <v>#REF!</v>
      </c>
      <c r="D672" t="e">
        <f>'result indiv'!#REF!</f>
        <v>#REF!</v>
      </c>
      <c r="E672" t="e">
        <f>'result indiv'!#REF!</f>
        <v>#REF!</v>
      </c>
      <c r="F672" t="e">
        <f>'result indiv'!#REF!</f>
        <v>#REF!</v>
      </c>
      <c r="G672" t="e">
        <f>'result indiv'!#REF!</f>
        <v>#REF!</v>
      </c>
      <c r="H672" t="e">
        <f>'result indiv'!#REF!</f>
        <v>#REF!</v>
      </c>
      <c r="J672" s="4" t="e">
        <f>'result indiv'!#REF!</f>
        <v>#REF!</v>
      </c>
      <c r="K672" s="4">
        <f t="shared" si="134"/>
        <v>337</v>
      </c>
      <c r="M672" s="1"/>
      <c r="N672" s="3" t="e">
        <f t="shared" si="135"/>
        <v>#REF!</v>
      </c>
      <c r="O672" s="3" t="e">
        <f t="shared" si="136"/>
        <v>#REF!</v>
      </c>
      <c r="P672" s="3" t="e">
        <f t="shared" si="137"/>
        <v>#REF!</v>
      </c>
      <c r="Q672" s="3" t="e">
        <f t="shared" si="138"/>
        <v>#REF!</v>
      </c>
      <c r="R672" s="3" t="e">
        <f t="shared" si="139"/>
        <v>#REF!</v>
      </c>
      <c r="S672" s="3" t="e">
        <f t="shared" si="140"/>
        <v>#REF!</v>
      </c>
      <c r="T672" s="3" t="e">
        <f t="shared" si="141"/>
        <v>#REF!</v>
      </c>
      <c r="U672" s="3" t="e">
        <f t="shared" si="142"/>
        <v>#REF!</v>
      </c>
      <c r="V672" s="3" t="e">
        <f t="shared" si="143"/>
        <v>#REF!</v>
      </c>
    </row>
    <row r="673" spans="1:22" x14ac:dyDescent="0.3">
      <c r="A673" t="e">
        <f>'result indiv'!#REF!</f>
        <v>#REF!</v>
      </c>
      <c r="B673" t="e">
        <f>'result indiv'!#REF!</f>
        <v>#REF!</v>
      </c>
      <c r="C673" t="e">
        <f>'result indiv'!#REF!</f>
        <v>#REF!</v>
      </c>
      <c r="D673" t="e">
        <f>'result indiv'!#REF!</f>
        <v>#REF!</v>
      </c>
      <c r="E673" t="e">
        <f>'result indiv'!#REF!</f>
        <v>#REF!</v>
      </c>
      <c r="F673" t="e">
        <f>'result indiv'!#REF!</f>
        <v>#REF!</v>
      </c>
      <c r="G673" t="e">
        <f>'result indiv'!#REF!</f>
        <v>#REF!</v>
      </c>
      <c r="H673" t="e">
        <f>'result indiv'!#REF!</f>
        <v>#REF!</v>
      </c>
      <c r="J673" s="4" t="e">
        <f>'result indiv'!#REF!</f>
        <v>#REF!</v>
      </c>
      <c r="K673" s="4">
        <f t="shared" ref="K673:K736" si="144">IF(ISNUMBER(J673),J673,K672)</f>
        <v>337</v>
      </c>
      <c r="M673" s="1"/>
      <c r="N673" s="3" t="e">
        <f t="shared" ref="N673:N736" si="145">IF(O673=0,N672,N672+1)</f>
        <v>#REF!</v>
      </c>
      <c r="O673" s="3" t="e">
        <f t="shared" ref="O673:O736" si="146">IF($M$2=A673,C673,0)</f>
        <v>#REF!</v>
      </c>
      <c r="P673" s="3" t="e">
        <f t="shared" ref="P673:P736" si="147">IF($M$2=A673,D673,0)</f>
        <v>#REF!</v>
      </c>
      <c r="Q673" s="3" t="e">
        <f t="shared" ref="Q673:Q736" si="148">IF($M$2=A673,E673,0)</f>
        <v>#REF!</v>
      </c>
      <c r="R673" s="3" t="e">
        <f t="shared" ref="R673:R736" si="149">IF($M$2=A673,F673,0)</f>
        <v>#REF!</v>
      </c>
      <c r="S673" s="3" t="e">
        <f t="shared" ref="S673:S736" si="150">IF($M$2=A673,G673,0)</f>
        <v>#REF!</v>
      </c>
      <c r="T673" s="3" t="e">
        <f t="shared" ref="T673:T736" si="151">IF($M$2=A673,H673,0)</f>
        <v>#REF!</v>
      </c>
      <c r="U673" s="3" t="e">
        <f t="shared" ref="U673:U736" si="152">IF($M$2=A673,K673,0)</f>
        <v>#REF!</v>
      </c>
      <c r="V673" s="3" t="e">
        <f t="shared" si="143"/>
        <v>#REF!</v>
      </c>
    </row>
    <row r="674" spans="1:22" x14ac:dyDescent="0.3">
      <c r="A674" t="e">
        <f>'result indiv'!#REF!</f>
        <v>#REF!</v>
      </c>
      <c r="B674" t="e">
        <f>'result indiv'!#REF!</f>
        <v>#REF!</v>
      </c>
      <c r="C674" t="e">
        <f>'result indiv'!#REF!</f>
        <v>#REF!</v>
      </c>
      <c r="D674" t="e">
        <f>'result indiv'!#REF!</f>
        <v>#REF!</v>
      </c>
      <c r="E674" t="e">
        <f>'result indiv'!#REF!</f>
        <v>#REF!</v>
      </c>
      <c r="F674" t="e">
        <f>'result indiv'!#REF!</f>
        <v>#REF!</v>
      </c>
      <c r="G674" t="e">
        <f>'result indiv'!#REF!</f>
        <v>#REF!</v>
      </c>
      <c r="H674" t="e">
        <f>'result indiv'!#REF!</f>
        <v>#REF!</v>
      </c>
      <c r="J674" s="4" t="e">
        <f>'result indiv'!#REF!</f>
        <v>#REF!</v>
      </c>
      <c r="K674" s="4">
        <f t="shared" si="144"/>
        <v>337</v>
      </c>
      <c r="M674" s="1"/>
      <c r="N674" s="3" t="e">
        <f t="shared" si="145"/>
        <v>#REF!</v>
      </c>
      <c r="O674" s="3" t="e">
        <f t="shared" si="146"/>
        <v>#REF!</v>
      </c>
      <c r="P674" s="3" t="e">
        <f t="shared" si="147"/>
        <v>#REF!</v>
      </c>
      <c r="Q674" s="3" t="e">
        <f t="shared" si="148"/>
        <v>#REF!</v>
      </c>
      <c r="R674" s="3" t="e">
        <f t="shared" si="149"/>
        <v>#REF!</v>
      </c>
      <c r="S674" s="3" t="e">
        <f t="shared" si="150"/>
        <v>#REF!</v>
      </c>
      <c r="T674" s="3" t="e">
        <f t="shared" si="151"/>
        <v>#REF!</v>
      </c>
      <c r="U674" s="3" t="e">
        <f t="shared" si="152"/>
        <v>#REF!</v>
      </c>
      <c r="V674" s="3" t="e">
        <f t="shared" si="143"/>
        <v>#REF!</v>
      </c>
    </row>
    <row r="675" spans="1:22" x14ac:dyDescent="0.3">
      <c r="A675" t="e">
        <f>'result indiv'!#REF!</f>
        <v>#REF!</v>
      </c>
      <c r="B675" t="e">
        <f>'result indiv'!#REF!</f>
        <v>#REF!</v>
      </c>
      <c r="C675" t="e">
        <f>'result indiv'!#REF!</f>
        <v>#REF!</v>
      </c>
      <c r="D675" t="e">
        <f>'result indiv'!#REF!</f>
        <v>#REF!</v>
      </c>
      <c r="E675" t="e">
        <f>'result indiv'!#REF!</f>
        <v>#REF!</v>
      </c>
      <c r="F675" t="e">
        <f>'result indiv'!#REF!</f>
        <v>#REF!</v>
      </c>
      <c r="G675" t="e">
        <f>'result indiv'!#REF!</f>
        <v>#REF!</v>
      </c>
      <c r="H675" t="e">
        <f>'result indiv'!#REF!</f>
        <v>#REF!</v>
      </c>
      <c r="J675" s="4" t="e">
        <f>'result indiv'!#REF!</f>
        <v>#REF!</v>
      </c>
      <c r="K675" s="4">
        <f t="shared" si="144"/>
        <v>337</v>
      </c>
      <c r="M675" s="1"/>
      <c r="N675" s="3" t="e">
        <f t="shared" si="145"/>
        <v>#REF!</v>
      </c>
      <c r="O675" s="3" t="e">
        <f t="shared" si="146"/>
        <v>#REF!</v>
      </c>
      <c r="P675" s="3" t="e">
        <f t="shared" si="147"/>
        <v>#REF!</v>
      </c>
      <c r="Q675" s="3" t="e">
        <f t="shared" si="148"/>
        <v>#REF!</v>
      </c>
      <c r="R675" s="3" t="e">
        <f t="shared" si="149"/>
        <v>#REF!</v>
      </c>
      <c r="S675" s="3" t="e">
        <f t="shared" si="150"/>
        <v>#REF!</v>
      </c>
      <c r="T675" s="3" t="e">
        <f t="shared" si="151"/>
        <v>#REF!</v>
      </c>
      <c r="U675" s="3" t="e">
        <f t="shared" si="152"/>
        <v>#REF!</v>
      </c>
      <c r="V675" s="3" t="e">
        <f t="shared" si="143"/>
        <v>#REF!</v>
      </c>
    </row>
    <row r="676" spans="1:22" x14ac:dyDescent="0.3">
      <c r="A676" t="e">
        <f>'result indiv'!#REF!</f>
        <v>#REF!</v>
      </c>
      <c r="B676" t="e">
        <f>'result indiv'!#REF!</f>
        <v>#REF!</v>
      </c>
      <c r="C676" t="e">
        <f>'result indiv'!#REF!</f>
        <v>#REF!</v>
      </c>
      <c r="D676" t="e">
        <f>'result indiv'!#REF!</f>
        <v>#REF!</v>
      </c>
      <c r="E676" t="e">
        <f>'result indiv'!#REF!</f>
        <v>#REF!</v>
      </c>
      <c r="F676" t="e">
        <f>'result indiv'!#REF!</f>
        <v>#REF!</v>
      </c>
      <c r="G676" t="e">
        <f>'result indiv'!#REF!</f>
        <v>#REF!</v>
      </c>
      <c r="H676" t="e">
        <f>'result indiv'!#REF!</f>
        <v>#REF!</v>
      </c>
      <c r="J676" s="4" t="e">
        <f>'result indiv'!#REF!</f>
        <v>#REF!</v>
      </c>
      <c r="K676" s="4">
        <f t="shared" si="144"/>
        <v>337</v>
      </c>
      <c r="M676" s="1"/>
      <c r="N676" s="3" t="e">
        <f t="shared" si="145"/>
        <v>#REF!</v>
      </c>
      <c r="O676" s="3" t="e">
        <f t="shared" si="146"/>
        <v>#REF!</v>
      </c>
      <c r="P676" s="3" t="e">
        <f t="shared" si="147"/>
        <v>#REF!</v>
      </c>
      <c r="Q676" s="3" t="e">
        <f t="shared" si="148"/>
        <v>#REF!</v>
      </c>
      <c r="R676" s="3" t="e">
        <f t="shared" si="149"/>
        <v>#REF!</v>
      </c>
      <c r="S676" s="3" t="e">
        <f t="shared" si="150"/>
        <v>#REF!</v>
      </c>
      <c r="T676" s="3" t="e">
        <f t="shared" si="151"/>
        <v>#REF!</v>
      </c>
      <c r="U676" s="3" t="e">
        <f t="shared" si="152"/>
        <v>#REF!</v>
      </c>
      <c r="V676" s="3" t="e">
        <f t="shared" si="143"/>
        <v>#REF!</v>
      </c>
    </row>
    <row r="677" spans="1:22" x14ac:dyDescent="0.3">
      <c r="A677" t="e">
        <f>'result indiv'!#REF!</f>
        <v>#REF!</v>
      </c>
      <c r="B677" t="e">
        <f>'result indiv'!#REF!</f>
        <v>#REF!</v>
      </c>
      <c r="C677" t="e">
        <f>'result indiv'!#REF!</f>
        <v>#REF!</v>
      </c>
      <c r="D677" t="e">
        <f>'result indiv'!#REF!</f>
        <v>#REF!</v>
      </c>
      <c r="E677" t="e">
        <f>'result indiv'!#REF!</f>
        <v>#REF!</v>
      </c>
      <c r="F677" t="e">
        <f>'result indiv'!#REF!</f>
        <v>#REF!</v>
      </c>
      <c r="G677" t="e">
        <f>'result indiv'!#REF!</f>
        <v>#REF!</v>
      </c>
      <c r="H677" t="e">
        <f>'result indiv'!#REF!</f>
        <v>#REF!</v>
      </c>
      <c r="J677" s="4" t="e">
        <f>'result indiv'!#REF!</f>
        <v>#REF!</v>
      </c>
      <c r="K677" s="4">
        <f t="shared" si="144"/>
        <v>337</v>
      </c>
      <c r="M677" s="1"/>
      <c r="N677" s="3" t="e">
        <f t="shared" si="145"/>
        <v>#REF!</v>
      </c>
      <c r="O677" s="3" t="e">
        <f t="shared" si="146"/>
        <v>#REF!</v>
      </c>
      <c r="P677" s="3" t="e">
        <f t="shared" si="147"/>
        <v>#REF!</v>
      </c>
      <c r="Q677" s="3" t="e">
        <f t="shared" si="148"/>
        <v>#REF!</v>
      </c>
      <c r="R677" s="3" t="e">
        <f t="shared" si="149"/>
        <v>#REF!</v>
      </c>
      <c r="S677" s="3" t="e">
        <f t="shared" si="150"/>
        <v>#REF!</v>
      </c>
      <c r="T677" s="3" t="e">
        <f t="shared" si="151"/>
        <v>#REF!</v>
      </c>
      <c r="U677" s="3" t="e">
        <f t="shared" si="152"/>
        <v>#REF!</v>
      </c>
      <c r="V677" s="3" t="e">
        <f t="shared" si="143"/>
        <v>#REF!</v>
      </c>
    </row>
    <row r="678" spans="1:22" x14ac:dyDescent="0.3">
      <c r="A678" t="e">
        <f>'result indiv'!#REF!</f>
        <v>#REF!</v>
      </c>
      <c r="B678" t="e">
        <f>'result indiv'!#REF!</f>
        <v>#REF!</v>
      </c>
      <c r="C678" t="e">
        <f>'result indiv'!#REF!</f>
        <v>#REF!</v>
      </c>
      <c r="D678" t="e">
        <f>'result indiv'!#REF!</f>
        <v>#REF!</v>
      </c>
      <c r="E678" t="e">
        <f>'result indiv'!#REF!</f>
        <v>#REF!</v>
      </c>
      <c r="F678" t="e">
        <f>'result indiv'!#REF!</f>
        <v>#REF!</v>
      </c>
      <c r="G678" t="e">
        <f>'result indiv'!#REF!</f>
        <v>#REF!</v>
      </c>
      <c r="H678" t="e">
        <f>'result indiv'!#REF!</f>
        <v>#REF!</v>
      </c>
      <c r="J678" s="4" t="e">
        <f>'result indiv'!#REF!</f>
        <v>#REF!</v>
      </c>
      <c r="K678" s="4">
        <f t="shared" si="144"/>
        <v>337</v>
      </c>
      <c r="M678" s="1"/>
      <c r="N678" s="3" t="e">
        <f t="shared" si="145"/>
        <v>#REF!</v>
      </c>
      <c r="O678" s="3" t="e">
        <f t="shared" si="146"/>
        <v>#REF!</v>
      </c>
      <c r="P678" s="3" t="e">
        <f t="shared" si="147"/>
        <v>#REF!</v>
      </c>
      <c r="Q678" s="3" t="e">
        <f t="shared" si="148"/>
        <v>#REF!</v>
      </c>
      <c r="R678" s="3" t="e">
        <f t="shared" si="149"/>
        <v>#REF!</v>
      </c>
      <c r="S678" s="3" t="e">
        <f t="shared" si="150"/>
        <v>#REF!</v>
      </c>
      <c r="T678" s="3" t="e">
        <f t="shared" si="151"/>
        <v>#REF!</v>
      </c>
      <c r="U678" s="3" t="e">
        <f t="shared" si="152"/>
        <v>#REF!</v>
      </c>
      <c r="V678" s="3" t="e">
        <f t="shared" si="143"/>
        <v>#REF!</v>
      </c>
    </row>
    <row r="679" spans="1:22" x14ac:dyDescent="0.3">
      <c r="A679" t="e">
        <f>'result indiv'!#REF!</f>
        <v>#REF!</v>
      </c>
      <c r="B679" t="e">
        <f>'result indiv'!#REF!</f>
        <v>#REF!</v>
      </c>
      <c r="C679" t="e">
        <f>'result indiv'!#REF!</f>
        <v>#REF!</v>
      </c>
      <c r="D679" t="e">
        <f>'result indiv'!#REF!</f>
        <v>#REF!</v>
      </c>
      <c r="E679" t="e">
        <f>'result indiv'!#REF!</f>
        <v>#REF!</v>
      </c>
      <c r="F679" t="e">
        <f>'result indiv'!#REF!</f>
        <v>#REF!</v>
      </c>
      <c r="G679" t="e">
        <f>'result indiv'!#REF!</f>
        <v>#REF!</v>
      </c>
      <c r="H679" t="e">
        <f>'result indiv'!#REF!</f>
        <v>#REF!</v>
      </c>
      <c r="J679" s="4" t="e">
        <f>'result indiv'!#REF!</f>
        <v>#REF!</v>
      </c>
      <c r="K679" s="4">
        <f t="shared" si="144"/>
        <v>337</v>
      </c>
      <c r="M679" s="1"/>
      <c r="N679" s="3" t="e">
        <f t="shared" si="145"/>
        <v>#REF!</v>
      </c>
      <c r="O679" s="3" t="e">
        <f t="shared" si="146"/>
        <v>#REF!</v>
      </c>
      <c r="P679" s="3" t="e">
        <f t="shared" si="147"/>
        <v>#REF!</v>
      </c>
      <c r="Q679" s="3" t="e">
        <f t="shared" si="148"/>
        <v>#REF!</v>
      </c>
      <c r="R679" s="3" t="e">
        <f t="shared" si="149"/>
        <v>#REF!</v>
      </c>
      <c r="S679" s="3" t="e">
        <f t="shared" si="150"/>
        <v>#REF!</v>
      </c>
      <c r="T679" s="3" t="e">
        <f t="shared" si="151"/>
        <v>#REF!</v>
      </c>
      <c r="U679" s="3" t="e">
        <f t="shared" si="152"/>
        <v>#REF!</v>
      </c>
      <c r="V679" s="3" t="e">
        <f t="shared" si="143"/>
        <v>#REF!</v>
      </c>
    </row>
    <row r="680" spans="1:22" x14ac:dyDescent="0.3">
      <c r="A680" t="e">
        <f>'result indiv'!#REF!</f>
        <v>#REF!</v>
      </c>
      <c r="B680" t="e">
        <f>'result indiv'!#REF!</f>
        <v>#REF!</v>
      </c>
      <c r="C680" t="e">
        <f>'result indiv'!#REF!</f>
        <v>#REF!</v>
      </c>
      <c r="D680" t="e">
        <f>'result indiv'!#REF!</f>
        <v>#REF!</v>
      </c>
      <c r="E680" t="e">
        <f>'result indiv'!#REF!</f>
        <v>#REF!</v>
      </c>
      <c r="F680" t="e">
        <f>'result indiv'!#REF!</f>
        <v>#REF!</v>
      </c>
      <c r="G680" t="e">
        <f>'result indiv'!#REF!</f>
        <v>#REF!</v>
      </c>
      <c r="H680" t="e">
        <f>'result indiv'!#REF!</f>
        <v>#REF!</v>
      </c>
      <c r="J680" s="4" t="e">
        <f>'result indiv'!#REF!</f>
        <v>#REF!</v>
      </c>
      <c r="K680" s="4">
        <f t="shared" si="144"/>
        <v>337</v>
      </c>
      <c r="M680" s="1"/>
      <c r="N680" s="3" t="e">
        <f t="shared" si="145"/>
        <v>#REF!</v>
      </c>
      <c r="O680" s="3" t="e">
        <f t="shared" si="146"/>
        <v>#REF!</v>
      </c>
      <c r="P680" s="3" t="e">
        <f t="shared" si="147"/>
        <v>#REF!</v>
      </c>
      <c r="Q680" s="3" t="e">
        <f t="shared" si="148"/>
        <v>#REF!</v>
      </c>
      <c r="R680" s="3" t="e">
        <f t="shared" si="149"/>
        <v>#REF!</v>
      </c>
      <c r="S680" s="3" t="e">
        <f t="shared" si="150"/>
        <v>#REF!</v>
      </c>
      <c r="T680" s="3" t="e">
        <f t="shared" si="151"/>
        <v>#REF!</v>
      </c>
      <c r="U680" s="3" t="e">
        <f t="shared" si="152"/>
        <v>#REF!</v>
      </c>
      <c r="V680" s="3" t="e">
        <f t="shared" si="143"/>
        <v>#REF!</v>
      </c>
    </row>
    <row r="681" spans="1:22" x14ac:dyDescent="0.3">
      <c r="A681" t="e">
        <f>'result indiv'!#REF!</f>
        <v>#REF!</v>
      </c>
      <c r="B681" t="e">
        <f>'result indiv'!#REF!</f>
        <v>#REF!</v>
      </c>
      <c r="C681" t="e">
        <f>'result indiv'!#REF!</f>
        <v>#REF!</v>
      </c>
      <c r="D681" t="e">
        <f>'result indiv'!#REF!</f>
        <v>#REF!</v>
      </c>
      <c r="E681" t="e">
        <f>'result indiv'!#REF!</f>
        <v>#REF!</v>
      </c>
      <c r="F681" t="e">
        <f>'result indiv'!#REF!</f>
        <v>#REF!</v>
      </c>
      <c r="G681" t="e">
        <f>'result indiv'!#REF!</f>
        <v>#REF!</v>
      </c>
      <c r="H681" t="e">
        <f>'result indiv'!#REF!</f>
        <v>#REF!</v>
      </c>
      <c r="J681" s="4" t="e">
        <f>'result indiv'!#REF!</f>
        <v>#REF!</v>
      </c>
      <c r="K681" s="4">
        <f t="shared" si="144"/>
        <v>337</v>
      </c>
      <c r="M681" s="1"/>
      <c r="N681" s="3" t="e">
        <f t="shared" si="145"/>
        <v>#REF!</v>
      </c>
      <c r="O681" s="3" t="e">
        <f t="shared" si="146"/>
        <v>#REF!</v>
      </c>
      <c r="P681" s="3" t="e">
        <f t="shared" si="147"/>
        <v>#REF!</v>
      </c>
      <c r="Q681" s="3" t="e">
        <f t="shared" si="148"/>
        <v>#REF!</v>
      </c>
      <c r="R681" s="3" t="e">
        <f t="shared" si="149"/>
        <v>#REF!</v>
      </c>
      <c r="S681" s="3" t="e">
        <f t="shared" si="150"/>
        <v>#REF!</v>
      </c>
      <c r="T681" s="3" t="e">
        <f t="shared" si="151"/>
        <v>#REF!</v>
      </c>
      <c r="U681" s="3" t="e">
        <f t="shared" si="152"/>
        <v>#REF!</v>
      </c>
      <c r="V681" s="3" t="e">
        <f t="shared" si="143"/>
        <v>#REF!</v>
      </c>
    </row>
    <row r="682" spans="1:22" x14ac:dyDescent="0.3">
      <c r="A682" t="e">
        <f>'result indiv'!#REF!</f>
        <v>#REF!</v>
      </c>
      <c r="B682" t="e">
        <f>'result indiv'!#REF!</f>
        <v>#REF!</v>
      </c>
      <c r="C682" t="e">
        <f>'result indiv'!#REF!</f>
        <v>#REF!</v>
      </c>
      <c r="D682" t="e">
        <f>'result indiv'!#REF!</f>
        <v>#REF!</v>
      </c>
      <c r="E682" t="e">
        <f>'result indiv'!#REF!</f>
        <v>#REF!</v>
      </c>
      <c r="F682" t="e">
        <f>'result indiv'!#REF!</f>
        <v>#REF!</v>
      </c>
      <c r="G682" t="e">
        <f>'result indiv'!#REF!</f>
        <v>#REF!</v>
      </c>
      <c r="H682" t="e">
        <f>'result indiv'!#REF!</f>
        <v>#REF!</v>
      </c>
      <c r="J682" s="4" t="e">
        <f>'result indiv'!#REF!</f>
        <v>#REF!</v>
      </c>
      <c r="K682" s="4">
        <f t="shared" si="144"/>
        <v>337</v>
      </c>
      <c r="M682" s="1"/>
      <c r="N682" s="3" t="e">
        <f t="shared" si="145"/>
        <v>#REF!</v>
      </c>
      <c r="O682" s="3" t="e">
        <f t="shared" si="146"/>
        <v>#REF!</v>
      </c>
      <c r="P682" s="3" t="e">
        <f t="shared" si="147"/>
        <v>#REF!</v>
      </c>
      <c r="Q682" s="3" t="e">
        <f t="shared" si="148"/>
        <v>#REF!</v>
      </c>
      <c r="R682" s="3" t="e">
        <f t="shared" si="149"/>
        <v>#REF!</v>
      </c>
      <c r="S682" s="3" t="e">
        <f t="shared" si="150"/>
        <v>#REF!</v>
      </c>
      <c r="T682" s="3" t="e">
        <f t="shared" si="151"/>
        <v>#REF!</v>
      </c>
      <c r="U682" s="3" t="e">
        <f t="shared" si="152"/>
        <v>#REF!</v>
      </c>
      <c r="V682" s="3" t="e">
        <f t="shared" si="143"/>
        <v>#REF!</v>
      </c>
    </row>
    <row r="683" spans="1:22" x14ac:dyDescent="0.3">
      <c r="A683" t="e">
        <f>'result indiv'!#REF!</f>
        <v>#REF!</v>
      </c>
      <c r="B683" t="e">
        <f>'result indiv'!#REF!</f>
        <v>#REF!</v>
      </c>
      <c r="C683" t="e">
        <f>'result indiv'!#REF!</f>
        <v>#REF!</v>
      </c>
      <c r="D683" t="e">
        <f>'result indiv'!#REF!</f>
        <v>#REF!</v>
      </c>
      <c r="E683" t="e">
        <f>'result indiv'!#REF!</f>
        <v>#REF!</v>
      </c>
      <c r="F683" t="e">
        <f>'result indiv'!#REF!</f>
        <v>#REF!</v>
      </c>
      <c r="G683" t="e">
        <f>'result indiv'!#REF!</f>
        <v>#REF!</v>
      </c>
      <c r="H683" t="e">
        <f>'result indiv'!#REF!</f>
        <v>#REF!</v>
      </c>
      <c r="J683" s="4" t="e">
        <f>'result indiv'!#REF!</f>
        <v>#REF!</v>
      </c>
      <c r="K683" s="4">
        <f t="shared" si="144"/>
        <v>337</v>
      </c>
      <c r="M683" s="1"/>
      <c r="N683" s="3" t="e">
        <f t="shared" si="145"/>
        <v>#REF!</v>
      </c>
      <c r="O683" s="3" t="e">
        <f t="shared" si="146"/>
        <v>#REF!</v>
      </c>
      <c r="P683" s="3" t="e">
        <f t="shared" si="147"/>
        <v>#REF!</v>
      </c>
      <c r="Q683" s="3" t="e">
        <f t="shared" si="148"/>
        <v>#REF!</v>
      </c>
      <c r="R683" s="3" t="e">
        <f t="shared" si="149"/>
        <v>#REF!</v>
      </c>
      <c r="S683" s="3" t="e">
        <f t="shared" si="150"/>
        <v>#REF!</v>
      </c>
      <c r="T683" s="3" t="e">
        <f t="shared" si="151"/>
        <v>#REF!</v>
      </c>
      <c r="U683" s="3" t="e">
        <f t="shared" si="152"/>
        <v>#REF!</v>
      </c>
      <c r="V683" s="3" t="e">
        <f t="shared" si="143"/>
        <v>#REF!</v>
      </c>
    </row>
    <row r="684" spans="1:22" x14ac:dyDescent="0.3">
      <c r="A684" t="e">
        <f>'result indiv'!#REF!</f>
        <v>#REF!</v>
      </c>
      <c r="B684" t="e">
        <f>'result indiv'!#REF!</f>
        <v>#REF!</v>
      </c>
      <c r="C684" t="e">
        <f>'result indiv'!#REF!</f>
        <v>#REF!</v>
      </c>
      <c r="D684" t="e">
        <f>'result indiv'!#REF!</f>
        <v>#REF!</v>
      </c>
      <c r="E684" t="e">
        <f>'result indiv'!#REF!</f>
        <v>#REF!</v>
      </c>
      <c r="F684" t="e">
        <f>'result indiv'!#REF!</f>
        <v>#REF!</v>
      </c>
      <c r="G684" t="e">
        <f>'result indiv'!#REF!</f>
        <v>#REF!</v>
      </c>
      <c r="H684" t="e">
        <f>'result indiv'!#REF!</f>
        <v>#REF!</v>
      </c>
      <c r="J684" s="4" t="e">
        <f>'result indiv'!#REF!</f>
        <v>#REF!</v>
      </c>
      <c r="K684" s="4">
        <f t="shared" si="144"/>
        <v>337</v>
      </c>
      <c r="M684" s="1"/>
      <c r="N684" s="3" t="e">
        <f t="shared" si="145"/>
        <v>#REF!</v>
      </c>
      <c r="O684" s="3" t="e">
        <f t="shared" si="146"/>
        <v>#REF!</v>
      </c>
      <c r="P684" s="3" t="e">
        <f t="shared" si="147"/>
        <v>#REF!</v>
      </c>
      <c r="Q684" s="3" t="e">
        <f t="shared" si="148"/>
        <v>#REF!</v>
      </c>
      <c r="R684" s="3" t="e">
        <f t="shared" si="149"/>
        <v>#REF!</v>
      </c>
      <c r="S684" s="3" t="e">
        <f t="shared" si="150"/>
        <v>#REF!</v>
      </c>
      <c r="T684" s="3" t="e">
        <f t="shared" si="151"/>
        <v>#REF!</v>
      </c>
      <c r="U684" s="3" t="e">
        <f t="shared" si="152"/>
        <v>#REF!</v>
      </c>
      <c r="V684" s="3" t="e">
        <f t="shared" si="143"/>
        <v>#REF!</v>
      </c>
    </row>
    <row r="685" spans="1:22" x14ac:dyDescent="0.3">
      <c r="A685" t="e">
        <f>'result indiv'!#REF!</f>
        <v>#REF!</v>
      </c>
      <c r="B685" t="e">
        <f>'result indiv'!#REF!</f>
        <v>#REF!</v>
      </c>
      <c r="C685" t="e">
        <f>'result indiv'!#REF!</f>
        <v>#REF!</v>
      </c>
      <c r="D685" t="e">
        <f>'result indiv'!#REF!</f>
        <v>#REF!</v>
      </c>
      <c r="E685" t="e">
        <f>'result indiv'!#REF!</f>
        <v>#REF!</v>
      </c>
      <c r="F685" t="e">
        <f>'result indiv'!#REF!</f>
        <v>#REF!</v>
      </c>
      <c r="G685" t="e">
        <f>'result indiv'!#REF!</f>
        <v>#REF!</v>
      </c>
      <c r="H685" t="e">
        <f>'result indiv'!#REF!</f>
        <v>#REF!</v>
      </c>
      <c r="J685" s="4" t="e">
        <f>'result indiv'!#REF!</f>
        <v>#REF!</v>
      </c>
      <c r="K685" s="4">
        <f t="shared" si="144"/>
        <v>337</v>
      </c>
      <c r="M685" s="1"/>
      <c r="N685" s="3" t="e">
        <f t="shared" si="145"/>
        <v>#REF!</v>
      </c>
      <c r="O685" s="3" t="e">
        <f t="shared" si="146"/>
        <v>#REF!</v>
      </c>
      <c r="P685" s="3" t="e">
        <f t="shared" si="147"/>
        <v>#REF!</v>
      </c>
      <c r="Q685" s="3" t="e">
        <f t="shared" si="148"/>
        <v>#REF!</v>
      </c>
      <c r="R685" s="3" t="e">
        <f t="shared" si="149"/>
        <v>#REF!</v>
      </c>
      <c r="S685" s="3" t="e">
        <f t="shared" si="150"/>
        <v>#REF!</v>
      </c>
      <c r="T685" s="3" t="e">
        <f t="shared" si="151"/>
        <v>#REF!</v>
      </c>
      <c r="U685" s="3" t="e">
        <f t="shared" si="152"/>
        <v>#REF!</v>
      </c>
      <c r="V685" s="3" t="e">
        <f t="shared" si="143"/>
        <v>#REF!</v>
      </c>
    </row>
    <row r="686" spans="1:22" x14ac:dyDescent="0.3">
      <c r="A686" t="e">
        <f>'result indiv'!#REF!</f>
        <v>#REF!</v>
      </c>
      <c r="B686" t="e">
        <f>'result indiv'!#REF!</f>
        <v>#REF!</v>
      </c>
      <c r="C686" t="e">
        <f>'result indiv'!#REF!</f>
        <v>#REF!</v>
      </c>
      <c r="D686" t="e">
        <f>'result indiv'!#REF!</f>
        <v>#REF!</v>
      </c>
      <c r="E686" t="e">
        <f>'result indiv'!#REF!</f>
        <v>#REF!</v>
      </c>
      <c r="F686" t="e">
        <f>'result indiv'!#REF!</f>
        <v>#REF!</v>
      </c>
      <c r="G686" t="e">
        <f>'result indiv'!#REF!</f>
        <v>#REF!</v>
      </c>
      <c r="H686" t="e">
        <f>'result indiv'!#REF!</f>
        <v>#REF!</v>
      </c>
      <c r="J686" s="4" t="e">
        <f>'result indiv'!#REF!</f>
        <v>#REF!</v>
      </c>
      <c r="K686" s="4">
        <f t="shared" si="144"/>
        <v>337</v>
      </c>
      <c r="M686" s="1"/>
      <c r="N686" s="3" t="e">
        <f t="shared" si="145"/>
        <v>#REF!</v>
      </c>
      <c r="O686" s="3" t="e">
        <f t="shared" si="146"/>
        <v>#REF!</v>
      </c>
      <c r="P686" s="3" t="e">
        <f t="shared" si="147"/>
        <v>#REF!</v>
      </c>
      <c r="Q686" s="3" t="e">
        <f t="shared" si="148"/>
        <v>#REF!</v>
      </c>
      <c r="R686" s="3" t="e">
        <f t="shared" si="149"/>
        <v>#REF!</v>
      </c>
      <c r="S686" s="3" t="e">
        <f t="shared" si="150"/>
        <v>#REF!</v>
      </c>
      <c r="T686" s="3" t="e">
        <f t="shared" si="151"/>
        <v>#REF!</v>
      </c>
      <c r="U686" s="3" t="e">
        <f t="shared" si="152"/>
        <v>#REF!</v>
      </c>
      <c r="V686" s="3" t="e">
        <f t="shared" si="143"/>
        <v>#REF!</v>
      </c>
    </row>
    <row r="687" spans="1:22" x14ac:dyDescent="0.3">
      <c r="A687" t="e">
        <f>'result indiv'!#REF!</f>
        <v>#REF!</v>
      </c>
      <c r="B687" t="e">
        <f>'result indiv'!#REF!</f>
        <v>#REF!</v>
      </c>
      <c r="C687" t="e">
        <f>'result indiv'!#REF!</f>
        <v>#REF!</v>
      </c>
      <c r="D687" t="e">
        <f>'result indiv'!#REF!</f>
        <v>#REF!</v>
      </c>
      <c r="E687" t="e">
        <f>'result indiv'!#REF!</f>
        <v>#REF!</v>
      </c>
      <c r="F687" t="e">
        <f>'result indiv'!#REF!</f>
        <v>#REF!</v>
      </c>
      <c r="G687" t="e">
        <f>'result indiv'!#REF!</f>
        <v>#REF!</v>
      </c>
      <c r="H687" t="e">
        <f>'result indiv'!#REF!</f>
        <v>#REF!</v>
      </c>
      <c r="J687" s="4" t="e">
        <f>'result indiv'!#REF!</f>
        <v>#REF!</v>
      </c>
      <c r="K687" s="4">
        <f t="shared" si="144"/>
        <v>337</v>
      </c>
      <c r="M687" s="1"/>
      <c r="N687" s="3" t="e">
        <f t="shared" si="145"/>
        <v>#REF!</v>
      </c>
      <c r="O687" s="3" t="e">
        <f t="shared" si="146"/>
        <v>#REF!</v>
      </c>
      <c r="P687" s="3" t="e">
        <f t="shared" si="147"/>
        <v>#REF!</v>
      </c>
      <c r="Q687" s="3" t="e">
        <f t="shared" si="148"/>
        <v>#REF!</v>
      </c>
      <c r="R687" s="3" t="e">
        <f t="shared" si="149"/>
        <v>#REF!</v>
      </c>
      <c r="S687" s="3" t="e">
        <f t="shared" si="150"/>
        <v>#REF!</v>
      </c>
      <c r="T687" s="3" t="e">
        <f t="shared" si="151"/>
        <v>#REF!</v>
      </c>
      <c r="U687" s="3" t="e">
        <f t="shared" si="152"/>
        <v>#REF!</v>
      </c>
      <c r="V687" s="3" t="e">
        <f t="shared" si="143"/>
        <v>#REF!</v>
      </c>
    </row>
    <row r="688" spans="1:22" x14ac:dyDescent="0.3">
      <c r="A688" t="e">
        <f>'result indiv'!#REF!</f>
        <v>#REF!</v>
      </c>
      <c r="B688" t="e">
        <f>'result indiv'!#REF!</f>
        <v>#REF!</v>
      </c>
      <c r="C688" t="e">
        <f>'result indiv'!#REF!</f>
        <v>#REF!</v>
      </c>
      <c r="D688" t="e">
        <f>'result indiv'!#REF!</f>
        <v>#REF!</v>
      </c>
      <c r="E688" t="e">
        <f>'result indiv'!#REF!</f>
        <v>#REF!</v>
      </c>
      <c r="F688" t="e">
        <f>'result indiv'!#REF!</f>
        <v>#REF!</v>
      </c>
      <c r="G688" t="e">
        <f>'result indiv'!#REF!</f>
        <v>#REF!</v>
      </c>
      <c r="H688" t="e">
        <f>'result indiv'!#REF!</f>
        <v>#REF!</v>
      </c>
      <c r="J688" s="4" t="e">
        <f>'result indiv'!#REF!</f>
        <v>#REF!</v>
      </c>
      <c r="K688" s="4">
        <f t="shared" si="144"/>
        <v>337</v>
      </c>
      <c r="M688" s="1"/>
      <c r="N688" s="3" t="e">
        <f t="shared" si="145"/>
        <v>#REF!</v>
      </c>
      <c r="O688" s="3" t="e">
        <f t="shared" si="146"/>
        <v>#REF!</v>
      </c>
      <c r="P688" s="3" t="e">
        <f t="shared" si="147"/>
        <v>#REF!</v>
      </c>
      <c r="Q688" s="3" t="e">
        <f t="shared" si="148"/>
        <v>#REF!</v>
      </c>
      <c r="R688" s="3" t="e">
        <f t="shared" si="149"/>
        <v>#REF!</v>
      </c>
      <c r="S688" s="3" t="e">
        <f t="shared" si="150"/>
        <v>#REF!</v>
      </c>
      <c r="T688" s="3" t="e">
        <f t="shared" si="151"/>
        <v>#REF!</v>
      </c>
      <c r="U688" s="3" t="e">
        <f t="shared" si="152"/>
        <v>#REF!</v>
      </c>
      <c r="V688" s="3" t="e">
        <f t="shared" si="143"/>
        <v>#REF!</v>
      </c>
    </row>
    <row r="689" spans="1:22" x14ac:dyDescent="0.3">
      <c r="A689" t="e">
        <f>'result indiv'!#REF!</f>
        <v>#REF!</v>
      </c>
      <c r="B689" t="e">
        <f>'result indiv'!#REF!</f>
        <v>#REF!</v>
      </c>
      <c r="C689" t="e">
        <f>'result indiv'!#REF!</f>
        <v>#REF!</v>
      </c>
      <c r="D689" t="e">
        <f>'result indiv'!#REF!</f>
        <v>#REF!</v>
      </c>
      <c r="E689" t="e">
        <f>'result indiv'!#REF!</f>
        <v>#REF!</v>
      </c>
      <c r="F689" t="e">
        <f>'result indiv'!#REF!</f>
        <v>#REF!</v>
      </c>
      <c r="G689" t="e">
        <f>'result indiv'!#REF!</f>
        <v>#REF!</v>
      </c>
      <c r="H689" t="e">
        <f>'result indiv'!#REF!</f>
        <v>#REF!</v>
      </c>
      <c r="J689" s="4" t="e">
        <f>'result indiv'!#REF!</f>
        <v>#REF!</v>
      </c>
      <c r="K689" s="4">
        <f t="shared" si="144"/>
        <v>337</v>
      </c>
      <c r="M689" s="1"/>
      <c r="N689" s="3" t="e">
        <f t="shared" si="145"/>
        <v>#REF!</v>
      </c>
      <c r="O689" s="3" t="e">
        <f t="shared" si="146"/>
        <v>#REF!</v>
      </c>
      <c r="P689" s="3" t="e">
        <f t="shared" si="147"/>
        <v>#REF!</v>
      </c>
      <c r="Q689" s="3" t="e">
        <f t="shared" si="148"/>
        <v>#REF!</v>
      </c>
      <c r="R689" s="3" t="e">
        <f t="shared" si="149"/>
        <v>#REF!</v>
      </c>
      <c r="S689" s="3" t="e">
        <f t="shared" si="150"/>
        <v>#REF!</v>
      </c>
      <c r="T689" s="3" t="e">
        <f t="shared" si="151"/>
        <v>#REF!</v>
      </c>
      <c r="U689" s="3" t="e">
        <f t="shared" si="152"/>
        <v>#REF!</v>
      </c>
      <c r="V689" s="3" t="e">
        <f t="shared" si="143"/>
        <v>#REF!</v>
      </c>
    </row>
    <row r="690" spans="1:22" x14ac:dyDescent="0.3">
      <c r="A690" t="e">
        <f>'result indiv'!#REF!</f>
        <v>#REF!</v>
      </c>
      <c r="B690" t="e">
        <f>'result indiv'!#REF!</f>
        <v>#REF!</v>
      </c>
      <c r="C690" t="e">
        <f>'result indiv'!#REF!</f>
        <v>#REF!</v>
      </c>
      <c r="D690" t="e">
        <f>'result indiv'!#REF!</f>
        <v>#REF!</v>
      </c>
      <c r="E690" t="e">
        <f>'result indiv'!#REF!</f>
        <v>#REF!</v>
      </c>
      <c r="F690" t="e">
        <f>'result indiv'!#REF!</f>
        <v>#REF!</v>
      </c>
      <c r="G690" t="e">
        <f>'result indiv'!#REF!</f>
        <v>#REF!</v>
      </c>
      <c r="H690" t="e">
        <f>'result indiv'!#REF!</f>
        <v>#REF!</v>
      </c>
      <c r="J690" s="4" t="e">
        <f>'result indiv'!#REF!</f>
        <v>#REF!</v>
      </c>
      <c r="K690" s="4">
        <f t="shared" si="144"/>
        <v>337</v>
      </c>
      <c r="M690" s="1"/>
      <c r="N690" s="3" t="e">
        <f t="shared" si="145"/>
        <v>#REF!</v>
      </c>
      <c r="O690" s="3" t="e">
        <f t="shared" si="146"/>
        <v>#REF!</v>
      </c>
      <c r="P690" s="3" t="e">
        <f t="shared" si="147"/>
        <v>#REF!</v>
      </c>
      <c r="Q690" s="3" t="e">
        <f t="shared" si="148"/>
        <v>#REF!</v>
      </c>
      <c r="R690" s="3" t="e">
        <f t="shared" si="149"/>
        <v>#REF!</v>
      </c>
      <c r="S690" s="3" t="e">
        <f t="shared" si="150"/>
        <v>#REF!</v>
      </c>
      <c r="T690" s="3" t="e">
        <f t="shared" si="151"/>
        <v>#REF!</v>
      </c>
      <c r="U690" s="3" t="e">
        <f t="shared" si="152"/>
        <v>#REF!</v>
      </c>
      <c r="V690" s="3" t="e">
        <f t="shared" si="143"/>
        <v>#REF!</v>
      </c>
    </row>
    <row r="691" spans="1:22" x14ac:dyDescent="0.3">
      <c r="A691" t="e">
        <f>'result indiv'!#REF!</f>
        <v>#REF!</v>
      </c>
      <c r="B691" t="e">
        <f>'result indiv'!#REF!</f>
        <v>#REF!</v>
      </c>
      <c r="C691" t="e">
        <f>'result indiv'!#REF!</f>
        <v>#REF!</v>
      </c>
      <c r="D691" t="e">
        <f>'result indiv'!#REF!</f>
        <v>#REF!</v>
      </c>
      <c r="E691" t="e">
        <f>'result indiv'!#REF!</f>
        <v>#REF!</v>
      </c>
      <c r="F691" t="e">
        <f>'result indiv'!#REF!</f>
        <v>#REF!</v>
      </c>
      <c r="G691" t="e">
        <f>'result indiv'!#REF!</f>
        <v>#REF!</v>
      </c>
      <c r="H691" t="e">
        <f>'result indiv'!#REF!</f>
        <v>#REF!</v>
      </c>
      <c r="J691" s="4" t="e">
        <f>'result indiv'!#REF!</f>
        <v>#REF!</v>
      </c>
      <c r="K691" s="4">
        <f t="shared" si="144"/>
        <v>337</v>
      </c>
      <c r="M691" s="1"/>
      <c r="N691" s="3" t="e">
        <f t="shared" si="145"/>
        <v>#REF!</v>
      </c>
      <c r="O691" s="3" t="e">
        <f t="shared" si="146"/>
        <v>#REF!</v>
      </c>
      <c r="P691" s="3" t="e">
        <f t="shared" si="147"/>
        <v>#REF!</v>
      </c>
      <c r="Q691" s="3" t="e">
        <f t="shared" si="148"/>
        <v>#REF!</v>
      </c>
      <c r="R691" s="3" t="e">
        <f t="shared" si="149"/>
        <v>#REF!</v>
      </c>
      <c r="S691" s="3" t="e">
        <f t="shared" si="150"/>
        <v>#REF!</v>
      </c>
      <c r="T691" s="3" t="e">
        <f t="shared" si="151"/>
        <v>#REF!</v>
      </c>
      <c r="U691" s="3" t="e">
        <f t="shared" si="152"/>
        <v>#REF!</v>
      </c>
      <c r="V691" s="3" t="e">
        <f t="shared" si="143"/>
        <v>#REF!</v>
      </c>
    </row>
    <row r="692" spans="1:22" x14ac:dyDescent="0.3">
      <c r="A692" t="e">
        <f>'result indiv'!#REF!</f>
        <v>#REF!</v>
      </c>
      <c r="B692" t="e">
        <f>'result indiv'!#REF!</f>
        <v>#REF!</v>
      </c>
      <c r="C692" t="e">
        <f>'result indiv'!#REF!</f>
        <v>#REF!</v>
      </c>
      <c r="D692" t="e">
        <f>'result indiv'!#REF!</f>
        <v>#REF!</v>
      </c>
      <c r="E692" t="e">
        <f>'result indiv'!#REF!</f>
        <v>#REF!</v>
      </c>
      <c r="F692" t="e">
        <f>'result indiv'!#REF!</f>
        <v>#REF!</v>
      </c>
      <c r="G692" t="e">
        <f>'result indiv'!#REF!</f>
        <v>#REF!</v>
      </c>
      <c r="H692" t="e">
        <f>'result indiv'!#REF!</f>
        <v>#REF!</v>
      </c>
      <c r="J692" s="4" t="e">
        <f>'result indiv'!#REF!</f>
        <v>#REF!</v>
      </c>
      <c r="K692" s="4">
        <f t="shared" si="144"/>
        <v>337</v>
      </c>
      <c r="M692" s="1"/>
      <c r="N692" s="3" t="e">
        <f t="shared" si="145"/>
        <v>#REF!</v>
      </c>
      <c r="O692" s="3" t="e">
        <f t="shared" si="146"/>
        <v>#REF!</v>
      </c>
      <c r="P692" s="3" t="e">
        <f t="shared" si="147"/>
        <v>#REF!</v>
      </c>
      <c r="Q692" s="3" t="e">
        <f t="shared" si="148"/>
        <v>#REF!</v>
      </c>
      <c r="R692" s="3" t="e">
        <f t="shared" si="149"/>
        <v>#REF!</v>
      </c>
      <c r="S692" s="3" t="e">
        <f t="shared" si="150"/>
        <v>#REF!</v>
      </c>
      <c r="T692" s="3" t="e">
        <f t="shared" si="151"/>
        <v>#REF!</v>
      </c>
      <c r="U692" s="3" t="e">
        <f t="shared" si="152"/>
        <v>#REF!</v>
      </c>
      <c r="V692" s="3" t="e">
        <f t="shared" si="143"/>
        <v>#REF!</v>
      </c>
    </row>
    <row r="693" spans="1:22" x14ac:dyDescent="0.3">
      <c r="A693" t="e">
        <f>'result indiv'!#REF!</f>
        <v>#REF!</v>
      </c>
      <c r="B693" t="e">
        <f>'result indiv'!#REF!</f>
        <v>#REF!</v>
      </c>
      <c r="C693" t="e">
        <f>'result indiv'!#REF!</f>
        <v>#REF!</v>
      </c>
      <c r="D693" t="e">
        <f>'result indiv'!#REF!</f>
        <v>#REF!</v>
      </c>
      <c r="E693" t="e">
        <f>'result indiv'!#REF!</f>
        <v>#REF!</v>
      </c>
      <c r="F693" t="e">
        <f>'result indiv'!#REF!</f>
        <v>#REF!</v>
      </c>
      <c r="G693" t="e">
        <f>'result indiv'!#REF!</f>
        <v>#REF!</v>
      </c>
      <c r="H693" t="e">
        <f>'result indiv'!#REF!</f>
        <v>#REF!</v>
      </c>
      <c r="J693" s="4" t="e">
        <f>'result indiv'!#REF!</f>
        <v>#REF!</v>
      </c>
      <c r="K693" s="4">
        <f t="shared" si="144"/>
        <v>337</v>
      </c>
      <c r="M693" s="1"/>
      <c r="N693" s="3" t="e">
        <f t="shared" si="145"/>
        <v>#REF!</v>
      </c>
      <c r="O693" s="3" t="e">
        <f t="shared" si="146"/>
        <v>#REF!</v>
      </c>
      <c r="P693" s="3" t="e">
        <f t="shared" si="147"/>
        <v>#REF!</v>
      </c>
      <c r="Q693" s="3" t="e">
        <f t="shared" si="148"/>
        <v>#REF!</v>
      </c>
      <c r="R693" s="3" t="e">
        <f t="shared" si="149"/>
        <v>#REF!</v>
      </c>
      <c r="S693" s="3" t="e">
        <f t="shared" si="150"/>
        <v>#REF!</v>
      </c>
      <c r="T693" s="3" t="e">
        <f t="shared" si="151"/>
        <v>#REF!</v>
      </c>
      <c r="U693" s="3" t="e">
        <f t="shared" si="152"/>
        <v>#REF!</v>
      </c>
      <c r="V693" s="3" t="e">
        <f t="shared" si="143"/>
        <v>#REF!</v>
      </c>
    </row>
    <row r="694" spans="1:22" x14ac:dyDescent="0.3">
      <c r="A694" t="e">
        <f>'result indiv'!#REF!</f>
        <v>#REF!</v>
      </c>
      <c r="B694" t="e">
        <f>'result indiv'!#REF!</f>
        <v>#REF!</v>
      </c>
      <c r="C694" t="e">
        <f>'result indiv'!#REF!</f>
        <v>#REF!</v>
      </c>
      <c r="D694" t="e">
        <f>'result indiv'!#REF!</f>
        <v>#REF!</v>
      </c>
      <c r="E694" t="e">
        <f>'result indiv'!#REF!</f>
        <v>#REF!</v>
      </c>
      <c r="F694" t="e">
        <f>'result indiv'!#REF!</f>
        <v>#REF!</v>
      </c>
      <c r="G694" t="e">
        <f>'result indiv'!#REF!</f>
        <v>#REF!</v>
      </c>
      <c r="H694" t="e">
        <f>'result indiv'!#REF!</f>
        <v>#REF!</v>
      </c>
      <c r="J694" s="4" t="e">
        <f>'result indiv'!#REF!</f>
        <v>#REF!</v>
      </c>
      <c r="K694" s="4">
        <f t="shared" si="144"/>
        <v>337</v>
      </c>
      <c r="M694" s="1"/>
      <c r="N694" s="3" t="e">
        <f t="shared" si="145"/>
        <v>#REF!</v>
      </c>
      <c r="O694" s="3" t="e">
        <f t="shared" si="146"/>
        <v>#REF!</v>
      </c>
      <c r="P694" s="3" t="e">
        <f t="shared" si="147"/>
        <v>#REF!</v>
      </c>
      <c r="Q694" s="3" t="e">
        <f t="shared" si="148"/>
        <v>#REF!</v>
      </c>
      <c r="R694" s="3" t="e">
        <f t="shared" si="149"/>
        <v>#REF!</v>
      </c>
      <c r="S694" s="3" t="e">
        <f t="shared" si="150"/>
        <v>#REF!</v>
      </c>
      <c r="T694" s="3" t="e">
        <f t="shared" si="151"/>
        <v>#REF!</v>
      </c>
      <c r="U694" s="3" t="e">
        <f t="shared" si="152"/>
        <v>#REF!</v>
      </c>
      <c r="V694" s="3" t="e">
        <f t="shared" si="143"/>
        <v>#REF!</v>
      </c>
    </row>
    <row r="695" spans="1:22" x14ac:dyDescent="0.3">
      <c r="A695" t="e">
        <f>'result indiv'!#REF!</f>
        <v>#REF!</v>
      </c>
      <c r="B695" t="e">
        <f>'result indiv'!#REF!</f>
        <v>#REF!</v>
      </c>
      <c r="C695" t="e">
        <f>'result indiv'!#REF!</f>
        <v>#REF!</v>
      </c>
      <c r="D695" t="e">
        <f>'result indiv'!#REF!</f>
        <v>#REF!</v>
      </c>
      <c r="E695" t="e">
        <f>'result indiv'!#REF!</f>
        <v>#REF!</v>
      </c>
      <c r="F695" t="e">
        <f>'result indiv'!#REF!</f>
        <v>#REF!</v>
      </c>
      <c r="G695" t="e">
        <f>'result indiv'!#REF!</f>
        <v>#REF!</v>
      </c>
      <c r="H695" t="e">
        <f>'result indiv'!#REF!</f>
        <v>#REF!</v>
      </c>
      <c r="J695" s="4" t="e">
        <f>'result indiv'!#REF!</f>
        <v>#REF!</v>
      </c>
      <c r="K695" s="4">
        <f t="shared" si="144"/>
        <v>337</v>
      </c>
      <c r="M695" s="1"/>
      <c r="N695" s="3" t="e">
        <f t="shared" si="145"/>
        <v>#REF!</v>
      </c>
      <c r="O695" s="3" t="e">
        <f t="shared" si="146"/>
        <v>#REF!</v>
      </c>
      <c r="P695" s="3" t="e">
        <f t="shared" si="147"/>
        <v>#REF!</v>
      </c>
      <c r="Q695" s="3" t="e">
        <f t="shared" si="148"/>
        <v>#REF!</v>
      </c>
      <c r="R695" s="3" t="e">
        <f t="shared" si="149"/>
        <v>#REF!</v>
      </c>
      <c r="S695" s="3" t="e">
        <f t="shared" si="150"/>
        <v>#REF!</v>
      </c>
      <c r="T695" s="3" t="e">
        <f t="shared" si="151"/>
        <v>#REF!</v>
      </c>
      <c r="U695" s="3" t="e">
        <f t="shared" si="152"/>
        <v>#REF!</v>
      </c>
      <c r="V695" s="3" t="e">
        <f t="shared" si="143"/>
        <v>#REF!</v>
      </c>
    </row>
    <row r="696" spans="1:22" x14ac:dyDescent="0.3">
      <c r="A696" t="e">
        <f>'result indiv'!#REF!</f>
        <v>#REF!</v>
      </c>
      <c r="B696" t="e">
        <f>'result indiv'!#REF!</f>
        <v>#REF!</v>
      </c>
      <c r="C696" t="e">
        <f>'result indiv'!#REF!</f>
        <v>#REF!</v>
      </c>
      <c r="D696" t="e">
        <f>'result indiv'!#REF!</f>
        <v>#REF!</v>
      </c>
      <c r="E696" t="e">
        <f>'result indiv'!#REF!</f>
        <v>#REF!</v>
      </c>
      <c r="F696" t="e">
        <f>'result indiv'!#REF!</f>
        <v>#REF!</v>
      </c>
      <c r="G696" t="e">
        <f>'result indiv'!#REF!</f>
        <v>#REF!</v>
      </c>
      <c r="H696" t="e">
        <f>'result indiv'!#REF!</f>
        <v>#REF!</v>
      </c>
      <c r="J696" s="4" t="e">
        <f>'result indiv'!#REF!</f>
        <v>#REF!</v>
      </c>
      <c r="K696" s="4">
        <f t="shared" si="144"/>
        <v>337</v>
      </c>
      <c r="M696" s="1"/>
      <c r="N696" s="3" t="e">
        <f t="shared" si="145"/>
        <v>#REF!</v>
      </c>
      <c r="O696" s="3" t="e">
        <f t="shared" si="146"/>
        <v>#REF!</v>
      </c>
      <c r="P696" s="3" t="e">
        <f t="shared" si="147"/>
        <v>#REF!</v>
      </c>
      <c r="Q696" s="3" t="e">
        <f t="shared" si="148"/>
        <v>#REF!</v>
      </c>
      <c r="R696" s="3" t="e">
        <f t="shared" si="149"/>
        <v>#REF!</v>
      </c>
      <c r="S696" s="3" t="e">
        <f t="shared" si="150"/>
        <v>#REF!</v>
      </c>
      <c r="T696" s="3" t="e">
        <f t="shared" si="151"/>
        <v>#REF!</v>
      </c>
      <c r="U696" s="3" t="e">
        <f t="shared" si="152"/>
        <v>#REF!</v>
      </c>
      <c r="V696" s="3" t="e">
        <f t="shared" si="143"/>
        <v>#REF!</v>
      </c>
    </row>
    <row r="697" spans="1:22" x14ac:dyDescent="0.3">
      <c r="A697" t="e">
        <f>'result indiv'!#REF!</f>
        <v>#REF!</v>
      </c>
      <c r="B697" t="e">
        <f>'result indiv'!#REF!</f>
        <v>#REF!</v>
      </c>
      <c r="C697" t="e">
        <f>'result indiv'!#REF!</f>
        <v>#REF!</v>
      </c>
      <c r="D697" t="e">
        <f>'result indiv'!#REF!</f>
        <v>#REF!</v>
      </c>
      <c r="E697" t="e">
        <f>'result indiv'!#REF!</f>
        <v>#REF!</v>
      </c>
      <c r="F697" t="e">
        <f>'result indiv'!#REF!</f>
        <v>#REF!</v>
      </c>
      <c r="G697" t="e">
        <f>'result indiv'!#REF!</f>
        <v>#REF!</v>
      </c>
      <c r="H697" t="e">
        <f>'result indiv'!#REF!</f>
        <v>#REF!</v>
      </c>
      <c r="J697" s="4" t="e">
        <f>'result indiv'!#REF!</f>
        <v>#REF!</v>
      </c>
      <c r="K697" s="4">
        <f t="shared" si="144"/>
        <v>337</v>
      </c>
      <c r="M697" s="1"/>
      <c r="N697" s="3" t="e">
        <f t="shared" si="145"/>
        <v>#REF!</v>
      </c>
      <c r="O697" s="3" t="e">
        <f t="shared" si="146"/>
        <v>#REF!</v>
      </c>
      <c r="P697" s="3" t="e">
        <f t="shared" si="147"/>
        <v>#REF!</v>
      </c>
      <c r="Q697" s="3" t="e">
        <f t="shared" si="148"/>
        <v>#REF!</v>
      </c>
      <c r="R697" s="3" t="e">
        <f t="shared" si="149"/>
        <v>#REF!</v>
      </c>
      <c r="S697" s="3" t="e">
        <f t="shared" si="150"/>
        <v>#REF!</v>
      </c>
      <c r="T697" s="3" t="e">
        <f t="shared" si="151"/>
        <v>#REF!</v>
      </c>
      <c r="U697" s="3" t="e">
        <f t="shared" si="152"/>
        <v>#REF!</v>
      </c>
      <c r="V697" s="3" t="e">
        <f t="shared" si="143"/>
        <v>#REF!</v>
      </c>
    </row>
    <row r="698" spans="1:22" x14ac:dyDescent="0.3">
      <c r="A698" t="e">
        <f>'result indiv'!#REF!</f>
        <v>#REF!</v>
      </c>
      <c r="B698" t="e">
        <f>'result indiv'!#REF!</f>
        <v>#REF!</v>
      </c>
      <c r="C698" t="e">
        <f>'result indiv'!#REF!</f>
        <v>#REF!</v>
      </c>
      <c r="D698" t="e">
        <f>'result indiv'!#REF!</f>
        <v>#REF!</v>
      </c>
      <c r="E698" t="e">
        <f>'result indiv'!#REF!</f>
        <v>#REF!</v>
      </c>
      <c r="F698" t="e">
        <f>'result indiv'!#REF!</f>
        <v>#REF!</v>
      </c>
      <c r="G698" t="e">
        <f>'result indiv'!#REF!</f>
        <v>#REF!</v>
      </c>
      <c r="H698" t="e">
        <f>'result indiv'!#REF!</f>
        <v>#REF!</v>
      </c>
      <c r="J698" s="4" t="e">
        <f>'result indiv'!#REF!</f>
        <v>#REF!</v>
      </c>
      <c r="K698" s="4">
        <f t="shared" si="144"/>
        <v>337</v>
      </c>
      <c r="M698" s="1"/>
      <c r="N698" s="3" t="e">
        <f t="shared" si="145"/>
        <v>#REF!</v>
      </c>
      <c r="O698" s="3" t="e">
        <f t="shared" si="146"/>
        <v>#REF!</v>
      </c>
      <c r="P698" s="3" t="e">
        <f t="shared" si="147"/>
        <v>#REF!</v>
      </c>
      <c r="Q698" s="3" t="e">
        <f t="shared" si="148"/>
        <v>#REF!</v>
      </c>
      <c r="R698" s="3" t="e">
        <f t="shared" si="149"/>
        <v>#REF!</v>
      </c>
      <c r="S698" s="3" t="e">
        <f t="shared" si="150"/>
        <v>#REF!</v>
      </c>
      <c r="T698" s="3" t="e">
        <f t="shared" si="151"/>
        <v>#REF!</v>
      </c>
      <c r="U698" s="3" t="e">
        <f t="shared" si="152"/>
        <v>#REF!</v>
      </c>
      <c r="V698" s="3" t="e">
        <f t="shared" si="143"/>
        <v>#REF!</v>
      </c>
    </row>
    <row r="699" spans="1:22" x14ac:dyDescent="0.3">
      <c r="A699" t="e">
        <f>'result indiv'!#REF!</f>
        <v>#REF!</v>
      </c>
      <c r="B699" t="e">
        <f>'result indiv'!#REF!</f>
        <v>#REF!</v>
      </c>
      <c r="C699" t="e">
        <f>'result indiv'!#REF!</f>
        <v>#REF!</v>
      </c>
      <c r="D699" t="e">
        <f>'result indiv'!#REF!</f>
        <v>#REF!</v>
      </c>
      <c r="E699" t="e">
        <f>'result indiv'!#REF!</f>
        <v>#REF!</v>
      </c>
      <c r="F699" t="e">
        <f>'result indiv'!#REF!</f>
        <v>#REF!</v>
      </c>
      <c r="G699" t="e">
        <f>'result indiv'!#REF!</f>
        <v>#REF!</v>
      </c>
      <c r="H699" t="e">
        <f>'result indiv'!#REF!</f>
        <v>#REF!</v>
      </c>
      <c r="J699" s="4" t="e">
        <f>'result indiv'!#REF!</f>
        <v>#REF!</v>
      </c>
      <c r="K699" s="4">
        <f t="shared" si="144"/>
        <v>337</v>
      </c>
      <c r="M699" s="1"/>
      <c r="N699" s="3" t="e">
        <f t="shared" si="145"/>
        <v>#REF!</v>
      </c>
      <c r="O699" s="3" t="e">
        <f t="shared" si="146"/>
        <v>#REF!</v>
      </c>
      <c r="P699" s="3" t="e">
        <f t="shared" si="147"/>
        <v>#REF!</v>
      </c>
      <c r="Q699" s="3" t="e">
        <f t="shared" si="148"/>
        <v>#REF!</v>
      </c>
      <c r="R699" s="3" t="e">
        <f t="shared" si="149"/>
        <v>#REF!</v>
      </c>
      <c r="S699" s="3" t="e">
        <f t="shared" si="150"/>
        <v>#REF!</v>
      </c>
      <c r="T699" s="3" t="e">
        <f t="shared" si="151"/>
        <v>#REF!</v>
      </c>
      <c r="U699" s="3" t="e">
        <f t="shared" si="152"/>
        <v>#REF!</v>
      </c>
      <c r="V699" s="3" t="e">
        <f t="shared" si="143"/>
        <v>#REF!</v>
      </c>
    </row>
    <row r="700" spans="1:22" x14ac:dyDescent="0.3">
      <c r="A700" t="e">
        <f>'result indiv'!#REF!</f>
        <v>#REF!</v>
      </c>
      <c r="B700" t="e">
        <f>'result indiv'!#REF!</f>
        <v>#REF!</v>
      </c>
      <c r="C700" t="e">
        <f>'result indiv'!#REF!</f>
        <v>#REF!</v>
      </c>
      <c r="D700" t="e">
        <f>'result indiv'!#REF!</f>
        <v>#REF!</v>
      </c>
      <c r="E700" t="e">
        <f>'result indiv'!#REF!</f>
        <v>#REF!</v>
      </c>
      <c r="F700" t="e">
        <f>'result indiv'!#REF!</f>
        <v>#REF!</v>
      </c>
      <c r="G700" t="e">
        <f>'result indiv'!#REF!</f>
        <v>#REF!</v>
      </c>
      <c r="H700" t="e">
        <f>'result indiv'!#REF!</f>
        <v>#REF!</v>
      </c>
      <c r="J700" s="4" t="e">
        <f>'result indiv'!#REF!</f>
        <v>#REF!</v>
      </c>
      <c r="K700" s="4">
        <f t="shared" si="144"/>
        <v>337</v>
      </c>
      <c r="M700" s="1"/>
      <c r="N700" s="3" t="e">
        <f t="shared" si="145"/>
        <v>#REF!</v>
      </c>
      <c r="O700" s="3" t="e">
        <f t="shared" si="146"/>
        <v>#REF!</v>
      </c>
      <c r="P700" s="3" t="e">
        <f t="shared" si="147"/>
        <v>#REF!</v>
      </c>
      <c r="Q700" s="3" t="e">
        <f t="shared" si="148"/>
        <v>#REF!</v>
      </c>
      <c r="R700" s="3" t="e">
        <f t="shared" si="149"/>
        <v>#REF!</v>
      </c>
      <c r="S700" s="3" t="e">
        <f t="shared" si="150"/>
        <v>#REF!</v>
      </c>
      <c r="T700" s="3" t="e">
        <f t="shared" si="151"/>
        <v>#REF!</v>
      </c>
      <c r="U700" s="3" t="e">
        <f t="shared" si="152"/>
        <v>#REF!</v>
      </c>
      <c r="V700" s="3" t="e">
        <f t="shared" si="143"/>
        <v>#REF!</v>
      </c>
    </row>
    <row r="701" spans="1:22" x14ac:dyDescent="0.3">
      <c r="A701" t="e">
        <f>'result indiv'!#REF!</f>
        <v>#REF!</v>
      </c>
      <c r="B701" t="e">
        <f>'result indiv'!#REF!</f>
        <v>#REF!</v>
      </c>
      <c r="C701" t="e">
        <f>'result indiv'!#REF!</f>
        <v>#REF!</v>
      </c>
      <c r="D701" t="e">
        <f>'result indiv'!#REF!</f>
        <v>#REF!</v>
      </c>
      <c r="E701" t="e">
        <f>'result indiv'!#REF!</f>
        <v>#REF!</v>
      </c>
      <c r="F701" t="e">
        <f>'result indiv'!#REF!</f>
        <v>#REF!</v>
      </c>
      <c r="G701" t="e">
        <f>'result indiv'!#REF!</f>
        <v>#REF!</v>
      </c>
      <c r="H701" t="e">
        <f>'result indiv'!#REF!</f>
        <v>#REF!</v>
      </c>
      <c r="J701" s="4" t="e">
        <f>'result indiv'!#REF!</f>
        <v>#REF!</v>
      </c>
      <c r="K701" s="4">
        <f t="shared" si="144"/>
        <v>337</v>
      </c>
      <c r="M701" s="1"/>
      <c r="N701" s="3" t="e">
        <f t="shared" si="145"/>
        <v>#REF!</v>
      </c>
      <c r="O701" s="3" t="e">
        <f t="shared" si="146"/>
        <v>#REF!</v>
      </c>
      <c r="P701" s="3" t="e">
        <f t="shared" si="147"/>
        <v>#REF!</v>
      </c>
      <c r="Q701" s="3" t="e">
        <f t="shared" si="148"/>
        <v>#REF!</v>
      </c>
      <c r="R701" s="3" t="e">
        <f t="shared" si="149"/>
        <v>#REF!</v>
      </c>
      <c r="S701" s="3" t="e">
        <f t="shared" si="150"/>
        <v>#REF!</v>
      </c>
      <c r="T701" s="3" t="e">
        <f t="shared" si="151"/>
        <v>#REF!</v>
      </c>
      <c r="U701" s="3" t="e">
        <f t="shared" si="152"/>
        <v>#REF!</v>
      </c>
      <c r="V701" s="3" t="e">
        <f t="shared" si="143"/>
        <v>#REF!</v>
      </c>
    </row>
    <row r="702" spans="1:22" x14ac:dyDescent="0.3">
      <c r="A702" t="e">
        <f>'result indiv'!#REF!</f>
        <v>#REF!</v>
      </c>
      <c r="B702" t="e">
        <f>'result indiv'!#REF!</f>
        <v>#REF!</v>
      </c>
      <c r="C702" t="e">
        <f>'result indiv'!#REF!</f>
        <v>#REF!</v>
      </c>
      <c r="D702" t="e">
        <f>'result indiv'!#REF!</f>
        <v>#REF!</v>
      </c>
      <c r="E702" t="e">
        <f>'result indiv'!#REF!</f>
        <v>#REF!</v>
      </c>
      <c r="F702" t="e">
        <f>'result indiv'!#REF!</f>
        <v>#REF!</v>
      </c>
      <c r="G702" t="e">
        <f>'result indiv'!#REF!</f>
        <v>#REF!</v>
      </c>
      <c r="H702" t="e">
        <f>'result indiv'!#REF!</f>
        <v>#REF!</v>
      </c>
      <c r="J702" s="4" t="e">
        <f>'result indiv'!#REF!</f>
        <v>#REF!</v>
      </c>
      <c r="K702" s="4">
        <f t="shared" si="144"/>
        <v>337</v>
      </c>
      <c r="M702" s="1"/>
      <c r="N702" s="3" t="e">
        <f t="shared" si="145"/>
        <v>#REF!</v>
      </c>
      <c r="O702" s="3" t="e">
        <f t="shared" si="146"/>
        <v>#REF!</v>
      </c>
      <c r="P702" s="3" t="e">
        <f t="shared" si="147"/>
        <v>#REF!</v>
      </c>
      <c r="Q702" s="3" t="e">
        <f t="shared" si="148"/>
        <v>#REF!</v>
      </c>
      <c r="R702" s="3" t="e">
        <f t="shared" si="149"/>
        <v>#REF!</v>
      </c>
      <c r="S702" s="3" t="e">
        <f t="shared" si="150"/>
        <v>#REF!</v>
      </c>
      <c r="T702" s="3" t="e">
        <f t="shared" si="151"/>
        <v>#REF!</v>
      </c>
      <c r="U702" s="3" t="e">
        <f t="shared" si="152"/>
        <v>#REF!</v>
      </c>
      <c r="V702" s="3" t="e">
        <f t="shared" si="143"/>
        <v>#REF!</v>
      </c>
    </row>
    <row r="703" spans="1:22" x14ac:dyDescent="0.3">
      <c r="A703" t="e">
        <f>'result indiv'!#REF!</f>
        <v>#REF!</v>
      </c>
      <c r="B703" t="e">
        <f>'result indiv'!#REF!</f>
        <v>#REF!</v>
      </c>
      <c r="C703" t="e">
        <f>'result indiv'!#REF!</f>
        <v>#REF!</v>
      </c>
      <c r="D703" t="e">
        <f>'result indiv'!#REF!</f>
        <v>#REF!</v>
      </c>
      <c r="E703" t="e">
        <f>'result indiv'!#REF!</f>
        <v>#REF!</v>
      </c>
      <c r="F703" t="e">
        <f>'result indiv'!#REF!</f>
        <v>#REF!</v>
      </c>
      <c r="G703" t="e">
        <f>'result indiv'!#REF!</f>
        <v>#REF!</v>
      </c>
      <c r="H703" t="e">
        <f>'result indiv'!#REF!</f>
        <v>#REF!</v>
      </c>
      <c r="J703" s="4" t="e">
        <f>'result indiv'!#REF!</f>
        <v>#REF!</v>
      </c>
      <c r="K703" s="4">
        <f t="shared" si="144"/>
        <v>337</v>
      </c>
      <c r="M703" s="1"/>
      <c r="N703" s="3" t="e">
        <f t="shared" si="145"/>
        <v>#REF!</v>
      </c>
      <c r="O703" s="3" t="e">
        <f t="shared" si="146"/>
        <v>#REF!</v>
      </c>
      <c r="P703" s="3" t="e">
        <f t="shared" si="147"/>
        <v>#REF!</v>
      </c>
      <c r="Q703" s="3" t="e">
        <f t="shared" si="148"/>
        <v>#REF!</v>
      </c>
      <c r="R703" s="3" t="e">
        <f t="shared" si="149"/>
        <v>#REF!</v>
      </c>
      <c r="S703" s="3" t="e">
        <f t="shared" si="150"/>
        <v>#REF!</v>
      </c>
      <c r="T703" s="3" t="e">
        <f t="shared" si="151"/>
        <v>#REF!</v>
      </c>
      <c r="U703" s="3" t="e">
        <f t="shared" si="152"/>
        <v>#REF!</v>
      </c>
      <c r="V703" s="3" t="e">
        <f t="shared" si="143"/>
        <v>#REF!</v>
      </c>
    </row>
    <row r="704" spans="1:22" x14ac:dyDescent="0.3">
      <c r="A704" t="e">
        <f>'result indiv'!#REF!</f>
        <v>#REF!</v>
      </c>
      <c r="B704" t="e">
        <f>'result indiv'!#REF!</f>
        <v>#REF!</v>
      </c>
      <c r="C704" t="e">
        <f>'result indiv'!#REF!</f>
        <v>#REF!</v>
      </c>
      <c r="D704" t="e">
        <f>'result indiv'!#REF!</f>
        <v>#REF!</v>
      </c>
      <c r="E704" t="e">
        <f>'result indiv'!#REF!</f>
        <v>#REF!</v>
      </c>
      <c r="F704" t="e">
        <f>'result indiv'!#REF!</f>
        <v>#REF!</v>
      </c>
      <c r="G704" t="e">
        <f>'result indiv'!#REF!</f>
        <v>#REF!</v>
      </c>
      <c r="H704" t="e">
        <f>'result indiv'!#REF!</f>
        <v>#REF!</v>
      </c>
      <c r="J704" s="4" t="e">
        <f>'result indiv'!#REF!</f>
        <v>#REF!</v>
      </c>
      <c r="K704" s="4">
        <f t="shared" si="144"/>
        <v>337</v>
      </c>
      <c r="M704" s="1"/>
      <c r="N704" s="3" t="e">
        <f t="shared" si="145"/>
        <v>#REF!</v>
      </c>
      <c r="O704" s="3" t="e">
        <f t="shared" si="146"/>
        <v>#REF!</v>
      </c>
      <c r="P704" s="3" t="e">
        <f t="shared" si="147"/>
        <v>#REF!</v>
      </c>
      <c r="Q704" s="3" t="e">
        <f t="shared" si="148"/>
        <v>#REF!</v>
      </c>
      <c r="R704" s="3" t="e">
        <f t="shared" si="149"/>
        <v>#REF!</v>
      </c>
      <c r="S704" s="3" t="e">
        <f t="shared" si="150"/>
        <v>#REF!</v>
      </c>
      <c r="T704" s="3" t="e">
        <f t="shared" si="151"/>
        <v>#REF!</v>
      </c>
      <c r="U704" s="3" t="e">
        <f t="shared" si="152"/>
        <v>#REF!</v>
      </c>
      <c r="V704" s="3" t="e">
        <f t="shared" si="143"/>
        <v>#REF!</v>
      </c>
    </row>
    <row r="705" spans="1:22" x14ac:dyDescent="0.3">
      <c r="A705" t="e">
        <f>'result indiv'!#REF!</f>
        <v>#REF!</v>
      </c>
      <c r="B705" t="e">
        <f>'result indiv'!#REF!</f>
        <v>#REF!</v>
      </c>
      <c r="C705" t="e">
        <f>'result indiv'!#REF!</f>
        <v>#REF!</v>
      </c>
      <c r="D705" t="e">
        <f>'result indiv'!#REF!</f>
        <v>#REF!</v>
      </c>
      <c r="E705" t="e">
        <f>'result indiv'!#REF!</f>
        <v>#REF!</v>
      </c>
      <c r="F705" t="e">
        <f>'result indiv'!#REF!</f>
        <v>#REF!</v>
      </c>
      <c r="G705" t="e">
        <f>'result indiv'!#REF!</f>
        <v>#REF!</v>
      </c>
      <c r="H705" t="e">
        <f>'result indiv'!#REF!</f>
        <v>#REF!</v>
      </c>
      <c r="J705" s="4" t="e">
        <f>'result indiv'!#REF!</f>
        <v>#REF!</v>
      </c>
      <c r="K705" s="4">
        <f t="shared" si="144"/>
        <v>337</v>
      </c>
      <c r="M705" s="1"/>
      <c r="N705" s="3" t="e">
        <f t="shared" si="145"/>
        <v>#REF!</v>
      </c>
      <c r="O705" s="3" t="e">
        <f t="shared" si="146"/>
        <v>#REF!</v>
      </c>
      <c r="P705" s="3" t="e">
        <f t="shared" si="147"/>
        <v>#REF!</v>
      </c>
      <c r="Q705" s="3" t="e">
        <f t="shared" si="148"/>
        <v>#REF!</v>
      </c>
      <c r="R705" s="3" t="e">
        <f t="shared" si="149"/>
        <v>#REF!</v>
      </c>
      <c r="S705" s="3" t="e">
        <f t="shared" si="150"/>
        <v>#REF!</v>
      </c>
      <c r="T705" s="3" t="e">
        <f t="shared" si="151"/>
        <v>#REF!</v>
      </c>
      <c r="U705" s="3" t="e">
        <f t="shared" si="152"/>
        <v>#REF!</v>
      </c>
      <c r="V705" s="3" t="e">
        <f t="shared" si="143"/>
        <v>#REF!</v>
      </c>
    </row>
    <row r="706" spans="1:22" x14ac:dyDescent="0.3">
      <c r="A706" t="e">
        <f>'result indiv'!#REF!</f>
        <v>#REF!</v>
      </c>
      <c r="B706" t="e">
        <f>'result indiv'!#REF!</f>
        <v>#REF!</v>
      </c>
      <c r="C706" t="e">
        <f>'result indiv'!#REF!</f>
        <v>#REF!</v>
      </c>
      <c r="D706" t="e">
        <f>'result indiv'!#REF!</f>
        <v>#REF!</v>
      </c>
      <c r="E706" t="e">
        <f>'result indiv'!#REF!</f>
        <v>#REF!</v>
      </c>
      <c r="F706" t="e">
        <f>'result indiv'!#REF!</f>
        <v>#REF!</v>
      </c>
      <c r="G706" t="e">
        <f>'result indiv'!#REF!</f>
        <v>#REF!</v>
      </c>
      <c r="H706" t="e">
        <f>'result indiv'!#REF!</f>
        <v>#REF!</v>
      </c>
      <c r="J706" s="4" t="e">
        <f>'result indiv'!#REF!</f>
        <v>#REF!</v>
      </c>
      <c r="K706" s="4">
        <f t="shared" si="144"/>
        <v>337</v>
      </c>
      <c r="M706" s="1"/>
      <c r="N706" s="3" t="e">
        <f t="shared" si="145"/>
        <v>#REF!</v>
      </c>
      <c r="O706" s="3" t="e">
        <f t="shared" si="146"/>
        <v>#REF!</v>
      </c>
      <c r="P706" s="3" t="e">
        <f t="shared" si="147"/>
        <v>#REF!</v>
      </c>
      <c r="Q706" s="3" t="e">
        <f t="shared" si="148"/>
        <v>#REF!</v>
      </c>
      <c r="R706" s="3" t="e">
        <f t="shared" si="149"/>
        <v>#REF!</v>
      </c>
      <c r="S706" s="3" t="e">
        <f t="shared" si="150"/>
        <v>#REF!</v>
      </c>
      <c r="T706" s="3" t="e">
        <f t="shared" si="151"/>
        <v>#REF!</v>
      </c>
      <c r="U706" s="3" t="e">
        <f t="shared" si="152"/>
        <v>#REF!</v>
      </c>
      <c r="V706" s="3" t="e">
        <f t="shared" si="143"/>
        <v>#REF!</v>
      </c>
    </row>
    <row r="707" spans="1:22" x14ac:dyDescent="0.3">
      <c r="A707" t="e">
        <f>'result indiv'!#REF!</f>
        <v>#REF!</v>
      </c>
      <c r="B707" t="e">
        <f>'result indiv'!#REF!</f>
        <v>#REF!</v>
      </c>
      <c r="C707" t="e">
        <f>'result indiv'!#REF!</f>
        <v>#REF!</v>
      </c>
      <c r="D707" t="e">
        <f>'result indiv'!#REF!</f>
        <v>#REF!</v>
      </c>
      <c r="E707" t="e">
        <f>'result indiv'!#REF!</f>
        <v>#REF!</v>
      </c>
      <c r="F707" t="e">
        <f>'result indiv'!#REF!</f>
        <v>#REF!</v>
      </c>
      <c r="G707" t="e">
        <f>'result indiv'!#REF!</f>
        <v>#REF!</v>
      </c>
      <c r="H707" t="e">
        <f>'result indiv'!#REF!</f>
        <v>#REF!</v>
      </c>
      <c r="J707" s="4" t="e">
        <f>'result indiv'!#REF!</f>
        <v>#REF!</v>
      </c>
      <c r="K707" s="4">
        <f t="shared" si="144"/>
        <v>337</v>
      </c>
      <c r="M707" s="1"/>
      <c r="N707" s="3" t="e">
        <f t="shared" si="145"/>
        <v>#REF!</v>
      </c>
      <c r="O707" s="3" t="e">
        <f t="shared" si="146"/>
        <v>#REF!</v>
      </c>
      <c r="P707" s="3" t="e">
        <f t="shared" si="147"/>
        <v>#REF!</v>
      </c>
      <c r="Q707" s="3" t="e">
        <f t="shared" si="148"/>
        <v>#REF!</v>
      </c>
      <c r="R707" s="3" t="e">
        <f t="shared" si="149"/>
        <v>#REF!</v>
      </c>
      <c r="S707" s="3" t="e">
        <f t="shared" si="150"/>
        <v>#REF!</v>
      </c>
      <c r="T707" s="3" t="e">
        <f t="shared" si="151"/>
        <v>#REF!</v>
      </c>
      <c r="U707" s="3" t="e">
        <f t="shared" si="152"/>
        <v>#REF!</v>
      </c>
      <c r="V707" s="3" t="e">
        <f t="shared" si="143"/>
        <v>#REF!</v>
      </c>
    </row>
    <row r="708" spans="1:22" x14ac:dyDescent="0.3">
      <c r="A708" t="e">
        <f>'result indiv'!#REF!</f>
        <v>#REF!</v>
      </c>
      <c r="B708" t="e">
        <f>'result indiv'!#REF!</f>
        <v>#REF!</v>
      </c>
      <c r="C708" t="e">
        <f>'result indiv'!#REF!</f>
        <v>#REF!</v>
      </c>
      <c r="D708" t="e">
        <f>'result indiv'!#REF!</f>
        <v>#REF!</v>
      </c>
      <c r="E708" t="e">
        <f>'result indiv'!#REF!</f>
        <v>#REF!</v>
      </c>
      <c r="F708" t="e">
        <f>'result indiv'!#REF!</f>
        <v>#REF!</v>
      </c>
      <c r="G708" t="e">
        <f>'result indiv'!#REF!</f>
        <v>#REF!</v>
      </c>
      <c r="H708" t="e">
        <f>'result indiv'!#REF!</f>
        <v>#REF!</v>
      </c>
      <c r="J708" s="4" t="e">
        <f>'result indiv'!#REF!</f>
        <v>#REF!</v>
      </c>
      <c r="K708" s="4">
        <f t="shared" si="144"/>
        <v>337</v>
      </c>
      <c r="M708" s="1"/>
      <c r="N708" s="3" t="e">
        <f t="shared" si="145"/>
        <v>#REF!</v>
      </c>
      <c r="O708" s="3" t="e">
        <f t="shared" si="146"/>
        <v>#REF!</v>
      </c>
      <c r="P708" s="3" t="e">
        <f t="shared" si="147"/>
        <v>#REF!</v>
      </c>
      <c r="Q708" s="3" t="e">
        <f t="shared" si="148"/>
        <v>#REF!</v>
      </c>
      <c r="R708" s="3" t="e">
        <f t="shared" si="149"/>
        <v>#REF!</v>
      </c>
      <c r="S708" s="3" t="e">
        <f t="shared" si="150"/>
        <v>#REF!</v>
      </c>
      <c r="T708" s="3" t="e">
        <f t="shared" si="151"/>
        <v>#REF!</v>
      </c>
      <c r="U708" s="3" t="e">
        <f t="shared" si="152"/>
        <v>#REF!</v>
      </c>
      <c r="V708" s="3" t="e">
        <f t="shared" si="143"/>
        <v>#REF!</v>
      </c>
    </row>
    <row r="709" spans="1:22" x14ac:dyDescent="0.3">
      <c r="A709" t="e">
        <f>'result indiv'!#REF!</f>
        <v>#REF!</v>
      </c>
      <c r="B709" t="e">
        <f>'result indiv'!#REF!</f>
        <v>#REF!</v>
      </c>
      <c r="C709" t="e">
        <f>'result indiv'!#REF!</f>
        <v>#REF!</v>
      </c>
      <c r="D709" t="e">
        <f>'result indiv'!#REF!</f>
        <v>#REF!</v>
      </c>
      <c r="E709" t="e">
        <f>'result indiv'!#REF!</f>
        <v>#REF!</v>
      </c>
      <c r="F709" t="e">
        <f>'result indiv'!#REF!</f>
        <v>#REF!</v>
      </c>
      <c r="G709" t="e">
        <f>'result indiv'!#REF!</f>
        <v>#REF!</v>
      </c>
      <c r="H709" t="e">
        <f>'result indiv'!#REF!</f>
        <v>#REF!</v>
      </c>
      <c r="J709" s="4" t="e">
        <f>'result indiv'!#REF!</f>
        <v>#REF!</v>
      </c>
      <c r="K709" s="4">
        <f t="shared" si="144"/>
        <v>337</v>
      </c>
      <c r="M709" s="1"/>
      <c r="N709" s="3" t="e">
        <f t="shared" si="145"/>
        <v>#REF!</v>
      </c>
      <c r="O709" s="3" t="e">
        <f t="shared" si="146"/>
        <v>#REF!</v>
      </c>
      <c r="P709" s="3" t="e">
        <f t="shared" si="147"/>
        <v>#REF!</v>
      </c>
      <c r="Q709" s="3" t="e">
        <f t="shared" si="148"/>
        <v>#REF!</v>
      </c>
      <c r="R709" s="3" t="e">
        <f t="shared" si="149"/>
        <v>#REF!</v>
      </c>
      <c r="S709" s="3" t="e">
        <f t="shared" si="150"/>
        <v>#REF!</v>
      </c>
      <c r="T709" s="3" t="e">
        <f t="shared" si="151"/>
        <v>#REF!</v>
      </c>
      <c r="U709" s="3" t="e">
        <f t="shared" si="152"/>
        <v>#REF!</v>
      </c>
      <c r="V709" s="3" t="e">
        <f t="shared" ref="V709:V772" si="153">IF(U709=U708,"-",U709)</f>
        <v>#REF!</v>
      </c>
    </row>
    <row r="710" spans="1:22" x14ac:dyDescent="0.3">
      <c r="A710" t="e">
        <f>'result indiv'!#REF!</f>
        <v>#REF!</v>
      </c>
      <c r="B710" t="e">
        <f>'result indiv'!#REF!</f>
        <v>#REF!</v>
      </c>
      <c r="C710" t="e">
        <f>'result indiv'!#REF!</f>
        <v>#REF!</v>
      </c>
      <c r="D710" t="e">
        <f>'result indiv'!#REF!</f>
        <v>#REF!</v>
      </c>
      <c r="E710" t="e">
        <f>'result indiv'!#REF!</f>
        <v>#REF!</v>
      </c>
      <c r="F710" t="e">
        <f>'result indiv'!#REF!</f>
        <v>#REF!</v>
      </c>
      <c r="G710" t="e">
        <f>'result indiv'!#REF!</f>
        <v>#REF!</v>
      </c>
      <c r="H710" t="e">
        <f>'result indiv'!#REF!</f>
        <v>#REF!</v>
      </c>
      <c r="J710" s="4" t="e">
        <f>'result indiv'!#REF!</f>
        <v>#REF!</v>
      </c>
      <c r="K710" s="4">
        <f t="shared" si="144"/>
        <v>337</v>
      </c>
      <c r="M710" s="1"/>
      <c r="N710" s="3" t="e">
        <f t="shared" si="145"/>
        <v>#REF!</v>
      </c>
      <c r="O710" s="3" t="e">
        <f t="shared" si="146"/>
        <v>#REF!</v>
      </c>
      <c r="P710" s="3" t="e">
        <f t="shared" si="147"/>
        <v>#REF!</v>
      </c>
      <c r="Q710" s="3" t="e">
        <f t="shared" si="148"/>
        <v>#REF!</v>
      </c>
      <c r="R710" s="3" t="e">
        <f t="shared" si="149"/>
        <v>#REF!</v>
      </c>
      <c r="S710" s="3" t="e">
        <f t="shared" si="150"/>
        <v>#REF!</v>
      </c>
      <c r="T710" s="3" t="e">
        <f t="shared" si="151"/>
        <v>#REF!</v>
      </c>
      <c r="U710" s="3" t="e">
        <f t="shared" si="152"/>
        <v>#REF!</v>
      </c>
      <c r="V710" s="3" t="e">
        <f t="shared" si="153"/>
        <v>#REF!</v>
      </c>
    </row>
    <row r="711" spans="1:22" x14ac:dyDescent="0.3">
      <c r="A711" t="e">
        <f>'result indiv'!#REF!</f>
        <v>#REF!</v>
      </c>
      <c r="B711" t="e">
        <f>'result indiv'!#REF!</f>
        <v>#REF!</v>
      </c>
      <c r="C711" t="e">
        <f>'result indiv'!#REF!</f>
        <v>#REF!</v>
      </c>
      <c r="D711" t="e">
        <f>'result indiv'!#REF!</f>
        <v>#REF!</v>
      </c>
      <c r="E711" t="e">
        <f>'result indiv'!#REF!</f>
        <v>#REF!</v>
      </c>
      <c r="F711" t="e">
        <f>'result indiv'!#REF!</f>
        <v>#REF!</v>
      </c>
      <c r="G711" t="e">
        <f>'result indiv'!#REF!</f>
        <v>#REF!</v>
      </c>
      <c r="H711" t="e">
        <f>'result indiv'!#REF!</f>
        <v>#REF!</v>
      </c>
      <c r="J711" s="4" t="e">
        <f>'result indiv'!#REF!</f>
        <v>#REF!</v>
      </c>
      <c r="K711" s="4">
        <f t="shared" si="144"/>
        <v>337</v>
      </c>
      <c r="M711" s="1"/>
      <c r="N711" s="3" t="e">
        <f t="shared" si="145"/>
        <v>#REF!</v>
      </c>
      <c r="O711" s="3" t="e">
        <f t="shared" si="146"/>
        <v>#REF!</v>
      </c>
      <c r="P711" s="3" t="e">
        <f t="shared" si="147"/>
        <v>#REF!</v>
      </c>
      <c r="Q711" s="3" t="e">
        <f t="shared" si="148"/>
        <v>#REF!</v>
      </c>
      <c r="R711" s="3" t="e">
        <f t="shared" si="149"/>
        <v>#REF!</v>
      </c>
      <c r="S711" s="3" t="e">
        <f t="shared" si="150"/>
        <v>#REF!</v>
      </c>
      <c r="T711" s="3" t="e">
        <f t="shared" si="151"/>
        <v>#REF!</v>
      </c>
      <c r="U711" s="3" t="e">
        <f t="shared" si="152"/>
        <v>#REF!</v>
      </c>
      <c r="V711" s="3" t="e">
        <f t="shared" si="153"/>
        <v>#REF!</v>
      </c>
    </row>
    <row r="712" spans="1:22" x14ac:dyDescent="0.3">
      <c r="A712" t="e">
        <f>'result indiv'!#REF!</f>
        <v>#REF!</v>
      </c>
      <c r="B712" t="e">
        <f>'result indiv'!#REF!</f>
        <v>#REF!</v>
      </c>
      <c r="C712" t="e">
        <f>'result indiv'!#REF!</f>
        <v>#REF!</v>
      </c>
      <c r="D712" t="e">
        <f>'result indiv'!#REF!</f>
        <v>#REF!</v>
      </c>
      <c r="E712" t="e">
        <f>'result indiv'!#REF!</f>
        <v>#REF!</v>
      </c>
      <c r="F712" t="e">
        <f>'result indiv'!#REF!</f>
        <v>#REF!</v>
      </c>
      <c r="G712" t="e">
        <f>'result indiv'!#REF!</f>
        <v>#REF!</v>
      </c>
      <c r="H712" t="e">
        <f>'result indiv'!#REF!</f>
        <v>#REF!</v>
      </c>
      <c r="J712" s="4" t="e">
        <f>'result indiv'!#REF!</f>
        <v>#REF!</v>
      </c>
      <c r="K712" s="4">
        <f t="shared" si="144"/>
        <v>337</v>
      </c>
      <c r="M712" s="1"/>
      <c r="N712" s="3" t="e">
        <f t="shared" si="145"/>
        <v>#REF!</v>
      </c>
      <c r="O712" s="3" t="e">
        <f t="shared" si="146"/>
        <v>#REF!</v>
      </c>
      <c r="P712" s="3" t="e">
        <f t="shared" si="147"/>
        <v>#REF!</v>
      </c>
      <c r="Q712" s="3" t="e">
        <f t="shared" si="148"/>
        <v>#REF!</v>
      </c>
      <c r="R712" s="3" t="e">
        <f t="shared" si="149"/>
        <v>#REF!</v>
      </c>
      <c r="S712" s="3" t="e">
        <f t="shared" si="150"/>
        <v>#REF!</v>
      </c>
      <c r="T712" s="3" t="e">
        <f t="shared" si="151"/>
        <v>#REF!</v>
      </c>
      <c r="U712" s="3" t="e">
        <f t="shared" si="152"/>
        <v>#REF!</v>
      </c>
      <c r="V712" s="3" t="e">
        <f t="shared" si="153"/>
        <v>#REF!</v>
      </c>
    </row>
    <row r="713" spans="1:22" x14ac:dyDescent="0.3">
      <c r="A713" t="e">
        <f>'result indiv'!#REF!</f>
        <v>#REF!</v>
      </c>
      <c r="B713" t="e">
        <f>'result indiv'!#REF!</f>
        <v>#REF!</v>
      </c>
      <c r="C713" t="e">
        <f>'result indiv'!#REF!</f>
        <v>#REF!</v>
      </c>
      <c r="D713" t="e">
        <f>'result indiv'!#REF!</f>
        <v>#REF!</v>
      </c>
      <c r="E713" t="e">
        <f>'result indiv'!#REF!</f>
        <v>#REF!</v>
      </c>
      <c r="F713" t="e">
        <f>'result indiv'!#REF!</f>
        <v>#REF!</v>
      </c>
      <c r="G713" t="e">
        <f>'result indiv'!#REF!</f>
        <v>#REF!</v>
      </c>
      <c r="H713" t="e">
        <f>'result indiv'!#REF!</f>
        <v>#REF!</v>
      </c>
      <c r="J713" s="4" t="e">
        <f>'result indiv'!#REF!</f>
        <v>#REF!</v>
      </c>
      <c r="K713" s="4">
        <f t="shared" si="144"/>
        <v>337</v>
      </c>
      <c r="M713" s="1"/>
      <c r="N713" s="3" t="e">
        <f t="shared" si="145"/>
        <v>#REF!</v>
      </c>
      <c r="O713" s="3" t="e">
        <f t="shared" si="146"/>
        <v>#REF!</v>
      </c>
      <c r="P713" s="3" t="e">
        <f t="shared" si="147"/>
        <v>#REF!</v>
      </c>
      <c r="Q713" s="3" t="e">
        <f t="shared" si="148"/>
        <v>#REF!</v>
      </c>
      <c r="R713" s="3" t="e">
        <f t="shared" si="149"/>
        <v>#REF!</v>
      </c>
      <c r="S713" s="3" t="e">
        <f t="shared" si="150"/>
        <v>#REF!</v>
      </c>
      <c r="T713" s="3" t="e">
        <f t="shared" si="151"/>
        <v>#REF!</v>
      </c>
      <c r="U713" s="3" t="e">
        <f t="shared" si="152"/>
        <v>#REF!</v>
      </c>
      <c r="V713" s="3" t="e">
        <f t="shared" si="153"/>
        <v>#REF!</v>
      </c>
    </row>
    <row r="714" spans="1:22" x14ac:dyDescent="0.3">
      <c r="A714" t="e">
        <f>'result indiv'!#REF!</f>
        <v>#REF!</v>
      </c>
      <c r="B714" t="e">
        <f>'result indiv'!#REF!</f>
        <v>#REF!</v>
      </c>
      <c r="C714" t="e">
        <f>'result indiv'!#REF!</f>
        <v>#REF!</v>
      </c>
      <c r="D714" t="e">
        <f>'result indiv'!#REF!</f>
        <v>#REF!</v>
      </c>
      <c r="E714" t="e">
        <f>'result indiv'!#REF!</f>
        <v>#REF!</v>
      </c>
      <c r="F714" t="e">
        <f>'result indiv'!#REF!</f>
        <v>#REF!</v>
      </c>
      <c r="G714" t="e">
        <f>'result indiv'!#REF!</f>
        <v>#REF!</v>
      </c>
      <c r="H714" t="e">
        <f>'result indiv'!#REF!</f>
        <v>#REF!</v>
      </c>
      <c r="J714" s="4" t="e">
        <f>'result indiv'!#REF!</f>
        <v>#REF!</v>
      </c>
      <c r="K714" s="4">
        <f t="shared" si="144"/>
        <v>337</v>
      </c>
      <c r="M714" s="1"/>
      <c r="N714" s="3" t="e">
        <f t="shared" si="145"/>
        <v>#REF!</v>
      </c>
      <c r="O714" s="3" t="e">
        <f t="shared" si="146"/>
        <v>#REF!</v>
      </c>
      <c r="P714" s="3" t="e">
        <f t="shared" si="147"/>
        <v>#REF!</v>
      </c>
      <c r="Q714" s="3" t="e">
        <f t="shared" si="148"/>
        <v>#REF!</v>
      </c>
      <c r="R714" s="3" t="e">
        <f t="shared" si="149"/>
        <v>#REF!</v>
      </c>
      <c r="S714" s="3" t="e">
        <f t="shared" si="150"/>
        <v>#REF!</v>
      </c>
      <c r="T714" s="3" t="e">
        <f t="shared" si="151"/>
        <v>#REF!</v>
      </c>
      <c r="U714" s="3" t="e">
        <f t="shared" si="152"/>
        <v>#REF!</v>
      </c>
      <c r="V714" s="3" t="e">
        <f t="shared" si="153"/>
        <v>#REF!</v>
      </c>
    </row>
    <row r="715" spans="1:22" x14ac:dyDescent="0.3">
      <c r="A715" t="e">
        <f>'result indiv'!#REF!</f>
        <v>#REF!</v>
      </c>
      <c r="B715" t="e">
        <f>'result indiv'!#REF!</f>
        <v>#REF!</v>
      </c>
      <c r="C715" t="e">
        <f>'result indiv'!#REF!</f>
        <v>#REF!</v>
      </c>
      <c r="D715" t="e">
        <f>'result indiv'!#REF!</f>
        <v>#REF!</v>
      </c>
      <c r="E715" t="e">
        <f>'result indiv'!#REF!</f>
        <v>#REF!</v>
      </c>
      <c r="F715" t="e">
        <f>'result indiv'!#REF!</f>
        <v>#REF!</v>
      </c>
      <c r="G715" t="e">
        <f>'result indiv'!#REF!</f>
        <v>#REF!</v>
      </c>
      <c r="H715" t="e">
        <f>'result indiv'!#REF!</f>
        <v>#REF!</v>
      </c>
      <c r="J715" s="4" t="e">
        <f>'result indiv'!#REF!</f>
        <v>#REF!</v>
      </c>
      <c r="K715" s="4">
        <f t="shared" si="144"/>
        <v>337</v>
      </c>
      <c r="M715" s="1"/>
      <c r="N715" s="3" t="e">
        <f t="shared" si="145"/>
        <v>#REF!</v>
      </c>
      <c r="O715" s="3" t="e">
        <f t="shared" si="146"/>
        <v>#REF!</v>
      </c>
      <c r="P715" s="3" t="e">
        <f t="shared" si="147"/>
        <v>#REF!</v>
      </c>
      <c r="Q715" s="3" t="e">
        <f t="shared" si="148"/>
        <v>#REF!</v>
      </c>
      <c r="R715" s="3" t="e">
        <f t="shared" si="149"/>
        <v>#REF!</v>
      </c>
      <c r="S715" s="3" t="e">
        <f t="shared" si="150"/>
        <v>#REF!</v>
      </c>
      <c r="T715" s="3" t="e">
        <f t="shared" si="151"/>
        <v>#REF!</v>
      </c>
      <c r="U715" s="3" t="e">
        <f t="shared" si="152"/>
        <v>#REF!</v>
      </c>
      <c r="V715" s="3" t="e">
        <f t="shared" si="153"/>
        <v>#REF!</v>
      </c>
    </row>
    <row r="716" spans="1:22" x14ac:dyDescent="0.3">
      <c r="A716" t="e">
        <f>'result indiv'!#REF!</f>
        <v>#REF!</v>
      </c>
      <c r="B716" t="e">
        <f>'result indiv'!#REF!</f>
        <v>#REF!</v>
      </c>
      <c r="C716" t="e">
        <f>'result indiv'!#REF!</f>
        <v>#REF!</v>
      </c>
      <c r="D716" t="e">
        <f>'result indiv'!#REF!</f>
        <v>#REF!</v>
      </c>
      <c r="E716" t="e">
        <f>'result indiv'!#REF!</f>
        <v>#REF!</v>
      </c>
      <c r="F716" t="e">
        <f>'result indiv'!#REF!</f>
        <v>#REF!</v>
      </c>
      <c r="G716" t="e">
        <f>'result indiv'!#REF!</f>
        <v>#REF!</v>
      </c>
      <c r="H716" t="e">
        <f>'result indiv'!#REF!</f>
        <v>#REF!</v>
      </c>
      <c r="J716" s="4" t="e">
        <f>'result indiv'!#REF!</f>
        <v>#REF!</v>
      </c>
      <c r="K716" s="4">
        <f t="shared" si="144"/>
        <v>337</v>
      </c>
      <c r="M716" s="1"/>
      <c r="N716" s="3" t="e">
        <f t="shared" si="145"/>
        <v>#REF!</v>
      </c>
      <c r="O716" s="3" t="e">
        <f t="shared" si="146"/>
        <v>#REF!</v>
      </c>
      <c r="P716" s="3" t="e">
        <f t="shared" si="147"/>
        <v>#REF!</v>
      </c>
      <c r="Q716" s="3" t="e">
        <f t="shared" si="148"/>
        <v>#REF!</v>
      </c>
      <c r="R716" s="3" t="e">
        <f t="shared" si="149"/>
        <v>#REF!</v>
      </c>
      <c r="S716" s="3" t="e">
        <f t="shared" si="150"/>
        <v>#REF!</v>
      </c>
      <c r="T716" s="3" t="e">
        <f t="shared" si="151"/>
        <v>#REF!</v>
      </c>
      <c r="U716" s="3" t="e">
        <f t="shared" si="152"/>
        <v>#REF!</v>
      </c>
      <c r="V716" s="3" t="e">
        <f t="shared" si="153"/>
        <v>#REF!</v>
      </c>
    </row>
    <row r="717" spans="1:22" x14ac:dyDescent="0.3">
      <c r="A717" t="e">
        <f>'result indiv'!#REF!</f>
        <v>#REF!</v>
      </c>
      <c r="B717" t="e">
        <f>'result indiv'!#REF!</f>
        <v>#REF!</v>
      </c>
      <c r="C717" t="e">
        <f>'result indiv'!#REF!</f>
        <v>#REF!</v>
      </c>
      <c r="D717" t="e">
        <f>'result indiv'!#REF!</f>
        <v>#REF!</v>
      </c>
      <c r="E717" t="e">
        <f>'result indiv'!#REF!</f>
        <v>#REF!</v>
      </c>
      <c r="F717" t="e">
        <f>'result indiv'!#REF!</f>
        <v>#REF!</v>
      </c>
      <c r="G717" t="e">
        <f>'result indiv'!#REF!</f>
        <v>#REF!</v>
      </c>
      <c r="H717" t="e">
        <f>'result indiv'!#REF!</f>
        <v>#REF!</v>
      </c>
      <c r="J717" s="4" t="e">
        <f>'result indiv'!#REF!</f>
        <v>#REF!</v>
      </c>
      <c r="K717" s="4">
        <f t="shared" si="144"/>
        <v>337</v>
      </c>
      <c r="M717" s="1"/>
      <c r="N717" s="3" t="e">
        <f t="shared" si="145"/>
        <v>#REF!</v>
      </c>
      <c r="O717" s="3" t="e">
        <f t="shared" si="146"/>
        <v>#REF!</v>
      </c>
      <c r="P717" s="3" t="e">
        <f t="shared" si="147"/>
        <v>#REF!</v>
      </c>
      <c r="Q717" s="3" t="e">
        <f t="shared" si="148"/>
        <v>#REF!</v>
      </c>
      <c r="R717" s="3" t="e">
        <f t="shared" si="149"/>
        <v>#REF!</v>
      </c>
      <c r="S717" s="3" t="e">
        <f t="shared" si="150"/>
        <v>#REF!</v>
      </c>
      <c r="T717" s="3" t="e">
        <f t="shared" si="151"/>
        <v>#REF!</v>
      </c>
      <c r="U717" s="3" t="e">
        <f t="shared" si="152"/>
        <v>#REF!</v>
      </c>
      <c r="V717" s="3" t="e">
        <f t="shared" si="153"/>
        <v>#REF!</v>
      </c>
    </row>
    <row r="718" spans="1:22" x14ac:dyDescent="0.3">
      <c r="A718" t="e">
        <f>'result indiv'!#REF!</f>
        <v>#REF!</v>
      </c>
      <c r="B718" t="e">
        <f>'result indiv'!#REF!</f>
        <v>#REF!</v>
      </c>
      <c r="C718" t="e">
        <f>'result indiv'!#REF!</f>
        <v>#REF!</v>
      </c>
      <c r="D718" t="e">
        <f>'result indiv'!#REF!</f>
        <v>#REF!</v>
      </c>
      <c r="E718" t="e">
        <f>'result indiv'!#REF!</f>
        <v>#REF!</v>
      </c>
      <c r="F718" t="e">
        <f>'result indiv'!#REF!</f>
        <v>#REF!</v>
      </c>
      <c r="G718" t="e">
        <f>'result indiv'!#REF!</f>
        <v>#REF!</v>
      </c>
      <c r="H718" t="e">
        <f>'result indiv'!#REF!</f>
        <v>#REF!</v>
      </c>
      <c r="J718" s="4" t="e">
        <f>'result indiv'!#REF!</f>
        <v>#REF!</v>
      </c>
      <c r="K718" s="4">
        <f t="shared" si="144"/>
        <v>337</v>
      </c>
      <c r="M718" s="1"/>
      <c r="N718" s="3" t="e">
        <f t="shared" si="145"/>
        <v>#REF!</v>
      </c>
      <c r="O718" s="3" t="e">
        <f t="shared" si="146"/>
        <v>#REF!</v>
      </c>
      <c r="P718" s="3" t="e">
        <f t="shared" si="147"/>
        <v>#REF!</v>
      </c>
      <c r="Q718" s="3" t="e">
        <f t="shared" si="148"/>
        <v>#REF!</v>
      </c>
      <c r="R718" s="3" t="e">
        <f t="shared" si="149"/>
        <v>#REF!</v>
      </c>
      <c r="S718" s="3" t="e">
        <f t="shared" si="150"/>
        <v>#REF!</v>
      </c>
      <c r="T718" s="3" t="e">
        <f t="shared" si="151"/>
        <v>#REF!</v>
      </c>
      <c r="U718" s="3" t="e">
        <f t="shared" si="152"/>
        <v>#REF!</v>
      </c>
      <c r="V718" s="3" t="e">
        <f t="shared" si="153"/>
        <v>#REF!</v>
      </c>
    </row>
    <row r="719" spans="1:22" x14ac:dyDescent="0.3">
      <c r="A719" t="e">
        <f>'result indiv'!#REF!</f>
        <v>#REF!</v>
      </c>
      <c r="B719" t="e">
        <f>'result indiv'!#REF!</f>
        <v>#REF!</v>
      </c>
      <c r="C719" t="e">
        <f>'result indiv'!#REF!</f>
        <v>#REF!</v>
      </c>
      <c r="D719" t="e">
        <f>'result indiv'!#REF!</f>
        <v>#REF!</v>
      </c>
      <c r="E719" t="e">
        <f>'result indiv'!#REF!</f>
        <v>#REF!</v>
      </c>
      <c r="F719" t="e">
        <f>'result indiv'!#REF!</f>
        <v>#REF!</v>
      </c>
      <c r="G719" t="e">
        <f>'result indiv'!#REF!</f>
        <v>#REF!</v>
      </c>
      <c r="H719" t="e">
        <f>'result indiv'!#REF!</f>
        <v>#REF!</v>
      </c>
      <c r="J719" s="4" t="e">
        <f>'result indiv'!#REF!</f>
        <v>#REF!</v>
      </c>
      <c r="K719" s="4">
        <f t="shared" si="144"/>
        <v>337</v>
      </c>
      <c r="M719" s="1"/>
      <c r="N719" s="3" t="e">
        <f t="shared" si="145"/>
        <v>#REF!</v>
      </c>
      <c r="O719" s="3" t="e">
        <f t="shared" si="146"/>
        <v>#REF!</v>
      </c>
      <c r="P719" s="3" t="e">
        <f t="shared" si="147"/>
        <v>#REF!</v>
      </c>
      <c r="Q719" s="3" t="e">
        <f t="shared" si="148"/>
        <v>#REF!</v>
      </c>
      <c r="R719" s="3" t="e">
        <f t="shared" si="149"/>
        <v>#REF!</v>
      </c>
      <c r="S719" s="3" t="e">
        <f t="shared" si="150"/>
        <v>#REF!</v>
      </c>
      <c r="T719" s="3" t="e">
        <f t="shared" si="151"/>
        <v>#REF!</v>
      </c>
      <c r="U719" s="3" t="e">
        <f t="shared" si="152"/>
        <v>#REF!</v>
      </c>
      <c r="V719" s="3" t="e">
        <f t="shared" si="153"/>
        <v>#REF!</v>
      </c>
    </row>
    <row r="720" spans="1:22" x14ac:dyDescent="0.3">
      <c r="A720" t="e">
        <f>'result indiv'!#REF!</f>
        <v>#REF!</v>
      </c>
      <c r="B720" t="e">
        <f>'result indiv'!#REF!</f>
        <v>#REF!</v>
      </c>
      <c r="C720" t="e">
        <f>'result indiv'!#REF!</f>
        <v>#REF!</v>
      </c>
      <c r="D720" t="e">
        <f>'result indiv'!#REF!</f>
        <v>#REF!</v>
      </c>
      <c r="E720" t="e">
        <f>'result indiv'!#REF!</f>
        <v>#REF!</v>
      </c>
      <c r="F720" t="e">
        <f>'result indiv'!#REF!</f>
        <v>#REF!</v>
      </c>
      <c r="G720" t="e">
        <f>'result indiv'!#REF!</f>
        <v>#REF!</v>
      </c>
      <c r="H720" t="e">
        <f>'result indiv'!#REF!</f>
        <v>#REF!</v>
      </c>
      <c r="J720" s="4" t="e">
        <f>'result indiv'!#REF!</f>
        <v>#REF!</v>
      </c>
      <c r="K720" s="4">
        <f t="shared" si="144"/>
        <v>337</v>
      </c>
      <c r="M720" s="1"/>
      <c r="N720" s="3" t="e">
        <f t="shared" si="145"/>
        <v>#REF!</v>
      </c>
      <c r="O720" s="3" t="e">
        <f t="shared" si="146"/>
        <v>#REF!</v>
      </c>
      <c r="P720" s="3" t="e">
        <f t="shared" si="147"/>
        <v>#REF!</v>
      </c>
      <c r="Q720" s="3" t="e">
        <f t="shared" si="148"/>
        <v>#REF!</v>
      </c>
      <c r="R720" s="3" t="e">
        <f t="shared" si="149"/>
        <v>#REF!</v>
      </c>
      <c r="S720" s="3" t="e">
        <f t="shared" si="150"/>
        <v>#REF!</v>
      </c>
      <c r="T720" s="3" t="e">
        <f t="shared" si="151"/>
        <v>#REF!</v>
      </c>
      <c r="U720" s="3" t="e">
        <f t="shared" si="152"/>
        <v>#REF!</v>
      </c>
      <c r="V720" s="3" t="e">
        <f t="shared" si="153"/>
        <v>#REF!</v>
      </c>
    </row>
    <row r="721" spans="1:22" x14ac:dyDescent="0.3">
      <c r="A721" t="e">
        <f>'result indiv'!#REF!</f>
        <v>#REF!</v>
      </c>
      <c r="B721" t="e">
        <f>'result indiv'!#REF!</f>
        <v>#REF!</v>
      </c>
      <c r="C721" t="e">
        <f>'result indiv'!#REF!</f>
        <v>#REF!</v>
      </c>
      <c r="D721" t="e">
        <f>'result indiv'!#REF!</f>
        <v>#REF!</v>
      </c>
      <c r="E721" t="e">
        <f>'result indiv'!#REF!</f>
        <v>#REF!</v>
      </c>
      <c r="F721" t="e">
        <f>'result indiv'!#REF!</f>
        <v>#REF!</v>
      </c>
      <c r="G721" t="e">
        <f>'result indiv'!#REF!</f>
        <v>#REF!</v>
      </c>
      <c r="H721" t="e">
        <f>'result indiv'!#REF!</f>
        <v>#REF!</v>
      </c>
      <c r="J721" s="4" t="e">
        <f>'result indiv'!#REF!</f>
        <v>#REF!</v>
      </c>
      <c r="K721" s="4">
        <f t="shared" si="144"/>
        <v>337</v>
      </c>
      <c r="M721" s="1"/>
      <c r="N721" s="3" t="e">
        <f t="shared" si="145"/>
        <v>#REF!</v>
      </c>
      <c r="O721" s="3" t="e">
        <f t="shared" si="146"/>
        <v>#REF!</v>
      </c>
      <c r="P721" s="3" t="e">
        <f t="shared" si="147"/>
        <v>#REF!</v>
      </c>
      <c r="Q721" s="3" t="e">
        <f t="shared" si="148"/>
        <v>#REF!</v>
      </c>
      <c r="R721" s="3" t="e">
        <f t="shared" si="149"/>
        <v>#REF!</v>
      </c>
      <c r="S721" s="3" t="e">
        <f t="shared" si="150"/>
        <v>#REF!</v>
      </c>
      <c r="T721" s="3" t="e">
        <f t="shared" si="151"/>
        <v>#REF!</v>
      </c>
      <c r="U721" s="3" t="e">
        <f t="shared" si="152"/>
        <v>#REF!</v>
      </c>
      <c r="V721" s="3" t="e">
        <f t="shared" si="153"/>
        <v>#REF!</v>
      </c>
    </row>
    <row r="722" spans="1:22" x14ac:dyDescent="0.3">
      <c r="A722" t="e">
        <f>'result indiv'!#REF!</f>
        <v>#REF!</v>
      </c>
      <c r="B722" t="e">
        <f>'result indiv'!#REF!</f>
        <v>#REF!</v>
      </c>
      <c r="C722" t="e">
        <f>'result indiv'!#REF!</f>
        <v>#REF!</v>
      </c>
      <c r="D722" t="e">
        <f>'result indiv'!#REF!</f>
        <v>#REF!</v>
      </c>
      <c r="E722" t="e">
        <f>'result indiv'!#REF!</f>
        <v>#REF!</v>
      </c>
      <c r="F722" t="e">
        <f>'result indiv'!#REF!</f>
        <v>#REF!</v>
      </c>
      <c r="G722" t="e">
        <f>'result indiv'!#REF!</f>
        <v>#REF!</v>
      </c>
      <c r="H722" t="e">
        <f>'result indiv'!#REF!</f>
        <v>#REF!</v>
      </c>
      <c r="J722" s="4" t="e">
        <f>'result indiv'!#REF!</f>
        <v>#REF!</v>
      </c>
      <c r="K722" s="4">
        <f t="shared" si="144"/>
        <v>337</v>
      </c>
      <c r="M722" s="1"/>
      <c r="N722" s="3" t="e">
        <f t="shared" si="145"/>
        <v>#REF!</v>
      </c>
      <c r="O722" s="3" t="e">
        <f t="shared" si="146"/>
        <v>#REF!</v>
      </c>
      <c r="P722" s="3" t="e">
        <f t="shared" si="147"/>
        <v>#REF!</v>
      </c>
      <c r="Q722" s="3" t="e">
        <f t="shared" si="148"/>
        <v>#REF!</v>
      </c>
      <c r="R722" s="3" t="e">
        <f t="shared" si="149"/>
        <v>#REF!</v>
      </c>
      <c r="S722" s="3" t="e">
        <f t="shared" si="150"/>
        <v>#REF!</v>
      </c>
      <c r="T722" s="3" t="e">
        <f t="shared" si="151"/>
        <v>#REF!</v>
      </c>
      <c r="U722" s="3" t="e">
        <f t="shared" si="152"/>
        <v>#REF!</v>
      </c>
      <c r="V722" s="3" t="e">
        <f t="shared" si="153"/>
        <v>#REF!</v>
      </c>
    </row>
    <row r="723" spans="1:22" x14ac:dyDescent="0.3">
      <c r="A723" t="e">
        <f>'result indiv'!#REF!</f>
        <v>#REF!</v>
      </c>
      <c r="B723" t="e">
        <f>'result indiv'!#REF!</f>
        <v>#REF!</v>
      </c>
      <c r="C723" t="e">
        <f>'result indiv'!#REF!</f>
        <v>#REF!</v>
      </c>
      <c r="D723" t="e">
        <f>'result indiv'!#REF!</f>
        <v>#REF!</v>
      </c>
      <c r="E723" t="e">
        <f>'result indiv'!#REF!</f>
        <v>#REF!</v>
      </c>
      <c r="F723" t="e">
        <f>'result indiv'!#REF!</f>
        <v>#REF!</v>
      </c>
      <c r="G723" t="e">
        <f>'result indiv'!#REF!</f>
        <v>#REF!</v>
      </c>
      <c r="H723" t="e">
        <f>'result indiv'!#REF!</f>
        <v>#REF!</v>
      </c>
      <c r="J723" s="4" t="e">
        <f>'result indiv'!#REF!</f>
        <v>#REF!</v>
      </c>
      <c r="K723" s="4">
        <f t="shared" si="144"/>
        <v>337</v>
      </c>
      <c r="M723" s="1"/>
      <c r="N723" s="3" t="e">
        <f t="shared" si="145"/>
        <v>#REF!</v>
      </c>
      <c r="O723" s="3" t="e">
        <f t="shared" si="146"/>
        <v>#REF!</v>
      </c>
      <c r="P723" s="3" t="e">
        <f t="shared" si="147"/>
        <v>#REF!</v>
      </c>
      <c r="Q723" s="3" t="e">
        <f t="shared" si="148"/>
        <v>#REF!</v>
      </c>
      <c r="R723" s="3" t="e">
        <f t="shared" si="149"/>
        <v>#REF!</v>
      </c>
      <c r="S723" s="3" t="e">
        <f t="shared" si="150"/>
        <v>#REF!</v>
      </c>
      <c r="T723" s="3" t="e">
        <f t="shared" si="151"/>
        <v>#REF!</v>
      </c>
      <c r="U723" s="3" t="e">
        <f t="shared" si="152"/>
        <v>#REF!</v>
      </c>
      <c r="V723" s="3" t="e">
        <f t="shared" si="153"/>
        <v>#REF!</v>
      </c>
    </row>
    <row r="724" spans="1:22" x14ac:dyDescent="0.3">
      <c r="A724" t="e">
        <f>'result indiv'!#REF!</f>
        <v>#REF!</v>
      </c>
      <c r="B724" t="e">
        <f>'result indiv'!#REF!</f>
        <v>#REF!</v>
      </c>
      <c r="C724" t="e">
        <f>'result indiv'!#REF!</f>
        <v>#REF!</v>
      </c>
      <c r="D724" t="e">
        <f>'result indiv'!#REF!</f>
        <v>#REF!</v>
      </c>
      <c r="E724" t="e">
        <f>'result indiv'!#REF!</f>
        <v>#REF!</v>
      </c>
      <c r="F724" t="e">
        <f>'result indiv'!#REF!</f>
        <v>#REF!</v>
      </c>
      <c r="G724" t="e">
        <f>'result indiv'!#REF!</f>
        <v>#REF!</v>
      </c>
      <c r="H724" t="e">
        <f>'result indiv'!#REF!</f>
        <v>#REF!</v>
      </c>
      <c r="J724" s="4" t="e">
        <f>'result indiv'!#REF!</f>
        <v>#REF!</v>
      </c>
      <c r="K724" s="4">
        <f t="shared" si="144"/>
        <v>337</v>
      </c>
      <c r="M724" s="1"/>
      <c r="N724" s="3" t="e">
        <f t="shared" si="145"/>
        <v>#REF!</v>
      </c>
      <c r="O724" s="3" t="e">
        <f t="shared" si="146"/>
        <v>#REF!</v>
      </c>
      <c r="P724" s="3" t="e">
        <f t="shared" si="147"/>
        <v>#REF!</v>
      </c>
      <c r="Q724" s="3" t="e">
        <f t="shared" si="148"/>
        <v>#REF!</v>
      </c>
      <c r="R724" s="3" t="e">
        <f t="shared" si="149"/>
        <v>#REF!</v>
      </c>
      <c r="S724" s="3" t="e">
        <f t="shared" si="150"/>
        <v>#REF!</v>
      </c>
      <c r="T724" s="3" t="e">
        <f t="shared" si="151"/>
        <v>#REF!</v>
      </c>
      <c r="U724" s="3" t="e">
        <f t="shared" si="152"/>
        <v>#REF!</v>
      </c>
      <c r="V724" s="3" t="e">
        <f t="shared" si="153"/>
        <v>#REF!</v>
      </c>
    </row>
    <row r="725" spans="1:22" x14ac:dyDescent="0.3">
      <c r="A725" t="e">
        <f>'result indiv'!#REF!</f>
        <v>#REF!</v>
      </c>
      <c r="B725" t="e">
        <f>'result indiv'!#REF!</f>
        <v>#REF!</v>
      </c>
      <c r="C725" t="e">
        <f>'result indiv'!#REF!</f>
        <v>#REF!</v>
      </c>
      <c r="D725" t="e">
        <f>'result indiv'!#REF!</f>
        <v>#REF!</v>
      </c>
      <c r="E725" t="e">
        <f>'result indiv'!#REF!</f>
        <v>#REF!</v>
      </c>
      <c r="F725" t="e">
        <f>'result indiv'!#REF!</f>
        <v>#REF!</v>
      </c>
      <c r="G725" t="e">
        <f>'result indiv'!#REF!</f>
        <v>#REF!</v>
      </c>
      <c r="H725" t="e">
        <f>'result indiv'!#REF!</f>
        <v>#REF!</v>
      </c>
      <c r="J725" s="4" t="e">
        <f>'result indiv'!#REF!</f>
        <v>#REF!</v>
      </c>
      <c r="K725" s="4">
        <f t="shared" si="144"/>
        <v>337</v>
      </c>
      <c r="M725" s="1"/>
      <c r="N725" s="3" t="e">
        <f t="shared" si="145"/>
        <v>#REF!</v>
      </c>
      <c r="O725" s="3" t="e">
        <f t="shared" si="146"/>
        <v>#REF!</v>
      </c>
      <c r="P725" s="3" t="e">
        <f t="shared" si="147"/>
        <v>#REF!</v>
      </c>
      <c r="Q725" s="3" t="e">
        <f t="shared" si="148"/>
        <v>#REF!</v>
      </c>
      <c r="R725" s="3" t="e">
        <f t="shared" si="149"/>
        <v>#REF!</v>
      </c>
      <c r="S725" s="3" t="e">
        <f t="shared" si="150"/>
        <v>#REF!</v>
      </c>
      <c r="T725" s="3" t="e">
        <f t="shared" si="151"/>
        <v>#REF!</v>
      </c>
      <c r="U725" s="3" t="e">
        <f t="shared" si="152"/>
        <v>#REF!</v>
      </c>
      <c r="V725" s="3" t="e">
        <f t="shared" si="153"/>
        <v>#REF!</v>
      </c>
    </row>
    <row r="726" spans="1:22" x14ac:dyDescent="0.3">
      <c r="A726" t="e">
        <f>'result indiv'!#REF!</f>
        <v>#REF!</v>
      </c>
      <c r="B726" t="e">
        <f>'result indiv'!#REF!</f>
        <v>#REF!</v>
      </c>
      <c r="C726" t="e">
        <f>'result indiv'!#REF!</f>
        <v>#REF!</v>
      </c>
      <c r="D726" t="e">
        <f>'result indiv'!#REF!</f>
        <v>#REF!</v>
      </c>
      <c r="E726" t="e">
        <f>'result indiv'!#REF!</f>
        <v>#REF!</v>
      </c>
      <c r="F726" t="e">
        <f>'result indiv'!#REF!</f>
        <v>#REF!</v>
      </c>
      <c r="G726" t="e">
        <f>'result indiv'!#REF!</f>
        <v>#REF!</v>
      </c>
      <c r="H726" t="e">
        <f>'result indiv'!#REF!</f>
        <v>#REF!</v>
      </c>
      <c r="J726" s="4" t="e">
        <f>'result indiv'!#REF!</f>
        <v>#REF!</v>
      </c>
      <c r="K726" s="4">
        <f t="shared" si="144"/>
        <v>337</v>
      </c>
      <c r="M726" s="1"/>
      <c r="N726" s="3" t="e">
        <f t="shared" si="145"/>
        <v>#REF!</v>
      </c>
      <c r="O726" s="3" t="e">
        <f t="shared" si="146"/>
        <v>#REF!</v>
      </c>
      <c r="P726" s="3" t="e">
        <f t="shared" si="147"/>
        <v>#REF!</v>
      </c>
      <c r="Q726" s="3" t="e">
        <f t="shared" si="148"/>
        <v>#REF!</v>
      </c>
      <c r="R726" s="3" t="e">
        <f t="shared" si="149"/>
        <v>#REF!</v>
      </c>
      <c r="S726" s="3" t="e">
        <f t="shared" si="150"/>
        <v>#REF!</v>
      </c>
      <c r="T726" s="3" t="e">
        <f t="shared" si="151"/>
        <v>#REF!</v>
      </c>
      <c r="U726" s="3" t="e">
        <f t="shared" si="152"/>
        <v>#REF!</v>
      </c>
      <c r="V726" s="3" t="e">
        <f t="shared" si="153"/>
        <v>#REF!</v>
      </c>
    </row>
    <row r="727" spans="1:22" x14ac:dyDescent="0.3">
      <c r="A727" t="e">
        <f>'result indiv'!#REF!</f>
        <v>#REF!</v>
      </c>
      <c r="B727" t="e">
        <f>'result indiv'!#REF!</f>
        <v>#REF!</v>
      </c>
      <c r="C727" t="e">
        <f>'result indiv'!#REF!</f>
        <v>#REF!</v>
      </c>
      <c r="D727" t="e">
        <f>'result indiv'!#REF!</f>
        <v>#REF!</v>
      </c>
      <c r="E727" t="e">
        <f>'result indiv'!#REF!</f>
        <v>#REF!</v>
      </c>
      <c r="F727" t="e">
        <f>'result indiv'!#REF!</f>
        <v>#REF!</v>
      </c>
      <c r="G727" t="e">
        <f>'result indiv'!#REF!</f>
        <v>#REF!</v>
      </c>
      <c r="H727" t="e">
        <f>'result indiv'!#REF!</f>
        <v>#REF!</v>
      </c>
      <c r="J727" s="4" t="e">
        <f>'result indiv'!#REF!</f>
        <v>#REF!</v>
      </c>
      <c r="K727" s="4">
        <f t="shared" si="144"/>
        <v>337</v>
      </c>
      <c r="M727" s="1"/>
      <c r="N727" s="3" t="e">
        <f t="shared" si="145"/>
        <v>#REF!</v>
      </c>
      <c r="O727" s="3" t="e">
        <f t="shared" si="146"/>
        <v>#REF!</v>
      </c>
      <c r="P727" s="3" t="e">
        <f t="shared" si="147"/>
        <v>#REF!</v>
      </c>
      <c r="Q727" s="3" t="e">
        <f t="shared" si="148"/>
        <v>#REF!</v>
      </c>
      <c r="R727" s="3" t="e">
        <f t="shared" si="149"/>
        <v>#REF!</v>
      </c>
      <c r="S727" s="3" t="e">
        <f t="shared" si="150"/>
        <v>#REF!</v>
      </c>
      <c r="T727" s="3" t="e">
        <f t="shared" si="151"/>
        <v>#REF!</v>
      </c>
      <c r="U727" s="3" t="e">
        <f t="shared" si="152"/>
        <v>#REF!</v>
      </c>
      <c r="V727" s="3" t="e">
        <f t="shared" si="153"/>
        <v>#REF!</v>
      </c>
    </row>
    <row r="728" spans="1:22" x14ac:dyDescent="0.3">
      <c r="A728" t="e">
        <f>'result indiv'!#REF!</f>
        <v>#REF!</v>
      </c>
      <c r="B728" t="e">
        <f>'result indiv'!#REF!</f>
        <v>#REF!</v>
      </c>
      <c r="C728" t="e">
        <f>'result indiv'!#REF!</f>
        <v>#REF!</v>
      </c>
      <c r="D728" t="e">
        <f>'result indiv'!#REF!</f>
        <v>#REF!</v>
      </c>
      <c r="E728" t="e">
        <f>'result indiv'!#REF!</f>
        <v>#REF!</v>
      </c>
      <c r="F728" t="e">
        <f>'result indiv'!#REF!</f>
        <v>#REF!</v>
      </c>
      <c r="G728" t="e">
        <f>'result indiv'!#REF!</f>
        <v>#REF!</v>
      </c>
      <c r="H728" t="e">
        <f>'result indiv'!#REF!</f>
        <v>#REF!</v>
      </c>
      <c r="J728" s="4" t="e">
        <f>'result indiv'!#REF!</f>
        <v>#REF!</v>
      </c>
      <c r="K728" s="4">
        <f t="shared" si="144"/>
        <v>337</v>
      </c>
      <c r="M728" s="1"/>
      <c r="N728" s="3" t="e">
        <f t="shared" si="145"/>
        <v>#REF!</v>
      </c>
      <c r="O728" s="3" t="e">
        <f t="shared" si="146"/>
        <v>#REF!</v>
      </c>
      <c r="P728" s="3" t="e">
        <f t="shared" si="147"/>
        <v>#REF!</v>
      </c>
      <c r="Q728" s="3" t="e">
        <f t="shared" si="148"/>
        <v>#REF!</v>
      </c>
      <c r="R728" s="3" t="e">
        <f t="shared" si="149"/>
        <v>#REF!</v>
      </c>
      <c r="S728" s="3" t="e">
        <f t="shared" si="150"/>
        <v>#REF!</v>
      </c>
      <c r="T728" s="3" t="e">
        <f t="shared" si="151"/>
        <v>#REF!</v>
      </c>
      <c r="U728" s="3" t="e">
        <f t="shared" si="152"/>
        <v>#REF!</v>
      </c>
      <c r="V728" s="3" t="e">
        <f t="shared" si="153"/>
        <v>#REF!</v>
      </c>
    </row>
    <row r="729" spans="1:22" x14ac:dyDescent="0.3">
      <c r="A729" t="e">
        <f>'result indiv'!#REF!</f>
        <v>#REF!</v>
      </c>
      <c r="B729" t="e">
        <f>'result indiv'!#REF!</f>
        <v>#REF!</v>
      </c>
      <c r="C729" t="e">
        <f>'result indiv'!#REF!</f>
        <v>#REF!</v>
      </c>
      <c r="D729" t="e">
        <f>'result indiv'!#REF!</f>
        <v>#REF!</v>
      </c>
      <c r="E729" t="e">
        <f>'result indiv'!#REF!</f>
        <v>#REF!</v>
      </c>
      <c r="F729" t="e">
        <f>'result indiv'!#REF!</f>
        <v>#REF!</v>
      </c>
      <c r="G729" t="e">
        <f>'result indiv'!#REF!</f>
        <v>#REF!</v>
      </c>
      <c r="H729" t="e">
        <f>'result indiv'!#REF!</f>
        <v>#REF!</v>
      </c>
      <c r="J729" s="4" t="e">
        <f>'result indiv'!#REF!</f>
        <v>#REF!</v>
      </c>
      <c r="K729" s="4">
        <f t="shared" si="144"/>
        <v>337</v>
      </c>
      <c r="M729" s="1"/>
      <c r="N729" s="3" t="e">
        <f t="shared" si="145"/>
        <v>#REF!</v>
      </c>
      <c r="O729" s="3" t="e">
        <f t="shared" si="146"/>
        <v>#REF!</v>
      </c>
      <c r="P729" s="3" t="e">
        <f t="shared" si="147"/>
        <v>#REF!</v>
      </c>
      <c r="Q729" s="3" t="e">
        <f t="shared" si="148"/>
        <v>#REF!</v>
      </c>
      <c r="R729" s="3" t="e">
        <f t="shared" si="149"/>
        <v>#REF!</v>
      </c>
      <c r="S729" s="3" t="e">
        <f t="shared" si="150"/>
        <v>#REF!</v>
      </c>
      <c r="T729" s="3" t="e">
        <f t="shared" si="151"/>
        <v>#REF!</v>
      </c>
      <c r="U729" s="3" t="e">
        <f t="shared" si="152"/>
        <v>#REF!</v>
      </c>
      <c r="V729" s="3" t="e">
        <f t="shared" si="153"/>
        <v>#REF!</v>
      </c>
    </row>
    <row r="730" spans="1:22" x14ac:dyDescent="0.3">
      <c r="A730" t="e">
        <f>'result indiv'!#REF!</f>
        <v>#REF!</v>
      </c>
      <c r="B730" t="e">
        <f>'result indiv'!#REF!</f>
        <v>#REF!</v>
      </c>
      <c r="C730" t="e">
        <f>'result indiv'!#REF!</f>
        <v>#REF!</v>
      </c>
      <c r="D730" t="e">
        <f>'result indiv'!#REF!</f>
        <v>#REF!</v>
      </c>
      <c r="E730" t="e">
        <f>'result indiv'!#REF!</f>
        <v>#REF!</v>
      </c>
      <c r="F730" t="e">
        <f>'result indiv'!#REF!</f>
        <v>#REF!</v>
      </c>
      <c r="G730" t="e">
        <f>'result indiv'!#REF!</f>
        <v>#REF!</v>
      </c>
      <c r="H730" t="e">
        <f>'result indiv'!#REF!</f>
        <v>#REF!</v>
      </c>
      <c r="J730" s="4" t="e">
        <f>'result indiv'!#REF!</f>
        <v>#REF!</v>
      </c>
      <c r="K730" s="4">
        <f t="shared" si="144"/>
        <v>337</v>
      </c>
      <c r="M730" s="1"/>
      <c r="N730" s="3" t="e">
        <f t="shared" si="145"/>
        <v>#REF!</v>
      </c>
      <c r="O730" s="3" t="e">
        <f t="shared" si="146"/>
        <v>#REF!</v>
      </c>
      <c r="P730" s="3" t="e">
        <f t="shared" si="147"/>
        <v>#REF!</v>
      </c>
      <c r="Q730" s="3" t="e">
        <f t="shared" si="148"/>
        <v>#REF!</v>
      </c>
      <c r="R730" s="3" t="e">
        <f t="shared" si="149"/>
        <v>#REF!</v>
      </c>
      <c r="S730" s="3" t="e">
        <f t="shared" si="150"/>
        <v>#REF!</v>
      </c>
      <c r="T730" s="3" t="e">
        <f t="shared" si="151"/>
        <v>#REF!</v>
      </c>
      <c r="U730" s="3" t="e">
        <f t="shared" si="152"/>
        <v>#REF!</v>
      </c>
      <c r="V730" s="3" t="e">
        <f t="shared" si="153"/>
        <v>#REF!</v>
      </c>
    </row>
    <row r="731" spans="1:22" x14ac:dyDescent="0.3">
      <c r="A731" t="e">
        <f>'result indiv'!#REF!</f>
        <v>#REF!</v>
      </c>
      <c r="B731" t="e">
        <f>'result indiv'!#REF!</f>
        <v>#REF!</v>
      </c>
      <c r="C731" t="e">
        <f>'result indiv'!#REF!</f>
        <v>#REF!</v>
      </c>
      <c r="D731" t="e">
        <f>'result indiv'!#REF!</f>
        <v>#REF!</v>
      </c>
      <c r="E731" t="e">
        <f>'result indiv'!#REF!</f>
        <v>#REF!</v>
      </c>
      <c r="F731" t="e">
        <f>'result indiv'!#REF!</f>
        <v>#REF!</v>
      </c>
      <c r="G731" t="e">
        <f>'result indiv'!#REF!</f>
        <v>#REF!</v>
      </c>
      <c r="H731" t="e">
        <f>'result indiv'!#REF!</f>
        <v>#REF!</v>
      </c>
      <c r="J731" s="4" t="e">
        <f>'result indiv'!#REF!</f>
        <v>#REF!</v>
      </c>
      <c r="K731" s="4">
        <f t="shared" si="144"/>
        <v>337</v>
      </c>
      <c r="M731" s="1"/>
      <c r="N731" s="3" t="e">
        <f t="shared" si="145"/>
        <v>#REF!</v>
      </c>
      <c r="O731" s="3" t="e">
        <f t="shared" si="146"/>
        <v>#REF!</v>
      </c>
      <c r="P731" s="3" t="e">
        <f t="shared" si="147"/>
        <v>#REF!</v>
      </c>
      <c r="Q731" s="3" t="e">
        <f t="shared" si="148"/>
        <v>#REF!</v>
      </c>
      <c r="R731" s="3" t="e">
        <f t="shared" si="149"/>
        <v>#REF!</v>
      </c>
      <c r="S731" s="3" t="e">
        <f t="shared" si="150"/>
        <v>#REF!</v>
      </c>
      <c r="T731" s="3" t="e">
        <f t="shared" si="151"/>
        <v>#REF!</v>
      </c>
      <c r="U731" s="3" t="e">
        <f t="shared" si="152"/>
        <v>#REF!</v>
      </c>
      <c r="V731" s="3" t="e">
        <f t="shared" si="153"/>
        <v>#REF!</v>
      </c>
    </row>
    <row r="732" spans="1:22" x14ac:dyDescent="0.3">
      <c r="A732" t="e">
        <f>'result indiv'!#REF!</f>
        <v>#REF!</v>
      </c>
      <c r="B732" t="e">
        <f>'result indiv'!#REF!</f>
        <v>#REF!</v>
      </c>
      <c r="C732" t="e">
        <f>'result indiv'!#REF!</f>
        <v>#REF!</v>
      </c>
      <c r="D732" t="e">
        <f>'result indiv'!#REF!</f>
        <v>#REF!</v>
      </c>
      <c r="E732" t="e">
        <f>'result indiv'!#REF!</f>
        <v>#REF!</v>
      </c>
      <c r="F732" t="e">
        <f>'result indiv'!#REF!</f>
        <v>#REF!</v>
      </c>
      <c r="G732" t="e">
        <f>'result indiv'!#REF!</f>
        <v>#REF!</v>
      </c>
      <c r="H732" t="e">
        <f>'result indiv'!#REF!</f>
        <v>#REF!</v>
      </c>
      <c r="J732" s="4" t="e">
        <f>'result indiv'!#REF!</f>
        <v>#REF!</v>
      </c>
      <c r="K732" s="4">
        <f t="shared" si="144"/>
        <v>337</v>
      </c>
      <c r="M732" s="1"/>
      <c r="N732" s="3" t="e">
        <f t="shared" si="145"/>
        <v>#REF!</v>
      </c>
      <c r="O732" s="3" t="e">
        <f t="shared" si="146"/>
        <v>#REF!</v>
      </c>
      <c r="P732" s="3" t="e">
        <f t="shared" si="147"/>
        <v>#REF!</v>
      </c>
      <c r="Q732" s="3" t="e">
        <f t="shared" si="148"/>
        <v>#REF!</v>
      </c>
      <c r="R732" s="3" t="e">
        <f t="shared" si="149"/>
        <v>#REF!</v>
      </c>
      <c r="S732" s="3" t="e">
        <f t="shared" si="150"/>
        <v>#REF!</v>
      </c>
      <c r="T732" s="3" t="e">
        <f t="shared" si="151"/>
        <v>#REF!</v>
      </c>
      <c r="U732" s="3" t="e">
        <f t="shared" si="152"/>
        <v>#REF!</v>
      </c>
      <c r="V732" s="3" t="e">
        <f t="shared" si="153"/>
        <v>#REF!</v>
      </c>
    </row>
    <row r="733" spans="1:22" x14ac:dyDescent="0.3">
      <c r="A733" t="e">
        <f>'result indiv'!#REF!</f>
        <v>#REF!</v>
      </c>
      <c r="B733" t="e">
        <f>'result indiv'!#REF!</f>
        <v>#REF!</v>
      </c>
      <c r="C733" t="e">
        <f>'result indiv'!#REF!</f>
        <v>#REF!</v>
      </c>
      <c r="D733" t="e">
        <f>'result indiv'!#REF!</f>
        <v>#REF!</v>
      </c>
      <c r="E733" t="e">
        <f>'result indiv'!#REF!</f>
        <v>#REF!</v>
      </c>
      <c r="F733" t="e">
        <f>'result indiv'!#REF!</f>
        <v>#REF!</v>
      </c>
      <c r="G733" t="e">
        <f>'result indiv'!#REF!</f>
        <v>#REF!</v>
      </c>
      <c r="H733" t="e">
        <f>'result indiv'!#REF!</f>
        <v>#REF!</v>
      </c>
      <c r="J733" s="4" t="e">
        <f>'result indiv'!#REF!</f>
        <v>#REF!</v>
      </c>
      <c r="K733" s="4">
        <f t="shared" si="144"/>
        <v>337</v>
      </c>
      <c r="M733" s="1"/>
      <c r="N733" s="3" t="e">
        <f t="shared" si="145"/>
        <v>#REF!</v>
      </c>
      <c r="O733" s="3" t="e">
        <f t="shared" si="146"/>
        <v>#REF!</v>
      </c>
      <c r="P733" s="3" t="e">
        <f t="shared" si="147"/>
        <v>#REF!</v>
      </c>
      <c r="Q733" s="3" t="e">
        <f t="shared" si="148"/>
        <v>#REF!</v>
      </c>
      <c r="R733" s="3" t="e">
        <f t="shared" si="149"/>
        <v>#REF!</v>
      </c>
      <c r="S733" s="3" t="e">
        <f t="shared" si="150"/>
        <v>#REF!</v>
      </c>
      <c r="T733" s="3" t="e">
        <f t="shared" si="151"/>
        <v>#REF!</v>
      </c>
      <c r="U733" s="3" t="e">
        <f t="shared" si="152"/>
        <v>#REF!</v>
      </c>
      <c r="V733" s="3" t="e">
        <f t="shared" si="153"/>
        <v>#REF!</v>
      </c>
    </row>
    <row r="734" spans="1:22" x14ac:dyDescent="0.3">
      <c r="A734" t="e">
        <f>'result indiv'!#REF!</f>
        <v>#REF!</v>
      </c>
      <c r="B734" t="e">
        <f>'result indiv'!#REF!</f>
        <v>#REF!</v>
      </c>
      <c r="C734" t="e">
        <f>'result indiv'!#REF!</f>
        <v>#REF!</v>
      </c>
      <c r="D734" t="e">
        <f>'result indiv'!#REF!</f>
        <v>#REF!</v>
      </c>
      <c r="E734" t="e">
        <f>'result indiv'!#REF!</f>
        <v>#REF!</v>
      </c>
      <c r="F734" t="e">
        <f>'result indiv'!#REF!</f>
        <v>#REF!</v>
      </c>
      <c r="G734" t="e">
        <f>'result indiv'!#REF!</f>
        <v>#REF!</v>
      </c>
      <c r="H734" t="e">
        <f>'result indiv'!#REF!</f>
        <v>#REF!</v>
      </c>
      <c r="J734" s="4" t="e">
        <f>'result indiv'!#REF!</f>
        <v>#REF!</v>
      </c>
      <c r="K734" s="4">
        <f t="shared" si="144"/>
        <v>337</v>
      </c>
      <c r="M734" s="1"/>
      <c r="N734" s="3" t="e">
        <f t="shared" si="145"/>
        <v>#REF!</v>
      </c>
      <c r="O734" s="3" t="e">
        <f t="shared" si="146"/>
        <v>#REF!</v>
      </c>
      <c r="P734" s="3" t="e">
        <f t="shared" si="147"/>
        <v>#REF!</v>
      </c>
      <c r="Q734" s="3" t="e">
        <f t="shared" si="148"/>
        <v>#REF!</v>
      </c>
      <c r="R734" s="3" t="e">
        <f t="shared" si="149"/>
        <v>#REF!</v>
      </c>
      <c r="S734" s="3" t="e">
        <f t="shared" si="150"/>
        <v>#REF!</v>
      </c>
      <c r="T734" s="3" t="e">
        <f t="shared" si="151"/>
        <v>#REF!</v>
      </c>
      <c r="U734" s="3" t="e">
        <f t="shared" si="152"/>
        <v>#REF!</v>
      </c>
      <c r="V734" s="3" t="e">
        <f t="shared" si="153"/>
        <v>#REF!</v>
      </c>
    </row>
    <row r="735" spans="1:22" x14ac:dyDescent="0.3">
      <c r="A735" t="e">
        <f>'result indiv'!#REF!</f>
        <v>#REF!</v>
      </c>
      <c r="B735" t="e">
        <f>'result indiv'!#REF!</f>
        <v>#REF!</v>
      </c>
      <c r="C735" t="e">
        <f>'result indiv'!#REF!</f>
        <v>#REF!</v>
      </c>
      <c r="D735" t="e">
        <f>'result indiv'!#REF!</f>
        <v>#REF!</v>
      </c>
      <c r="E735" t="e">
        <f>'result indiv'!#REF!</f>
        <v>#REF!</v>
      </c>
      <c r="F735" t="e">
        <f>'result indiv'!#REF!</f>
        <v>#REF!</v>
      </c>
      <c r="G735" t="e">
        <f>'result indiv'!#REF!</f>
        <v>#REF!</v>
      </c>
      <c r="H735" t="e">
        <f>'result indiv'!#REF!</f>
        <v>#REF!</v>
      </c>
      <c r="J735" s="4" t="e">
        <f>'result indiv'!#REF!</f>
        <v>#REF!</v>
      </c>
      <c r="K735" s="4">
        <f t="shared" si="144"/>
        <v>337</v>
      </c>
      <c r="M735" s="1"/>
      <c r="N735" s="3" t="e">
        <f t="shared" si="145"/>
        <v>#REF!</v>
      </c>
      <c r="O735" s="3" t="e">
        <f t="shared" si="146"/>
        <v>#REF!</v>
      </c>
      <c r="P735" s="3" t="e">
        <f t="shared" si="147"/>
        <v>#REF!</v>
      </c>
      <c r="Q735" s="3" t="e">
        <f t="shared" si="148"/>
        <v>#REF!</v>
      </c>
      <c r="R735" s="3" t="e">
        <f t="shared" si="149"/>
        <v>#REF!</v>
      </c>
      <c r="S735" s="3" t="e">
        <f t="shared" si="150"/>
        <v>#REF!</v>
      </c>
      <c r="T735" s="3" t="e">
        <f t="shared" si="151"/>
        <v>#REF!</v>
      </c>
      <c r="U735" s="3" t="e">
        <f t="shared" si="152"/>
        <v>#REF!</v>
      </c>
      <c r="V735" s="3" t="e">
        <f t="shared" si="153"/>
        <v>#REF!</v>
      </c>
    </row>
    <row r="736" spans="1:22" x14ac:dyDescent="0.3">
      <c r="A736" t="e">
        <f>'result indiv'!#REF!</f>
        <v>#REF!</v>
      </c>
      <c r="B736" t="e">
        <f>'result indiv'!#REF!</f>
        <v>#REF!</v>
      </c>
      <c r="C736" t="e">
        <f>'result indiv'!#REF!</f>
        <v>#REF!</v>
      </c>
      <c r="D736" t="e">
        <f>'result indiv'!#REF!</f>
        <v>#REF!</v>
      </c>
      <c r="E736" t="e">
        <f>'result indiv'!#REF!</f>
        <v>#REF!</v>
      </c>
      <c r="F736" t="e">
        <f>'result indiv'!#REF!</f>
        <v>#REF!</v>
      </c>
      <c r="G736" t="e">
        <f>'result indiv'!#REF!</f>
        <v>#REF!</v>
      </c>
      <c r="H736" t="e">
        <f>'result indiv'!#REF!</f>
        <v>#REF!</v>
      </c>
      <c r="J736" s="4" t="e">
        <f>'result indiv'!#REF!</f>
        <v>#REF!</v>
      </c>
      <c r="K736" s="4">
        <f t="shared" si="144"/>
        <v>337</v>
      </c>
      <c r="M736" s="1"/>
      <c r="N736" s="3" t="e">
        <f t="shared" si="145"/>
        <v>#REF!</v>
      </c>
      <c r="O736" s="3" t="e">
        <f t="shared" si="146"/>
        <v>#REF!</v>
      </c>
      <c r="P736" s="3" t="e">
        <f t="shared" si="147"/>
        <v>#REF!</v>
      </c>
      <c r="Q736" s="3" t="e">
        <f t="shared" si="148"/>
        <v>#REF!</v>
      </c>
      <c r="R736" s="3" t="e">
        <f t="shared" si="149"/>
        <v>#REF!</v>
      </c>
      <c r="S736" s="3" t="e">
        <f t="shared" si="150"/>
        <v>#REF!</v>
      </c>
      <c r="T736" s="3" t="e">
        <f t="shared" si="151"/>
        <v>#REF!</v>
      </c>
      <c r="U736" s="3" t="e">
        <f t="shared" si="152"/>
        <v>#REF!</v>
      </c>
      <c r="V736" s="3" t="e">
        <f t="shared" si="153"/>
        <v>#REF!</v>
      </c>
    </row>
    <row r="737" spans="1:22" x14ac:dyDescent="0.3">
      <c r="A737" t="e">
        <f>'result indiv'!#REF!</f>
        <v>#REF!</v>
      </c>
      <c r="B737" t="e">
        <f>'result indiv'!#REF!</f>
        <v>#REF!</v>
      </c>
      <c r="C737" t="e">
        <f>'result indiv'!#REF!</f>
        <v>#REF!</v>
      </c>
      <c r="D737" t="e">
        <f>'result indiv'!#REF!</f>
        <v>#REF!</v>
      </c>
      <c r="E737" t="e">
        <f>'result indiv'!#REF!</f>
        <v>#REF!</v>
      </c>
      <c r="F737" t="e">
        <f>'result indiv'!#REF!</f>
        <v>#REF!</v>
      </c>
      <c r="G737" t="e">
        <f>'result indiv'!#REF!</f>
        <v>#REF!</v>
      </c>
      <c r="H737" t="e">
        <f>'result indiv'!#REF!</f>
        <v>#REF!</v>
      </c>
      <c r="J737" s="4" t="e">
        <f>'result indiv'!#REF!</f>
        <v>#REF!</v>
      </c>
      <c r="K737" s="4">
        <f t="shared" ref="K737:K800" si="154">IF(ISNUMBER(J737),J737,K736)</f>
        <v>337</v>
      </c>
      <c r="M737" s="1"/>
      <c r="N737" s="3" t="e">
        <f t="shared" ref="N737:N800" si="155">IF(O737=0,N736,N736+1)</f>
        <v>#REF!</v>
      </c>
      <c r="O737" s="3" t="e">
        <f t="shared" ref="O737:O800" si="156">IF($M$2=A737,C737,0)</f>
        <v>#REF!</v>
      </c>
      <c r="P737" s="3" t="e">
        <f t="shared" ref="P737:P800" si="157">IF($M$2=A737,D737,0)</f>
        <v>#REF!</v>
      </c>
      <c r="Q737" s="3" t="e">
        <f t="shared" ref="Q737:Q800" si="158">IF($M$2=A737,E737,0)</f>
        <v>#REF!</v>
      </c>
      <c r="R737" s="3" t="e">
        <f t="shared" ref="R737:R800" si="159">IF($M$2=A737,F737,0)</f>
        <v>#REF!</v>
      </c>
      <c r="S737" s="3" t="e">
        <f t="shared" ref="S737:S800" si="160">IF($M$2=A737,G737,0)</f>
        <v>#REF!</v>
      </c>
      <c r="T737" s="3" t="e">
        <f t="shared" ref="T737:T800" si="161">IF($M$2=A737,H737,0)</f>
        <v>#REF!</v>
      </c>
      <c r="U737" s="3" t="e">
        <f t="shared" ref="U737:U800" si="162">IF($M$2=A737,K737,0)</f>
        <v>#REF!</v>
      </c>
      <c r="V737" s="3" t="e">
        <f t="shared" si="153"/>
        <v>#REF!</v>
      </c>
    </row>
    <row r="738" spans="1:22" x14ac:dyDescent="0.3">
      <c r="A738" t="e">
        <f>'result indiv'!#REF!</f>
        <v>#REF!</v>
      </c>
      <c r="B738" t="e">
        <f>'result indiv'!#REF!</f>
        <v>#REF!</v>
      </c>
      <c r="C738" t="e">
        <f>'result indiv'!#REF!</f>
        <v>#REF!</v>
      </c>
      <c r="D738" t="e">
        <f>'result indiv'!#REF!</f>
        <v>#REF!</v>
      </c>
      <c r="E738" t="e">
        <f>'result indiv'!#REF!</f>
        <v>#REF!</v>
      </c>
      <c r="F738" t="e">
        <f>'result indiv'!#REF!</f>
        <v>#REF!</v>
      </c>
      <c r="G738" t="e">
        <f>'result indiv'!#REF!</f>
        <v>#REF!</v>
      </c>
      <c r="H738" t="e">
        <f>'result indiv'!#REF!</f>
        <v>#REF!</v>
      </c>
      <c r="J738" s="4" t="e">
        <f>'result indiv'!#REF!</f>
        <v>#REF!</v>
      </c>
      <c r="K738" s="4">
        <f t="shared" si="154"/>
        <v>337</v>
      </c>
      <c r="M738" s="1"/>
      <c r="N738" s="3" t="e">
        <f t="shared" si="155"/>
        <v>#REF!</v>
      </c>
      <c r="O738" s="3" t="e">
        <f t="shared" si="156"/>
        <v>#REF!</v>
      </c>
      <c r="P738" s="3" t="e">
        <f t="shared" si="157"/>
        <v>#REF!</v>
      </c>
      <c r="Q738" s="3" t="e">
        <f t="shared" si="158"/>
        <v>#REF!</v>
      </c>
      <c r="R738" s="3" t="e">
        <f t="shared" si="159"/>
        <v>#REF!</v>
      </c>
      <c r="S738" s="3" t="e">
        <f t="shared" si="160"/>
        <v>#REF!</v>
      </c>
      <c r="T738" s="3" t="e">
        <f t="shared" si="161"/>
        <v>#REF!</v>
      </c>
      <c r="U738" s="3" t="e">
        <f t="shared" si="162"/>
        <v>#REF!</v>
      </c>
      <c r="V738" s="3" t="e">
        <f t="shared" si="153"/>
        <v>#REF!</v>
      </c>
    </row>
    <row r="739" spans="1:22" x14ac:dyDescent="0.3">
      <c r="A739" t="e">
        <f>'result indiv'!#REF!</f>
        <v>#REF!</v>
      </c>
      <c r="B739" t="e">
        <f>'result indiv'!#REF!</f>
        <v>#REF!</v>
      </c>
      <c r="C739" t="e">
        <f>'result indiv'!#REF!</f>
        <v>#REF!</v>
      </c>
      <c r="D739" t="e">
        <f>'result indiv'!#REF!</f>
        <v>#REF!</v>
      </c>
      <c r="E739" t="e">
        <f>'result indiv'!#REF!</f>
        <v>#REF!</v>
      </c>
      <c r="F739" t="e">
        <f>'result indiv'!#REF!</f>
        <v>#REF!</v>
      </c>
      <c r="G739" t="e">
        <f>'result indiv'!#REF!</f>
        <v>#REF!</v>
      </c>
      <c r="H739" t="e">
        <f>'result indiv'!#REF!</f>
        <v>#REF!</v>
      </c>
      <c r="J739" s="4" t="e">
        <f>'result indiv'!#REF!</f>
        <v>#REF!</v>
      </c>
      <c r="K739" s="4">
        <f t="shared" si="154"/>
        <v>337</v>
      </c>
      <c r="M739" s="1"/>
      <c r="N739" s="3" t="e">
        <f t="shared" si="155"/>
        <v>#REF!</v>
      </c>
      <c r="O739" s="3" t="e">
        <f t="shared" si="156"/>
        <v>#REF!</v>
      </c>
      <c r="P739" s="3" t="e">
        <f t="shared" si="157"/>
        <v>#REF!</v>
      </c>
      <c r="Q739" s="3" t="e">
        <f t="shared" si="158"/>
        <v>#REF!</v>
      </c>
      <c r="R739" s="3" t="e">
        <f t="shared" si="159"/>
        <v>#REF!</v>
      </c>
      <c r="S739" s="3" t="e">
        <f t="shared" si="160"/>
        <v>#REF!</v>
      </c>
      <c r="T739" s="3" t="e">
        <f t="shared" si="161"/>
        <v>#REF!</v>
      </c>
      <c r="U739" s="3" t="e">
        <f t="shared" si="162"/>
        <v>#REF!</v>
      </c>
      <c r="V739" s="3" t="e">
        <f t="shared" si="153"/>
        <v>#REF!</v>
      </c>
    </row>
    <row r="740" spans="1:22" x14ac:dyDescent="0.3">
      <c r="A740" t="e">
        <f>'result indiv'!#REF!</f>
        <v>#REF!</v>
      </c>
      <c r="B740" t="e">
        <f>'result indiv'!#REF!</f>
        <v>#REF!</v>
      </c>
      <c r="C740" t="e">
        <f>'result indiv'!#REF!</f>
        <v>#REF!</v>
      </c>
      <c r="D740" t="e">
        <f>'result indiv'!#REF!</f>
        <v>#REF!</v>
      </c>
      <c r="E740" t="e">
        <f>'result indiv'!#REF!</f>
        <v>#REF!</v>
      </c>
      <c r="F740" t="e">
        <f>'result indiv'!#REF!</f>
        <v>#REF!</v>
      </c>
      <c r="G740" t="e">
        <f>'result indiv'!#REF!</f>
        <v>#REF!</v>
      </c>
      <c r="H740" t="e">
        <f>'result indiv'!#REF!</f>
        <v>#REF!</v>
      </c>
      <c r="J740" s="4" t="e">
        <f>'result indiv'!#REF!</f>
        <v>#REF!</v>
      </c>
      <c r="K740" s="4">
        <f t="shared" si="154"/>
        <v>337</v>
      </c>
      <c r="M740" s="1"/>
      <c r="N740" s="3" t="e">
        <f t="shared" si="155"/>
        <v>#REF!</v>
      </c>
      <c r="O740" s="3" t="e">
        <f t="shared" si="156"/>
        <v>#REF!</v>
      </c>
      <c r="P740" s="3" t="e">
        <f t="shared" si="157"/>
        <v>#REF!</v>
      </c>
      <c r="Q740" s="3" t="e">
        <f t="shared" si="158"/>
        <v>#REF!</v>
      </c>
      <c r="R740" s="3" t="e">
        <f t="shared" si="159"/>
        <v>#REF!</v>
      </c>
      <c r="S740" s="3" t="e">
        <f t="shared" si="160"/>
        <v>#REF!</v>
      </c>
      <c r="T740" s="3" t="e">
        <f t="shared" si="161"/>
        <v>#REF!</v>
      </c>
      <c r="U740" s="3" t="e">
        <f t="shared" si="162"/>
        <v>#REF!</v>
      </c>
      <c r="V740" s="3" t="e">
        <f t="shared" si="153"/>
        <v>#REF!</v>
      </c>
    </row>
    <row r="741" spans="1:22" x14ac:dyDescent="0.3">
      <c r="A741" t="e">
        <f>'result indiv'!#REF!</f>
        <v>#REF!</v>
      </c>
      <c r="B741" t="e">
        <f>'result indiv'!#REF!</f>
        <v>#REF!</v>
      </c>
      <c r="C741" t="e">
        <f>'result indiv'!#REF!</f>
        <v>#REF!</v>
      </c>
      <c r="D741" t="e">
        <f>'result indiv'!#REF!</f>
        <v>#REF!</v>
      </c>
      <c r="E741" t="e">
        <f>'result indiv'!#REF!</f>
        <v>#REF!</v>
      </c>
      <c r="F741" t="e">
        <f>'result indiv'!#REF!</f>
        <v>#REF!</v>
      </c>
      <c r="G741" t="e">
        <f>'result indiv'!#REF!</f>
        <v>#REF!</v>
      </c>
      <c r="H741" t="e">
        <f>'result indiv'!#REF!</f>
        <v>#REF!</v>
      </c>
      <c r="J741" s="4" t="e">
        <f>'result indiv'!#REF!</f>
        <v>#REF!</v>
      </c>
      <c r="K741" s="4">
        <f t="shared" si="154"/>
        <v>337</v>
      </c>
      <c r="M741" s="1"/>
      <c r="N741" s="3" t="e">
        <f t="shared" si="155"/>
        <v>#REF!</v>
      </c>
      <c r="O741" s="3" t="e">
        <f t="shared" si="156"/>
        <v>#REF!</v>
      </c>
      <c r="P741" s="3" t="e">
        <f t="shared" si="157"/>
        <v>#REF!</v>
      </c>
      <c r="Q741" s="3" t="e">
        <f t="shared" si="158"/>
        <v>#REF!</v>
      </c>
      <c r="R741" s="3" t="e">
        <f t="shared" si="159"/>
        <v>#REF!</v>
      </c>
      <c r="S741" s="3" t="e">
        <f t="shared" si="160"/>
        <v>#REF!</v>
      </c>
      <c r="T741" s="3" t="e">
        <f t="shared" si="161"/>
        <v>#REF!</v>
      </c>
      <c r="U741" s="3" t="e">
        <f t="shared" si="162"/>
        <v>#REF!</v>
      </c>
      <c r="V741" s="3" t="e">
        <f t="shared" si="153"/>
        <v>#REF!</v>
      </c>
    </row>
    <row r="742" spans="1:22" x14ac:dyDescent="0.3">
      <c r="A742" t="e">
        <f>'result indiv'!#REF!</f>
        <v>#REF!</v>
      </c>
      <c r="B742" t="e">
        <f>'result indiv'!#REF!</f>
        <v>#REF!</v>
      </c>
      <c r="C742" t="e">
        <f>'result indiv'!#REF!</f>
        <v>#REF!</v>
      </c>
      <c r="D742" t="e">
        <f>'result indiv'!#REF!</f>
        <v>#REF!</v>
      </c>
      <c r="E742" t="e">
        <f>'result indiv'!#REF!</f>
        <v>#REF!</v>
      </c>
      <c r="F742" t="e">
        <f>'result indiv'!#REF!</f>
        <v>#REF!</v>
      </c>
      <c r="G742" t="e">
        <f>'result indiv'!#REF!</f>
        <v>#REF!</v>
      </c>
      <c r="H742" t="e">
        <f>'result indiv'!#REF!</f>
        <v>#REF!</v>
      </c>
      <c r="J742" s="4" t="e">
        <f>'result indiv'!#REF!</f>
        <v>#REF!</v>
      </c>
      <c r="K742" s="4">
        <f t="shared" si="154"/>
        <v>337</v>
      </c>
      <c r="M742" s="1"/>
      <c r="N742" s="3" t="e">
        <f t="shared" si="155"/>
        <v>#REF!</v>
      </c>
      <c r="O742" s="3" t="e">
        <f t="shared" si="156"/>
        <v>#REF!</v>
      </c>
      <c r="P742" s="3" t="e">
        <f t="shared" si="157"/>
        <v>#REF!</v>
      </c>
      <c r="Q742" s="3" t="e">
        <f t="shared" si="158"/>
        <v>#REF!</v>
      </c>
      <c r="R742" s="3" t="e">
        <f t="shared" si="159"/>
        <v>#REF!</v>
      </c>
      <c r="S742" s="3" t="e">
        <f t="shared" si="160"/>
        <v>#REF!</v>
      </c>
      <c r="T742" s="3" t="e">
        <f t="shared" si="161"/>
        <v>#REF!</v>
      </c>
      <c r="U742" s="3" t="e">
        <f t="shared" si="162"/>
        <v>#REF!</v>
      </c>
      <c r="V742" s="3" t="e">
        <f t="shared" si="153"/>
        <v>#REF!</v>
      </c>
    </row>
    <row r="743" spans="1:22" x14ac:dyDescent="0.3">
      <c r="A743" t="e">
        <f>'result indiv'!#REF!</f>
        <v>#REF!</v>
      </c>
      <c r="B743" t="e">
        <f>'result indiv'!#REF!</f>
        <v>#REF!</v>
      </c>
      <c r="C743" t="e">
        <f>'result indiv'!#REF!</f>
        <v>#REF!</v>
      </c>
      <c r="D743" t="e">
        <f>'result indiv'!#REF!</f>
        <v>#REF!</v>
      </c>
      <c r="E743" t="e">
        <f>'result indiv'!#REF!</f>
        <v>#REF!</v>
      </c>
      <c r="F743" t="e">
        <f>'result indiv'!#REF!</f>
        <v>#REF!</v>
      </c>
      <c r="G743" t="e">
        <f>'result indiv'!#REF!</f>
        <v>#REF!</v>
      </c>
      <c r="H743" t="e">
        <f>'result indiv'!#REF!</f>
        <v>#REF!</v>
      </c>
      <c r="J743" s="4" t="e">
        <f>'result indiv'!#REF!</f>
        <v>#REF!</v>
      </c>
      <c r="K743" s="4">
        <f t="shared" si="154"/>
        <v>337</v>
      </c>
      <c r="M743" s="1"/>
      <c r="N743" s="3" t="e">
        <f t="shared" si="155"/>
        <v>#REF!</v>
      </c>
      <c r="O743" s="3" t="e">
        <f t="shared" si="156"/>
        <v>#REF!</v>
      </c>
      <c r="P743" s="3" t="e">
        <f t="shared" si="157"/>
        <v>#REF!</v>
      </c>
      <c r="Q743" s="3" t="e">
        <f t="shared" si="158"/>
        <v>#REF!</v>
      </c>
      <c r="R743" s="3" t="e">
        <f t="shared" si="159"/>
        <v>#REF!</v>
      </c>
      <c r="S743" s="3" t="e">
        <f t="shared" si="160"/>
        <v>#REF!</v>
      </c>
      <c r="T743" s="3" t="e">
        <f t="shared" si="161"/>
        <v>#REF!</v>
      </c>
      <c r="U743" s="3" t="e">
        <f t="shared" si="162"/>
        <v>#REF!</v>
      </c>
      <c r="V743" s="3" t="e">
        <f t="shared" si="153"/>
        <v>#REF!</v>
      </c>
    </row>
    <row r="744" spans="1:22" x14ac:dyDescent="0.3">
      <c r="A744" t="e">
        <f>'result indiv'!#REF!</f>
        <v>#REF!</v>
      </c>
      <c r="B744" t="e">
        <f>'result indiv'!#REF!</f>
        <v>#REF!</v>
      </c>
      <c r="C744" t="e">
        <f>'result indiv'!#REF!</f>
        <v>#REF!</v>
      </c>
      <c r="D744" t="e">
        <f>'result indiv'!#REF!</f>
        <v>#REF!</v>
      </c>
      <c r="E744" t="e">
        <f>'result indiv'!#REF!</f>
        <v>#REF!</v>
      </c>
      <c r="F744" t="e">
        <f>'result indiv'!#REF!</f>
        <v>#REF!</v>
      </c>
      <c r="G744" t="e">
        <f>'result indiv'!#REF!</f>
        <v>#REF!</v>
      </c>
      <c r="H744" t="e">
        <f>'result indiv'!#REF!</f>
        <v>#REF!</v>
      </c>
      <c r="J744" s="4" t="e">
        <f>'result indiv'!#REF!</f>
        <v>#REF!</v>
      </c>
      <c r="K744" s="4">
        <f t="shared" si="154"/>
        <v>337</v>
      </c>
      <c r="M744" s="1"/>
      <c r="N744" s="3" t="e">
        <f t="shared" si="155"/>
        <v>#REF!</v>
      </c>
      <c r="O744" s="3" t="e">
        <f t="shared" si="156"/>
        <v>#REF!</v>
      </c>
      <c r="P744" s="3" t="e">
        <f t="shared" si="157"/>
        <v>#REF!</v>
      </c>
      <c r="Q744" s="3" t="e">
        <f t="shared" si="158"/>
        <v>#REF!</v>
      </c>
      <c r="R744" s="3" t="e">
        <f t="shared" si="159"/>
        <v>#REF!</v>
      </c>
      <c r="S744" s="3" t="e">
        <f t="shared" si="160"/>
        <v>#REF!</v>
      </c>
      <c r="T744" s="3" t="e">
        <f t="shared" si="161"/>
        <v>#REF!</v>
      </c>
      <c r="U744" s="3" t="e">
        <f t="shared" si="162"/>
        <v>#REF!</v>
      </c>
      <c r="V744" s="3" t="e">
        <f t="shared" si="153"/>
        <v>#REF!</v>
      </c>
    </row>
    <row r="745" spans="1:22" x14ac:dyDescent="0.3">
      <c r="A745" t="e">
        <f>'result indiv'!#REF!</f>
        <v>#REF!</v>
      </c>
      <c r="B745" t="e">
        <f>'result indiv'!#REF!</f>
        <v>#REF!</v>
      </c>
      <c r="C745" t="e">
        <f>'result indiv'!#REF!</f>
        <v>#REF!</v>
      </c>
      <c r="D745" t="e">
        <f>'result indiv'!#REF!</f>
        <v>#REF!</v>
      </c>
      <c r="E745" t="e">
        <f>'result indiv'!#REF!</f>
        <v>#REF!</v>
      </c>
      <c r="F745" t="e">
        <f>'result indiv'!#REF!</f>
        <v>#REF!</v>
      </c>
      <c r="G745" t="e">
        <f>'result indiv'!#REF!</f>
        <v>#REF!</v>
      </c>
      <c r="H745" t="e">
        <f>'result indiv'!#REF!</f>
        <v>#REF!</v>
      </c>
      <c r="J745" s="4" t="e">
        <f>'result indiv'!#REF!</f>
        <v>#REF!</v>
      </c>
      <c r="K745" s="4">
        <f t="shared" si="154"/>
        <v>337</v>
      </c>
      <c r="M745" s="1"/>
      <c r="N745" s="3" t="e">
        <f t="shared" si="155"/>
        <v>#REF!</v>
      </c>
      <c r="O745" s="3" t="e">
        <f t="shared" si="156"/>
        <v>#REF!</v>
      </c>
      <c r="P745" s="3" t="e">
        <f t="shared" si="157"/>
        <v>#REF!</v>
      </c>
      <c r="Q745" s="3" t="e">
        <f t="shared" si="158"/>
        <v>#REF!</v>
      </c>
      <c r="R745" s="3" t="e">
        <f t="shared" si="159"/>
        <v>#REF!</v>
      </c>
      <c r="S745" s="3" t="e">
        <f t="shared" si="160"/>
        <v>#REF!</v>
      </c>
      <c r="T745" s="3" t="e">
        <f t="shared" si="161"/>
        <v>#REF!</v>
      </c>
      <c r="U745" s="3" t="e">
        <f t="shared" si="162"/>
        <v>#REF!</v>
      </c>
      <c r="V745" s="3" t="e">
        <f t="shared" si="153"/>
        <v>#REF!</v>
      </c>
    </row>
    <row r="746" spans="1:22" x14ac:dyDescent="0.3">
      <c r="A746" t="e">
        <f>'result indiv'!#REF!</f>
        <v>#REF!</v>
      </c>
      <c r="B746" t="e">
        <f>'result indiv'!#REF!</f>
        <v>#REF!</v>
      </c>
      <c r="C746" t="e">
        <f>'result indiv'!#REF!</f>
        <v>#REF!</v>
      </c>
      <c r="D746" t="e">
        <f>'result indiv'!#REF!</f>
        <v>#REF!</v>
      </c>
      <c r="E746" t="e">
        <f>'result indiv'!#REF!</f>
        <v>#REF!</v>
      </c>
      <c r="F746" t="e">
        <f>'result indiv'!#REF!</f>
        <v>#REF!</v>
      </c>
      <c r="G746" t="e">
        <f>'result indiv'!#REF!</f>
        <v>#REF!</v>
      </c>
      <c r="H746" t="e">
        <f>'result indiv'!#REF!</f>
        <v>#REF!</v>
      </c>
      <c r="J746" s="4" t="e">
        <f>'result indiv'!#REF!</f>
        <v>#REF!</v>
      </c>
      <c r="K746" s="4">
        <f t="shared" si="154"/>
        <v>337</v>
      </c>
      <c r="M746" s="1"/>
      <c r="N746" s="3" t="e">
        <f t="shared" si="155"/>
        <v>#REF!</v>
      </c>
      <c r="O746" s="3" t="e">
        <f t="shared" si="156"/>
        <v>#REF!</v>
      </c>
      <c r="P746" s="3" t="e">
        <f t="shared" si="157"/>
        <v>#REF!</v>
      </c>
      <c r="Q746" s="3" t="e">
        <f t="shared" si="158"/>
        <v>#REF!</v>
      </c>
      <c r="R746" s="3" t="e">
        <f t="shared" si="159"/>
        <v>#REF!</v>
      </c>
      <c r="S746" s="3" t="e">
        <f t="shared" si="160"/>
        <v>#REF!</v>
      </c>
      <c r="T746" s="3" t="e">
        <f t="shared" si="161"/>
        <v>#REF!</v>
      </c>
      <c r="U746" s="3" t="e">
        <f t="shared" si="162"/>
        <v>#REF!</v>
      </c>
      <c r="V746" s="3" t="e">
        <f t="shared" si="153"/>
        <v>#REF!</v>
      </c>
    </row>
    <row r="747" spans="1:22" x14ac:dyDescent="0.3">
      <c r="A747" t="e">
        <f>'result indiv'!#REF!</f>
        <v>#REF!</v>
      </c>
      <c r="B747" t="e">
        <f>'result indiv'!#REF!</f>
        <v>#REF!</v>
      </c>
      <c r="C747" t="e">
        <f>'result indiv'!#REF!</f>
        <v>#REF!</v>
      </c>
      <c r="D747" t="e">
        <f>'result indiv'!#REF!</f>
        <v>#REF!</v>
      </c>
      <c r="E747" t="e">
        <f>'result indiv'!#REF!</f>
        <v>#REF!</v>
      </c>
      <c r="F747" t="e">
        <f>'result indiv'!#REF!</f>
        <v>#REF!</v>
      </c>
      <c r="G747" t="e">
        <f>'result indiv'!#REF!</f>
        <v>#REF!</v>
      </c>
      <c r="H747" t="e">
        <f>'result indiv'!#REF!</f>
        <v>#REF!</v>
      </c>
      <c r="J747" s="4" t="e">
        <f>'result indiv'!#REF!</f>
        <v>#REF!</v>
      </c>
      <c r="K747" s="4">
        <f t="shared" si="154"/>
        <v>337</v>
      </c>
      <c r="M747" s="1"/>
      <c r="N747" s="3" t="e">
        <f t="shared" si="155"/>
        <v>#REF!</v>
      </c>
      <c r="O747" s="3" t="e">
        <f t="shared" si="156"/>
        <v>#REF!</v>
      </c>
      <c r="P747" s="3" t="e">
        <f t="shared" si="157"/>
        <v>#REF!</v>
      </c>
      <c r="Q747" s="3" t="e">
        <f t="shared" si="158"/>
        <v>#REF!</v>
      </c>
      <c r="R747" s="3" t="e">
        <f t="shared" si="159"/>
        <v>#REF!</v>
      </c>
      <c r="S747" s="3" t="e">
        <f t="shared" si="160"/>
        <v>#REF!</v>
      </c>
      <c r="T747" s="3" t="e">
        <f t="shared" si="161"/>
        <v>#REF!</v>
      </c>
      <c r="U747" s="3" t="e">
        <f t="shared" si="162"/>
        <v>#REF!</v>
      </c>
      <c r="V747" s="3" t="e">
        <f t="shared" si="153"/>
        <v>#REF!</v>
      </c>
    </row>
    <row r="748" spans="1:22" x14ac:dyDescent="0.3">
      <c r="A748" t="e">
        <f>'result indiv'!#REF!</f>
        <v>#REF!</v>
      </c>
      <c r="B748" t="e">
        <f>'result indiv'!#REF!</f>
        <v>#REF!</v>
      </c>
      <c r="C748" t="e">
        <f>'result indiv'!#REF!</f>
        <v>#REF!</v>
      </c>
      <c r="D748" t="e">
        <f>'result indiv'!#REF!</f>
        <v>#REF!</v>
      </c>
      <c r="E748" t="e">
        <f>'result indiv'!#REF!</f>
        <v>#REF!</v>
      </c>
      <c r="F748" t="e">
        <f>'result indiv'!#REF!</f>
        <v>#REF!</v>
      </c>
      <c r="G748" t="e">
        <f>'result indiv'!#REF!</f>
        <v>#REF!</v>
      </c>
      <c r="H748" t="e">
        <f>'result indiv'!#REF!</f>
        <v>#REF!</v>
      </c>
      <c r="J748" s="4" t="e">
        <f>'result indiv'!#REF!</f>
        <v>#REF!</v>
      </c>
      <c r="K748" s="4">
        <f t="shared" si="154"/>
        <v>337</v>
      </c>
      <c r="M748" s="1"/>
      <c r="N748" s="3" t="e">
        <f t="shared" si="155"/>
        <v>#REF!</v>
      </c>
      <c r="O748" s="3" t="e">
        <f t="shared" si="156"/>
        <v>#REF!</v>
      </c>
      <c r="P748" s="3" t="e">
        <f t="shared" si="157"/>
        <v>#REF!</v>
      </c>
      <c r="Q748" s="3" t="e">
        <f t="shared" si="158"/>
        <v>#REF!</v>
      </c>
      <c r="R748" s="3" t="e">
        <f t="shared" si="159"/>
        <v>#REF!</v>
      </c>
      <c r="S748" s="3" t="e">
        <f t="shared" si="160"/>
        <v>#REF!</v>
      </c>
      <c r="T748" s="3" t="e">
        <f t="shared" si="161"/>
        <v>#REF!</v>
      </c>
      <c r="U748" s="3" t="e">
        <f t="shared" si="162"/>
        <v>#REF!</v>
      </c>
      <c r="V748" s="3" t="e">
        <f t="shared" si="153"/>
        <v>#REF!</v>
      </c>
    </row>
    <row r="749" spans="1:22" x14ac:dyDescent="0.3">
      <c r="A749" t="e">
        <f>'result indiv'!#REF!</f>
        <v>#REF!</v>
      </c>
      <c r="B749" t="e">
        <f>'result indiv'!#REF!</f>
        <v>#REF!</v>
      </c>
      <c r="C749" t="e">
        <f>'result indiv'!#REF!</f>
        <v>#REF!</v>
      </c>
      <c r="D749" t="e">
        <f>'result indiv'!#REF!</f>
        <v>#REF!</v>
      </c>
      <c r="E749" t="e">
        <f>'result indiv'!#REF!</f>
        <v>#REF!</v>
      </c>
      <c r="F749" t="e">
        <f>'result indiv'!#REF!</f>
        <v>#REF!</v>
      </c>
      <c r="G749" t="e">
        <f>'result indiv'!#REF!</f>
        <v>#REF!</v>
      </c>
      <c r="H749" t="e">
        <f>'result indiv'!#REF!</f>
        <v>#REF!</v>
      </c>
      <c r="J749" s="4" t="e">
        <f>'result indiv'!#REF!</f>
        <v>#REF!</v>
      </c>
      <c r="K749" s="4">
        <f t="shared" si="154"/>
        <v>337</v>
      </c>
      <c r="M749" s="1"/>
      <c r="N749" s="3" t="e">
        <f t="shared" si="155"/>
        <v>#REF!</v>
      </c>
      <c r="O749" s="3" t="e">
        <f t="shared" si="156"/>
        <v>#REF!</v>
      </c>
      <c r="P749" s="3" t="e">
        <f t="shared" si="157"/>
        <v>#REF!</v>
      </c>
      <c r="Q749" s="3" t="e">
        <f t="shared" si="158"/>
        <v>#REF!</v>
      </c>
      <c r="R749" s="3" t="e">
        <f t="shared" si="159"/>
        <v>#REF!</v>
      </c>
      <c r="S749" s="3" t="e">
        <f t="shared" si="160"/>
        <v>#REF!</v>
      </c>
      <c r="T749" s="3" t="e">
        <f t="shared" si="161"/>
        <v>#REF!</v>
      </c>
      <c r="U749" s="3" t="e">
        <f t="shared" si="162"/>
        <v>#REF!</v>
      </c>
      <c r="V749" s="3" t="e">
        <f t="shared" si="153"/>
        <v>#REF!</v>
      </c>
    </row>
    <row r="750" spans="1:22" x14ac:dyDescent="0.3">
      <c r="A750" t="e">
        <f>'result indiv'!#REF!</f>
        <v>#REF!</v>
      </c>
      <c r="B750" t="e">
        <f>'result indiv'!#REF!</f>
        <v>#REF!</v>
      </c>
      <c r="C750" t="e">
        <f>'result indiv'!#REF!</f>
        <v>#REF!</v>
      </c>
      <c r="D750" t="e">
        <f>'result indiv'!#REF!</f>
        <v>#REF!</v>
      </c>
      <c r="E750" t="e">
        <f>'result indiv'!#REF!</f>
        <v>#REF!</v>
      </c>
      <c r="F750" t="e">
        <f>'result indiv'!#REF!</f>
        <v>#REF!</v>
      </c>
      <c r="G750" t="e">
        <f>'result indiv'!#REF!</f>
        <v>#REF!</v>
      </c>
      <c r="H750" t="e">
        <f>'result indiv'!#REF!</f>
        <v>#REF!</v>
      </c>
      <c r="J750" s="4" t="e">
        <f>'result indiv'!#REF!</f>
        <v>#REF!</v>
      </c>
      <c r="K750" s="4">
        <f t="shared" si="154"/>
        <v>337</v>
      </c>
      <c r="M750" s="1"/>
      <c r="N750" s="3" t="e">
        <f t="shared" si="155"/>
        <v>#REF!</v>
      </c>
      <c r="O750" s="3" t="e">
        <f t="shared" si="156"/>
        <v>#REF!</v>
      </c>
      <c r="P750" s="3" t="e">
        <f t="shared" si="157"/>
        <v>#REF!</v>
      </c>
      <c r="Q750" s="3" t="e">
        <f t="shared" si="158"/>
        <v>#REF!</v>
      </c>
      <c r="R750" s="3" t="e">
        <f t="shared" si="159"/>
        <v>#REF!</v>
      </c>
      <c r="S750" s="3" t="e">
        <f t="shared" si="160"/>
        <v>#REF!</v>
      </c>
      <c r="T750" s="3" t="e">
        <f t="shared" si="161"/>
        <v>#REF!</v>
      </c>
      <c r="U750" s="3" t="e">
        <f t="shared" si="162"/>
        <v>#REF!</v>
      </c>
      <c r="V750" s="3" t="e">
        <f t="shared" si="153"/>
        <v>#REF!</v>
      </c>
    </row>
    <row r="751" spans="1:22" x14ac:dyDescent="0.3">
      <c r="A751" t="e">
        <f>'result indiv'!#REF!</f>
        <v>#REF!</v>
      </c>
      <c r="B751" t="e">
        <f>'result indiv'!#REF!</f>
        <v>#REF!</v>
      </c>
      <c r="C751" t="e">
        <f>'result indiv'!#REF!</f>
        <v>#REF!</v>
      </c>
      <c r="D751" t="e">
        <f>'result indiv'!#REF!</f>
        <v>#REF!</v>
      </c>
      <c r="E751" t="e">
        <f>'result indiv'!#REF!</f>
        <v>#REF!</v>
      </c>
      <c r="F751" t="e">
        <f>'result indiv'!#REF!</f>
        <v>#REF!</v>
      </c>
      <c r="G751" t="e">
        <f>'result indiv'!#REF!</f>
        <v>#REF!</v>
      </c>
      <c r="H751" t="e">
        <f>'result indiv'!#REF!</f>
        <v>#REF!</v>
      </c>
      <c r="J751" s="4" t="e">
        <f>'result indiv'!#REF!</f>
        <v>#REF!</v>
      </c>
      <c r="K751" s="4">
        <f t="shared" si="154"/>
        <v>337</v>
      </c>
      <c r="M751" s="1"/>
      <c r="N751" s="3" t="e">
        <f t="shared" si="155"/>
        <v>#REF!</v>
      </c>
      <c r="O751" s="3" t="e">
        <f t="shared" si="156"/>
        <v>#REF!</v>
      </c>
      <c r="P751" s="3" t="e">
        <f t="shared" si="157"/>
        <v>#REF!</v>
      </c>
      <c r="Q751" s="3" t="e">
        <f t="shared" si="158"/>
        <v>#REF!</v>
      </c>
      <c r="R751" s="3" t="e">
        <f t="shared" si="159"/>
        <v>#REF!</v>
      </c>
      <c r="S751" s="3" t="e">
        <f t="shared" si="160"/>
        <v>#REF!</v>
      </c>
      <c r="T751" s="3" t="e">
        <f t="shared" si="161"/>
        <v>#REF!</v>
      </c>
      <c r="U751" s="3" t="e">
        <f t="shared" si="162"/>
        <v>#REF!</v>
      </c>
      <c r="V751" s="3" t="e">
        <f t="shared" si="153"/>
        <v>#REF!</v>
      </c>
    </row>
    <row r="752" spans="1:22" x14ac:dyDescent="0.3">
      <c r="A752" t="e">
        <f>'result indiv'!#REF!</f>
        <v>#REF!</v>
      </c>
      <c r="B752" t="e">
        <f>'result indiv'!#REF!</f>
        <v>#REF!</v>
      </c>
      <c r="C752" t="e">
        <f>'result indiv'!#REF!</f>
        <v>#REF!</v>
      </c>
      <c r="D752" t="e">
        <f>'result indiv'!#REF!</f>
        <v>#REF!</v>
      </c>
      <c r="E752" t="e">
        <f>'result indiv'!#REF!</f>
        <v>#REF!</v>
      </c>
      <c r="F752" t="e">
        <f>'result indiv'!#REF!</f>
        <v>#REF!</v>
      </c>
      <c r="G752" t="e">
        <f>'result indiv'!#REF!</f>
        <v>#REF!</v>
      </c>
      <c r="H752" t="e">
        <f>'result indiv'!#REF!</f>
        <v>#REF!</v>
      </c>
      <c r="J752" s="4" t="e">
        <f>'result indiv'!#REF!</f>
        <v>#REF!</v>
      </c>
      <c r="K752" s="4">
        <f t="shared" si="154"/>
        <v>337</v>
      </c>
      <c r="M752" s="1"/>
      <c r="N752" s="3" t="e">
        <f t="shared" si="155"/>
        <v>#REF!</v>
      </c>
      <c r="O752" s="3" t="e">
        <f t="shared" si="156"/>
        <v>#REF!</v>
      </c>
      <c r="P752" s="3" t="e">
        <f t="shared" si="157"/>
        <v>#REF!</v>
      </c>
      <c r="Q752" s="3" t="e">
        <f t="shared" si="158"/>
        <v>#REF!</v>
      </c>
      <c r="R752" s="3" t="e">
        <f t="shared" si="159"/>
        <v>#REF!</v>
      </c>
      <c r="S752" s="3" t="e">
        <f t="shared" si="160"/>
        <v>#REF!</v>
      </c>
      <c r="T752" s="3" t="e">
        <f t="shared" si="161"/>
        <v>#REF!</v>
      </c>
      <c r="U752" s="3" t="e">
        <f t="shared" si="162"/>
        <v>#REF!</v>
      </c>
      <c r="V752" s="3" t="e">
        <f t="shared" si="153"/>
        <v>#REF!</v>
      </c>
    </row>
    <row r="753" spans="1:22" x14ac:dyDescent="0.3">
      <c r="A753" t="e">
        <f>'result indiv'!#REF!</f>
        <v>#REF!</v>
      </c>
      <c r="B753" t="e">
        <f>'result indiv'!#REF!</f>
        <v>#REF!</v>
      </c>
      <c r="C753" t="e">
        <f>'result indiv'!#REF!</f>
        <v>#REF!</v>
      </c>
      <c r="D753" t="e">
        <f>'result indiv'!#REF!</f>
        <v>#REF!</v>
      </c>
      <c r="E753" t="e">
        <f>'result indiv'!#REF!</f>
        <v>#REF!</v>
      </c>
      <c r="F753" t="e">
        <f>'result indiv'!#REF!</f>
        <v>#REF!</v>
      </c>
      <c r="G753" t="e">
        <f>'result indiv'!#REF!</f>
        <v>#REF!</v>
      </c>
      <c r="H753" t="e">
        <f>'result indiv'!#REF!</f>
        <v>#REF!</v>
      </c>
      <c r="J753" s="4" t="e">
        <f>'result indiv'!#REF!</f>
        <v>#REF!</v>
      </c>
      <c r="K753" s="4">
        <f t="shared" si="154"/>
        <v>337</v>
      </c>
      <c r="M753" s="1"/>
      <c r="N753" s="3" t="e">
        <f t="shared" si="155"/>
        <v>#REF!</v>
      </c>
      <c r="O753" s="3" t="e">
        <f t="shared" si="156"/>
        <v>#REF!</v>
      </c>
      <c r="P753" s="3" t="e">
        <f t="shared" si="157"/>
        <v>#REF!</v>
      </c>
      <c r="Q753" s="3" t="e">
        <f t="shared" si="158"/>
        <v>#REF!</v>
      </c>
      <c r="R753" s="3" t="e">
        <f t="shared" si="159"/>
        <v>#REF!</v>
      </c>
      <c r="S753" s="3" t="e">
        <f t="shared" si="160"/>
        <v>#REF!</v>
      </c>
      <c r="T753" s="3" t="e">
        <f t="shared" si="161"/>
        <v>#REF!</v>
      </c>
      <c r="U753" s="3" t="e">
        <f t="shared" si="162"/>
        <v>#REF!</v>
      </c>
      <c r="V753" s="3" t="e">
        <f t="shared" si="153"/>
        <v>#REF!</v>
      </c>
    </row>
    <row r="754" spans="1:22" x14ac:dyDescent="0.3">
      <c r="A754" t="e">
        <f>'result indiv'!#REF!</f>
        <v>#REF!</v>
      </c>
      <c r="B754" t="e">
        <f>'result indiv'!#REF!</f>
        <v>#REF!</v>
      </c>
      <c r="C754" t="e">
        <f>'result indiv'!#REF!</f>
        <v>#REF!</v>
      </c>
      <c r="D754" t="e">
        <f>'result indiv'!#REF!</f>
        <v>#REF!</v>
      </c>
      <c r="E754" t="e">
        <f>'result indiv'!#REF!</f>
        <v>#REF!</v>
      </c>
      <c r="F754" t="e">
        <f>'result indiv'!#REF!</f>
        <v>#REF!</v>
      </c>
      <c r="G754" t="e">
        <f>'result indiv'!#REF!</f>
        <v>#REF!</v>
      </c>
      <c r="H754" t="e">
        <f>'result indiv'!#REF!</f>
        <v>#REF!</v>
      </c>
      <c r="J754" s="4" t="e">
        <f>'result indiv'!#REF!</f>
        <v>#REF!</v>
      </c>
      <c r="K754" s="4">
        <f t="shared" si="154"/>
        <v>337</v>
      </c>
      <c r="M754" s="1"/>
      <c r="N754" s="3" t="e">
        <f t="shared" si="155"/>
        <v>#REF!</v>
      </c>
      <c r="O754" s="3" t="e">
        <f t="shared" si="156"/>
        <v>#REF!</v>
      </c>
      <c r="P754" s="3" t="e">
        <f t="shared" si="157"/>
        <v>#REF!</v>
      </c>
      <c r="Q754" s="3" t="e">
        <f t="shared" si="158"/>
        <v>#REF!</v>
      </c>
      <c r="R754" s="3" t="e">
        <f t="shared" si="159"/>
        <v>#REF!</v>
      </c>
      <c r="S754" s="3" t="e">
        <f t="shared" si="160"/>
        <v>#REF!</v>
      </c>
      <c r="T754" s="3" t="e">
        <f t="shared" si="161"/>
        <v>#REF!</v>
      </c>
      <c r="U754" s="3" t="e">
        <f t="shared" si="162"/>
        <v>#REF!</v>
      </c>
      <c r="V754" s="3" t="e">
        <f t="shared" si="153"/>
        <v>#REF!</v>
      </c>
    </row>
    <row r="755" spans="1:22" x14ac:dyDescent="0.3">
      <c r="A755" t="e">
        <f>'result indiv'!#REF!</f>
        <v>#REF!</v>
      </c>
      <c r="B755" t="e">
        <f>'result indiv'!#REF!</f>
        <v>#REF!</v>
      </c>
      <c r="C755" t="e">
        <f>'result indiv'!#REF!</f>
        <v>#REF!</v>
      </c>
      <c r="D755" t="e">
        <f>'result indiv'!#REF!</f>
        <v>#REF!</v>
      </c>
      <c r="E755" t="e">
        <f>'result indiv'!#REF!</f>
        <v>#REF!</v>
      </c>
      <c r="F755" t="e">
        <f>'result indiv'!#REF!</f>
        <v>#REF!</v>
      </c>
      <c r="G755" t="e">
        <f>'result indiv'!#REF!</f>
        <v>#REF!</v>
      </c>
      <c r="H755" t="e">
        <f>'result indiv'!#REF!</f>
        <v>#REF!</v>
      </c>
      <c r="J755" s="4" t="e">
        <f>'result indiv'!#REF!</f>
        <v>#REF!</v>
      </c>
      <c r="K755" s="4">
        <f t="shared" si="154"/>
        <v>337</v>
      </c>
      <c r="M755" s="1"/>
      <c r="N755" s="3" t="e">
        <f t="shared" si="155"/>
        <v>#REF!</v>
      </c>
      <c r="O755" s="3" t="e">
        <f t="shared" si="156"/>
        <v>#REF!</v>
      </c>
      <c r="P755" s="3" t="e">
        <f t="shared" si="157"/>
        <v>#REF!</v>
      </c>
      <c r="Q755" s="3" t="e">
        <f t="shared" si="158"/>
        <v>#REF!</v>
      </c>
      <c r="R755" s="3" t="e">
        <f t="shared" si="159"/>
        <v>#REF!</v>
      </c>
      <c r="S755" s="3" t="e">
        <f t="shared" si="160"/>
        <v>#REF!</v>
      </c>
      <c r="T755" s="3" t="e">
        <f t="shared" si="161"/>
        <v>#REF!</v>
      </c>
      <c r="U755" s="3" t="e">
        <f t="shared" si="162"/>
        <v>#REF!</v>
      </c>
      <c r="V755" s="3" t="e">
        <f t="shared" si="153"/>
        <v>#REF!</v>
      </c>
    </row>
    <row r="756" spans="1:22" x14ac:dyDescent="0.3">
      <c r="A756" t="e">
        <f>'result indiv'!#REF!</f>
        <v>#REF!</v>
      </c>
      <c r="B756" t="e">
        <f>'result indiv'!#REF!</f>
        <v>#REF!</v>
      </c>
      <c r="C756" t="e">
        <f>'result indiv'!#REF!</f>
        <v>#REF!</v>
      </c>
      <c r="D756" t="e">
        <f>'result indiv'!#REF!</f>
        <v>#REF!</v>
      </c>
      <c r="E756" t="e">
        <f>'result indiv'!#REF!</f>
        <v>#REF!</v>
      </c>
      <c r="F756" t="e">
        <f>'result indiv'!#REF!</f>
        <v>#REF!</v>
      </c>
      <c r="G756" t="e">
        <f>'result indiv'!#REF!</f>
        <v>#REF!</v>
      </c>
      <c r="H756" t="e">
        <f>'result indiv'!#REF!</f>
        <v>#REF!</v>
      </c>
      <c r="J756" s="4" t="e">
        <f>'result indiv'!#REF!</f>
        <v>#REF!</v>
      </c>
      <c r="K756" s="4">
        <f t="shared" si="154"/>
        <v>337</v>
      </c>
      <c r="M756" s="1"/>
      <c r="N756" s="3" t="e">
        <f t="shared" si="155"/>
        <v>#REF!</v>
      </c>
      <c r="O756" s="3" t="e">
        <f t="shared" si="156"/>
        <v>#REF!</v>
      </c>
      <c r="P756" s="3" t="e">
        <f t="shared" si="157"/>
        <v>#REF!</v>
      </c>
      <c r="Q756" s="3" t="e">
        <f t="shared" si="158"/>
        <v>#REF!</v>
      </c>
      <c r="R756" s="3" t="e">
        <f t="shared" si="159"/>
        <v>#REF!</v>
      </c>
      <c r="S756" s="3" t="e">
        <f t="shared" si="160"/>
        <v>#REF!</v>
      </c>
      <c r="T756" s="3" t="e">
        <f t="shared" si="161"/>
        <v>#REF!</v>
      </c>
      <c r="U756" s="3" t="e">
        <f t="shared" si="162"/>
        <v>#REF!</v>
      </c>
      <c r="V756" s="3" t="e">
        <f t="shared" si="153"/>
        <v>#REF!</v>
      </c>
    </row>
    <row r="757" spans="1:22" x14ac:dyDescent="0.3">
      <c r="A757" t="e">
        <f>'result indiv'!#REF!</f>
        <v>#REF!</v>
      </c>
      <c r="B757" t="e">
        <f>'result indiv'!#REF!</f>
        <v>#REF!</v>
      </c>
      <c r="C757" t="e">
        <f>'result indiv'!#REF!</f>
        <v>#REF!</v>
      </c>
      <c r="D757" t="e">
        <f>'result indiv'!#REF!</f>
        <v>#REF!</v>
      </c>
      <c r="E757" t="e">
        <f>'result indiv'!#REF!</f>
        <v>#REF!</v>
      </c>
      <c r="F757" t="e">
        <f>'result indiv'!#REF!</f>
        <v>#REF!</v>
      </c>
      <c r="G757" t="e">
        <f>'result indiv'!#REF!</f>
        <v>#REF!</v>
      </c>
      <c r="H757" t="e">
        <f>'result indiv'!#REF!</f>
        <v>#REF!</v>
      </c>
      <c r="J757" s="4" t="e">
        <f>'result indiv'!#REF!</f>
        <v>#REF!</v>
      </c>
      <c r="K757" s="4">
        <f t="shared" si="154"/>
        <v>337</v>
      </c>
      <c r="M757" s="1"/>
      <c r="N757" s="3" t="e">
        <f t="shared" si="155"/>
        <v>#REF!</v>
      </c>
      <c r="O757" s="3" t="e">
        <f t="shared" si="156"/>
        <v>#REF!</v>
      </c>
      <c r="P757" s="3" t="e">
        <f t="shared" si="157"/>
        <v>#REF!</v>
      </c>
      <c r="Q757" s="3" t="e">
        <f t="shared" si="158"/>
        <v>#REF!</v>
      </c>
      <c r="R757" s="3" t="e">
        <f t="shared" si="159"/>
        <v>#REF!</v>
      </c>
      <c r="S757" s="3" t="e">
        <f t="shared" si="160"/>
        <v>#REF!</v>
      </c>
      <c r="T757" s="3" t="e">
        <f t="shared" si="161"/>
        <v>#REF!</v>
      </c>
      <c r="U757" s="3" t="e">
        <f t="shared" si="162"/>
        <v>#REF!</v>
      </c>
      <c r="V757" s="3" t="e">
        <f t="shared" si="153"/>
        <v>#REF!</v>
      </c>
    </row>
    <row r="758" spans="1:22" x14ac:dyDescent="0.3">
      <c r="A758" t="e">
        <f>'result indiv'!#REF!</f>
        <v>#REF!</v>
      </c>
      <c r="B758" t="e">
        <f>'result indiv'!#REF!</f>
        <v>#REF!</v>
      </c>
      <c r="C758" t="e">
        <f>'result indiv'!#REF!</f>
        <v>#REF!</v>
      </c>
      <c r="D758" t="e">
        <f>'result indiv'!#REF!</f>
        <v>#REF!</v>
      </c>
      <c r="E758" t="e">
        <f>'result indiv'!#REF!</f>
        <v>#REF!</v>
      </c>
      <c r="F758" t="e">
        <f>'result indiv'!#REF!</f>
        <v>#REF!</v>
      </c>
      <c r="G758" t="e">
        <f>'result indiv'!#REF!</f>
        <v>#REF!</v>
      </c>
      <c r="H758" t="e">
        <f>'result indiv'!#REF!</f>
        <v>#REF!</v>
      </c>
      <c r="J758" s="4" t="e">
        <f>'result indiv'!#REF!</f>
        <v>#REF!</v>
      </c>
      <c r="K758" s="4">
        <f t="shared" si="154"/>
        <v>337</v>
      </c>
      <c r="M758" s="1"/>
      <c r="N758" s="3" t="e">
        <f t="shared" si="155"/>
        <v>#REF!</v>
      </c>
      <c r="O758" s="3" t="e">
        <f t="shared" si="156"/>
        <v>#REF!</v>
      </c>
      <c r="P758" s="3" t="e">
        <f t="shared" si="157"/>
        <v>#REF!</v>
      </c>
      <c r="Q758" s="3" t="e">
        <f t="shared" si="158"/>
        <v>#REF!</v>
      </c>
      <c r="R758" s="3" t="e">
        <f t="shared" si="159"/>
        <v>#REF!</v>
      </c>
      <c r="S758" s="3" t="e">
        <f t="shared" si="160"/>
        <v>#REF!</v>
      </c>
      <c r="T758" s="3" t="e">
        <f t="shared" si="161"/>
        <v>#REF!</v>
      </c>
      <c r="U758" s="3" t="e">
        <f t="shared" si="162"/>
        <v>#REF!</v>
      </c>
      <c r="V758" s="3" t="e">
        <f t="shared" si="153"/>
        <v>#REF!</v>
      </c>
    </row>
    <row r="759" spans="1:22" x14ac:dyDescent="0.3">
      <c r="A759" t="e">
        <f>'result indiv'!#REF!</f>
        <v>#REF!</v>
      </c>
      <c r="B759" t="e">
        <f>'result indiv'!#REF!</f>
        <v>#REF!</v>
      </c>
      <c r="C759" t="e">
        <f>'result indiv'!#REF!</f>
        <v>#REF!</v>
      </c>
      <c r="D759" t="e">
        <f>'result indiv'!#REF!</f>
        <v>#REF!</v>
      </c>
      <c r="E759" t="e">
        <f>'result indiv'!#REF!</f>
        <v>#REF!</v>
      </c>
      <c r="F759" t="e">
        <f>'result indiv'!#REF!</f>
        <v>#REF!</v>
      </c>
      <c r="G759" t="e">
        <f>'result indiv'!#REF!</f>
        <v>#REF!</v>
      </c>
      <c r="H759" t="e">
        <f>'result indiv'!#REF!</f>
        <v>#REF!</v>
      </c>
      <c r="J759" s="4" t="e">
        <f>'result indiv'!#REF!</f>
        <v>#REF!</v>
      </c>
      <c r="K759" s="4">
        <f t="shared" si="154"/>
        <v>337</v>
      </c>
      <c r="M759" s="1"/>
      <c r="N759" s="3" t="e">
        <f t="shared" si="155"/>
        <v>#REF!</v>
      </c>
      <c r="O759" s="3" t="e">
        <f t="shared" si="156"/>
        <v>#REF!</v>
      </c>
      <c r="P759" s="3" t="e">
        <f t="shared" si="157"/>
        <v>#REF!</v>
      </c>
      <c r="Q759" s="3" t="e">
        <f t="shared" si="158"/>
        <v>#REF!</v>
      </c>
      <c r="R759" s="3" t="e">
        <f t="shared" si="159"/>
        <v>#REF!</v>
      </c>
      <c r="S759" s="3" t="e">
        <f t="shared" si="160"/>
        <v>#REF!</v>
      </c>
      <c r="T759" s="3" t="e">
        <f t="shared" si="161"/>
        <v>#REF!</v>
      </c>
      <c r="U759" s="3" t="e">
        <f t="shared" si="162"/>
        <v>#REF!</v>
      </c>
      <c r="V759" s="3" t="e">
        <f t="shared" si="153"/>
        <v>#REF!</v>
      </c>
    </row>
    <row r="760" spans="1:22" x14ac:dyDescent="0.3">
      <c r="A760" t="e">
        <f>'result indiv'!#REF!</f>
        <v>#REF!</v>
      </c>
      <c r="B760" t="e">
        <f>'result indiv'!#REF!</f>
        <v>#REF!</v>
      </c>
      <c r="C760" t="e">
        <f>'result indiv'!#REF!</f>
        <v>#REF!</v>
      </c>
      <c r="D760" t="e">
        <f>'result indiv'!#REF!</f>
        <v>#REF!</v>
      </c>
      <c r="E760" t="e">
        <f>'result indiv'!#REF!</f>
        <v>#REF!</v>
      </c>
      <c r="F760" t="e">
        <f>'result indiv'!#REF!</f>
        <v>#REF!</v>
      </c>
      <c r="G760" t="e">
        <f>'result indiv'!#REF!</f>
        <v>#REF!</v>
      </c>
      <c r="H760" t="e">
        <f>'result indiv'!#REF!</f>
        <v>#REF!</v>
      </c>
      <c r="J760" s="4" t="e">
        <f>'result indiv'!#REF!</f>
        <v>#REF!</v>
      </c>
      <c r="K760" s="4">
        <f t="shared" si="154"/>
        <v>337</v>
      </c>
      <c r="M760" s="1"/>
      <c r="N760" s="3" t="e">
        <f t="shared" si="155"/>
        <v>#REF!</v>
      </c>
      <c r="O760" s="3" t="e">
        <f t="shared" si="156"/>
        <v>#REF!</v>
      </c>
      <c r="P760" s="3" t="e">
        <f t="shared" si="157"/>
        <v>#REF!</v>
      </c>
      <c r="Q760" s="3" t="e">
        <f t="shared" si="158"/>
        <v>#REF!</v>
      </c>
      <c r="R760" s="3" t="e">
        <f t="shared" si="159"/>
        <v>#REF!</v>
      </c>
      <c r="S760" s="3" t="e">
        <f t="shared" si="160"/>
        <v>#REF!</v>
      </c>
      <c r="T760" s="3" t="e">
        <f t="shared" si="161"/>
        <v>#REF!</v>
      </c>
      <c r="U760" s="3" t="e">
        <f t="shared" si="162"/>
        <v>#REF!</v>
      </c>
      <c r="V760" s="3" t="e">
        <f t="shared" si="153"/>
        <v>#REF!</v>
      </c>
    </row>
    <row r="761" spans="1:22" x14ac:dyDescent="0.3">
      <c r="A761" t="e">
        <f>'result indiv'!#REF!</f>
        <v>#REF!</v>
      </c>
      <c r="B761" t="e">
        <f>'result indiv'!#REF!</f>
        <v>#REF!</v>
      </c>
      <c r="C761" t="e">
        <f>'result indiv'!#REF!</f>
        <v>#REF!</v>
      </c>
      <c r="D761" t="e">
        <f>'result indiv'!#REF!</f>
        <v>#REF!</v>
      </c>
      <c r="E761" t="e">
        <f>'result indiv'!#REF!</f>
        <v>#REF!</v>
      </c>
      <c r="F761" t="e">
        <f>'result indiv'!#REF!</f>
        <v>#REF!</v>
      </c>
      <c r="G761" t="e">
        <f>'result indiv'!#REF!</f>
        <v>#REF!</v>
      </c>
      <c r="H761" t="e">
        <f>'result indiv'!#REF!</f>
        <v>#REF!</v>
      </c>
      <c r="J761" s="4" t="e">
        <f>'result indiv'!#REF!</f>
        <v>#REF!</v>
      </c>
      <c r="K761" s="4">
        <f t="shared" si="154"/>
        <v>337</v>
      </c>
      <c r="M761" s="1"/>
      <c r="N761" s="3" t="e">
        <f t="shared" si="155"/>
        <v>#REF!</v>
      </c>
      <c r="O761" s="3" t="e">
        <f t="shared" si="156"/>
        <v>#REF!</v>
      </c>
      <c r="P761" s="3" t="e">
        <f t="shared" si="157"/>
        <v>#REF!</v>
      </c>
      <c r="Q761" s="3" t="e">
        <f t="shared" si="158"/>
        <v>#REF!</v>
      </c>
      <c r="R761" s="3" t="e">
        <f t="shared" si="159"/>
        <v>#REF!</v>
      </c>
      <c r="S761" s="3" t="e">
        <f t="shared" si="160"/>
        <v>#REF!</v>
      </c>
      <c r="T761" s="3" t="e">
        <f t="shared" si="161"/>
        <v>#REF!</v>
      </c>
      <c r="U761" s="3" t="e">
        <f t="shared" si="162"/>
        <v>#REF!</v>
      </c>
      <c r="V761" s="3" t="e">
        <f t="shared" si="153"/>
        <v>#REF!</v>
      </c>
    </row>
    <row r="762" spans="1:22" x14ac:dyDescent="0.3">
      <c r="A762" t="e">
        <f>'result indiv'!#REF!</f>
        <v>#REF!</v>
      </c>
      <c r="B762" t="e">
        <f>'result indiv'!#REF!</f>
        <v>#REF!</v>
      </c>
      <c r="C762" t="e">
        <f>'result indiv'!#REF!</f>
        <v>#REF!</v>
      </c>
      <c r="D762" t="e">
        <f>'result indiv'!#REF!</f>
        <v>#REF!</v>
      </c>
      <c r="E762" t="e">
        <f>'result indiv'!#REF!</f>
        <v>#REF!</v>
      </c>
      <c r="F762" t="e">
        <f>'result indiv'!#REF!</f>
        <v>#REF!</v>
      </c>
      <c r="G762" t="e">
        <f>'result indiv'!#REF!</f>
        <v>#REF!</v>
      </c>
      <c r="H762" t="e">
        <f>'result indiv'!#REF!</f>
        <v>#REF!</v>
      </c>
      <c r="J762" s="4" t="e">
        <f>'result indiv'!#REF!</f>
        <v>#REF!</v>
      </c>
      <c r="K762" s="4">
        <f t="shared" si="154"/>
        <v>337</v>
      </c>
      <c r="M762" s="1"/>
      <c r="N762" s="3" t="e">
        <f t="shared" si="155"/>
        <v>#REF!</v>
      </c>
      <c r="O762" s="3" t="e">
        <f t="shared" si="156"/>
        <v>#REF!</v>
      </c>
      <c r="P762" s="3" t="e">
        <f t="shared" si="157"/>
        <v>#REF!</v>
      </c>
      <c r="Q762" s="3" t="e">
        <f t="shared" si="158"/>
        <v>#REF!</v>
      </c>
      <c r="R762" s="3" t="e">
        <f t="shared" si="159"/>
        <v>#REF!</v>
      </c>
      <c r="S762" s="3" t="e">
        <f t="shared" si="160"/>
        <v>#REF!</v>
      </c>
      <c r="T762" s="3" t="e">
        <f t="shared" si="161"/>
        <v>#REF!</v>
      </c>
      <c r="U762" s="3" t="e">
        <f t="shared" si="162"/>
        <v>#REF!</v>
      </c>
      <c r="V762" s="3" t="e">
        <f t="shared" si="153"/>
        <v>#REF!</v>
      </c>
    </row>
    <row r="763" spans="1:22" x14ac:dyDescent="0.3">
      <c r="A763" t="e">
        <f>'result indiv'!#REF!</f>
        <v>#REF!</v>
      </c>
      <c r="B763" t="e">
        <f>'result indiv'!#REF!</f>
        <v>#REF!</v>
      </c>
      <c r="C763" t="e">
        <f>'result indiv'!#REF!</f>
        <v>#REF!</v>
      </c>
      <c r="D763" t="e">
        <f>'result indiv'!#REF!</f>
        <v>#REF!</v>
      </c>
      <c r="E763" t="e">
        <f>'result indiv'!#REF!</f>
        <v>#REF!</v>
      </c>
      <c r="F763" t="e">
        <f>'result indiv'!#REF!</f>
        <v>#REF!</v>
      </c>
      <c r="G763" t="e">
        <f>'result indiv'!#REF!</f>
        <v>#REF!</v>
      </c>
      <c r="H763" t="e">
        <f>'result indiv'!#REF!</f>
        <v>#REF!</v>
      </c>
      <c r="J763" s="4" t="e">
        <f>'result indiv'!#REF!</f>
        <v>#REF!</v>
      </c>
      <c r="K763" s="4">
        <f t="shared" si="154"/>
        <v>337</v>
      </c>
      <c r="M763" s="1"/>
      <c r="N763" s="3" t="e">
        <f t="shared" si="155"/>
        <v>#REF!</v>
      </c>
      <c r="O763" s="3" t="e">
        <f t="shared" si="156"/>
        <v>#REF!</v>
      </c>
      <c r="P763" s="3" t="e">
        <f t="shared" si="157"/>
        <v>#REF!</v>
      </c>
      <c r="Q763" s="3" t="e">
        <f t="shared" si="158"/>
        <v>#REF!</v>
      </c>
      <c r="R763" s="3" t="e">
        <f t="shared" si="159"/>
        <v>#REF!</v>
      </c>
      <c r="S763" s="3" t="e">
        <f t="shared" si="160"/>
        <v>#REF!</v>
      </c>
      <c r="T763" s="3" t="e">
        <f t="shared" si="161"/>
        <v>#REF!</v>
      </c>
      <c r="U763" s="3" t="e">
        <f t="shared" si="162"/>
        <v>#REF!</v>
      </c>
      <c r="V763" s="3" t="e">
        <f t="shared" si="153"/>
        <v>#REF!</v>
      </c>
    </row>
    <row r="764" spans="1:22" x14ac:dyDescent="0.3">
      <c r="A764" t="e">
        <f>'result indiv'!#REF!</f>
        <v>#REF!</v>
      </c>
      <c r="B764" t="e">
        <f>'result indiv'!#REF!</f>
        <v>#REF!</v>
      </c>
      <c r="C764" t="e">
        <f>'result indiv'!#REF!</f>
        <v>#REF!</v>
      </c>
      <c r="D764" t="e">
        <f>'result indiv'!#REF!</f>
        <v>#REF!</v>
      </c>
      <c r="E764" t="e">
        <f>'result indiv'!#REF!</f>
        <v>#REF!</v>
      </c>
      <c r="F764" t="e">
        <f>'result indiv'!#REF!</f>
        <v>#REF!</v>
      </c>
      <c r="G764" t="e">
        <f>'result indiv'!#REF!</f>
        <v>#REF!</v>
      </c>
      <c r="H764" t="e">
        <f>'result indiv'!#REF!</f>
        <v>#REF!</v>
      </c>
      <c r="J764" s="4" t="e">
        <f>'result indiv'!#REF!</f>
        <v>#REF!</v>
      </c>
      <c r="K764" s="4">
        <f t="shared" si="154"/>
        <v>337</v>
      </c>
      <c r="M764" s="1"/>
      <c r="N764" s="3" t="e">
        <f t="shared" si="155"/>
        <v>#REF!</v>
      </c>
      <c r="O764" s="3" t="e">
        <f t="shared" si="156"/>
        <v>#REF!</v>
      </c>
      <c r="P764" s="3" t="e">
        <f t="shared" si="157"/>
        <v>#REF!</v>
      </c>
      <c r="Q764" s="3" t="e">
        <f t="shared" si="158"/>
        <v>#REF!</v>
      </c>
      <c r="R764" s="3" t="e">
        <f t="shared" si="159"/>
        <v>#REF!</v>
      </c>
      <c r="S764" s="3" t="e">
        <f t="shared" si="160"/>
        <v>#REF!</v>
      </c>
      <c r="T764" s="3" t="e">
        <f t="shared" si="161"/>
        <v>#REF!</v>
      </c>
      <c r="U764" s="3" t="e">
        <f t="shared" si="162"/>
        <v>#REF!</v>
      </c>
      <c r="V764" s="3" t="e">
        <f t="shared" si="153"/>
        <v>#REF!</v>
      </c>
    </row>
    <row r="765" spans="1:22" x14ac:dyDescent="0.3">
      <c r="A765" t="e">
        <f>'result indiv'!#REF!</f>
        <v>#REF!</v>
      </c>
      <c r="B765" t="e">
        <f>'result indiv'!#REF!</f>
        <v>#REF!</v>
      </c>
      <c r="C765" t="e">
        <f>'result indiv'!#REF!</f>
        <v>#REF!</v>
      </c>
      <c r="D765" t="e">
        <f>'result indiv'!#REF!</f>
        <v>#REF!</v>
      </c>
      <c r="E765" t="e">
        <f>'result indiv'!#REF!</f>
        <v>#REF!</v>
      </c>
      <c r="F765" t="e">
        <f>'result indiv'!#REF!</f>
        <v>#REF!</v>
      </c>
      <c r="G765" t="e">
        <f>'result indiv'!#REF!</f>
        <v>#REF!</v>
      </c>
      <c r="H765" t="e">
        <f>'result indiv'!#REF!</f>
        <v>#REF!</v>
      </c>
      <c r="J765" s="4" t="e">
        <f>'result indiv'!#REF!</f>
        <v>#REF!</v>
      </c>
      <c r="K765" s="4">
        <f t="shared" si="154"/>
        <v>337</v>
      </c>
      <c r="M765" s="1"/>
      <c r="N765" s="3" t="e">
        <f t="shared" si="155"/>
        <v>#REF!</v>
      </c>
      <c r="O765" s="3" t="e">
        <f t="shared" si="156"/>
        <v>#REF!</v>
      </c>
      <c r="P765" s="3" t="e">
        <f t="shared" si="157"/>
        <v>#REF!</v>
      </c>
      <c r="Q765" s="3" t="e">
        <f t="shared" si="158"/>
        <v>#REF!</v>
      </c>
      <c r="R765" s="3" t="e">
        <f t="shared" si="159"/>
        <v>#REF!</v>
      </c>
      <c r="S765" s="3" t="e">
        <f t="shared" si="160"/>
        <v>#REF!</v>
      </c>
      <c r="T765" s="3" t="e">
        <f t="shared" si="161"/>
        <v>#REF!</v>
      </c>
      <c r="U765" s="3" t="e">
        <f t="shared" si="162"/>
        <v>#REF!</v>
      </c>
      <c r="V765" s="3" t="e">
        <f t="shared" si="153"/>
        <v>#REF!</v>
      </c>
    </row>
    <row r="766" spans="1:22" x14ac:dyDescent="0.3">
      <c r="A766" t="e">
        <f>'result indiv'!#REF!</f>
        <v>#REF!</v>
      </c>
      <c r="B766" t="e">
        <f>'result indiv'!#REF!</f>
        <v>#REF!</v>
      </c>
      <c r="C766" t="e">
        <f>'result indiv'!#REF!</f>
        <v>#REF!</v>
      </c>
      <c r="D766" t="e">
        <f>'result indiv'!#REF!</f>
        <v>#REF!</v>
      </c>
      <c r="E766" t="e">
        <f>'result indiv'!#REF!</f>
        <v>#REF!</v>
      </c>
      <c r="F766" t="e">
        <f>'result indiv'!#REF!</f>
        <v>#REF!</v>
      </c>
      <c r="G766" t="e">
        <f>'result indiv'!#REF!</f>
        <v>#REF!</v>
      </c>
      <c r="H766" t="e">
        <f>'result indiv'!#REF!</f>
        <v>#REF!</v>
      </c>
      <c r="J766" s="4" t="e">
        <f>'result indiv'!#REF!</f>
        <v>#REF!</v>
      </c>
      <c r="K766" s="4">
        <f t="shared" si="154"/>
        <v>337</v>
      </c>
      <c r="M766" s="1"/>
      <c r="N766" s="3" t="e">
        <f t="shared" si="155"/>
        <v>#REF!</v>
      </c>
      <c r="O766" s="3" t="e">
        <f t="shared" si="156"/>
        <v>#REF!</v>
      </c>
      <c r="P766" s="3" t="e">
        <f t="shared" si="157"/>
        <v>#REF!</v>
      </c>
      <c r="Q766" s="3" t="e">
        <f t="shared" si="158"/>
        <v>#REF!</v>
      </c>
      <c r="R766" s="3" t="e">
        <f t="shared" si="159"/>
        <v>#REF!</v>
      </c>
      <c r="S766" s="3" t="e">
        <f t="shared" si="160"/>
        <v>#REF!</v>
      </c>
      <c r="T766" s="3" t="e">
        <f t="shared" si="161"/>
        <v>#REF!</v>
      </c>
      <c r="U766" s="3" t="e">
        <f t="shared" si="162"/>
        <v>#REF!</v>
      </c>
      <c r="V766" s="3" t="e">
        <f t="shared" si="153"/>
        <v>#REF!</v>
      </c>
    </row>
    <row r="767" spans="1:22" x14ac:dyDescent="0.3">
      <c r="A767" t="e">
        <f>'result indiv'!#REF!</f>
        <v>#REF!</v>
      </c>
      <c r="B767" t="e">
        <f>'result indiv'!#REF!</f>
        <v>#REF!</v>
      </c>
      <c r="C767" t="e">
        <f>'result indiv'!#REF!</f>
        <v>#REF!</v>
      </c>
      <c r="D767" t="e">
        <f>'result indiv'!#REF!</f>
        <v>#REF!</v>
      </c>
      <c r="E767" t="e">
        <f>'result indiv'!#REF!</f>
        <v>#REF!</v>
      </c>
      <c r="F767" t="e">
        <f>'result indiv'!#REF!</f>
        <v>#REF!</v>
      </c>
      <c r="G767" t="e">
        <f>'result indiv'!#REF!</f>
        <v>#REF!</v>
      </c>
      <c r="H767" t="e">
        <f>'result indiv'!#REF!</f>
        <v>#REF!</v>
      </c>
      <c r="J767" s="4" t="e">
        <f>'result indiv'!#REF!</f>
        <v>#REF!</v>
      </c>
      <c r="K767" s="4">
        <f t="shared" si="154"/>
        <v>337</v>
      </c>
      <c r="M767" s="1"/>
      <c r="N767" s="3" t="e">
        <f t="shared" si="155"/>
        <v>#REF!</v>
      </c>
      <c r="O767" s="3" t="e">
        <f t="shared" si="156"/>
        <v>#REF!</v>
      </c>
      <c r="P767" s="3" t="e">
        <f t="shared" si="157"/>
        <v>#REF!</v>
      </c>
      <c r="Q767" s="3" t="e">
        <f t="shared" si="158"/>
        <v>#REF!</v>
      </c>
      <c r="R767" s="3" t="e">
        <f t="shared" si="159"/>
        <v>#REF!</v>
      </c>
      <c r="S767" s="3" t="e">
        <f t="shared" si="160"/>
        <v>#REF!</v>
      </c>
      <c r="T767" s="3" t="e">
        <f t="shared" si="161"/>
        <v>#REF!</v>
      </c>
      <c r="U767" s="3" t="e">
        <f t="shared" si="162"/>
        <v>#REF!</v>
      </c>
      <c r="V767" s="3" t="e">
        <f t="shared" si="153"/>
        <v>#REF!</v>
      </c>
    </row>
    <row r="768" spans="1:22" x14ac:dyDescent="0.3">
      <c r="A768" t="e">
        <f>'result indiv'!#REF!</f>
        <v>#REF!</v>
      </c>
      <c r="B768" t="e">
        <f>'result indiv'!#REF!</f>
        <v>#REF!</v>
      </c>
      <c r="C768" t="e">
        <f>'result indiv'!#REF!</f>
        <v>#REF!</v>
      </c>
      <c r="D768" t="e">
        <f>'result indiv'!#REF!</f>
        <v>#REF!</v>
      </c>
      <c r="E768" t="e">
        <f>'result indiv'!#REF!</f>
        <v>#REF!</v>
      </c>
      <c r="F768" t="e">
        <f>'result indiv'!#REF!</f>
        <v>#REF!</v>
      </c>
      <c r="G768" t="e">
        <f>'result indiv'!#REF!</f>
        <v>#REF!</v>
      </c>
      <c r="H768" t="e">
        <f>'result indiv'!#REF!</f>
        <v>#REF!</v>
      </c>
      <c r="J768" s="4" t="e">
        <f>'result indiv'!#REF!</f>
        <v>#REF!</v>
      </c>
      <c r="K768" s="4">
        <f t="shared" si="154"/>
        <v>337</v>
      </c>
      <c r="M768" s="1"/>
      <c r="N768" s="3" t="e">
        <f t="shared" si="155"/>
        <v>#REF!</v>
      </c>
      <c r="O768" s="3" t="e">
        <f t="shared" si="156"/>
        <v>#REF!</v>
      </c>
      <c r="P768" s="3" t="e">
        <f t="shared" si="157"/>
        <v>#REF!</v>
      </c>
      <c r="Q768" s="3" t="e">
        <f t="shared" si="158"/>
        <v>#REF!</v>
      </c>
      <c r="R768" s="3" t="e">
        <f t="shared" si="159"/>
        <v>#REF!</v>
      </c>
      <c r="S768" s="3" t="e">
        <f t="shared" si="160"/>
        <v>#REF!</v>
      </c>
      <c r="T768" s="3" t="e">
        <f t="shared" si="161"/>
        <v>#REF!</v>
      </c>
      <c r="U768" s="3" t="e">
        <f t="shared" si="162"/>
        <v>#REF!</v>
      </c>
      <c r="V768" s="3" t="e">
        <f t="shared" si="153"/>
        <v>#REF!</v>
      </c>
    </row>
    <row r="769" spans="1:22" x14ac:dyDescent="0.3">
      <c r="A769" t="e">
        <f>'result indiv'!#REF!</f>
        <v>#REF!</v>
      </c>
      <c r="B769" t="e">
        <f>'result indiv'!#REF!</f>
        <v>#REF!</v>
      </c>
      <c r="C769" t="e">
        <f>'result indiv'!#REF!</f>
        <v>#REF!</v>
      </c>
      <c r="D769" t="e">
        <f>'result indiv'!#REF!</f>
        <v>#REF!</v>
      </c>
      <c r="E769" t="e">
        <f>'result indiv'!#REF!</f>
        <v>#REF!</v>
      </c>
      <c r="F769" t="e">
        <f>'result indiv'!#REF!</f>
        <v>#REF!</v>
      </c>
      <c r="G769" t="e">
        <f>'result indiv'!#REF!</f>
        <v>#REF!</v>
      </c>
      <c r="H769" t="e">
        <f>'result indiv'!#REF!</f>
        <v>#REF!</v>
      </c>
      <c r="J769" s="4" t="e">
        <f>'result indiv'!#REF!</f>
        <v>#REF!</v>
      </c>
      <c r="K769" s="4">
        <f t="shared" si="154"/>
        <v>337</v>
      </c>
      <c r="M769" s="1"/>
      <c r="N769" s="3" t="e">
        <f t="shared" si="155"/>
        <v>#REF!</v>
      </c>
      <c r="O769" s="3" t="e">
        <f t="shared" si="156"/>
        <v>#REF!</v>
      </c>
      <c r="P769" s="3" t="e">
        <f t="shared" si="157"/>
        <v>#REF!</v>
      </c>
      <c r="Q769" s="3" t="e">
        <f t="shared" si="158"/>
        <v>#REF!</v>
      </c>
      <c r="R769" s="3" t="e">
        <f t="shared" si="159"/>
        <v>#REF!</v>
      </c>
      <c r="S769" s="3" t="e">
        <f t="shared" si="160"/>
        <v>#REF!</v>
      </c>
      <c r="T769" s="3" t="e">
        <f t="shared" si="161"/>
        <v>#REF!</v>
      </c>
      <c r="U769" s="3" t="e">
        <f t="shared" si="162"/>
        <v>#REF!</v>
      </c>
      <c r="V769" s="3" t="e">
        <f t="shared" si="153"/>
        <v>#REF!</v>
      </c>
    </row>
    <row r="770" spans="1:22" x14ac:dyDescent="0.3">
      <c r="A770" t="e">
        <f>'result indiv'!#REF!</f>
        <v>#REF!</v>
      </c>
      <c r="B770" t="e">
        <f>'result indiv'!#REF!</f>
        <v>#REF!</v>
      </c>
      <c r="C770" t="e">
        <f>'result indiv'!#REF!</f>
        <v>#REF!</v>
      </c>
      <c r="D770" t="e">
        <f>'result indiv'!#REF!</f>
        <v>#REF!</v>
      </c>
      <c r="E770" t="e">
        <f>'result indiv'!#REF!</f>
        <v>#REF!</v>
      </c>
      <c r="F770" t="e">
        <f>'result indiv'!#REF!</f>
        <v>#REF!</v>
      </c>
      <c r="G770" t="e">
        <f>'result indiv'!#REF!</f>
        <v>#REF!</v>
      </c>
      <c r="H770" t="e">
        <f>'result indiv'!#REF!</f>
        <v>#REF!</v>
      </c>
      <c r="J770" s="4" t="e">
        <f>'result indiv'!#REF!</f>
        <v>#REF!</v>
      </c>
      <c r="K770" s="4">
        <f t="shared" si="154"/>
        <v>337</v>
      </c>
      <c r="M770" s="1"/>
      <c r="N770" s="3" t="e">
        <f t="shared" si="155"/>
        <v>#REF!</v>
      </c>
      <c r="O770" s="3" t="e">
        <f t="shared" si="156"/>
        <v>#REF!</v>
      </c>
      <c r="P770" s="3" t="e">
        <f t="shared" si="157"/>
        <v>#REF!</v>
      </c>
      <c r="Q770" s="3" t="e">
        <f t="shared" si="158"/>
        <v>#REF!</v>
      </c>
      <c r="R770" s="3" t="e">
        <f t="shared" si="159"/>
        <v>#REF!</v>
      </c>
      <c r="S770" s="3" t="e">
        <f t="shared" si="160"/>
        <v>#REF!</v>
      </c>
      <c r="T770" s="3" t="e">
        <f t="shared" si="161"/>
        <v>#REF!</v>
      </c>
      <c r="U770" s="3" t="e">
        <f t="shared" si="162"/>
        <v>#REF!</v>
      </c>
      <c r="V770" s="3" t="e">
        <f t="shared" si="153"/>
        <v>#REF!</v>
      </c>
    </row>
    <row r="771" spans="1:22" x14ac:dyDescent="0.3">
      <c r="A771" t="e">
        <f>'result indiv'!#REF!</f>
        <v>#REF!</v>
      </c>
      <c r="B771" t="e">
        <f>'result indiv'!#REF!</f>
        <v>#REF!</v>
      </c>
      <c r="C771" t="e">
        <f>'result indiv'!#REF!</f>
        <v>#REF!</v>
      </c>
      <c r="D771" t="e">
        <f>'result indiv'!#REF!</f>
        <v>#REF!</v>
      </c>
      <c r="E771" t="e">
        <f>'result indiv'!#REF!</f>
        <v>#REF!</v>
      </c>
      <c r="F771" t="e">
        <f>'result indiv'!#REF!</f>
        <v>#REF!</v>
      </c>
      <c r="G771" t="e">
        <f>'result indiv'!#REF!</f>
        <v>#REF!</v>
      </c>
      <c r="H771" t="e">
        <f>'result indiv'!#REF!</f>
        <v>#REF!</v>
      </c>
      <c r="J771" s="4" t="e">
        <f>'result indiv'!#REF!</f>
        <v>#REF!</v>
      </c>
      <c r="K771" s="4">
        <f t="shared" si="154"/>
        <v>337</v>
      </c>
      <c r="M771" s="1"/>
      <c r="N771" s="3" t="e">
        <f t="shared" si="155"/>
        <v>#REF!</v>
      </c>
      <c r="O771" s="3" t="e">
        <f t="shared" si="156"/>
        <v>#REF!</v>
      </c>
      <c r="P771" s="3" t="e">
        <f t="shared" si="157"/>
        <v>#REF!</v>
      </c>
      <c r="Q771" s="3" t="e">
        <f t="shared" si="158"/>
        <v>#REF!</v>
      </c>
      <c r="R771" s="3" t="e">
        <f t="shared" si="159"/>
        <v>#REF!</v>
      </c>
      <c r="S771" s="3" t="e">
        <f t="shared" si="160"/>
        <v>#REF!</v>
      </c>
      <c r="T771" s="3" t="e">
        <f t="shared" si="161"/>
        <v>#REF!</v>
      </c>
      <c r="U771" s="3" t="e">
        <f t="shared" si="162"/>
        <v>#REF!</v>
      </c>
      <c r="V771" s="3" t="e">
        <f t="shared" si="153"/>
        <v>#REF!</v>
      </c>
    </row>
    <row r="772" spans="1:22" x14ac:dyDescent="0.3">
      <c r="A772" t="e">
        <f>'result indiv'!#REF!</f>
        <v>#REF!</v>
      </c>
      <c r="B772" t="e">
        <f>'result indiv'!#REF!</f>
        <v>#REF!</v>
      </c>
      <c r="C772" t="e">
        <f>'result indiv'!#REF!</f>
        <v>#REF!</v>
      </c>
      <c r="D772" t="e">
        <f>'result indiv'!#REF!</f>
        <v>#REF!</v>
      </c>
      <c r="E772" t="e">
        <f>'result indiv'!#REF!</f>
        <v>#REF!</v>
      </c>
      <c r="F772" t="e">
        <f>'result indiv'!#REF!</f>
        <v>#REF!</v>
      </c>
      <c r="G772" t="e">
        <f>'result indiv'!#REF!</f>
        <v>#REF!</v>
      </c>
      <c r="H772" t="e">
        <f>'result indiv'!#REF!</f>
        <v>#REF!</v>
      </c>
      <c r="J772" s="4" t="e">
        <f>'result indiv'!#REF!</f>
        <v>#REF!</v>
      </c>
      <c r="K772" s="4">
        <f t="shared" si="154"/>
        <v>337</v>
      </c>
      <c r="M772" s="1"/>
      <c r="N772" s="3" t="e">
        <f t="shared" si="155"/>
        <v>#REF!</v>
      </c>
      <c r="O772" s="3" t="e">
        <f t="shared" si="156"/>
        <v>#REF!</v>
      </c>
      <c r="P772" s="3" t="e">
        <f t="shared" si="157"/>
        <v>#REF!</v>
      </c>
      <c r="Q772" s="3" t="e">
        <f t="shared" si="158"/>
        <v>#REF!</v>
      </c>
      <c r="R772" s="3" t="e">
        <f t="shared" si="159"/>
        <v>#REF!</v>
      </c>
      <c r="S772" s="3" t="e">
        <f t="shared" si="160"/>
        <v>#REF!</v>
      </c>
      <c r="T772" s="3" t="e">
        <f t="shared" si="161"/>
        <v>#REF!</v>
      </c>
      <c r="U772" s="3" t="e">
        <f t="shared" si="162"/>
        <v>#REF!</v>
      </c>
      <c r="V772" s="3" t="e">
        <f t="shared" si="153"/>
        <v>#REF!</v>
      </c>
    </row>
    <row r="773" spans="1:22" x14ac:dyDescent="0.3">
      <c r="A773" t="e">
        <f>'result indiv'!#REF!</f>
        <v>#REF!</v>
      </c>
      <c r="B773" t="e">
        <f>'result indiv'!#REF!</f>
        <v>#REF!</v>
      </c>
      <c r="C773" t="e">
        <f>'result indiv'!#REF!</f>
        <v>#REF!</v>
      </c>
      <c r="D773" t="e">
        <f>'result indiv'!#REF!</f>
        <v>#REF!</v>
      </c>
      <c r="E773" t="e">
        <f>'result indiv'!#REF!</f>
        <v>#REF!</v>
      </c>
      <c r="F773" t="e">
        <f>'result indiv'!#REF!</f>
        <v>#REF!</v>
      </c>
      <c r="G773" t="e">
        <f>'result indiv'!#REF!</f>
        <v>#REF!</v>
      </c>
      <c r="H773" t="e">
        <f>'result indiv'!#REF!</f>
        <v>#REF!</v>
      </c>
      <c r="J773" s="4" t="e">
        <f>'result indiv'!#REF!</f>
        <v>#REF!</v>
      </c>
      <c r="K773" s="4">
        <f t="shared" si="154"/>
        <v>337</v>
      </c>
      <c r="M773" s="1"/>
      <c r="N773" s="3" t="e">
        <f t="shared" si="155"/>
        <v>#REF!</v>
      </c>
      <c r="O773" s="3" t="e">
        <f t="shared" si="156"/>
        <v>#REF!</v>
      </c>
      <c r="P773" s="3" t="e">
        <f t="shared" si="157"/>
        <v>#REF!</v>
      </c>
      <c r="Q773" s="3" t="e">
        <f t="shared" si="158"/>
        <v>#REF!</v>
      </c>
      <c r="R773" s="3" t="e">
        <f t="shared" si="159"/>
        <v>#REF!</v>
      </c>
      <c r="S773" s="3" t="e">
        <f t="shared" si="160"/>
        <v>#REF!</v>
      </c>
      <c r="T773" s="3" t="e">
        <f t="shared" si="161"/>
        <v>#REF!</v>
      </c>
      <c r="U773" s="3" t="e">
        <f t="shared" si="162"/>
        <v>#REF!</v>
      </c>
      <c r="V773" s="3" t="e">
        <f t="shared" ref="V773:V836" si="163">IF(U773=U772,"-",U773)</f>
        <v>#REF!</v>
      </c>
    </row>
    <row r="774" spans="1:22" x14ac:dyDescent="0.3">
      <c r="A774" t="e">
        <f>'result indiv'!#REF!</f>
        <v>#REF!</v>
      </c>
      <c r="B774" t="e">
        <f>'result indiv'!#REF!</f>
        <v>#REF!</v>
      </c>
      <c r="C774" t="e">
        <f>'result indiv'!#REF!</f>
        <v>#REF!</v>
      </c>
      <c r="D774" t="e">
        <f>'result indiv'!#REF!</f>
        <v>#REF!</v>
      </c>
      <c r="E774" t="e">
        <f>'result indiv'!#REF!</f>
        <v>#REF!</v>
      </c>
      <c r="F774" t="e">
        <f>'result indiv'!#REF!</f>
        <v>#REF!</v>
      </c>
      <c r="G774" t="e">
        <f>'result indiv'!#REF!</f>
        <v>#REF!</v>
      </c>
      <c r="H774" t="e">
        <f>'result indiv'!#REF!</f>
        <v>#REF!</v>
      </c>
      <c r="J774" s="4" t="e">
        <f>'result indiv'!#REF!</f>
        <v>#REF!</v>
      </c>
      <c r="K774" s="4">
        <f t="shared" si="154"/>
        <v>337</v>
      </c>
      <c r="M774" s="1"/>
      <c r="N774" s="3" t="e">
        <f t="shared" si="155"/>
        <v>#REF!</v>
      </c>
      <c r="O774" s="3" t="e">
        <f t="shared" si="156"/>
        <v>#REF!</v>
      </c>
      <c r="P774" s="3" t="e">
        <f t="shared" si="157"/>
        <v>#REF!</v>
      </c>
      <c r="Q774" s="3" t="e">
        <f t="shared" si="158"/>
        <v>#REF!</v>
      </c>
      <c r="R774" s="3" t="e">
        <f t="shared" si="159"/>
        <v>#REF!</v>
      </c>
      <c r="S774" s="3" t="e">
        <f t="shared" si="160"/>
        <v>#REF!</v>
      </c>
      <c r="T774" s="3" t="e">
        <f t="shared" si="161"/>
        <v>#REF!</v>
      </c>
      <c r="U774" s="3" t="e">
        <f t="shared" si="162"/>
        <v>#REF!</v>
      </c>
      <c r="V774" s="3" t="e">
        <f t="shared" si="163"/>
        <v>#REF!</v>
      </c>
    </row>
    <row r="775" spans="1:22" x14ac:dyDescent="0.3">
      <c r="A775" t="e">
        <f>'result indiv'!#REF!</f>
        <v>#REF!</v>
      </c>
      <c r="B775" t="e">
        <f>'result indiv'!#REF!</f>
        <v>#REF!</v>
      </c>
      <c r="C775" t="e">
        <f>'result indiv'!#REF!</f>
        <v>#REF!</v>
      </c>
      <c r="D775" t="e">
        <f>'result indiv'!#REF!</f>
        <v>#REF!</v>
      </c>
      <c r="E775" t="e">
        <f>'result indiv'!#REF!</f>
        <v>#REF!</v>
      </c>
      <c r="F775" t="e">
        <f>'result indiv'!#REF!</f>
        <v>#REF!</v>
      </c>
      <c r="G775" t="e">
        <f>'result indiv'!#REF!</f>
        <v>#REF!</v>
      </c>
      <c r="H775" t="e">
        <f>'result indiv'!#REF!</f>
        <v>#REF!</v>
      </c>
      <c r="J775" s="4" t="e">
        <f>'result indiv'!#REF!</f>
        <v>#REF!</v>
      </c>
      <c r="K775" s="4">
        <f t="shared" si="154"/>
        <v>337</v>
      </c>
      <c r="M775" s="1"/>
      <c r="N775" s="3" t="e">
        <f t="shared" si="155"/>
        <v>#REF!</v>
      </c>
      <c r="O775" s="3" t="e">
        <f t="shared" si="156"/>
        <v>#REF!</v>
      </c>
      <c r="P775" s="3" t="e">
        <f t="shared" si="157"/>
        <v>#REF!</v>
      </c>
      <c r="Q775" s="3" t="e">
        <f t="shared" si="158"/>
        <v>#REF!</v>
      </c>
      <c r="R775" s="3" t="e">
        <f t="shared" si="159"/>
        <v>#REF!</v>
      </c>
      <c r="S775" s="3" t="e">
        <f t="shared" si="160"/>
        <v>#REF!</v>
      </c>
      <c r="T775" s="3" t="e">
        <f t="shared" si="161"/>
        <v>#REF!</v>
      </c>
      <c r="U775" s="3" t="e">
        <f t="shared" si="162"/>
        <v>#REF!</v>
      </c>
      <c r="V775" s="3" t="e">
        <f t="shared" si="163"/>
        <v>#REF!</v>
      </c>
    </row>
    <row r="776" spans="1:22" x14ac:dyDescent="0.3">
      <c r="A776" t="e">
        <f>'result indiv'!#REF!</f>
        <v>#REF!</v>
      </c>
      <c r="B776" t="e">
        <f>'result indiv'!#REF!</f>
        <v>#REF!</v>
      </c>
      <c r="C776" t="e">
        <f>'result indiv'!#REF!</f>
        <v>#REF!</v>
      </c>
      <c r="D776" t="e">
        <f>'result indiv'!#REF!</f>
        <v>#REF!</v>
      </c>
      <c r="E776" t="e">
        <f>'result indiv'!#REF!</f>
        <v>#REF!</v>
      </c>
      <c r="F776" t="e">
        <f>'result indiv'!#REF!</f>
        <v>#REF!</v>
      </c>
      <c r="G776" t="e">
        <f>'result indiv'!#REF!</f>
        <v>#REF!</v>
      </c>
      <c r="H776" t="e">
        <f>'result indiv'!#REF!</f>
        <v>#REF!</v>
      </c>
      <c r="J776" s="4" t="e">
        <f>'result indiv'!#REF!</f>
        <v>#REF!</v>
      </c>
      <c r="K776" s="4">
        <f t="shared" si="154"/>
        <v>337</v>
      </c>
      <c r="M776" s="1"/>
      <c r="N776" s="3" t="e">
        <f t="shared" si="155"/>
        <v>#REF!</v>
      </c>
      <c r="O776" s="3" t="e">
        <f t="shared" si="156"/>
        <v>#REF!</v>
      </c>
      <c r="P776" s="3" t="e">
        <f t="shared" si="157"/>
        <v>#REF!</v>
      </c>
      <c r="Q776" s="3" t="e">
        <f t="shared" si="158"/>
        <v>#REF!</v>
      </c>
      <c r="R776" s="3" t="e">
        <f t="shared" si="159"/>
        <v>#REF!</v>
      </c>
      <c r="S776" s="3" t="e">
        <f t="shared" si="160"/>
        <v>#REF!</v>
      </c>
      <c r="T776" s="3" t="e">
        <f t="shared" si="161"/>
        <v>#REF!</v>
      </c>
      <c r="U776" s="3" t="e">
        <f t="shared" si="162"/>
        <v>#REF!</v>
      </c>
      <c r="V776" s="3" t="e">
        <f t="shared" si="163"/>
        <v>#REF!</v>
      </c>
    </row>
    <row r="777" spans="1:22" x14ac:dyDescent="0.3">
      <c r="A777" t="e">
        <f>'result indiv'!#REF!</f>
        <v>#REF!</v>
      </c>
      <c r="B777" t="e">
        <f>'result indiv'!#REF!</f>
        <v>#REF!</v>
      </c>
      <c r="C777" t="e">
        <f>'result indiv'!#REF!</f>
        <v>#REF!</v>
      </c>
      <c r="D777" t="e">
        <f>'result indiv'!#REF!</f>
        <v>#REF!</v>
      </c>
      <c r="E777" t="e">
        <f>'result indiv'!#REF!</f>
        <v>#REF!</v>
      </c>
      <c r="F777" t="e">
        <f>'result indiv'!#REF!</f>
        <v>#REF!</v>
      </c>
      <c r="G777" t="e">
        <f>'result indiv'!#REF!</f>
        <v>#REF!</v>
      </c>
      <c r="H777" t="e">
        <f>'result indiv'!#REF!</f>
        <v>#REF!</v>
      </c>
      <c r="J777" s="4" t="e">
        <f>'result indiv'!#REF!</f>
        <v>#REF!</v>
      </c>
      <c r="K777" s="4">
        <f t="shared" si="154"/>
        <v>337</v>
      </c>
      <c r="M777" s="1"/>
      <c r="N777" s="3" t="e">
        <f t="shared" si="155"/>
        <v>#REF!</v>
      </c>
      <c r="O777" s="3" t="e">
        <f t="shared" si="156"/>
        <v>#REF!</v>
      </c>
      <c r="P777" s="3" t="e">
        <f t="shared" si="157"/>
        <v>#REF!</v>
      </c>
      <c r="Q777" s="3" t="e">
        <f t="shared" si="158"/>
        <v>#REF!</v>
      </c>
      <c r="R777" s="3" t="e">
        <f t="shared" si="159"/>
        <v>#REF!</v>
      </c>
      <c r="S777" s="3" t="e">
        <f t="shared" si="160"/>
        <v>#REF!</v>
      </c>
      <c r="T777" s="3" t="e">
        <f t="shared" si="161"/>
        <v>#REF!</v>
      </c>
      <c r="U777" s="3" t="e">
        <f t="shared" si="162"/>
        <v>#REF!</v>
      </c>
      <c r="V777" s="3" t="e">
        <f t="shared" si="163"/>
        <v>#REF!</v>
      </c>
    </row>
    <row r="778" spans="1:22" x14ac:dyDescent="0.3">
      <c r="A778" t="e">
        <f>'result indiv'!#REF!</f>
        <v>#REF!</v>
      </c>
      <c r="B778" t="e">
        <f>'result indiv'!#REF!</f>
        <v>#REF!</v>
      </c>
      <c r="C778" t="e">
        <f>'result indiv'!#REF!</f>
        <v>#REF!</v>
      </c>
      <c r="D778" t="e">
        <f>'result indiv'!#REF!</f>
        <v>#REF!</v>
      </c>
      <c r="E778" t="e">
        <f>'result indiv'!#REF!</f>
        <v>#REF!</v>
      </c>
      <c r="F778" t="e">
        <f>'result indiv'!#REF!</f>
        <v>#REF!</v>
      </c>
      <c r="G778" t="e">
        <f>'result indiv'!#REF!</f>
        <v>#REF!</v>
      </c>
      <c r="H778" t="e">
        <f>'result indiv'!#REF!</f>
        <v>#REF!</v>
      </c>
      <c r="J778" s="4" t="e">
        <f>'result indiv'!#REF!</f>
        <v>#REF!</v>
      </c>
      <c r="K778" s="4">
        <f t="shared" si="154"/>
        <v>337</v>
      </c>
      <c r="M778" s="1"/>
      <c r="N778" s="3" t="e">
        <f t="shared" si="155"/>
        <v>#REF!</v>
      </c>
      <c r="O778" s="3" t="e">
        <f t="shared" si="156"/>
        <v>#REF!</v>
      </c>
      <c r="P778" s="3" t="e">
        <f t="shared" si="157"/>
        <v>#REF!</v>
      </c>
      <c r="Q778" s="3" t="e">
        <f t="shared" si="158"/>
        <v>#REF!</v>
      </c>
      <c r="R778" s="3" t="e">
        <f t="shared" si="159"/>
        <v>#REF!</v>
      </c>
      <c r="S778" s="3" t="e">
        <f t="shared" si="160"/>
        <v>#REF!</v>
      </c>
      <c r="T778" s="3" t="e">
        <f t="shared" si="161"/>
        <v>#REF!</v>
      </c>
      <c r="U778" s="3" t="e">
        <f t="shared" si="162"/>
        <v>#REF!</v>
      </c>
      <c r="V778" s="3" t="e">
        <f t="shared" si="163"/>
        <v>#REF!</v>
      </c>
    </row>
    <row r="779" spans="1:22" x14ac:dyDescent="0.3">
      <c r="A779" t="e">
        <f>'result indiv'!#REF!</f>
        <v>#REF!</v>
      </c>
      <c r="B779" t="e">
        <f>'result indiv'!#REF!</f>
        <v>#REF!</v>
      </c>
      <c r="C779" t="e">
        <f>'result indiv'!#REF!</f>
        <v>#REF!</v>
      </c>
      <c r="D779" t="e">
        <f>'result indiv'!#REF!</f>
        <v>#REF!</v>
      </c>
      <c r="E779" t="e">
        <f>'result indiv'!#REF!</f>
        <v>#REF!</v>
      </c>
      <c r="F779" t="e">
        <f>'result indiv'!#REF!</f>
        <v>#REF!</v>
      </c>
      <c r="G779" t="e">
        <f>'result indiv'!#REF!</f>
        <v>#REF!</v>
      </c>
      <c r="H779" t="e">
        <f>'result indiv'!#REF!</f>
        <v>#REF!</v>
      </c>
      <c r="J779" s="4" t="e">
        <f>'result indiv'!#REF!</f>
        <v>#REF!</v>
      </c>
      <c r="K779" s="4">
        <f t="shared" si="154"/>
        <v>337</v>
      </c>
      <c r="M779" s="1"/>
      <c r="N779" s="3" t="e">
        <f t="shared" si="155"/>
        <v>#REF!</v>
      </c>
      <c r="O779" s="3" t="e">
        <f t="shared" si="156"/>
        <v>#REF!</v>
      </c>
      <c r="P779" s="3" t="e">
        <f t="shared" si="157"/>
        <v>#REF!</v>
      </c>
      <c r="Q779" s="3" t="e">
        <f t="shared" si="158"/>
        <v>#REF!</v>
      </c>
      <c r="R779" s="3" t="e">
        <f t="shared" si="159"/>
        <v>#REF!</v>
      </c>
      <c r="S779" s="3" t="e">
        <f t="shared" si="160"/>
        <v>#REF!</v>
      </c>
      <c r="T779" s="3" t="e">
        <f t="shared" si="161"/>
        <v>#REF!</v>
      </c>
      <c r="U779" s="3" t="e">
        <f t="shared" si="162"/>
        <v>#REF!</v>
      </c>
      <c r="V779" s="3" t="e">
        <f t="shared" si="163"/>
        <v>#REF!</v>
      </c>
    </row>
    <row r="780" spans="1:22" x14ac:dyDescent="0.3">
      <c r="A780" t="e">
        <f>'result indiv'!#REF!</f>
        <v>#REF!</v>
      </c>
      <c r="B780" t="e">
        <f>'result indiv'!#REF!</f>
        <v>#REF!</v>
      </c>
      <c r="C780" t="e">
        <f>'result indiv'!#REF!</f>
        <v>#REF!</v>
      </c>
      <c r="D780" t="e">
        <f>'result indiv'!#REF!</f>
        <v>#REF!</v>
      </c>
      <c r="E780" t="e">
        <f>'result indiv'!#REF!</f>
        <v>#REF!</v>
      </c>
      <c r="F780" t="e">
        <f>'result indiv'!#REF!</f>
        <v>#REF!</v>
      </c>
      <c r="G780" t="e">
        <f>'result indiv'!#REF!</f>
        <v>#REF!</v>
      </c>
      <c r="H780" t="e">
        <f>'result indiv'!#REF!</f>
        <v>#REF!</v>
      </c>
      <c r="J780" s="4" t="e">
        <f>'result indiv'!#REF!</f>
        <v>#REF!</v>
      </c>
      <c r="K780" s="4">
        <f t="shared" si="154"/>
        <v>337</v>
      </c>
      <c r="M780" s="1"/>
      <c r="N780" s="3" t="e">
        <f t="shared" si="155"/>
        <v>#REF!</v>
      </c>
      <c r="O780" s="3" t="e">
        <f t="shared" si="156"/>
        <v>#REF!</v>
      </c>
      <c r="P780" s="3" t="e">
        <f t="shared" si="157"/>
        <v>#REF!</v>
      </c>
      <c r="Q780" s="3" t="e">
        <f t="shared" si="158"/>
        <v>#REF!</v>
      </c>
      <c r="R780" s="3" t="e">
        <f t="shared" si="159"/>
        <v>#REF!</v>
      </c>
      <c r="S780" s="3" t="e">
        <f t="shared" si="160"/>
        <v>#REF!</v>
      </c>
      <c r="T780" s="3" t="e">
        <f t="shared" si="161"/>
        <v>#REF!</v>
      </c>
      <c r="U780" s="3" t="e">
        <f t="shared" si="162"/>
        <v>#REF!</v>
      </c>
      <c r="V780" s="3" t="e">
        <f t="shared" si="163"/>
        <v>#REF!</v>
      </c>
    </row>
    <row r="781" spans="1:22" x14ac:dyDescent="0.3">
      <c r="A781" t="e">
        <f>'result indiv'!#REF!</f>
        <v>#REF!</v>
      </c>
      <c r="B781" t="e">
        <f>'result indiv'!#REF!</f>
        <v>#REF!</v>
      </c>
      <c r="C781" t="e">
        <f>'result indiv'!#REF!</f>
        <v>#REF!</v>
      </c>
      <c r="D781" t="e">
        <f>'result indiv'!#REF!</f>
        <v>#REF!</v>
      </c>
      <c r="E781" t="e">
        <f>'result indiv'!#REF!</f>
        <v>#REF!</v>
      </c>
      <c r="F781" t="e">
        <f>'result indiv'!#REF!</f>
        <v>#REF!</v>
      </c>
      <c r="G781" t="e">
        <f>'result indiv'!#REF!</f>
        <v>#REF!</v>
      </c>
      <c r="H781" t="e">
        <f>'result indiv'!#REF!</f>
        <v>#REF!</v>
      </c>
      <c r="J781" s="4" t="e">
        <f>'result indiv'!#REF!</f>
        <v>#REF!</v>
      </c>
      <c r="K781" s="4">
        <f t="shared" si="154"/>
        <v>337</v>
      </c>
      <c r="M781" s="1"/>
      <c r="N781" s="3" t="e">
        <f t="shared" si="155"/>
        <v>#REF!</v>
      </c>
      <c r="O781" s="3" t="e">
        <f t="shared" si="156"/>
        <v>#REF!</v>
      </c>
      <c r="P781" s="3" t="e">
        <f t="shared" si="157"/>
        <v>#REF!</v>
      </c>
      <c r="Q781" s="3" t="e">
        <f t="shared" si="158"/>
        <v>#REF!</v>
      </c>
      <c r="R781" s="3" t="e">
        <f t="shared" si="159"/>
        <v>#REF!</v>
      </c>
      <c r="S781" s="3" t="e">
        <f t="shared" si="160"/>
        <v>#REF!</v>
      </c>
      <c r="T781" s="3" t="e">
        <f t="shared" si="161"/>
        <v>#REF!</v>
      </c>
      <c r="U781" s="3" t="e">
        <f t="shared" si="162"/>
        <v>#REF!</v>
      </c>
      <c r="V781" s="3" t="e">
        <f t="shared" si="163"/>
        <v>#REF!</v>
      </c>
    </row>
    <row r="782" spans="1:22" x14ac:dyDescent="0.3">
      <c r="A782" t="e">
        <f>'result indiv'!#REF!</f>
        <v>#REF!</v>
      </c>
      <c r="B782" t="e">
        <f>'result indiv'!#REF!</f>
        <v>#REF!</v>
      </c>
      <c r="C782" t="e">
        <f>'result indiv'!#REF!</f>
        <v>#REF!</v>
      </c>
      <c r="D782" t="e">
        <f>'result indiv'!#REF!</f>
        <v>#REF!</v>
      </c>
      <c r="E782" t="e">
        <f>'result indiv'!#REF!</f>
        <v>#REF!</v>
      </c>
      <c r="F782" t="e">
        <f>'result indiv'!#REF!</f>
        <v>#REF!</v>
      </c>
      <c r="G782" t="e">
        <f>'result indiv'!#REF!</f>
        <v>#REF!</v>
      </c>
      <c r="H782" t="e">
        <f>'result indiv'!#REF!</f>
        <v>#REF!</v>
      </c>
      <c r="J782" s="4" t="e">
        <f>'result indiv'!#REF!</f>
        <v>#REF!</v>
      </c>
      <c r="K782" s="4">
        <f t="shared" si="154"/>
        <v>337</v>
      </c>
      <c r="M782" s="1"/>
      <c r="N782" s="3" t="e">
        <f t="shared" si="155"/>
        <v>#REF!</v>
      </c>
      <c r="O782" s="3" t="e">
        <f t="shared" si="156"/>
        <v>#REF!</v>
      </c>
      <c r="P782" s="3" t="e">
        <f t="shared" si="157"/>
        <v>#REF!</v>
      </c>
      <c r="Q782" s="3" t="e">
        <f t="shared" si="158"/>
        <v>#REF!</v>
      </c>
      <c r="R782" s="3" t="e">
        <f t="shared" si="159"/>
        <v>#REF!</v>
      </c>
      <c r="S782" s="3" t="e">
        <f t="shared" si="160"/>
        <v>#REF!</v>
      </c>
      <c r="T782" s="3" t="e">
        <f t="shared" si="161"/>
        <v>#REF!</v>
      </c>
      <c r="U782" s="3" t="e">
        <f t="shared" si="162"/>
        <v>#REF!</v>
      </c>
      <c r="V782" s="3" t="e">
        <f t="shared" si="163"/>
        <v>#REF!</v>
      </c>
    </row>
    <row r="783" spans="1:22" x14ac:dyDescent="0.3">
      <c r="A783" t="e">
        <f>'result indiv'!#REF!</f>
        <v>#REF!</v>
      </c>
      <c r="B783" t="e">
        <f>'result indiv'!#REF!</f>
        <v>#REF!</v>
      </c>
      <c r="C783" t="e">
        <f>'result indiv'!#REF!</f>
        <v>#REF!</v>
      </c>
      <c r="D783" t="e">
        <f>'result indiv'!#REF!</f>
        <v>#REF!</v>
      </c>
      <c r="E783" t="e">
        <f>'result indiv'!#REF!</f>
        <v>#REF!</v>
      </c>
      <c r="F783" t="e">
        <f>'result indiv'!#REF!</f>
        <v>#REF!</v>
      </c>
      <c r="G783" t="e">
        <f>'result indiv'!#REF!</f>
        <v>#REF!</v>
      </c>
      <c r="H783" t="e">
        <f>'result indiv'!#REF!</f>
        <v>#REF!</v>
      </c>
      <c r="J783" s="4" t="e">
        <f>'result indiv'!#REF!</f>
        <v>#REF!</v>
      </c>
      <c r="K783" s="4">
        <f t="shared" si="154"/>
        <v>337</v>
      </c>
      <c r="M783" s="1"/>
      <c r="N783" s="3" t="e">
        <f t="shared" si="155"/>
        <v>#REF!</v>
      </c>
      <c r="O783" s="3" t="e">
        <f t="shared" si="156"/>
        <v>#REF!</v>
      </c>
      <c r="P783" s="3" t="e">
        <f t="shared" si="157"/>
        <v>#REF!</v>
      </c>
      <c r="Q783" s="3" t="e">
        <f t="shared" si="158"/>
        <v>#REF!</v>
      </c>
      <c r="R783" s="3" t="e">
        <f t="shared" si="159"/>
        <v>#REF!</v>
      </c>
      <c r="S783" s="3" t="e">
        <f t="shared" si="160"/>
        <v>#REF!</v>
      </c>
      <c r="T783" s="3" t="e">
        <f t="shared" si="161"/>
        <v>#REF!</v>
      </c>
      <c r="U783" s="3" t="e">
        <f t="shared" si="162"/>
        <v>#REF!</v>
      </c>
      <c r="V783" s="3" t="e">
        <f t="shared" si="163"/>
        <v>#REF!</v>
      </c>
    </row>
    <row r="784" spans="1:22" x14ac:dyDescent="0.3">
      <c r="A784" t="e">
        <f>'result indiv'!#REF!</f>
        <v>#REF!</v>
      </c>
      <c r="B784" t="e">
        <f>'result indiv'!#REF!</f>
        <v>#REF!</v>
      </c>
      <c r="C784" t="e">
        <f>'result indiv'!#REF!</f>
        <v>#REF!</v>
      </c>
      <c r="D784" t="e">
        <f>'result indiv'!#REF!</f>
        <v>#REF!</v>
      </c>
      <c r="E784" t="e">
        <f>'result indiv'!#REF!</f>
        <v>#REF!</v>
      </c>
      <c r="F784" t="e">
        <f>'result indiv'!#REF!</f>
        <v>#REF!</v>
      </c>
      <c r="G784" t="e">
        <f>'result indiv'!#REF!</f>
        <v>#REF!</v>
      </c>
      <c r="H784" t="e">
        <f>'result indiv'!#REF!</f>
        <v>#REF!</v>
      </c>
      <c r="J784" s="4" t="e">
        <f>'result indiv'!#REF!</f>
        <v>#REF!</v>
      </c>
      <c r="K784" s="4">
        <f t="shared" si="154"/>
        <v>337</v>
      </c>
      <c r="M784" s="1"/>
      <c r="N784" s="3" t="e">
        <f t="shared" si="155"/>
        <v>#REF!</v>
      </c>
      <c r="O784" s="3" t="e">
        <f t="shared" si="156"/>
        <v>#REF!</v>
      </c>
      <c r="P784" s="3" t="e">
        <f t="shared" si="157"/>
        <v>#REF!</v>
      </c>
      <c r="Q784" s="3" t="e">
        <f t="shared" si="158"/>
        <v>#REF!</v>
      </c>
      <c r="R784" s="3" t="e">
        <f t="shared" si="159"/>
        <v>#REF!</v>
      </c>
      <c r="S784" s="3" t="e">
        <f t="shared" si="160"/>
        <v>#REF!</v>
      </c>
      <c r="T784" s="3" t="e">
        <f t="shared" si="161"/>
        <v>#REF!</v>
      </c>
      <c r="U784" s="3" t="e">
        <f t="shared" si="162"/>
        <v>#REF!</v>
      </c>
      <c r="V784" s="3" t="e">
        <f t="shared" si="163"/>
        <v>#REF!</v>
      </c>
    </row>
    <row r="785" spans="1:22" x14ac:dyDescent="0.3">
      <c r="A785" t="e">
        <f>'result indiv'!#REF!</f>
        <v>#REF!</v>
      </c>
      <c r="B785" t="e">
        <f>'result indiv'!#REF!</f>
        <v>#REF!</v>
      </c>
      <c r="C785" t="e">
        <f>'result indiv'!#REF!</f>
        <v>#REF!</v>
      </c>
      <c r="D785" t="e">
        <f>'result indiv'!#REF!</f>
        <v>#REF!</v>
      </c>
      <c r="E785" t="e">
        <f>'result indiv'!#REF!</f>
        <v>#REF!</v>
      </c>
      <c r="F785" t="e">
        <f>'result indiv'!#REF!</f>
        <v>#REF!</v>
      </c>
      <c r="G785" t="e">
        <f>'result indiv'!#REF!</f>
        <v>#REF!</v>
      </c>
      <c r="H785" t="e">
        <f>'result indiv'!#REF!</f>
        <v>#REF!</v>
      </c>
      <c r="J785" s="4" t="e">
        <f>'result indiv'!#REF!</f>
        <v>#REF!</v>
      </c>
      <c r="K785" s="4">
        <f t="shared" si="154"/>
        <v>337</v>
      </c>
      <c r="M785" s="1"/>
      <c r="N785" s="3" t="e">
        <f t="shared" si="155"/>
        <v>#REF!</v>
      </c>
      <c r="O785" s="3" t="e">
        <f t="shared" si="156"/>
        <v>#REF!</v>
      </c>
      <c r="P785" s="3" t="e">
        <f t="shared" si="157"/>
        <v>#REF!</v>
      </c>
      <c r="Q785" s="3" t="e">
        <f t="shared" si="158"/>
        <v>#REF!</v>
      </c>
      <c r="R785" s="3" t="e">
        <f t="shared" si="159"/>
        <v>#REF!</v>
      </c>
      <c r="S785" s="3" t="e">
        <f t="shared" si="160"/>
        <v>#REF!</v>
      </c>
      <c r="T785" s="3" t="e">
        <f t="shared" si="161"/>
        <v>#REF!</v>
      </c>
      <c r="U785" s="3" t="e">
        <f t="shared" si="162"/>
        <v>#REF!</v>
      </c>
      <c r="V785" s="3" t="e">
        <f t="shared" si="163"/>
        <v>#REF!</v>
      </c>
    </row>
    <row r="786" spans="1:22" x14ac:dyDescent="0.3">
      <c r="A786" t="e">
        <f>'result indiv'!#REF!</f>
        <v>#REF!</v>
      </c>
      <c r="B786" t="e">
        <f>'result indiv'!#REF!</f>
        <v>#REF!</v>
      </c>
      <c r="C786" t="e">
        <f>'result indiv'!#REF!</f>
        <v>#REF!</v>
      </c>
      <c r="D786" t="e">
        <f>'result indiv'!#REF!</f>
        <v>#REF!</v>
      </c>
      <c r="E786" t="e">
        <f>'result indiv'!#REF!</f>
        <v>#REF!</v>
      </c>
      <c r="F786" t="e">
        <f>'result indiv'!#REF!</f>
        <v>#REF!</v>
      </c>
      <c r="G786" t="e">
        <f>'result indiv'!#REF!</f>
        <v>#REF!</v>
      </c>
      <c r="H786" t="e">
        <f>'result indiv'!#REF!</f>
        <v>#REF!</v>
      </c>
      <c r="J786" s="4" t="e">
        <f>'result indiv'!#REF!</f>
        <v>#REF!</v>
      </c>
      <c r="K786" s="4">
        <f t="shared" si="154"/>
        <v>337</v>
      </c>
      <c r="M786" s="1"/>
      <c r="N786" s="3" t="e">
        <f t="shared" si="155"/>
        <v>#REF!</v>
      </c>
      <c r="O786" s="3" t="e">
        <f t="shared" si="156"/>
        <v>#REF!</v>
      </c>
      <c r="P786" s="3" t="e">
        <f t="shared" si="157"/>
        <v>#REF!</v>
      </c>
      <c r="Q786" s="3" t="e">
        <f t="shared" si="158"/>
        <v>#REF!</v>
      </c>
      <c r="R786" s="3" t="e">
        <f t="shared" si="159"/>
        <v>#REF!</v>
      </c>
      <c r="S786" s="3" t="e">
        <f t="shared" si="160"/>
        <v>#REF!</v>
      </c>
      <c r="T786" s="3" t="e">
        <f t="shared" si="161"/>
        <v>#REF!</v>
      </c>
      <c r="U786" s="3" t="e">
        <f t="shared" si="162"/>
        <v>#REF!</v>
      </c>
      <c r="V786" s="3" t="e">
        <f t="shared" si="163"/>
        <v>#REF!</v>
      </c>
    </row>
    <row r="787" spans="1:22" x14ac:dyDescent="0.3">
      <c r="A787" t="e">
        <f>'result indiv'!#REF!</f>
        <v>#REF!</v>
      </c>
      <c r="B787" t="e">
        <f>'result indiv'!#REF!</f>
        <v>#REF!</v>
      </c>
      <c r="C787" t="e">
        <f>'result indiv'!#REF!</f>
        <v>#REF!</v>
      </c>
      <c r="D787" t="e">
        <f>'result indiv'!#REF!</f>
        <v>#REF!</v>
      </c>
      <c r="E787" t="e">
        <f>'result indiv'!#REF!</f>
        <v>#REF!</v>
      </c>
      <c r="F787" t="e">
        <f>'result indiv'!#REF!</f>
        <v>#REF!</v>
      </c>
      <c r="G787" t="e">
        <f>'result indiv'!#REF!</f>
        <v>#REF!</v>
      </c>
      <c r="H787" t="e">
        <f>'result indiv'!#REF!</f>
        <v>#REF!</v>
      </c>
      <c r="J787" s="4" t="e">
        <f>'result indiv'!#REF!</f>
        <v>#REF!</v>
      </c>
      <c r="K787" s="4">
        <f t="shared" si="154"/>
        <v>337</v>
      </c>
      <c r="M787" s="1"/>
      <c r="N787" s="3" t="e">
        <f t="shared" si="155"/>
        <v>#REF!</v>
      </c>
      <c r="O787" s="3" t="e">
        <f t="shared" si="156"/>
        <v>#REF!</v>
      </c>
      <c r="P787" s="3" t="e">
        <f t="shared" si="157"/>
        <v>#REF!</v>
      </c>
      <c r="Q787" s="3" t="e">
        <f t="shared" si="158"/>
        <v>#REF!</v>
      </c>
      <c r="R787" s="3" t="e">
        <f t="shared" si="159"/>
        <v>#REF!</v>
      </c>
      <c r="S787" s="3" t="e">
        <f t="shared" si="160"/>
        <v>#REF!</v>
      </c>
      <c r="T787" s="3" t="e">
        <f t="shared" si="161"/>
        <v>#REF!</v>
      </c>
      <c r="U787" s="3" t="e">
        <f t="shared" si="162"/>
        <v>#REF!</v>
      </c>
      <c r="V787" s="3" t="e">
        <f t="shared" si="163"/>
        <v>#REF!</v>
      </c>
    </row>
    <row r="788" spans="1:22" x14ac:dyDescent="0.3">
      <c r="A788" t="e">
        <f>'result indiv'!#REF!</f>
        <v>#REF!</v>
      </c>
      <c r="B788" t="e">
        <f>'result indiv'!#REF!</f>
        <v>#REF!</v>
      </c>
      <c r="C788" t="e">
        <f>'result indiv'!#REF!</f>
        <v>#REF!</v>
      </c>
      <c r="D788" t="e">
        <f>'result indiv'!#REF!</f>
        <v>#REF!</v>
      </c>
      <c r="E788" t="e">
        <f>'result indiv'!#REF!</f>
        <v>#REF!</v>
      </c>
      <c r="F788" t="e">
        <f>'result indiv'!#REF!</f>
        <v>#REF!</v>
      </c>
      <c r="G788" t="e">
        <f>'result indiv'!#REF!</f>
        <v>#REF!</v>
      </c>
      <c r="H788" t="e">
        <f>'result indiv'!#REF!</f>
        <v>#REF!</v>
      </c>
      <c r="J788" s="4" t="e">
        <f>'result indiv'!#REF!</f>
        <v>#REF!</v>
      </c>
      <c r="K788" s="4">
        <f t="shared" si="154"/>
        <v>337</v>
      </c>
      <c r="M788" s="1"/>
      <c r="N788" s="3" t="e">
        <f t="shared" si="155"/>
        <v>#REF!</v>
      </c>
      <c r="O788" s="3" t="e">
        <f t="shared" si="156"/>
        <v>#REF!</v>
      </c>
      <c r="P788" s="3" t="e">
        <f t="shared" si="157"/>
        <v>#REF!</v>
      </c>
      <c r="Q788" s="3" t="e">
        <f t="shared" si="158"/>
        <v>#REF!</v>
      </c>
      <c r="R788" s="3" t="e">
        <f t="shared" si="159"/>
        <v>#REF!</v>
      </c>
      <c r="S788" s="3" t="e">
        <f t="shared" si="160"/>
        <v>#REF!</v>
      </c>
      <c r="T788" s="3" t="e">
        <f t="shared" si="161"/>
        <v>#REF!</v>
      </c>
      <c r="U788" s="3" t="e">
        <f t="shared" si="162"/>
        <v>#REF!</v>
      </c>
      <c r="V788" s="3" t="e">
        <f t="shared" si="163"/>
        <v>#REF!</v>
      </c>
    </row>
    <row r="789" spans="1:22" x14ac:dyDescent="0.3">
      <c r="A789" t="e">
        <f>'result indiv'!#REF!</f>
        <v>#REF!</v>
      </c>
      <c r="B789" t="e">
        <f>'result indiv'!#REF!</f>
        <v>#REF!</v>
      </c>
      <c r="C789" t="e">
        <f>'result indiv'!#REF!</f>
        <v>#REF!</v>
      </c>
      <c r="D789" t="e">
        <f>'result indiv'!#REF!</f>
        <v>#REF!</v>
      </c>
      <c r="E789" t="e">
        <f>'result indiv'!#REF!</f>
        <v>#REF!</v>
      </c>
      <c r="F789" t="e">
        <f>'result indiv'!#REF!</f>
        <v>#REF!</v>
      </c>
      <c r="G789" t="e">
        <f>'result indiv'!#REF!</f>
        <v>#REF!</v>
      </c>
      <c r="H789" t="e">
        <f>'result indiv'!#REF!</f>
        <v>#REF!</v>
      </c>
      <c r="J789" s="4" t="e">
        <f>'result indiv'!#REF!</f>
        <v>#REF!</v>
      </c>
      <c r="K789" s="4">
        <f t="shared" si="154"/>
        <v>337</v>
      </c>
      <c r="M789" s="1"/>
      <c r="N789" s="3" t="e">
        <f t="shared" si="155"/>
        <v>#REF!</v>
      </c>
      <c r="O789" s="3" t="e">
        <f t="shared" si="156"/>
        <v>#REF!</v>
      </c>
      <c r="P789" s="3" t="e">
        <f t="shared" si="157"/>
        <v>#REF!</v>
      </c>
      <c r="Q789" s="3" t="e">
        <f t="shared" si="158"/>
        <v>#REF!</v>
      </c>
      <c r="R789" s="3" t="e">
        <f t="shared" si="159"/>
        <v>#REF!</v>
      </c>
      <c r="S789" s="3" t="e">
        <f t="shared" si="160"/>
        <v>#REF!</v>
      </c>
      <c r="T789" s="3" t="e">
        <f t="shared" si="161"/>
        <v>#REF!</v>
      </c>
      <c r="U789" s="3" t="e">
        <f t="shared" si="162"/>
        <v>#REF!</v>
      </c>
      <c r="V789" s="3" t="e">
        <f t="shared" si="163"/>
        <v>#REF!</v>
      </c>
    </row>
    <row r="790" spans="1:22" x14ac:dyDescent="0.3">
      <c r="A790" t="e">
        <f>'result indiv'!#REF!</f>
        <v>#REF!</v>
      </c>
      <c r="B790" t="e">
        <f>'result indiv'!#REF!</f>
        <v>#REF!</v>
      </c>
      <c r="C790" t="e">
        <f>'result indiv'!#REF!</f>
        <v>#REF!</v>
      </c>
      <c r="D790" t="e">
        <f>'result indiv'!#REF!</f>
        <v>#REF!</v>
      </c>
      <c r="E790" t="e">
        <f>'result indiv'!#REF!</f>
        <v>#REF!</v>
      </c>
      <c r="F790" t="e">
        <f>'result indiv'!#REF!</f>
        <v>#REF!</v>
      </c>
      <c r="G790" t="e">
        <f>'result indiv'!#REF!</f>
        <v>#REF!</v>
      </c>
      <c r="H790" t="e">
        <f>'result indiv'!#REF!</f>
        <v>#REF!</v>
      </c>
      <c r="J790" s="4" t="e">
        <f>'result indiv'!#REF!</f>
        <v>#REF!</v>
      </c>
      <c r="K790" s="4">
        <f t="shared" si="154"/>
        <v>337</v>
      </c>
      <c r="M790" s="1"/>
      <c r="N790" s="3" t="e">
        <f t="shared" si="155"/>
        <v>#REF!</v>
      </c>
      <c r="O790" s="3" t="e">
        <f t="shared" si="156"/>
        <v>#REF!</v>
      </c>
      <c r="P790" s="3" t="e">
        <f t="shared" si="157"/>
        <v>#REF!</v>
      </c>
      <c r="Q790" s="3" t="e">
        <f t="shared" si="158"/>
        <v>#REF!</v>
      </c>
      <c r="R790" s="3" t="e">
        <f t="shared" si="159"/>
        <v>#REF!</v>
      </c>
      <c r="S790" s="3" t="e">
        <f t="shared" si="160"/>
        <v>#REF!</v>
      </c>
      <c r="T790" s="3" t="e">
        <f t="shared" si="161"/>
        <v>#REF!</v>
      </c>
      <c r="U790" s="3" t="e">
        <f t="shared" si="162"/>
        <v>#REF!</v>
      </c>
      <c r="V790" s="3" t="e">
        <f t="shared" si="163"/>
        <v>#REF!</v>
      </c>
    </row>
    <row r="791" spans="1:22" x14ac:dyDescent="0.3">
      <c r="A791" t="e">
        <f>'result indiv'!#REF!</f>
        <v>#REF!</v>
      </c>
      <c r="B791" t="e">
        <f>'result indiv'!#REF!</f>
        <v>#REF!</v>
      </c>
      <c r="C791" t="e">
        <f>'result indiv'!#REF!</f>
        <v>#REF!</v>
      </c>
      <c r="D791" t="e">
        <f>'result indiv'!#REF!</f>
        <v>#REF!</v>
      </c>
      <c r="E791" t="e">
        <f>'result indiv'!#REF!</f>
        <v>#REF!</v>
      </c>
      <c r="F791" t="e">
        <f>'result indiv'!#REF!</f>
        <v>#REF!</v>
      </c>
      <c r="G791" t="e">
        <f>'result indiv'!#REF!</f>
        <v>#REF!</v>
      </c>
      <c r="H791" t="e">
        <f>'result indiv'!#REF!</f>
        <v>#REF!</v>
      </c>
      <c r="J791" s="4" t="e">
        <f>'result indiv'!#REF!</f>
        <v>#REF!</v>
      </c>
      <c r="K791" s="4">
        <f t="shared" si="154"/>
        <v>337</v>
      </c>
      <c r="M791" s="1"/>
      <c r="N791" s="3" t="e">
        <f t="shared" si="155"/>
        <v>#REF!</v>
      </c>
      <c r="O791" s="3" t="e">
        <f t="shared" si="156"/>
        <v>#REF!</v>
      </c>
      <c r="P791" s="3" t="e">
        <f t="shared" si="157"/>
        <v>#REF!</v>
      </c>
      <c r="Q791" s="3" t="e">
        <f t="shared" si="158"/>
        <v>#REF!</v>
      </c>
      <c r="R791" s="3" t="e">
        <f t="shared" si="159"/>
        <v>#REF!</v>
      </c>
      <c r="S791" s="3" t="e">
        <f t="shared" si="160"/>
        <v>#REF!</v>
      </c>
      <c r="T791" s="3" t="e">
        <f t="shared" si="161"/>
        <v>#REF!</v>
      </c>
      <c r="U791" s="3" t="e">
        <f t="shared" si="162"/>
        <v>#REF!</v>
      </c>
      <c r="V791" s="3" t="e">
        <f t="shared" si="163"/>
        <v>#REF!</v>
      </c>
    </row>
    <row r="792" spans="1:22" x14ac:dyDescent="0.3">
      <c r="A792" t="e">
        <f>'result indiv'!#REF!</f>
        <v>#REF!</v>
      </c>
      <c r="B792" t="e">
        <f>'result indiv'!#REF!</f>
        <v>#REF!</v>
      </c>
      <c r="C792" t="e">
        <f>'result indiv'!#REF!</f>
        <v>#REF!</v>
      </c>
      <c r="D792" t="e">
        <f>'result indiv'!#REF!</f>
        <v>#REF!</v>
      </c>
      <c r="E792" t="e">
        <f>'result indiv'!#REF!</f>
        <v>#REF!</v>
      </c>
      <c r="F792" t="e">
        <f>'result indiv'!#REF!</f>
        <v>#REF!</v>
      </c>
      <c r="G792" t="e">
        <f>'result indiv'!#REF!</f>
        <v>#REF!</v>
      </c>
      <c r="H792" t="e">
        <f>'result indiv'!#REF!</f>
        <v>#REF!</v>
      </c>
      <c r="J792" s="4" t="e">
        <f>'result indiv'!#REF!</f>
        <v>#REF!</v>
      </c>
      <c r="K792" s="4">
        <f t="shared" si="154"/>
        <v>337</v>
      </c>
      <c r="M792" s="1"/>
      <c r="N792" s="3" t="e">
        <f t="shared" si="155"/>
        <v>#REF!</v>
      </c>
      <c r="O792" s="3" t="e">
        <f t="shared" si="156"/>
        <v>#REF!</v>
      </c>
      <c r="P792" s="3" t="e">
        <f t="shared" si="157"/>
        <v>#REF!</v>
      </c>
      <c r="Q792" s="3" t="e">
        <f t="shared" si="158"/>
        <v>#REF!</v>
      </c>
      <c r="R792" s="3" t="e">
        <f t="shared" si="159"/>
        <v>#REF!</v>
      </c>
      <c r="S792" s="3" t="e">
        <f t="shared" si="160"/>
        <v>#REF!</v>
      </c>
      <c r="T792" s="3" t="e">
        <f t="shared" si="161"/>
        <v>#REF!</v>
      </c>
      <c r="U792" s="3" t="e">
        <f t="shared" si="162"/>
        <v>#REF!</v>
      </c>
      <c r="V792" s="3" t="e">
        <f t="shared" si="163"/>
        <v>#REF!</v>
      </c>
    </row>
    <row r="793" spans="1:22" x14ac:dyDescent="0.3">
      <c r="A793" t="e">
        <f>'result indiv'!#REF!</f>
        <v>#REF!</v>
      </c>
      <c r="B793" t="e">
        <f>'result indiv'!#REF!</f>
        <v>#REF!</v>
      </c>
      <c r="C793" t="e">
        <f>'result indiv'!#REF!</f>
        <v>#REF!</v>
      </c>
      <c r="D793" t="e">
        <f>'result indiv'!#REF!</f>
        <v>#REF!</v>
      </c>
      <c r="E793" t="e">
        <f>'result indiv'!#REF!</f>
        <v>#REF!</v>
      </c>
      <c r="F793" t="e">
        <f>'result indiv'!#REF!</f>
        <v>#REF!</v>
      </c>
      <c r="G793" t="e">
        <f>'result indiv'!#REF!</f>
        <v>#REF!</v>
      </c>
      <c r="H793" t="e">
        <f>'result indiv'!#REF!</f>
        <v>#REF!</v>
      </c>
      <c r="J793" s="4" t="e">
        <f>'result indiv'!#REF!</f>
        <v>#REF!</v>
      </c>
      <c r="K793" s="4">
        <f t="shared" si="154"/>
        <v>337</v>
      </c>
      <c r="M793" s="1"/>
      <c r="N793" s="3" t="e">
        <f t="shared" si="155"/>
        <v>#REF!</v>
      </c>
      <c r="O793" s="3" t="e">
        <f t="shared" si="156"/>
        <v>#REF!</v>
      </c>
      <c r="P793" s="3" t="e">
        <f t="shared" si="157"/>
        <v>#REF!</v>
      </c>
      <c r="Q793" s="3" t="e">
        <f t="shared" si="158"/>
        <v>#REF!</v>
      </c>
      <c r="R793" s="3" t="e">
        <f t="shared" si="159"/>
        <v>#REF!</v>
      </c>
      <c r="S793" s="3" t="e">
        <f t="shared" si="160"/>
        <v>#REF!</v>
      </c>
      <c r="T793" s="3" t="e">
        <f t="shared" si="161"/>
        <v>#REF!</v>
      </c>
      <c r="U793" s="3" t="e">
        <f t="shared" si="162"/>
        <v>#REF!</v>
      </c>
      <c r="V793" s="3" t="e">
        <f t="shared" si="163"/>
        <v>#REF!</v>
      </c>
    </row>
    <row r="794" spans="1:22" x14ac:dyDescent="0.3">
      <c r="A794" t="e">
        <f>'result indiv'!#REF!</f>
        <v>#REF!</v>
      </c>
      <c r="B794" t="e">
        <f>'result indiv'!#REF!</f>
        <v>#REF!</v>
      </c>
      <c r="C794" t="e">
        <f>'result indiv'!#REF!</f>
        <v>#REF!</v>
      </c>
      <c r="D794" t="e">
        <f>'result indiv'!#REF!</f>
        <v>#REF!</v>
      </c>
      <c r="E794" t="e">
        <f>'result indiv'!#REF!</f>
        <v>#REF!</v>
      </c>
      <c r="F794" t="e">
        <f>'result indiv'!#REF!</f>
        <v>#REF!</v>
      </c>
      <c r="G794" t="e">
        <f>'result indiv'!#REF!</f>
        <v>#REF!</v>
      </c>
      <c r="H794" t="e">
        <f>'result indiv'!#REF!</f>
        <v>#REF!</v>
      </c>
      <c r="J794" s="4" t="e">
        <f>'result indiv'!#REF!</f>
        <v>#REF!</v>
      </c>
      <c r="K794" s="4">
        <f t="shared" si="154"/>
        <v>337</v>
      </c>
      <c r="M794" s="1"/>
      <c r="N794" s="3" t="e">
        <f t="shared" si="155"/>
        <v>#REF!</v>
      </c>
      <c r="O794" s="3" t="e">
        <f t="shared" si="156"/>
        <v>#REF!</v>
      </c>
      <c r="P794" s="3" t="e">
        <f t="shared" si="157"/>
        <v>#REF!</v>
      </c>
      <c r="Q794" s="3" t="e">
        <f t="shared" si="158"/>
        <v>#REF!</v>
      </c>
      <c r="R794" s="3" t="e">
        <f t="shared" si="159"/>
        <v>#REF!</v>
      </c>
      <c r="S794" s="3" t="e">
        <f t="shared" si="160"/>
        <v>#REF!</v>
      </c>
      <c r="T794" s="3" t="e">
        <f t="shared" si="161"/>
        <v>#REF!</v>
      </c>
      <c r="U794" s="3" t="e">
        <f t="shared" si="162"/>
        <v>#REF!</v>
      </c>
      <c r="V794" s="3" t="e">
        <f t="shared" si="163"/>
        <v>#REF!</v>
      </c>
    </row>
    <row r="795" spans="1:22" x14ac:dyDescent="0.3">
      <c r="A795" t="e">
        <f>'result indiv'!#REF!</f>
        <v>#REF!</v>
      </c>
      <c r="B795" t="e">
        <f>'result indiv'!#REF!</f>
        <v>#REF!</v>
      </c>
      <c r="C795" t="e">
        <f>'result indiv'!#REF!</f>
        <v>#REF!</v>
      </c>
      <c r="D795" t="e">
        <f>'result indiv'!#REF!</f>
        <v>#REF!</v>
      </c>
      <c r="E795" t="e">
        <f>'result indiv'!#REF!</f>
        <v>#REF!</v>
      </c>
      <c r="F795" t="e">
        <f>'result indiv'!#REF!</f>
        <v>#REF!</v>
      </c>
      <c r="G795" t="e">
        <f>'result indiv'!#REF!</f>
        <v>#REF!</v>
      </c>
      <c r="H795" t="e">
        <f>'result indiv'!#REF!</f>
        <v>#REF!</v>
      </c>
      <c r="J795" s="4" t="e">
        <f>'result indiv'!#REF!</f>
        <v>#REF!</v>
      </c>
      <c r="K795" s="4">
        <f t="shared" si="154"/>
        <v>337</v>
      </c>
      <c r="M795" s="1"/>
      <c r="N795" s="3" t="e">
        <f t="shared" si="155"/>
        <v>#REF!</v>
      </c>
      <c r="O795" s="3" t="e">
        <f t="shared" si="156"/>
        <v>#REF!</v>
      </c>
      <c r="P795" s="3" t="e">
        <f t="shared" si="157"/>
        <v>#REF!</v>
      </c>
      <c r="Q795" s="3" t="e">
        <f t="shared" si="158"/>
        <v>#REF!</v>
      </c>
      <c r="R795" s="3" t="e">
        <f t="shared" si="159"/>
        <v>#REF!</v>
      </c>
      <c r="S795" s="3" t="e">
        <f t="shared" si="160"/>
        <v>#REF!</v>
      </c>
      <c r="T795" s="3" t="e">
        <f t="shared" si="161"/>
        <v>#REF!</v>
      </c>
      <c r="U795" s="3" t="e">
        <f t="shared" si="162"/>
        <v>#REF!</v>
      </c>
      <c r="V795" s="3" t="e">
        <f t="shared" si="163"/>
        <v>#REF!</v>
      </c>
    </row>
    <row r="796" spans="1:22" x14ac:dyDescent="0.3">
      <c r="A796" t="e">
        <f>'result indiv'!#REF!</f>
        <v>#REF!</v>
      </c>
      <c r="B796" t="e">
        <f>'result indiv'!#REF!</f>
        <v>#REF!</v>
      </c>
      <c r="C796" t="e">
        <f>'result indiv'!#REF!</f>
        <v>#REF!</v>
      </c>
      <c r="D796" t="e">
        <f>'result indiv'!#REF!</f>
        <v>#REF!</v>
      </c>
      <c r="E796" t="e">
        <f>'result indiv'!#REF!</f>
        <v>#REF!</v>
      </c>
      <c r="F796" t="e">
        <f>'result indiv'!#REF!</f>
        <v>#REF!</v>
      </c>
      <c r="G796" t="e">
        <f>'result indiv'!#REF!</f>
        <v>#REF!</v>
      </c>
      <c r="H796" t="e">
        <f>'result indiv'!#REF!</f>
        <v>#REF!</v>
      </c>
      <c r="J796" s="4" t="e">
        <f>'result indiv'!#REF!</f>
        <v>#REF!</v>
      </c>
      <c r="K796" s="4">
        <f t="shared" si="154"/>
        <v>337</v>
      </c>
      <c r="M796" s="1"/>
      <c r="N796" s="3" t="e">
        <f t="shared" si="155"/>
        <v>#REF!</v>
      </c>
      <c r="O796" s="3" t="e">
        <f t="shared" si="156"/>
        <v>#REF!</v>
      </c>
      <c r="P796" s="3" t="e">
        <f t="shared" si="157"/>
        <v>#REF!</v>
      </c>
      <c r="Q796" s="3" t="e">
        <f t="shared" si="158"/>
        <v>#REF!</v>
      </c>
      <c r="R796" s="3" t="e">
        <f t="shared" si="159"/>
        <v>#REF!</v>
      </c>
      <c r="S796" s="3" t="e">
        <f t="shared" si="160"/>
        <v>#REF!</v>
      </c>
      <c r="T796" s="3" t="e">
        <f t="shared" si="161"/>
        <v>#REF!</v>
      </c>
      <c r="U796" s="3" t="e">
        <f t="shared" si="162"/>
        <v>#REF!</v>
      </c>
      <c r="V796" s="3" t="e">
        <f t="shared" si="163"/>
        <v>#REF!</v>
      </c>
    </row>
    <row r="797" spans="1:22" x14ac:dyDescent="0.3">
      <c r="A797" t="e">
        <f>'result indiv'!#REF!</f>
        <v>#REF!</v>
      </c>
      <c r="B797" t="e">
        <f>'result indiv'!#REF!</f>
        <v>#REF!</v>
      </c>
      <c r="C797" t="e">
        <f>'result indiv'!#REF!</f>
        <v>#REF!</v>
      </c>
      <c r="D797" t="e">
        <f>'result indiv'!#REF!</f>
        <v>#REF!</v>
      </c>
      <c r="E797" t="e">
        <f>'result indiv'!#REF!</f>
        <v>#REF!</v>
      </c>
      <c r="F797" t="e">
        <f>'result indiv'!#REF!</f>
        <v>#REF!</v>
      </c>
      <c r="G797" t="e">
        <f>'result indiv'!#REF!</f>
        <v>#REF!</v>
      </c>
      <c r="H797" t="e">
        <f>'result indiv'!#REF!</f>
        <v>#REF!</v>
      </c>
      <c r="J797" s="4" t="e">
        <f>'result indiv'!#REF!</f>
        <v>#REF!</v>
      </c>
      <c r="K797" s="4">
        <f t="shared" si="154"/>
        <v>337</v>
      </c>
      <c r="M797" s="1"/>
      <c r="N797" s="3" t="e">
        <f t="shared" si="155"/>
        <v>#REF!</v>
      </c>
      <c r="O797" s="3" t="e">
        <f t="shared" si="156"/>
        <v>#REF!</v>
      </c>
      <c r="P797" s="3" t="e">
        <f t="shared" si="157"/>
        <v>#REF!</v>
      </c>
      <c r="Q797" s="3" t="e">
        <f t="shared" si="158"/>
        <v>#REF!</v>
      </c>
      <c r="R797" s="3" t="e">
        <f t="shared" si="159"/>
        <v>#REF!</v>
      </c>
      <c r="S797" s="3" t="e">
        <f t="shared" si="160"/>
        <v>#REF!</v>
      </c>
      <c r="T797" s="3" t="e">
        <f t="shared" si="161"/>
        <v>#REF!</v>
      </c>
      <c r="U797" s="3" t="e">
        <f t="shared" si="162"/>
        <v>#REF!</v>
      </c>
      <c r="V797" s="3" t="e">
        <f t="shared" si="163"/>
        <v>#REF!</v>
      </c>
    </row>
    <row r="798" spans="1:22" x14ac:dyDescent="0.3">
      <c r="A798" t="e">
        <f>'result indiv'!#REF!</f>
        <v>#REF!</v>
      </c>
      <c r="B798" t="e">
        <f>'result indiv'!#REF!</f>
        <v>#REF!</v>
      </c>
      <c r="C798" t="e">
        <f>'result indiv'!#REF!</f>
        <v>#REF!</v>
      </c>
      <c r="D798" t="e">
        <f>'result indiv'!#REF!</f>
        <v>#REF!</v>
      </c>
      <c r="E798" t="e">
        <f>'result indiv'!#REF!</f>
        <v>#REF!</v>
      </c>
      <c r="F798" t="e">
        <f>'result indiv'!#REF!</f>
        <v>#REF!</v>
      </c>
      <c r="G798" t="e">
        <f>'result indiv'!#REF!</f>
        <v>#REF!</v>
      </c>
      <c r="H798" t="e">
        <f>'result indiv'!#REF!</f>
        <v>#REF!</v>
      </c>
      <c r="J798" s="4" t="e">
        <f>'result indiv'!#REF!</f>
        <v>#REF!</v>
      </c>
      <c r="K798" s="4">
        <f t="shared" si="154"/>
        <v>337</v>
      </c>
      <c r="M798" s="1"/>
      <c r="N798" s="3" t="e">
        <f t="shared" si="155"/>
        <v>#REF!</v>
      </c>
      <c r="O798" s="3" t="e">
        <f t="shared" si="156"/>
        <v>#REF!</v>
      </c>
      <c r="P798" s="3" t="e">
        <f t="shared" si="157"/>
        <v>#REF!</v>
      </c>
      <c r="Q798" s="3" t="e">
        <f t="shared" si="158"/>
        <v>#REF!</v>
      </c>
      <c r="R798" s="3" t="e">
        <f t="shared" si="159"/>
        <v>#REF!</v>
      </c>
      <c r="S798" s="3" t="e">
        <f t="shared" si="160"/>
        <v>#REF!</v>
      </c>
      <c r="T798" s="3" t="e">
        <f t="shared" si="161"/>
        <v>#REF!</v>
      </c>
      <c r="U798" s="3" t="e">
        <f t="shared" si="162"/>
        <v>#REF!</v>
      </c>
      <c r="V798" s="3" t="e">
        <f t="shared" si="163"/>
        <v>#REF!</v>
      </c>
    </row>
    <row r="799" spans="1:22" x14ac:dyDescent="0.3">
      <c r="A799" t="e">
        <f>'result indiv'!#REF!</f>
        <v>#REF!</v>
      </c>
      <c r="B799" t="e">
        <f>'result indiv'!#REF!</f>
        <v>#REF!</v>
      </c>
      <c r="C799" t="e">
        <f>'result indiv'!#REF!</f>
        <v>#REF!</v>
      </c>
      <c r="D799" t="e">
        <f>'result indiv'!#REF!</f>
        <v>#REF!</v>
      </c>
      <c r="E799" t="e">
        <f>'result indiv'!#REF!</f>
        <v>#REF!</v>
      </c>
      <c r="F799" t="e">
        <f>'result indiv'!#REF!</f>
        <v>#REF!</v>
      </c>
      <c r="G799" t="e">
        <f>'result indiv'!#REF!</f>
        <v>#REF!</v>
      </c>
      <c r="H799" t="e">
        <f>'result indiv'!#REF!</f>
        <v>#REF!</v>
      </c>
      <c r="J799" s="4" t="e">
        <f>'result indiv'!#REF!</f>
        <v>#REF!</v>
      </c>
      <c r="K799" s="4">
        <f t="shared" si="154"/>
        <v>337</v>
      </c>
      <c r="M799" s="1"/>
      <c r="N799" s="3" t="e">
        <f t="shared" si="155"/>
        <v>#REF!</v>
      </c>
      <c r="O799" s="3" t="e">
        <f t="shared" si="156"/>
        <v>#REF!</v>
      </c>
      <c r="P799" s="3" t="e">
        <f t="shared" si="157"/>
        <v>#REF!</v>
      </c>
      <c r="Q799" s="3" t="e">
        <f t="shared" si="158"/>
        <v>#REF!</v>
      </c>
      <c r="R799" s="3" t="e">
        <f t="shared" si="159"/>
        <v>#REF!</v>
      </c>
      <c r="S799" s="3" t="e">
        <f t="shared" si="160"/>
        <v>#REF!</v>
      </c>
      <c r="T799" s="3" t="e">
        <f t="shared" si="161"/>
        <v>#REF!</v>
      </c>
      <c r="U799" s="3" t="e">
        <f t="shared" si="162"/>
        <v>#REF!</v>
      </c>
      <c r="V799" s="3" t="e">
        <f t="shared" si="163"/>
        <v>#REF!</v>
      </c>
    </row>
    <row r="800" spans="1:22" x14ac:dyDescent="0.3">
      <c r="A800" t="e">
        <f>'result indiv'!#REF!</f>
        <v>#REF!</v>
      </c>
      <c r="B800" t="e">
        <f>'result indiv'!#REF!</f>
        <v>#REF!</v>
      </c>
      <c r="C800" t="e">
        <f>'result indiv'!#REF!</f>
        <v>#REF!</v>
      </c>
      <c r="D800" t="e">
        <f>'result indiv'!#REF!</f>
        <v>#REF!</v>
      </c>
      <c r="E800" t="e">
        <f>'result indiv'!#REF!</f>
        <v>#REF!</v>
      </c>
      <c r="F800" t="e">
        <f>'result indiv'!#REF!</f>
        <v>#REF!</v>
      </c>
      <c r="G800" t="e">
        <f>'result indiv'!#REF!</f>
        <v>#REF!</v>
      </c>
      <c r="H800" t="e">
        <f>'result indiv'!#REF!</f>
        <v>#REF!</v>
      </c>
      <c r="J800" s="4" t="e">
        <f>'result indiv'!#REF!</f>
        <v>#REF!</v>
      </c>
      <c r="K800" s="4">
        <f t="shared" si="154"/>
        <v>337</v>
      </c>
      <c r="M800" s="1"/>
      <c r="N800" s="3" t="e">
        <f t="shared" si="155"/>
        <v>#REF!</v>
      </c>
      <c r="O800" s="3" t="e">
        <f t="shared" si="156"/>
        <v>#REF!</v>
      </c>
      <c r="P800" s="3" t="e">
        <f t="shared" si="157"/>
        <v>#REF!</v>
      </c>
      <c r="Q800" s="3" t="e">
        <f t="shared" si="158"/>
        <v>#REF!</v>
      </c>
      <c r="R800" s="3" t="e">
        <f t="shared" si="159"/>
        <v>#REF!</v>
      </c>
      <c r="S800" s="3" t="e">
        <f t="shared" si="160"/>
        <v>#REF!</v>
      </c>
      <c r="T800" s="3" t="e">
        <f t="shared" si="161"/>
        <v>#REF!</v>
      </c>
      <c r="U800" s="3" t="e">
        <f t="shared" si="162"/>
        <v>#REF!</v>
      </c>
      <c r="V800" s="3" t="e">
        <f t="shared" si="163"/>
        <v>#REF!</v>
      </c>
    </row>
    <row r="801" spans="1:22" x14ac:dyDescent="0.3">
      <c r="A801" t="e">
        <f>'result indiv'!#REF!</f>
        <v>#REF!</v>
      </c>
      <c r="B801" t="e">
        <f>'result indiv'!#REF!</f>
        <v>#REF!</v>
      </c>
      <c r="C801" t="e">
        <f>'result indiv'!#REF!</f>
        <v>#REF!</v>
      </c>
      <c r="D801" t="e">
        <f>'result indiv'!#REF!</f>
        <v>#REF!</v>
      </c>
      <c r="E801" t="e">
        <f>'result indiv'!#REF!</f>
        <v>#REF!</v>
      </c>
      <c r="F801" t="e">
        <f>'result indiv'!#REF!</f>
        <v>#REF!</v>
      </c>
      <c r="G801" t="e">
        <f>'result indiv'!#REF!</f>
        <v>#REF!</v>
      </c>
      <c r="H801" t="e">
        <f>'result indiv'!#REF!</f>
        <v>#REF!</v>
      </c>
      <c r="J801" s="4" t="e">
        <f>'result indiv'!#REF!</f>
        <v>#REF!</v>
      </c>
      <c r="K801" s="4">
        <f t="shared" ref="K801:K864" si="164">IF(ISNUMBER(J801),J801,K800)</f>
        <v>337</v>
      </c>
      <c r="M801" s="1"/>
      <c r="N801" s="3" t="e">
        <f t="shared" ref="N801:N864" si="165">IF(O801=0,N800,N800+1)</f>
        <v>#REF!</v>
      </c>
      <c r="O801" s="3" t="e">
        <f t="shared" ref="O801:O864" si="166">IF($M$2=A801,C801,0)</f>
        <v>#REF!</v>
      </c>
      <c r="P801" s="3" t="e">
        <f t="shared" ref="P801:P864" si="167">IF($M$2=A801,D801,0)</f>
        <v>#REF!</v>
      </c>
      <c r="Q801" s="3" t="e">
        <f t="shared" ref="Q801:Q864" si="168">IF($M$2=A801,E801,0)</f>
        <v>#REF!</v>
      </c>
      <c r="R801" s="3" t="e">
        <f t="shared" ref="R801:R864" si="169">IF($M$2=A801,F801,0)</f>
        <v>#REF!</v>
      </c>
      <c r="S801" s="3" t="e">
        <f t="shared" ref="S801:S864" si="170">IF($M$2=A801,G801,0)</f>
        <v>#REF!</v>
      </c>
      <c r="T801" s="3" t="e">
        <f t="shared" ref="T801:T864" si="171">IF($M$2=A801,H801,0)</f>
        <v>#REF!</v>
      </c>
      <c r="U801" s="3" t="e">
        <f t="shared" ref="U801:U864" si="172">IF($M$2=A801,K801,0)</f>
        <v>#REF!</v>
      </c>
      <c r="V801" s="3" t="e">
        <f t="shared" si="163"/>
        <v>#REF!</v>
      </c>
    </row>
    <row r="802" spans="1:22" x14ac:dyDescent="0.3">
      <c r="A802" t="e">
        <f>'result indiv'!#REF!</f>
        <v>#REF!</v>
      </c>
      <c r="B802" t="e">
        <f>'result indiv'!#REF!</f>
        <v>#REF!</v>
      </c>
      <c r="C802" t="e">
        <f>'result indiv'!#REF!</f>
        <v>#REF!</v>
      </c>
      <c r="D802" t="e">
        <f>'result indiv'!#REF!</f>
        <v>#REF!</v>
      </c>
      <c r="E802" t="e">
        <f>'result indiv'!#REF!</f>
        <v>#REF!</v>
      </c>
      <c r="F802" t="e">
        <f>'result indiv'!#REF!</f>
        <v>#REF!</v>
      </c>
      <c r="G802" t="e">
        <f>'result indiv'!#REF!</f>
        <v>#REF!</v>
      </c>
      <c r="H802" t="e">
        <f>'result indiv'!#REF!</f>
        <v>#REF!</v>
      </c>
      <c r="J802" s="4" t="e">
        <f>'result indiv'!#REF!</f>
        <v>#REF!</v>
      </c>
      <c r="K802" s="4">
        <f t="shared" si="164"/>
        <v>337</v>
      </c>
      <c r="M802" s="1"/>
      <c r="N802" s="3" t="e">
        <f t="shared" si="165"/>
        <v>#REF!</v>
      </c>
      <c r="O802" s="3" t="e">
        <f t="shared" si="166"/>
        <v>#REF!</v>
      </c>
      <c r="P802" s="3" t="e">
        <f t="shared" si="167"/>
        <v>#REF!</v>
      </c>
      <c r="Q802" s="3" t="e">
        <f t="shared" si="168"/>
        <v>#REF!</v>
      </c>
      <c r="R802" s="3" t="e">
        <f t="shared" si="169"/>
        <v>#REF!</v>
      </c>
      <c r="S802" s="3" t="e">
        <f t="shared" si="170"/>
        <v>#REF!</v>
      </c>
      <c r="T802" s="3" t="e">
        <f t="shared" si="171"/>
        <v>#REF!</v>
      </c>
      <c r="U802" s="3" t="e">
        <f t="shared" si="172"/>
        <v>#REF!</v>
      </c>
      <c r="V802" s="3" t="e">
        <f t="shared" si="163"/>
        <v>#REF!</v>
      </c>
    </row>
    <row r="803" spans="1:22" x14ac:dyDescent="0.3">
      <c r="A803" t="e">
        <f>'result indiv'!#REF!</f>
        <v>#REF!</v>
      </c>
      <c r="B803" t="e">
        <f>'result indiv'!#REF!</f>
        <v>#REF!</v>
      </c>
      <c r="C803" t="e">
        <f>'result indiv'!#REF!</f>
        <v>#REF!</v>
      </c>
      <c r="D803" t="e">
        <f>'result indiv'!#REF!</f>
        <v>#REF!</v>
      </c>
      <c r="E803" t="e">
        <f>'result indiv'!#REF!</f>
        <v>#REF!</v>
      </c>
      <c r="F803" t="e">
        <f>'result indiv'!#REF!</f>
        <v>#REF!</v>
      </c>
      <c r="G803" t="e">
        <f>'result indiv'!#REF!</f>
        <v>#REF!</v>
      </c>
      <c r="H803" t="e">
        <f>'result indiv'!#REF!</f>
        <v>#REF!</v>
      </c>
      <c r="J803" s="4" t="e">
        <f>'result indiv'!#REF!</f>
        <v>#REF!</v>
      </c>
      <c r="K803" s="4">
        <f t="shared" si="164"/>
        <v>337</v>
      </c>
      <c r="M803" s="1"/>
      <c r="N803" s="3" t="e">
        <f t="shared" si="165"/>
        <v>#REF!</v>
      </c>
      <c r="O803" s="3" t="e">
        <f t="shared" si="166"/>
        <v>#REF!</v>
      </c>
      <c r="P803" s="3" t="e">
        <f t="shared" si="167"/>
        <v>#REF!</v>
      </c>
      <c r="Q803" s="3" t="e">
        <f t="shared" si="168"/>
        <v>#REF!</v>
      </c>
      <c r="R803" s="3" t="e">
        <f t="shared" si="169"/>
        <v>#REF!</v>
      </c>
      <c r="S803" s="3" t="e">
        <f t="shared" si="170"/>
        <v>#REF!</v>
      </c>
      <c r="T803" s="3" t="e">
        <f t="shared" si="171"/>
        <v>#REF!</v>
      </c>
      <c r="U803" s="3" t="e">
        <f t="shared" si="172"/>
        <v>#REF!</v>
      </c>
      <c r="V803" s="3" t="e">
        <f t="shared" si="163"/>
        <v>#REF!</v>
      </c>
    </row>
    <row r="804" spans="1:22" x14ac:dyDescent="0.3">
      <c r="A804" t="e">
        <f>'result indiv'!#REF!</f>
        <v>#REF!</v>
      </c>
      <c r="B804" t="e">
        <f>'result indiv'!#REF!</f>
        <v>#REF!</v>
      </c>
      <c r="C804" t="e">
        <f>'result indiv'!#REF!</f>
        <v>#REF!</v>
      </c>
      <c r="D804" t="e">
        <f>'result indiv'!#REF!</f>
        <v>#REF!</v>
      </c>
      <c r="E804" t="e">
        <f>'result indiv'!#REF!</f>
        <v>#REF!</v>
      </c>
      <c r="F804" t="e">
        <f>'result indiv'!#REF!</f>
        <v>#REF!</v>
      </c>
      <c r="G804" t="e">
        <f>'result indiv'!#REF!</f>
        <v>#REF!</v>
      </c>
      <c r="H804" t="e">
        <f>'result indiv'!#REF!</f>
        <v>#REF!</v>
      </c>
      <c r="J804" s="4" t="e">
        <f>'result indiv'!#REF!</f>
        <v>#REF!</v>
      </c>
      <c r="K804" s="4">
        <f t="shared" si="164"/>
        <v>337</v>
      </c>
      <c r="M804" s="1"/>
      <c r="N804" s="3" t="e">
        <f t="shared" si="165"/>
        <v>#REF!</v>
      </c>
      <c r="O804" s="3" t="e">
        <f t="shared" si="166"/>
        <v>#REF!</v>
      </c>
      <c r="P804" s="3" t="e">
        <f t="shared" si="167"/>
        <v>#REF!</v>
      </c>
      <c r="Q804" s="3" t="e">
        <f t="shared" si="168"/>
        <v>#REF!</v>
      </c>
      <c r="R804" s="3" t="e">
        <f t="shared" si="169"/>
        <v>#REF!</v>
      </c>
      <c r="S804" s="3" t="e">
        <f t="shared" si="170"/>
        <v>#REF!</v>
      </c>
      <c r="T804" s="3" t="e">
        <f t="shared" si="171"/>
        <v>#REF!</v>
      </c>
      <c r="U804" s="3" t="e">
        <f t="shared" si="172"/>
        <v>#REF!</v>
      </c>
      <c r="V804" s="3" t="e">
        <f t="shared" si="163"/>
        <v>#REF!</v>
      </c>
    </row>
    <row r="805" spans="1:22" x14ac:dyDescent="0.3">
      <c r="A805" t="e">
        <f>'result indiv'!#REF!</f>
        <v>#REF!</v>
      </c>
      <c r="B805" t="e">
        <f>'result indiv'!#REF!</f>
        <v>#REF!</v>
      </c>
      <c r="C805" t="e">
        <f>'result indiv'!#REF!</f>
        <v>#REF!</v>
      </c>
      <c r="D805" t="e">
        <f>'result indiv'!#REF!</f>
        <v>#REF!</v>
      </c>
      <c r="E805" t="e">
        <f>'result indiv'!#REF!</f>
        <v>#REF!</v>
      </c>
      <c r="F805" t="e">
        <f>'result indiv'!#REF!</f>
        <v>#REF!</v>
      </c>
      <c r="G805" t="e">
        <f>'result indiv'!#REF!</f>
        <v>#REF!</v>
      </c>
      <c r="H805" t="e">
        <f>'result indiv'!#REF!</f>
        <v>#REF!</v>
      </c>
      <c r="J805" s="4" t="e">
        <f>'result indiv'!#REF!</f>
        <v>#REF!</v>
      </c>
      <c r="K805" s="4">
        <f t="shared" si="164"/>
        <v>337</v>
      </c>
      <c r="M805" s="1"/>
      <c r="N805" s="3" t="e">
        <f t="shared" si="165"/>
        <v>#REF!</v>
      </c>
      <c r="O805" s="3" t="e">
        <f t="shared" si="166"/>
        <v>#REF!</v>
      </c>
      <c r="P805" s="3" t="e">
        <f t="shared" si="167"/>
        <v>#REF!</v>
      </c>
      <c r="Q805" s="3" t="e">
        <f t="shared" si="168"/>
        <v>#REF!</v>
      </c>
      <c r="R805" s="3" t="e">
        <f t="shared" si="169"/>
        <v>#REF!</v>
      </c>
      <c r="S805" s="3" t="e">
        <f t="shared" si="170"/>
        <v>#REF!</v>
      </c>
      <c r="T805" s="3" t="e">
        <f t="shared" si="171"/>
        <v>#REF!</v>
      </c>
      <c r="U805" s="3" t="e">
        <f t="shared" si="172"/>
        <v>#REF!</v>
      </c>
      <c r="V805" s="3" t="e">
        <f t="shared" si="163"/>
        <v>#REF!</v>
      </c>
    </row>
    <row r="806" spans="1:22" x14ac:dyDescent="0.3">
      <c r="A806" t="e">
        <f>'result indiv'!#REF!</f>
        <v>#REF!</v>
      </c>
      <c r="B806" t="e">
        <f>'result indiv'!#REF!</f>
        <v>#REF!</v>
      </c>
      <c r="C806" t="e">
        <f>'result indiv'!#REF!</f>
        <v>#REF!</v>
      </c>
      <c r="D806" t="e">
        <f>'result indiv'!#REF!</f>
        <v>#REF!</v>
      </c>
      <c r="E806" t="e">
        <f>'result indiv'!#REF!</f>
        <v>#REF!</v>
      </c>
      <c r="F806" t="e">
        <f>'result indiv'!#REF!</f>
        <v>#REF!</v>
      </c>
      <c r="G806" t="e">
        <f>'result indiv'!#REF!</f>
        <v>#REF!</v>
      </c>
      <c r="H806" t="e">
        <f>'result indiv'!#REF!</f>
        <v>#REF!</v>
      </c>
      <c r="J806" s="4" t="e">
        <f>'result indiv'!#REF!</f>
        <v>#REF!</v>
      </c>
      <c r="K806" s="4">
        <f t="shared" si="164"/>
        <v>337</v>
      </c>
      <c r="M806" s="1"/>
      <c r="N806" s="3" t="e">
        <f t="shared" si="165"/>
        <v>#REF!</v>
      </c>
      <c r="O806" s="3" t="e">
        <f t="shared" si="166"/>
        <v>#REF!</v>
      </c>
      <c r="P806" s="3" t="e">
        <f t="shared" si="167"/>
        <v>#REF!</v>
      </c>
      <c r="Q806" s="3" t="e">
        <f t="shared" si="168"/>
        <v>#REF!</v>
      </c>
      <c r="R806" s="3" t="e">
        <f t="shared" si="169"/>
        <v>#REF!</v>
      </c>
      <c r="S806" s="3" t="e">
        <f t="shared" si="170"/>
        <v>#REF!</v>
      </c>
      <c r="T806" s="3" t="e">
        <f t="shared" si="171"/>
        <v>#REF!</v>
      </c>
      <c r="U806" s="3" t="e">
        <f t="shared" si="172"/>
        <v>#REF!</v>
      </c>
      <c r="V806" s="3" t="e">
        <f t="shared" si="163"/>
        <v>#REF!</v>
      </c>
    </row>
    <row r="807" spans="1:22" x14ac:dyDescent="0.3">
      <c r="A807" t="e">
        <f>'result indiv'!#REF!</f>
        <v>#REF!</v>
      </c>
      <c r="B807" t="e">
        <f>'result indiv'!#REF!</f>
        <v>#REF!</v>
      </c>
      <c r="C807" t="e">
        <f>'result indiv'!#REF!</f>
        <v>#REF!</v>
      </c>
      <c r="D807" t="e">
        <f>'result indiv'!#REF!</f>
        <v>#REF!</v>
      </c>
      <c r="E807" t="e">
        <f>'result indiv'!#REF!</f>
        <v>#REF!</v>
      </c>
      <c r="F807" t="e">
        <f>'result indiv'!#REF!</f>
        <v>#REF!</v>
      </c>
      <c r="G807" t="e">
        <f>'result indiv'!#REF!</f>
        <v>#REF!</v>
      </c>
      <c r="H807" t="e">
        <f>'result indiv'!#REF!</f>
        <v>#REF!</v>
      </c>
      <c r="J807" s="4" t="e">
        <f>'result indiv'!#REF!</f>
        <v>#REF!</v>
      </c>
      <c r="K807" s="4">
        <f t="shared" si="164"/>
        <v>337</v>
      </c>
      <c r="M807" s="1"/>
      <c r="N807" s="3" t="e">
        <f t="shared" si="165"/>
        <v>#REF!</v>
      </c>
      <c r="O807" s="3" t="e">
        <f t="shared" si="166"/>
        <v>#REF!</v>
      </c>
      <c r="P807" s="3" t="e">
        <f t="shared" si="167"/>
        <v>#REF!</v>
      </c>
      <c r="Q807" s="3" t="e">
        <f t="shared" si="168"/>
        <v>#REF!</v>
      </c>
      <c r="R807" s="3" t="e">
        <f t="shared" si="169"/>
        <v>#REF!</v>
      </c>
      <c r="S807" s="3" t="e">
        <f t="shared" si="170"/>
        <v>#REF!</v>
      </c>
      <c r="T807" s="3" t="e">
        <f t="shared" si="171"/>
        <v>#REF!</v>
      </c>
      <c r="U807" s="3" t="e">
        <f t="shared" si="172"/>
        <v>#REF!</v>
      </c>
      <c r="V807" s="3" t="e">
        <f t="shared" si="163"/>
        <v>#REF!</v>
      </c>
    </row>
    <row r="808" spans="1:22" x14ac:dyDescent="0.3">
      <c r="A808" t="e">
        <f>'result indiv'!#REF!</f>
        <v>#REF!</v>
      </c>
      <c r="B808" t="e">
        <f>'result indiv'!#REF!</f>
        <v>#REF!</v>
      </c>
      <c r="C808" t="e">
        <f>'result indiv'!#REF!</f>
        <v>#REF!</v>
      </c>
      <c r="D808" t="e">
        <f>'result indiv'!#REF!</f>
        <v>#REF!</v>
      </c>
      <c r="E808" t="e">
        <f>'result indiv'!#REF!</f>
        <v>#REF!</v>
      </c>
      <c r="F808" t="e">
        <f>'result indiv'!#REF!</f>
        <v>#REF!</v>
      </c>
      <c r="G808" t="e">
        <f>'result indiv'!#REF!</f>
        <v>#REF!</v>
      </c>
      <c r="H808" t="e">
        <f>'result indiv'!#REF!</f>
        <v>#REF!</v>
      </c>
      <c r="J808" s="4" t="e">
        <f>'result indiv'!#REF!</f>
        <v>#REF!</v>
      </c>
      <c r="K808" s="4">
        <f t="shared" si="164"/>
        <v>337</v>
      </c>
      <c r="M808" s="1"/>
      <c r="N808" s="3" t="e">
        <f t="shared" si="165"/>
        <v>#REF!</v>
      </c>
      <c r="O808" s="3" t="e">
        <f t="shared" si="166"/>
        <v>#REF!</v>
      </c>
      <c r="P808" s="3" t="e">
        <f t="shared" si="167"/>
        <v>#REF!</v>
      </c>
      <c r="Q808" s="3" t="e">
        <f t="shared" si="168"/>
        <v>#REF!</v>
      </c>
      <c r="R808" s="3" t="e">
        <f t="shared" si="169"/>
        <v>#REF!</v>
      </c>
      <c r="S808" s="3" t="e">
        <f t="shared" si="170"/>
        <v>#REF!</v>
      </c>
      <c r="T808" s="3" t="e">
        <f t="shared" si="171"/>
        <v>#REF!</v>
      </c>
      <c r="U808" s="3" t="e">
        <f t="shared" si="172"/>
        <v>#REF!</v>
      </c>
      <c r="V808" s="3" t="e">
        <f t="shared" si="163"/>
        <v>#REF!</v>
      </c>
    </row>
    <row r="809" spans="1:22" x14ac:dyDescent="0.3">
      <c r="A809" t="e">
        <f>'result indiv'!#REF!</f>
        <v>#REF!</v>
      </c>
      <c r="B809" t="e">
        <f>'result indiv'!#REF!</f>
        <v>#REF!</v>
      </c>
      <c r="C809" t="e">
        <f>'result indiv'!#REF!</f>
        <v>#REF!</v>
      </c>
      <c r="D809" t="e">
        <f>'result indiv'!#REF!</f>
        <v>#REF!</v>
      </c>
      <c r="E809" t="e">
        <f>'result indiv'!#REF!</f>
        <v>#REF!</v>
      </c>
      <c r="F809" t="e">
        <f>'result indiv'!#REF!</f>
        <v>#REF!</v>
      </c>
      <c r="G809" t="e">
        <f>'result indiv'!#REF!</f>
        <v>#REF!</v>
      </c>
      <c r="H809" t="e">
        <f>'result indiv'!#REF!</f>
        <v>#REF!</v>
      </c>
      <c r="J809" s="4" t="e">
        <f>'result indiv'!#REF!</f>
        <v>#REF!</v>
      </c>
      <c r="K809" s="4">
        <f t="shared" si="164"/>
        <v>337</v>
      </c>
      <c r="M809" s="1"/>
      <c r="N809" s="3" t="e">
        <f t="shared" si="165"/>
        <v>#REF!</v>
      </c>
      <c r="O809" s="3" t="e">
        <f t="shared" si="166"/>
        <v>#REF!</v>
      </c>
      <c r="P809" s="3" t="e">
        <f t="shared" si="167"/>
        <v>#REF!</v>
      </c>
      <c r="Q809" s="3" t="e">
        <f t="shared" si="168"/>
        <v>#REF!</v>
      </c>
      <c r="R809" s="3" t="e">
        <f t="shared" si="169"/>
        <v>#REF!</v>
      </c>
      <c r="S809" s="3" t="e">
        <f t="shared" si="170"/>
        <v>#REF!</v>
      </c>
      <c r="T809" s="3" t="e">
        <f t="shared" si="171"/>
        <v>#REF!</v>
      </c>
      <c r="U809" s="3" t="e">
        <f t="shared" si="172"/>
        <v>#REF!</v>
      </c>
      <c r="V809" s="3" t="e">
        <f t="shared" si="163"/>
        <v>#REF!</v>
      </c>
    </row>
    <row r="810" spans="1:22" x14ac:dyDescent="0.3">
      <c r="A810" t="e">
        <f>'result indiv'!#REF!</f>
        <v>#REF!</v>
      </c>
      <c r="B810" t="e">
        <f>'result indiv'!#REF!</f>
        <v>#REF!</v>
      </c>
      <c r="C810" t="e">
        <f>'result indiv'!#REF!</f>
        <v>#REF!</v>
      </c>
      <c r="D810" t="e">
        <f>'result indiv'!#REF!</f>
        <v>#REF!</v>
      </c>
      <c r="E810" t="e">
        <f>'result indiv'!#REF!</f>
        <v>#REF!</v>
      </c>
      <c r="F810" t="e">
        <f>'result indiv'!#REF!</f>
        <v>#REF!</v>
      </c>
      <c r="G810" t="e">
        <f>'result indiv'!#REF!</f>
        <v>#REF!</v>
      </c>
      <c r="H810" t="e">
        <f>'result indiv'!#REF!</f>
        <v>#REF!</v>
      </c>
      <c r="J810" s="4" t="e">
        <f>'result indiv'!#REF!</f>
        <v>#REF!</v>
      </c>
      <c r="K810" s="4">
        <f t="shared" si="164"/>
        <v>337</v>
      </c>
      <c r="M810" s="1"/>
      <c r="N810" s="3" t="e">
        <f t="shared" si="165"/>
        <v>#REF!</v>
      </c>
      <c r="O810" s="3" t="e">
        <f t="shared" si="166"/>
        <v>#REF!</v>
      </c>
      <c r="P810" s="3" t="e">
        <f t="shared" si="167"/>
        <v>#REF!</v>
      </c>
      <c r="Q810" s="3" t="e">
        <f t="shared" si="168"/>
        <v>#REF!</v>
      </c>
      <c r="R810" s="3" t="e">
        <f t="shared" si="169"/>
        <v>#REF!</v>
      </c>
      <c r="S810" s="3" t="e">
        <f t="shared" si="170"/>
        <v>#REF!</v>
      </c>
      <c r="T810" s="3" t="e">
        <f t="shared" si="171"/>
        <v>#REF!</v>
      </c>
      <c r="U810" s="3" t="e">
        <f t="shared" si="172"/>
        <v>#REF!</v>
      </c>
      <c r="V810" s="3" t="e">
        <f t="shared" si="163"/>
        <v>#REF!</v>
      </c>
    </row>
    <row r="811" spans="1:22" x14ac:dyDescent="0.3">
      <c r="A811" t="e">
        <f>'result indiv'!#REF!</f>
        <v>#REF!</v>
      </c>
      <c r="B811" t="e">
        <f>'result indiv'!#REF!</f>
        <v>#REF!</v>
      </c>
      <c r="C811" t="e">
        <f>'result indiv'!#REF!</f>
        <v>#REF!</v>
      </c>
      <c r="D811" t="e">
        <f>'result indiv'!#REF!</f>
        <v>#REF!</v>
      </c>
      <c r="E811" t="e">
        <f>'result indiv'!#REF!</f>
        <v>#REF!</v>
      </c>
      <c r="F811" t="e">
        <f>'result indiv'!#REF!</f>
        <v>#REF!</v>
      </c>
      <c r="G811" t="e">
        <f>'result indiv'!#REF!</f>
        <v>#REF!</v>
      </c>
      <c r="H811" t="e">
        <f>'result indiv'!#REF!</f>
        <v>#REF!</v>
      </c>
      <c r="J811" s="4" t="e">
        <f>'result indiv'!#REF!</f>
        <v>#REF!</v>
      </c>
      <c r="K811" s="4">
        <f t="shared" si="164"/>
        <v>337</v>
      </c>
      <c r="M811" s="1"/>
      <c r="N811" s="3" t="e">
        <f t="shared" si="165"/>
        <v>#REF!</v>
      </c>
      <c r="O811" s="3" t="e">
        <f t="shared" si="166"/>
        <v>#REF!</v>
      </c>
      <c r="P811" s="3" t="e">
        <f t="shared" si="167"/>
        <v>#REF!</v>
      </c>
      <c r="Q811" s="3" t="e">
        <f t="shared" si="168"/>
        <v>#REF!</v>
      </c>
      <c r="R811" s="3" t="e">
        <f t="shared" si="169"/>
        <v>#REF!</v>
      </c>
      <c r="S811" s="3" t="e">
        <f t="shared" si="170"/>
        <v>#REF!</v>
      </c>
      <c r="T811" s="3" t="e">
        <f t="shared" si="171"/>
        <v>#REF!</v>
      </c>
      <c r="U811" s="3" t="e">
        <f t="shared" si="172"/>
        <v>#REF!</v>
      </c>
      <c r="V811" s="3" t="e">
        <f t="shared" si="163"/>
        <v>#REF!</v>
      </c>
    </row>
    <row r="812" spans="1:22" x14ac:dyDescent="0.3">
      <c r="A812" t="e">
        <f>'result indiv'!#REF!</f>
        <v>#REF!</v>
      </c>
      <c r="B812" t="e">
        <f>'result indiv'!#REF!</f>
        <v>#REF!</v>
      </c>
      <c r="C812" t="e">
        <f>'result indiv'!#REF!</f>
        <v>#REF!</v>
      </c>
      <c r="D812" t="e">
        <f>'result indiv'!#REF!</f>
        <v>#REF!</v>
      </c>
      <c r="E812" t="e">
        <f>'result indiv'!#REF!</f>
        <v>#REF!</v>
      </c>
      <c r="F812" t="e">
        <f>'result indiv'!#REF!</f>
        <v>#REF!</v>
      </c>
      <c r="G812" t="e">
        <f>'result indiv'!#REF!</f>
        <v>#REF!</v>
      </c>
      <c r="H812" t="e">
        <f>'result indiv'!#REF!</f>
        <v>#REF!</v>
      </c>
      <c r="J812" s="4" t="e">
        <f>'result indiv'!#REF!</f>
        <v>#REF!</v>
      </c>
      <c r="K812" s="4">
        <f t="shared" si="164"/>
        <v>337</v>
      </c>
      <c r="M812" s="1"/>
      <c r="N812" s="3" t="e">
        <f t="shared" si="165"/>
        <v>#REF!</v>
      </c>
      <c r="O812" s="3" t="e">
        <f t="shared" si="166"/>
        <v>#REF!</v>
      </c>
      <c r="P812" s="3" t="e">
        <f t="shared" si="167"/>
        <v>#REF!</v>
      </c>
      <c r="Q812" s="3" t="e">
        <f t="shared" si="168"/>
        <v>#REF!</v>
      </c>
      <c r="R812" s="3" t="e">
        <f t="shared" si="169"/>
        <v>#REF!</v>
      </c>
      <c r="S812" s="3" t="e">
        <f t="shared" si="170"/>
        <v>#REF!</v>
      </c>
      <c r="T812" s="3" t="e">
        <f t="shared" si="171"/>
        <v>#REF!</v>
      </c>
      <c r="U812" s="3" t="e">
        <f t="shared" si="172"/>
        <v>#REF!</v>
      </c>
      <c r="V812" s="3" t="e">
        <f t="shared" si="163"/>
        <v>#REF!</v>
      </c>
    </row>
    <row r="813" spans="1:22" x14ac:dyDescent="0.3">
      <c r="A813" t="e">
        <f>'result indiv'!#REF!</f>
        <v>#REF!</v>
      </c>
      <c r="B813" t="e">
        <f>'result indiv'!#REF!</f>
        <v>#REF!</v>
      </c>
      <c r="C813" t="e">
        <f>'result indiv'!#REF!</f>
        <v>#REF!</v>
      </c>
      <c r="D813" t="e">
        <f>'result indiv'!#REF!</f>
        <v>#REF!</v>
      </c>
      <c r="E813" t="e">
        <f>'result indiv'!#REF!</f>
        <v>#REF!</v>
      </c>
      <c r="F813" t="e">
        <f>'result indiv'!#REF!</f>
        <v>#REF!</v>
      </c>
      <c r="G813" t="e">
        <f>'result indiv'!#REF!</f>
        <v>#REF!</v>
      </c>
      <c r="H813" t="e">
        <f>'result indiv'!#REF!</f>
        <v>#REF!</v>
      </c>
      <c r="J813" s="4" t="e">
        <f>'result indiv'!#REF!</f>
        <v>#REF!</v>
      </c>
      <c r="K813" s="4">
        <f t="shared" si="164"/>
        <v>337</v>
      </c>
      <c r="M813" s="1"/>
      <c r="N813" s="3" t="e">
        <f t="shared" si="165"/>
        <v>#REF!</v>
      </c>
      <c r="O813" s="3" t="e">
        <f t="shared" si="166"/>
        <v>#REF!</v>
      </c>
      <c r="P813" s="3" t="e">
        <f t="shared" si="167"/>
        <v>#REF!</v>
      </c>
      <c r="Q813" s="3" t="e">
        <f t="shared" si="168"/>
        <v>#REF!</v>
      </c>
      <c r="R813" s="3" t="e">
        <f t="shared" si="169"/>
        <v>#REF!</v>
      </c>
      <c r="S813" s="3" t="e">
        <f t="shared" si="170"/>
        <v>#REF!</v>
      </c>
      <c r="T813" s="3" t="e">
        <f t="shared" si="171"/>
        <v>#REF!</v>
      </c>
      <c r="U813" s="3" t="e">
        <f t="shared" si="172"/>
        <v>#REF!</v>
      </c>
      <c r="V813" s="3" t="e">
        <f t="shared" si="163"/>
        <v>#REF!</v>
      </c>
    </row>
    <row r="814" spans="1:22" x14ac:dyDescent="0.3">
      <c r="A814" t="e">
        <f>'result indiv'!#REF!</f>
        <v>#REF!</v>
      </c>
      <c r="B814" t="e">
        <f>'result indiv'!#REF!</f>
        <v>#REF!</v>
      </c>
      <c r="C814" t="e">
        <f>'result indiv'!#REF!</f>
        <v>#REF!</v>
      </c>
      <c r="D814" t="e">
        <f>'result indiv'!#REF!</f>
        <v>#REF!</v>
      </c>
      <c r="E814" t="e">
        <f>'result indiv'!#REF!</f>
        <v>#REF!</v>
      </c>
      <c r="F814" t="e">
        <f>'result indiv'!#REF!</f>
        <v>#REF!</v>
      </c>
      <c r="G814" t="e">
        <f>'result indiv'!#REF!</f>
        <v>#REF!</v>
      </c>
      <c r="H814" t="e">
        <f>'result indiv'!#REF!</f>
        <v>#REF!</v>
      </c>
      <c r="J814" s="4" t="e">
        <f>'result indiv'!#REF!</f>
        <v>#REF!</v>
      </c>
      <c r="K814" s="4">
        <f t="shared" si="164"/>
        <v>337</v>
      </c>
      <c r="M814" s="1"/>
      <c r="N814" s="3" t="e">
        <f t="shared" si="165"/>
        <v>#REF!</v>
      </c>
      <c r="O814" s="3" t="e">
        <f t="shared" si="166"/>
        <v>#REF!</v>
      </c>
      <c r="P814" s="3" t="e">
        <f t="shared" si="167"/>
        <v>#REF!</v>
      </c>
      <c r="Q814" s="3" t="e">
        <f t="shared" si="168"/>
        <v>#REF!</v>
      </c>
      <c r="R814" s="3" t="e">
        <f t="shared" si="169"/>
        <v>#REF!</v>
      </c>
      <c r="S814" s="3" t="e">
        <f t="shared" si="170"/>
        <v>#REF!</v>
      </c>
      <c r="T814" s="3" t="e">
        <f t="shared" si="171"/>
        <v>#REF!</v>
      </c>
      <c r="U814" s="3" t="e">
        <f t="shared" si="172"/>
        <v>#REF!</v>
      </c>
      <c r="V814" s="3" t="e">
        <f t="shared" si="163"/>
        <v>#REF!</v>
      </c>
    </row>
    <row r="815" spans="1:22" x14ac:dyDescent="0.3">
      <c r="A815" t="e">
        <f>'result indiv'!#REF!</f>
        <v>#REF!</v>
      </c>
      <c r="B815" t="e">
        <f>'result indiv'!#REF!</f>
        <v>#REF!</v>
      </c>
      <c r="C815" t="e">
        <f>'result indiv'!#REF!</f>
        <v>#REF!</v>
      </c>
      <c r="D815" t="e">
        <f>'result indiv'!#REF!</f>
        <v>#REF!</v>
      </c>
      <c r="E815" t="e">
        <f>'result indiv'!#REF!</f>
        <v>#REF!</v>
      </c>
      <c r="F815" t="e">
        <f>'result indiv'!#REF!</f>
        <v>#REF!</v>
      </c>
      <c r="G815" t="e">
        <f>'result indiv'!#REF!</f>
        <v>#REF!</v>
      </c>
      <c r="H815" t="e">
        <f>'result indiv'!#REF!</f>
        <v>#REF!</v>
      </c>
      <c r="J815" s="4" t="e">
        <f>'result indiv'!#REF!</f>
        <v>#REF!</v>
      </c>
      <c r="K815" s="4">
        <f t="shared" si="164"/>
        <v>337</v>
      </c>
      <c r="M815" s="1"/>
      <c r="N815" s="3" t="e">
        <f t="shared" si="165"/>
        <v>#REF!</v>
      </c>
      <c r="O815" s="3" t="e">
        <f t="shared" si="166"/>
        <v>#REF!</v>
      </c>
      <c r="P815" s="3" t="e">
        <f t="shared" si="167"/>
        <v>#REF!</v>
      </c>
      <c r="Q815" s="3" t="e">
        <f t="shared" si="168"/>
        <v>#REF!</v>
      </c>
      <c r="R815" s="3" t="e">
        <f t="shared" si="169"/>
        <v>#REF!</v>
      </c>
      <c r="S815" s="3" t="e">
        <f t="shared" si="170"/>
        <v>#REF!</v>
      </c>
      <c r="T815" s="3" t="e">
        <f t="shared" si="171"/>
        <v>#REF!</v>
      </c>
      <c r="U815" s="3" t="e">
        <f t="shared" si="172"/>
        <v>#REF!</v>
      </c>
      <c r="V815" s="3" t="e">
        <f t="shared" si="163"/>
        <v>#REF!</v>
      </c>
    </row>
    <row r="816" spans="1:22" x14ac:dyDescent="0.3">
      <c r="A816" t="e">
        <f>'result indiv'!#REF!</f>
        <v>#REF!</v>
      </c>
      <c r="B816" t="e">
        <f>'result indiv'!#REF!</f>
        <v>#REF!</v>
      </c>
      <c r="C816" t="e">
        <f>'result indiv'!#REF!</f>
        <v>#REF!</v>
      </c>
      <c r="D816" t="e">
        <f>'result indiv'!#REF!</f>
        <v>#REF!</v>
      </c>
      <c r="E816" t="e">
        <f>'result indiv'!#REF!</f>
        <v>#REF!</v>
      </c>
      <c r="F816" t="e">
        <f>'result indiv'!#REF!</f>
        <v>#REF!</v>
      </c>
      <c r="G816" t="e">
        <f>'result indiv'!#REF!</f>
        <v>#REF!</v>
      </c>
      <c r="H816" t="e">
        <f>'result indiv'!#REF!</f>
        <v>#REF!</v>
      </c>
      <c r="J816" s="4" t="e">
        <f>'result indiv'!#REF!</f>
        <v>#REF!</v>
      </c>
      <c r="K816" s="4">
        <f t="shared" si="164"/>
        <v>337</v>
      </c>
      <c r="M816" s="1"/>
      <c r="N816" s="3" t="e">
        <f t="shared" si="165"/>
        <v>#REF!</v>
      </c>
      <c r="O816" s="3" t="e">
        <f t="shared" si="166"/>
        <v>#REF!</v>
      </c>
      <c r="P816" s="3" t="e">
        <f t="shared" si="167"/>
        <v>#REF!</v>
      </c>
      <c r="Q816" s="3" t="e">
        <f t="shared" si="168"/>
        <v>#REF!</v>
      </c>
      <c r="R816" s="3" t="e">
        <f t="shared" si="169"/>
        <v>#REF!</v>
      </c>
      <c r="S816" s="3" t="e">
        <f t="shared" si="170"/>
        <v>#REF!</v>
      </c>
      <c r="T816" s="3" t="e">
        <f t="shared" si="171"/>
        <v>#REF!</v>
      </c>
      <c r="U816" s="3" t="e">
        <f t="shared" si="172"/>
        <v>#REF!</v>
      </c>
      <c r="V816" s="3" t="e">
        <f t="shared" si="163"/>
        <v>#REF!</v>
      </c>
    </row>
    <row r="817" spans="1:22" x14ac:dyDescent="0.3">
      <c r="A817" t="e">
        <f>'result indiv'!#REF!</f>
        <v>#REF!</v>
      </c>
      <c r="B817" t="e">
        <f>'result indiv'!#REF!</f>
        <v>#REF!</v>
      </c>
      <c r="C817" t="e">
        <f>'result indiv'!#REF!</f>
        <v>#REF!</v>
      </c>
      <c r="D817" t="e">
        <f>'result indiv'!#REF!</f>
        <v>#REF!</v>
      </c>
      <c r="E817" t="e">
        <f>'result indiv'!#REF!</f>
        <v>#REF!</v>
      </c>
      <c r="F817" t="e">
        <f>'result indiv'!#REF!</f>
        <v>#REF!</v>
      </c>
      <c r="G817" t="e">
        <f>'result indiv'!#REF!</f>
        <v>#REF!</v>
      </c>
      <c r="H817" t="e">
        <f>'result indiv'!#REF!</f>
        <v>#REF!</v>
      </c>
      <c r="J817" s="4" t="e">
        <f>'result indiv'!#REF!</f>
        <v>#REF!</v>
      </c>
      <c r="K817" s="4">
        <f t="shared" si="164"/>
        <v>337</v>
      </c>
      <c r="M817" s="1"/>
      <c r="N817" s="3" t="e">
        <f t="shared" si="165"/>
        <v>#REF!</v>
      </c>
      <c r="O817" s="3" t="e">
        <f t="shared" si="166"/>
        <v>#REF!</v>
      </c>
      <c r="P817" s="3" t="e">
        <f t="shared" si="167"/>
        <v>#REF!</v>
      </c>
      <c r="Q817" s="3" t="e">
        <f t="shared" si="168"/>
        <v>#REF!</v>
      </c>
      <c r="R817" s="3" t="e">
        <f t="shared" si="169"/>
        <v>#REF!</v>
      </c>
      <c r="S817" s="3" t="e">
        <f t="shared" si="170"/>
        <v>#REF!</v>
      </c>
      <c r="T817" s="3" t="e">
        <f t="shared" si="171"/>
        <v>#REF!</v>
      </c>
      <c r="U817" s="3" t="e">
        <f t="shared" si="172"/>
        <v>#REF!</v>
      </c>
      <c r="V817" s="3" t="e">
        <f t="shared" si="163"/>
        <v>#REF!</v>
      </c>
    </row>
    <row r="818" spans="1:22" x14ac:dyDescent="0.3">
      <c r="A818" t="e">
        <f>'result indiv'!#REF!</f>
        <v>#REF!</v>
      </c>
      <c r="B818" t="e">
        <f>'result indiv'!#REF!</f>
        <v>#REF!</v>
      </c>
      <c r="C818" t="e">
        <f>'result indiv'!#REF!</f>
        <v>#REF!</v>
      </c>
      <c r="D818" t="e">
        <f>'result indiv'!#REF!</f>
        <v>#REF!</v>
      </c>
      <c r="E818" t="e">
        <f>'result indiv'!#REF!</f>
        <v>#REF!</v>
      </c>
      <c r="F818" t="e">
        <f>'result indiv'!#REF!</f>
        <v>#REF!</v>
      </c>
      <c r="G818" t="e">
        <f>'result indiv'!#REF!</f>
        <v>#REF!</v>
      </c>
      <c r="H818" t="e">
        <f>'result indiv'!#REF!</f>
        <v>#REF!</v>
      </c>
      <c r="J818" s="4" t="e">
        <f>'result indiv'!#REF!</f>
        <v>#REF!</v>
      </c>
      <c r="K818" s="4">
        <f t="shared" si="164"/>
        <v>337</v>
      </c>
      <c r="M818" s="1"/>
      <c r="N818" s="3" t="e">
        <f t="shared" si="165"/>
        <v>#REF!</v>
      </c>
      <c r="O818" s="3" t="e">
        <f t="shared" si="166"/>
        <v>#REF!</v>
      </c>
      <c r="P818" s="3" t="e">
        <f t="shared" si="167"/>
        <v>#REF!</v>
      </c>
      <c r="Q818" s="3" t="e">
        <f t="shared" si="168"/>
        <v>#REF!</v>
      </c>
      <c r="R818" s="3" t="e">
        <f t="shared" si="169"/>
        <v>#REF!</v>
      </c>
      <c r="S818" s="3" t="e">
        <f t="shared" si="170"/>
        <v>#REF!</v>
      </c>
      <c r="T818" s="3" t="e">
        <f t="shared" si="171"/>
        <v>#REF!</v>
      </c>
      <c r="U818" s="3" t="e">
        <f t="shared" si="172"/>
        <v>#REF!</v>
      </c>
      <c r="V818" s="3" t="e">
        <f t="shared" si="163"/>
        <v>#REF!</v>
      </c>
    </row>
    <row r="819" spans="1:22" x14ac:dyDescent="0.3">
      <c r="A819" t="e">
        <f>'result indiv'!#REF!</f>
        <v>#REF!</v>
      </c>
      <c r="B819" t="e">
        <f>'result indiv'!#REF!</f>
        <v>#REF!</v>
      </c>
      <c r="C819" t="e">
        <f>'result indiv'!#REF!</f>
        <v>#REF!</v>
      </c>
      <c r="D819" t="e">
        <f>'result indiv'!#REF!</f>
        <v>#REF!</v>
      </c>
      <c r="E819" t="e">
        <f>'result indiv'!#REF!</f>
        <v>#REF!</v>
      </c>
      <c r="F819" t="e">
        <f>'result indiv'!#REF!</f>
        <v>#REF!</v>
      </c>
      <c r="G819" t="e">
        <f>'result indiv'!#REF!</f>
        <v>#REF!</v>
      </c>
      <c r="H819" t="e">
        <f>'result indiv'!#REF!</f>
        <v>#REF!</v>
      </c>
      <c r="J819" s="4" t="e">
        <f>'result indiv'!#REF!</f>
        <v>#REF!</v>
      </c>
      <c r="K819" s="4">
        <f t="shared" si="164"/>
        <v>337</v>
      </c>
      <c r="M819" s="1"/>
      <c r="N819" s="3" t="e">
        <f t="shared" si="165"/>
        <v>#REF!</v>
      </c>
      <c r="O819" s="3" t="e">
        <f t="shared" si="166"/>
        <v>#REF!</v>
      </c>
      <c r="P819" s="3" t="e">
        <f t="shared" si="167"/>
        <v>#REF!</v>
      </c>
      <c r="Q819" s="3" t="e">
        <f t="shared" si="168"/>
        <v>#REF!</v>
      </c>
      <c r="R819" s="3" t="e">
        <f t="shared" si="169"/>
        <v>#REF!</v>
      </c>
      <c r="S819" s="3" t="e">
        <f t="shared" si="170"/>
        <v>#REF!</v>
      </c>
      <c r="T819" s="3" t="e">
        <f t="shared" si="171"/>
        <v>#REF!</v>
      </c>
      <c r="U819" s="3" t="e">
        <f t="shared" si="172"/>
        <v>#REF!</v>
      </c>
      <c r="V819" s="3" t="e">
        <f t="shared" si="163"/>
        <v>#REF!</v>
      </c>
    </row>
    <row r="820" spans="1:22" x14ac:dyDescent="0.3">
      <c r="A820" t="e">
        <f>'result indiv'!#REF!</f>
        <v>#REF!</v>
      </c>
      <c r="B820" t="e">
        <f>'result indiv'!#REF!</f>
        <v>#REF!</v>
      </c>
      <c r="C820" t="e">
        <f>'result indiv'!#REF!</f>
        <v>#REF!</v>
      </c>
      <c r="D820" t="e">
        <f>'result indiv'!#REF!</f>
        <v>#REF!</v>
      </c>
      <c r="E820" t="e">
        <f>'result indiv'!#REF!</f>
        <v>#REF!</v>
      </c>
      <c r="F820" t="e">
        <f>'result indiv'!#REF!</f>
        <v>#REF!</v>
      </c>
      <c r="G820" t="e">
        <f>'result indiv'!#REF!</f>
        <v>#REF!</v>
      </c>
      <c r="H820" t="e">
        <f>'result indiv'!#REF!</f>
        <v>#REF!</v>
      </c>
      <c r="J820" s="4" t="e">
        <f>'result indiv'!#REF!</f>
        <v>#REF!</v>
      </c>
      <c r="K820" s="4">
        <f t="shared" si="164"/>
        <v>337</v>
      </c>
      <c r="M820" s="1"/>
      <c r="N820" s="3" t="e">
        <f t="shared" si="165"/>
        <v>#REF!</v>
      </c>
      <c r="O820" s="3" t="e">
        <f t="shared" si="166"/>
        <v>#REF!</v>
      </c>
      <c r="P820" s="3" t="e">
        <f t="shared" si="167"/>
        <v>#REF!</v>
      </c>
      <c r="Q820" s="3" t="e">
        <f t="shared" si="168"/>
        <v>#REF!</v>
      </c>
      <c r="R820" s="3" t="e">
        <f t="shared" si="169"/>
        <v>#REF!</v>
      </c>
      <c r="S820" s="3" t="e">
        <f t="shared" si="170"/>
        <v>#REF!</v>
      </c>
      <c r="T820" s="3" t="e">
        <f t="shared" si="171"/>
        <v>#REF!</v>
      </c>
      <c r="U820" s="3" t="e">
        <f t="shared" si="172"/>
        <v>#REF!</v>
      </c>
      <c r="V820" s="3" t="e">
        <f t="shared" si="163"/>
        <v>#REF!</v>
      </c>
    </row>
    <row r="821" spans="1:22" x14ac:dyDescent="0.3">
      <c r="A821" t="e">
        <f>'result indiv'!#REF!</f>
        <v>#REF!</v>
      </c>
      <c r="B821" t="e">
        <f>'result indiv'!#REF!</f>
        <v>#REF!</v>
      </c>
      <c r="C821" t="e">
        <f>'result indiv'!#REF!</f>
        <v>#REF!</v>
      </c>
      <c r="D821" t="e">
        <f>'result indiv'!#REF!</f>
        <v>#REF!</v>
      </c>
      <c r="E821" t="e">
        <f>'result indiv'!#REF!</f>
        <v>#REF!</v>
      </c>
      <c r="F821" t="e">
        <f>'result indiv'!#REF!</f>
        <v>#REF!</v>
      </c>
      <c r="G821" t="e">
        <f>'result indiv'!#REF!</f>
        <v>#REF!</v>
      </c>
      <c r="H821" t="e">
        <f>'result indiv'!#REF!</f>
        <v>#REF!</v>
      </c>
      <c r="J821" s="4" t="e">
        <f>'result indiv'!#REF!</f>
        <v>#REF!</v>
      </c>
      <c r="K821" s="4">
        <f t="shared" si="164"/>
        <v>337</v>
      </c>
      <c r="M821" s="1"/>
      <c r="N821" s="3" t="e">
        <f t="shared" si="165"/>
        <v>#REF!</v>
      </c>
      <c r="O821" s="3" t="e">
        <f t="shared" si="166"/>
        <v>#REF!</v>
      </c>
      <c r="P821" s="3" t="e">
        <f t="shared" si="167"/>
        <v>#REF!</v>
      </c>
      <c r="Q821" s="3" t="e">
        <f t="shared" si="168"/>
        <v>#REF!</v>
      </c>
      <c r="R821" s="3" t="e">
        <f t="shared" si="169"/>
        <v>#REF!</v>
      </c>
      <c r="S821" s="3" t="e">
        <f t="shared" si="170"/>
        <v>#REF!</v>
      </c>
      <c r="T821" s="3" t="e">
        <f t="shared" si="171"/>
        <v>#REF!</v>
      </c>
      <c r="U821" s="3" t="e">
        <f t="shared" si="172"/>
        <v>#REF!</v>
      </c>
      <c r="V821" s="3" t="e">
        <f t="shared" si="163"/>
        <v>#REF!</v>
      </c>
    </row>
    <row r="822" spans="1:22" x14ac:dyDescent="0.3">
      <c r="A822" t="e">
        <f>'result indiv'!#REF!</f>
        <v>#REF!</v>
      </c>
      <c r="B822" t="e">
        <f>'result indiv'!#REF!</f>
        <v>#REF!</v>
      </c>
      <c r="C822" t="e">
        <f>'result indiv'!#REF!</f>
        <v>#REF!</v>
      </c>
      <c r="D822" t="e">
        <f>'result indiv'!#REF!</f>
        <v>#REF!</v>
      </c>
      <c r="E822" t="e">
        <f>'result indiv'!#REF!</f>
        <v>#REF!</v>
      </c>
      <c r="F822" t="e">
        <f>'result indiv'!#REF!</f>
        <v>#REF!</v>
      </c>
      <c r="G822" t="e">
        <f>'result indiv'!#REF!</f>
        <v>#REF!</v>
      </c>
      <c r="H822" t="e">
        <f>'result indiv'!#REF!</f>
        <v>#REF!</v>
      </c>
      <c r="J822" s="4" t="e">
        <f>'result indiv'!#REF!</f>
        <v>#REF!</v>
      </c>
      <c r="K822" s="4">
        <f t="shared" si="164"/>
        <v>337</v>
      </c>
      <c r="M822" s="1"/>
      <c r="N822" s="3" t="e">
        <f t="shared" si="165"/>
        <v>#REF!</v>
      </c>
      <c r="O822" s="3" t="e">
        <f t="shared" si="166"/>
        <v>#REF!</v>
      </c>
      <c r="P822" s="3" t="e">
        <f t="shared" si="167"/>
        <v>#REF!</v>
      </c>
      <c r="Q822" s="3" t="e">
        <f t="shared" si="168"/>
        <v>#REF!</v>
      </c>
      <c r="R822" s="3" t="e">
        <f t="shared" si="169"/>
        <v>#REF!</v>
      </c>
      <c r="S822" s="3" t="e">
        <f t="shared" si="170"/>
        <v>#REF!</v>
      </c>
      <c r="T822" s="3" t="e">
        <f t="shared" si="171"/>
        <v>#REF!</v>
      </c>
      <c r="U822" s="3" t="e">
        <f t="shared" si="172"/>
        <v>#REF!</v>
      </c>
      <c r="V822" s="3" t="e">
        <f t="shared" si="163"/>
        <v>#REF!</v>
      </c>
    </row>
    <row r="823" spans="1:22" x14ac:dyDescent="0.3">
      <c r="A823" t="e">
        <f>'result indiv'!#REF!</f>
        <v>#REF!</v>
      </c>
      <c r="B823" t="e">
        <f>'result indiv'!#REF!</f>
        <v>#REF!</v>
      </c>
      <c r="C823" t="e">
        <f>'result indiv'!#REF!</f>
        <v>#REF!</v>
      </c>
      <c r="D823" t="e">
        <f>'result indiv'!#REF!</f>
        <v>#REF!</v>
      </c>
      <c r="E823" t="e">
        <f>'result indiv'!#REF!</f>
        <v>#REF!</v>
      </c>
      <c r="F823" t="e">
        <f>'result indiv'!#REF!</f>
        <v>#REF!</v>
      </c>
      <c r="G823" t="e">
        <f>'result indiv'!#REF!</f>
        <v>#REF!</v>
      </c>
      <c r="H823" t="e">
        <f>'result indiv'!#REF!</f>
        <v>#REF!</v>
      </c>
      <c r="J823" s="4" t="e">
        <f>'result indiv'!#REF!</f>
        <v>#REF!</v>
      </c>
      <c r="K823" s="4">
        <f t="shared" si="164"/>
        <v>337</v>
      </c>
      <c r="M823" s="1"/>
      <c r="N823" s="3" t="e">
        <f t="shared" si="165"/>
        <v>#REF!</v>
      </c>
      <c r="O823" s="3" t="e">
        <f t="shared" si="166"/>
        <v>#REF!</v>
      </c>
      <c r="P823" s="3" t="e">
        <f t="shared" si="167"/>
        <v>#REF!</v>
      </c>
      <c r="Q823" s="3" t="e">
        <f t="shared" si="168"/>
        <v>#REF!</v>
      </c>
      <c r="R823" s="3" t="e">
        <f t="shared" si="169"/>
        <v>#REF!</v>
      </c>
      <c r="S823" s="3" t="e">
        <f t="shared" si="170"/>
        <v>#REF!</v>
      </c>
      <c r="T823" s="3" t="e">
        <f t="shared" si="171"/>
        <v>#REF!</v>
      </c>
      <c r="U823" s="3" t="e">
        <f t="shared" si="172"/>
        <v>#REF!</v>
      </c>
      <c r="V823" s="3" t="e">
        <f t="shared" si="163"/>
        <v>#REF!</v>
      </c>
    </row>
    <row r="824" spans="1:22" x14ac:dyDescent="0.3">
      <c r="A824" t="e">
        <f>'result indiv'!#REF!</f>
        <v>#REF!</v>
      </c>
      <c r="B824" t="e">
        <f>'result indiv'!#REF!</f>
        <v>#REF!</v>
      </c>
      <c r="C824" t="e">
        <f>'result indiv'!#REF!</f>
        <v>#REF!</v>
      </c>
      <c r="D824" t="e">
        <f>'result indiv'!#REF!</f>
        <v>#REF!</v>
      </c>
      <c r="E824" t="e">
        <f>'result indiv'!#REF!</f>
        <v>#REF!</v>
      </c>
      <c r="F824" t="e">
        <f>'result indiv'!#REF!</f>
        <v>#REF!</v>
      </c>
      <c r="G824" t="e">
        <f>'result indiv'!#REF!</f>
        <v>#REF!</v>
      </c>
      <c r="H824" t="e">
        <f>'result indiv'!#REF!</f>
        <v>#REF!</v>
      </c>
      <c r="J824" s="4" t="e">
        <f>'result indiv'!#REF!</f>
        <v>#REF!</v>
      </c>
      <c r="K824" s="4">
        <f t="shared" si="164"/>
        <v>337</v>
      </c>
      <c r="M824" s="1"/>
      <c r="N824" s="3" t="e">
        <f t="shared" si="165"/>
        <v>#REF!</v>
      </c>
      <c r="O824" s="3" t="e">
        <f t="shared" si="166"/>
        <v>#REF!</v>
      </c>
      <c r="P824" s="3" t="e">
        <f t="shared" si="167"/>
        <v>#REF!</v>
      </c>
      <c r="Q824" s="3" t="e">
        <f t="shared" si="168"/>
        <v>#REF!</v>
      </c>
      <c r="R824" s="3" t="e">
        <f t="shared" si="169"/>
        <v>#REF!</v>
      </c>
      <c r="S824" s="3" t="e">
        <f t="shared" si="170"/>
        <v>#REF!</v>
      </c>
      <c r="T824" s="3" t="e">
        <f t="shared" si="171"/>
        <v>#REF!</v>
      </c>
      <c r="U824" s="3" t="e">
        <f t="shared" si="172"/>
        <v>#REF!</v>
      </c>
      <c r="V824" s="3" t="e">
        <f t="shared" si="163"/>
        <v>#REF!</v>
      </c>
    </row>
    <row r="825" spans="1:22" x14ac:dyDescent="0.3">
      <c r="A825" t="e">
        <f>'result indiv'!#REF!</f>
        <v>#REF!</v>
      </c>
      <c r="B825" t="e">
        <f>'result indiv'!#REF!</f>
        <v>#REF!</v>
      </c>
      <c r="C825" t="e">
        <f>'result indiv'!#REF!</f>
        <v>#REF!</v>
      </c>
      <c r="D825" t="e">
        <f>'result indiv'!#REF!</f>
        <v>#REF!</v>
      </c>
      <c r="E825" t="e">
        <f>'result indiv'!#REF!</f>
        <v>#REF!</v>
      </c>
      <c r="F825" t="e">
        <f>'result indiv'!#REF!</f>
        <v>#REF!</v>
      </c>
      <c r="G825" t="e">
        <f>'result indiv'!#REF!</f>
        <v>#REF!</v>
      </c>
      <c r="H825" t="e">
        <f>'result indiv'!#REF!</f>
        <v>#REF!</v>
      </c>
      <c r="J825" s="4" t="e">
        <f>'result indiv'!#REF!</f>
        <v>#REF!</v>
      </c>
      <c r="K825" s="4">
        <f t="shared" si="164"/>
        <v>337</v>
      </c>
      <c r="M825" s="1"/>
      <c r="N825" s="3" t="e">
        <f t="shared" si="165"/>
        <v>#REF!</v>
      </c>
      <c r="O825" s="3" t="e">
        <f t="shared" si="166"/>
        <v>#REF!</v>
      </c>
      <c r="P825" s="3" t="e">
        <f t="shared" si="167"/>
        <v>#REF!</v>
      </c>
      <c r="Q825" s="3" t="e">
        <f t="shared" si="168"/>
        <v>#REF!</v>
      </c>
      <c r="R825" s="3" t="e">
        <f t="shared" si="169"/>
        <v>#REF!</v>
      </c>
      <c r="S825" s="3" t="e">
        <f t="shared" si="170"/>
        <v>#REF!</v>
      </c>
      <c r="T825" s="3" t="e">
        <f t="shared" si="171"/>
        <v>#REF!</v>
      </c>
      <c r="U825" s="3" t="e">
        <f t="shared" si="172"/>
        <v>#REF!</v>
      </c>
      <c r="V825" s="3" t="e">
        <f t="shared" si="163"/>
        <v>#REF!</v>
      </c>
    </row>
    <row r="826" spans="1:22" x14ac:dyDescent="0.3">
      <c r="A826" t="e">
        <f>'result indiv'!#REF!</f>
        <v>#REF!</v>
      </c>
      <c r="B826" t="e">
        <f>'result indiv'!#REF!</f>
        <v>#REF!</v>
      </c>
      <c r="C826" t="e">
        <f>'result indiv'!#REF!</f>
        <v>#REF!</v>
      </c>
      <c r="D826" t="e">
        <f>'result indiv'!#REF!</f>
        <v>#REF!</v>
      </c>
      <c r="E826" t="e">
        <f>'result indiv'!#REF!</f>
        <v>#REF!</v>
      </c>
      <c r="F826" t="e">
        <f>'result indiv'!#REF!</f>
        <v>#REF!</v>
      </c>
      <c r="G826" t="e">
        <f>'result indiv'!#REF!</f>
        <v>#REF!</v>
      </c>
      <c r="H826" t="e">
        <f>'result indiv'!#REF!</f>
        <v>#REF!</v>
      </c>
      <c r="J826" s="4" t="e">
        <f>'result indiv'!#REF!</f>
        <v>#REF!</v>
      </c>
      <c r="K826" s="4">
        <f t="shared" si="164"/>
        <v>337</v>
      </c>
      <c r="M826" s="1"/>
      <c r="N826" s="3" t="e">
        <f t="shared" si="165"/>
        <v>#REF!</v>
      </c>
      <c r="O826" s="3" t="e">
        <f t="shared" si="166"/>
        <v>#REF!</v>
      </c>
      <c r="P826" s="3" t="e">
        <f t="shared" si="167"/>
        <v>#REF!</v>
      </c>
      <c r="Q826" s="3" t="e">
        <f t="shared" si="168"/>
        <v>#REF!</v>
      </c>
      <c r="R826" s="3" t="e">
        <f t="shared" si="169"/>
        <v>#REF!</v>
      </c>
      <c r="S826" s="3" t="e">
        <f t="shared" si="170"/>
        <v>#REF!</v>
      </c>
      <c r="T826" s="3" t="e">
        <f t="shared" si="171"/>
        <v>#REF!</v>
      </c>
      <c r="U826" s="3" t="e">
        <f t="shared" si="172"/>
        <v>#REF!</v>
      </c>
      <c r="V826" s="3" t="e">
        <f t="shared" si="163"/>
        <v>#REF!</v>
      </c>
    </row>
    <row r="827" spans="1:22" x14ac:dyDescent="0.3">
      <c r="A827" t="e">
        <f>'result indiv'!#REF!</f>
        <v>#REF!</v>
      </c>
      <c r="B827" t="e">
        <f>'result indiv'!#REF!</f>
        <v>#REF!</v>
      </c>
      <c r="C827" t="e">
        <f>'result indiv'!#REF!</f>
        <v>#REF!</v>
      </c>
      <c r="D827" t="e">
        <f>'result indiv'!#REF!</f>
        <v>#REF!</v>
      </c>
      <c r="E827" t="e">
        <f>'result indiv'!#REF!</f>
        <v>#REF!</v>
      </c>
      <c r="F827" t="e">
        <f>'result indiv'!#REF!</f>
        <v>#REF!</v>
      </c>
      <c r="G827" t="e">
        <f>'result indiv'!#REF!</f>
        <v>#REF!</v>
      </c>
      <c r="H827" t="e">
        <f>'result indiv'!#REF!</f>
        <v>#REF!</v>
      </c>
      <c r="J827" s="4" t="e">
        <f>'result indiv'!#REF!</f>
        <v>#REF!</v>
      </c>
      <c r="K827" s="4">
        <f t="shared" si="164"/>
        <v>337</v>
      </c>
      <c r="M827" s="1"/>
      <c r="N827" s="3" t="e">
        <f t="shared" si="165"/>
        <v>#REF!</v>
      </c>
      <c r="O827" s="3" t="e">
        <f t="shared" si="166"/>
        <v>#REF!</v>
      </c>
      <c r="P827" s="3" t="e">
        <f t="shared" si="167"/>
        <v>#REF!</v>
      </c>
      <c r="Q827" s="3" t="e">
        <f t="shared" si="168"/>
        <v>#REF!</v>
      </c>
      <c r="R827" s="3" t="e">
        <f t="shared" si="169"/>
        <v>#REF!</v>
      </c>
      <c r="S827" s="3" t="e">
        <f t="shared" si="170"/>
        <v>#REF!</v>
      </c>
      <c r="T827" s="3" t="e">
        <f t="shared" si="171"/>
        <v>#REF!</v>
      </c>
      <c r="U827" s="3" t="e">
        <f t="shared" si="172"/>
        <v>#REF!</v>
      </c>
      <c r="V827" s="3" t="e">
        <f t="shared" si="163"/>
        <v>#REF!</v>
      </c>
    </row>
    <row r="828" spans="1:22" x14ac:dyDescent="0.3">
      <c r="A828" t="e">
        <f>'result indiv'!#REF!</f>
        <v>#REF!</v>
      </c>
      <c r="B828" t="e">
        <f>'result indiv'!#REF!</f>
        <v>#REF!</v>
      </c>
      <c r="C828" t="e">
        <f>'result indiv'!#REF!</f>
        <v>#REF!</v>
      </c>
      <c r="D828" t="e">
        <f>'result indiv'!#REF!</f>
        <v>#REF!</v>
      </c>
      <c r="E828" t="e">
        <f>'result indiv'!#REF!</f>
        <v>#REF!</v>
      </c>
      <c r="F828" t="e">
        <f>'result indiv'!#REF!</f>
        <v>#REF!</v>
      </c>
      <c r="G828" t="e">
        <f>'result indiv'!#REF!</f>
        <v>#REF!</v>
      </c>
      <c r="H828" t="e">
        <f>'result indiv'!#REF!</f>
        <v>#REF!</v>
      </c>
      <c r="J828" s="4" t="e">
        <f>'result indiv'!#REF!</f>
        <v>#REF!</v>
      </c>
      <c r="K828" s="4">
        <f t="shared" si="164"/>
        <v>337</v>
      </c>
      <c r="M828" s="1"/>
      <c r="N828" s="3" t="e">
        <f t="shared" si="165"/>
        <v>#REF!</v>
      </c>
      <c r="O828" s="3" t="e">
        <f t="shared" si="166"/>
        <v>#REF!</v>
      </c>
      <c r="P828" s="3" t="e">
        <f t="shared" si="167"/>
        <v>#REF!</v>
      </c>
      <c r="Q828" s="3" t="e">
        <f t="shared" si="168"/>
        <v>#REF!</v>
      </c>
      <c r="R828" s="3" t="e">
        <f t="shared" si="169"/>
        <v>#REF!</v>
      </c>
      <c r="S828" s="3" t="e">
        <f t="shared" si="170"/>
        <v>#REF!</v>
      </c>
      <c r="T828" s="3" t="e">
        <f t="shared" si="171"/>
        <v>#REF!</v>
      </c>
      <c r="U828" s="3" t="e">
        <f t="shared" si="172"/>
        <v>#REF!</v>
      </c>
      <c r="V828" s="3" t="e">
        <f t="shared" si="163"/>
        <v>#REF!</v>
      </c>
    </row>
    <row r="829" spans="1:22" x14ac:dyDescent="0.3">
      <c r="A829" t="e">
        <f>'result indiv'!#REF!</f>
        <v>#REF!</v>
      </c>
      <c r="B829" t="e">
        <f>'result indiv'!#REF!</f>
        <v>#REF!</v>
      </c>
      <c r="C829" t="e">
        <f>'result indiv'!#REF!</f>
        <v>#REF!</v>
      </c>
      <c r="D829" t="e">
        <f>'result indiv'!#REF!</f>
        <v>#REF!</v>
      </c>
      <c r="E829" t="e">
        <f>'result indiv'!#REF!</f>
        <v>#REF!</v>
      </c>
      <c r="F829" t="e">
        <f>'result indiv'!#REF!</f>
        <v>#REF!</v>
      </c>
      <c r="G829" t="e">
        <f>'result indiv'!#REF!</f>
        <v>#REF!</v>
      </c>
      <c r="H829" t="e">
        <f>'result indiv'!#REF!</f>
        <v>#REF!</v>
      </c>
      <c r="J829" s="4" t="e">
        <f>'result indiv'!#REF!</f>
        <v>#REF!</v>
      </c>
      <c r="K829" s="4">
        <f t="shared" si="164"/>
        <v>337</v>
      </c>
      <c r="M829" s="1"/>
      <c r="N829" s="3" t="e">
        <f t="shared" si="165"/>
        <v>#REF!</v>
      </c>
      <c r="O829" s="3" t="e">
        <f t="shared" si="166"/>
        <v>#REF!</v>
      </c>
      <c r="P829" s="3" t="e">
        <f t="shared" si="167"/>
        <v>#REF!</v>
      </c>
      <c r="Q829" s="3" t="e">
        <f t="shared" si="168"/>
        <v>#REF!</v>
      </c>
      <c r="R829" s="3" t="e">
        <f t="shared" si="169"/>
        <v>#REF!</v>
      </c>
      <c r="S829" s="3" t="e">
        <f t="shared" si="170"/>
        <v>#REF!</v>
      </c>
      <c r="T829" s="3" t="e">
        <f t="shared" si="171"/>
        <v>#REF!</v>
      </c>
      <c r="U829" s="3" t="e">
        <f t="shared" si="172"/>
        <v>#REF!</v>
      </c>
      <c r="V829" s="3" t="e">
        <f t="shared" si="163"/>
        <v>#REF!</v>
      </c>
    </row>
    <row r="830" spans="1:22" x14ac:dyDescent="0.3">
      <c r="A830" t="e">
        <f>'result indiv'!#REF!</f>
        <v>#REF!</v>
      </c>
      <c r="B830" t="e">
        <f>'result indiv'!#REF!</f>
        <v>#REF!</v>
      </c>
      <c r="C830" t="e">
        <f>'result indiv'!#REF!</f>
        <v>#REF!</v>
      </c>
      <c r="D830" t="e">
        <f>'result indiv'!#REF!</f>
        <v>#REF!</v>
      </c>
      <c r="E830" t="e">
        <f>'result indiv'!#REF!</f>
        <v>#REF!</v>
      </c>
      <c r="F830" t="e">
        <f>'result indiv'!#REF!</f>
        <v>#REF!</v>
      </c>
      <c r="G830" t="e">
        <f>'result indiv'!#REF!</f>
        <v>#REF!</v>
      </c>
      <c r="H830" t="e">
        <f>'result indiv'!#REF!</f>
        <v>#REF!</v>
      </c>
      <c r="J830" s="4" t="e">
        <f>'result indiv'!#REF!</f>
        <v>#REF!</v>
      </c>
      <c r="K830" s="4">
        <f t="shared" si="164"/>
        <v>337</v>
      </c>
      <c r="M830" s="1"/>
      <c r="N830" s="3" t="e">
        <f t="shared" si="165"/>
        <v>#REF!</v>
      </c>
      <c r="O830" s="3" t="e">
        <f t="shared" si="166"/>
        <v>#REF!</v>
      </c>
      <c r="P830" s="3" t="e">
        <f t="shared" si="167"/>
        <v>#REF!</v>
      </c>
      <c r="Q830" s="3" t="e">
        <f t="shared" si="168"/>
        <v>#REF!</v>
      </c>
      <c r="R830" s="3" t="e">
        <f t="shared" si="169"/>
        <v>#REF!</v>
      </c>
      <c r="S830" s="3" t="e">
        <f t="shared" si="170"/>
        <v>#REF!</v>
      </c>
      <c r="T830" s="3" t="e">
        <f t="shared" si="171"/>
        <v>#REF!</v>
      </c>
      <c r="U830" s="3" t="e">
        <f t="shared" si="172"/>
        <v>#REF!</v>
      </c>
      <c r="V830" s="3" t="e">
        <f t="shared" si="163"/>
        <v>#REF!</v>
      </c>
    </row>
    <row r="831" spans="1:22" x14ac:dyDescent="0.3">
      <c r="A831" t="e">
        <f>'result indiv'!#REF!</f>
        <v>#REF!</v>
      </c>
      <c r="B831" t="e">
        <f>'result indiv'!#REF!</f>
        <v>#REF!</v>
      </c>
      <c r="C831" t="e">
        <f>'result indiv'!#REF!</f>
        <v>#REF!</v>
      </c>
      <c r="D831" t="e">
        <f>'result indiv'!#REF!</f>
        <v>#REF!</v>
      </c>
      <c r="E831" t="e">
        <f>'result indiv'!#REF!</f>
        <v>#REF!</v>
      </c>
      <c r="F831" t="e">
        <f>'result indiv'!#REF!</f>
        <v>#REF!</v>
      </c>
      <c r="G831" t="e">
        <f>'result indiv'!#REF!</f>
        <v>#REF!</v>
      </c>
      <c r="H831" t="e">
        <f>'result indiv'!#REF!</f>
        <v>#REF!</v>
      </c>
      <c r="J831" s="4" t="e">
        <f>'result indiv'!#REF!</f>
        <v>#REF!</v>
      </c>
      <c r="K831" s="4">
        <f t="shared" si="164"/>
        <v>337</v>
      </c>
      <c r="M831" s="1"/>
      <c r="N831" s="3" t="e">
        <f t="shared" si="165"/>
        <v>#REF!</v>
      </c>
      <c r="O831" s="3" t="e">
        <f t="shared" si="166"/>
        <v>#REF!</v>
      </c>
      <c r="P831" s="3" t="e">
        <f t="shared" si="167"/>
        <v>#REF!</v>
      </c>
      <c r="Q831" s="3" t="e">
        <f t="shared" si="168"/>
        <v>#REF!</v>
      </c>
      <c r="R831" s="3" t="e">
        <f t="shared" si="169"/>
        <v>#REF!</v>
      </c>
      <c r="S831" s="3" t="e">
        <f t="shared" si="170"/>
        <v>#REF!</v>
      </c>
      <c r="T831" s="3" t="e">
        <f t="shared" si="171"/>
        <v>#REF!</v>
      </c>
      <c r="U831" s="3" t="e">
        <f t="shared" si="172"/>
        <v>#REF!</v>
      </c>
      <c r="V831" s="3" t="e">
        <f t="shared" si="163"/>
        <v>#REF!</v>
      </c>
    </row>
    <row r="832" spans="1:22" x14ac:dyDescent="0.3">
      <c r="A832" t="e">
        <f>'result indiv'!#REF!</f>
        <v>#REF!</v>
      </c>
      <c r="B832" t="e">
        <f>'result indiv'!#REF!</f>
        <v>#REF!</v>
      </c>
      <c r="C832" t="e">
        <f>'result indiv'!#REF!</f>
        <v>#REF!</v>
      </c>
      <c r="D832" t="e">
        <f>'result indiv'!#REF!</f>
        <v>#REF!</v>
      </c>
      <c r="E832" t="e">
        <f>'result indiv'!#REF!</f>
        <v>#REF!</v>
      </c>
      <c r="F832" t="e">
        <f>'result indiv'!#REF!</f>
        <v>#REF!</v>
      </c>
      <c r="G832" t="e">
        <f>'result indiv'!#REF!</f>
        <v>#REF!</v>
      </c>
      <c r="H832" t="e">
        <f>'result indiv'!#REF!</f>
        <v>#REF!</v>
      </c>
      <c r="J832" s="4" t="e">
        <f>'result indiv'!#REF!</f>
        <v>#REF!</v>
      </c>
      <c r="K832" s="4">
        <f t="shared" si="164"/>
        <v>337</v>
      </c>
      <c r="M832" s="1"/>
      <c r="N832" s="3" t="e">
        <f t="shared" si="165"/>
        <v>#REF!</v>
      </c>
      <c r="O832" s="3" t="e">
        <f t="shared" si="166"/>
        <v>#REF!</v>
      </c>
      <c r="P832" s="3" t="e">
        <f t="shared" si="167"/>
        <v>#REF!</v>
      </c>
      <c r="Q832" s="3" t="e">
        <f t="shared" si="168"/>
        <v>#REF!</v>
      </c>
      <c r="R832" s="3" t="e">
        <f t="shared" si="169"/>
        <v>#REF!</v>
      </c>
      <c r="S832" s="3" t="e">
        <f t="shared" si="170"/>
        <v>#REF!</v>
      </c>
      <c r="T832" s="3" t="e">
        <f t="shared" si="171"/>
        <v>#REF!</v>
      </c>
      <c r="U832" s="3" t="e">
        <f t="shared" si="172"/>
        <v>#REF!</v>
      </c>
      <c r="V832" s="3" t="e">
        <f t="shared" si="163"/>
        <v>#REF!</v>
      </c>
    </row>
    <row r="833" spans="1:22" x14ac:dyDescent="0.3">
      <c r="A833" t="e">
        <f>'result indiv'!#REF!</f>
        <v>#REF!</v>
      </c>
      <c r="B833" t="e">
        <f>'result indiv'!#REF!</f>
        <v>#REF!</v>
      </c>
      <c r="C833" t="e">
        <f>'result indiv'!#REF!</f>
        <v>#REF!</v>
      </c>
      <c r="D833" t="e">
        <f>'result indiv'!#REF!</f>
        <v>#REF!</v>
      </c>
      <c r="E833" t="e">
        <f>'result indiv'!#REF!</f>
        <v>#REF!</v>
      </c>
      <c r="F833" t="e">
        <f>'result indiv'!#REF!</f>
        <v>#REF!</v>
      </c>
      <c r="G833" t="e">
        <f>'result indiv'!#REF!</f>
        <v>#REF!</v>
      </c>
      <c r="H833" t="e">
        <f>'result indiv'!#REF!</f>
        <v>#REF!</v>
      </c>
      <c r="J833" s="4" t="e">
        <f>'result indiv'!#REF!</f>
        <v>#REF!</v>
      </c>
      <c r="K833" s="4">
        <f t="shared" si="164"/>
        <v>337</v>
      </c>
      <c r="M833" s="1"/>
      <c r="N833" s="3" t="e">
        <f t="shared" si="165"/>
        <v>#REF!</v>
      </c>
      <c r="O833" s="3" t="e">
        <f t="shared" si="166"/>
        <v>#REF!</v>
      </c>
      <c r="P833" s="3" t="e">
        <f t="shared" si="167"/>
        <v>#REF!</v>
      </c>
      <c r="Q833" s="3" t="e">
        <f t="shared" si="168"/>
        <v>#REF!</v>
      </c>
      <c r="R833" s="3" t="e">
        <f t="shared" si="169"/>
        <v>#REF!</v>
      </c>
      <c r="S833" s="3" t="e">
        <f t="shared" si="170"/>
        <v>#REF!</v>
      </c>
      <c r="T833" s="3" t="e">
        <f t="shared" si="171"/>
        <v>#REF!</v>
      </c>
      <c r="U833" s="3" t="e">
        <f t="shared" si="172"/>
        <v>#REF!</v>
      </c>
      <c r="V833" s="3" t="e">
        <f t="shared" si="163"/>
        <v>#REF!</v>
      </c>
    </row>
    <row r="834" spans="1:22" x14ac:dyDescent="0.3">
      <c r="A834" t="e">
        <f>'result indiv'!#REF!</f>
        <v>#REF!</v>
      </c>
      <c r="B834" t="e">
        <f>'result indiv'!#REF!</f>
        <v>#REF!</v>
      </c>
      <c r="C834" t="e">
        <f>'result indiv'!#REF!</f>
        <v>#REF!</v>
      </c>
      <c r="D834" t="e">
        <f>'result indiv'!#REF!</f>
        <v>#REF!</v>
      </c>
      <c r="E834" t="e">
        <f>'result indiv'!#REF!</f>
        <v>#REF!</v>
      </c>
      <c r="F834" t="e">
        <f>'result indiv'!#REF!</f>
        <v>#REF!</v>
      </c>
      <c r="G834" t="e">
        <f>'result indiv'!#REF!</f>
        <v>#REF!</v>
      </c>
      <c r="H834" t="e">
        <f>'result indiv'!#REF!</f>
        <v>#REF!</v>
      </c>
      <c r="J834" s="4" t="e">
        <f>'result indiv'!#REF!</f>
        <v>#REF!</v>
      </c>
      <c r="K834" s="4">
        <f t="shared" si="164"/>
        <v>337</v>
      </c>
      <c r="M834" s="1"/>
      <c r="N834" s="3" t="e">
        <f t="shared" si="165"/>
        <v>#REF!</v>
      </c>
      <c r="O834" s="3" t="e">
        <f t="shared" si="166"/>
        <v>#REF!</v>
      </c>
      <c r="P834" s="3" t="e">
        <f t="shared" si="167"/>
        <v>#REF!</v>
      </c>
      <c r="Q834" s="3" t="e">
        <f t="shared" si="168"/>
        <v>#REF!</v>
      </c>
      <c r="R834" s="3" t="e">
        <f t="shared" si="169"/>
        <v>#REF!</v>
      </c>
      <c r="S834" s="3" t="e">
        <f t="shared" si="170"/>
        <v>#REF!</v>
      </c>
      <c r="T834" s="3" t="e">
        <f t="shared" si="171"/>
        <v>#REF!</v>
      </c>
      <c r="U834" s="3" t="e">
        <f t="shared" si="172"/>
        <v>#REF!</v>
      </c>
      <c r="V834" s="3" t="e">
        <f t="shared" si="163"/>
        <v>#REF!</v>
      </c>
    </row>
    <row r="835" spans="1:22" x14ac:dyDescent="0.3">
      <c r="A835" t="e">
        <f>'result indiv'!#REF!</f>
        <v>#REF!</v>
      </c>
      <c r="B835" t="e">
        <f>'result indiv'!#REF!</f>
        <v>#REF!</v>
      </c>
      <c r="C835" t="e">
        <f>'result indiv'!#REF!</f>
        <v>#REF!</v>
      </c>
      <c r="D835" t="e">
        <f>'result indiv'!#REF!</f>
        <v>#REF!</v>
      </c>
      <c r="E835" t="e">
        <f>'result indiv'!#REF!</f>
        <v>#REF!</v>
      </c>
      <c r="F835" t="e">
        <f>'result indiv'!#REF!</f>
        <v>#REF!</v>
      </c>
      <c r="G835" t="e">
        <f>'result indiv'!#REF!</f>
        <v>#REF!</v>
      </c>
      <c r="H835" t="e">
        <f>'result indiv'!#REF!</f>
        <v>#REF!</v>
      </c>
      <c r="J835" s="4" t="e">
        <f>'result indiv'!#REF!</f>
        <v>#REF!</v>
      </c>
      <c r="K835" s="4">
        <f t="shared" si="164"/>
        <v>337</v>
      </c>
      <c r="M835" s="1"/>
      <c r="N835" s="3" t="e">
        <f t="shared" si="165"/>
        <v>#REF!</v>
      </c>
      <c r="O835" s="3" t="e">
        <f t="shared" si="166"/>
        <v>#REF!</v>
      </c>
      <c r="P835" s="3" t="e">
        <f t="shared" si="167"/>
        <v>#REF!</v>
      </c>
      <c r="Q835" s="3" t="e">
        <f t="shared" si="168"/>
        <v>#REF!</v>
      </c>
      <c r="R835" s="3" t="e">
        <f t="shared" si="169"/>
        <v>#REF!</v>
      </c>
      <c r="S835" s="3" t="e">
        <f t="shared" si="170"/>
        <v>#REF!</v>
      </c>
      <c r="T835" s="3" t="e">
        <f t="shared" si="171"/>
        <v>#REF!</v>
      </c>
      <c r="U835" s="3" t="e">
        <f t="shared" si="172"/>
        <v>#REF!</v>
      </c>
      <c r="V835" s="3" t="e">
        <f t="shared" si="163"/>
        <v>#REF!</v>
      </c>
    </row>
    <row r="836" spans="1:22" x14ac:dyDescent="0.3">
      <c r="A836" t="e">
        <f>'result indiv'!#REF!</f>
        <v>#REF!</v>
      </c>
      <c r="B836" t="e">
        <f>'result indiv'!#REF!</f>
        <v>#REF!</v>
      </c>
      <c r="C836" t="e">
        <f>'result indiv'!#REF!</f>
        <v>#REF!</v>
      </c>
      <c r="D836" t="e">
        <f>'result indiv'!#REF!</f>
        <v>#REF!</v>
      </c>
      <c r="E836" t="e">
        <f>'result indiv'!#REF!</f>
        <v>#REF!</v>
      </c>
      <c r="F836" t="e">
        <f>'result indiv'!#REF!</f>
        <v>#REF!</v>
      </c>
      <c r="G836" t="e">
        <f>'result indiv'!#REF!</f>
        <v>#REF!</v>
      </c>
      <c r="H836" t="e">
        <f>'result indiv'!#REF!</f>
        <v>#REF!</v>
      </c>
      <c r="J836" s="4" t="e">
        <f>'result indiv'!#REF!</f>
        <v>#REF!</v>
      </c>
      <c r="K836" s="4">
        <f t="shared" si="164"/>
        <v>337</v>
      </c>
      <c r="M836" s="1"/>
      <c r="N836" s="3" t="e">
        <f t="shared" si="165"/>
        <v>#REF!</v>
      </c>
      <c r="O836" s="3" t="e">
        <f t="shared" si="166"/>
        <v>#REF!</v>
      </c>
      <c r="P836" s="3" t="e">
        <f t="shared" si="167"/>
        <v>#REF!</v>
      </c>
      <c r="Q836" s="3" t="e">
        <f t="shared" si="168"/>
        <v>#REF!</v>
      </c>
      <c r="R836" s="3" t="e">
        <f t="shared" si="169"/>
        <v>#REF!</v>
      </c>
      <c r="S836" s="3" t="e">
        <f t="shared" si="170"/>
        <v>#REF!</v>
      </c>
      <c r="T836" s="3" t="e">
        <f t="shared" si="171"/>
        <v>#REF!</v>
      </c>
      <c r="U836" s="3" t="e">
        <f t="shared" si="172"/>
        <v>#REF!</v>
      </c>
      <c r="V836" s="3" t="e">
        <f t="shared" si="163"/>
        <v>#REF!</v>
      </c>
    </row>
    <row r="837" spans="1:22" x14ac:dyDescent="0.3">
      <c r="A837" t="e">
        <f>'result indiv'!#REF!</f>
        <v>#REF!</v>
      </c>
      <c r="B837" t="e">
        <f>'result indiv'!#REF!</f>
        <v>#REF!</v>
      </c>
      <c r="C837" t="e">
        <f>'result indiv'!#REF!</f>
        <v>#REF!</v>
      </c>
      <c r="D837" t="e">
        <f>'result indiv'!#REF!</f>
        <v>#REF!</v>
      </c>
      <c r="E837" t="e">
        <f>'result indiv'!#REF!</f>
        <v>#REF!</v>
      </c>
      <c r="F837" t="e">
        <f>'result indiv'!#REF!</f>
        <v>#REF!</v>
      </c>
      <c r="G837" t="e">
        <f>'result indiv'!#REF!</f>
        <v>#REF!</v>
      </c>
      <c r="H837" t="e">
        <f>'result indiv'!#REF!</f>
        <v>#REF!</v>
      </c>
      <c r="J837" s="4" t="e">
        <f>'result indiv'!#REF!</f>
        <v>#REF!</v>
      </c>
      <c r="K837" s="4">
        <f t="shared" si="164"/>
        <v>337</v>
      </c>
      <c r="M837" s="1"/>
      <c r="N837" s="3" t="e">
        <f t="shared" si="165"/>
        <v>#REF!</v>
      </c>
      <c r="O837" s="3" t="e">
        <f t="shared" si="166"/>
        <v>#REF!</v>
      </c>
      <c r="P837" s="3" t="e">
        <f t="shared" si="167"/>
        <v>#REF!</v>
      </c>
      <c r="Q837" s="3" t="e">
        <f t="shared" si="168"/>
        <v>#REF!</v>
      </c>
      <c r="R837" s="3" t="e">
        <f t="shared" si="169"/>
        <v>#REF!</v>
      </c>
      <c r="S837" s="3" t="e">
        <f t="shared" si="170"/>
        <v>#REF!</v>
      </c>
      <c r="T837" s="3" t="e">
        <f t="shared" si="171"/>
        <v>#REF!</v>
      </c>
      <c r="U837" s="3" t="e">
        <f t="shared" si="172"/>
        <v>#REF!</v>
      </c>
      <c r="V837" s="3" t="e">
        <f t="shared" ref="V837:V900" si="173">IF(U837=U836,"-",U837)</f>
        <v>#REF!</v>
      </c>
    </row>
    <row r="838" spans="1:22" x14ac:dyDescent="0.3">
      <c r="A838" t="e">
        <f>'result indiv'!#REF!</f>
        <v>#REF!</v>
      </c>
      <c r="B838" t="e">
        <f>'result indiv'!#REF!</f>
        <v>#REF!</v>
      </c>
      <c r="C838" t="e">
        <f>'result indiv'!#REF!</f>
        <v>#REF!</v>
      </c>
      <c r="D838" t="e">
        <f>'result indiv'!#REF!</f>
        <v>#REF!</v>
      </c>
      <c r="E838" t="e">
        <f>'result indiv'!#REF!</f>
        <v>#REF!</v>
      </c>
      <c r="F838" t="e">
        <f>'result indiv'!#REF!</f>
        <v>#REF!</v>
      </c>
      <c r="G838" t="e">
        <f>'result indiv'!#REF!</f>
        <v>#REF!</v>
      </c>
      <c r="H838" t="e">
        <f>'result indiv'!#REF!</f>
        <v>#REF!</v>
      </c>
      <c r="J838" s="4" t="e">
        <f>'result indiv'!#REF!</f>
        <v>#REF!</v>
      </c>
      <c r="K838" s="4">
        <f t="shared" si="164"/>
        <v>337</v>
      </c>
      <c r="M838" s="1"/>
      <c r="N838" s="3" t="e">
        <f t="shared" si="165"/>
        <v>#REF!</v>
      </c>
      <c r="O838" s="3" t="e">
        <f t="shared" si="166"/>
        <v>#REF!</v>
      </c>
      <c r="P838" s="3" t="e">
        <f t="shared" si="167"/>
        <v>#REF!</v>
      </c>
      <c r="Q838" s="3" t="e">
        <f t="shared" si="168"/>
        <v>#REF!</v>
      </c>
      <c r="R838" s="3" t="e">
        <f t="shared" si="169"/>
        <v>#REF!</v>
      </c>
      <c r="S838" s="3" t="e">
        <f t="shared" si="170"/>
        <v>#REF!</v>
      </c>
      <c r="T838" s="3" t="e">
        <f t="shared" si="171"/>
        <v>#REF!</v>
      </c>
      <c r="U838" s="3" t="e">
        <f t="shared" si="172"/>
        <v>#REF!</v>
      </c>
      <c r="V838" s="3" t="e">
        <f t="shared" si="173"/>
        <v>#REF!</v>
      </c>
    </row>
    <row r="839" spans="1:22" x14ac:dyDescent="0.3">
      <c r="A839" t="e">
        <f>'result indiv'!#REF!</f>
        <v>#REF!</v>
      </c>
      <c r="B839" t="e">
        <f>'result indiv'!#REF!</f>
        <v>#REF!</v>
      </c>
      <c r="C839" t="e">
        <f>'result indiv'!#REF!</f>
        <v>#REF!</v>
      </c>
      <c r="D839" t="e">
        <f>'result indiv'!#REF!</f>
        <v>#REF!</v>
      </c>
      <c r="E839" t="e">
        <f>'result indiv'!#REF!</f>
        <v>#REF!</v>
      </c>
      <c r="F839" t="e">
        <f>'result indiv'!#REF!</f>
        <v>#REF!</v>
      </c>
      <c r="G839" t="e">
        <f>'result indiv'!#REF!</f>
        <v>#REF!</v>
      </c>
      <c r="H839" t="e">
        <f>'result indiv'!#REF!</f>
        <v>#REF!</v>
      </c>
      <c r="J839" s="4" t="e">
        <f>'result indiv'!#REF!</f>
        <v>#REF!</v>
      </c>
      <c r="K839" s="4">
        <f t="shared" si="164"/>
        <v>337</v>
      </c>
      <c r="M839" s="1"/>
      <c r="N839" s="3" t="e">
        <f t="shared" si="165"/>
        <v>#REF!</v>
      </c>
      <c r="O839" s="3" t="e">
        <f t="shared" si="166"/>
        <v>#REF!</v>
      </c>
      <c r="P839" s="3" t="e">
        <f t="shared" si="167"/>
        <v>#REF!</v>
      </c>
      <c r="Q839" s="3" t="e">
        <f t="shared" si="168"/>
        <v>#REF!</v>
      </c>
      <c r="R839" s="3" t="e">
        <f t="shared" si="169"/>
        <v>#REF!</v>
      </c>
      <c r="S839" s="3" t="e">
        <f t="shared" si="170"/>
        <v>#REF!</v>
      </c>
      <c r="T839" s="3" t="e">
        <f t="shared" si="171"/>
        <v>#REF!</v>
      </c>
      <c r="U839" s="3" t="e">
        <f t="shared" si="172"/>
        <v>#REF!</v>
      </c>
      <c r="V839" s="3" t="e">
        <f t="shared" si="173"/>
        <v>#REF!</v>
      </c>
    </row>
    <row r="840" spans="1:22" x14ac:dyDescent="0.3">
      <c r="A840" t="e">
        <f>'result indiv'!#REF!</f>
        <v>#REF!</v>
      </c>
      <c r="B840" t="e">
        <f>'result indiv'!#REF!</f>
        <v>#REF!</v>
      </c>
      <c r="C840" t="e">
        <f>'result indiv'!#REF!</f>
        <v>#REF!</v>
      </c>
      <c r="D840" t="e">
        <f>'result indiv'!#REF!</f>
        <v>#REF!</v>
      </c>
      <c r="E840" t="e">
        <f>'result indiv'!#REF!</f>
        <v>#REF!</v>
      </c>
      <c r="F840" t="e">
        <f>'result indiv'!#REF!</f>
        <v>#REF!</v>
      </c>
      <c r="G840" t="e">
        <f>'result indiv'!#REF!</f>
        <v>#REF!</v>
      </c>
      <c r="H840" t="e">
        <f>'result indiv'!#REF!</f>
        <v>#REF!</v>
      </c>
      <c r="J840" s="4" t="e">
        <f>'result indiv'!#REF!</f>
        <v>#REF!</v>
      </c>
      <c r="K840" s="4">
        <f t="shared" si="164"/>
        <v>337</v>
      </c>
      <c r="M840" s="1"/>
      <c r="N840" s="3" t="e">
        <f t="shared" si="165"/>
        <v>#REF!</v>
      </c>
      <c r="O840" s="3" t="e">
        <f t="shared" si="166"/>
        <v>#REF!</v>
      </c>
      <c r="P840" s="3" t="e">
        <f t="shared" si="167"/>
        <v>#REF!</v>
      </c>
      <c r="Q840" s="3" t="e">
        <f t="shared" si="168"/>
        <v>#REF!</v>
      </c>
      <c r="R840" s="3" t="e">
        <f t="shared" si="169"/>
        <v>#REF!</v>
      </c>
      <c r="S840" s="3" t="e">
        <f t="shared" si="170"/>
        <v>#REF!</v>
      </c>
      <c r="T840" s="3" t="e">
        <f t="shared" si="171"/>
        <v>#REF!</v>
      </c>
      <c r="U840" s="3" t="e">
        <f t="shared" si="172"/>
        <v>#REF!</v>
      </c>
      <c r="V840" s="3" t="e">
        <f t="shared" si="173"/>
        <v>#REF!</v>
      </c>
    </row>
    <row r="841" spans="1:22" x14ac:dyDescent="0.3">
      <c r="A841" t="e">
        <f>'result indiv'!#REF!</f>
        <v>#REF!</v>
      </c>
      <c r="B841" t="e">
        <f>'result indiv'!#REF!</f>
        <v>#REF!</v>
      </c>
      <c r="C841" t="e">
        <f>'result indiv'!#REF!</f>
        <v>#REF!</v>
      </c>
      <c r="D841" t="e">
        <f>'result indiv'!#REF!</f>
        <v>#REF!</v>
      </c>
      <c r="E841" t="e">
        <f>'result indiv'!#REF!</f>
        <v>#REF!</v>
      </c>
      <c r="F841" t="e">
        <f>'result indiv'!#REF!</f>
        <v>#REF!</v>
      </c>
      <c r="G841" t="e">
        <f>'result indiv'!#REF!</f>
        <v>#REF!</v>
      </c>
      <c r="H841" t="e">
        <f>'result indiv'!#REF!</f>
        <v>#REF!</v>
      </c>
      <c r="J841" s="4" t="e">
        <f>'result indiv'!#REF!</f>
        <v>#REF!</v>
      </c>
      <c r="K841" s="4">
        <f t="shared" si="164"/>
        <v>337</v>
      </c>
      <c r="M841" s="1"/>
      <c r="N841" s="3" t="e">
        <f t="shared" si="165"/>
        <v>#REF!</v>
      </c>
      <c r="O841" s="3" t="e">
        <f t="shared" si="166"/>
        <v>#REF!</v>
      </c>
      <c r="P841" s="3" t="e">
        <f t="shared" si="167"/>
        <v>#REF!</v>
      </c>
      <c r="Q841" s="3" t="e">
        <f t="shared" si="168"/>
        <v>#REF!</v>
      </c>
      <c r="R841" s="3" t="e">
        <f t="shared" si="169"/>
        <v>#REF!</v>
      </c>
      <c r="S841" s="3" t="e">
        <f t="shared" si="170"/>
        <v>#REF!</v>
      </c>
      <c r="T841" s="3" t="e">
        <f t="shared" si="171"/>
        <v>#REF!</v>
      </c>
      <c r="U841" s="3" t="e">
        <f t="shared" si="172"/>
        <v>#REF!</v>
      </c>
      <c r="V841" s="3" t="e">
        <f t="shared" si="173"/>
        <v>#REF!</v>
      </c>
    </row>
    <row r="842" spans="1:22" x14ac:dyDescent="0.3">
      <c r="A842" t="e">
        <f>'result indiv'!#REF!</f>
        <v>#REF!</v>
      </c>
      <c r="B842" t="e">
        <f>'result indiv'!#REF!</f>
        <v>#REF!</v>
      </c>
      <c r="C842" t="e">
        <f>'result indiv'!#REF!</f>
        <v>#REF!</v>
      </c>
      <c r="D842" t="e">
        <f>'result indiv'!#REF!</f>
        <v>#REF!</v>
      </c>
      <c r="E842" t="e">
        <f>'result indiv'!#REF!</f>
        <v>#REF!</v>
      </c>
      <c r="F842" t="e">
        <f>'result indiv'!#REF!</f>
        <v>#REF!</v>
      </c>
      <c r="G842" t="e">
        <f>'result indiv'!#REF!</f>
        <v>#REF!</v>
      </c>
      <c r="H842" t="e">
        <f>'result indiv'!#REF!</f>
        <v>#REF!</v>
      </c>
      <c r="J842" s="4" t="e">
        <f>'result indiv'!#REF!</f>
        <v>#REF!</v>
      </c>
      <c r="K842" s="4">
        <f t="shared" si="164"/>
        <v>337</v>
      </c>
      <c r="M842" s="1"/>
      <c r="N842" s="3" t="e">
        <f t="shared" si="165"/>
        <v>#REF!</v>
      </c>
      <c r="O842" s="3" t="e">
        <f t="shared" si="166"/>
        <v>#REF!</v>
      </c>
      <c r="P842" s="3" t="e">
        <f t="shared" si="167"/>
        <v>#REF!</v>
      </c>
      <c r="Q842" s="3" t="e">
        <f t="shared" si="168"/>
        <v>#REF!</v>
      </c>
      <c r="R842" s="3" t="e">
        <f t="shared" si="169"/>
        <v>#REF!</v>
      </c>
      <c r="S842" s="3" t="e">
        <f t="shared" si="170"/>
        <v>#REF!</v>
      </c>
      <c r="T842" s="3" t="e">
        <f t="shared" si="171"/>
        <v>#REF!</v>
      </c>
      <c r="U842" s="3" t="e">
        <f t="shared" si="172"/>
        <v>#REF!</v>
      </c>
      <c r="V842" s="3" t="e">
        <f t="shared" si="173"/>
        <v>#REF!</v>
      </c>
    </row>
    <row r="843" spans="1:22" x14ac:dyDescent="0.3">
      <c r="A843" t="e">
        <f>'result indiv'!#REF!</f>
        <v>#REF!</v>
      </c>
      <c r="B843" t="e">
        <f>'result indiv'!#REF!</f>
        <v>#REF!</v>
      </c>
      <c r="C843" t="e">
        <f>'result indiv'!#REF!</f>
        <v>#REF!</v>
      </c>
      <c r="D843" t="e">
        <f>'result indiv'!#REF!</f>
        <v>#REF!</v>
      </c>
      <c r="E843" t="e">
        <f>'result indiv'!#REF!</f>
        <v>#REF!</v>
      </c>
      <c r="F843" t="e">
        <f>'result indiv'!#REF!</f>
        <v>#REF!</v>
      </c>
      <c r="G843" t="e">
        <f>'result indiv'!#REF!</f>
        <v>#REF!</v>
      </c>
      <c r="H843" t="e">
        <f>'result indiv'!#REF!</f>
        <v>#REF!</v>
      </c>
      <c r="J843" s="4" t="e">
        <f>'result indiv'!#REF!</f>
        <v>#REF!</v>
      </c>
      <c r="K843" s="4">
        <f t="shared" si="164"/>
        <v>337</v>
      </c>
      <c r="M843" s="1"/>
      <c r="N843" s="3" t="e">
        <f t="shared" si="165"/>
        <v>#REF!</v>
      </c>
      <c r="O843" s="3" t="e">
        <f t="shared" si="166"/>
        <v>#REF!</v>
      </c>
      <c r="P843" s="3" t="e">
        <f t="shared" si="167"/>
        <v>#REF!</v>
      </c>
      <c r="Q843" s="3" t="e">
        <f t="shared" si="168"/>
        <v>#REF!</v>
      </c>
      <c r="R843" s="3" t="e">
        <f t="shared" si="169"/>
        <v>#REF!</v>
      </c>
      <c r="S843" s="3" t="e">
        <f t="shared" si="170"/>
        <v>#REF!</v>
      </c>
      <c r="T843" s="3" t="e">
        <f t="shared" si="171"/>
        <v>#REF!</v>
      </c>
      <c r="U843" s="3" t="e">
        <f t="shared" si="172"/>
        <v>#REF!</v>
      </c>
      <c r="V843" s="3" t="e">
        <f t="shared" si="173"/>
        <v>#REF!</v>
      </c>
    </row>
    <row r="844" spans="1:22" x14ac:dyDescent="0.3">
      <c r="A844" t="e">
        <f>'result indiv'!#REF!</f>
        <v>#REF!</v>
      </c>
      <c r="B844" t="e">
        <f>'result indiv'!#REF!</f>
        <v>#REF!</v>
      </c>
      <c r="C844" t="e">
        <f>'result indiv'!#REF!</f>
        <v>#REF!</v>
      </c>
      <c r="D844" t="e">
        <f>'result indiv'!#REF!</f>
        <v>#REF!</v>
      </c>
      <c r="E844" t="e">
        <f>'result indiv'!#REF!</f>
        <v>#REF!</v>
      </c>
      <c r="F844" t="e">
        <f>'result indiv'!#REF!</f>
        <v>#REF!</v>
      </c>
      <c r="G844" t="e">
        <f>'result indiv'!#REF!</f>
        <v>#REF!</v>
      </c>
      <c r="H844" t="e">
        <f>'result indiv'!#REF!</f>
        <v>#REF!</v>
      </c>
      <c r="J844" s="4" t="e">
        <f>'result indiv'!#REF!</f>
        <v>#REF!</v>
      </c>
      <c r="K844" s="4">
        <f t="shared" si="164"/>
        <v>337</v>
      </c>
      <c r="M844" s="1"/>
      <c r="N844" s="3" t="e">
        <f t="shared" si="165"/>
        <v>#REF!</v>
      </c>
      <c r="O844" s="3" t="e">
        <f t="shared" si="166"/>
        <v>#REF!</v>
      </c>
      <c r="P844" s="3" t="e">
        <f t="shared" si="167"/>
        <v>#REF!</v>
      </c>
      <c r="Q844" s="3" t="e">
        <f t="shared" si="168"/>
        <v>#REF!</v>
      </c>
      <c r="R844" s="3" t="e">
        <f t="shared" si="169"/>
        <v>#REF!</v>
      </c>
      <c r="S844" s="3" t="e">
        <f t="shared" si="170"/>
        <v>#REF!</v>
      </c>
      <c r="T844" s="3" t="e">
        <f t="shared" si="171"/>
        <v>#REF!</v>
      </c>
      <c r="U844" s="3" t="e">
        <f t="shared" si="172"/>
        <v>#REF!</v>
      </c>
      <c r="V844" s="3" t="e">
        <f t="shared" si="173"/>
        <v>#REF!</v>
      </c>
    </row>
    <row r="845" spans="1:22" x14ac:dyDescent="0.3">
      <c r="A845" t="e">
        <f>'result indiv'!#REF!</f>
        <v>#REF!</v>
      </c>
      <c r="B845" t="e">
        <f>'result indiv'!#REF!</f>
        <v>#REF!</v>
      </c>
      <c r="C845" t="e">
        <f>'result indiv'!#REF!</f>
        <v>#REF!</v>
      </c>
      <c r="D845" t="e">
        <f>'result indiv'!#REF!</f>
        <v>#REF!</v>
      </c>
      <c r="E845" t="e">
        <f>'result indiv'!#REF!</f>
        <v>#REF!</v>
      </c>
      <c r="F845" t="e">
        <f>'result indiv'!#REF!</f>
        <v>#REF!</v>
      </c>
      <c r="G845" t="e">
        <f>'result indiv'!#REF!</f>
        <v>#REF!</v>
      </c>
      <c r="H845" t="e">
        <f>'result indiv'!#REF!</f>
        <v>#REF!</v>
      </c>
      <c r="J845" s="4" t="e">
        <f>'result indiv'!#REF!</f>
        <v>#REF!</v>
      </c>
      <c r="K845" s="4">
        <f t="shared" si="164"/>
        <v>337</v>
      </c>
      <c r="M845" s="1"/>
      <c r="N845" s="3" t="e">
        <f t="shared" si="165"/>
        <v>#REF!</v>
      </c>
      <c r="O845" s="3" t="e">
        <f t="shared" si="166"/>
        <v>#REF!</v>
      </c>
      <c r="P845" s="3" t="e">
        <f t="shared" si="167"/>
        <v>#REF!</v>
      </c>
      <c r="Q845" s="3" t="e">
        <f t="shared" si="168"/>
        <v>#REF!</v>
      </c>
      <c r="R845" s="3" t="e">
        <f t="shared" si="169"/>
        <v>#REF!</v>
      </c>
      <c r="S845" s="3" t="e">
        <f t="shared" si="170"/>
        <v>#REF!</v>
      </c>
      <c r="T845" s="3" t="e">
        <f t="shared" si="171"/>
        <v>#REF!</v>
      </c>
      <c r="U845" s="3" t="e">
        <f t="shared" si="172"/>
        <v>#REF!</v>
      </c>
      <c r="V845" s="3" t="e">
        <f t="shared" si="173"/>
        <v>#REF!</v>
      </c>
    </row>
    <row r="846" spans="1:22" x14ac:dyDescent="0.3">
      <c r="A846" t="e">
        <f>'result indiv'!#REF!</f>
        <v>#REF!</v>
      </c>
      <c r="B846" t="e">
        <f>'result indiv'!#REF!</f>
        <v>#REF!</v>
      </c>
      <c r="C846" t="e">
        <f>'result indiv'!#REF!</f>
        <v>#REF!</v>
      </c>
      <c r="D846" t="e">
        <f>'result indiv'!#REF!</f>
        <v>#REF!</v>
      </c>
      <c r="E846" t="e">
        <f>'result indiv'!#REF!</f>
        <v>#REF!</v>
      </c>
      <c r="F846" t="e">
        <f>'result indiv'!#REF!</f>
        <v>#REF!</v>
      </c>
      <c r="G846" t="e">
        <f>'result indiv'!#REF!</f>
        <v>#REF!</v>
      </c>
      <c r="H846" t="e">
        <f>'result indiv'!#REF!</f>
        <v>#REF!</v>
      </c>
      <c r="J846" s="4" t="e">
        <f>'result indiv'!#REF!</f>
        <v>#REF!</v>
      </c>
      <c r="K846" s="4">
        <f t="shared" si="164"/>
        <v>337</v>
      </c>
      <c r="M846" s="1"/>
      <c r="N846" s="3" t="e">
        <f t="shared" si="165"/>
        <v>#REF!</v>
      </c>
      <c r="O846" s="3" t="e">
        <f t="shared" si="166"/>
        <v>#REF!</v>
      </c>
      <c r="P846" s="3" t="e">
        <f t="shared" si="167"/>
        <v>#REF!</v>
      </c>
      <c r="Q846" s="3" t="e">
        <f t="shared" si="168"/>
        <v>#REF!</v>
      </c>
      <c r="R846" s="3" t="e">
        <f t="shared" si="169"/>
        <v>#REF!</v>
      </c>
      <c r="S846" s="3" t="e">
        <f t="shared" si="170"/>
        <v>#REF!</v>
      </c>
      <c r="T846" s="3" t="e">
        <f t="shared" si="171"/>
        <v>#REF!</v>
      </c>
      <c r="U846" s="3" t="e">
        <f t="shared" si="172"/>
        <v>#REF!</v>
      </c>
      <c r="V846" s="3" t="e">
        <f t="shared" si="173"/>
        <v>#REF!</v>
      </c>
    </row>
    <row r="847" spans="1:22" x14ac:dyDescent="0.3">
      <c r="A847" t="e">
        <f>'result indiv'!#REF!</f>
        <v>#REF!</v>
      </c>
      <c r="B847" t="e">
        <f>'result indiv'!#REF!</f>
        <v>#REF!</v>
      </c>
      <c r="C847" t="e">
        <f>'result indiv'!#REF!</f>
        <v>#REF!</v>
      </c>
      <c r="D847" t="e">
        <f>'result indiv'!#REF!</f>
        <v>#REF!</v>
      </c>
      <c r="E847" t="e">
        <f>'result indiv'!#REF!</f>
        <v>#REF!</v>
      </c>
      <c r="F847" t="e">
        <f>'result indiv'!#REF!</f>
        <v>#REF!</v>
      </c>
      <c r="G847" t="e">
        <f>'result indiv'!#REF!</f>
        <v>#REF!</v>
      </c>
      <c r="H847" t="e">
        <f>'result indiv'!#REF!</f>
        <v>#REF!</v>
      </c>
      <c r="J847" s="4" t="e">
        <f>'result indiv'!#REF!</f>
        <v>#REF!</v>
      </c>
      <c r="K847" s="4">
        <f t="shared" si="164"/>
        <v>337</v>
      </c>
      <c r="M847" s="1"/>
      <c r="N847" s="3" t="e">
        <f t="shared" si="165"/>
        <v>#REF!</v>
      </c>
      <c r="O847" s="3" t="e">
        <f t="shared" si="166"/>
        <v>#REF!</v>
      </c>
      <c r="P847" s="3" t="e">
        <f t="shared" si="167"/>
        <v>#REF!</v>
      </c>
      <c r="Q847" s="3" t="e">
        <f t="shared" si="168"/>
        <v>#REF!</v>
      </c>
      <c r="R847" s="3" t="e">
        <f t="shared" si="169"/>
        <v>#REF!</v>
      </c>
      <c r="S847" s="3" t="e">
        <f t="shared" si="170"/>
        <v>#REF!</v>
      </c>
      <c r="T847" s="3" t="e">
        <f t="shared" si="171"/>
        <v>#REF!</v>
      </c>
      <c r="U847" s="3" t="e">
        <f t="shared" si="172"/>
        <v>#REF!</v>
      </c>
      <c r="V847" s="3" t="e">
        <f t="shared" si="173"/>
        <v>#REF!</v>
      </c>
    </row>
    <row r="848" spans="1:22" x14ac:dyDescent="0.3">
      <c r="A848" t="e">
        <f>'result indiv'!#REF!</f>
        <v>#REF!</v>
      </c>
      <c r="B848" t="e">
        <f>'result indiv'!#REF!</f>
        <v>#REF!</v>
      </c>
      <c r="C848" t="e">
        <f>'result indiv'!#REF!</f>
        <v>#REF!</v>
      </c>
      <c r="D848" t="e">
        <f>'result indiv'!#REF!</f>
        <v>#REF!</v>
      </c>
      <c r="E848" t="e">
        <f>'result indiv'!#REF!</f>
        <v>#REF!</v>
      </c>
      <c r="F848" t="e">
        <f>'result indiv'!#REF!</f>
        <v>#REF!</v>
      </c>
      <c r="G848" t="e">
        <f>'result indiv'!#REF!</f>
        <v>#REF!</v>
      </c>
      <c r="H848" t="e">
        <f>'result indiv'!#REF!</f>
        <v>#REF!</v>
      </c>
      <c r="J848" s="4" t="e">
        <f>'result indiv'!#REF!</f>
        <v>#REF!</v>
      </c>
      <c r="K848" s="4">
        <f t="shared" si="164"/>
        <v>337</v>
      </c>
      <c r="M848" s="1"/>
      <c r="N848" s="3" t="e">
        <f t="shared" si="165"/>
        <v>#REF!</v>
      </c>
      <c r="O848" s="3" t="e">
        <f t="shared" si="166"/>
        <v>#REF!</v>
      </c>
      <c r="P848" s="3" t="e">
        <f t="shared" si="167"/>
        <v>#REF!</v>
      </c>
      <c r="Q848" s="3" t="e">
        <f t="shared" si="168"/>
        <v>#REF!</v>
      </c>
      <c r="R848" s="3" t="e">
        <f t="shared" si="169"/>
        <v>#REF!</v>
      </c>
      <c r="S848" s="3" t="e">
        <f t="shared" si="170"/>
        <v>#REF!</v>
      </c>
      <c r="T848" s="3" t="e">
        <f t="shared" si="171"/>
        <v>#REF!</v>
      </c>
      <c r="U848" s="3" t="e">
        <f t="shared" si="172"/>
        <v>#REF!</v>
      </c>
      <c r="V848" s="3" t="e">
        <f t="shared" si="173"/>
        <v>#REF!</v>
      </c>
    </row>
    <row r="849" spans="1:22" x14ac:dyDescent="0.3">
      <c r="A849" t="e">
        <f>'result indiv'!#REF!</f>
        <v>#REF!</v>
      </c>
      <c r="B849" t="e">
        <f>'result indiv'!#REF!</f>
        <v>#REF!</v>
      </c>
      <c r="C849" t="e">
        <f>'result indiv'!#REF!</f>
        <v>#REF!</v>
      </c>
      <c r="D849" t="e">
        <f>'result indiv'!#REF!</f>
        <v>#REF!</v>
      </c>
      <c r="E849" t="e">
        <f>'result indiv'!#REF!</f>
        <v>#REF!</v>
      </c>
      <c r="F849" t="e">
        <f>'result indiv'!#REF!</f>
        <v>#REF!</v>
      </c>
      <c r="G849" t="e">
        <f>'result indiv'!#REF!</f>
        <v>#REF!</v>
      </c>
      <c r="H849" t="e">
        <f>'result indiv'!#REF!</f>
        <v>#REF!</v>
      </c>
      <c r="J849" s="4" t="e">
        <f>'result indiv'!#REF!</f>
        <v>#REF!</v>
      </c>
      <c r="K849" s="4">
        <f t="shared" si="164"/>
        <v>337</v>
      </c>
      <c r="M849" s="1"/>
      <c r="N849" s="3" t="e">
        <f t="shared" si="165"/>
        <v>#REF!</v>
      </c>
      <c r="O849" s="3" t="e">
        <f t="shared" si="166"/>
        <v>#REF!</v>
      </c>
      <c r="P849" s="3" t="e">
        <f t="shared" si="167"/>
        <v>#REF!</v>
      </c>
      <c r="Q849" s="3" t="e">
        <f t="shared" si="168"/>
        <v>#REF!</v>
      </c>
      <c r="R849" s="3" t="e">
        <f t="shared" si="169"/>
        <v>#REF!</v>
      </c>
      <c r="S849" s="3" t="e">
        <f t="shared" si="170"/>
        <v>#REF!</v>
      </c>
      <c r="T849" s="3" t="e">
        <f t="shared" si="171"/>
        <v>#REF!</v>
      </c>
      <c r="U849" s="3" t="e">
        <f t="shared" si="172"/>
        <v>#REF!</v>
      </c>
      <c r="V849" s="3" t="e">
        <f t="shared" si="173"/>
        <v>#REF!</v>
      </c>
    </row>
    <row r="850" spans="1:22" x14ac:dyDescent="0.3">
      <c r="A850" t="e">
        <f>'result indiv'!#REF!</f>
        <v>#REF!</v>
      </c>
      <c r="B850" t="e">
        <f>'result indiv'!#REF!</f>
        <v>#REF!</v>
      </c>
      <c r="C850" t="e">
        <f>'result indiv'!#REF!</f>
        <v>#REF!</v>
      </c>
      <c r="D850" t="e">
        <f>'result indiv'!#REF!</f>
        <v>#REF!</v>
      </c>
      <c r="E850" t="e">
        <f>'result indiv'!#REF!</f>
        <v>#REF!</v>
      </c>
      <c r="F850" t="e">
        <f>'result indiv'!#REF!</f>
        <v>#REF!</v>
      </c>
      <c r="G850" t="e">
        <f>'result indiv'!#REF!</f>
        <v>#REF!</v>
      </c>
      <c r="H850" t="e">
        <f>'result indiv'!#REF!</f>
        <v>#REF!</v>
      </c>
      <c r="J850" s="4" t="e">
        <f>'result indiv'!#REF!</f>
        <v>#REF!</v>
      </c>
      <c r="K850" s="4">
        <f t="shared" si="164"/>
        <v>337</v>
      </c>
      <c r="M850" s="1"/>
      <c r="N850" s="3" t="e">
        <f t="shared" si="165"/>
        <v>#REF!</v>
      </c>
      <c r="O850" s="3" t="e">
        <f t="shared" si="166"/>
        <v>#REF!</v>
      </c>
      <c r="P850" s="3" t="e">
        <f t="shared" si="167"/>
        <v>#REF!</v>
      </c>
      <c r="Q850" s="3" t="e">
        <f t="shared" si="168"/>
        <v>#REF!</v>
      </c>
      <c r="R850" s="3" t="e">
        <f t="shared" si="169"/>
        <v>#REF!</v>
      </c>
      <c r="S850" s="3" t="e">
        <f t="shared" si="170"/>
        <v>#REF!</v>
      </c>
      <c r="T850" s="3" t="e">
        <f t="shared" si="171"/>
        <v>#REF!</v>
      </c>
      <c r="U850" s="3" t="e">
        <f t="shared" si="172"/>
        <v>#REF!</v>
      </c>
      <c r="V850" s="3" t="e">
        <f t="shared" si="173"/>
        <v>#REF!</v>
      </c>
    </row>
    <row r="851" spans="1:22" x14ac:dyDescent="0.3">
      <c r="A851" t="e">
        <f>'result indiv'!#REF!</f>
        <v>#REF!</v>
      </c>
      <c r="B851" t="e">
        <f>'result indiv'!#REF!</f>
        <v>#REF!</v>
      </c>
      <c r="C851" t="e">
        <f>'result indiv'!#REF!</f>
        <v>#REF!</v>
      </c>
      <c r="D851" t="e">
        <f>'result indiv'!#REF!</f>
        <v>#REF!</v>
      </c>
      <c r="E851" t="e">
        <f>'result indiv'!#REF!</f>
        <v>#REF!</v>
      </c>
      <c r="F851" t="e">
        <f>'result indiv'!#REF!</f>
        <v>#REF!</v>
      </c>
      <c r="G851" t="e">
        <f>'result indiv'!#REF!</f>
        <v>#REF!</v>
      </c>
      <c r="H851" t="e">
        <f>'result indiv'!#REF!</f>
        <v>#REF!</v>
      </c>
      <c r="J851" s="4" t="e">
        <f>'result indiv'!#REF!</f>
        <v>#REF!</v>
      </c>
      <c r="K851" s="4">
        <f t="shared" si="164"/>
        <v>337</v>
      </c>
      <c r="M851" s="1"/>
      <c r="N851" s="3" t="e">
        <f t="shared" si="165"/>
        <v>#REF!</v>
      </c>
      <c r="O851" s="3" t="e">
        <f t="shared" si="166"/>
        <v>#REF!</v>
      </c>
      <c r="P851" s="3" t="e">
        <f t="shared" si="167"/>
        <v>#REF!</v>
      </c>
      <c r="Q851" s="3" t="e">
        <f t="shared" si="168"/>
        <v>#REF!</v>
      </c>
      <c r="R851" s="3" t="e">
        <f t="shared" si="169"/>
        <v>#REF!</v>
      </c>
      <c r="S851" s="3" t="e">
        <f t="shared" si="170"/>
        <v>#REF!</v>
      </c>
      <c r="T851" s="3" t="e">
        <f t="shared" si="171"/>
        <v>#REF!</v>
      </c>
      <c r="U851" s="3" t="e">
        <f t="shared" si="172"/>
        <v>#REF!</v>
      </c>
      <c r="V851" s="3" t="e">
        <f t="shared" si="173"/>
        <v>#REF!</v>
      </c>
    </row>
    <row r="852" spans="1:22" x14ac:dyDescent="0.3">
      <c r="A852" t="e">
        <f>'result indiv'!#REF!</f>
        <v>#REF!</v>
      </c>
      <c r="B852" t="e">
        <f>'result indiv'!#REF!</f>
        <v>#REF!</v>
      </c>
      <c r="C852" t="e">
        <f>'result indiv'!#REF!</f>
        <v>#REF!</v>
      </c>
      <c r="D852" t="e">
        <f>'result indiv'!#REF!</f>
        <v>#REF!</v>
      </c>
      <c r="E852" t="e">
        <f>'result indiv'!#REF!</f>
        <v>#REF!</v>
      </c>
      <c r="F852" t="e">
        <f>'result indiv'!#REF!</f>
        <v>#REF!</v>
      </c>
      <c r="G852" t="e">
        <f>'result indiv'!#REF!</f>
        <v>#REF!</v>
      </c>
      <c r="H852" t="e">
        <f>'result indiv'!#REF!</f>
        <v>#REF!</v>
      </c>
      <c r="J852" s="4" t="e">
        <f>'result indiv'!#REF!</f>
        <v>#REF!</v>
      </c>
      <c r="K852" s="4">
        <f t="shared" si="164"/>
        <v>337</v>
      </c>
      <c r="M852" s="1"/>
      <c r="N852" s="3" t="e">
        <f t="shared" si="165"/>
        <v>#REF!</v>
      </c>
      <c r="O852" s="3" t="e">
        <f t="shared" si="166"/>
        <v>#REF!</v>
      </c>
      <c r="P852" s="3" t="e">
        <f t="shared" si="167"/>
        <v>#REF!</v>
      </c>
      <c r="Q852" s="3" t="e">
        <f t="shared" si="168"/>
        <v>#REF!</v>
      </c>
      <c r="R852" s="3" t="e">
        <f t="shared" si="169"/>
        <v>#REF!</v>
      </c>
      <c r="S852" s="3" t="e">
        <f t="shared" si="170"/>
        <v>#REF!</v>
      </c>
      <c r="T852" s="3" t="e">
        <f t="shared" si="171"/>
        <v>#REF!</v>
      </c>
      <c r="U852" s="3" t="e">
        <f t="shared" si="172"/>
        <v>#REF!</v>
      </c>
      <c r="V852" s="3" t="e">
        <f t="shared" si="173"/>
        <v>#REF!</v>
      </c>
    </row>
    <row r="853" spans="1:22" x14ac:dyDescent="0.3">
      <c r="A853" t="e">
        <f>'result indiv'!#REF!</f>
        <v>#REF!</v>
      </c>
      <c r="B853" t="e">
        <f>'result indiv'!#REF!</f>
        <v>#REF!</v>
      </c>
      <c r="C853" t="e">
        <f>'result indiv'!#REF!</f>
        <v>#REF!</v>
      </c>
      <c r="D853" t="e">
        <f>'result indiv'!#REF!</f>
        <v>#REF!</v>
      </c>
      <c r="E853" t="e">
        <f>'result indiv'!#REF!</f>
        <v>#REF!</v>
      </c>
      <c r="F853" t="e">
        <f>'result indiv'!#REF!</f>
        <v>#REF!</v>
      </c>
      <c r="G853" t="e">
        <f>'result indiv'!#REF!</f>
        <v>#REF!</v>
      </c>
      <c r="H853" t="e">
        <f>'result indiv'!#REF!</f>
        <v>#REF!</v>
      </c>
      <c r="J853" s="4" t="e">
        <f>'result indiv'!#REF!</f>
        <v>#REF!</v>
      </c>
      <c r="K853" s="4">
        <f t="shared" si="164"/>
        <v>337</v>
      </c>
      <c r="M853" s="1"/>
      <c r="N853" s="3" t="e">
        <f t="shared" si="165"/>
        <v>#REF!</v>
      </c>
      <c r="O853" s="3" t="e">
        <f t="shared" si="166"/>
        <v>#REF!</v>
      </c>
      <c r="P853" s="3" t="e">
        <f t="shared" si="167"/>
        <v>#REF!</v>
      </c>
      <c r="Q853" s="3" t="e">
        <f t="shared" si="168"/>
        <v>#REF!</v>
      </c>
      <c r="R853" s="3" t="e">
        <f t="shared" si="169"/>
        <v>#REF!</v>
      </c>
      <c r="S853" s="3" t="e">
        <f t="shared" si="170"/>
        <v>#REF!</v>
      </c>
      <c r="T853" s="3" t="e">
        <f t="shared" si="171"/>
        <v>#REF!</v>
      </c>
      <c r="U853" s="3" t="e">
        <f t="shared" si="172"/>
        <v>#REF!</v>
      </c>
      <c r="V853" s="3" t="e">
        <f t="shared" si="173"/>
        <v>#REF!</v>
      </c>
    </row>
    <row r="854" spans="1:22" x14ac:dyDescent="0.3">
      <c r="A854" t="e">
        <f>'result indiv'!#REF!</f>
        <v>#REF!</v>
      </c>
      <c r="B854" t="e">
        <f>'result indiv'!#REF!</f>
        <v>#REF!</v>
      </c>
      <c r="C854" t="e">
        <f>'result indiv'!#REF!</f>
        <v>#REF!</v>
      </c>
      <c r="D854" t="e">
        <f>'result indiv'!#REF!</f>
        <v>#REF!</v>
      </c>
      <c r="E854" t="e">
        <f>'result indiv'!#REF!</f>
        <v>#REF!</v>
      </c>
      <c r="F854" t="e">
        <f>'result indiv'!#REF!</f>
        <v>#REF!</v>
      </c>
      <c r="G854" t="e">
        <f>'result indiv'!#REF!</f>
        <v>#REF!</v>
      </c>
      <c r="H854" t="e">
        <f>'result indiv'!#REF!</f>
        <v>#REF!</v>
      </c>
      <c r="J854" s="4" t="e">
        <f>'result indiv'!#REF!</f>
        <v>#REF!</v>
      </c>
      <c r="K854" s="4">
        <f t="shared" si="164"/>
        <v>337</v>
      </c>
      <c r="M854" s="1"/>
      <c r="N854" s="3" t="e">
        <f t="shared" si="165"/>
        <v>#REF!</v>
      </c>
      <c r="O854" s="3" t="e">
        <f t="shared" si="166"/>
        <v>#REF!</v>
      </c>
      <c r="P854" s="3" t="e">
        <f t="shared" si="167"/>
        <v>#REF!</v>
      </c>
      <c r="Q854" s="3" t="e">
        <f t="shared" si="168"/>
        <v>#REF!</v>
      </c>
      <c r="R854" s="3" t="e">
        <f t="shared" si="169"/>
        <v>#REF!</v>
      </c>
      <c r="S854" s="3" t="e">
        <f t="shared" si="170"/>
        <v>#REF!</v>
      </c>
      <c r="T854" s="3" t="e">
        <f t="shared" si="171"/>
        <v>#REF!</v>
      </c>
      <c r="U854" s="3" t="e">
        <f t="shared" si="172"/>
        <v>#REF!</v>
      </c>
      <c r="V854" s="3" t="e">
        <f t="shared" si="173"/>
        <v>#REF!</v>
      </c>
    </row>
    <row r="855" spans="1:22" x14ac:dyDescent="0.3">
      <c r="A855" t="e">
        <f>'result indiv'!#REF!</f>
        <v>#REF!</v>
      </c>
      <c r="B855" t="e">
        <f>'result indiv'!#REF!</f>
        <v>#REF!</v>
      </c>
      <c r="C855" t="e">
        <f>'result indiv'!#REF!</f>
        <v>#REF!</v>
      </c>
      <c r="D855" t="e">
        <f>'result indiv'!#REF!</f>
        <v>#REF!</v>
      </c>
      <c r="E855" t="e">
        <f>'result indiv'!#REF!</f>
        <v>#REF!</v>
      </c>
      <c r="F855" t="e">
        <f>'result indiv'!#REF!</f>
        <v>#REF!</v>
      </c>
      <c r="G855" t="e">
        <f>'result indiv'!#REF!</f>
        <v>#REF!</v>
      </c>
      <c r="H855" t="e">
        <f>'result indiv'!#REF!</f>
        <v>#REF!</v>
      </c>
      <c r="J855" s="4" t="e">
        <f>'result indiv'!#REF!</f>
        <v>#REF!</v>
      </c>
      <c r="K855" s="4">
        <f t="shared" si="164"/>
        <v>337</v>
      </c>
      <c r="M855" s="1"/>
      <c r="N855" s="3" t="e">
        <f t="shared" si="165"/>
        <v>#REF!</v>
      </c>
      <c r="O855" s="3" t="e">
        <f t="shared" si="166"/>
        <v>#REF!</v>
      </c>
      <c r="P855" s="3" t="e">
        <f t="shared" si="167"/>
        <v>#REF!</v>
      </c>
      <c r="Q855" s="3" t="e">
        <f t="shared" si="168"/>
        <v>#REF!</v>
      </c>
      <c r="R855" s="3" t="e">
        <f t="shared" si="169"/>
        <v>#REF!</v>
      </c>
      <c r="S855" s="3" t="e">
        <f t="shared" si="170"/>
        <v>#REF!</v>
      </c>
      <c r="T855" s="3" t="e">
        <f t="shared" si="171"/>
        <v>#REF!</v>
      </c>
      <c r="U855" s="3" t="e">
        <f t="shared" si="172"/>
        <v>#REF!</v>
      </c>
      <c r="V855" s="3" t="e">
        <f t="shared" si="173"/>
        <v>#REF!</v>
      </c>
    </row>
    <row r="856" spans="1:22" x14ac:dyDescent="0.3">
      <c r="A856" t="e">
        <f>'result indiv'!#REF!</f>
        <v>#REF!</v>
      </c>
      <c r="B856" t="e">
        <f>'result indiv'!#REF!</f>
        <v>#REF!</v>
      </c>
      <c r="C856" t="e">
        <f>'result indiv'!#REF!</f>
        <v>#REF!</v>
      </c>
      <c r="D856" t="e">
        <f>'result indiv'!#REF!</f>
        <v>#REF!</v>
      </c>
      <c r="E856" t="e">
        <f>'result indiv'!#REF!</f>
        <v>#REF!</v>
      </c>
      <c r="F856" t="e">
        <f>'result indiv'!#REF!</f>
        <v>#REF!</v>
      </c>
      <c r="G856" t="e">
        <f>'result indiv'!#REF!</f>
        <v>#REF!</v>
      </c>
      <c r="H856" t="e">
        <f>'result indiv'!#REF!</f>
        <v>#REF!</v>
      </c>
      <c r="J856" s="4" t="e">
        <f>'result indiv'!#REF!</f>
        <v>#REF!</v>
      </c>
      <c r="K856" s="4">
        <f t="shared" si="164"/>
        <v>337</v>
      </c>
      <c r="M856" s="1"/>
      <c r="N856" s="3" t="e">
        <f t="shared" si="165"/>
        <v>#REF!</v>
      </c>
      <c r="O856" s="3" t="e">
        <f t="shared" si="166"/>
        <v>#REF!</v>
      </c>
      <c r="P856" s="3" t="e">
        <f t="shared" si="167"/>
        <v>#REF!</v>
      </c>
      <c r="Q856" s="3" t="e">
        <f t="shared" si="168"/>
        <v>#REF!</v>
      </c>
      <c r="R856" s="3" t="e">
        <f t="shared" si="169"/>
        <v>#REF!</v>
      </c>
      <c r="S856" s="3" t="e">
        <f t="shared" si="170"/>
        <v>#REF!</v>
      </c>
      <c r="T856" s="3" t="e">
        <f t="shared" si="171"/>
        <v>#REF!</v>
      </c>
      <c r="U856" s="3" t="e">
        <f t="shared" si="172"/>
        <v>#REF!</v>
      </c>
      <c r="V856" s="3" t="e">
        <f t="shared" si="173"/>
        <v>#REF!</v>
      </c>
    </row>
    <row r="857" spans="1:22" x14ac:dyDescent="0.3">
      <c r="A857" t="e">
        <f>'result indiv'!#REF!</f>
        <v>#REF!</v>
      </c>
      <c r="B857" t="e">
        <f>'result indiv'!#REF!</f>
        <v>#REF!</v>
      </c>
      <c r="C857" t="e">
        <f>'result indiv'!#REF!</f>
        <v>#REF!</v>
      </c>
      <c r="D857" t="e">
        <f>'result indiv'!#REF!</f>
        <v>#REF!</v>
      </c>
      <c r="E857" t="e">
        <f>'result indiv'!#REF!</f>
        <v>#REF!</v>
      </c>
      <c r="F857" t="e">
        <f>'result indiv'!#REF!</f>
        <v>#REF!</v>
      </c>
      <c r="G857" t="e">
        <f>'result indiv'!#REF!</f>
        <v>#REF!</v>
      </c>
      <c r="H857" t="e">
        <f>'result indiv'!#REF!</f>
        <v>#REF!</v>
      </c>
      <c r="J857" s="4" t="e">
        <f>'result indiv'!#REF!</f>
        <v>#REF!</v>
      </c>
      <c r="K857" s="4">
        <f t="shared" si="164"/>
        <v>337</v>
      </c>
      <c r="M857" s="1"/>
      <c r="N857" s="3" t="e">
        <f t="shared" si="165"/>
        <v>#REF!</v>
      </c>
      <c r="O857" s="3" t="e">
        <f t="shared" si="166"/>
        <v>#REF!</v>
      </c>
      <c r="P857" s="3" t="e">
        <f t="shared" si="167"/>
        <v>#REF!</v>
      </c>
      <c r="Q857" s="3" t="e">
        <f t="shared" si="168"/>
        <v>#REF!</v>
      </c>
      <c r="R857" s="3" t="e">
        <f t="shared" si="169"/>
        <v>#REF!</v>
      </c>
      <c r="S857" s="3" t="e">
        <f t="shared" si="170"/>
        <v>#REF!</v>
      </c>
      <c r="T857" s="3" t="e">
        <f t="shared" si="171"/>
        <v>#REF!</v>
      </c>
      <c r="U857" s="3" t="e">
        <f t="shared" si="172"/>
        <v>#REF!</v>
      </c>
      <c r="V857" s="3" t="e">
        <f t="shared" si="173"/>
        <v>#REF!</v>
      </c>
    </row>
    <row r="858" spans="1:22" x14ac:dyDescent="0.3">
      <c r="A858" t="e">
        <f>'result indiv'!#REF!</f>
        <v>#REF!</v>
      </c>
      <c r="B858" t="e">
        <f>'result indiv'!#REF!</f>
        <v>#REF!</v>
      </c>
      <c r="C858" t="e">
        <f>'result indiv'!#REF!</f>
        <v>#REF!</v>
      </c>
      <c r="D858" t="e">
        <f>'result indiv'!#REF!</f>
        <v>#REF!</v>
      </c>
      <c r="E858" t="e">
        <f>'result indiv'!#REF!</f>
        <v>#REF!</v>
      </c>
      <c r="F858" t="e">
        <f>'result indiv'!#REF!</f>
        <v>#REF!</v>
      </c>
      <c r="G858" t="e">
        <f>'result indiv'!#REF!</f>
        <v>#REF!</v>
      </c>
      <c r="H858" t="e">
        <f>'result indiv'!#REF!</f>
        <v>#REF!</v>
      </c>
      <c r="J858" s="4" t="e">
        <f>'result indiv'!#REF!</f>
        <v>#REF!</v>
      </c>
      <c r="K858" s="4">
        <f t="shared" si="164"/>
        <v>337</v>
      </c>
      <c r="M858" s="1"/>
      <c r="N858" s="3" t="e">
        <f t="shared" si="165"/>
        <v>#REF!</v>
      </c>
      <c r="O858" s="3" t="e">
        <f t="shared" si="166"/>
        <v>#REF!</v>
      </c>
      <c r="P858" s="3" t="e">
        <f t="shared" si="167"/>
        <v>#REF!</v>
      </c>
      <c r="Q858" s="3" t="e">
        <f t="shared" si="168"/>
        <v>#REF!</v>
      </c>
      <c r="R858" s="3" t="e">
        <f t="shared" si="169"/>
        <v>#REF!</v>
      </c>
      <c r="S858" s="3" t="e">
        <f t="shared" si="170"/>
        <v>#REF!</v>
      </c>
      <c r="T858" s="3" t="e">
        <f t="shared" si="171"/>
        <v>#REF!</v>
      </c>
      <c r="U858" s="3" t="e">
        <f t="shared" si="172"/>
        <v>#REF!</v>
      </c>
      <c r="V858" s="3" t="e">
        <f t="shared" si="173"/>
        <v>#REF!</v>
      </c>
    </row>
    <row r="859" spans="1:22" x14ac:dyDescent="0.3">
      <c r="A859" t="e">
        <f>'result indiv'!#REF!</f>
        <v>#REF!</v>
      </c>
      <c r="B859" t="e">
        <f>'result indiv'!#REF!</f>
        <v>#REF!</v>
      </c>
      <c r="C859" t="e">
        <f>'result indiv'!#REF!</f>
        <v>#REF!</v>
      </c>
      <c r="D859" t="e">
        <f>'result indiv'!#REF!</f>
        <v>#REF!</v>
      </c>
      <c r="E859" t="e">
        <f>'result indiv'!#REF!</f>
        <v>#REF!</v>
      </c>
      <c r="F859" t="e">
        <f>'result indiv'!#REF!</f>
        <v>#REF!</v>
      </c>
      <c r="G859" t="e">
        <f>'result indiv'!#REF!</f>
        <v>#REF!</v>
      </c>
      <c r="H859" t="e">
        <f>'result indiv'!#REF!</f>
        <v>#REF!</v>
      </c>
      <c r="J859" s="4" t="e">
        <f>'result indiv'!#REF!</f>
        <v>#REF!</v>
      </c>
      <c r="K859" s="4">
        <f t="shared" si="164"/>
        <v>337</v>
      </c>
      <c r="M859" s="1"/>
      <c r="N859" s="3" t="e">
        <f t="shared" si="165"/>
        <v>#REF!</v>
      </c>
      <c r="O859" s="3" t="e">
        <f t="shared" si="166"/>
        <v>#REF!</v>
      </c>
      <c r="P859" s="3" t="e">
        <f t="shared" si="167"/>
        <v>#REF!</v>
      </c>
      <c r="Q859" s="3" t="e">
        <f t="shared" si="168"/>
        <v>#REF!</v>
      </c>
      <c r="R859" s="3" t="e">
        <f t="shared" si="169"/>
        <v>#REF!</v>
      </c>
      <c r="S859" s="3" t="e">
        <f t="shared" si="170"/>
        <v>#REF!</v>
      </c>
      <c r="T859" s="3" t="e">
        <f t="shared" si="171"/>
        <v>#REF!</v>
      </c>
      <c r="U859" s="3" t="e">
        <f t="shared" si="172"/>
        <v>#REF!</v>
      </c>
      <c r="V859" s="3" t="e">
        <f t="shared" si="173"/>
        <v>#REF!</v>
      </c>
    </row>
    <row r="860" spans="1:22" x14ac:dyDescent="0.3">
      <c r="A860" t="e">
        <f>'result indiv'!#REF!</f>
        <v>#REF!</v>
      </c>
      <c r="B860" t="e">
        <f>'result indiv'!#REF!</f>
        <v>#REF!</v>
      </c>
      <c r="C860" t="e">
        <f>'result indiv'!#REF!</f>
        <v>#REF!</v>
      </c>
      <c r="D860" t="e">
        <f>'result indiv'!#REF!</f>
        <v>#REF!</v>
      </c>
      <c r="E860" t="e">
        <f>'result indiv'!#REF!</f>
        <v>#REF!</v>
      </c>
      <c r="F860" t="e">
        <f>'result indiv'!#REF!</f>
        <v>#REF!</v>
      </c>
      <c r="G860" t="e">
        <f>'result indiv'!#REF!</f>
        <v>#REF!</v>
      </c>
      <c r="H860" t="e">
        <f>'result indiv'!#REF!</f>
        <v>#REF!</v>
      </c>
      <c r="J860" s="4" t="e">
        <f>'result indiv'!#REF!</f>
        <v>#REF!</v>
      </c>
      <c r="K860" s="4">
        <f t="shared" si="164"/>
        <v>337</v>
      </c>
      <c r="M860" s="1"/>
      <c r="N860" s="3" t="e">
        <f t="shared" si="165"/>
        <v>#REF!</v>
      </c>
      <c r="O860" s="3" t="e">
        <f t="shared" si="166"/>
        <v>#REF!</v>
      </c>
      <c r="P860" s="3" t="e">
        <f t="shared" si="167"/>
        <v>#REF!</v>
      </c>
      <c r="Q860" s="3" t="e">
        <f t="shared" si="168"/>
        <v>#REF!</v>
      </c>
      <c r="R860" s="3" t="e">
        <f t="shared" si="169"/>
        <v>#REF!</v>
      </c>
      <c r="S860" s="3" t="e">
        <f t="shared" si="170"/>
        <v>#REF!</v>
      </c>
      <c r="T860" s="3" t="e">
        <f t="shared" si="171"/>
        <v>#REF!</v>
      </c>
      <c r="U860" s="3" t="e">
        <f t="shared" si="172"/>
        <v>#REF!</v>
      </c>
      <c r="V860" s="3" t="e">
        <f t="shared" si="173"/>
        <v>#REF!</v>
      </c>
    </row>
    <row r="861" spans="1:22" x14ac:dyDescent="0.3">
      <c r="A861" t="e">
        <f>'result indiv'!#REF!</f>
        <v>#REF!</v>
      </c>
      <c r="B861" t="e">
        <f>'result indiv'!#REF!</f>
        <v>#REF!</v>
      </c>
      <c r="C861" t="e">
        <f>'result indiv'!#REF!</f>
        <v>#REF!</v>
      </c>
      <c r="D861" t="e">
        <f>'result indiv'!#REF!</f>
        <v>#REF!</v>
      </c>
      <c r="E861" t="e">
        <f>'result indiv'!#REF!</f>
        <v>#REF!</v>
      </c>
      <c r="F861" t="e">
        <f>'result indiv'!#REF!</f>
        <v>#REF!</v>
      </c>
      <c r="G861" t="e">
        <f>'result indiv'!#REF!</f>
        <v>#REF!</v>
      </c>
      <c r="H861" t="e">
        <f>'result indiv'!#REF!</f>
        <v>#REF!</v>
      </c>
      <c r="J861" s="4" t="e">
        <f>'result indiv'!#REF!</f>
        <v>#REF!</v>
      </c>
      <c r="K861" s="4">
        <f t="shared" si="164"/>
        <v>337</v>
      </c>
      <c r="M861" s="1"/>
      <c r="N861" s="3" t="e">
        <f t="shared" si="165"/>
        <v>#REF!</v>
      </c>
      <c r="O861" s="3" t="e">
        <f t="shared" si="166"/>
        <v>#REF!</v>
      </c>
      <c r="P861" s="3" t="e">
        <f t="shared" si="167"/>
        <v>#REF!</v>
      </c>
      <c r="Q861" s="3" t="e">
        <f t="shared" si="168"/>
        <v>#REF!</v>
      </c>
      <c r="R861" s="3" t="e">
        <f t="shared" si="169"/>
        <v>#REF!</v>
      </c>
      <c r="S861" s="3" t="e">
        <f t="shared" si="170"/>
        <v>#REF!</v>
      </c>
      <c r="T861" s="3" t="e">
        <f t="shared" si="171"/>
        <v>#REF!</v>
      </c>
      <c r="U861" s="3" t="e">
        <f t="shared" si="172"/>
        <v>#REF!</v>
      </c>
      <c r="V861" s="3" t="e">
        <f t="shared" si="173"/>
        <v>#REF!</v>
      </c>
    </row>
    <row r="862" spans="1:22" x14ac:dyDescent="0.3">
      <c r="A862" t="e">
        <f>'result indiv'!#REF!</f>
        <v>#REF!</v>
      </c>
      <c r="B862" t="e">
        <f>'result indiv'!#REF!</f>
        <v>#REF!</v>
      </c>
      <c r="C862" t="e">
        <f>'result indiv'!#REF!</f>
        <v>#REF!</v>
      </c>
      <c r="D862" t="e">
        <f>'result indiv'!#REF!</f>
        <v>#REF!</v>
      </c>
      <c r="E862" t="e">
        <f>'result indiv'!#REF!</f>
        <v>#REF!</v>
      </c>
      <c r="F862" t="e">
        <f>'result indiv'!#REF!</f>
        <v>#REF!</v>
      </c>
      <c r="G862" t="e">
        <f>'result indiv'!#REF!</f>
        <v>#REF!</v>
      </c>
      <c r="H862" t="e">
        <f>'result indiv'!#REF!</f>
        <v>#REF!</v>
      </c>
      <c r="J862" s="4" t="e">
        <f>'result indiv'!#REF!</f>
        <v>#REF!</v>
      </c>
      <c r="K862" s="4">
        <f t="shared" si="164"/>
        <v>337</v>
      </c>
      <c r="M862" s="1"/>
      <c r="N862" s="3" t="e">
        <f t="shared" si="165"/>
        <v>#REF!</v>
      </c>
      <c r="O862" s="3" t="e">
        <f t="shared" si="166"/>
        <v>#REF!</v>
      </c>
      <c r="P862" s="3" t="e">
        <f t="shared" si="167"/>
        <v>#REF!</v>
      </c>
      <c r="Q862" s="3" t="e">
        <f t="shared" si="168"/>
        <v>#REF!</v>
      </c>
      <c r="R862" s="3" t="e">
        <f t="shared" si="169"/>
        <v>#REF!</v>
      </c>
      <c r="S862" s="3" t="e">
        <f t="shared" si="170"/>
        <v>#REF!</v>
      </c>
      <c r="T862" s="3" t="e">
        <f t="shared" si="171"/>
        <v>#REF!</v>
      </c>
      <c r="U862" s="3" t="e">
        <f t="shared" si="172"/>
        <v>#REF!</v>
      </c>
      <c r="V862" s="3" t="e">
        <f t="shared" si="173"/>
        <v>#REF!</v>
      </c>
    </row>
    <row r="863" spans="1:22" x14ac:dyDescent="0.3">
      <c r="A863" t="e">
        <f>'result indiv'!#REF!</f>
        <v>#REF!</v>
      </c>
      <c r="B863" t="e">
        <f>'result indiv'!#REF!</f>
        <v>#REF!</v>
      </c>
      <c r="C863" t="e">
        <f>'result indiv'!#REF!</f>
        <v>#REF!</v>
      </c>
      <c r="D863" t="e">
        <f>'result indiv'!#REF!</f>
        <v>#REF!</v>
      </c>
      <c r="E863" t="e">
        <f>'result indiv'!#REF!</f>
        <v>#REF!</v>
      </c>
      <c r="F863" t="e">
        <f>'result indiv'!#REF!</f>
        <v>#REF!</v>
      </c>
      <c r="G863" t="e">
        <f>'result indiv'!#REF!</f>
        <v>#REF!</v>
      </c>
      <c r="H863" t="e">
        <f>'result indiv'!#REF!</f>
        <v>#REF!</v>
      </c>
      <c r="J863" s="4" t="e">
        <f>'result indiv'!#REF!</f>
        <v>#REF!</v>
      </c>
      <c r="K863" s="4">
        <f t="shared" si="164"/>
        <v>337</v>
      </c>
      <c r="M863" s="1"/>
      <c r="N863" s="3" t="e">
        <f t="shared" si="165"/>
        <v>#REF!</v>
      </c>
      <c r="O863" s="3" t="e">
        <f t="shared" si="166"/>
        <v>#REF!</v>
      </c>
      <c r="P863" s="3" t="e">
        <f t="shared" si="167"/>
        <v>#REF!</v>
      </c>
      <c r="Q863" s="3" t="e">
        <f t="shared" si="168"/>
        <v>#REF!</v>
      </c>
      <c r="R863" s="3" t="e">
        <f t="shared" si="169"/>
        <v>#REF!</v>
      </c>
      <c r="S863" s="3" t="e">
        <f t="shared" si="170"/>
        <v>#REF!</v>
      </c>
      <c r="T863" s="3" t="e">
        <f t="shared" si="171"/>
        <v>#REF!</v>
      </c>
      <c r="U863" s="3" t="e">
        <f t="shared" si="172"/>
        <v>#REF!</v>
      </c>
      <c r="V863" s="3" t="e">
        <f t="shared" si="173"/>
        <v>#REF!</v>
      </c>
    </row>
    <row r="864" spans="1:22" x14ac:dyDescent="0.3">
      <c r="A864" t="e">
        <f>'result indiv'!#REF!</f>
        <v>#REF!</v>
      </c>
      <c r="B864" t="e">
        <f>'result indiv'!#REF!</f>
        <v>#REF!</v>
      </c>
      <c r="C864" t="e">
        <f>'result indiv'!#REF!</f>
        <v>#REF!</v>
      </c>
      <c r="D864" t="e">
        <f>'result indiv'!#REF!</f>
        <v>#REF!</v>
      </c>
      <c r="E864" t="e">
        <f>'result indiv'!#REF!</f>
        <v>#REF!</v>
      </c>
      <c r="F864" t="e">
        <f>'result indiv'!#REF!</f>
        <v>#REF!</v>
      </c>
      <c r="G864" t="e">
        <f>'result indiv'!#REF!</f>
        <v>#REF!</v>
      </c>
      <c r="H864" t="e">
        <f>'result indiv'!#REF!</f>
        <v>#REF!</v>
      </c>
      <c r="J864" s="4" t="e">
        <f>'result indiv'!#REF!</f>
        <v>#REF!</v>
      </c>
      <c r="K864" s="4">
        <f t="shared" si="164"/>
        <v>337</v>
      </c>
      <c r="M864" s="1"/>
      <c r="N864" s="3" t="e">
        <f t="shared" si="165"/>
        <v>#REF!</v>
      </c>
      <c r="O864" s="3" t="e">
        <f t="shared" si="166"/>
        <v>#REF!</v>
      </c>
      <c r="P864" s="3" t="e">
        <f t="shared" si="167"/>
        <v>#REF!</v>
      </c>
      <c r="Q864" s="3" t="e">
        <f t="shared" si="168"/>
        <v>#REF!</v>
      </c>
      <c r="R864" s="3" t="e">
        <f t="shared" si="169"/>
        <v>#REF!</v>
      </c>
      <c r="S864" s="3" t="e">
        <f t="shared" si="170"/>
        <v>#REF!</v>
      </c>
      <c r="T864" s="3" t="e">
        <f t="shared" si="171"/>
        <v>#REF!</v>
      </c>
      <c r="U864" s="3" t="e">
        <f t="shared" si="172"/>
        <v>#REF!</v>
      </c>
      <c r="V864" s="3" t="e">
        <f t="shared" si="173"/>
        <v>#REF!</v>
      </c>
    </row>
    <row r="865" spans="1:22" x14ac:dyDescent="0.3">
      <c r="A865" t="e">
        <f>'result indiv'!#REF!</f>
        <v>#REF!</v>
      </c>
      <c r="B865" t="e">
        <f>'result indiv'!#REF!</f>
        <v>#REF!</v>
      </c>
      <c r="C865" t="e">
        <f>'result indiv'!#REF!</f>
        <v>#REF!</v>
      </c>
      <c r="D865" t="e">
        <f>'result indiv'!#REF!</f>
        <v>#REF!</v>
      </c>
      <c r="E865" t="e">
        <f>'result indiv'!#REF!</f>
        <v>#REF!</v>
      </c>
      <c r="F865" t="e">
        <f>'result indiv'!#REF!</f>
        <v>#REF!</v>
      </c>
      <c r="G865" t="e">
        <f>'result indiv'!#REF!</f>
        <v>#REF!</v>
      </c>
      <c r="H865" t="e">
        <f>'result indiv'!#REF!</f>
        <v>#REF!</v>
      </c>
      <c r="J865" s="4" t="e">
        <f>'result indiv'!#REF!</f>
        <v>#REF!</v>
      </c>
      <c r="K865" s="4">
        <f t="shared" ref="K865:K928" si="174">IF(ISNUMBER(J865),J865,K864)</f>
        <v>337</v>
      </c>
      <c r="M865" s="1"/>
      <c r="N865" s="3" t="e">
        <f t="shared" ref="N865:N928" si="175">IF(O865=0,N864,N864+1)</f>
        <v>#REF!</v>
      </c>
      <c r="O865" s="3" t="e">
        <f t="shared" ref="O865:O928" si="176">IF($M$2=A865,C865,0)</f>
        <v>#REF!</v>
      </c>
      <c r="P865" s="3" t="e">
        <f t="shared" ref="P865:P928" si="177">IF($M$2=A865,D865,0)</f>
        <v>#REF!</v>
      </c>
      <c r="Q865" s="3" t="e">
        <f t="shared" ref="Q865:Q928" si="178">IF($M$2=A865,E865,0)</f>
        <v>#REF!</v>
      </c>
      <c r="R865" s="3" t="e">
        <f t="shared" ref="R865:R928" si="179">IF($M$2=A865,F865,0)</f>
        <v>#REF!</v>
      </c>
      <c r="S865" s="3" t="e">
        <f t="shared" ref="S865:S928" si="180">IF($M$2=A865,G865,0)</f>
        <v>#REF!</v>
      </c>
      <c r="T865" s="3" t="e">
        <f t="shared" ref="T865:T928" si="181">IF($M$2=A865,H865,0)</f>
        <v>#REF!</v>
      </c>
      <c r="U865" s="3" t="e">
        <f t="shared" ref="U865:U928" si="182">IF($M$2=A865,K865,0)</f>
        <v>#REF!</v>
      </c>
      <c r="V865" s="3" t="e">
        <f t="shared" si="173"/>
        <v>#REF!</v>
      </c>
    </row>
    <row r="866" spans="1:22" x14ac:dyDescent="0.3">
      <c r="A866" t="e">
        <f>'result indiv'!#REF!</f>
        <v>#REF!</v>
      </c>
      <c r="B866" t="e">
        <f>'result indiv'!#REF!</f>
        <v>#REF!</v>
      </c>
      <c r="C866" t="e">
        <f>'result indiv'!#REF!</f>
        <v>#REF!</v>
      </c>
      <c r="D866" t="e">
        <f>'result indiv'!#REF!</f>
        <v>#REF!</v>
      </c>
      <c r="E866" t="e">
        <f>'result indiv'!#REF!</f>
        <v>#REF!</v>
      </c>
      <c r="F866" t="e">
        <f>'result indiv'!#REF!</f>
        <v>#REF!</v>
      </c>
      <c r="G866" t="e">
        <f>'result indiv'!#REF!</f>
        <v>#REF!</v>
      </c>
      <c r="H866" t="e">
        <f>'result indiv'!#REF!</f>
        <v>#REF!</v>
      </c>
      <c r="J866" s="4" t="e">
        <f>'result indiv'!#REF!</f>
        <v>#REF!</v>
      </c>
      <c r="K866" s="4">
        <f t="shared" si="174"/>
        <v>337</v>
      </c>
      <c r="M866" s="1"/>
      <c r="N866" s="3" t="e">
        <f t="shared" si="175"/>
        <v>#REF!</v>
      </c>
      <c r="O866" s="3" t="e">
        <f t="shared" si="176"/>
        <v>#REF!</v>
      </c>
      <c r="P866" s="3" t="e">
        <f t="shared" si="177"/>
        <v>#REF!</v>
      </c>
      <c r="Q866" s="3" t="e">
        <f t="shared" si="178"/>
        <v>#REF!</v>
      </c>
      <c r="R866" s="3" t="e">
        <f t="shared" si="179"/>
        <v>#REF!</v>
      </c>
      <c r="S866" s="3" t="e">
        <f t="shared" si="180"/>
        <v>#REF!</v>
      </c>
      <c r="T866" s="3" t="e">
        <f t="shared" si="181"/>
        <v>#REF!</v>
      </c>
      <c r="U866" s="3" t="e">
        <f t="shared" si="182"/>
        <v>#REF!</v>
      </c>
      <c r="V866" s="3" t="e">
        <f t="shared" si="173"/>
        <v>#REF!</v>
      </c>
    </row>
    <row r="867" spans="1:22" x14ac:dyDescent="0.3">
      <c r="A867" t="e">
        <f>'result indiv'!#REF!</f>
        <v>#REF!</v>
      </c>
      <c r="B867" t="e">
        <f>'result indiv'!#REF!</f>
        <v>#REF!</v>
      </c>
      <c r="C867" t="e">
        <f>'result indiv'!#REF!</f>
        <v>#REF!</v>
      </c>
      <c r="D867" t="e">
        <f>'result indiv'!#REF!</f>
        <v>#REF!</v>
      </c>
      <c r="E867" t="e">
        <f>'result indiv'!#REF!</f>
        <v>#REF!</v>
      </c>
      <c r="F867" t="e">
        <f>'result indiv'!#REF!</f>
        <v>#REF!</v>
      </c>
      <c r="G867" t="e">
        <f>'result indiv'!#REF!</f>
        <v>#REF!</v>
      </c>
      <c r="H867" t="e">
        <f>'result indiv'!#REF!</f>
        <v>#REF!</v>
      </c>
      <c r="J867" s="4" t="e">
        <f>'result indiv'!#REF!</f>
        <v>#REF!</v>
      </c>
      <c r="K867" s="4">
        <f t="shared" si="174"/>
        <v>337</v>
      </c>
      <c r="M867" s="1"/>
      <c r="N867" s="3" t="e">
        <f t="shared" si="175"/>
        <v>#REF!</v>
      </c>
      <c r="O867" s="3" t="e">
        <f t="shared" si="176"/>
        <v>#REF!</v>
      </c>
      <c r="P867" s="3" t="e">
        <f t="shared" si="177"/>
        <v>#REF!</v>
      </c>
      <c r="Q867" s="3" t="e">
        <f t="shared" si="178"/>
        <v>#REF!</v>
      </c>
      <c r="R867" s="3" t="e">
        <f t="shared" si="179"/>
        <v>#REF!</v>
      </c>
      <c r="S867" s="3" t="e">
        <f t="shared" si="180"/>
        <v>#REF!</v>
      </c>
      <c r="T867" s="3" t="e">
        <f t="shared" si="181"/>
        <v>#REF!</v>
      </c>
      <c r="U867" s="3" t="e">
        <f t="shared" si="182"/>
        <v>#REF!</v>
      </c>
      <c r="V867" s="3" t="e">
        <f t="shared" si="173"/>
        <v>#REF!</v>
      </c>
    </row>
    <row r="868" spans="1:22" x14ac:dyDescent="0.3">
      <c r="A868" t="e">
        <f>'result indiv'!#REF!</f>
        <v>#REF!</v>
      </c>
      <c r="B868" t="e">
        <f>'result indiv'!#REF!</f>
        <v>#REF!</v>
      </c>
      <c r="C868" t="e">
        <f>'result indiv'!#REF!</f>
        <v>#REF!</v>
      </c>
      <c r="D868" t="e">
        <f>'result indiv'!#REF!</f>
        <v>#REF!</v>
      </c>
      <c r="E868" t="e">
        <f>'result indiv'!#REF!</f>
        <v>#REF!</v>
      </c>
      <c r="F868" t="e">
        <f>'result indiv'!#REF!</f>
        <v>#REF!</v>
      </c>
      <c r="G868" t="e">
        <f>'result indiv'!#REF!</f>
        <v>#REF!</v>
      </c>
      <c r="H868" t="e">
        <f>'result indiv'!#REF!</f>
        <v>#REF!</v>
      </c>
      <c r="J868" s="4" t="e">
        <f>'result indiv'!#REF!</f>
        <v>#REF!</v>
      </c>
      <c r="K868" s="4">
        <f t="shared" si="174"/>
        <v>337</v>
      </c>
      <c r="M868" s="1"/>
      <c r="N868" s="3" t="e">
        <f t="shared" si="175"/>
        <v>#REF!</v>
      </c>
      <c r="O868" s="3" t="e">
        <f t="shared" si="176"/>
        <v>#REF!</v>
      </c>
      <c r="P868" s="3" t="e">
        <f t="shared" si="177"/>
        <v>#REF!</v>
      </c>
      <c r="Q868" s="3" t="e">
        <f t="shared" si="178"/>
        <v>#REF!</v>
      </c>
      <c r="R868" s="3" t="e">
        <f t="shared" si="179"/>
        <v>#REF!</v>
      </c>
      <c r="S868" s="3" t="e">
        <f t="shared" si="180"/>
        <v>#REF!</v>
      </c>
      <c r="T868" s="3" t="e">
        <f t="shared" si="181"/>
        <v>#REF!</v>
      </c>
      <c r="U868" s="3" t="e">
        <f t="shared" si="182"/>
        <v>#REF!</v>
      </c>
      <c r="V868" s="3" t="e">
        <f t="shared" si="173"/>
        <v>#REF!</v>
      </c>
    </row>
    <row r="869" spans="1:22" x14ac:dyDescent="0.3">
      <c r="A869" t="e">
        <f>'result indiv'!#REF!</f>
        <v>#REF!</v>
      </c>
      <c r="B869" t="e">
        <f>'result indiv'!#REF!</f>
        <v>#REF!</v>
      </c>
      <c r="C869" t="e">
        <f>'result indiv'!#REF!</f>
        <v>#REF!</v>
      </c>
      <c r="D869" t="e">
        <f>'result indiv'!#REF!</f>
        <v>#REF!</v>
      </c>
      <c r="E869" t="e">
        <f>'result indiv'!#REF!</f>
        <v>#REF!</v>
      </c>
      <c r="F869" t="e">
        <f>'result indiv'!#REF!</f>
        <v>#REF!</v>
      </c>
      <c r="G869" t="e">
        <f>'result indiv'!#REF!</f>
        <v>#REF!</v>
      </c>
      <c r="H869" t="e">
        <f>'result indiv'!#REF!</f>
        <v>#REF!</v>
      </c>
      <c r="J869" s="4" t="e">
        <f>'result indiv'!#REF!</f>
        <v>#REF!</v>
      </c>
      <c r="K869" s="4">
        <f t="shared" si="174"/>
        <v>337</v>
      </c>
      <c r="M869" s="1"/>
      <c r="N869" s="3" t="e">
        <f t="shared" si="175"/>
        <v>#REF!</v>
      </c>
      <c r="O869" s="3" t="e">
        <f t="shared" si="176"/>
        <v>#REF!</v>
      </c>
      <c r="P869" s="3" t="e">
        <f t="shared" si="177"/>
        <v>#REF!</v>
      </c>
      <c r="Q869" s="3" t="e">
        <f t="shared" si="178"/>
        <v>#REF!</v>
      </c>
      <c r="R869" s="3" t="e">
        <f t="shared" si="179"/>
        <v>#REF!</v>
      </c>
      <c r="S869" s="3" t="e">
        <f t="shared" si="180"/>
        <v>#REF!</v>
      </c>
      <c r="T869" s="3" t="e">
        <f t="shared" si="181"/>
        <v>#REF!</v>
      </c>
      <c r="U869" s="3" t="e">
        <f t="shared" si="182"/>
        <v>#REF!</v>
      </c>
      <c r="V869" s="3" t="e">
        <f t="shared" si="173"/>
        <v>#REF!</v>
      </c>
    </row>
    <row r="870" spans="1:22" x14ac:dyDescent="0.3">
      <c r="A870" t="e">
        <f>'result indiv'!#REF!</f>
        <v>#REF!</v>
      </c>
      <c r="B870" t="e">
        <f>'result indiv'!#REF!</f>
        <v>#REF!</v>
      </c>
      <c r="C870" t="e">
        <f>'result indiv'!#REF!</f>
        <v>#REF!</v>
      </c>
      <c r="D870" t="e">
        <f>'result indiv'!#REF!</f>
        <v>#REF!</v>
      </c>
      <c r="E870" t="e">
        <f>'result indiv'!#REF!</f>
        <v>#REF!</v>
      </c>
      <c r="F870" t="e">
        <f>'result indiv'!#REF!</f>
        <v>#REF!</v>
      </c>
      <c r="G870" t="e">
        <f>'result indiv'!#REF!</f>
        <v>#REF!</v>
      </c>
      <c r="H870" t="e">
        <f>'result indiv'!#REF!</f>
        <v>#REF!</v>
      </c>
      <c r="J870" s="4" t="e">
        <f>'result indiv'!#REF!</f>
        <v>#REF!</v>
      </c>
      <c r="K870" s="4">
        <f t="shared" si="174"/>
        <v>337</v>
      </c>
      <c r="M870" s="1"/>
      <c r="N870" s="3" t="e">
        <f t="shared" si="175"/>
        <v>#REF!</v>
      </c>
      <c r="O870" s="3" t="e">
        <f t="shared" si="176"/>
        <v>#REF!</v>
      </c>
      <c r="P870" s="3" t="e">
        <f t="shared" si="177"/>
        <v>#REF!</v>
      </c>
      <c r="Q870" s="3" t="e">
        <f t="shared" si="178"/>
        <v>#REF!</v>
      </c>
      <c r="R870" s="3" t="e">
        <f t="shared" si="179"/>
        <v>#REF!</v>
      </c>
      <c r="S870" s="3" t="e">
        <f t="shared" si="180"/>
        <v>#REF!</v>
      </c>
      <c r="T870" s="3" t="e">
        <f t="shared" si="181"/>
        <v>#REF!</v>
      </c>
      <c r="U870" s="3" t="e">
        <f t="shared" si="182"/>
        <v>#REF!</v>
      </c>
      <c r="V870" s="3" t="e">
        <f t="shared" si="173"/>
        <v>#REF!</v>
      </c>
    </row>
    <row r="871" spans="1:22" x14ac:dyDescent="0.3">
      <c r="A871" t="e">
        <f>'result indiv'!#REF!</f>
        <v>#REF!</v>
      </c>
      <c r="B871" t="e">
        <f>'result indiv'!#REF!</f>
        <v>#REF!</v>
      </c>
      <c r="C871" t="e">
        <f>'result indiv'!#REF!</f>
        <v>#REF!</v>
      </c>
      <c r="D871" t="e">
        <f>'result indiv'!#REF!</f>
        <v>#REF!</v>
      </c>
      <c r="E871" t="e">
        <f>'result indiv'!#REF!</f>
        <v>#REF!</v>
      </c>
      <c r="F871" t="e">
        <f>'result indiv'!#REF!</f>
        <v>#REF!</v>
      </c>
      <c r="G871" t="e">
        <f>'result indiv'!#REF!</f>
        <v>#REF!</v>
      </c>
      <c r="H871" t="e">
        <f>'result indiv'!#REF!</f>
        <v>#REF!</v>
      </c>
      <c r="J871" s="4" t="e">
        <f>'result indiv'!#REF!</f>
        <v>#REF!</v>
      </c>
      <c r="K871" s="4">
        <f t="shared" si="174"/>
        <v>337</v>
      </c>
      <c r="M871" s="1"/>
      <c r="N871" s="3" t="e">
        <f t="shared" si="175"/>
        <v>#REF!</v>
      </c>
      <c r="O871" s="3" t="e">
        <f t="shared" si="176"/>
        <v>#REF!</v>
      </c>
      <c r="P871" s="3" t="e">
        <f t="shared" si="177"/>
        <v>#REF!</v>
      </c>
      <c r="Q871" s="3" t="e">
        <f t="shared" si="178"/>
        <v>#REF!</v>
      </c>
      <c r="R871" s="3" t="e">
        <f t="shared" si="179"/>
        <v>#REF!</v>
      </c>
      <c r="S871" s="3" t="e">
        <f t="shared" si="180"/>
        <v>#REF!</v>
      </c>
      <c r="T871" s="3" t="e">
        <f t="shared" si="181"/>
        <v>#REF!</v>
      </c>
      <c r="U871" s="3" t="e">
        <f t="shared" si="182"/>
        <v>#REF!</v>
      </c>
      <c r="V871" s="3" t="e">
        <f t="shared" si="173"/>
        <v>#REF!</v>
      </c>
    </row>
    <row r="872" spans="1:22" x14ac:dyDescent="0.3">
      <c r="A872" t="e">
        <f>'result indiv'!#REF!</f>
        <v>#REF!</v>
      </c>
      <c r="B872" t="e">
        <f>'result indiv'!#REF!</f>
        <v>#REF!</v>
      </c>
      <c r="C872" t="e">
        <f>'result indiv'!#REF!</f>
        <v>#REF!</v>
      </c>
      <c r="D872" t="e">
        <f>'result indiv'!#REF!</f>
        <v>#REF!</v>
      </c>
      <c r="E872" t="e">
        <f>'result indiv'!#REF!</f>
        <v>#REF!</v>
      </c>
      <c r="F872" t="e">
        <f>'result indiv'!#REF!</f>
        <v>#REF!</v>
      </c>
      <c r="G872" t="e">
        <f>'result indiv'!#REF!</f>
        <v>#REF!</v>
      </c>
      <c r="H872" t="e">
        <f>'result indiv'!#REF!</f>
        <v>#REF!</v>
      </c>
      <c r="J872" s="4" t="e">
        <f>'result indiv'!#REF!</f>
        <v>#REF!</v>
      </c>
      <c r="K872" s="4">
        <f t="shared" si="174"/>
        <v>337</v>
      </c>
      <c r="M872" s="1"/>
      <c r="N872" s="3" t="e">
        <f t="shared" si="175"/>
        <v>#REF!</v>
      </c>
      <c r="O872" s="3" t="e">
        <f t="shared" si="176"/>
        <v>#REF!</v>
      </c>
      <c r="P872" s="3" t="e">
        <f t="shared" si="177"/>
        <v>#REF!</v>
      </c>
      <c r="Q872" s="3" t="e">
        <f t="shared" si="178"/>
        <v>#REF!</v>
      </c>
      <c r="R872" s="3" t="e">
        <f t="shared" si="179"/>
        <v>#REF!</v>
      </c>
      <c r="S872" s="3" t="e">
        <f t="shared" si="180"/>
        <v>#REF!</v>
      </c>
      <c r="T872" s="3" t="e">
        <f t="shared" si="181"/>
        <v>#REF!</v>
      </c>
      <c r="U872" s="3" t="e">
        <f t="shared" si="182"/>
        <v>#REF!</v>
      </c>
      <c r="V872" s="3" t="e">
        <f t="shared" si="173"/>
        <v>#REF!</v>
      </c>
    </row>
    <row r="873" spans="1:22" x14ac:dyDescent="0.3">
      <c r="A873" t="e">
        <f>'result indiv'!#REF!</f>
        <v>#REF!</v>
      </c>
      <c r="B873" t="e">
        <f>'result indiv'!#REF!</f>
        <v>#REF!</v>
      </c>
      <c r="C873" t="e">
        <f>'result indiv'!#REF!</f>
        <v>#REF!</v>
      </c>
      <c r="D873" t="e">
        <f>'result indiv'!#REF!</f>
        <v>#REF!</v>
      </c>
      <c r="E873" t="e">
        <f>'result indiv'!#REF!</f>
        <v>#REF!</v>
      </c>
      <c r="F873" t="e">
        <f>'result indiv'!#REF!</f>
        <v>#REF!</v>
      </c>
      <c r="G873" t="e">
        <f>'result indiv'!#REF!</f>
        <v>#REF!</v>
      </c>
      <c r="H873" t="e">
        <f>'result indiv'!#REF!</f>
        <v>#REF!</v>
      </c>
      <c r="J873" s="4" t="e">
        <f>'result indiv'!#REF!</f>
        <v>#REF!</v>
      </c>
      <c r="K873" s="4">
        <f t="shared" si="174"/>
        <v>337</v>
      </c>
      <c r="M873" s="1"/>
      <c r="N873" s="3" t="e">
        <f t="shared" si="175"/>
        <v>#REF!</v>
      </c>
      <c r="O873" s="3" t="e">
        <f t="shared" si="176"/>
        <v>#REF!</v>
      </c>
      <c r="P873" s="3" t="e">
        <f t="shared" si="177"/>
        <v>#REF!</v>
      </c>
      <c r="Q873" s="3" t="e">
        <f t="shared" si="178"/>
        <v>#REF!</v>
      </c>
      <c r="R873" s="3" t="e">
        <f t="shared" si="179"/>
        <v>#REF!</v>
      </c>
      <c r="S873" s="3" t="e">
        <f t="shared" si="180"/>
        <v>#REF!</v>
      </c>
      <c r="T873" s="3" t="e">
        <f t="shared" si="181"/>
        <v>#REF!</v>
      </c>
      <c r="U873" s="3" t="e">
        <f t="shared" si="182"/>
        <v>#REF!</v>
      </c>
      <c r="V873" s="3" t="e">
        <f t="shared" si="173"/>
        <v>#REF!</v>
      </c>
    </row>
    <row r="874" spans="1:22" x14ac:dyDescent="0.3">
      <c r="A874" t="e">
        <f>'result indiv'!#REF!</f>
        <v>#REF!</v>
      </c>
      <c r="B874" t="e">
        <f>'result indiv'!#REF!</f>
        <v>#REF!</v>
      </c>
      <c r="C874" t="e">
        <f>'result indiv'!#REF!</f>
        <v>#REF!</v>
      </c>
      <c r="D874" t="e">
        <f>'result indiv'!#REF!</f>
        <v>#REF!</v>
      </c>
      <c r="E874" t="e">
        <f>'result indiv'!#REF!</f>
        <v>#REF!</v>
      </c>
      <c r="F874" t="e">
        <f>'result indiv'!#REF!</f>
        <v>#REF!</v>
      </c>
      <c r="G874" t="e">
        <f>'result indiv'!#REF!</f>
        <v>#REF!</v>
      </c>
      <c r="H874" t="e">
        <f>'result indiv'!#REF!</f>
        <v>#REF!</v>
      </c>
      <c r="J874" s="4" t="e">
        <f>'result indiv'!#REF!</f>
        <v>#REF!</v>
      </c>
      <c r="K874" s="4">
        <f t="shared" si="174"/>
        <v>337</v>
      </c>
      <c r="M874" s="1"/>
      <c r="N874" s="3" t="e">
        <f t="shared" si="175"/>
        <v>#REF!</v>
      </c>
      <c r="O874" s="3" t="e">
        <f t="shared" si="176"/>
        <v>#REF!</v>
      </c>
      <c r="P874" s="3" t="e">
        <f t="shared" si="177"/>
        <v>#REF!</v>
      </c>
      <c r="Q874" s="3" t="e">
        <f t="shared" si="178"/>
        <v>#REF!</v>
      </c>
      <c r="R874" s="3" t="e">
        <f t="shared" si="179"/>
        <v>#REF!</v>
      </c>
      <c r="S874" s="3" t="e">
        <f t="shared" si="180"/>
        <v>#REF!</v>
      </c>
      <c r="T874" s="3" t="e">
        <f t="shared" si="181"/>
        <v>#REF!</v>
      </c>
      <c r="U874" s="3" t="e">
        <f t="shared" si="182"/>
        <v>#REF!</v>
      </c>
      <c r="V874" s="3" t="e">
        <f t="shared" si="173"/>
        <v>#REF!</v>
      </c>
    </row>
    <row r="875" spans="1:22" x14ac:dyDescent="0.3">
      <c r="A875" t="e">
        <f>'result indiv'!#REF!</f>
        <v>#REF!</v>
      </c>
      <c r="B875" t="e">
        <f>'result indiv'!#REF!</f>
        <v>#REF!</v>
      </c>
      <c r="C875" t="e">
        <f>'result indiv'!#REF!</f>
        <v>#REF!</v>
      </c>
      <c r="D875" t="e">
        <f>'result indiv'!#REF!</f>
        <v>#REF!</v>
      </c>
      <c r="E875" t="e">
        <f>'result indiv'!#REF!</f>
        <v>#REF!</v>
      </c>
      <c r="F875" t="e">
        <f>'result indiv'!#REF!</f>
        <v>#REF!</v>
      </c>
      <c r="G875" t="e">
        <f>'result indiv'!#REF!</f>
        <v>#REF!</v>
      </c>
      <c r="H875" t="e">
        <f>'result indiv'!#REF!</f>
        <v>#REF!</v>
      </c>
      <c r="J875" s="4" t="e">
        <f>'result indiv'!#REF!</f>
        <v>#REF!</v>
      </c>
      <c r="K875" s="4">
        <f t="shared" si="174"/>
        <v>337</v>
      </c>
      <c r="M875" s="1"/>
      <c r="N875" s="3" t="e">
        <f t="shared" si="175"/>
        <v>#REF!</v>
      </c>
      <c r="O875" s="3" t="e">
        <f t="shared" si="176"/>
        <v>#REF!</v>
      </c>
      <c r="P875" s="3" t="e">
        <f t="shared" si="177"/>
        <v>#REF!</v>
      </c>
      <c r="Q875" s="3" t="e">
        <f t="shared" si="178"/>
        <v>#REF!</v>
      </c>
      <c r="R875" s="3" t="e">
        <f t="shared" si="179"/>
        <v>#REF!</v>
      </c>
      <c r="S875" s="3" t="e">
        <f t="shared" si="180"/>
        <v>#REF!</v>
      </c>
      <c r="T875" s="3" t="e">
        <f t="shared" si="181"/>
        <v>#REF!</v>
      </c>
      <c r="U875" s="3" t="e">
        <f t="shared" si="182"/>
        <v>#REF!</v>
      </c>
      <c r="V875" s="3" t="e">
        <f t="shared" si="173"/>
        <v>#REF!</v>
      </c>
    </row>
    <row r="876" spans="1:22" x14ac:dyDescent="0.3">
      <c r="A876" t="e">
        <f>'result indiv'!#REF!</f>
        <v>#REF!</v>
      </c>
      <c r="B876" t="e">
        <f>'result indiv'!#REF!</f>
        <v>#REF!</v>
      </c>
      <c r="C876" t="e">
        <f>'result indiv'!#REF!</f>
        <v>#REF!</v>
      </c>
      <c r="D876" t="e">
        <f>'result indiv'!#REF!</f>
        <v>#REF!</v>
      </c>
      <c r="E876" t="e">
        <f>'result indiv'!#REF!</f>
        <v>#REF!</v>
      </c>
      <c r="F876" t="e">
        <f>'result indiv'!#REF!</f>
        <v>#REF!</v>
      </c>
      <c r="G876" t="e">
        <f>'result indiv'!#REF!</f>
        <v>#REF!</v>
      </c>
      <c r="H876" t="e">
        <f>'result indiv'!#REF!</f>
        <v>#REF!</v>
      </c>
      <c r="J876" s="4" t="e">
        <f>'result indiv'!#REF!</f>
        <v>#REF!</v>
      </c>
      <c r="K876" s="4">
        <f t="shared" si="174"/>
        <v>337</v>
      </c>
      <c r="M876" s="1"/>
      <c r="N876" s="3" t="e">
        <f t="shared" si="175"/>
        <v>#REF!</v>
      </c>
      <c r="O876" s="3" t="e">
        <f t="shared" si="176"/>
        <v>#REF!</v>
      </c>
      <c r="P876" s="3" t="e">
        <f t="shared" si="177"/>
        <v>#REF!</v>
      </c>
      <c r="Q876" s="3" t="e">
        <f t="shared" si="178"/>
        <v>#REF!</v>
      </c>
      <c r="R876" s="3" t="e">
        <f t="shared" si="179"/>
        <v>#REF!</v>
      </c>
      <c r="S876" s="3" t="e">
        <f t="shared" si="180"/>
        <v>#REF!</v>
      </c>
      <c r="T876" s="3" t="e">
        <f t="shared" si="181"/>
        <v>#REF!</v>
      </c>
      <c r="U876" s="3" t="e">
        <f t="shared" si="182"/>
        <v>#REF!</v>
      </c>
      <c r="V876" s="3" t="e">
        <f t="shared" si="173"/>
        <v>#REF!</v>
      </c>
    </row>
    <row r="877" spans="1:22" x14ac:dyDescent="0.3">
      <c r="A877" t="e">
        <f>'result indiv'!#REF!</f>
        <v>#REF!</v>
      </c>
      <c r="B877" t="e">
        <f>'result indiv'!#REF!</f>
        <v>#REF!</v>
      </c>
      <c r="C877" t="e">
        <f>'result indiv'!#REF!</f>
        <v>#REF!</v>
      </c>
      <c r="D877" t="e">
        <f>'result indiv'!#REF!</f>
        <v>#REF!</v>
      </c>
      <c r="E877" t="e">
        <f>'result indiv'!#REF!</f>
        <v>#REF!</v>
      </c>
      <c r="F877" t="e">
        <f>'result indiv'!#REF!</f>
        <v>#REF!</v>
      </c>
      <c r="G877" t="e">
        <f>'result indiv'!#REF!</f>
        <v>#REF!</v>
      </c>
      <c r="H877" t="e">
        <f>'result indiv'!#REF!</f>
        <v>#REF!</v>
      </c>
      <c r="J877" s="4" t="e">
        <f>'result indiv'!#REF!</f>
        <v>#REF!</v>
      </c>
      <c r="K877" s="4">
        <f t="shared" si="174"/>
        <v>337</v>
      </c>
      <c r="M877" s="1"/>
      <c r="N877" s="3" t="e">
        <f t="shared" si="175"/>
        <v>#REF!</v>
      </c>
      <c r="O877" s="3" t="e">
        <f t="shared" si="176"/>
        <v>#REF!</v>
      </c>
      <c r="P877" s="3" t="e">
        <f t="shared" si="177"/>
        <v>#REF!</v>
      </c>
      <c r="Q877" s="3" t="e">
        <f t="shared" si="178"/>
        <v>#REF!</v>
      </c>
      <c r="R877" s="3" t="e">
        <f t="shared" si="179"/>
        <v>#REF!</v>
      </c>
      <c r="S877" s="3" t="e">
        <f t="shared" si="180"/>
        <v>#REF!</v>
      </c>
      <c r="T877" s="3" t="e">
        <f t="shared" si="181"/>
        <v>#REF!</v>
      </c>
      <c r="U877" s="3" t="e">
        <f t="shared" si="182"/>
        <v>#REF!</v>
      </c>
      <c r="V877" s="3" t="e">
        <f t="shared" si="173"/>
        <v>#REF!</v>
      </c>
    </row>
    <row r="878" spans="1:22" x14ac:dyDescent="0.3">
      <c r="A878" t="e">
        <f>'result indiv'!#REF!</f>
        <v>#REF!</v>
      </c>
      <c r="B878" t="e">
        <f>'result indiv'!#REF!</f>
        <v>#REF!</v>
      </c>
      <c r="C878" t="e">
        <f>'result indiv'!#REF!</f>
        <v>#REF!</v>
      </c>
      <c r="D878" t="e">
        <f>'result indiv'!#REF!</f>
        <v>#REF!</v>
      </c>
      <c r="E878" t="e">
        <f>'result indiv'!#REF!</f>
        <v>#REF!</v>
      </c>
      <c r="F878" t="e">
        <f>'result indiv'!#REF!</f>
        <v>#REF!</v>
      </c>
      <c r="G878" t="e">
        <f>'result indiv'!#REF!</f>
        <v>#REF!</v>
      </c>
      <c r="H878" t="e">
        <f>'result indiv'!#REF!</f>
        <v>#REF!</v>
      </c>
      <c r="J878" s="4" t="e">
        <f>'result indiv'!#REF!</f>
        <v>#REF!</v>
      </c>
      <c r="K878" s="4">
        <f t="shared" si="174"/>
        <v>337</v>
      </c>
      <c r="M878" s="1"/>
      <c r="N878" s="3" t="e">
        <f t="shared" si="175"/>
        <v>#REF!</v>
      </c>
      <c r="O878" s="3" t="e">
        <f t="shared" si="176"/>
        <v>#REF!</v>
      </c>
      <c r="P878" s="3" t="e">
        <f t="shared" si="177"/>
        <v>#REF!</v>
      </c>
      <c r="Q878" s="3" t="e">
        <f t="shared" si="178"/>
        <v>#REF!</v>
      </c>
      <c r="R878" s="3" t="e">
        <f t="shared" si="179"/>
        <v>#REF!</v>
      </c>
      <c r="S878" s="3" t="e">
        <f t="shared" si="180"/>
        <v>#REF!</v>
      </c>
      <c r="T878" s="3" t="e">
        <f t="shared" si="181"/>
        <v>#REF!</v>
      </c>
      <c r="U878" s="3" t="e">
        <f t="shared" si="182"/>
        <v>#REF!</v>
      </c>
      <c r="V878" s="3" t="e">
        <f t="shared" si="173"/>
        <v>#REF!</v>
      </c>
    </row>
    <row r="879" spans="1:22" x14ac:dyDescent="0.3">
      <c r="A879" t="e">
        <f>'result indiv'!#REF!</f>
        <v>#REF!</v>
      </c>
      <c r="B879" t="e">
        <f>'result indiv'!#REF!</f>
        <v>#REF!</v>
      </c>
      <c r="C879" t="e">
        <f>'result indiv'!#REF!</f>
        <v>#REF!</v>
      </c>
      <c r="D879" t="e">
        <f>'result indiv'!#REF!</f>
        <v>#REF!</v>
      </c>
      <c r="E879" t="e">
        <f>'result indiv'!#REF!</f>
        <v>#REF!</v>
      </c>
      <c r="F879" t="e">
        <f>'result indiv'!#REF!</f>
        <v>#REF!</v>
      </c>
      <c r="G879" t="e">
        <f>'result indiv'!#REF!</f>
        <v>#REF!</v>
      </c>
      <c r="H879" t="e">
        <f>'result indiv'!#REF!</f>
        <v>#REF!</v>
      </c>
      <c r="J879" s="4" t="e">
        <f>'result indiv'!#REF!</f>
        <v>#REF!</v>
      </c>
      <c r="K879" s="4">
        <f t="shared" si="174"/>
        <v>337</v>
      </c>
      <c r="M879" s="1"/>
      <c r="N879" s="3" t="e">
        <f t="shared" si="175"/>
        <v>#REF!</v>
      </c>
      <c r="O879" s="3" t="e">
        <f t="shared" si="176"/>
        <v>#REF!</v>
      </c>
      <c r="P879" s="3" t="e">
        <f t="shared" si="177"/>
        <v>#REF!</v>
      </c>
      <c r="Q879" s="3" t="e">
        <f t="shared" si="178"/>
        <v>#REF!</v>
      </c>
      <c r="R879" s="3" t="e">
        <f t="shared" si="179"/>
        <v>#REF!</v>
      </c>
      <c r="S879" s="3" t="e">
        <f t="shared" si="180"/>
        <v>#REF!</v>
      </c>
      <c r="T879" s="3" t="e">
        <f t="shared" si="181"/>
        <v>#REF!</v>
      </c>
      <c r="U879" s="3" t="e">
        <f t="shared" si="182"/>
        <v>#REF!</v>
      </c>
      <c r="V879" s="3" t="e">
        <f t="shared" si="173"/>
        <v>#REF!</v>
      </c>
    </row>
    <row r="880" spans="1:22" x14ac:dyDescent="0.3">
      <c r="A880" t="e">
        <f>'result indiv'!#REF!</f>
        <v>#REF!</v>
      </c>
      <c r="B880" t="e">
        <f>'result indiv'!#REF!</f>
        <v>#REF!</v>
      </c>
      <c r="C880" t="e">
        <f>'result indiv'!#REF!</f>
        <v>#REF!</v>
      </c>
      <c r="D880" t="e">
        <f>'result indiv'!#REF!</f>
        <v>#REF!</v>
      </c>
      <c r="E880" t="e">
        <f>'result indiv'!#REF!</f>
        <v>#REF!</v>
      </c>
      <c r="F880" t="e">
        <f>'result indiv'!#REF!</f>
        <v>#REF!</v>
      </c>
      <c r="G880" t="e">
        <f>'result indiv'!#REF!</f>
        <v>#REF!</v>
      </c>
      <c r="H880" t="e">
        <f>'result indiv'!#REF!</f>
        <v>#REF!</v>
      </c>
      <c r="J880" s="4" t="e">
        <f>'result indiv'!#REF!</f>
        <v>#REF!</v>
      </c>
      <c r="K880" s="4">
        <f t="shared" si="174"/>
        <v>337</v>
      </c>
      <c r="M880" s="1"/>
      <c r="N880" s="3" t="e">
        <f t="shared" si="175"/>
        <v>#REF!</v>
      </c>
      <c r="O880" s="3" t="e">
        <f t="shared" si="176"/>
        <v>#REF!</v>
      </c>
      <c r="P880" s="3" t="e">
        <f t="shared" si="177"/>
        <v>#REF!</v>
      </c>
      <c r="Q880" s="3" t="e">
        <f t="shared" si="178"/>
        <v>#REF!</v>
      </c>
      <c r="R880" s="3" t="e">
        <f t="shared" si="179"/>
        <v>#REF!</v>
      </c>
      <c r="S880" s="3" t="e">
        <f t="shared" si="180"/>
        <v>#REF!</v>
      </c>
      <c r="T880" s="3" t="e">
        <f t="shared" si="181"/>
        <v>#REF!</v>
      </c>
      <c r="U880" s="3" t="e">
        <f t="shared" si="182"/>
        <v>#REF!</v>
      </c>
      <c r="V880" s="3" t="e">
        <f t="shared" si="173"/>
        <v>#REF!</v>
      </c>
    </row>
    <row r="881" spans="1:22" x14ac:dyDescent="0.3">
      <c r="A881" t="e">
        <f>'result indiv'!#REF!</f>
        <v>#REF!</v>
      </c>
      <c r="B881" t="e">
        <f>'result indiv'!#REF!</f>
        <v>#REF!</v>
      </c>
      <c r="C881" t="e">
        <f>'result indiv'!#REF!</f>
        <v>#REF!</v>
      </c>
      <c r="D881" t="e">
        <f>'result indiv'!#REF!</f>
        <v>#REF!</v>
      </c>
      <c r="E881" t="e">
        <f>'result indiv'!#REF!</f>
        <v>#REF!</v>
      </c>
      <c r="F881" t="e">
        <f>'result indiv'!#REF!</f>
        <v>#REF!</v>
      </c>
      <c r="G881" t="e">
        <f>'result indiv'!#REF!</f>
        <v>#REF!</v>
      </c>
      <c r="H881" t="e">
        <f>'result indiv'!#REF!</f>
        <v>#REF!</v>
      </c>
      <c r="J881" s="4" t="e">
        <f>'result indiv'!#REF!</f>
        <v>#REF!</v>
      </c>
      <c r="K881" s="4">
        <f t="shared" si="174"/>
        <v>337</v>
      </c>
      <c r="M881" s="1"/>
      <c r="N881" s="3" t="e">
        <f t="shared" si="175"/>
        <v>#REF!</v>
      </c>
      <c r="O881" s="3" t="e">
        <f t="shared" si="176"/>
        <v>#REF!</v>
      </c>
      <c r="P881" s="3" t="e">
        <f t="shared" si="177"/>
        <v>#REF!</v>
      </c>
      <c r="Q881" s="3" t="e">
        <f t="shared" si="178"/>
        <v>#REF!</v>
      </c>
      <c r="R881" s="3" t="e">
        <f t="shared" si="179"/>
        <v>#REF!</v>
      </c>
      <c r="S881" s="3" t="e">
        <f t="shared" si="180"/>
        <v>#REF!</v>
      </c>
      <c r="T881" s="3" t="e">
        <f t="shared" si="181"/>
        <v>#REF!</v>
      </c>
      <c r="U881" s="3" t="e">
        <f t="shared" si="182"/>
        <v>#REF!</v>
      </c>
      <c r="V881" s="3" t="e">
        <f t="shared" si="173"/>
        <v>#REF!</v>
      </c>
    </row>
    <row r="882" spans="1:22" x14ac:dyDescent="0.3">
      <c r="A882" t="e">
        <f>'result indiv'!#REF!</f>
        <v>#REF!</v>
      </c>
      <c r="B882" t="e">
        <f>'result indiv'!#REF!</f>
        <v>#REF!</v>
      </c>
      <c r="C882" t="e">
        <f>'result indiv'!#REF!</f>
        <v>#REF!</v>
      </c>
      <c r="D882" t="e">
        <f>'result indiv'!#REF!</f>
        <v>#REF!</v>
      </c>
      <c r="E882" t="e">
        <f>'result indiv'!#REF!</f>
        <v>#REF!</v>
      </c>
      <c r="F882" t="e">
        <f>'result indiv'!#REF!</f>
        <v>#REF!</v>
      </c>
      <c r="G882" t="e">
        <f>'result indiv'!#REF!</f>
        <v>#REF!</v>
      </c>
      <c r="H882" t="e">
        <f>'result indiv'!#REF!</f>
        <v>#REF!</v>
      </c>
      <c r="J882" s="4" t="e">
        <f>'result indiv'!#REF!</f>
        <v>#REF!</v>
      </c>
      <c r="K882" s="4">
        <f t="shared" si="174"/>
        <v>337</v>
      </c>
      <c r="M882" s="1"/>
      <c r="N882" s="3" t="e">
        <f t="shared" si="175"/>
        <v>#REF!</v>
      </c>
      <c r="O882" s="3" t="e">
        <f t="shared" si="176"/>
        <v>#REF!</v>
      </c>
      <c r="P882" s="3" t="e">
        <f t="shared" si="177"/>
        <v>#REF!</v>
      </c>
      <c r="Q882" s="3" t="e">
        <f t="shared" si="178"/>
        <v>#REF!</v>
      </c>
      <c r="R882" s="3" t="e">
        <f t="shared" si="179"/>
        <v>#REF!</v>
      </c>
      <c r="S882" s="3" t="e">
        <f t="shared" si="180"/>
        <v>#REF!</v>
      </c>
      <c r="T882" s="3" t="e">
        <f t="shared" si="181"/>
        <v>#REF!</v>
      </c>
      <c r="U882" s="3" t="e">
        <f t="shared" si="182"/>
        <v>#REF!</v>
      </c>
      <c r="V882" s="3" t="e">
        <f t="shared" si="173"/>
        <v>#REF!</v>
      </c>
    </row>
    <row r="883" spans="1:22" x14ac:dyDescent="0.3">
      <c r="A883" t="e">
        <f>'result indiv'!#REF!</f>
        <v>#REF!</v>
      </c>
      <c r="B883" t="e">
        <f>'result indiv'!#REF!</f>
        <v>#REF!</v>
      </c>
      <c r="C883" t="e">
        <f>'result indiv'!#REF!</f>
        <v>#REF!</v>
      </c>
      <c r="D883" t="e">
        <f>'result indiv'!#REF!</f>
        <v>#REF!</v>
      </c>
      <c r="E883" t="e">
        <f>'result indiv'!#REF!</f>
        <v>#REF!</v>
      </c>
      <c r="F883" t="e">
        <f>'result indiv'!#REF!</f>
        <v>#REF!</v>
      </c>
      <c r="G883" t="e">
        <f>'result indiv'!#REF!</f>
        <v>#REF!</v>
      </c>
      <c r="H883" t="e">
        <f>'result indiv'!#REF!</f>
        <v>#REF!</v>
      </c>
      <c r="J883" s="4" t="e">
        <f>'result indiv'!#REF!</f>
        <v>#REF!</v>
      </c>
      <c r="K883" s="4">
        <f t="shared" si="174"/>
        <v>337</v>
      </c>
      <c r="M883" s="1"/>
      <c r="N883" s="3" t="e">
        <f t="shared" si="175"/>
        <v>#REF!</v>
      </c>
      <c r="O883" s="3" t="e">
        <f t="shared" si="176"/>
        <v>#REF!</v>
      </c>
      <c r="P883" s="3" t="e">
        <f t="shared" si="177"/>
        <v>#REF!</v>
      </c>
      <c r="Q883" s="3" t="e">
        <f t="shared" si="178"/>
        <v>#REF!</v>
      </c>
      <c r="R883" s="3" t="e">
        <f t="shared" si="179"/>
        <v>#REF!</v>
      </c>
      <c r="S883" s="3" t="e">
        <f t="shared" si="180"/>
        <v>#REF!</v>
      </c>
      <c r="T883" s="3" t="e">
        <f t="shared" si="181"/>
        <v>#REF!</v>
      </c>
      <c r="U883" s="3" t="e">
        <f t="shared" si="182"/>
        <v>#REF!</v>
      </c>
      <c r="V883" s="3" t="e">
        <f t="shared" si="173"/>
        <v>#REF!</v>
      </c>
    </row>
    <row r="884" spans="1:22" x14ac:dyDescent="0.3">
      <c r="A884" t="e">
        <f>'result indiv'!#REF!</f>
        <v>#REF!</v>
      </c>
      <c r="B884" t="e">
        <f>'result indiv'!#REF!</f>
        <v>#REF!</v>
      </c>
      <c r="C884" t="e">
        <f>'result indiv'!#REF!</f>
        <v>#REF!</v>
      </c>
      <c r="D884" t="e">
        <f>'result indiv'!#REF!</f>
        <v>#REF!</v>
      </c>
      <c r="E884" t="e">
        <f>'result indiv'!#REF!</f>
        <v>#REF!</v>
      </c>
      <c r="F884" t="e">
        <f>'result indiv'!#REF!</f>
        <v>#REF!</v>
      </c>
      <c r="G884" t="e">
        <f>'result indiv'!#REF!</f>
        <v>#REF!</v>
      </c>
      <c r="H884" t="e">
        <f>'result indiv'!#REF!</f>
        <v>#REF!</v>
      </c>
      <c r="J884" s="4" t="e">
        <f>'result indiv'!#REF!</f>
        <v>#REF!</v>
      </c>
      <c r="K884" s="4">
        <f t="shared" si="174"/>
        <v>337</v>
      </c>
      <c r="M884" s="1"/>
      <c r="N884" s="3" t="e">
        <f t="shared" si="175"/>
        <v>#REF!</v>
      </c>
      <c r="O884" s="3" t="e">
        <f t="shared" si="176"/>
        <v>#REF!</v>
      </c>
      <c r="P884" s="3" t="e">
        <f t="shared" si="177"/>
        <v>#REF!</v>
      </c>
      <c r="Q884" s="3" t="e">
        <f t="shared" si="178"/>
        <v>#REF!</v>
      </c>
      <c r="R884" s="3" t="e">
        <f t="shared" si="179"/>
        <v>#REF!</v>
      </c>
      <c r="S884" s="3" t="e">
        <f t="shared" si="180"/>
        <v>#REF!</v>
      </c>
      <c r="T884" s="3" t="e">
        <f t="shared" si="181"/>
        <v>#REF!</v>
      </c>
      <c r="U884" s="3" t="e">
        <f t="shared" si="182"/>
        <v>#REF!</v>
      </c>
      <c r="V884" s="3" t="e">
        <f t="shared" si="173"/>
        <v>#REF!</v>
      </c>
    </row>
    <row r="885" spans="1:22" x14ac:dyDescent="0.3">
      <c r="A885" t="e">
        <f>'result indiv'!#REF!</f>
        <v>#REF!</v>
      </c>
      <c r="B885" t="e">
        <f>'result indiv'!#REF!</f>
        <v>#REF!</v>
      </c>
      <c r="C885" t="e">
        <f>'result indiv'!#REF!</f>
        <v>#REF!</v>
      </c>
      <c r="D885" t="e">
        <f>'result indiv'!#REF!</f>
        <v>#REF!</v>
      </c>
      <c r="E885" t="e">
        <f>'result indiv'!#REF!</f>
        <v>#REF!</v>
      </c>
      <c r="F885" t="e">
        <f>'result indiv'!#REF!</f>
        <v>#REF!</v>
      </c>
      <c r="G885" t="e">
        <f>'result indiv'!#REF!</f>
        <v>#REF!</v>
      </c>
      <c r="H885" t="e">
        <f>'result indiv'!#REF!</f>
        <v>#REF!</v>
      </c>
      <c r="J885" s="4" t="e">
        <f>'result indiv'!#REF!</f>
        <v>#REF!</v>
      </c>
      <c r="K885" s="4">
        <f t="shared" si="174"/>
        <v>337</v>
      </c>
      <c r="M885" s="1"/>
      <c r="N885" s="3" t="e">
        <f t="shared" si="175"/>
        <v>#REF!</v>
      </c>
      <c r="O885" s="3" t="e">
        <f t="shared" si="176"/>
        <v>#REF!</v>
      </c>
      <c r="P885" s="3" t="e">
        <f t="shared" si="177"/>
        <v>#REF!</v>
      </c>
      <c r="Q885" s="3" t="e">
        <f t="shared" si="178"/>
        <v>#REF!</v>
      </c>
      <c r="R885" s="3" t="e">
        <f t="shared" si="179"/>
        <v>#REF!</v>
      </c>
      <c r="S885" s="3" t="e">
        <f t="shared" si="180"/>
        <v>#REF!</v>
      </c>
      <c r="T885" s="3" t="e">
        <f t="shared" si="181"/>
        <v>#REF!</v>
      </c>
      <c r="U885" s="3" t="e">
        <f t="shared" si="182"/>
        <v>#REF!</v>
      </c>
      <c r="V885" s="3" t="e">
        <f t="shared" si="173"/>
        <v>#REF!</v>
      </c>
    </row>
    <row r="886" spans="1:22" x14ac:dyDescent="0.3">
      <c r="A886" t="e">
        <f>'result indiv'!#REF!</f>
        <v>#REF!</v>
      </c>
      <c r="B886" t="e">
        <f>'result indiv'!#REF!</f>
        <v>#REF!</v>
      </c>
      <c r="C886" t="e">
        <f>'result indiv'!#REF!</f>
        <v>#REF!</v>
      </c>
      <c r="D886" t="e">
        <f>'result indiv'!#REF!</f>
        <v>#REF!</v>
      </c>
      <c r="E886" t="e">
        <f>'result indiv'!#REF!</f>
        <v>#REF!</v>
      </c>
      <c r="F886" t="e">
        <f>'result indiv'!#REF!</f>
        <v>#REF!</v>
      </c>
      <c r="G886" t="e">
        <f>'result indiv'!#REF!</f>
        <v>#REF!</v>
      </c>
      <c r="H886" t="e">
        <f>'result indiv'!#REF!</f>
        <v>#REF!</v>
      </c>
      <c r="J886" s="4" t="e">
        <f>'result indiv'!#REF!</f>
        <v>#REF!</v>
      </c>
      <c r="K886" s="4">
        <f t="shared" si="174"/>
        <v>337</v>
      </c>
      <c r="M886" s="1"/>
      <c r="N886" s="3" t="e">
        <f t="shared" si="175"/>
        <v>#REF!</v>
      </c>
      <c r="O886" s="3" t="e">
        <f t="shared" si="176"/>
        <v>#REF!</v>
      </c>
      <c r="P886" s="3" t="e">
        <f t="shared" si="177"/>
        <v>#REF!</v>
      </c>
      <c r="Q886" s="3" t="e">
        <f t="shared" si="178"/>
        <v>#REF!</v>
      </c>
      <c r="R886" s="3" t="e">
        <f t="shared" si="179"/>
        <v>#REF!</v>
      </c>
      <c r="S886" s="3" t="e">
        <f t="shared" si="180"/>
        <v>#REF!</v>
      </c>
      <c r="T886" s="3" t="e">
        <f t="shared" si="181"/>
        <v>#REF!</v>
      </c>
      <c r="U886" s="3" t="e">
        <f t="shared" si="182"/>
        <v>#REF!</v>
      </c>
      <c r="V886" s="3" t="e">
        <f t="shared" si="173"/>
        <v>#REF!</v>
      </c>
    </row>
    <row r="887" spans="1:22" x14ac:dyDescent="0.3">
      <c r="A887" t="e">
        <f>'result indiv'!#REF!</f>
        <v>#REF!</v>
      </c>
      <c r="B887" t="e">
        <f>'result indiv'!#REF!</f>
        <v>#REF!</v>
      </c>
      <c r="C887" t="e">
        <f>'result indiv'!#REF!</f>
        <v>#REF!</v>
      </c>
      <c r="D887" t="e">
        <f>'result indiv'!#REF!</f>
        <v>#REF!</v>
      </c>
      <c r="E887" t="e">
        <f>'result indiv'!#REF!</f>
        <v>#REF!</v>
      </c>
      <c r="F887" t="e">
        <f>'result indiv'!#REF!</f>
        <v>#REF!</v>
      </c>
      <c r="G887" t="e">
        <f>'result indiv'!#REF!</f>
        <v>#REF!</v>
      </c>
      <c r="H887" t="e">
        <f>'result indiv'!#REF!</f>
        <v>#REF!</v>
      </c>
      <c r="J887" s="4" t="e">
        <f>'result indiv'!#REF!</f>
        <v>#REF!</v>
      </c>
      <c r="K887" s="4">
        <f t="shared" si="174"/>
        <v>337</v>
      </c>
      <c r="M887" s="1"/>
      <c r="N887" s="3" t="e">
        <f t="shared" si="175"/>
        <v>#REF!</v>
      </c>
      <c r="O887" s="3" t="e">
        <f t="shared" si="176"/>
        <v>#REF!</v>
      </c>
      <c r="P887" s="3" t="e">
        <f t="shared" si="177"/>
        <v>#REF!</v>
      </c>
      <c r="Q887" s="3" t="e">
        <f t="shared" si="178"/>
        <v>#REF!</v>
      </c>
      <c r="R887" s="3" t="e">
        <f t="shared" si="179"/>
        <v>#REF!</v>
      </c>
      <c r="S887" s="3" t="e">
        <f t="shared" si="180"/>
        <v>#REF!</v>
      </c>
      <c r="T887" s="3" t="e">
        <f t="shared" si="181"/>
        <v>#REF!</v>
      </c>
      <c r="U887" s="3" t="e">
        <f t="shared" si="182"/>
        <v>#REF!</v>
      </c>
      <c r="V887" s="3" t="e">
        <f t="shared" si="173"/>
        <v>#REF!</v>
      </c>
    </row>
    <row r="888" spans="1:22" x14ac:dyDescent="0.3">
      <c r="A888" t="e">
        <f>'result indiv'!#REF!</f>
        <v>#REF!</v>
      </c>
      <c r="B888" t="e">
        <f>'result indiv'!#REF!</f>
        <v>#REF!</v>
      </c>
      <c r="C888" t="e">
        <f>'result indiv'!#REF!</f>
        <v>#REF!</v>
      </c>
      <c r="D888" t="e">
        <f>'result indiv'!#REF!</f>
        <v>#REF!</v>
      </c>
      <c r="E888" t="e">
        <f>'result indiv'!#REF!</f>
        <v>#REF!</v>
      </c>
      <c r="F888" t="e">
        <f>'result indiv'!#REF!</f>
        <v>#REF!</v>
      </c>
      <c r="G888" t="e">
        <f>'result indiv'!#REF!</f>
        <v>#REF!</v>
      </c>
      <c r="H888" t="e">
        <f>'result indiv'!#REF!</f>
        <v>#REF!</v>
      </c>
      <c r="J888" s="4" t="e">
        <f>'result indiv'!#REF!</f>
        <v>#REF!</v>
      </c>
      <c r="K888" s="4">
        <f t="shared" si="174"/>
        <v>337</v>
      </c>
      <c r="M888" s="1"/>
      <c r="N888" s="3" t="e">
        <f t="shared" si="175"/>
        <v>#REF!</v>
      </c>
      <c r="O888" s="3" t="e">
        <f t="shared" si="176"/>
        <v>#REF!</v>
      </c>
      <c r="P888" s="3" t="e">
        <f t="shared" si="177"/>
        <v>#REF!</v>
      </c>
      <c r="Q888" s="3" t="e">
        <f t="shared" si="178"/>
        <v>#REF!</v>
      </c>
      <c r="R888" s="3" t="e">
        <f t="shared" si="179"/>
        <v>#REF!</v>
      </c>
      <c r="S888" s="3" t="e">
        <f t="shared" si="180"/>
        <v>#REF!</v>
      </c>
      <c r="T888" s="3" t="e">
        <f t="shared" si="181"/>
        <v>#REF!</v>
      </c>
      <c r="U888" s="3" t="e">
        <f t="shared" si="182"/>
        <v>#REF!</v>
      </c>
      <c r="V888" s="3" t="e">
        <f t="shared" si="173"/>
        <v>#REF!</v>
      </c>
    </row>
    <row r="889" spans="1:22" x14ac:dyDescent="0.3">
      <c r="A889" t="e">
        <f>'result indiv'!#REF!</f>
        <v>#REF!</v>
      </c>
      <c r="B889" t="e">
        <f>'result indiv'!#REF!</f>
        <v>#REF!</v>
      </c>
      <c r="C889" t="e">
        <f>'result indiv'!#REF!</f>
        <v>#REF!</v>
      </c>
      <c r="D889" t="e">
        <f>'result indiv'!#REF!</f>
        <v>#REF!</v>
      </c>
      <c r="E889" t="e">
        <f>'result indiv'!#REF!</f>
        <v>#REF!</v>
      </c>
      <c r="F889" t="e">
        <f>'result indiv'!#REF!</f>
        <v>#REF!</v>
      </c>
      <c r="G889" t="e">
        <f>'result indiv'!#REF!</f>
        <v>#REF!</v>
      </c>
      <c r="H889" t="e">
        <f>'result indiv'!#REF!</f>
        <v>#REF!</v>
      </c>
      <c r="J889" s="4" t="e">
        <f>'result indiv'!#REF!</f>
        <v>#REF!</v>
      </c>
      <c r="K889" s="4">
        <f t="shared" si="174"/>
        <v>337</v>
      </c>
      <c r="M889" s="1"/>
      <c r="N889" s="3" t="e">
        <f t="shared" si="175"/>
        <v>#REF!</v>
      </c>
      <c r="O889" s="3" t="e">
        <f t="shared" si="176"/>
        <v>#REF!</v>
      </c>
      <c r="P889" s="3" t="e">
        <f t="shared" si="177"/>
        <v>#REF!</v>
      </c>
      <c r="Q889" s="3" t="e">
        <f t="shared" si="178"/>
        <v>#REF!</v>
      </c>
      <c r="R889" s="3" t="e">
        <f t="shared" si="179"/>
        <v>#REF!</v>
      </c>
      <c r="S889" s="3" t="e">
        <f t="shared" si="180"/>
        <v>#REF!</v>
      </c>
      <c r="T889" s="3" t="e">
        <f t="shared" si="181"/>
        <v>#REF!</v>
      </c>
      <c r="U889" s="3" t="e">
        <f t="shared" si="182"/>
        <v>#REF!</v>
      </c>
      <c r="V889" s="3" t="e">
        <f t="shared" si="173"/>
        <v>#REF!</v>
      </c>
    </row>
    <row r="890" spans="1:22" x14ac:dyDescent="0.3">
      <c r="A890" t="e">
        <f>'result indiv'!#REF!</f>
        <v>#REF!</v>
      </c>
      <c r="B890" t="e">
        <f>'result indiv'!#REF!</f>
        <v>#REF!</v>
      </c>
      <c r="C890" t="e">
        <f>'result indiv'!#REF!</f>
        <v>#REF!</v>
      </c>
      <c r="D890" t="e">
        <f>'result indiv'!#REF!</f>
        <v>#REF!</v>
      </c>
      <c r="E890" t="e">
        <f>'result indiv'!#REF!</f>
        <v>#REF!</v>
      </c>
      <c r="F890" t="e">
        <f>'result indiv'!#REF!</f>
        <v>#REF!</v>
      </c>
      <c r="G890" t="e">
        <f>'result indiv'!#REF!</f>
        <v>#REF!</v>
      </c>
      <c r="H890" t="e">
        <f>'result indiv'!#REF!</f>
        <v>#REF!</v>
      </c>
      <c r="J890" s="4" t="e">
        <f>'result indiv'!#REF!</f>
        <v>#REF!</v>
      </c>
      <c r="K890" s="4">
        <f t="shared" si="174"/>
        <v>337</v>
      </c>
      <c r="M890" s="1"/>
      <c r="N890" s="3" t="e">
        <f t="shared" si="175"/>
        <v>#REF!</v>
      </c>
      <c r="O890" s="3" t="e">
        <f t="shared" si="176"/>
        <v>#REF!</v>
      </c>
      <c r="P890" s="3" t="e">
        <f t="shared" si="177"/>
        <v>#REF!</v>
      </c>
      <c r="Q890" s="3" t="e">
        <f t="shared" si="178"/>
        <v>#REF!</v>
      </c>
      <c r="R890" s="3" t="e">
        <f t="shared" si="179"/>
        <v>#REF!</v>
      </c>
      <c r="S890" s="3" t="e">
        <f t="shared" si="180"/>
        <v>#REF!</v>
      </c>
      <c r="T890" s="3" t="e">
        <f t="shared" si="181"/>
        <v>#REF!</v>
      </c>
      <c r="U890" s="3" t="e">
        <f t="shared" si="182"/>
        <v>#REF!</v>
      </c>
      <c r="V890" s="3" t="e">
        <f t="shared" si="173"/>
        <v>#REF!</v>
      </c>
    </row>
    <row r="891" spans="1:22" x14ac:dyDescent="0.3">
      <c r="A891" t="e">
        <f>'result indiv'!#REF!</f>
        <v>#REF!</v>
      </c>
      <c r="B891" t="e">
        <f>'result indiv'!#REF!</f>
        <v>#REF!</v>
      </c>
      <c r="C891" t="e">
        <f>'result indiv'!#REF!</f>
        <v>#REF!</v>
      </c>
      <c r="D891" t="e">
        <f>'result indiv'!#REF!</f>
        <v>#REF!</v>
      </c>
      <c r="E891" t="e">
        <f>'result indiv'!#REF!</f>
        <v>#REF!</v>
      </c>
      <c r="F891" t="e">
        <f>'result indiv'!#REF!</f>
        <v>#REF!</v>
      </c>
      <c r="G891" t="e">
        <f>'result indiv'!#REF!</f>
        <v>#REF!</v>
      </c>
      <c r="H891" t="e">
        <f>'result indiv'!#REF!</f>
        <v>#REF!</v>
      </c>
      <c r="J891" s="4" t="e">
        <f>'result indiv'!#REF!</f>
        <v>#REF!</v>
      </c>
      <c r="K891" s="4">
        <f t="shared" si="174"/>
        <v>337</v>
      </c>
      <c r="M891" s="1"/>
      <c r="N891" s="3" t="e">
        <f t="shared" si="175"/>
        <v>#REF!</v>
      </c>
      <c r="O891" s="3" t="e">
        <f t="shared" si="176"/>
        <v>#REF!</v>
      </c>
      <c r="P891" s="3" t="e">
        <f t="shared" si="177"/>
        <v>#REF!</v>
      </c>
      <c r="Q891" s="3" t="e">
        <f t="shared" si="178"/>
        <v>#REF!</v>
      </c>
      <c r="R891" s="3" t="e">
        <f t="shared" si="179"/>
        <v>#REF!</v>
      </c>
      <c r="S891" s="3" t="e">
        <f t="shared" si="180"/>
        <v>#REF!</v>
      </c>
      <c r="T891" s="3" t="e">
        <f t="shared" si="181"/>
        <v>#REF!</v>
      </c>
      <c r="U891" s="3" t="e">
        <f t="shared" si="182"/>
        <v>#REF!</v>
      </c>
      <c r="V891" s="3" t="e">
        <f t="shared" si="173"/>
        <v>#REF!</v>
      </c>
    </row>
    <row r="892" spans="1:22" x14ac:dyDescent="0.3">
      <c r="A892" t="e">
        <f>'result indiv'!#REF!</f>
        <v>#REF!</v>
      </c>
      <c r="B892" t="e">
        <f>'result indiv'!#REF!</f>
        <v>#REF!</v>
      </c>
      <c r="C892" t="e">
        <f>'result indiv'!#REF!</f>
        <v>#REF!</v>
      </c>
      <c r="D892" t="e">
        <f>'result indiv'!#REF!</f>
        <v>#REF!</v>
      </c>
      <c r="E892" t="e">
        <f>'result indiv'!#REF!</f>
        <v>#REF!</v>
      </c>
      <c r="F892" t="e">
        <f>'result indiv'!#REF!</f>
        <v>#REF!</v>
      </c>
      <c r="G892" t="e">
        <f>'result indiv'!#REF!</f>
        <v>#REF!</v>
      </c>
      <c r="H892" t="e">
        <f>'result indiv'!#REF!</f>
        <v>#REF!</v>
      </c>
      <c r="J892" s="4" t="e">
        <f>'result indiv'!#REF!</f>
        <v>#REF!</v>
      </c>
      <c r="K892" s="4">
        <f t="shared" si="174"/>
        <v>337</v>
      </c>
      <c r="M892" s="1"/>
      <c r="N892" s="3" t="e">
        <f t="shared" si="175"/>
        <v>#REF!</v>
      </c>
      <c r="O892" s="3" t="e">
        <f t="shared" si="176"/>
        <v>#REF!</v>
      </c>
      <c r="P892" s="3" t="e">
        <f t="shared" si="177"/>
        <v>#REF!</v>
      </c>
      <c r="Q892" s="3" t="e">
        <f t="shared" si="178"/>
        <v>#REF!</v>
      </c>
      <c r="R892" s="3" t="e">
        <f t="shared" si="179"/>
        <v>#REF!</v>
      </c>
      <c r="S892" s="3" t="e">
        <f t="shared" si="180"/>
        <v>#REF!</v>
      </c>
      <c r="T892" s="3" t="e">
        <f t="shared" si="181"/>
        <v>#REF!</v>
      </c>
      <c r="U892" s="3" t="e">
        <f t="shared" si="182"/>
        <v>#REF!</v>
      </c>
      <c r="V892" s="3" t="e">
        <f t="shared" si="173"/>
        <v>#REF!</v>
      </c>
    </row>
    <row r="893" spans="1:22" x14ac:dyDescent="0.3">
      <c r="A893" t="e">
        <f>'result indiv'!#REF!</f>
        <v>#REF!</v>
      </c>
      <c r="B893" t="e">
        <f>'result indiv'!#REF!</f>
        <v>#REF!</v>
      </c>
      <c r="C893" t="e">
        <f>'result indiv'!#REF!</f>
        <v>#REF!</v>
      </c>
      <c r="D893" t="e">
        <f>'result indiv'!#REF!</f>
        <v>#REF!</v>
      </c>
      <c r="E893" t="e">
        <f>'result indiv'!#REF!</f>
        <v>#REF!</v>
      </c>
      <c r="F893" t="e">
        <f>'result indiv'!#REF!</f>
        <v>#REF!</v>
      </c>
      <c r="G893" t="e">
        <f>'result indiv'!#REF!</f>
        <v>#REF!</v>
      </c>
      <c r="H893" t="e">
        <f>'result indiv'!#REF!</f>
        <v>#REF!</v>
      </c>
      <c r="J893" s="4" t="e">
        <f>'result indiv'!#REF!</f>
        <v>#REF!</v>
      </c>
      <c r="K893" s="4">
        <f t="shared" si="174"/>
        <v>337</v>
      </c>
      <c r="M893" s="1"/>
      <c r="N893" s="3" t="e">
        <f t="shared" si="175"/>
        <v>#REF!</v>
      </c>
      <c r="O893" s="3" t="e">
        <f t="shared" si="176"/>
        <v>#REF!</v>
      </c>
      <c r="P893" s="3" t="e">
        <f t="shared" si="177"/>
        <v>#REF!</v>
      </c>
      <c r="Q893" s="3" t="e">
        <f t="shared" si="178"/>
        <v>#REF!</v>
      </c>
      <c r="R893" s="3" t="e">
        <f t="shared" si="179"/>
        <v>#REF!</v>
      </c>
      <c r="S893" s="3" t="e">
        <f t="shared" si="180"/>
        <v>#REF!</v>
      </c>
      <c r="T893" s="3" t="e">
        <f t="shared" si="181"/>
        <v>#REF!</v>
      </c>
      <c r="U893" s="3" t="e">
        <f t="shared" si="182"/>
        <v>#REF!</v>
      </c>
      <c r="V893" s="3" t="e">
        <f t="shared" si="173"/>
        <v>#REF!</v>
      </c>
    </row>
    <row r="894" spans="1:22" x14ac:dyDescent="0.3">
      <c r="A894" t="e">
        <f>'result indiv'!#REF!</f>
        <v>#REF!</v>
      </c>
      <c r="B894" t="e">
        <f>'result indiv'!#REF!</f>
        <v>#REF!</v>
      </c>
      <c r="C894" t="e">
        <f>'result indiv'!#REF!</f>
        <v>#REF!</v>
      </c>
      <c r="D894" t="e">
        <f>'result indiv'!#REF!</f>
        <v>#REF!</v>
      </c>
      <c r="E894" t="e">
        <f>'result indiv'!#REF!</f>
        <v>#REF!</v>
      </c>
      <c r="F894" t="e">
        <f>'result indiv'!#REF!</f>
        <v>#REF!</v>
      </c>
      <c r="G894" t="e">
        <f>'result indiv'!#REF!</f>
        <v>#REF!</v>
      </c>
      <c r="H894" t="e">
        <f>'result indiv'!#REF!</f>
        <v>#REF!</v>
      </c>
      <c r="J894" s="4" t="e">
        <f>'result indiv'!#REF!</f>
        <v>#REF!</v>
      </c>
      <c r="K894" s="4">
        <f t="shared" si="174"/>
        <v>337</v>
      </c>
      <c r="M894" s="1"/>
      <c r="N894" s="3" t="e">
        <f t="shared" si="175"/>
        <v>#REF!</v>
      </c>
      <c r="O894" s="3" t="e">
        <f t="shared" si="176"/>
        <v>#REF!</v>
      </c>
      <c r="P894" s="3" t="e">
        <f t="shared" si="177"/>
        <v>#REF!</v>
      </c>
      <c r="Q894" s="3" t="e">
        <f t="shared" si="178"/>
        <v>#REF!</v>
      </c>
      <c r="R894" s="3" t="e">
        <f t="shared" si="179"/>
        <v>#REF!</v>
      </c>
      <c r="S894" s="3" t="e">
        <f t="shared" si="180"/>
        <v>#REF!</v>
      </c>
      <c r="T894" s="3" t="e">
        <f t="shared" si="181"/>
        <v>#REF!</v>
      </c>
      <c r="U894" s="3" t="e">
        <f t="shared" si="182"/>
        <v>#REF!</v>
      </c>
      <c r="V894" s="3" t="e">
        <f t="shared" si="173"/>
        <v>#REF!</v>
      </c>
    </row>
    <row r="895" spans="1:22" x14ac:dyDescent="0.3">
      <c r="A895" t="e">
        <f>'result indiv'!#REF!</f>
        <v>#REF!</v>
      </c>
      <c r="B895" t="e">
        <f>'result indiv'!#REF!</f>
        <v>#REF!</v>
      </c>
      <c r="C895" t="e">
        <f>'result indiv'!#REF!</f>
        <v>#REF!</v>
      </c>
      <c r="D895" t="e">
        <f>'result indiv'!#REF!</f>
        <v>#REF!</v>
      </c>
      <c r="E895" t="e">
        <f>'result indiv'!#REF!</f>
        <v>#REF!</v>
      </c>
      <c r="F895" t="e">
        <f>'result indiv'!#REF!</f>
        <v>#REF!</v>
      </c>
      <c r="G895" t="e">
        <f>'result indiv'!#REF!</f>
        <v>#REF!</v>
      </c>
      <c r="H895" t="e">
        <f>'result indiv'!#REF!</f>
        <v>#REF!</v>
      </c>
      <c r="J895" s="4" t="e">
        <f>'result indiv'!#REF!</f>
        <v>#REF!</v>
      </c>
      <c r="K895" s="4">
        <f t="shared" si="174"/>
        <v>337</v>
      </c>
      <c r="M895" s="1"/>
      <c r="N895" s="3" t="e">
        <f t="shared" si="175"/>
        <v>#REF!</v>
      </c>
      <c r="O895" s="3" t="e">
        <f t="shared" si="176"/>
        <v>#REF!</v>
      </c>
      <c r="P895" s="3" t="e">
        <f t="shared" si="177"/>
        <v>#REF!</v>
      </c>
      <c r="Q895" s="3" t="e">
        <f t="shared" si="178"/>
        <v>#REF!</v>
      </c>
      <c r="R895" s="3" t="e">
        <f t="shared" si="179"/>
        <v>#REF!</v>
      </c>
      <c r="S895" s="3" t="e">
        <f t="shared" si="180"/>
        <v>#REF!</v>
      </c>
      <c r="T895" s="3" t="e">
        <f t="shared" si="181"/>
        <v>#REF!</v>
      </c>
      <c r="U895" s="3" t="e">
        <f t="shared" si="182"/>
        <v>#REF!</v>
      </c>
      <c r="V895" s="3" t="e">
        <f t="shared" si="173"/>
        <v>#REF!</v>
      </c>
    </row>
    <row r="896" spans="1:22" x14ac:dyDescent="0.3">
      <c r="A896" t="e">
        <f>'result indiv'!#REF!</f>
        <v>#REF!</v>
      </c>
      <c r="B896" t="e">
        <f>'result indiv'!#REF!</f>
        <v>#REF!</v>
      </c>
      <c r="C896" t="e">
        <f>'result indiv'!#REF!</f>
        <v>#REF!</v>
      </c>
      <c r="D896" t="e">
        <f>'result indiv'!#REF!</f>
        <v>#REF!</v>
      </c>
      <c r="E896" t="e">
        <f>'result indiv'!#REF!</f>
        <v>#REF!</v>
      </c>
      <c r="F896" t="e">
        <f>'result indiv'!#REF!</f>
        <v>#REF!</v>
      </c>
      <c r="G896" t="e">
        <f>'result indiv'!#REF!</f>
        <v>#REF!</v>
      </c>
      <c r="H896" t="e">
        <f>'result indiv'!#REF!</f>
        <v>#REF!</v>
      </c>
      <c r="J896" s="4" t="e">
        <f>'result indiv'!#REF!</f>
        <v>#REF!</v>
      </c>
      <c r="K896" s="4">
        <f t="shared" si="174"/>
        <v>337</v>
      </c>
      <c r="M896" s="1"/>
      <c r="N896" s="3" t="e">
        <f t="shared" si="175"/>
        <v>#REF!</v>
      </c>
      <c r="O896" s="3" t="e">
        <f t="shared" si="176"/>
        <v>#REF!</v>
      </c>
      <c r="P896" s="3" t="e">
        <f t="shared" si="177"/>
        <v>#REF!</v>
      </c>
      <c r="Q896" s="3" t="e">
        <f t="shared" si="178"/>
        <v>#REF!</v>
      </c>
      <c r="R896" s="3" t="e">
        <f t="shared" si="179"/>
        <v>#REF!</v>
      </c>
      <c r="S896" s="3" t="e">
        <f t="shared" si="180"/>
        <v>#REF!</v>
      </c>
      <c r="T896" s="3" t="e">
        <f t="shared" si="181"/>
        <v>#REF!</v>
      </c>
      <c r="U896" s="3" t="e">
        <f t="shared" si="182"/>
        <v>#REF!</v>
      </c>
      <c r="V896" s="3" t="e">
        <f t="shared" si="173"/>
        <v>#REF!</v>
      </c>
    </row>
    <row r="897" spans="1:22" x14ac:dyDescent="0.3">
      <c r="A897" t="e">
        <f>'result indiv'!#REF!</f>
        <v>#REF!</v>
      </c>
      <c r="B897" t="e">
        <f>'result indiv'!#REF!</f>
        <v>#REF!</v>
      </c>
      <c r="C897" t="e">
        <f>'result indiv'!#REF!</f>
        <v>#REF!</v>
      </c>
      <c r="D897" t="e">
        <f>'result indiv'!#REF!</f>
        <v>#REF!</v>
      </c>
      <c r="E897" t="e">
        <f>'result indiv'!#REF!</f>
        <v>#REF!</v>
      </c>
      <c r="F897" t="e">
        <f>'result indiv'!#REF!</f>
        <v>#REF!</v>
      </c>
      <c r="G897" t="e">
        <f>'result indiv'!#REF!</f>
        <v>#REF!</v>
      </c>
      <c r="H897" t="e">
        <f>'result indiv'!#REF!</f>
        <v>#REF!</v>
      </c>
      <c r="J897" s="4" t="e">
        <f>'result indiv'!#REF!</f>
        <v>#REF!</v>
      </c>
      <c r="K897" s="4">
        <f t="shared" si="174"/>
        <v>337</v>
      </c>
      <c r="M897" s="1"/>
      <c r="N897" s="3" t="e">
        <f t="shared" si="175"/>
        <v>#REF!</v>
      </c>
      <c r="O897" s="3" t="e">
        <f t="shared" si="176"/>
        <v>#REF!</v>
      </c>
      <c r="P897" s="3" t="e">
        <f t="shared" si="177"/>
        <v>#REF!</v>
      </c>
      <c r="Q897" s="3" t="e">
        <f t="shared" si="178"/>
        <v>#REF!</v>
      </c>
      <c r="R897" s="3" t="e">
        <f t="shared" si="179"/>
        <v>#REF!</v>
      </c>
      <c r="S897" s="3" t="e">
        <f t="shared" si="180"/>
        <v>#REF!</v>
      </c>
      <c r="T897" s="3" t="e">
        <f t="shared" si="181"/>
        <v>#REF!</v>
      </c>
      <c r="U897" s="3" t="e">
        <f t="shared" si="182"/>
        <v>#REF!</v>
      </c>
      <c r="V897" s="3" t="e">
        <f t="shared" si="173"/>
        <v>#REF!</v>
      </c>
    </row>
    <row r="898" spans="1:22" x14ac:dyDescent="0.3">
      <c r="A898" t="e">
        <f>'result indiv'!#REF!</f>
        <v>#REF!</v>
      </c>
      <c r="B898" t="e">
        <f>'result indiv'!#REF!</f>
        <v>#REF!</v>
      </c>
      <c r="C898" t="e">
        <f>'result indiv'!#REF!</f>
        <v>#REF!</v>
      </c>
      <c r="D898" t="e">
        <f>'result indiv'!#REF!</f>
        <v>#REF!</v>
      </c>
      <c r="E898" t="e">
        <f>'result indiv'!#REF!</f>
        <v>#REF!</v>
      </c>
      <c r="F898" t="e">
        <f>'result indiv'!#REF!</f>
        <v>#REF!</v>
      </c>
      <c r="G898" t="e">
        <f>'result indiv'!#REF!</f>
        <v>#REF!</v>
      </c>
      <c r="H898" t="e">
        <f>'result indiv'!#REF!</f>
        <v>#REF!</v>
      </c>
      <c r="J898" s="4" t="e">
        <f>'result indiv'!#REF!</f>
        <v>#REF!</v>
      </c>
      <c r="K898" s="4">
        <f t="shared" si="174"/>
        <v>337</v>
      </c>
      <c r="M898" s="1"/>
      <c r="N898" s="3" t="e">
        <f t="shared" si="175"/>
        <v>#REF!</v>
      </c>
      <c r="O898" s="3" t="e">
        <f t="shared" si="176"/>
        <v>#REF!</v>
      </c>
      <c r="P898" s="3" t="e">
        <f t="shared" si="177"/>
        <v>#REF!</v>
      </c>
      <c r="Q898" s="3" t="e">
        <f t="shared" si="178"/>
        <v>#REF!</v>
      </c>
      <c r="R898" s="3" t="e">
        <f t="shared" si="179"/>
        <v>#REF!</v>
      </c>
      <c r="S898" s="3" t="e">
        <f t="shared" si="180"/>
        <v>#REF!</v>
      </c>
      <c r="T898" s="3" t="e">
        <f t="shared" si="181"/>
        <v>#REF!</v>
      </c>
      <c r="U898" s="3" t="e">
        <f t="shared" si="182"/>
        <v>#REF!</v>
      </c>
      <c r="V898" s="3" t="e">
        <f t="shared" si="173"/>
        <v>#REF!</v>
      </c>
    </row>
    <row r="899" spans="1:22" x14ac:dyDescent="0.3">
      <c r="A899" t="e">
        <f>'result indiv'!#REF!</f>
        <v>#REF!</v>
      </c>
      <c r="B899" t="e">
        <f>'result indiv'!#REF!</f>
        <v>#REF!</v>
      </c>
      <c r="C899" t="e">
        <f>'result indiv'!#REF!</f>
        <v>#REF!</v>
      </c>
      <c r="D899" t="e">
        <f>'result indiv'!#REF!</f>
        <v>#REF!</v>
      </c>
      <c r="E899" t="e">
        <f>'result indiv'!#REF!</f>
        <v>#REF!</v>
      </c>
      <c r="F899" t="e">
        <f>'result indiv'!#REF!</f>
        <v>#REF!</v>
      </c>
      <c r="G899" t="e">
        <f>'result indiv'!#REF!</f>
        <v>#REF!</v>
      </c>
      <c r="H899" t="e">
        <f>'result indiv'!#REF!</f>
        <v>#REF!</v>
      </c>
      <c r="J899" s="4" t="e">
        <f>'result indiv'!#REF!</f>
        <v>#REF!</v>
      </c>
      <c r="K899" s="4">
        <f t="shared" si="174"/>
        <v>337</v>
      </c>
      <c r="M899" s="1"/>
      <c r="N899" s="3" t="e">
        <f t="shared" si="175"/>
        <v>#REF!</v>
      </c>
      <c r="O899" s="3" t="e">
        <f t="shared" si="176"/>
        <v>#REF!</v>
      </c>
      <c r="P899" s="3" t="e">
        <f t="shared" si="177"/>
        <v>#REF!</v>
      </c>
      <c r="Q899" s="3" t="e">
        <f t="shared" si="178"/>
        <v>#REF!</v>
      </c>
      <c r="R899" s="3" t="e">
        <f t="shared" si="179"/>
        <v>#REF!</v>
      </c>
      <c r="S899" s="3" t="e">
        <f t="shared" si="180"/>
        <v>#REF!</v>
      </c>
      <c r="T899" s="3" t="e">
        <f t="shared" si="181"/>
        <v>#REF!</v>
      </c>
      <c r="U899" s="3" t="e">
        <f t="shared" si="182"/>
        <v>#REF!</v>
      </c>
      <c r="V899" s="3" t="e">
        <f t="shared" si="173"/>
        <v>#REF!</v>
      </c>
    </row>
    <row r="900" spans="1:22" x14ac:dyDescent="0.3">
      <c r="A900" t="e">
        <f>'result indiv'!#REF!</f>
        <v>#REF!</v>
      </c>
      <c r="B900" t="e">
        <f>'result indiv'!#REF!</f>
        <v>#REF!</v>
      </c>
      <c r="C900" t="e">
        <f>'result indiv'!#REF!</f>
        <v>#REF!</v>
      </c>
      <c r="D900" t="e">
        <f>'result indiv'!#REF!</f>
        <v>#REF!</v>
      </c>
      <c r="E900" t="e">
        <f>'result indiv'!#REF!</f>
        <v>#REF!</v>
      </c>
      <c r="F900" t="e">
        <f>'result indiv'!#REF!</f>
        <v>#REF!</v>
      </c>
      <c r="G900" t="e">
        <f>'result indiv'!#REF!</f>
        <v>#REF!</v>
      </c>
      <c r="H900" t="e">
        <f>'result indiv'!#REF!</f>
        <v>#REF!</v>
      </c>
      <c r="J900" s="4" t="e">
        <f>'result indiv'!#REF!</f>
        <v>#REF!</v>
      </c>
      <c r="K900" s="4">
        <f t="shared" si="174"/>
        <v>337</v>
      </c>
      <c r="M900" s="1"/>
      <c r="N900" s="3" t="e">
        <f t="shared" si="175"/>
        <v>#REF!</v>
      </c>
      <c r="O900" s="3" t="e">
        <f t="shared" si="176"/>
        <v>#REF!</v>
      </c>
      <c r="P900" s="3" t="e">
        <f t="shared" si="177"/>
        <v>#REF!</v>
      </c>
      <c r="Q900" s="3" t="e">
        <f t="shared" si="178"/>
        <v>#REF!</v>
      </c>
      <c r="R900" s="3" t="e">
        <f t="shared" si="179"/>
        <v>#REF!</v>
      </c>
      <c r="S900" s="3" t="e">
        <f t="shared" si="180"/>
        <v>#REF!</v>
      </c>
      <c r="T900" s="3" t="e">
        <f t="shared" si="181"/>
        <v>#REF!</v>
      </c>
      <c r="U900" s="3" t="e">
        <f t="shared" si="182"/>
        <v>#REF!</v>
      </c>
      <c r="V900" s="3" t="e">
        <f t="shared" si="173"/>
        <v>#REF!</v>
      </c>
    </row>
    <row r="901" spans="1:22" x14ac:dyDescent="0.3">
      <c r="A901" t="e">
        <f>'result indiv'!#REF!</f>
        <v>#REF!</v>
      </c>
      <c r="B901" t="e">
        <f>'result indiv'!#REF!</f>
        <v>#REF!</v>
      </c>
      <c r="C901" t="e">
        <f>'result indiv'!#REF!</f>
        <v>#REF!</v>
      </c>
      <c r="D901" t="e">
        <f>'result indiv'!#REF!</f>
        <v>#REF!</v>
      </c>
      <c r="E901" t="e">
        <f>'result indiv'!#REF!</f>
        <v>#REF!</v>
      </c>
      <c r="F901" t="e">
        <f>'result indiv'!#REF!</f>
        <v>#REF!</v>
      </c>
      <c r="G901" t="e">
        <f>'result indiv'!#REF!</f>
        <v>#REF!</v>
      </c>
      <c r="H901" t="e">
        <f>'result indiv'!#REF!</f>
        <v>#REF!</v>
      </c>
      <c r="J901" s="4" t="e">
        <f>'result indiv'!#REF!</f>
        <v>#REF!</v>
      </c>
      <c r="K901" s="4">
        <f t="shared" si="174"/>
        <v>337</v>
      </c>
      <c r="M901" s="1"/>
      <c r="N901" s="3" t="e">
        <f t="shared" si="175"/>
        <v>#REF!</v>
      </c>
      <c r="O901" s="3" t="e">
        <f t="shared" si="176"/>
        <v>#REF!</v>
      </c>
      <c r="P901" s="3" t="e">
        <f t="shared" si="177"/>
        <v>#REF!</v>
      </c>
      <c r="Q901" s="3" t="e">
        <f t="shared" si="178"/>
        <v>#REF!</v>
      </c>
      <c r="R901" s="3" t="e">
        <f t="shared" si="179"/>
        <v>#REF!</v>
      </c>
      <c r="S901" s="3" t="e">
        <f t="shared" si="180"/>
        <v>#REF!</v>
      </c>
      <c r="T901" s="3" t="e">
        <f t="shared" si="181"/>
        <v>#REF!</v>
      </c>
      <c r="U901" s="3" t="e">
        <f t="shared" si="182"/>
        <v>#REF!</v>
      </c>
      <c r="V901" s="3" t="e">
        <f t="shared" ref="V901:V964" si="183">IF(U901=U900,"-",U901)</f>
        <v>#REF!</v>
      </c>
    </row>
    <row r="902" spans="1:22" x14ac:dyDescent="0.3">
      <c r="A902" t="e">
        <f>'result indiv'!#REF!</f>
        <v>#REF!</v>
      </c>
      <c r="B902" t="e">
        <f>'result indiv'!#REF!</f>
        <v>#REF!</v>
      </c>
      <c r="C902" t="e">
        <f>'result indiv'!#REF!</f>
        <v>#REF!</v>
      </c>
      <c r="D902" t="e">
        <f>'result indiv'!#REF!</f>
        <v>#REF!</v>
      </c>
      <c r="E902" t="e">
        <f>'result indiv'!#REF!</f>
        <v>#REF!</v>
      </c>
      <c r="F902" t="e">
        <f>'result indiv'!#REF!</f>
        <v>#REF!</v>
      </c>
      <c r="G902" t="e">
        <f>'result indiv'!#REF!</f>
        <v>#REF!</v>
      </c>
      <c r="H902" t="e">
        <f>'result indiv'!#REF!</f>
        <v>#REF!</v>
      </c>
      <c r="J902" s="4" t="e">
        <f>'result indiv'!#REF!</f>
        <v>#REF!</v>
      </c>
      <c r="K902" s="4">
        <f t="shared" si="174"/>
        <v>337</v>
      </c>
      <c r="M902" s="1"/>
      <c r="N902" s="3" t="e">
        <f t="shared" si="175"/>
        <v>#REF!</v>
      </c>
      <c r="O902" s="3" t="e">
        <f t="shared" si="176"/>
        <v>#REF!</v>
      </c>
      <c r="P902" s="3" t="e">
        <f t="shared" si="177"/>
        <v>#REF!</v>
      </c>
      <c r="Q902" s="3" t="e">
        <f t="shared" si="178"/>
        <v>#REF!</v>
      </c>
      <c r="R902" s="3" t="e">
        <f t="shared" si="179"/>
        <v>#REF!</v>
      </c>
      <c r="S902" s="3" t="e">
        <f t="shared" si="180"/>
        <v>#REF!</v>
      </c>
      <c r="T902" s="3" t="e">
        <f t="shared" si="181"/>
        <v>#REF!</v>
      </c>
      <c r="U902" s="3" t="e">
        <f t="shared" si="182"/>
        <v>#REF!</v>
      </c>
      <c r="V902" s="3" t="e">
        <f t="shared" si="183"/>
        <v>#REF!</v>
      </c>
    </row>
    <row r="903" spans="1:22" x14ac:dyDescent="0.3">
      <c r="A903" t="e">
        <f>'result indiv'!#REF!</f>
        <v>#REF!</v>
      </c>
      <c r="B903" t="e">
        <f>'result indiv'!#REF!</f>
        <v>#REF!</v>
      </c>
      <c r="C903" t="e">
        <f>'result indiv'!#REF!</f>
        <v>#REF!</v>
      </c>
      <c r="D903" t="e">
        <f>'result indiv'!#REF!</f>
        <v>#REF!</v>
      </c>
      <c r="E903" t="e">
        <f>'result indiv'!#REF!</f>
        <v>#REF!</v>
      </c>
      <c r="F903" t="e">
        <f>'result indiv'!#REF!</f>
        <v>#REF!</v>
      </c>
      <c r="G903" t="e">
        <f>'result indiv'!#REF!</f>
        <v>#REF!</v>
      </c>
      <c r="H903" t="e">
        <f>'result indiv'!#REF!</f>
        <v>#REF!</v>
      </c>
      <c r="J903" s="4" t="e">
        <f>'result indiv'!#REF!</f>
        <v>#REF!</v>
      </c>
      <c r="K903" s="4">
        <f t="shared" si="174"/>
        <v>337</v>
      </c>
      <c r="M903" s="1"/>
      <c r="N903" s="3" t="e">
        <f t="shared" si="175"/>
        <v>#REF!</v>
      </c>
      <c r="O903" s="3" t="e">
        <f t="shared" si="176"/>
        <v>#REF!</v>
      </c>
      <c r="P903" s="3" t="e">
        <f t="shared" si="177"/>
        <v>#REF!</v>
      </c>
      <c r="Q903" s="3" t="e">
        <f t="shared" si="178"/>
        <v>#REF!</v>
      </c>
      <c r="R903" s="3" t="e">
        <f t="shared" si="179"/>
        <v>#REF!</v>
      </c>
      <c r="S903" s="3" t="e">
        <f t="shared" si="180"/>
        <v>#REF!</v>
      </c>
      <c r="T903" s="3" t="e">
        <f t="shared" si="181"/>
        <v>#REF!</v>
      </c>
      <c r="U903" s="3" t="e">
        <f t="shared" si="182"/>
        <v>#REF!</v>
      </c>
      <c r="V903" s="3" t="e">
        <f t="shared" si="183"/>
        <v>#REF!</v>
      </c>
    </row>
    <row r="904" spans="1:22" x14ac:dyDescent="0.3">
      <c r="A904" t="e">
        <f>'result indiv'!#REF!</f>
        <v>#REF!</v>
      </c>
      <c r="B904" t="e">
        <f>'result indiv'!#REF!</f>
        <v>#REF!</v>
      </c>
      <c r="C904" t="e">
        <f>'result indiv'!#REF!</f>
        <v>#REF!</v>
      </c>
      <c r="D904" t="e">
        <f>'result indiv'!#REF!</f>
        <v>#REF!</v>
      </c>
      <c r="E904" t="e">
        <f>'result indiv'!#REF!</f>
        <v>#REF!</v>
      </c>
      <c r="F904" t="e">
        <f>'result indiv'!#REF!</f>
        <v>#REF!</v>
      </c>
      <c r="G904" t="e">
        <f>'result indiv'!#REF!</f>
        <v>#REF!</v>
      </c>
      <c r="H904" t="e">
        <f>'result indiv'!#REF!</f>
        <v>#REF!</v>
      </c>
      <c r="J904" s="4" t="e">
        <f>'result indiv'!#REF!</f>
        <v>#REF!</v>
      </c>
      <c r="K904" s="4">
        <f t="shared" si="174"/>
        <v>337</v>
      </c>
      <c r="M904" s="1"/>
      <c r="N904" s="3" t="e">
        <f t="shared" si="175"/>
        <v>#REF!</v>
      </c>
      <c r="O904" s="3" t="e">
        <f t="shared" si="176"/>
        <v>#REF!</v>
      </c>
      <c r="P904" s="3" t="e">
        <f t="shared" si="177"/>
        <v>#REF!</v>
      </c>
      <c r="Q904" s="3" t="e">
        <f t="shared" si="178"/>
        <v>#REF!</v>
      </c>
      <c r="R904" s="3" t="e">
        <f t="shared" si="179"/>
        <v>#REF!</v>
      </c>
      <c r="S904" s="3" t="e">
        <f t="shared" si="180"/>
        <v>#REF!</v>
      </c>
      <c r="T904" s="3" t="e">
        <f t="shared" si="181"/>
        <v>#REF!</v>
      </c>
      <c r="U904" s="3" t="e">
        <f t="shared" si="182"/>
        <v>#REF!</v>
      </c>
      <c r="V904" s="3" t="e">
        <f t="shared" si="183"/>
        <v>#REF!</v>
      </c>
    </row>
    <row r="905" spans="1:22" x14ac:dyDescent="0.3">
      <c r="A905" t="e">
        <f>'result indiv'!#REF!</f>
        <v>#REF!</v>
      </c>
      <c r="B905" t="e">
        <f>'result indiv'!#REF!</f>
        <v>#REF!</v>
      </c>
      <c r="C905" t="e">
        <f>'result indiv'!#REF!</f>
        <v>#REF!</v>
      </c>
      <c r="D905" t="e">
        <f>'result indiv'!#REF!</f>
        <v>#REF!</v>
      </c>
      <c r="E905" t="e">
        <f>'result indiv'!#REF!</f>
        <v>#REF!</v>
      </c>
      <c r="F905" t="e">
        <f>'result indiv'!#REF!</f>
        <v>#REF!</v>
      </c>
      <c r="G905" t="e">
        <f>'result indiv'!#REF!</f>
        <v>#REF!</v>
      </c>
      <c r="H905" t="e">
        <f>'result indiv'!#REF!</f>
        <v>#REF!</v>
      </c>
      <c r="J905" s="4" t="e">
        <f>'result indiv'!#REF!</f>
        <v>#REF!</v>
      </c>
      <c r="K905" s="4">
        <f t="shared" si="174"/>
        <v>337</v>
      </c>
      <c r="M905" s="1"/>
      <c r="N905" s="3" t="e">
        <f t="shared" si="175"/>
        <v>#REF!</v>
      </c>
      <c r="O905" s="3" t="e">
        <f t="shared" si="176"/>
        <v>#REF!</v>
      </c>
      <c r="P905" s="3" t="e">
        <f t="shared" si="177"/>
        <v>#REF!</v>
      </c>
      <c r="Q905" s="3" t="e">
        <f t="shared" si="178"/>
        <v>#REF!</v>
      </c>
      <c r="R905" s="3" t="e">
        <f t="shared" si="179"/>
        <v>#REF!</v>
      </c>
      <c r="S905" s="3" t="e">
        <f t="shared" si="180"/>
        <v>#REF!</v>
      </c>
      <c r="T905" s="3" t="e">
        <f t="shared" si="181"/>
        <v>#REF!</v>
      </c>
      <c r="U905" s="3" t="e">
        <f t="shared" si="182"/>
        <v>#REF!</v>
      </c>
      <c r="V905" s="3" t="e">
        <f t="shared" si="183"/>
        <v>#REF!</v>
      </c>
    </row>
    <row r="906" spans="1:22" x14ac:dyDescent="0.3">
      <c r="A906" t="e">
        <f>'result indiv'!#REF!</f>
        <v>#REF!</v>
      </c>
      <c r="B906" t="e">
        <f>'result indiv'!#REF!</f>
        <v>#REF!</v>
      </c>
      <c r="C906" t="e">
        <f>'result indiv'!#REF!</f>
        <v>#REF!</v>
      </c>
      <c r="D906" t="e">
        <f>'result indiv'!#REF!</f>
        <v>#REF!</v>
      </c>
      <c r="E906" t="e">
        <f>'result indiv'!#REF!</f>
        <v>#REF!</v>
      </c>
      <c r="F906" t="e">
        <f>'result indiv'!#REF!</f>
        <v>#REF!</v>
      </c>
      <c r="G906" t="e">
        <f>'result indiv'!#REF!</f>
        <v>#REF!</v>
      </c>
      <c r="H906" t="e">
        <f>'result indiv'!#REF!</f>
        <v>#REF!</v>
      </c>
      <c r="J906" s="4" t="e">
        <f>'result indiv'!#REF!</f>
        <v>#REF!</v>
      </c>
      <c r="K906" s="4">
        <f t="shared" si="174"/>
        <v>337</v>
      </c>
      <c r="M906" s="1"/>
      <c r="N906" s="3" t="e">
        <f t="shared" si="175"/>
        <v>#REF!</v>
      </c>
      <c r="O906" s="3" t="e">
        <f t="shared" si="176"/>
        <v>#REF!</v>
      </c>
      <c r="P906" s="3" t="e">
        <f t="shared" si="177"/>
        <v>#REF!</v>
      </c>
      <c r="Q906" s="3" t="e">
        <f t="shared" si="178"/>
        <v>#REF!</v>
      </c>
      <c r="R906" s="3" t="e">
        <f t="shared" si="179"/>
        <v>#REF!</v>
      </c>
      <c r="S906" s="3" t="e">
        <f t="shared" si="180"/>
        <v>#REF!</v>
      </c>
      <c r="T906" s="3" t="e">
        <f t="shared" si="181"/>
        <v>#REF!</v>
      </c>
      <c r="U906" s="3" t="e">
        <f t="shared" si="182"/>
        <v>#REF!</v>
      </c>
      <c r="V906" s="3" t="e">
        <f t="shared" si="183"/>
        <v>#REF!</v>
      </c>
    </row>
    <row r="907" spans="1:22" x14ac:dyDescent="0.3">
      <c r="A907" t="e">
        <f>'result indiv'!#REF!</f>
        <v>#REF!</v>
      </c>
      <c r="B907" t="e">
        <f>'result indiv'!#REF!</f>
        <v>#REF!</v>
      </c>
      <c r="C907" t="e">
        <f>'result indiv'!#REF!</f>
        <v>#REF!</v>
      </c>
      <c r="D907" t="e">
        <f>'result indiv'!#REF!</f>
        <v>#REF!</v>
      </c>
      <c r="E907" t="e">
        <f>'result indiv'!#REF!</f>
        <v>#REF!</v>
      </c>
      <c r="F907" t="e">
        <f>'result indiv'!#REF!</f>
        <v>#REF!</v>
      </c>
      <c r="G907" t="e">
        <f>'result indiv'!#REF!</f>
        <v>#REF!</v>
      </c>
      <c r="H907" t="e">
        <f>'result indiv'!#REF!</f>
        <v>#REF!</v>
      </c>
      <c r="J907" s="4" t="e">
        <f>'result indiv'!#REF!</f>
        <v>#REF!</v>
      </c>
      <c r="K907" s="4">
        <f t="shared" si="174"/>
        <v>337</v>
      </c>
      <c r="M907" s="1"/>
      <c r="N907" s="3" t="e">
        <f t="shared" si="175"/>
        <v>#REF!</v>
      </c>
      <c r="O907" s="3" t="e">
        <f t="shared" si="176"/>
        <v>#REF!</v>
      </c>
      <c r="P907" s="3" t="e">
        <f t="shared" si="177"/>
        <v>#REF!</v>
      </c>
      <c r="Q907" s="3" t="e">
        <f t="shared" si="178"/>
        <v>#REF!</v>
      </c>
      <c r="R907" s="3" t="e">
        <f t="shared" si="179"/>
        <v>#REF!</v>
      </c>
      <c r="S907" s="3" t="e">
        <f t="shared" si="180"/>
        <v>#REF!</v>
      </c>
      <c r="T907" s="3" t="e">
        <f t="shared" si="181"/>
        <v>#REF!</v>
      </c>
      <c r="U907" s="3" t="e">
        <f t="shared" si="182"/>
        <v>#REF!</v>
      </c>
      <c r="V907" s="3" t="e">
        <f t="shared" si="183"/>
        <v>#REF!</v>
      </c>
    </row>
    <row r="908" spans="1:22" x14ac:dyDescent="0.3">
      <c r="A908" t="e">
        <f>'result indiv'!#REF!</f>
        <v>#REF!</v>
      </c>
      <c r="B908" t="e">
        <f>'result indiv'!#REF!</f>
        <v>#REF!</v>
      </c>
      <c r="C908" t="e">
        <f>'result indiv'!#REF!</f>
        <v>#REF!</v>
      </c>
      <c r="D908" t="e">
        <f>'result indiv'!#REF!</f>
        <v>#REF!</v>
      </c>
      <c r="E908" t="e">
        <f>'result indiv'!#REF!</f>
        <v>#REF!</v>
      </c>
      <c r="F908" t="e">
        <f>'result indiv'!#REF!</f>
        <v>#REF!</v>
      </c>
      <c r="G908" t="e">
        <f>'result indiv'!#REF!</f>
        <v>#REF!</v>
      </c>
      <c r="H908" t="e">
        <f>'result indiv'!#REF!</f>
        <v>#REF!</v>
      </c>
      <c r="J908" s="4" t="e">
        <f>'result indiv'!#REF!</f>
        <v>#REF!</v>
      </c>
      <c r="K908" s="4">
        <f t="shared" si="174"/>
        <v>337</v>
      </c>
      <c r="M908" s="1"/>
      <c r="N908" s="3" t="e">
        <f t="shared" si="175"/>
        <v>#REF!</v>
      </c>
      <c r="O908" s="3" t="e">
        <f t="shared" si="176"/>
        <v>#REF!</v>
      </c>
      <c r="P908" s="3" t="e">
        <f t="shared" si="177"/>
        <v>#REF!</v>
      </c>
      <c r="Q908" s="3" t="e">
        <f t="shared" si="178"/>
        <v>#REF!</v>
      </c>
      <c r="R908" s="3" t="e">
        <f t="shared" si="179"/>
        <v>#REF!</v>
      </c>
      <c r="S908" s="3" t="e">
        <f t="shared" si="180"/>
        <v>#REF!</v>
      </c>
      <c r="T908" s="3" t="e">
        <f t="shared" si="181"/>
        <v>#REF!</v>
      </c>
      <c r="U908" s="3" t="e">
        <f t="shared" si="182"/>
        <v>#REF!</v>
      </c>
      <c r="V908" s="3" t="e">
        <f t="shared" si="183"/>
        <v>#REF!</v>
      </c>
    </row>
    <row r="909" spans="1:22" x14ac:dyDescent="0.3">
      <c r="A909" t="e">
        <f>'result indiv'!#REF!</f>
        <v>#REF!</v>
      </c>
      <c r="B909" t="e">
        <f>'result indiv'!#REF!</f>
        <v>#REF!</v>
      </c>
      <c r="C909" t="e">
        <f>'result indiv'!#REF!</f>
        <v>#REF!</v>
      </c>
      <c r="D909" t="e">
        <f>'result indiv'!#REF!</f>
        <v>#REF!</v>
      </c>
      <c r="E909" t="e">
        <f>'result indiv'!#REF!</f>
        <v>#REF!</v>
      </c>
      <c r="F909" t="e">
        <f>'result indiv'!#REF!</f>
        <v>#REF!</v>
      </c>
      <c r="G909" t="e">
        <f>'result indiv'!#REF!</f>
        <v>#REF!</v>
      </c>
      <c r="H909" t="e">
        <f>'result indiv'!#REF!</f>
        <v>#REF!</v>
      </c>
      <c r="J909" s="4" t="e">
        <f>'result indiv'!#REF!</f>
        <v>#REF!</v>
      </c>
      <c r="K909" s="4">
        <f t="shared" si="174"/>
        <v>337</v>
      </c>
      <c r="M909" s="1"/>
      <c r="N909" s="3" t="e">
        <f t="shared" si="175"/>
        <v>#REF!</v>
      </c>
      <c r="O909" s="3" t="e">
        <f t="shared" si="176"/>
        <v>#REF!</v>
      </c>
      <c r="P909" s="3" t="e">
        <f t="shared" si="177"/>
        <v>#REF!</v>
      </c>
      <c r="Q909" s="3" t="e">
        <f t="shared" si="178"/>
        <v>#REF!</v>
      </c>
      <c r="R909" s="3" t="e">
        <f t="shared" si="179"/>
        <v>#REF!</v>
      </c>
      <c r="S909" s="3" t="e">
        <f t="shared" si="180"/>
        <v>#REF!</v>
      </c>
      <c r="T909" s="3" t="e">
        <f t="shared" si="181"/>
        <v>#REF!</v>
      </c>
      <c r="U909" s="3" t="e">
        <f t="shared" si="182"/>
        <v>#REF!</v>
      </c>
      <c r="V909" s="3" t="e">
        <f t="shared" si="183"/>
        <v>#REF!</v>
      </c>
    </row>
    <row r="910" spans="1:22" x14ac:dyDescent="0.3">
      <c r="A910" t="e">
        <f>'result indiv'!#REF!</f>
        <v>#REF!</v>
      </c>
      <c r="B910" t="e">
        <f>'result indiv'!#REF!</f>
        <v>#REF!</v>
      </c>
      <c r="C910" t="e">
        <f>'result indiv'!#REF!</f>
        <v>#REF!</v>
      </c>
      <c r="D910" t="e">
        <f>'result indiv'!#REF!</f>
        <v>#REF!</v>
      </c>
      <c r="E910" t="e">
        <f>'result indiv'!#REF!</f>
        <v>#REF!</v>
      </c>
      <c r="F910" t="e">
        <f>'result indiv'!#REF!</f>
        <v>#REF!</v>
      </c>
      <c r="G910" t="e">
        <f>'result indiv'!#REF!</f>
        <v>#REF!</v>
      </c>
      <c r="H910" t="e">
        <f>'result indiv'!#REF!</f>
        <v>#REF!</v>
      </c>
      <c r="J910" s="4" t="e">
        <f>'result indiv'!#REF!</f>
        <v>#REF!</v>
      </c>
      <c r="K910" s="4">
        <f t="shared" si="174"/>
        <v>337</v>
      </c>
      <c r="M910" s="1"/>
      <c r="N910" s="3" t="e">
        <f t="shared" si="175"/>
        <v>#REF!</v>
      </c>
      <c r="O910" s="3" t="e">
        <f t="shared" si="176"/>
        <v>#REF!</v>
      </c>
      <c r="P910" s="3" t="e">
        <f t="shared" si="177"/>
        <v>#REF!</v>
      </c>
      <c r="Q910" s="3" t="e">
        <f t="shared" si="178"/>
        <v>#REF!</v>
      </c>
      <c r="R910" s="3" t="e">
        <f t="shared" si="179"/>
        <v>#REF!</v>
      </c>
      <c r="S910" s="3" t="e">
        <f t="shared" si="180"/>
        <v>#REF!</v>
      </c>
      <c r="T910" s="3" t="e">
        <f t="shared" si="181"/>
        <v>#REF!</v>
      </c>
      <c r="U910" s="3" t="e">
        <f t="shared" si="182"/>
        <v>#REF!</v>
      </c>
      <c r="V910" s="3" t="e">
        <f t="shared" si="183"/>
        <v>#REF!</v>
      </c>
    </row>
    <row r="911" spans="1:22" x14ac:dyDescent="0.3">
      <c r="A911" t="e">
        <f>'result indiv'!#REF!</f>
        <v>#REF!</v>
      </c>
      <c r="B911" t="e">
        <f>'result indiv'!#REF!</f>
        <v>#REF!</v>
      </c>
      <c r="C911" t="e">
        <f>'result indiv'!#REF!</f>
        <v>#REF!</v>
      </c>
      <c r="D911" t="e">
        <f>'result indiv'!#REF!</f>
        <v>#REF!</v>
      </c>
      <c r="E911" t="e">
        <f>'result indiv'!#REF!</f>
        <v>#REF!</v>
      </c>
      <c r="F911" t="e">
        <f>'result indiv'!#REF!</f>
        <v>#REF!</v>
      </c>
      <c r="G911" t="e">
        <f>'result indiv'!#REF!</f>
        <v>#REF!</v>
      </c>
      <c r="H911" t="e">
        <f>'result indiv'!#REF!</f>
        <v>#REF!</v>
      </c>
      <c r="J911" s="4" t="e">
        <f>'result indiv'!#REF!</f>
        <v>#REF!</v>
      </c>
      <c r="K911" s="4">
        <f t="shared" si="174"/>
        <v>337</v>
      </c>
      <c r="M911" s="1"/>
      <c r="N911" s="3" t="e">
        <f t="shared" si="175"/>
        <v>#REF!</v>
      </c>
      <c r="O911" s="3" t="e">
        <f t="shared" si="176"/>
        <v>#REF!</v>
      </c>
      <c r="P911" s="3" t="e">
        <f t="shared" si="177"/>
        <v>#REF!</v>
      </c>
      <c r="Q911" s="3" t="e">
        <f t="shared" si="178"/>
        <v>#REF!</v>
      </c>
      <c r="R911" s="3" t="e">
        <f t="shared" si="179"/>
        <v>#REF!</v>
      </c>
      <c r="S911" s="3" t="e">
        <f t="shared" si="180"/>
        <v>#REF!</v>
      </c>
      <c r="T911" s="3" t="e">
        <f t="shared" si="181"/>
        <v>#REF!</v>
      </c>
      <c r="U911" s="3" t="e">
        <f t="shared" si="182"/>
        <v>#REF!</v>
      </c>
      <c r="V911" s="3" t="e">
        <f t="shared" si="183"/>
        <v>#REF!</v>
      </c>
    </row>
    <row r="912" spans="1:22" x14ac:dyDescent="0.3">
      <c r="A912" t="e">
        <f>'result indiv'!#REF!</f>
        <v>#REF!</v>
      </c>
      <c r="B912" t="e">
        <f>'result indiv'!#REF!</f>
        <v>#REF!</v>
      </c>
      <c r="C912" t="e">
        <f>'result indiv'!#REF!</f>
        <v>#REF!</v>
      </c>
      <c r="D912" t="e">
        <f>'result indiv'!#REF!</f>
        <v>#REF!</v>
      </c>
      <c r="E912" t="e">
        <f>'result indiv'!#REF!</f>
        <v>#REF!</v>
      </c>
      <c r="F912" t="e">
        <f>'result indiv'!#REF!</f>
        <v>#REF!</v>
      </c>
      <c r="G912" t="e">
        <f>'result indiv'!#REF!</f>
        <v>#REF!</v>
      </c>
      <c r="H912" t="e">
        <f>'result indiv'!#REF!</f>
        <v>#REF!</v>
      </c>
      <c r="J912" s="4" t="e">
        <f>'result indiv'!#REF!</f>
        <v>#REF!</v>
      </c>
      <c r="K912" s="4">
        <f t="shared" si="174"/>
        <v>337</v>
      </c>
      <c r="M912" s="1"/>
      <c r="N912" s="3" t="e">
        <f t="shared" si="175"/>
        <v>#REF!</v>
      </c>
      <c r="O912" s="3" t="e">
        <f t="shared" si="176"/>
        <v>#REF!</v>
      </c>
      <c r="P912" s="3" t="e">
        <f t="shared" si="177"/>
        <v>#REF!</v>
      </c>
      <c r="Q912" s="3" t="e">
        <f t="shared" si="178"/>
        <v>#REF!</v>
      </c>
      <c r="R912" s="3" t="e">
        <f t="shared" si="179"/>
        <v>#REF!</v>
      </c>
      <c r="S912" s="3" t="e">
        <f t="shared" si="180"/>
        <v>#REF!</v>
      </c>
      <c r="T912" s="3" t="e">
        <f t="shared" si="181"/>
        <v>#REF!</v>
      </c>
      <c r="U912" s="3" t="e">
        <f t="shared" si="182"/>
        <v>#REF!</v>
      </c>
      <c r="V912" s="3" t="e">
        <f t="shared" si="183"/>
        <v>#REF!</v>
      </c>
    </row>
    <row r="913" spans="1:22" x14ac:dyDescent="0.3">
      <c r="A913" t="e">
        <f>'result indiv'!#REF!</f>
        <v>#REF!</v>
      </c>
      <c r="B913" t="e">
        <f>'result indiv'!#REF!</f>
        <v>#REF!</v>
      </c>
      <c r="C913" t="e">
        <f>'result indiv'!#REF!</f>
        <v>#REF!</v>
      </c>
      <c r="D913" t="e">
        <f>'result indiv'!#REF!</f>
        <v>#REF!</v>
      </c>
      <c r="E913" t="e">
        <f>'result indiv'!#REF!</f>
        <v>#REF!</v>
      </c>
      <c r="F913" t="e">
        <f>'result indiv'!#REF!</f>
        <v>#REF!</v>
      </c>
      <c r="G913" t="e">
        <f>'result indiv'!#REF!</f>
        <v>#REF!</v>
      </c>
      <c r="H913" t="e">
        <f>'result indiv'!#REF!</f>
        <v>#REF!</v>
      </c>
      <c r="J913" s="4" t="e">
        <f>'result indiv'!#REF!</f>
        <v>#REF!</v>
      </c>
      <c r="K913" s="4">
        <f t="shared" si="174"/>
        <v>337</v>
      </c>
      <c r="M913" s="1"/>
      <c r="N913" s="3" t="e">
        <f t="shared" si="175"/>
        <v>#REF!</v>
      </c>
      <c r="O913" s="3" t="e">
        <f t="shared" si="176"/>
        <v>#REF!</v>
      </c>
      <c r="P913" s="3" t="e">
        <f t="shared" si="177"/>
        <v>#REF!</v>
      </c>
      <c r="Q913" s="3" t="e">
        <f t="shared" si="178"/>
        <v>#REF!</v>
      </c>
      <c r="R913" s="3" t="e">
        <f t="shared" si="179"/>
        <v>#REF!</v>
      </c>
      <c r="S913" s="3" t="e">
        <f t="shared" si="180"/>
        <v>#REF!</v>
      </c>
      <c r="T913" s="3" t="e">
        <f t="shared" si="181"/>
        <v>#REF!</v>
      </c>
      <c r="U913" s="3" t="e">
        <f t="shared" si="182"/>
        <v>#REF!</v>
      </c>
      <c r="V913" s="3" t="e">
        <f t="shared" si="183"/>
        <v>#REF!</v>
      </c>
    </row>
    <row r="914" spans="1:22" x14ac:dyDescent="0.3">
      <c r="A914" t="e">
        <f>'result indiv'!#REF!</f>
        <v>#REF!</v>
      </c>
      <c r="B914" t="e">
        <f>'result indiv'!#REF!</f>
        <v>#REF!</v>
      </c>
      <c r="C914" t="e">
        <f>'result indiv'!#REF!</f>
        <v>#REF!</v>
      </c>
      <c r="D914" t="e">
        <f>'result indiv'!#REF!</f>
        <v>#REF!</v>
      </c>
      <c r="E914" t="e">
        <f>'result indiv'!#REF!</f>
        <v>#REF!</v>
      </c>
      <c r="F914" t="e">
        <f>'result indiv'!#REF!</f>
        <v>#REF!</v>
      </c>
      <c r="G914" t="e">
        <f>'result indiv'!#REF!</f>
        <v>#REF!</v>
      </c>
      <c r="H914" t="e">
        <f>'result indiv'!#REF!</f>
        <v>#REF!</v>
      </c>
      <c r="J914" s="4" t="e">
        <f>'result indiv'!#REF!</f>
        <v>#REF!</v>
      </c>
      <c r="K914" s="4">
        <f t="shared" si="174"/>
        <v>337</v>
      </c>
      <c r="M914" s="1"/>
      <c r="N914" s="3" t="e">
        <f t="shared" si="175"/>
        <v>#REF!</v>
      </c>
      <c r="O914" s="3" t="e">
        <f t="shared" si="176"/>
        <v>#REF!</v>
      </c>
      <c r="P914" s="3" t="e">
        <f t="shared" si="177"/>
        <v>#REF!</v>
      </c>
      <c r="Q914" s="3" t="e">
        <f t="shared" si="178"/>
        <v>#REF!</v>
      </c>
      <c r="R914" s="3" t="e">
        <f t="shared" si="179"/>
        <v>#REF!</v>
      </c>
      <c r="S914" s="3" t="e">
        <f t="shared" si="180"/>
        <v>#REF!</v>
      </c>
      <c r="T914" s="3" t="e">
        <f t="shared" si="181"/>
        <v>#REF!</v>
      </c>
      <c r="U914" s="3" t="e">
        <f t="shared" si="182"/>
        <v>#REF!</v>
      </c>
      <c r="V914" s="3" t="e">
        <f t="shared" si="183"/>
        <v>#REF!</v>
      </c>
    </row>
    <row r="915" spans="1:22" x14ac:dyDescent="0.3">
      <c r="A915" t="e">
        <f>'result indiv'!#REF!</f>
        <v>#REF!</v>
      </c>
      <c r="B915" t="e">
        <f>'result indiv'!#REF!</f>
        <v>#REF!</v>
      </c>
      <c r="C915" t="e">
        <f>'result indiv'!#REF!</f>
        <v>#REF!</v>
      </c>
      <c r="D915" t="e">
        <f>'result indiv'!#REF!</f>
        <v>#REF!</v>
      </c>
      <c r="E915" t="e">
        <f>'result indiv'!#REF!</f>
        <v>#REF!</v>
      </c>
      <c r="F915" t="e">
        <f>'result indiv'!#REF!</f>
        <v>#REF!</v>
      </c>
      <c r="G915" t="e">
        <f>'result indiv'!#REF!</f>
        <v>#REF!</v>
      </c>
      <c r="H915" t="e">
        <f>'result indiv'!#REF!</f>
        <v>#REF!</v>
      </c>
      <c r="J915" s="4" t="e">
        <f>'result indiv'!#REF!</f>
        <v>#REF!</v>
      </c>
      <c r="K915" s="4">
        <f t="shared" si="174"/>
        <v>337</v>
      </c>
      <c r="M915" s="1"/>
      <c r="N915" s="3" t="e">
        <f t="shared" si="175"/>
        <v>#REF!</v>
      </c>
      <c r="O915" s="3" t="e">
        <f t="shared" si="176"/>
        <v>#REF!</v>
      </c>
      <c r="P915" s="3" t="e">
        <f t="shared" si="177"/>
        <v>#REF!</v>
      </c>
      <c r="Q915" s="3" t="e">
        <f t="shared" si="178"/>
        <v>#REF!</v>
      </c>
      <c r="R915" s="3" t="e">
        <f t="shared" si="179"/>
        <v>#REF!</v>
      </c>
      <c r="S915" s="3" t="e">
        <f t="shared" si="180"/>
        <v>#REF!</v>
      </c>
      <c r="T915" s="3" t="e">
        <f t="shared" si="181"/>
        <v>#REF!</v>
      </c>
      <c r="U915" s="3" t="e">
        <f t="shared" si="182"/>
        <v>#REF!</v>
      </c>
      <c r="V915" s="3" t="e">
        <f t="shared" si="183"/>
        <v>#REF!</v>
      </c>
    </row>
    <row r="916" spans="1:22" x14ac:dyDescent="0.3">
      <c r="A916" t="e">
        <f>'result indiv'!#REF!</f>
        <v>#REF!</v>
      </c>
      <c r="B916" t="e">
        <f>'result indiv'!#REF!</f>
        <v>#REF!</v>
      </c>
      <c r="C916" t="e">
        <f>'result indiv'!#REF!</f>
        <v>#REF!</v>
      </c>
      <c r="D916" t="e">
        <f>'result indiv'!#REF!</f>
        <v>#REF!</v>
      </c>
      <c r="E916" t="e">
        <f>'result indiv'!#REF!</f>
        <v>#REF!</v>
      </c>
      <c r="F916" t="e">
        <f>'result indiv'!#REF!</f>
        <v>#REF!</v>
      </c>
      <c r="G916" t="e">
        <f>'result indiv'!#REF!</f>
        <v>#REF!</v>
      </c>
      <c r="H916" t="e">
        <f>'result indiv'!#REF!</f>
        <v>#REF!</v>
      </c>
      <c r="J916" s="4" t="e">
        <f>'result indiv'!#REF!</f>
        <v>#REF!</v>
      </c>
      <c r="K916" s="4">
        <f t="shared" si="174"/>
        <v>337</v>
      </c>
      <c r="M916" s="1"/>
      <c r="N916" s="3" t="e">
        <f t="shared" si="175"/>
        <v>#REF!</v>
      </c>
      <c r="O916" s="3" t="e">
        <f t="shared" si="176"/>
        <v>#REF!</v>
      </c>
      <c r="P916" s="3" t="e">
        <f t="shared" si="177"/>
        <v>#REF!</v>
      </c>
      <c r="Q916" s="3" t="e">
        <f t="shared" si="178"/>
        <v>#REF!</v>
      </c>
      <c r="R916" s="3" t="e">
        <f t="shared" si="179"/>
        <v>#REF!</v>
      </c>
      <c r="S916" s="3" t="e">
        <f t="shared" si="180"/>
        <v>#REF!</v>
      </c>
      <c r="T916" s="3" t="e">
        <f t="shared" si="181"/>
        <v>#REF!</v>
      </c>
      <c r="U916" s="3" t="e">
        <f t="shared" si="182"/>
        <v>#REF!</v>
      </c>
      <c r="V916" s="3" t="e">
        <f t="shared" si="183"/>
        <v>#REF!</v>
      </c>
    </row>
    <row r="917" spans="1:22" x14ac:dyDescent="0.3">
      <c r="A917" t="e">
        <f>'result indiv'!#REF!</f>
        <v>#REF!</v>
      </c>
      <c r="B917" t="e">
        <f>'result indiv'!#REF!</f>
        <v>#REF!</v>
      </c>
      <c r="C917" t="e">
        <f>'result indiv'!#REF!</f>
        <v>#REF!</v>
      </c>
      <c r="D917" t="e">
        <f>'result indiv'!#REF!</f>
        <v>#REF!</v>
      </c>
      <c r="E917" t="e">
        <f>'result indiv'!#REF!</f>
        <v>#REF!</v>
      </c>
      <c r="F917" t="e">
        <f>'result indiv'!#REF!</f>
        <v>#REF!</v>
      </c>
      <c r="G917" t="e">
        <f>'result indiv'!#REF!</f>
        <v>#REF!</v>
      </c>
      <c r="H917" t="e">
        <f>'result indiv'!#REF!</f>
        <v>#REF!</v>
      </c>
      <c r="J917" s="4" t="e">
        <f>'result indiv'!#REF!</f>
        <v>#REF!</v>
      </c>
      <c r="K917" s="4">
        <f t="shared" si="174"/>
        <v>337</v>
      </c>
      <c r="M917" s="1"/>
      <c r="N917" s="3" t="e">
        <f t="shared" si="175"/>
        <v>#REF!</v>
      </c>
      <c r="O917" s="3" t="e">
        <f t="shared" si="176"/>
        <v>#REF!</v>
      </c>
      <c r="P917" s="3" t="e">
        <f t="shared" si="177"/>
        <v>#REF!</v>
      </c>
      <c r="Q917" s="3" t="e">
        <f t="shared" si="178"/>
        <v>#REF!</v>
      </c>
      <c r="R917" s="3" t="e">
        <f t="shared" si="179"/>
        <v>#REF!</v>
      </c>
      <c r="S917" s="3" t="e">
        <f t="shared" si="180"/>
        <v>#REF!</v>
      </c>
      <c r="T917" s="3" t="e">
        <f t="shared" si="181"/>
        <v>#REF!</v>
      </c>
      <c r="U917" s="3" t="e">
        <f t="shared" si="182"/>
        <v>#REF!</v>
      </c>
      <c r="V917" s="3" t="e">
        <f t="shared" si="183"/>
        <v>#REF!</v>
      </c>
    </row>
    <row r="918" spans="1:22" x14ac:dyDescent="0.3">
      <c r="A918" t="e">
        <f>'result indiv'!#REF!</f>
        <v>#REF!</v>
      </c>
      <c r="B918" t="e">
        <f>'result indiv'!#REF!</f>
        <v>#REF!</v>
      </c>
      <c r="C918" t="e">
        <f>'result indiv'!#REF!</f>
        <v>#REF!</v>
      </c>
      <c r="D918" t="e">
        <f>'result indiv'!#REF!</f>
        <v>#REF!</v>
      </c>
      <c r="E918" t="e">
        <f>'result indiv'!#REF!</f>
        <v>#REF!</v>
      </c>
      <c r="F918" t="e">
        <f>'result indiv'!#REF!</f>
        <v>#REF!</v>
      </c>
      <c r="G918" t="e">
        <f>'result indiv'!#REF!</f>
        <v>#REF!</v>
      </c>
      <c r="H918" t="e">
        <f>'result indiv'!#REF!</f>
        <v>#REF!</v>
      </c>
      <c r="J918" s="4" t="e">
        <f>'result indiv'!#REF!</f>
        <v>#REF!</v>
      </c>
      <c r="K918" s="4">
        <f t="shared" si="174"/>
        <v>337</v>
      </c>
      <c r="M918" s="1"/>
      <c r="N918" s="3" t="e">
        <f t="shared" si="175"/>
        <v>#REF!</v>
      </c>
      <c r="O918" s="3" t="e">
        <f t="shared" si="176"/>
        <v>#REF!</v>
      </c>
      <c r="P918" s="3" t="e">
        <f t="shared" si="177"/>
        <v>#REF!</v>
      </c>
      <c r="Q918" s="3" t="e">
        <f t="shared" si="178"/>
        <v>#REF!</v>
      </c>
      <c r="R918" s="3" t="e">
        <f t="shared" si="179"/>
        <v>#REF!</v>
      </c>
      <c r="S918" s="3" t="e">
        <f t="shared" si="180"/>
        <v>#REF!</v>
      </c>
      <c r="T918" s="3" t="e">
        <f t="shared" si="181"/>
        <v>#REF!</v>
      </c>
      <c r="U918" s="3" t="e">
        <f t="shared" si="182"/>
        <v>#REF!</v>
      </c>
      <c r="V918" s="3" t="e">
        <f t="shared" si="183"/>
        <v>#REF!</v>
      </c>
    </row>
    <row r="919" spans="1:22" x14ac:dyDescent="0.3">
      <c r="A919" t="e">
        <f>'result indiv'!#REF!</f>
        <v>#REF!</v>
      </c>
      <c r="B919" t="e">
        <f>'result indiv'!#REF!</f>
        <v>#REF!</v>
      </c>
      <c r="C919" t="e">
        <f>'result indiv'!#REF!</f>
        <v>#REF!</v>
      </c>
      <c r="D919" t="e">
        <f>'result indiv'!#REF!</f>
        <v>#REF!</v>
      </c>
      <c r="E919" t="e">
        <f>'result indiv'!#REF!</f>
        <v>#REF!</v>
      </c>
      <c r="F919" t="e">
        <f>'result indiv'!#REF!</f>
        <v>#REF!</v>
      </c>
      <c r="G919" t="e">
        <f>'result indiv'!#REF!</f>
        <v>#REF!</v>
      </c>
      <c r="H919" t="e">
        <f>'result indiv'!#REF!</f>
        <v>#REF!</v>
      </c>
      <c r="J919" s="4" t="e">
        <f>'result indiv'!#REF!</f>
        <v>#REF!</v>
      </c>
      <c r="K919" s="4">
        <f t="shared" si="174"/>
        <v>337</v>
      </c>
      <c r="M919" s="1"/>
      <c r="N919" s="3" t="e">
        <f t="shared" si="175"/>
        <v>#REF!</v>
      </c>
      <c r="O919" s="3" t="e">
        <f t="shared" si="176"/>
        <v>#REF!</v>
      </c>
      <c r="P919" s="3" t="e">
        <f t="shared" si="177"/>
        <v>#REF!</v>
      </c>
      <c r="Q919" s="3" t="e">
        <f t="shared" si="178"/>
        <v>#REF!</v>
      </c>
      <c r="R919" s="3" t="e">
        <f t="shared" si="179"/>
        <v>#REF!</v>
      </c>
      <c r="S919" s="3" t="e">
        <f t="shared" si="180"/>
        <v>#REF!</v>
      </c>
      <c r="T919" s="3" t="e">
        <f t="shared" si="181"/>
        <v>#REF!</v>
      </c>
      <c r="U919" s="3" t="e">
        <f t="shared" si="182"/>
        <v>#REF!</v>
      </c>
      <c r="V919" s="3" t="e">
        <f t="shared" si="183"/>
        <v>#REF!</v>
      </c>
    </row>
    <row r="920" spans="1:22" x14ac:dyDescent="0.3">
      <c r="A920" t="e">
        <f>'result indiv'!#REF!</f>
        <v>#REF!</v>
      </c>
      <c r="B920" t="e">
        <f>'result indiv'!#REF!</f>
        <v>#REF!</v>
      </c>
      <c r="C920" t="e">
        <f>'result indiv'!#REF!</f>
        <v>#REF!</v>
      </c>
      <c r="D920" t="e">
        <f>'result indiv'!#REF!</f>
        <v>#REF!</v>
      </c>
      <c r="E920" t="e">
        <f>'result indiv'!#REF!</f>
        <v>#REF!</v>
      </c>
      <c r="F920" t="e">
        <f>'result indiv'!#REF!</f>
        <v>#REF!</v>
      </c>
      <c r="G920" t="e">
        <f>'result indiv'!#REF!</f>
        <v>#REF!</v>
      </c>
      <c r="H920" t="e">
        <f>'result indiv'!#REF!</f>
        <v>#REF!</v>
      </c>
      <c r="J920" s="4" t="e">
        <f>'result indiv'!#REF!</f>
        <v>#REF!</v>
      </c>
      <c r="K920" s="4">
        <f t="shared" si="174"/>
        <v>337</v>
      </c>
      <c r="M920" s="1"/>
      <c r="N920" s="3" t="e">
        <f t="shared" si="175"/>
        <v>#REF!</v>
      </c>
      <c r="O920" s="3" t="e">
        <f t="shared" si="176"/>
        <v>#REF!</v>
      </c>
      <c r="P920" s="3" t="e">
        <f t="shared" si="177"/>
        <v>#REF!</v>
      </c>
      <c r="Q920" s="3" t="e">
        <f t="shared" si="178"/>
        <v>#REF!</v>
      </c>
      <c r="R920" s="3" t="e">
        <f t="shared" si="179"/>
        <v>#REF!</v>
      </c>
      <c r="S920" s="3" t="e">
        <f t="shared" si="180"/>
        <v>#REF!</v>
      </c>
      <c r="T920" s="3" t="e">
        <f t="shared" si="181"/>
        <v>#REF!</v>
      </c>
      <c r="U920" s="3" t="e">
        <f t="shared" si="182"/>
        <v>#REF!</v>
      </c>
      <c r="V920" s="3" t="e">
        <f t="shared" si="183"/>
        <v>#REF!</v>
      </c>
    </row>
    <row r="921" spans="1:22" x14ac:dyDescent="0.3">
      <c r="A921" t="e">
        <f>'result indiv'!#REF!</f>
        <v>#REF!</v>
      </c>
      <c r="B921" t="e">
        <f>'result indiv'!#REF!</f>
        <v>#REF!</v>
      </c>
      <c r="C921" t="e">
        <f>'result indiv'!#REF!</f>
        <v>#REF!</v>
      </c>
      <c r="D921" t="e">
        <f>'result indiv'!#REF!</f>
        <v>#REF!</v>
      </c>
      <c r="E921" t="e">
        <f>'result indiv'!#REF!</f>
        <v>#REF!</v>
      </c>
      <c r="F921" t="e">
        <f>'result indiv'!#REF!</f>
        <v>#REF!</v>
      </c>
      <c r="G921" t="e">
        <f>'result indiv'!#REF!</f>
        <v>#REF!</v>
      </c>
      <c r="H921" t="e">
        <f>'result indiv'!#REF!</f>
        <v>#REF!</v>
      </c>
      <c r="J921" s="4" t="e">
        <f>'result indiv'!#REF!</f>
        <v>#REF!</v>
      </c>
      <c r="K921" s="4">
        <f t="shared" si="174"/>
        <v>337</v>
      </c>
      <c r="M921" s="1"/>
      <c r="N921" s="3" t="e">
        <f t="shared" si="175"/>
        <v>#REF!</v>
      </c>
      <c r="O921" s="3" t="e">
        <f t="shared" si="176"/>
        <v>#REF!</v>
      </c>
      <c r="P921" s="3" t="e">
        <f t="shared" si="177"/>
        <v>#REF!</v>
      </c>
      <c r="Q921" s="3" t="e">
        <f t="shared" si="178"/>
        <v>#REF!</v>
      </c>
      <c r="R921" s="3" t="e">
        <f t="shared" si="179"/>
        <v>#REF!</v>
      </c>
      <c r="S921" s="3" t="e">
        <f t="shared" si="180"/>
        <v>#REF!</v>
      </c>
      <c r="T921" s="3" t="e">
        <f t="shared" si="181"/>
        <v>#REF!</v>
      </c>
      <c r="U921" s="3" t="e">
        <f t="shared" si="182"/>
        <v>#REF!</v>
      </c>
      <c r="V921" s="3" t="e">
        <f t="shared" si="183"/>
        <v>#REF!</v>
      </c>
    </row>
    <row r="922" spans="1:22" x14ac:dyDescent="0.3">
      <c r="A922" t="e">
        <f>'result indiv'!#REF!</f>
        <v>#REF!</v>
      </c>
      <c r="B922" t="e">
        <f>'result indiv'!#REF!</f>
        <v>#REF!</v>
      </c>
      <c r="C922" t="e">
        <f>'result indiv'!#REF!</f>
        <v>#REF!</v>
      </c>
      <c r="D922" t="e">
        <f>'result indiv'!#REF!</f>
        <v>#REF!</v>
      </c>
      <c r="E922" t="e">
        <f>'result indiv'!#REF!</f>
        <v>#REF!</v>
      </c>
      <c r="F922" t="e">
        <f>'result indiv'!#REF!</f>
        <v>#REF!</v>
      </c>
      <c r="G922" t="e">
        <f>'result indiv'!#REF!</f>
        <v>#REF!</v>
      </c>
      <c r="H922" t="e">
        <f>'result indiv'!#REF!</f>
        <v>#REF!</v>
      </c>
      <c r="J922" s="4" t="e">
        <f>'result indiv'!#REF!</f>
        <v>#REF!</v>
      </c>
      <c r="K922" s="4">
        <f t="shared" si="174"/>
        <v>337</v>
      </c>
      <c r="M922" s="1"/>
      <c r="N922" s="3" t="e">
        <f t="shared" si="175"/>
        <v>#REF!</v>
      </c>
      <c r="O922" s="3" t="e">
        <f t="shared" si="176"/>
        <v>#REF!</v>
      </c>
      <c r="P922" s="3" t="e">
        <f t="shared" si="177"/>
        <v>#REF!</v>
      </c>
      <c r="Q922" s="3" t="e">
        <f t="shared" si="178"/>
        <v>#REF!</v>
      </c>
      <c r="R922" s="3" t="e">
        <f t="shared" si="179"/>
        <v>#REF!</v>
      </c>
      <c r="S922" s="3" t="e">
        <f t="shared" si="180"/>
        <v>#REF!</v>
      </c>
      <c r="T922" s="3" t="e">
        <f t="shared" si="181"/>
        <v>#REF!</v>
      </c>
      <c r="U922" s="3" t="e">
        <f t="shared" si="182"/>
        <v>#REF!</v>
      </c>
      <c r="V922" s="3" t="e">
        <f t="shared" si="183"/>
        <v>#REF!</v>
      </c>
    </row>
    <row r="923" spans="1:22" x14ac:dyDescent="0.3">
      <c r="A923" t="e">
        <f>'result indiv'!#REF!</f>
        <v>#REF!</v>
      </c>
      <c r="B923" t="e">
        <f>'result indiv'!#REF!</f>
        <v>#REF!</v>
      </c>
      <c r="C923" t="e">
        <f>'result indiv'!#REF!</f>
        <v>#REF!</v>
      </c>
      <c r="D923" t="e">
        <f>'result indiv'!#REF!</f>
        <v>#REF!</v>
      </c>
      <c r="E923" t="e">
        <f>'result indiv'!#REF!</f>
        <v>#REF!</v>
      </c>
      <c r="F923" t="e">
        <f>'result indiv'!#REF!</f>
        <v>#REF!</v>
      </c>
      <c r="G923" t="e">
        <f>'result indiv'!#REF!</f>
        <v>#REF!</v>
      </c>
      <c r="H923" t="e">
        <f>'result indiv'!#REF!</f>
        <v>#REF!</v>
      </c>
      <c r="J923" s="4" t="e">
        <f>'result indiv'!#REF!</f>
        <v>#REF!</v>
      </c>
      <c r="K923" s="4">
        <f t="shared" si="174"/>
        <v>337</v>
      </c>
      <c r="M923" s="1"/>
      <c r="N923" s="3" t="e">
        <f t="shared" si="175"/>
        <v>#REF!</v>
      </c>
      <c r="O923" s="3" t="e">
        <f t="shared" si="176"/>
        <v>#REF!</v>
      </c>
      <c r="P923" s="3" t="e">
        <f t="shared" si="177"/>
        <v>#REF!</v>
      </c>
      <c r="Q923" s="3" t="e">
        <f t="shared" si="178"/>
        <v>#REF!</v>
      </c>
      <c r="R923" s="3" t="e">
        <f t="shared" si="179"/>
        <v>#REF!</v>
      </c>
      <c r="S923" s="3" t="e">
        <f t="shared" si="180"/>
        <v>#REF!</v>
      </c>
      <c r="T923" s="3" t="e">
        <f t="shared" si="181"/>
        <v>#REF!</v>
      </c>
      <c r="U923" s="3" t="e">
        <f t="shared" si="182"/>
        <v>#REF!</v>
      </c>
      <c r="V923" s="3" t="e">
        <f t="shared" si="183"/>
        <v>#REF!</v>
      </c>
    </row>
    <row r="924" spans="1:22" x14ac:dyDescent="0.3">
      <c r="A924" t="e">
        <f>'result indiv'!#REF!</f>
        <v>#REF!</v>
      </c>
      <c r="B924" t="e">
        <f>'result indiv'!#REF!</f>
        <v>#REF!</v>
      </c>
      <c r="C924" t="e">
        <f>'result indiv'!#REF!</f>
        <v>#REF!</v>
      </c>
      <c r="D924" t="e">
        <f>'result indiv'!#REF!</f>
        <v>#REF!</v>
      </c>
      <c r="E924" t="e">
        <f>'result indiv'!#REF!</f>
        <v>#REF!</v>
      </c>
      <c r="F924" t="e">
        <f>'result indiv'!#REF!</f>
        <v>#REF!</v>
      </c>
      <c r="G924" t="e">
        <f>'result indiv'!#REF!</f>
        <v>#REF!</v>
      </c>
      <c r="H924" t="e">
        <f>'result indiv'!#REF!</f>
        <v>#REF!</v>
      </c>
      <c r="J924" s="4" t="e">
        <f>'result indiv'!#REF!</f>
        <v>#REF!</v>
      </c>
      <c r="K924" s="4">
        <f t="shared" si="174"/>
        <v>337</v>
      </c>
      <c r="M924" s="1"/>
      <c r="N924" s="3" t="e">
        <f t="shared" si="175"/>
        <v>#REF!</v>
      </c>
      <c r="O924" s="3" t="e">
        <f t="shared" si="176"/>
        <v>#REF!</v>
      </c>
      <c r="P924" s="3" t="e">
        <f t="shared" si="177"/>
        <v>#REF!</v>
      </c>
      <c r="Q924" s="3" t="e">
        <f t="shared" si="178"/>
        <v>#REF!</v>
      </c>
      <c r="R924" s="3" t="e">
        <f t="shared" si="179"/>
        <v>#REF!</v>
      </c>
      <c r="S924" s="3" t="e">
        <f t="shared" si="180"/>
        <v>#REF!</v>
      </c>
      <c r="T924" s="3" t="e">
        <f t="shared" si="181"/>
        <v>#REF!</v>
      </c>
      <c r="U924" s="3" t="e">
        <f t="shared" si="182"/>
        <v>#REF!</v>
      </c>
      <c r="V924" s="3" t="e">
        <f t="shared" si="183"/>
        <v>#REF!</v>
      </c>
    </row>
    <row r="925" spans="1:22" x14ac:dyDescent="0.3">
      <c r="A925" t="e">
        <f>'result indiv'!#REF!</f>
        <v>#REF!</v>
      </c>
      <c r="B925" t="e">
        <f>'result indiv'!#REF!</f>
        <v>#REF!</v>
      </c>
      <c r="C925" t="e">
        <f>'result indiv'!#REF!</f>
        <v>#REF!</v>
      </c>
      <c r="D925" t="e">
        <f>'result indiv'!#REF!</f>
        <v>#REF!</v>
      </c>
      <c r="E925" t="e">
        <f>'result indiv'!#REF!</f>
        <v>#REF!</v>
      </c>
      <c r="F925" t="e">
        <f>'result indiv'!#REF!</f>
        <v>#REF!</v>
      </c>
      <c r="G925" t="e">
        <f>'result indiv'!#REF!</f>
        <v>#REF!</v>
      </c>
      <c r="H925" t="e">
        <f>'result indiv'!#REF!</f>
        <v>#REF!</v>
      </c>
      <c r="J925" s="4" t="e">
        <f>'result indiv'!#REF!</f>
        <v>#REF!</v>
      </c>
      <c r="K925" s="4">
        <f t="shared" si="174"/>
        <v>337</v>
      </c>
      <c r="M925" s="1"/>
      <c r="N925" s="3" t="e">
        <f t="shared" si="175"/>
        <v>#REF!</v>
      </c>
      <c r="O925" s="3" t="e">
        <f t="shared" si="176"/>
        <v>#REF!</v>
      </c>
      <c r="P925" s="3" t="e">
        <f t="shared" si="177"/>
        <v>#REF!</v>
      </c>
      <c r="Q925" s="3" t="e">
        <f t="shared" si="178"/>
        <v>#REF!</v>
      </c>
      <c r="R925" s="3" t="e">
        <f t="shared" si="179"/>
        <v>#REF!</v>
      </c>
      <c r="S925" s="3" t="e">
        <f t="shared" si="180"/>
        <v>#REF!</v>
      </c>
      <c r="T925" s="3" t="e">
        <f t="shared" si="181"/>
        <v>#REF!</v>
      </c>
      <c r="U925" s="3" t="e">
        <f t="shared" si="182"/>
        <v>#REF!</v>
      </c>
      <c r="V925" s="3" t="e">
        <f t="shared" si="183"/>
        <v>#REF!</v>
      </c>
    </row>
    <row r="926" spans="1:22" x14ac:dyDescent="0.3">
      <c r="A926" t="e">
        <f>'result indiv'!#REF!</f>
        <v>#REF!</v>
      </c>
      <c r="B926" t="e">
        <f>'result indiv'!#REF!</f>
        <v>#REF!</v>
      </c>
      <c r="C926" t="e">
        <f>'result indiv'!#REF!</f>
        <v>#REF!</v>
      </c>
      <c r="D926" t="e">
        <f>'result indiv'!#REF!</f>
        <v>#REF!</v>
      </c>
      <c r="E926" t="e">
        <f>'result indiv'!#REF!</f>
        <v>#REF!</v>
      </c>
      <c r="F926" t="e">
        <f>'result indiv'!#REF!</f>
        <v>#REF!</v>
      </c>
      <c r="G926" t="e">
        <f>'result indiv'!#REF!</f>
        <v>#REF!</v>
      </c>
      <c r="H926" t="e">
        <f>'result indiv'!#REF!</f>
        <v>#REF!</v>
      </c>
      <c r="J926" s="4" t="e">
        <f>'result indiv'!#REF!</f>
        <v>#REF!</v>
      </c>
      <c r="K926" s="4">
        <f t="shared" si="174"/>
        <v>337</v>
      </c>
      <c r="M926" s="1"/>
      <c r="N926" s="3" t="e">
        <f t="shared" si="175"/>
        <v>#REF!</v>
      </c>
      <c r="O926" s="3" t="e">
        <f t="shared" si="176"/>
        <v>#REF!</v>
      </c>
      <c r="P926" s="3" t="e">
        <f t="shared" si="177"/>
        <v>#REF!</v>
      </c>
      <c r="Q926" s="3" t="e">
        <f t="shared" si="178"/>
        <v>#REF!</v>
      </c>
      <c r="R926" s="3" t="e">
        <f t="shared" si="179"/>
        <v>#REF!</v>
      </c>
      <c r="S926" s="3" t="e">
        <f t="shared" si="180"/>
        <v>#REF!</v>
      </c>
      <c r="T926" s="3" t="e">
        <f t="shared" si="181"/>
        <v>#REF!</v>
      </c>
      <c r="U926" s="3" t="e">
        <f t="shared" si="182"/>
        <v>#REF!</v>
      </c>
      <c r="V926" s="3" t="e">
        <f t="shared" si="183"/>
        <v>#REF!</v>
      </c>
    </row>
    <row r="927" spans="1:22" x14ac:dyDescent="0.3">
      <c r="A927" t="e">
        <f>'result indiv'!#REF!</f>
        <v>#REF!</v>
      </c>
      <c r="B927" t="e">
        <f>'result indiv'!#REF!</f>
        <v>#REF!</v>
      </c>
      <c r="C927" t="e">
        <f>'result indiv'!#REF!</f>
        <v>#REF!</v>
      </c>
      <c r="D927" t="e">
        <f>'result indiv'!#REF!</f>
        <v>#REF!</v>
      </c>
      <c r="E927" t="e">
        <f>'result indiv'!#REF!</f>
        <v>#REF!</v>
      </c>
      <c r="F927" t="e">
        <f>'result indiv'!#REF!</f>
        <v>#REF!</v>
      </c>
      <c r="G927" t="e">
        <f>'result indiv'!#REF!</f>
        <v>#REF!</v>
      </c>
      <c r="H927" t="e">
        <f>'result indiv'!#REF!</f>
        <v>#REF!</v>
      </c>
      <c r="J927" s="4" t="e">
        <f>'result indiv'!#REF!</f>
        <v>#REF!</v>
      </c>
      <c r="K927" s="4">
        <f t="shared" si="174"/>
        <v>337</v>
      </c>
      <c r="M927" s="1"/>
      <c r="N927" s="3" t="e">
        <f t="shared" si="175"/>
        <v>#REF!</v>
      </c>
      <c r="O927" s="3" t="e">
        <f t="shared" si="176"/>
        <v>#REF!</v>
      </c>
      <c r="P927" s="3" t="e">
        <f t="shared" si="177"/>
        <v>#REF!</v>
      </c>
      <c r="Q927" s="3" t="e">
        <f t="shared" si="178"/>
        <v>#REF!</v>
      </c>
      <c r="R927" s="3" t="e">
        <f t="shared" si="179"/>
        <v>#REF!</v>
      </c>
      <c r="S927" s="3" t="e">
        <f t="shared" si="180"/>
        <v>#REF!</v>
      </c>
      <c r="T927" s="3" t="e">
        <f t="shared" si="181"/>
        <v>#REF!</v>
      </c>
      <c r="U927" s="3" t="e">
        <f t="shared" si="182"/>
        <v>#REF!</v>
      </c>
      <c r="V927" s="3" t="e">
        <f t="shared" si="183"/>
        <v>#REF!</v>
      </c>
    </row>
    <row r="928" spans="1:22" x14ac:dyDescent="0.3">
      <c r="A928" t="e">
        <f>'result indiv'!#REF!</f>
        <v>#REF!</v>
      </c>
      <c r="B928" t="e">
        <f>'result indiv'!#REF!</f>
        <v>#REF!</v>
      </c>
      <c r="C928" t="e">
        <f>'result indiv'!#REF!</f>
        <v>#REF!</v>
      </c>
      <c r="D928" t="e">
        <f>'result indiv'!#REF!</f>
        <v>#REF!</v>
      </c>
      <c r="E928" t="e">
        <f>'result indiv'!#REF!</f>
        <v>#REF!</v>
      </c>
      <c r="F928" t="e">
        <f>'result indiv'!#REF!</f>
        <v>#REF!</v>
      </c>
      <c r="G928" t="e">
        <f>'result indiv'!#REF!</f>
        <v>#REF!</v>
      </c>
      <c r="H928" t="e">
        <f>'result indiv'!#REF!</f>
        <v>#REF!</v>
      </c>
      <c r="J928" s="4" t="e">
        <f>'result indiv'!#REF!</f>
        <v>#REF!</v>
      </c>
      <c r="K928" s="4">
        <f t="shared" si="174"/>
        <v>337</v>
      </c>
      <c r="M928" s="1"/>
      <c r="N928" s="3" t="e">
        <f t="shared" si="175"/>
        <v>#REF!</v>
      </c>
      <c r="O928" s="3" t="e">
        <f t="shared" si="176"/>
        <v>#REF!</v>
      </c>
      <c r="P928" s="3" t="e">
        <f t="shared" si="177"/>
        <v>#REF!</v>
      </c>
      <c r="Q928" s="3" t="e">
        <f t="shared" si="178"/>
        <v>#REF!</v>
      </c>
      <c r="R928" s="3" t="e">
        <f t="shared" si="179"/>
        <v>#REF!</v>
      </c>
      <c r="S928" s="3" t="e">
        <f t="shared" si="180"/>
        <v>#REF!</v>
      </c>
      <c r="T928" s="3" t="e">
        <f t="shared" si="181"/>
        <v>#REF!</v>
      </c>
      <c r="U928" s="3" t="e">
        <f t="shared" si="182"/>
        <v>#REF!</v>
      </c>
      <c r="V928" s="3" t="e">
        <f t="shared" si="183"/>
        <v>#REF!</v>
      </c>
    </row>
    <row r="929" spans="1:22" x14ac:dyDescent="0.3">
      <c r="A929" t="e">
        <f>'result indiv'!#REF!</f>
        <v>#REF!</v>
      </c>
      <c r="B929" t="e">
        <f>'result indiv'!#REF!</f>
        <v>#REF!</v>
      </c>
      <c r="C929" t="e">
        <f>'result indiv'!#REF!</f>
        <v>#REF!</v>
      </c>
      <c r="D929" t="e">
        <f>'result indiv'!#REF!</f>
        <v>#REF!</v>
      </c>
      <c r="E929" t="e">
        <f>'result indiv'!#REF!</f>
        <v>#REF!</v>
      </c>
      <c r="F929" t="e">
        <f>'result indiv'!#REF!</f>
        <v>#REF!</v>
      </c>
      <c r="G929" t="e">
        <f>'result indiv'!#REF!</f>
        <v>#REF!</v>
      </c>
      <c r="H929" t="e">
        <f>'result indiv'!#REF!</f>
        <v>#REF!</v>
      </c>
      <c r="J929" s="4" t="e">
        <f>'result indiv'!#REF!</f>
        <v>#REF!</v>
      </c>
      <c r="K929" s="4">
        <f t="shared" ref="K929:K992" si="184">IF(ISNUMBER(J929),J929,K928)</f>
        <v>337</v>
      </c>
      <c r="M929" s="1"/>
      <c r="N929" s="3" t="e">
        <f t="shared" ref="N929:N992" si="185">IF(O929=0,N928,N928+1)</f>
        <v>#REF!</v>
      </c>
      <c r="O929" s="3" t="e">
        <f t="shared" ref="O929:O992" si="186">IF($M$2=A929,C929,0)</f>
        <v>#REF!</v>
      </c>
      <c r="P929" s="3" t="e">
        <f t="shared" ref="P929:P992" si="187">IF($M$2=A929,D929,0)</f>
        <v>#REF!</v>
      </c>
      <c r="Q929" s="3" t="e">
        <f t="shared" ref="Q929:Q992" si="188">IF($M$2=A929,E929,0)</f>
        <v>#REF!</v>
      </c>
      <c r="R929" s="3" t="e">
        <f t="shared" ref="R929:R992" si="189">IF($M$2=A929,F929,0)</f>
        <v>#REF!</v>
      </c>
      <c r="S929" s="3" t="e">
        <f t="shared" ref="S929:S992" si="190">IF($M$2=A929,G929,0)</f>
        <v>#REF!</v>
      </c>
      <c r="T929" s="3" t="e">
        <f t="shared" ref="T929:T992" si="191">IF($M$2=A929,H929,0)</f>
        <v>#REF!</v>
      </c>
      <c r="U929" s="3" t="e">
        <f t="shared" ref="U929:U992" si="192">IF($M$2=A929,K929,0)</f>
        <v>#REF!</v>
      </c>
      <c r="V929" s="3" t="e">
        <f t="shared" si="183"/>
        <v>#REF!</v>
      </c>
    </row>
    <row r="930" spans="1:22" x14ac:dyDescent="0.3">
      <c r="A930" t="e">
        <f>'result indiv'!#REF!</f>
        <v>#REF!</v>
      </c>
      <c r="B930" t="e">
        <f>'result indiv'!#REF!</f>
        <v>#REF!</v>
      </c>
      <c r="C930" t="e">
        <f>'result indiv'!#REF!</f>
        <v>#REF!</v>
      </c>
      <c r="D930" t="e">
        <f>'result indiv'!#REF!</f>
        <v>#REF!</v>
      </c>
      <c r="E930" t="e">
        <f>'result indiv'!#REF!</f>
        <v>#REF!</v>
      </c>
      <c r="F930" t="e">
        <f>'result indiv'!#REF!</f>
        <v>#REF!</v>
      </c>
      <c r="G930" t="e">
        <f>'result indiv'!#REF!</f>
        <v>#REF!</v>
      </c>
      <c r="H930" t="e">
        <f>'result indiv'!#REF!</f>
        <v>#REF!</v>
      </c>
      <c r="J930" s="4" t="e">
        <f>'result indiv'!#REF!</f>
        <v>#REF!</v>
      </c>
      <c r="K930" s="4">
        <f t="shared" si="184"/>
        <v>337</v>
      </c>
      <c r="M930" s="1"/>
      <c r="N930" s="3" t="e">
        <f t="shared" si="185"/>
        <v>#REF!</v>
      </c>
      <c r="O930" s="3" t="e">
        <f t="shared" si="186"/>
        <v>#REF!</v>
      </c>
      <c r="P930" s="3" t="e">
        <f t="shared" si="187"/>
        <v>#REF!</v>
      </c>
      <c r="Q930" s="3" t="e">
        <f t="shared" si="188"/>
        <v>#REF!</v>
      </c>
      <c r="R930" s="3" t="e">
        <f t="shared" si="189"/>
        <v>#REF!</v>
      </c>
      <c r="S930" s="3" t="e">
        <f t="shared" si="190"/>
        <v>#REF!</v>
      </c>
      <c r="T930" s="3" t="e">
        <f t="shared" si="191"/>
        <v>#REF!</v>
      </c>
      <c r="U930" s="3" t="e">
        <f t="shared" si="192"/>
        <v>#REF!</v>
      </c>
      <c r="V930" s="3" t="e">
        <f t="shared" si="183"/>
        <v>#REF!</v>
      </c>
    </row>
    <row r="931" spans="1:22" x14ac:dyDescent="0.3">
      <c r="A931" t="e">
        <f>'result indiv'!#REF!</f>
        <v>#REF!</v>
      </c>
      <c r="B931" t="e">
        <f>'result indiv'!#REF!</f>
        <v>#REF!</v>
      </c>
      <c r="C931" t="e">
        <f>'result indiv'!#REF!</f>
        <v>#REF!</v>
      </c>
      <c r="D931" t="e">
        <f>'result indiv'!#REF!</f>
        <v>#REF!</v>
      </c>
      <c r="E931" t="e">
        <f>'result indiv'!#REF!</f>
        <v>#REF!</v>
      </c>
      <c r="F931" t="e">
        <f>'result indiv'!#REF!</f>
        <v>#REF!</v>
      </c>
      <c r="G931" t="e">
        <f>'result indiv'!#REF!</f>
        <v>#REF!</v>
      </c>
      <c r="H931" t="e">
        <f>'result indiv'!#REF!</f>
        <v>#REF!</v>
      </c>
      <c r="J931" s="4" t="e">
        <f>'result indiv'!#REF!</f>
        <v>#REF!</v>
      </c>
      <c r="K931" s="4">
        <f t="shared" si="184"/>
        <v>337</v>
      </c>
      <c r="M931" s="1"/>
      <c r="N931" s="3" t="e">
        <f t="shared" si="185"/>
        <v>#REF!</v>
      </c>
      <c r="O931" s="3" t="e">
        <f t="shared" si="186"/>
        <v>#REF!</v>
      </c>
      <c r="P931" s="3" t="e">
        <f t="shared" si="187"/>
        <v>#REF!</v>
      </c>
      <c r="Q931" s="3" t="e">
        <f t="shared" si="188"/>
        <v>#REF!</v>
      </c>
      <c r="R931" s="3" t="e">
        <f t="shared" si="189"/>
        <v>#REF!</v>
      </c>
      <c r="S931" s="3" t="e">
        <f t="shared" si="190"/>
        <v>#REF!</v>
      </c>
      <c r="T931" s="3" t="e">
        <f t="shared" si="191"/>
        <v>#REF!</v>
      </c>
      <c r="U931" s="3" t="e">
        <f t="shared" si="192"/>
        <v>#REF!</v>
      </c>
      <c r="V931" s="3" t="e">
        <f t="shared" si="183"/>
        <v>#REF!</v>
      </c>
    </row>
    <row r="932" spans="1:22" x14ac:dyDescent="0.3">
      <c r="A932" t="e">
        <f>'result indiv'!#REF!</f>
        <v>#REF!</v>
      </c>
      <c r="B932" t="e">
        <f>'result indiv'!#REF!</f>
        <v>#REF!</v>
      </c>
      <c r="C932" t="e">
        <f>'result indiv'!#REF!</f>
        <v>#REF!</v>
      </c>
      <c r="D932" t="e">
        <f>'result indiv'!#REF!</f>
        <v>#REF!</v>
      </c>
      <c r="E932" t="e">
        <f>'result indiv'!#REF!</f>
        <v>#REF!</v>
      </c>
      <c r="F932" t="e">
        <f>'result indiv'!#REF!</f>
        <v>#REF!</v>
      </c>
      <c r="G932" t="e">
        <f>'result indiv'!#REF!</f>
        <v>#REF!</v>
      </c>
      <c r="H932" t="e">
        <f>'result indiv'!#REF!</f>
        <v>#REF!</v>
      </c>
      <c r="J932" s="4" t="e">
        <f>'result indiv'!#REF!</f>
        <v>#REF!</v>
      </c>
      <c r="K932" s="4">
        <f t="shared" si="184"/>
        <v>337</v>
      </c>
      <c r="M932" s="1"/>
      <c r="N932" s="3" t="e">
        <f t="shared" si="185"/>
        <v>#REF!</v>
      </c>
      <c r="O932" s="3" t="e">
        <f t="shared" si="186"/>
        <v>#REF!</v>
      </c>
      <c r="P932" s="3" t="e">
        <f t="shared" si="187"/>
        <v>#REF!</v>
      </c>
      <c r="Q932" s="3" t="e">
        <f t="shared" si="188"/>
        <v>#REF!</v>
      </c>
      <c r="R932" s="3" t="e">
        <f t="shared" si="189"/>
        <v>#REF!</v>
      </c>
      <c r="S932" s="3" t="e">
        <f t="shared" si="190"/>
        <v>#REF!</v>
      </c>
      <c r="T932" s="3" t="e">
        <f t="shared" si="191"/>
        <v>#REF!</v>
      </c>
      <c r="U932" s="3" t="e">
        <f t="shared" si="192"/>
        <v>#REF!</v>
      </c>
      <c r="V932" s="3" t="e">
        <f t="shared" si="183"/>
        <v>#REF!</v>
      </c>
    </row>
    <row r="933" spans="1:22" x14ac:dyDescent="0.3">
      <c r="A933" t="e">
        <f>'result indiv'!#REF!</f>
        <v>#REF!</v>
      </c>
      <c r="B933" t="e">
        <f>'result indiv'!#REF!</f>
        <v>#REF!</v>
      </c>
      <c r="C933" t="e">
        <f>'result indiv'!#REF!</f>
        <v>#REF!</v>
      </c>
      <c r="D933" t="e">
        <f>'result indiv'!#REF!</f>
        <v>#REF!</v>
      </c>
      <c r="E933" t="e">
        <f>'result indiv'!#REF!</f>
        <v>#REF!</v>
      </c>
      <c r="F933" t="e">
        <f>'result indiv'!#REF!</f>
        <v>#REF!</v>
      </c>
      <c r="G933" t="e">
        <f>'result indiv'!#REF!</f>
        <v>#REF!</v>
      </c>
      <c r="H933" t="e">
        <f>'result indiv'!#REF!</f>
        <v>#REF!</v>
      </c>
      <c r="J933" s="4" t="e">
        <f>'result indiv'!#REF!</f>
        <v>#REF!</v>
      </c>
      <c r="K933" s="4">
        <f t="shared" si="184"/>
        <v>337</v>
      </c>
      <c r="M933" s="1"/>
      <c r="N933" s="3" t="e">
        <f t="shared" si="185"/>
        <v>#REF!</v>
      </c>
      <c r="O933" s="3" t="e">
        <f t="shared" si="186"/>
        <v>#REF!</v>
      </c>
      <c r="P933" s="3" t="e">
        <f t="shared" si="187"/>
        <v>#REF!</v>
      </c>
      <c r="Q933" s="3" t="e">
        <f t="shared" si="188"/>
        <v>#REF!</v>
      </c>
      <c r="R933" s="3" t="e">
        <f t="shared" si="189"/>
        <v>#REF!</v>
      </c>
      <c r="S933" s="3" t="e">
        <f t="shared" si="190"/>
        <v>#REF!</v>
      </c>
      <c r="T933" s="3" t="e">
        <f t="shared" si="191"/>
        <v>#REF!</v>
      </c>
      <c r="U933" s="3" t="e">
        <f t="shared" si="192"/>
        <v>#REF!</v>
      </c>
      <c r="V933" s="3" t="e">
        <f t="shared" si="183"/>
        <v>#REF!</v>
      </c>
    </row>
    <row r="934" spans="1:22" x14ac:dyDescent="0.3">
      <c r="A934" t="e">
        <f>'result indiv'!#REF!</f>
        <v>#REF!</v>
      </c>
      <c r="B934" t="e">
        <f>'result indiv'!#REF!</f>
        <v>#REF!</v>
      </c>
      <c r="C934" t="e">
        <f>'result indiv'!#REF!</f>
        <v>#REF!</v>
      </c>
      <c r="D934" t="e">
        <f>'result indiv'!#REF!</f>
        <v>#REF!</v>
      </c>
      <c r="E934" t="e">
        <f>'result indiv'!#REF!</f>
        <v>#REF!</v>
      </c>
      <c r="F934" t="e">
        <f>'result indiv'!#REF!</f>
        <v>#REF!</v>
      </c>
      <c r="G934" t="e">
        <f>'result indiv'!#REF!</f>
        <v>#REF!</v>
      </c>
      <c r="H934" t="e">
        <f>'result indiv'!#REF!</f>
        <v>#REF!</v>
      </c>
      <c r="J934" s="4" t="e">
        <f>'result indiv'!#REF!</f>
        <v>#REF!</v>
      </c>
      <c r="K934" s="4">
        <f t="shared" si="184"/>
        <v>337</v>
      </c>
      <c r="M934" s="1"/>
      <c r="N934" s="3" t="e">
        <f t="shared" si="185"/>
        <v>#REF!</v>
      </c>
      <c r="O934" s="3" t="e">
        <f t="shared" si="186"/>
        <v>#REF!</v>
      </c>
      <c r="P934" s="3" t="e">
        <f t="shared" si="187"/>
        <v>#REF!</v>
      </c>
      <c r="Q934" s="3" t="e">
        <f t="shared" si="188"/>
        <v>#REF!</v>
      </c>
      <c r="R934" s="3" t="e">
        <f t="shared" si="189"/>
        <v>#REF!</v>
      </c>
      <c r="S934" s="3" t="e">
        <f t="shared" si="190"/>
        <v>#REF!</v>
      </c>
      <c r="T934" s="3" t="e">
        <f t="shared" si="191"/>
        <v>#REF!</v>
      </c>
      <c r="U934" s="3" t="e">
        <f t="shared" si="192"/>
        <v>#REF!</v>
      </c>
      <c r="V934" s="3" t="e">
        <f t="shared" si="183"/>
        <v>#REF!</v>
      </c>
    </row>
    <row r="935" spans="1:22" x14ac:dyDescent="0.3">
      <c r="A935" t="e">
        <f>'result indiv'!#REF!</f>
        <v>#REF!</v>
      </c>
      <c r="B935" t="e">
        <f>'result indiv'!#REF!</f>
        <v>#REF!</v>
      </c>
      <c r="C935" t="e">
        <f>'result indiv'!#REF!</f>
        <v>#REF!</v>
      </c>
      <c r="D935" t="e">
        <f>'result indiv'!#REF!</f>
        <v>#REF!</v>
      </c>
      <c r="E935" t="e">
        <f>'result indiv'!#REF!</f>
        <v>#REF!</v>
      </c>
      <c r="F935" t="e">
        <f>'result indiv'!#REF!</f>
        <v>#REF!</v>
      </c>
      <c r="G935" t="e">
        <f>'result indiv'!#REF!</f>
        <v>#REF!</v>
      </c>
      <c r="H935" t="e">
        <f>'result indiv'!#REF!</f>
        <v>#REF!</v>
      </c>
      <c r="J935" s="4" t="e">
        <f>'result indiv'!#REF!</f>
        <v>#REF!</v>
      </c>
      <c r="K935" s="4">
        <f t="shared" si="184"/>
        <v>337</v>
      </c>
      <c r="M935" s="1"/>
      <c r="N935" s="3" t="e">
        <f t="shared" si="185"/>
        <v>#REF!</v>
      </c>
      <c r="O935" s="3" t="e">
        <f t="shared" si="186"/>
        <v>#REF!</v>
      </c>
      <c r="P935" s="3" t="e">
        <f t="shared" si="187"/>
        <v>#REF!</v>
      </c>
      <c r="Q935" s="3" t="e">
        <f t="shared" si="188"/>
        <v>#REF!</v>
      </c>
      <c r="R935" s="3" t="e">
        <f t="shared" si="189"/>
        <v>#REF!</v>
      </c>
      <c r="S935" s="3" t="e">
        <f t="shared" si="190"/>
        <v>#REF!</v>
      </c>
      <c r="T935" s="3" t="e">
        <f t="shared" si="191"/>
        <v>#REF!</v>
      </c>
      <c r="U935" s="3" t="e">
        <f t="shared" si="192"/>
        <v>#REF!</v>
      </c>
      <c r="V935" s="3" t="e">
        <f t="shared" si="183"/>
        <v>#REF!</v>
      </c>
    </row>
    <row r="936" spans="1:22" x14ac:dyDescent="0.3">
      <c r="A936" t="e">
        <f>'result indiv'!#REF!</f>
        <v>#REF!</v>
      </c>
      <c r="B936" t="e">
        <f>'result indiv'!#REF!</f>
        <v>#REF!</v>
      </c>
      <c r="C936" t="e">
        <f>'result indiv'!#REF!</f>
        <v>#REF!</v>
      </c>
      <c r="D936" t="e">
        <f>'result indiv'!#REF!</f>
        <v>#REF!</v>
      </c>
      <c r="E936" t="e">
        <f>'result indiv'!#REF!</f>
        <v>#REF!</v>
      </c>
      <c r="F936" t="e">
        <f>'result indiv'!#REF!</f>
        <v>#REF!</v>
      </c>
      <c r="G936" t="e">
        <f>'result indiv'!#REF!</f>
        <v>#REF!</v>
      </c>
      <c r="H936" t="e">
        <f>'result indiv'!#REF!</f>
        <v>#REF!</v>
      </c>
      <c r="J936" s="4" t="e">
        <f>'result indiv'!#REF!</f>
        <v>#REF!</v>
      </c>
      <c r="K936" s="4">
        <f t="shared" si="184"/>
        <v>337</v>
      </c>
      <c r="M936" s="1"/>
      <c r="N936" s="3" t="e">
        <f t="shared" si="185"/>
        <v>#REF!</v>
      </c>
      <c r="O936" s="3" t="e">
        <f t="shared" si="186"/>
        <v>#REF!</v>
      </c>
      <c r="P936" s="3" t="e">
        <f t="shared" si="187"/>
        <v>#REF!</v>
      </c>
      <c r="Q936" s="3" t="e">
        <f t="shared" si="188"/>
        <v>#REF!</v>
      </c>
      <c r="R936" s="3" t="e">
        <f t="shared" si="189"/>
        <v>#REF!</v>
      </c>
      <c r="S936" s="3" t="e">
        <f t="shared" si="190"/>
        <v>#REF!</v>
      </c>
      <c r="T936" s="3" t="e">
        <f t="shared" si="191"/>
        <v>#REF!</v>
      </c>
      <c r="U936" s="3" t="e">
        <f t="shared" si="192"/>
        <v>#REF!</v>
      </c>
      <c r="V936" s="3" t="e">
        <f t="shared" si="183"/>
        <v>#REF!</v>
      </c>
    </row>
    <row r="937" spans="1:22" x14ac:dyDescent="0.3">
      <c r="A937" t="e">
        <f>'result indiv'!#REF!</f>
        <v>#REF!</v>
      </c>
      <c r="B937" t="e">
        <f>'result indiv'!#REF!</f>
        <v>#REF!</v>
      </c>
      <c r="C937" t="e">
        <f>'result indiv'!#REF!</f>
        <v>#REF!</v>
      </c>
      <c r="D937" t="e">
        <f>'result indiv'!#REF!</f>
        <v>#REF!</v>
      </c>
      <c r="E937" t="e">
        <f>'result indiv'!#REF!</f>
        <v>#REF!</v>
      </c>
      <c r="F937" t="e">
        <f>'result indiv'!#REF!</f>
        <v>#REF!</v>
      </c>
      <c r="G937" t="e">
        <f>'result indiv'!#REF!</f>
        <v>#REF!</v>
      </c>
      <c r="H937" t="e">
        <f>'result indiv'!#REF!</f>
        <v>#REF!</v>
      </c>
      <c r="J937" s="4" t="e">
        <f>'result indiv'!#REF!</f>
        <v>#REF!</v>
      </c>
      <c r="K937" s="4">
        <f t="shared" si="184"/>
        <v>337</v>
      </c>
      <c r="M937" s="1"/>
      <c r="N937" s="3" t="e">
        <f t="shared" si="185"/>
        <v>#REF!</v>
      </c>
      <c r="O937" s="3" t="e">
        <f t="shared" si="186"/>
        <v>#REF!</v>
      </c>
      <c r="P937" s="3" t="e">
        <f t="shared" si="187"/>
        <v>#REF!</v>
      </c>
      <c r="Q937" s="3" t="e">
        <f t="shared" si="188"/>
        <v>#REF!</v>
      </c>
      <c r="R937" s="3" t="e">
        <f t="shared" si="189"/>
        <v>#REF!</v>
      </c>
      <c r="S937" s="3" t="e">
        <f t="shared" si="190"/>
        <v>#REF!</v>
      </c>
      <c r="T937" s="3" t="e">
        <f t="shared" si="191"/>
        <v>#REF!</v>
      </c>
      <c r="U937" s="3" t="e">
        <f t="shared" si="192"/>
        <v>#REF!</v>
      </c>
      <c r="V937" s="3" t="e">
        <f t="shared" si="183"/>
        <v>#REF!</v>
      </c>
    </row>
    <row r="938" spans="1:22" x14ac:dyDescent="0.3">
      <c r="A938" t="e">
        <f>'result indiv'!#REF!</f>
        <v>#REF!</v>
      </c>
      <c r="B938" t="e">
        <f>'result indiv'!#REF!</f>
        <v>#REF!</v>
      </c>
      <c r="C938" t="e">
        <f>'result indiv'!#REF!</f>
        <v>#REF!</v>
      </c>
      <c r="D938" t="e">
        <f>'result indiv'!#REF!</f>
        <v>#REF!</v>
      </c>
      <c r="E938" t="e">
        <f>'result indiv'!#REF!</f>
        <v>#REF!</v>
      </c>
      <c r="F938" t="e">
        <f>'result indiv'!#REF!</f>
        <v>#REF!</v>
      </c>
      <c r="G938" t="e">
        <f>'result indiv'!#REF!</f>
        <v>#REF!</v>
      </c>
      <c r="H938" t="e">
        <f>'result indiv'!#REF!</f>
        <v>#REF!</v>
      </c>
      <c r="J938" s="4" t="e">
        <f>'result indiv'!#REF!</f>
        <v>#REF!</v>
      </c>
      <c r="K938" s="4">
        <f t="shared" si="184"/>
        <v>337</v>
      </c>
      <c r="M938" s="1"/>
      <c r="N938" s="3" t="e">
        <f t="shared" si="185"/>
        <v>#REF!</v>
      </c>
      <c r="O938" s="3" t="e">
        <f t="shared" si="186"/>
        <v>#REF!</v>
      </c>
      <c r="P938" s="3" t="e">
        <f t="shared" si="187"/>
        <v>#REF!</v>
      </c>
      <c r="Q938" s="3" t="e">
        <f t="shared" si="188"/>
        <v>#REF!</v>
      </c>
      <c r="R938" s="3" t="e">
        <f t="shared" si="189"/>
        <v>#REF!</v>
      </c>
      <c r="S938" s="3" t="e">
        <f t="shared" si="190"/>
        <v>#REF!</v>
      </c>
      <c r="T938" s="3" t="e">
        <f t="shared" si="191"/>
        <v>#REF!</v>
      </c>
      <c r="U938" s="3" t="e">
        <f t="shared" si="192"/>
        <v>#REF!</v>
      </c>
      <c r="V938" s="3" t="e">
        <f t="shared" si="183"/>
        <v>#REF!</v>
      </c>
    </row>
    <row r="939" spans="1:22" x14ac:dyDescent="0.3">
      <c r="A939" t="e">
        <f>'result indiv'!#REF!</f>
        <v>#REF!</v>
      </c>
      <c r="B939" t="e">
        <f>'result indiv'!#REF!</f>
        <v>#REF!</v>
      </c>
      <c r="C939" t="e">
        <f>'result indiv'!#REF!</f>
        <v>#REF!</v>
      </c>
      <c r="D939" t="e">
        <f>'result indiv'!#REF!</f>
        <v>#REF!</v>
      </c>
      <c r="E939" t="e">
        <f>'result indiv'!#REF!</f>
        <v>#REF!</v>
      </c>
      <c r="F939" t="e">
        <f>'result indiv'!#REF!</f>
        <v>#REF!</v>
      </c>
      <c r="G939" t="e">
        <f>'result indiv'!#REF!</f>
        <v>#REF!</v>
      </c>
      <c r="H939" t="e">
        <f>'result indiv'!#REF!</f>
        <v>#REF!</v>
      </c>
      <c r="J939" s="4" t="e">
        <f>'result indiv'!#REF!</f>
        <v>#REF!</v>
      </c>
      <c r="K939" s="4">
        <f t="shared" si="184"/>
        <v>337</v>
      </c>
      <c r="M939" s="1"/>
      <c r="N939" s="3" t="e">
        <f t="shared" si="185"/>
        <v>#REF!</v>
      </c>
      <c r="O939" s="3" t="e">
        <f t="shared" si="186"/>
        <v>#REF!</v>
      </c>
      <c r="P939" s="3" t="e">
        <f t="shared" si="187"/>
        <v>#REF!</v>
      </c>
      <c r="Q939" s="3" t="e">
        <f t="shared" si="188"/>
        <v>#REF!</v>
      </c>
      <c r="R939" s="3" t="e">
        <f t="shared" si="189"/>
        <v>#REF!</v>
      </c>
      <c r="S939" s="3" t="e">
        <f t="shared" si="190"/>
        <v>#REF!</v>
      </c>
      <c r="T939" s="3" t="e">
        <f t="shared" si="191"/>
        <v>#REF!</v>
      </c>
      <c r="U939" s="3" t="e">
        <f t="shared" si="192"/>
        <v>#REF!</v>
      </c>
      <c r="V939" s="3" t="e">
        <f t="shared" si="183"/>
        <v>#REF!</v>
      </c>
    </row>
    <row r="940" spans="1:22" x14ac:dyDescent="0.3">
      <c r="A940" t="e">
        <f>'result indiv'!#REF!</f>
        <v>#REF!</v>
      </c>
      <c r="B940" t="e">
        <f>'result indiv'!#REF!</f>
        <v>#REF!</v>
      </c>
      <c r="C940" t="e">
        <f>'result indiv'!#REF!</f>
        <v>#REF!</v>
      </c>
      <c r="D940" t="e">
        <f>'result indiv'!#REF!</f>
        <v>#REF!</v>
      </c>
      <c r="E940" t="e">
        <f>'result indiv'!#REF!</f>
        <v>#REF!</v>
      </c>
      <c r="F940" t="e">
        <f>'result indiv'!#REF!</f>
        <v>#REF!</v>
      </c>
      <c r="G940" t="e">
        <f>'result indiv'!#REF!</f>
        <v>#REF!</v>
      </c>
      <c r="H940" t="e">
        <f>'result indiv'!#REF!</f>
        <v>#REF!</v>
      </c>
      <c r="J940" s="4" t="e">
        <f>'result indiv'!#REF!</f>
        <v>#REF!</v>
      </c>
      <c r="K940" s="4">
        <f t="shared" si="184"/>
        <v>337</v>
      </c>
      <c r="M940" s="1"/>
      <c r="N940" s="3" t="e">
        <f t="shared" si="185"/>
        <v>#REF!</v>
      </c>
      <c r="O940" s="3" t="e">
        <f t="shared" si="186"/>
        <v>#REF!</v>
      </c>
      <c r="P940" s="3" t="e">
        <f t="shared" si="187"/>
        <v>#REF!</v>
      </c>
      <c r="Q940" s="3" t="e">
        <f t="shared" si="188"/>
        <v>#REF!</v>
      </c>
      <c r="R940" s="3" t="e">
        <f t="shared" si="189"/>
        <v>#REF!</v>
      </c>
      <c r="S940" s="3" t="e">
        <f t="shared" si="190"/>
        <v>#REF!</v>
      </c>
      <c r="T940" s="3" t="e">
        <f t="shared" si="191"/>
        <v>#REF!</v>
      </c>
      <c r="U940" s="3" t="e">
        <f t="shared" si="192"/>
        <v>#REF!</v>
      </c>
      <c r="V940" s="3" t="e">
        <f t="shared" si="183"/>
        <v>#REF!</v>
      </c>
    </row>
    <row r="941" spans="1:22" x14ac:dyDescent="0.3">
      <c r="A941" t="e">
        <f>'result indiv'!#REF!</f>
        <v>#REF!</v>
      </c>
      <c r="B941" t="e">
        <f>'result indiv'!#REF!</f>
        <v>#REF!</v>
      </c>
      <c r="C941" t="e">
        <f>'result indiv'!#REF!</f>
        <v>#REF!</v>
      </c>
      <c r="D941" t="e">
        <f>'result indiv'!#REF!</f>
        <v>#REF!</v>
      </c>
      <c r="E941" t="e">
        <f>'result indiv'!#REF!</f>
        <v>#REF!</v>
      </c>
      <c r="F941" t="e">
        <f>'result indiv'!#REF!</f>
        <v>#REF!</v>
      </c>
      <c r="G941" t="e">
        <f>'result indiv'!#REF!</f>
        <v>#REF!</v>
      </c>
      <c r="H941" t="e">
        <f>'result indiv'!#REF!</f>
        <v>#REF!</v>
      </c>
      <c r="J941" s="4" t="e">
        <f>'result indiv'!#REF!</f>
        <v>#REF!</v>
      </c>
      <c r="K941" s="4">
        <f t="shared" si="184"/>
        <v>337</v>
      </c>
      <c r="M941" s="1"/>
      <c r="N941" s="3" t="e">
        <f t="shared" si="185"/>
        <v>#REF!</v>
      </c>
      <c r="O941" s="3" t="e">
        <f t="shared" si="186"/>
        <v>#REF!</v>
      </c>
      <c r="P941" s="3" t="e">
        <f t="shared" si="187"/>
        <v>#REF!</v>
      </c>
      <c r="Q941" s="3" t="e">
        <f t="shared" si="188"/>
        <v>#REF!</v>
      </c>
      <c r="R941" s="3" t="e">
        <f t="shared" si="189"/>
        <v>#REF!</v>
      </c>
      <c r="S941" s="3" t="e">
        <f t="shared" si="190"/>
        <v>#REF!</v>
      </c>
      <c r="T941" s="3" t="e">
        <f t="shared" si="191"/>
        <v>#REF!</v>
      </c>
      <c r="U941" s="3" t="e">
        <f t="shared" si="192"/>
        <v>#REF!</v>
      </c>
      <c r="V941" s="3" t="e">
        <f t="shared" si="183"/>
        <v>#REF!</v>
      </c>
    </row>
    <row r="942" spans="1:22" x14ac:dyDescent="0.3">
      <c r="A942" t="e">
        <f>'result indiv'!#REF!</f>
        <v>#REF!</v>
      </c>
      <c r="B942" t="e">
        <f>'result indiv'!#REF!</f>
        <v>#REF!</v>
      </c>
      <c r="C942" t="e">
        <f>'result indiv'!#REF!</f>
        <v>#REF!</v>
      </c>
      <c r="D942" t="e">
        <f>'result indiv'!#REF!</f>
        <v>#REF!</v>
      </c>
      <c r="E942" t="e">
        <f>'result indiv'!#REF!</f>
        <v>#REF!</v>
      </c>
      <c r="F942" t="e">
        <f>'result indiv'!#REF!</f>
        <v>#REF!</v>
      </c>
      <c r="G942" t="e">
        <f>'result indiv'!#REF!</f>
        <v>#REF!</v>
      </c>
      <c r="H942" t="e">
        <f>'result indiv'!#REF!</f>
        <v>#REF!</v>
      </c>
      <c r="J942" s="4" t="e">
        <f>'result indiv'!#REF!</f>
        <v>#REF!</v>
      </c>
      <c r="K942" s="4">
        <f t="shared" si="184"/>
        <v>337</v>
      </c>
      <c r="M942" s="1"/>
      <c r="N942" s="3" t="e">
        <f t="shared" si="185"/>
        <v>#REF!</v>
      </c>
      <c r="O942" s="3" t="e">
        <f t="shared" si="186"/>
        <v>#REF!</v>
      </c>
      <c r="P942" s="3" t="e">
        <f t="shared" si="187"/>
        <v>#REF!</v>
      </c>
      <c r="Q942" s="3" t="e">
        <f t="shared" si="188"/>
        <v>#REF!</v>
      </c>
      <c r="R942" s="3" t="e">
        <f t="shared" si="189"/>
        <v>#REF!</v>
      </c>
      <c r="S942" s="3" t="e">
        <f t="shared" si="190"/>
        <v>#REF!</v>
      </c>
      <c r="T942" s="3" t="e">
        <f t="shared" si="191"/>
        <v>#REF!</v>
      </c>
      <c r="U942" s="3" t="e">
        <f t="shared" si="192"/>
        <v>#REF!</v>
      </c>
      <c r="V942" s="3" t="e">
        <f t="shared" si="183"/>
        <v>#REF!</v>
      </c>
    </row>
    <row r="943" spans="1:22" x14ac:dyDescent="0.3">
      <c r="A943" t="e">
        <f>'result indiv'!#REF!</f>
        <v>#REF!</v>
      </c>
      <c r="B943" t="e">
        <f>'result indiv'!#REF!</f>
        <v>#REF!</v>
      </c>
      <c r="C943" t="e">
        <f>'result indiv'!#REF!</f>
        <v>#REF!</v>
      </c>
      <c r="D943" t="e">
        <f>'result indiv'!#REF!</f>
        <v>#REF!</v>
      </c>
      <c r="E943" t="e">
        <f>'result indiv'!#REF!</f>
        <v>#REF!</v>
      </c>
      <c r="F943" t="e">
        <f>'result indiv'!#REF!</f>
        <v>#REF!</v>
      </c>
      <c r="G943" t="e">
        <f>'result indiv'!#REF!</f>
        <v>#REF!</v>
      </c>
      <c r="H943" t="e">
        <f>'result indiv'!#REF!</f>
        <v>#REF!</v>
      </c>
      <c r="J943" s="4" t="e">
        <f>'result indiv'!#REF!</f>
        <v>#REF!</v>
      </c>
      <c r="K943" s="4">
        <f t="shared" si="184"/>
        <v>337</v>
      </c>
      <c r="M943" s="1"/>
      <c r="N943" s="3" t="e">
        <f t="shared" si="185"/>
        <v>#REF!</v>
      </c>
      <c r="O943" s="3" t="e">
        <f t="shared" si="186"/>
        <v>#REF!</v>
      </c>
      <c r="P943" s="3" t="e">
        <f t="shared" si="187"/>
        <v>#REF!</v>
      </c>
      <c r="Q943" s="3" t="e">
        <f t="shared" si="188"/>
        <v>#REF!</v>
      </c>
      <c r="R943" s="3" t="e">
        <f t="shared" si="189"/>
        <v>#REF!</v>
      </c>
      <c r="S943" s="3" t="e">
        <f t="shared" si="190"/>
        <v>#REF!</v>
      </c>
      <c r="T943" s="3" t="e">
        <f t="shared" si="191"/>
        <v>#REF!</v>
      </c>
      <c r="U943" s="3" t="e">
        <f t="shared" si="192"/>
        <v>#REF!</v>
      </c>
      <c r="V943" s="3" t="e">
        <f t="shared" si="183"/>
        <v>#REF!</v>
      </c>
    </row>
    <row r="944" spans="1:22" x14ac:dyDescent="0.3">
      <c r="A944" t="e">
        <f>'result indiv'!#REF!</f>
        <v>#REF!</v>
      </c>
      <c r="B944" t="e">
        <f>'result indiv'!#REF!</f>
        <v>#REF!</v>
      </c>
      <c r="C944" t="e">
        <f>'result indiv'!#REF!</f>
        <v>#REF!</v>
      </c>
      <c r="D944" t="e">
        <f>'result indiv'!#REF!</f>
        <v>#REF!</v>
      </c>
      <c r="E944" t="e">
        <f>'result indiv'!#REF!</f>
        <v>#REF!</v>
      </c>
      <c r="F944" t="e">
        <f>'result indiv'!#REF!</f>
        <v>#REF!</v>
      </c>
      <c r="G944" t="e">
        <f>'result indiv'!#REF!</f>
        <v>#REF!</v>
      </c>
      <c r="H944" t="e">
        <f>'result indiv'!#REF!</f>
        <v>#REF!</v>
      </c>
      <c r="J944" s="4" t="e">
        <f>'result indiv'!#REF!</f>
        <v>#REF!</v>
      </c>
      <c r="K944" s="4">
        <f t="shared" si="184"/>
        <v>337</v>
      </c>
      <c r="M944" s="1"/>
      <c r="N944" s="3" t="e">
        <f t="shared" si="185"/>
        <v>#REF!</v>
      </c>
      <c r="O944" s="3" t="e">
        <f t="shared" si="186"/>
        <v>#REF!</v>
      </c>
      <c r="P944" s="3" t="e">
        <f t="shared" si="187"/>
        <v>#REF!</v>
      </c>
      <c r="Q944" s="3" t="e">
        <f t="shared" si="188"/>
        <v>#REF!</v>
      </c>
      <c r="R944" s="3" t="e">
        <f t="shared" si="189"/>
        <v>#REF!</v>
      </c>
      <c r="S944" s="3" t="e">
        <f t="shared" si="190"/>
        <v>#REF!</v>
      </c>
      <c r="T944" s="3" t="e">
        <f t="shared" si="191"/>
        <v>#REF!</v>
      </c>
      <c r="U944" s="3" t="e">
        <f t="shared" si="192"/>
        <v>#REF!</v>
      </c>
      <c r="V944" s="3" t="e">
        <f t="shared" si="183"/>
        <v>#REF!</v>
      </c>
    </row>
    <row r="945" spans="1:22" x14ac:dyDescent="0.3">
      <c r="A945" t="e">
        <f>'result indiv'!#REF!</f>
        <v>#REF!</v>
      </c>
      <c r="B945" t="e">
        <f>'result indiv'!#REF!</f>
        <v>#REF!</v>
      </c>
      <c r="C945" t="e">
        <f>'result indiv'!#REF!</f>
        <v>#REF!</v>
      </c>
      <c r="D945" t="e">
        <f>'result indiv'!#REF!</f>
        <v>#REF!</v>
      </c>
      <c r="E945" t="e">
        <f>'result indiv'!#REF!</f>
        <v>#REF!</v>
      </c>
      <c r="F945" t="e">
        <f>'result indiv'!#REF!</f>
        <v>#REF!</v>
      </c>
      <c r="G945" t="e">
        <f>'result indiv'!#REF!</f>
        <v>#REF!</v>
      </c>
      <c r="H945" t="e">
        <f>'result indiv'!#REF!</f>
        <v>#REF!</v>
      </c>
      <c r="J945" s="4" t="e">
        <f>'result indiv'!#REF!</f>
        <v>#REF!</v>
      </c>
      <c r="K945" s="4">
        <f t="shared" si="184"/>
        <v>337</v>
      </c>
      <c r="M945" s="1"/>
      <c r="N945" s="3" t="e">
        <f t="shared" si="185"/>
        <v>#REF!</v>
      </c>
      <c r="O945" s="3" t="e">
        <f t="shared" si="186"/>
        <v>#REF!</v>
      </c>
      <c r="P945" s="3" t="e">
        <f t="shared" si="187"/>
        <v>#REF!</v>
      </c>
      <c r="Q945" s="3" t="e">
        <f t="shared" si="188"/>
        <v>#REF!</v>
      </c>
      <c r="R945" s="3" t="e">
        <f t="shared" si="189"/>
        <v>#REF!</v>
      </c>
      <c r="S945" s="3" t="e">
        <f t="shared" si="190"/>
        <v>#REF!</v>
      </c>
      <c r="T945" s="3" t="e">
        <f t="shared" si="191"/>
        <v>#REF!</v>
      </c>
      <c r="U945" s="3" t="e">
        <f t="shared" si="192"/>
        <v>#REF!</v>
      </c>
      <c r="V945" s="3" t="e">
        <f t="shared" si="183"/>
        <v>#REF!</v>
      </c>
    </row>
    <row r="946" spans="1:22" x14ac:dyDescent="0.3">
      <c r="A946" t="e">
        <f>'result indiv'!#REF!</f>
        <v>#REF!</v>
      </c>
      <c r="B946" t="e">
        <f>'result indiv'!#REF!</f>
        <v>#REF!</v>
      </c>
      <c r="C946" t="e">
        <f>'result indiv'!#REF!</f>
        <v>#REF!</v>
      </c>
      <c r="D946" t="e">
        <f>'result indiv'!#REF!</f>
        <v>#REF!</v>
      </c>
      <c r="E946" t="e">
        <f>'result indiv'!#REF!</f>
        <v>#REF!</v>
      </c>
      <c r="F946" t="e">
        <f>'result indiv'!#REF!</f>
        <v>#REF!</v>
      </c>
      <c r="G946" t="e">
        <f>'result indiv'!#REF!</f>
        <v>#REF!</v>
      </c>
      <c r="H946" t="e">
        <f>'result indiv'!#REF!</f>
        <v>#REF!</v>
      </c>
      <c r="J946" s="4" t="e">
        <f>'result indiv'!#REF!</f>
        <v>#REF!</v>
      </c>
      <c r="K946" s="4">
        <f t="shared" si="184"/>
        <v>337</v>
      </c>
      <c r="M946" s="1"/>
      <c r="N946" s="3" t="e">
        <f t="shared" si="185"/>
        <v>#REF!</v>
      </c>
      <c r="O946" s="3" t="e">
        <f t="shared" si="186"/>
        <v>#REF!</v>
      </c>
      <c r="P946" s="3" t="e">
        <f t="shared" si="187"/>
        <v>#REF!</v>
      </c>
      <c r="Q946" s="3" t="e">
        <f t="shared" si="188"/>
        <v>#REF!</v>
      </c>
      <c r="R946" s="3" t="e">
        <f t="shared" si="189"/>
        <v>#REF!</v>
      </c>
      <c r="S946" s="3" t="e">
        <f t="shared" si="190"/>
        <v>#REF!</v>
      </c>
      <c r="T946" s="3" t="e">
        <f t="shared" si="191"/>
        <v>#REF!</v>
      </c>
      <c r="U946" s="3" t="e">
        <f t="shared" si="192"/>
        <v>#REF!</v>
      </c>
      <c r="V946" s="3" t="e">
        <f t="shared" si="183"/>
        <v>#REF!</v>
      </c>
    </row>
    <row r="947" spans="1:22" x14ac:dyDescent="0.3">
      <c r="A947" t="e">
        <f>'result indiv'!#REF!</f>
        <v>#REF!</v>
      </c>
      <c r="B947" t="e">
        <f>'result indiv'!#REF!</f>
        <v>#REF!</v>
      </c>
      <c r="C947" t="e">
        <f>'result indiv'!#REF!</f>
        <v>#REF!</v>
      </c>
      <c r="D947" t="e">
        <f>'result indiv'!#REF!</f>
        <v>#REF!</v>
      </c>
      <c r="E947" t="e">
        <f>'result indiv'!#REF!</f>
        <v>#REF!</v>
      </c>
      <c r="F947" t="e">
        <f>'result indiv'!#REF!</f>
        <v>#REF!</v>
      </c>
      <c r="G947" t="e">
        <f>'result indiv'!#REF!</f>
        <v>#REF!</v>
      </c>
      <c r="H947" t="e">
        <f>'result indiv'!#REF!</f>
        <v>#REF!</v>
      </c>
      <c r="J947" s="4" t="e">
        <f>'result indiv'!#REF!</f>
        <v>#REF!</v>
      </c>
      <c r="K947" s="4">
        <f t="shared" si="184"/>
        <v>337</v>
      </c>
      <c r="M947" s="1"/>
      <c r="N947" s="3" t="e">
        <f t="shared" si="185"/>
        <v>#REF!</v>
      </c>
      <c r="O947" s="3" t="e">
        <f t="shared" si="186"/>
        <v>#REF!</v>
      </c>
      <c r="P947" s="3" t="e">
        <f t="shared" si="187"/>
        <v>#REF!</v>
      </c>
      <c r="Q947" s="3" t="e">
        <f t="shared" si="188"/>
        <v>#REF!</v>
      </c>
      <c r="R947" s="3" t="e">
        <f t="shared" si="189"/>
        <v>#REF!</v>
      </c>
      <c r="S947" s="3" t="e">
        <f t="shared" si="190"/>
        <v>#REF!</v>
      </c>
      <c r="T947" s="3" t="e">
        <f t="shared" si="191"/>
        <v>#REF!</v>
      </c>
      <c r="U947" s="3" t="e">
        <f t="shared" si="192"/>
        <v>#REF!</v>
      </c>
      <c r="V947" s="3" t="e">
        <f t="shared" si="183"/>
        <v>#REF!</v>
      </c>
    </row>
    <row r="948" spans="1:22" x14ac:dyDescent="0.3">
      <c r="A948" t="e">
        <f>'result indiv'!#REF!</f>
        <v>#REF!</v>
      </c>
      <c r="B948" t="e">
        <f>'result indiv'!#REF!</f>
        <v>#REF!</v>
      </c>
      <c r="C948" t="e">
        <f>'result indiv'!#REF!</f>
        <v>#REF!</v>
      </c>
      <c r="D948" t="e">
        <f>'result indiv'!#REF!</f>
        <v>#REF!</v>
      </c>
      <c r="E948" t="e">
        <f>'result indiv'!#REF!</f>
        <v>#REF!</v>
      </c>
      <c r="F948" t="e">
        <f>'result indiv'!#REF!</f>
        <v>#REF!</v>
      </c>
      <c r="G948" t="e">
        <f>'result indiv'!#REF!</f>
        <v>#REF!</v>
      </c>
      <c r="H948" t="e">
        <f>'result indiv'!#REF!</f>
        <v>#REF!</v>
      </c>
      <c r="J948" s="4" t="e">
        <f>'result indiv'!#REF!</f>
        <v>#REF!</v>
      </c>
      <c r="K948" s="4">
        <f t="shared" si="184"/>
        <v>337</v>
      </c>
      <c r="M948" s="1"/>
      <c r="N948" s="3" t="e">
        <f t="shared" si="185"/>
        <v>#REF!</v>
      </c>
      <c r="O948" s="3" t="e">
        <f t="shared" si="186"/>
        <v>#REF!</v>
      </c>
      <c r="P948" s="3" t="e">
        <f t="shared" si="187"/>
        <v>#REF!</v>
      </c>
      <c r="Q948" s="3" t="e">
        <f t="shared" si="188"/>
        <v>#REF!</v>
      </c>
      <c r="R948" s="3" t="e">
        <f t="shared" si="189"/>
        <v>#REF!</v>
      </c>
      <c r="S948" s="3" t="e">
        <f t="shared" si="190"/>
        <v>#REF!</v>
      </c>
      <c r="T948" s="3" t="e">
        <f t="shared" si="191"/>
        <v>#REF!</v>
      </c>
      <c r="U948" s="3" t="e">
        <f t="shared" si="192"/>
        <v>#REF!</v>
      </c>
      <c r="V948" s="3" t="e">
        <f t="shared" si="183"/>
        <v>#REF!</v>
      </c>
    </row>
    <row r="949" spans="1:22" x14ac:dyDescent="0.3">
      <c r="A949" t="e">
        <f>'result indiv'!#REF!</f>
        <v>#REF!</v>
      </c>
      <c r="B949" t="e">
        <f>'result indiv'!#REF!</f>
        <v>#REF!</v>
      </c>
      <c r="C949" t="e">
        <f>'result indiv'!#REF!</f>
        <v>#REF!</v>
      </c>
      <c r="D949" t="e">
        <f>'result indiv'!#REF!</f>
        <v>#REF!</v>
      </c>
      <c r="E949" t="e">
        <f>'result indiv'!#REF!</f>
        <v>#REF!</v>
      </c>
      <c r="F949" t="e">
        <f>'result indiv'!#REF!</f>
        <v>#REF!</v>
      </c>
      <c r="G949" t="e">
        <f>'result indiv'!#REF!</f>
        <v>#REF!</v>
      </c>
      <c r="H949" t="e">
        <f>'result indiv'!#REF!</f>
        <v>#REF!</v>
      </c>
      <c r="J949" s="4" t="e">
        <f>'result indiv'!#REF!</f>
        <v>#REF!</v>
      </c>
      <c r="K949" s="4">
        <f t="shared" si="184"/>
        <v>337</v>
      </c>
      <c r="M949" s="1"/>
      <c r="N949" s="3" t="e">
        <f t="shared" si="185"/>
        <v>#REF!</v>
      </c>
      <c r="O949" s="3" t="e">
        <f t="shared" si="186"/>
        <v>#REF!</v>
      </c>
      <c r="P949" s="3" t="e">
        <f t="shared" si="187"/>
        <v>#REF!</v>
      </c>
      <c r="Q949" s="3" t="e">
        <f t="shared" si="188"/>
        <v>#REF!</v>
      </c>
      <c r="R949" s="3" t="e">
        <f t="shared" si="189"/>
        <v>#REF!</v>
      </c>
      <c r="S949" s="3" t="e">
        <f t="shared" si="190"/>
        <v>#REF!</v>
      </c>
      <c r="T949" s="3" t="e">
        <f t="shared" si="191"/>
        <v>#REF!</v>
      </c>
      <c r="U949" s="3" t="e">
        <f t="shared" si="192"/>
        <v>#REF!</v>
      </c>
      <c r="V949" s="3" t="e">
        <f t="shared" si="183"/>
        <v>#REF!</v>
      </c>
    </row>
    <row r="950" spans="1:22" x14ac:dyDescent="0.3">
      <c r="A950" t="e">
        <f>'result indiv'!#REF!</f>
        <v>#REF!</v>
      </c>
      <c r="B950" t="e">
        <f>'result indiv'!#REF!</f>
        <v>#REF!</v>
      </c>
      <c r="C950" t="e">
        <f>'result indiv'!#REF!</f>
        <v>#REF!</v>
      </c>
      <c r="D950" t="e">
        <f>'result indiv'!#REF!</f>
        <v>#REF!</v>
      </c>
      <c r="E950" t="e">
        <f>'result indiv'!#REF!</f>
        <v>#REF!</v>
      </c>
      <c r="F950" t="e">
        <f>'result indiv'!#REF!</f>
        <v>#REF!</v>
      </c>
      <c r="G950" t="e">
        <f>'result indiv'!#REF!</f>
        <v>#REF!</v>
      </c>
      <c r="H950" t="e">
        <f>'result indiv'!#REF!</f>
        <v>#REF!</v>
      </c>
      <c r="J950" s="4" t="e">
        <f>'result indiv'!#REF!</f>
        <v>#REF!</v>
      </c>
      <c r="K950" s="4">
        <f t="shared" si="184"/>
        <v>337</v>
      </c>
      <c r="M950" s="1"/>
      <c r="N950" s="3" t="e">
        <f t="shared" si="185"/>
        <v>#REF!</v>
      </c>
      <c r="O950" s="3" t="e">
        <f t="shared" si="186"/>
        <v>#REF!</v>
      </c>
      <c r="P950" s="3" t="e">
        <f t="shared" si="187"/>
        <v>#REF!</v>
      </c>
      <c r="Q950" s="3" t="e">
        <f t="shared" si="188"/>
        <v>#REF!</v>
      </c>
      <c r="R950" s="3" t="e">
        <f t="shared" si="189"/>
        <v>#REF!</v>
      </c>
      <c r="S950" s="3" t="e">
        <f t="shared" si="190"/>
        <v>#REF!</v>
      </c>
      <c r="T950" s="3" t="e">
        <f t="shared" si="191"/>
        <v>#REF!</v>
      </c>
      <c r="U950" s="3" t="e">
        <f t="shared" si="192"/>
        <v>#REF!</v>
      </c>
      <c r="V950" s="3" t="e">
        <f t="shared" si="183"/>
        <v>#REF!</v>
      </c>
    </row>
    <row r="951" spans="1:22" x14ac:dyDescent="0.3">
      <c r="A951" t="e">
        <f>'result indiv'!#REF!</f>
        <v>#REF!</v>
      </c>
      <c r="B951" t="e">
        <f>'result indiv'!#REF!</f>
        <v>#REF!</v>
      </c>
      <c r="C951" t="e">
        <f>'result indiv'!#REF!</f>
        <v>#REF!</v>
      </c>
      <c r="D951" t="e">
        <f>'result indiv'!#REF!</f>
        <v>#REF!</v>
      </c>
      <c r="E951" t="e">
        <f>'result indiv'!#REF!</f>
        <v>#REF!</v>
      </c>
      <c r="F951" t="e">
        <f>'result indiv'!#REF!</f>
        <v>#REF!</v>
      </c>
      <c r="G951" t="e">
        <f>'result indiv'!#REF!</f>
        <v>#REF!</v>
      </c>
      <c r="H951" t="e">
        <f>'result indiv'!#REF!</f>
        <v>#REF!</v>
      </c>
      <c r="J951" s="4" t="e">
        <f>'result indiv'!#REF!</f>
        <v>#REF!</v>
      </c>
      <c r="K951" s="4">
        <f t="shared" si="184"/>
        <v>337</v>
      </c>
      <c r="M951" s="1"/>
      <c r="N951" s="3" t="e">
        <f t="shared" si="185"/>
        <v>#REF!</v>
      </c>
      <c r="O951" s="3" t="e">
        <f t="shared" si="186"/>
        <v>#REF!</v>
      </c>
      <c r="P951" s="3" t="e">
        <f t="shared" si="187"/>
        <v>#REF!</v>
      </c>
      <c r="Q951" s="3" t="e">
        <f t="shared" si="188"/>
        <v>#REF!</v>
      </c>
      <c r="R951" s="3" t="e">
        <f t="shared" si="189"/>
        <v>#REF!</v>
      </c>
      <c r="S951" s="3" t="e">
        <f t="shared" si="190"/>
        <v>#REF!</v>
      </c>
      <c r="T951" s="3" t="e">
        <f t="shared" si="191"/>
        <v>#REF!</v>
      </c>
      <c r="U951" s="3" t="e">
        <f t="shared" si="192"/>
        <v>#REF!</v>
      </c>
      <c r="V951" s="3" t="e">
        <f t="shared" si="183"/>
        <v>#REF!</v>
      </c>
    </row>
    <row r="952" spans="1:22" x14ac:dyDescent="0.3">
      <c r="A952" t="e">
        <f>'result indiv'!#REF!</f>
        <v>#REF!</v>
      </c>
      <c r="B952" t="e">
        <f>'result indiv'!#REF!</f>
        <v>#REF!</v>
      </c>
      <c r="C952" t="e">
        <f>'result indiv'!#REF!</f>
        <v>#REF!</v>
      </c>
      <c r="D952" t="e">
        <f>'result indiv'!#REF!</f>
        <v>#REF!</v>
      </c>
      <c r="E952" t="e">
        <f>'result indiv'!#REF!</f>
        <v>#REF!</v>
      </c>
      <c r="F952" t="e">
        <f>'result indiv'!#REF!</f>
        <v>#REF!</v>
      </c>
      <c r="G952" t="e">
        <f>'result indiv'!#REF!</f>
        <v>#REF!</v>
      </c>
      <c r="H952" t="e">
        <f>'result indiv'!#REF!</f>
        <v>#REF!</v>
      </c>
      <c r="J952" s="4" t="e">
        <f>'result indiv'!#REF!</f>
        <v>#REF!</v>
      </c>
      <c r="K952" s="4">
        <f t="shared" si="184"/>
        <v>337</v>
      </c>
      <c r="M952" s="1"/>
      <c r="N952" s="3" t="e">
        <f t="shared" si="185"/>
        <v>#REF!</v>
      </c>
      <c r="O952" s="3" t="e">
        <f t="shared" si="186"/>
        <v>#REF!</v>
      </c>
      <c r="P952" s="3" t="e">
        <f t="shared" si="187"/>
        <v>#REF!</v>
      </c>
      <c r="Q952" s="3" t="e">
        <f t="shared" si="188"/>
        <v>#REF!</v>
      </c>
      <c r="R952" s="3" t="e">
        <f t="shared" si="189"/>
        <v>#REF!</v>
      </c>
      <c r="S952" s="3" t="e">
        <f t="shared" si="190"/>
        <v>#REF!</v>
      </c>
      <c r="T952" s="3" t="e">
        <f t="shared" si="191"/>
        <v>#REF!</v>
      </c>
      <c r="U952" s="3" t="e">
        <f t="shared" si="192"/>
        <v>#REF!</v>
      </c>
      <c r="V952" s="3" t="e">
        <f t="shared" si="183"/>
        <v>#REF!</v>
      </c>
    </row>
    <row r="953" spans="1:22" x14ac:dyDescent="0.3">
      <c r="A953" t="e">
        <f>'result indiv'!#REF!</f>
        <v>#REF!</v>
      </c>
      <c r="B953" t="e">
        <f>'result indiv'!#REF!</f>
        <v>#REF!</v>
      </c>
      <c r="C953" t="e">
        <f>'result indiv'!#REF!</f>
        <v>#REF!</v>
      </c>
      <c r="D953" t="e">
        <f>'result indiv'!#REF!</f>
        <v>#REF!</v>
      </c>
      <c r="E953" t="e">
        <f>'result indiv'!#REF!</f>
        <v>#REF!</v>
      </c>
      <c r="F953" t="e">
        <f>'result indiv'!#REF!</f>
        <v>#REF!</v>
      </c>
      <c r="G953" t="e">
        <f>'result indiv'!#REF!</f>
        <v>#REF!</v>
      </c>
      <c r="H953" t="e">
        <f>'result indiv'!#REF!</f>
        <v>#REF!</v>
      </c>
      <c r="J953" s="4" t="e">
        <f>'result indiv'!#REF!</f>
        <v>#REF!</v>
      </c>
      <c r="K953" s="4">
        <f t="shared" si="184"/>
        <v>337</v>
      </c>
      <c r="M953" s="1"/>
      <c r="N953" s="3" t="e">
        <f t="shared" si="185"/>
        <v>#REF!</v>
      </c>
      <c r="O953" s="3" t="e">
        <f t="shared" si="186"/>
        <v>#REF!</v>
      </c>
      <c r="P953" s="3" t="e">
        <f t="shared" si="187"/>
        <v>#REF!</v>
      </c>
      <c r="Q953" s="3" t="e">
        <f t="shared" si="188"/>
        <v>#REF!</v>
      </c>
      <c r="R953" s="3" t="e">
        <f t="shared" si="189"/>
        <v>#REF!</v>
      </c>
      <c r="S953" s="3" t="e">
        <f t="shared" si="190"/>
        <v>#REF!</v>
      </c>
      <c r="T953" s="3" t="e">
        <f t="shared" si="191"/>
        <v>#REF!</v>
      </c>
      <c r="U953" s="3" t="e">
        <f t="shared" si="192"/>
        <v>#REF!</v>
      </c>
      <c r="V953" s="3" t="e">
        <f t="shared" si="183"/>
        <v>#REF!</v>
      </c>
    </row>
    <row r="954" spans="1:22" x14ac:dyDescent="0.3">
      <c r="A954" t="e">
        <f>'result indiv'!#REF!</f>
        <v>#REF!</v>
      </c>
      <c r="B954" t="e">
        <f>'result indiv'!#REF!</f>
        <v>#REF!</v>
      </c>
      <c r="C954" t="e">
        <f>'result indiv'!#REF!</f>
        <v>#REF!</v>
      </c>
      <c r="D954" t="e">
        <f>'result indiv'!#REF!</f>
        <v>#REF!</v>
      </c>
      <c r="E954" t="e">
        <f>'result indiv'!#REF!</f>
        <v>#REF!</v>
      </c>
      <c r="F954" t="e">
        <f>'result indiv'!#REF!</f>
        <v>#REF!</v>
      </c>
      <c r="G954" t="e">
        <f>'result indiv'!#REF!</f>
        <v>#REF!</v>
      </c>
      <c r="H954" t="e">
        <f>'result indiv'!#REF!</f>
        <v>#REF!</v>
      </c>
      <c r="J954" s="4" t="e">
        <f>'result indiv'!#REF!</f>
        <v>#REF!</v>
      </c>
      <c r="K954" s="4">
        <f t="shared" si="184"/>
        <v>337</v>
      </c>
      <c r="M954" s="1"/>
      <c r="N954" s="3" t="e">
        <f t="shared" si="185"/>
        <v>#REF!</v>
      </c>
      <c r="O954" s="3" t="e">
        <f t="shared" si="186"/>
        <v>#REF!</v>
      </c>
      <c r="P954" s="3" t="e">
        <f t="shared" si="187"/>
        <v>#REF!</v>
      </c>
      <c r="Q954" s="3" t="e">
        <f t="shared" si="188"/>
        <v>#REF!</v>
      </c>
      <c r="R954" s="3" t="e">
        <f t="shared" si="189"/>
        <v>#REF!</v>
      </c>
      <c r="S954" s="3" t="e">
        <f t="shared" si="190"/>
        <v>#REF!</v>
      </c>
      <c r="T954" s="3" t="e">
        <f t="shared" si="191"/>
        <v>#REF!</v>
      </c>
      <c r="U954" s="3" t="e">
        <f t="shared" si="192"/>
        <v>#REF!</v>
      </c>
      <c r="V954" s="3" t="e">
        <f t="shared" si="183"/>
        <v>#REF!</v>
      </c>
    </row>
    <row r="955" spans="1:22" x14ac:dyDescent="0.3">
      <c r="A955" t="e">
        <f>'result indiv'!#REF!</f>
        <v>#REF!</v>
      </c>
      <c r="B955" t="e">
        <f>'result indiv'!#REF!</f>
        <v>#REF!</v>
      </c>
      <c r="C955" t="e">
        <f>'result indiv'!#REF!</f>
        <v>#REF!</v>
      </c>
      <c r="D955" t="e">
        <f>'result indiv'!#REF!</f>
        <v>#REF!</v>
      </c>
      <c r="E955" t="e">
        <f>'result indiv'!#REF!</f>
        <v>#REF!</v>
      </c>
      <c r="F955" t="e">
        <f>'result indiv'!#REF!</f>
        <v>#REF!</v>
      </c>
      <c r="G955" t="e">
        <f>'result indiv'!#REF!</f>
        <v>#REF!</v>
      </c>
      <c r="H955" t="e">
        <f>'result indiv'!#REF!</f>
        <v>#REF!</v>
      </c>
      <c r="J955" s="4" t="e">
        <f>'result indiv'!#REF!</f>
        <v>#REF!</v>
      </c>
      <c r="K955" s="4">
        <f t="shared" si="184"/>
        <v>337</v>
      </c>
      <c r="M955" s="1"/>
      <c r="N955" s="3" t="e">
        <f t="shared" si="185"/>
        <v>#REF!</v>
      </c>
      <c r="O955" s="3" t="e">
        <f t="shared" si="186"/>
        <v>#REF!</v>
      </c>
      <c r="P955" s="3" t="e">
        <f t="shared" si="187"/>
        <v>#REF!</v>
      </c>
      <c r="Q955" s="3" t="e">
        <f t="shared" si="188"/>
        <v>#REF!</v>
      </c>
      <c r="R955" s="3" t="e">
        <f t="shared" si="189"/>
        <v>#REF!</v>
      </c>
      <c r="S955" s="3" t="e">
        <f t="shared" si="190"/>
        <v>#REF!</v>
      </c>
      <c r="T955" s="3" t="e">
        <f t="shared" si="191"/>
        <v>#REF!</v>
      </c>
      <c r="U955" s="3" t="e">
        <f t="shared" si="192"/>
        <v>#REF!</v>
      </c>
      <c r="V955" s="3" t="e">
        <f t="shared" si="183"/>
        <v>#REF!</v>
      </c>
    </row>
    <row r="956" spans="1:22" x14ac:dyDescent="0.3">
      <c r="A956" t="e">
        <f>'result indiv'!#REF!</f>
        <v>#REF!</v>
      </c>
      <c r="B956" t="e">
        <f>'result indiv'!#REF!</f>
        <v>#REF!</v>
      </c>
      <c r="C956" t="e">
        <f>'result indiv'!#REF!</f>
        <v>#REF!</v>
      </c>
      <c r="D956" t="e">
        <f>'result indiv'!#REF!</f>
        <v>#REF!</v>
      </c>
      <c r="E956" t="e">
        <f>'result indiv'!#REF!</f>
        <v>#REF!</v>
      </c>
      <c r="F956" t="e">
        <f>'result indiv'!#REF!</f>
        <v>#REF!</v>
      </c>
      <c r="G956" t="e">
        <f>'result indiv'!#REF!</f>
        <v>#REF!</v>
      </c>
      <c r="H956" t="e">
        <f>'result indiv'!#REF!</f>
        <v>#REF!</v>
      </c>
      <c r="J956" s="4" t="e">
        <f>'result indiv'!#REF!</f>
        <v>#REF!</v>
      </c>
      <c r="K956" s="4">
        <f t="shared" si="184"/>
        <v>337</v>
      </c>
      <c r="M956" s="1"/>
      <c r="N956" s="3" t="e">
        <f t="shared" si="185"/>
        <v>#REF!</v>
      </c>
      <c r="O956" s="3" t="e">
        <f t="shared" si="186"/>
        <v>#REF!</v>
      </c>
      <c r="P956" s="3" t="e">
        <f t="shared" si="187"/>
        <v>#REF!</v>
      </c>
      <c r="Q956" s="3" t="e">
        <f t="shared" si="188"/>
        <v>#REF!</v>
      </c>
      <c r="R956" s="3" t="e">
        <f t="shared" si="189"/>
        <v>#REF!</v>
      </c>
      <c r="S956" s="3" t="e">
        <f t="shared" si="190"/>
        <v>#REF!</v>
      </c>
      <c r="T956" s="3" t="e">
        <f t="shared" si="191"/>
        <v>#REF!</v>
      </c>
      <c r="U956" s="3" t="e">
        <f t="shared" si="192"/>
        <v>#REF!</v>
      </c>
      <c r="V956" s="3" t="e">
        <f t="shared" si="183"/>
        <v>#REF!</v>
      </c>
    </row>
    <row r="957" spans="1:22" x14ac:dyDescent="0.3">
      <c r="A957" t="e">
        <f>'result indiv'!#REF!</f>
        <v>#REF!</v>
      </c>
      <c r="B957" t="e">
        <f>'result indiv'!#REF!</f>
        <v>#REF!</v>
      </c>
      <c r="C957" t="e">
        <f>'result indiv'!#REF!</f>
        <v>#REF!</v>
      </c>
      <c r="D957" t="e">
        <f>'result indiv'!#REF!</f>
        <v>#REF!</v>
      </c>
      <c r="E957" t="e">
        <f>'result indiv'!#REF!</f>
        <v>#REF!</v>
      </c>
      <c r="F957" t="e">
        <f>'result indiv'!#REF!</f>
        <v>#REF!</v>
      </c>
      <c r="G957" t="e">
        <f>'result indiv'!#REF!</f>
        <v>#REF!</v>
      </c>
      <c r="H957" t="e">
        <f>'result indiv'!#REF!</f>
        <v>#REF!</v>
      </c>
      <c r="J957" s="4" t="e">
        <f>'result indiv'!#REF!</f>
        <v>#REF!</v>
      </c>
      <c r="K957" s="4">
        <f t="shared" si="184"/>
        <v>337</v>
      </c>
      <c r="M957" s="1"/>
      <c r="N957" s="3" t="e">
        <f t="shared" si="185"/>
        <v>#REF!</v>
      </c>
      <c r="O957" s="3" t="e">
        <f t="shared" si="186"/>
        <v>#REF!</v>
      </c>
      <c r="P957" s="3" t="e">
        <f t="shared" si="187"/>
        <v>#REF!</v>
      </c>
      <c r="Q957" s="3" t="e">
        <f t="shared" si="188"/>
        <v>#REF!</v>
      </c>
      <c r="R957" s="3" t="e">
        <f t="shared" si="189"/>
        <v>#REF!</v>
      </c>
      <c r="S957" s="3" t="e">
        <f t="shared" si="190"/>
        <v>#REF!</v>
      </c>
      <c r="T957" s="3" t="e">
        <f t="shared" si="191"/>
        <v>#REF!</v>
      </c>
      <c r="U957" s="3" t="e">
        <f t="shared" si="192"/>
        <v>#REF!</v>
      </c>
      <c r="V957" s="3" t="e">
        <f t="shared" si="183"/>
        <v>#REF!</v>
      </c>
    </row>
    <row r="958" spans="1:22" x14ac:dyDescent="0.3">
      <c r="A958" t="e">
        <f>'result indiv'!#REF!</f>
        <v>#REF!</v>
      </c>
      <c r="B958" t="e">
        <f>'result indiv'!#REF!</f>
        <v>#REF!</v>
      </c>
      <c r="C958" t="e">
        <f>'result indiv'!#REF!</f>
        <v>#REF!</v>
      </c>
      <c r="D958" t="e">
        <f>'result indiv'!#REF!</f>
        <v>#REF!</v>
      </c>
      <c r="E958" t="e">
        <f>'result indiv'!#REF!</f>
        <v>#REF!</v>
      </c>
      <c r="F958" t="e">
        <f>'result indiv'!#REF!</f>
        <v>#REF!</v>
      </c>
      <c r="G958" t="e">
        <f>'result indiv'!#REF!</f>
        <v>#REF!</v>
      </c>
      <c r="H958" t="e">
        <f>'result indiv'!#REF!</f>
        <v>#REF!</v>
      </c>
      <c r="J958" s="4" t="e">
        <f>'result indiv'!#REF!</f>
        <v>#REF!</v>
      </c>
      <c r="K958" s="4">
        <f t="shared" si="184"/>
        <v>337</v>
      </c>
      <c r="M958" s="1"/>
      <c r="N958" s="3" t="e">
        <f t="shared" si="185"/>
        <v>#REF!</v>
      </c>
      <c r="O958" s="3" t="e">
        <f t="shared" si="186"/>
        <v>#REF!</v>
      </c>
      <c r="P958" s="3" t="e">
        <f t="shared" si="187"/>
        <v>#REF!</v>
      </c>
      <c r="Q958" s="3" t="e">
        <f t="shared" si="188"/>
        <v>#REF!</v>
      </c>
      <c r="R958" s="3" t="e">
        <f t="shared" si="189"/>
        <v>#REF!</v>
      </c>
      <c r="S958" s="3" t="e">
        <f t="shared" si="190"/>
        <v>#REF!</v>
      </c>
      <c r="T958" s="3" t="e">
        <f t="shared" si="191"/>
        <v>#REF!</v>
      </c>
      <c r="U958" s="3" t="e">
        <f t="shared" si="192"/>
        <v>#REF!</v>
      </c>
      <c r="V958" s="3" t="e">
        <f t="shared" si="183"/>
        <v>#REF!</v>
      </c>
    </row>
    <row r="959" spans="1:22" x14ac:dyDescent="0.3">
      <c r="A959" t="e">
        <f>'result indiv'!#REF!</f>
        <v>#REF!</v>
      </c>
      <c r="B959" t="e">
        <f>'result indiv'!#REF!</f>
        <v>#REF!</v>
      </c>
      <c r="C959" t="e">
        <f>'result indiv'!#REF!</f>
        <v>#REF!</v>
      </c>
      <c r="D959" t="e">
        <f>'result indiv'!#REF!</f>
        <v>#REF!</v>
      </c>
      <c r="E959" t="e">
        <f>'result indiv'!#REF!</f>
        <v>#REF!</v>
      </c>
      <c r="F959" t="e">
        <f>'result indiv'!#REF!</f>
        <v>#REF!</v>
      </c>
      <c r="G959" t="e">
        <f>'result indiv'!#REF!</f>
        <v>#REF!</v>
      </c>
      <c r="H959" t="e">
        <f>'result indiv'!#REF!</f>
        <v>#REF!</v>
      </c>
      <c r="J959" s="4" t="e">
        <f>'result indiv'!#REF!</f>
        <v>#REF!</v>
      </c>
      <c r="K959" s="4">
        <f t="shared" si="184"/>
        <v>337</v>
      </c>
      <c r="M959" s="1"/>
      <c r="N959" s="3" t="e">
        <f t="shared" si="185"/>
        <v>#REF!</v>
      </c>
      <c r="O959" s="3" t="e">
        <f t="shared" si="186"/>
        <v>#REF!</v>
      </c>
      <c r="P959" s="3" t="e">
        <f t="shared" si="187"/>
        <v>#REF!</v>
      </c>
      <c r="Q959" s="3" t="e">
        <f t="shared" si="188"/>
        <v>#REF!</v>
      </c>
      <c r="R959" s="3" t="e">
        <f t="shared" si="189"/>
        <v>#REF!</v>
      </c>
      <c r="S959" s="3" t="e">
        <f t="shared" si="190"/>
        <v>#REF!</v>
      </c>
      <c r="T959" s="3" t="e">
        <f t="shared" si="191"/>
        <v>#REF!</v>
      </c>
      <c r="U959" s="3" t="e">
        <f t="shared" si="192"/>
        <v>#REF!</v>
      </c>
      <c r="V959" s="3" t="e">
        <f t="shared" si="183"/>
        <v>#REF!</v>
      </c>
    </row>
    <row r="960" spans="1:22" x14ac:dyDescent="0.3">
      <c r="A960" t="e">
        <f>'result indiv'!#REF!</f>
        <v>#REF!</v>
      </c>
      <c r="B960" t="e">
        <f>'result indiv'!#REF!</f>
        <v>#REF!</v>
      </c>
      <c r="C960" t="e">
        <f>'result indiv'!#REF!</f>
        <v>#REF!</v>
      </c>
      <c r="D960" t="e">
        <f>'result indiv'!#REF!</f>
        <v>#REF!</v>
      </c>
      <c r="E960" t="e">
        <f>'result indiv'!#REF!</f>
        <v>#REF!</v>
      </c>
      <c r="F960" t="e">
        <f>'result indiv'!#REF!</f>
        <v>#REF!</v>
      </c>
      <c r="G960" t="e">
        <f>'result indiv'!#REF!</f>
        <v>#REF!</v>
      </c>
      <c r="H960" t="e">
        <f>'result indiv'!#REF!</f>
        <v>#REF!</v>
      </c>
      <c r="J960" s="4" t="e">
        <f>'result indiv'!#REF!</f>
        <v>#REF!</v>
      </c>
      <c r="K960" s="4">
        <f t="shared" si="184"/>
        <v>337</v>
      </c>
      <c r="M960" s="1"/>
      <c r="N960" s="3" t="e">
        <f t="shared" si="185"/>
        <v>#REF!</v>
      </c>
      <c r="O960" s="3" t="e">
        <f t="shared" si="186"/>
        <v>#REF!</v>
      </c>
      <c r="P960" s="3" t="e">
        <f t="shared" si="187"/>
        <v>#REF!</v>
      </c>
      <c r="Q960" s="3" t="e">
        <f t="shared" si="188"/>
        <v>#REF!</v>
      </c>
      <c r="R960" s="3" t="e">
        <f t="shared" si="189"/>
        <v>#REF!</v>
      </c>
      <c r="S960" s="3" t="e">
        <f t="shared" si="190"/>
        <v>#REF!</v>
      </c>
      <c r="T960" s="3" t="e">
        <f t="shared" si="191"/>
        <v>#REF!</v>
      </c>
      <c r="U960" s="3" t="e">
        <f t="shared" si="192"/>
        <v>#REF!</v>
      </c>
      <c r="V960" s="3" t="e">
        <f t="shared" si="183"/>
        <v>#REF!</v>
      </c>
    </row>
    <row r="961" spans="1:22" x14ac:dyDescent="0.3">
      <c r="A961" t="e">
        <f>'result indiv'!#REF!</f>
        <v>#REF!</v>
      </c>
      <c r="B961" t="e">
        <f>'result indiv'!#REF!</f>
        <v>#REF!</v>
      </c>
      <c r="C961" t="e">
        <f>'result indiv'!#REF!</f>
        <v>#REF!</v>
      </c>
      <c r="D961" t="e">
        <f>'result indiv'!#REF!</f>
        <v>#REF!</v>
      </c>
      <c r="E961" t="e">
        <f>'result indiv'!#REF!</f>
        <v>#REF!</v>
      </c>
      <c r="F961" t="e">
        <f>'result indiv'!#REF!</f>
        <v>#REF!</v>
      </c>
      <c r="G961" t="e">
        <f>'result indiv'!#REF!</f>
        <v>#REF!</v>
      </c>
      <c r="H961" t="e">
        <f>'result indiv'!#REF!</f>
        <v>#REF!</v>
      </c>
      <c r="J961" s="4" t="e">
        <f>'result indiv'!#REF!</f>
        <v>#REF!</v>
      </c>
      <c r="K961" s="4">
        <f t="shared" si="184"/>
        <v>337</v>
      </c>
      <c r="M961" s="1"/>
      <c r="N961" s="3" t="e">
        <f t="shared" si="185"/>
        <v>#REF!</v>
      </c>
      <c r="O961" s="3" t="e">
        <f t="shared" si="186"/>
        <v>#REF!</v>
      </c>
      <c r="P961" s="3" t="e">
        <f t="shared" si="187"/>
        <v>#REF!</v>
      </c>
      <c r="Q961" s="3" t="e">
        <f t="shared" si="188"/>
        <v>#REF!</v>
      </c>
      <c r="R961" s="3" t="e">
        <f t="shared" si="189"/>
        <v>#REF!</v>
      </c>
      <c r="S961" s="3" t="e">
        <f t="shared" si="190"/>
        <v>#REF!</v>
      </c>
      <c r="T961" s="3" t="e">
        <f t="shared" si="191"/>
        <v>#REF!</v>
      </c>
      <c r="U961" s="3" t="e">
        <f t="shared" si="192"/>
        <v>#REF!</v>
      </c>
      <c r="V961" s="3" t="e">
        <f t="shared" si="183"/>
        <v>#REF!</v>
      </c>
    </row>
    <row r="962" spans="1:22" x14ac:dyDescent="0.3">
      <c r="A962" t="e">
        <f>'result indiv'!#REF!</f>
        <v>#REF!</v>
      </c>
      <c r="B962" t="e">
        <f>'result indiv'!#REF!</f>
        <v>#REF!</v>
      </c>
      <c r="C962" t="e">
        <f>'result indiv'!#REF!</f>
        <v>#REF!</v>
      </c>
      <c r="D962" t="e">
        <f>'result indiv'!#REF!</f>
        <v>#REF!</v>
      </c>
      <c r="E962" t="e">
        <f>'result indiv'!#REF!</f>
        <v>#REF!</v>
      </c>
      <c r="F962" t="e">
        <f>'result indiv'!#REF!</f>
        <v>#REF!</v>
      </c>
      <c r="G962" t="e">
        <f>'result indiv'!#REF!</f>
        <v>#REF!</v>
      </c>
      <c r="H962" t="e">
        <f>'result indiv'!#REF!</f>
        <v>#REF!</v>
      </c>
      <c r="J962" s="4" t="e">
        <f>'result indiv'!#REF!</f>
        <v>#REF!</v>
      </c>
      <c r="K962" s="4">
        <f t="shared" si="184"/>
        <v>337</v>
      </c>
      <c r="M962" s="1"/>
      <c r="N962" s="3" t="e">
        <f t="shared" si="185"/>
        <v>#REF!</v>
      </c>
      <c r="O962" s="3" t="e">
        <f t="shared" si="186"/>
        <v>#REF!</v>
      </c>
      <c r="P962" s="3" t="e">
        <f t="shared" si="187"/>
        <v>#REF!</v>
      </c>
      <c r="Q962" s="3" t="e">
        <f t="shared" si="188"/>
        <v>#REF!</v>
      </c>
      <c r="R962" s="3" t="e">
        <f t="shared" si="189"/>
        <v>#REF!</v>
      </c>
      <c r="S962" s="3" t="e">
        <f t="shared" si="190"/>
        <v>#REF!</v>
      </c>
      <c r="T962" s="3" t="e">
        <f t="shared" si="191"/>
        <v>#REF!</v>
      </c>
      <c r="U962" s="3" t="e">
        <f t="shared" si="192"/>
        <v>#REF!</v>
      </c>
      <c r="V962" s="3" t="e">
        <f t="shared" si="183"/>
        <v>#REF!</v>
      </c>
    </row>
    <row r="963" spans="1:22" x14ac:dyDescent="0.3">
      <c r="A963" t="e">
        <f>'result indiv'!#REF!</f>
        <v>#REF!</v>
      </c>
      <c r="B963" t="e">
        <f>'result indiv'!#REF!</f>
        <v>#REF!</v>
      </c>
      <c r="C963" t="e">
        <f>'result indiv'!#REF!</f>
        <v>#REF!</v>
      </c>
      <c r="D963" t="e">
        <f>'result indiv'!#REF!</f>
        <v>#REF!</v>
      </c>
      <c r="E963" t="e">
        <f>'result indiv'!#REF!</f>
        <v>#REF!</v>
      </c>
      <c r="F963" t="e">
        <f>'result indiv'!#REF!</f>
        <v>#REF!</v>
      </c>
      <c r="G963" t="e">
        <f>'result indiv'!#REF!</f>
        <v>#REF!</v>
      </c>
      <c r="H963" t="e">
        <f>'result indiv'!#REF!</f>
        <v>#REF!</v>
      </c>
      <c r="J963" s="4" t="e">
        <f>'result indiv'!#REF!</f>
        <v>#REF!</v>
      </c>
      <c r="K963" s="4">
        <f t="shared" si="184"/>
        <v>337</v>
      </c>
      <c r="M963" s="1"/>
      <c r="N963" s="3" t="e">
        <f t="shared" si="185"/>
        <v>#REF!</v>
      </c>
      <c r="O963" s="3" t="e">
        <f t="shared" si="186"/>
        <v>#REF!</v>
      </c>
      <c r="P963" s="3" t="e">
        <f t="shared" si="187"/>
        <v>#REF!</v>
      </c>
      <c r="Q963" s="3" t="e">
        <f t="shared" si="188"/>
        <v>#REF!</v>
      </c>
      <c r="R963" s="3" t="e">
        <f t="shared" si="189"/>
        <v>#REF!</v>
      </c>
      <c r="S963" s="3" t="e">
        <f t="shared" si="190"/>
        <v>#REF!</v>
      </c>
      <c r="T963" s="3" t="e">
        <f t="shared" si="191"/>
        <v>#REF!</v>
      </c>
      <c r="U963" s="3" t="e">
        <f t="shared" si="192"/>
        <v>#REF!</v>
      </c>
      <c r="V963" s="3" t="e">
        <f t="shared" si="183"/>
        <v>#REF!</v>
      </c>
    </row>
    <row r="964" spans="1:22" x14ac:dyDescent="0.3">
      <c r="A964" t="e">
        <f>'result indiv'!#REF!</f>
        <v>#REF!</v>
      </c>
      <c r="B964" t="e">
        <f>'result indiv'!#REF!</f>
        <v>#REF!</v>
      </c>
      <c r="C964" t="e">
        <f>'result indiv'!#REF!</f>
        <v>#REF!</v>
      </c>
      <c r="D964" t="e">
        <f>'result indiv'!#REF!</f>
        <v>#REF!</v>
      </c>
      <c r="E964" t="e">
        <f>'result indiv'!#REF!</f>
        <v>#REF!</v>
      </c>
      <c r="F964" t="e">
        <f>'result indiv'!#REF!</f>
        <v>#REF!</v>
      </c>
      <c r="G964" t="e">
        <f>'result indiv'!#REF!</f>
        <v>#REF!</v>
      </c>
      <c r="H964" t="e">
        <f>'result indiv'!#REF!</f>
        <v>#REF!</v>
      </c>
      <c r="J964" s="4" t="e">
        <f>'result indiv'!#REF!</f>
        <v>#REF!</v>
      </c>
      <c r="K964" s="4">
        <f t="shared" si="184"/>
        <v>337</v>
      </c>
      <c r="M964" s="1"/>
      <c r="N964" s="3" t="e">
        <f t="shared" si="185"/>
        <v>#REF!</v>
      </c>
      <c r="O964" s="3" t="e">
        <f t="shared" si="186"/>
        <v>#REF!</v>
      </c>
      <c r="P964" s="3" t="e">
        <f t="shared" si="187"/>
        <v>#REF!</v>
      </c>
      <c r="Q964" s="3" t="e">
        <f t="shared" si="188"/>
        <v>#REF!</v>
      </c>
      <c r="R964" s="3" t="e">
        <f t="shared" si="189"/>
        <v>#REF!</v>
      </c>
      <c r="S964" s="3" t="e">
        <f t="shared" si="190"/>
        <v>#REF!</v>
      </c>
      <c r="T964" s="3" t="e">
        <f t="shared" si="191"/>
        <v>#REF!</v>
      </c>
      <c r="U964" s="3" t="e">
        <f t="shared" si="192"/>
        <v>#REF!</v>
      </c>
      <c r="V964" s="3" t="e">
        <f t="shared" si="183"/>
        <v>#REF!</v>
      </c>
    </row>
    <row r="965" spans="1:22" x14ac:dyDescent="0.3">
      <c r="A965" t="e">
        <f>'result indiv'!#REF!</f>
        <v>#REF!</v>
      </c>
      <c r="B965" t="e">
        <f>'result indiv'!#REF!</f>
        <v>#REF!</v>
      </c>
      <c r="C965" t="e">
        <f>'result indiv'!#REF!</f>
        <v>#REF!</v>
      </c>
      <c r="D965" t="e">
        <f>'result indiv'!#REF!</f>
        <v>#REF!</v>
      </c>
      <c r="E965" t="e">
        <f>'result indiv'!#REF!</f>
        <v>#REF!</v>
      </c>
      <c r="F965" t="e">
        <f>'result indiv'!#REF!</f>
        <v>#REF!</v>
      </c>
      <c r="G965" t="e">
        <f>'result indiv'!#REF!</f>
        <v>#REF!</v>
      </c>
      <c r="H965" t="e">
        <f>'result indiv'!#REF!</f>
        <v>#REF!</v>
      </c>
      <c r="J965" s="4" t="e">
        <f>'result indiv'!#REF!</f>
        <v>#REF!</v>
      </c>
      <c r="K965" s="4">
        <f t="shared" si="184"/>
        <v>337</v>
      </c>
      <c r="M965" s="1"/>
      <c r="N965" s="3" t="e">
        <f t="shared" si="185"/>
        <v>#REF!</v>
      </c>
      <c r="O965" s="3" t="e">
        <f t="shared" si="186"/>
        <v>#REF!</v>
      </c>
      <c r="P965" s="3" t="e">
        <f t="shared" si="187"/>
        <v>#REF!</v>
      </c>
      <c r="Q965" s="3" t="e">
        <f t="shared" si="188"/>
        <v>#REF!</v>
      </c>
      <c r="R965" s="3" t="e">
        <f t="shared" si="189"/>
        <v>#REF!</v>
      </c>
      <c r="S965" s="3" t="e">
        <f t="shared" si="190"/>
        <v>#REF!</v>
      </c>
      <c r="T965" s="3" t="e">
        <f t="shared" si="191"/>
        <v>#REF!</v>
      </c>
      <c r="U965" s="3" t="e">
        <f t="shared" si="192"/>
        <v>#REF!</v>
      </c>
      <c r="V965" s="3" t="e">
        <f t="shared" ref="V965:V1001" si="193">IF(U965=U964,"-",U965)</f>
        <v>#REF!</v>
      </c>
    </row>
    <row r="966" spans="1:22" x14ac:dyDescent="0.3">
      <c r="A966" t="e">
        <f>'result indiv'!#REF!</f>
        <v>#REF!</v>
      </c>
      <c r="B966" t="e">
        <f>'result indiv'!#REF!</f>
        <v>#REF!</v>
      </c>
      <c r="C966" t="e">
        <f>'result indiv'!#REF!</f>
        <v>#REF!</v>
      </c>
      <c r="D966" t="e">
        <f>'result indiv'!#REF!</f>
        <v>#REF!</v>
      </c>
      <c r="E966" t="e">
        <f>'result indiv'!#REF!</f>
        <v>#REF!</v>
      </c>
      <c r="F966" t="e">
        <f>'result indiv'!#REF!</f>
        <v>#REF!</v>
      </c>
      <c r="G966" t="e">
        <f>'result indiv'!#REF!</f>
        <v>#REF!</v>
      </c>
      <c r="H966" t="e">
        <f>'result indiv'!#REF!</f>
        <v>#REF!</v>
      </c>
      <c r="J966" s="4" t="e">
        <f>'result indiv'!#REF!</f>
        <v>#REF!</v>
      </c>
      <c r="K966" s="4">
        <f t="shared" si="184"/>
        <v>337</v>
      </c>
      <c r="M966" s="1"/>
      <c r="N966" s="3" t="e">
        <f t="shared" si="185"/>
        <v>#REF!</v>
      </c>
      <c r="O966" s="3" t="e">
        <f t="shared" si="186"/>
        <v>#REF!</v>
      </c>
      <c r="P966" s="3" t="e">
        <f t="shared" si="187"/>
        <v>#REF!</v>
      </c>
      <c r="Q966" s="3" t="e">
        <f t="shared" si="188"/>
        <v>#REF!</v>
      </c>
      <c r="R966" s="3" t="e">
        <f t="shared" si="189"/>
        <v>#REF!</v>
      </c>
      <c r="S966" s="3" t="e">
        <f t="shared" si="190"/>
        <v>#REF!</v>
      </c>
      <c r="T966" s="3" t="e">
        <f t="shared" si="191"/>
        <v>#REF!</v>
      </c>
      <c r="U966" s="3" t="e">
        <f t="shared" si="192"/>
        <v>#REF!</v>
      </c>
      <c r="V966" s="3" t="e">
        <f t="shared" si="193"/>
        <v>#REF!</v>
      </c>
    </row>
    <row r="967" spans="1:22" x14ac:dyDescent="0.3">
      <c r="A967" t="e">
        <f>'result indiv'!#REF!</f>
        <v>#REF!</v>
      </c>
      <c r="B967" t="e">
        <f>'result indiv'!#REF!</f>
        <v>#REF!</v>
      </c>
      <c r="C967" t="e">
        <f>'result indiv'!#REF!</f>
        <v>#REF!</v>
      </c>
      <c r="D967" t="e">
        <f>'result indiv'!#REF!</f>
        <v>#REF!</v>
      </c>
      <c r="E967" t="e">
        <f>'result indiv'!#REF!</f>
        <v>#REF!</v>
      </c>
      <c r="F967" t="e">
        <f>'result indiv'!#REF!</f>
        <v>#REF!</v>
      </c>
      <c r="G967" t="e">
        <f>'result indiv'!#REF!</f>
        <v>#REF!</v>
      </c>
      <c r="H967" t="e">
        <f>'result indiv'!#REF!</f>
        <v>#REF!</v>
      </c>
      <c r="J967" s="4" t="e">
        <f>'result indiv'!#REF!</f>
        <v>#REF!</v>
      </c>
      <c r="K967" s="4">
        <f t="shared" si="184"/>
        <v>337</v>
      </c>
      <c r="M967" s="1"/>
      <c r="N967" s="3" t="e">
        <f t="shared" si="185"/>
        <v>#REF!</v>
      </c>
      <c r="O967" s="3" t="e">
        <f t="shared" si="186"/>
        <v>#REF!</v>
      </c>
      <c r="P967" s="3" t="e">
        <f t="shared" si="187"/>
        <v>#REF!</v>
      </c>
      <c r="Q967" s="3" t="e">
        <f t="shared" si="188"/>
        <v>#REF!</v>
      </c>
      <c r="R967" s="3" t="e">
        <f t="shared" si="189"/>
        <v>#REF!</v>
      </c>
      <c r="S967" s="3" t="e">
        <f t="shared" si="190"/>
        <v>#REF!</v>
      </c>
      <c r="T967" s="3" t="e">
        <f t="shared" si="191"/>
        <v>#REF!</v>
      </c>
      <c r="U967" s="3" t="e">
        <f t="shared" si="192"/>
        <v>#REF!</v>
      </c>
      <c r="V967" s="3" t="e">
        <f t="shared" si="193"/>
        <v>#REF!</v>
      </c>
    </row>
    <row r="968" spans="1:22" x14ac:dyDescent="0.3">
      <c r="A968" t="e">
        <f>'result indiv'!#REF!</f>
        <v>#REF!</v>
      </c>
      <c r="B968" t="e">
        <f>'result indiv'!#REF!</f>
        <v>#REF!</v>
      </c>
      <c r="C968" t="e">
        <f>'result indiv'!#REF!</f>
        <v>#REF!</v>
      </c>
      <c r="D968" t="e">
        <f>'result indiv'!#REF!</f>
        <v>#REF!</v>
      </c>
      <c r="E968" t="e">
        <f>'result indiv'!#REF!</f>
        <v>#REF!</v>
      </c>
      <c r="F968" t="e">
        <f>'result indiv'!#REF!</f>
        <v>#REF!</v>
      </c>
      <c r="G968" t="e">
        <f>'result indiv'!#REF!</f>
        <v>#REF!</v>
      </c>
      <c r="H968" t="e">
        <f>'result indiv'!#REF!</f>
        <v>#REF!</v>
      </c>
      <c r="J968" s="4" t="e">
        <f>'result indiv'!#REF!</f>
        <v>#REF!</v>
      </c>
      <c r="K968" s="4">
        <f t="shared" si="184"/>
        <v>337</v>
      </c>
      <c r="M968" s="1"/>
      <c r="N968" s="3" t="e">
        <f t="shared" si="185"/>
        <v>#REF!</v>
      </c>
      <c r="O968" s="3" t="e">
        <f t="shared" si="186"/>
        <v>#REF!</v>
      </c>
      <c r="P968" s="3" t="e">
        <f t="shared" si="187"/>
        <v>#REF!</v>
      </c>
      <c r="Q968" s="3" t="e">
        <f t="shared" si="188"/>
        <v>#REF!</v>
      </c>
      <c r="R968" s="3" t="e">
        <f t="shared" si="189"/>
        <v>#REF!</v>
      </c>
      <c r="S968" s="3" t="e">
        <f t="shared" si="190"/>
        <v>#REF!</v>
      </c>
      <c r="T968" s="3" t="e">
        <f t="shared" si="191"/>
        <v>#REF!</v>
      </c>
      <c r="U968" s="3" t="e">
        <f t="shared" si="192"/>
        <v>#REF!</v>
      </c>
      <c r="V968" s="3" t="e">
        <f t="shared" si="193"/>
        <v>#REF!</v>
      </c>
    </row>
    <row r="969" spans="1:22" x14ac:dyDescent="0.3">
      <c r="A969" t="e">
        <f>'result indiv'!#REF!</f>
        <v>#REF!</v>
      </c>
      <c r="B969" t="e">
        <f>'result indiv'!#REF!</f>
        <v>#REF!</v>
      </c>
      <c r="C969" t="e">
        <f>'result indiv'!#REF!</f>
        <v>#REF!</v>
      </c>
      <c r="D969" t="e">
        <f>'result indiv'!#REF!</f>
        <v>#REF!</v>
      </c>
      <c r="E969" t="e">
        <f>'result indiv'!#REF!</f>
        <v>#REF!</v>
      </c>
      <c r="F969" t="e">
        <f>'result indiv'!#REF!</f>
        <v>#REF!</v>
      </c>
      <c r="G969" t="e">
        <f>'result indiv'!#REF!</f>
        <v>#REF!</v>
      </c>
      <c r="H969" t="e">
        <f>'result indiv'!#REF!</f>
        <v>#REF!</v>
      </c>
      <c r="J969" s="4" t="e">
        <f>'result indiv'!#REF!</f>
        <v>#REF!</v>
      </c>
      <c r="K969" s="4">
        <f t="shared" si="184"/>
        <v>337</v>
      </c>
      <c r="M969" s="1"/>
      <c r="N969" s="3" t="e">
        <f t="shared" si="185"/>
        <v>#REF!</v>
      </c>
      <c r="O969" s="3" t="e">
        <f t="shared" si="186"/>
        <v>#REF!</v>
      </c>
      <c r="P969" s="3" t="e">
        <f t="shared" si="187"/>
        <v>#REF!</v>
      </c>
      <c r="Q969" s="3" t="e">
        <f t="shared" si="188"/>
        <v>#REF!</v>
      </c>
      <c r="R969" s="3" t="e">
        <f t="shared" si="189"/>
        <v>#REF!</v>
      </c>
      <c r="S969" s="3" t="e">
        <f t="shared" si="190"/>
        <v>#REF!</v>
      </c>
      <c r="T969" s="3" t="e">
        <f t="shared" si="191"/>
        <v>#REF!</v>
      </c>
      <c r="U969" s="3" t="e">
        <f t="shared" si="192"/>
        <v>#REF!</v>
      </c>
      <c r="V969" s="3" t="e">
        <f t="shared" si="193"/>
        <v>#REF!</v>
      </c>
    </row>
    <row r="970" spans="1:22" x14ac:dyDescent="0.3">
      <c r="A970" t="e">
        <f>'result indiv'!#REF!</f>
        <v>#REF!</v>
      </c>
      <c r="B970" t="e">
        <f>'result indiv'!#REF!</f>
        <v>#REF!</v>
      </c>
      <c r="C970" t="e">
        <f>'result indiv'!#REF!</f>
        <v>#REF!</v>
      </c>
      <c r="D970" t="e">
        <f>'result indiv'!#REF!</f>
        <v>#REF!</v>
      </c>
      <c r="E970" t="e">
        <f>'result indiv'!#REF!</f>
        <v>#REF!</v>
      </c>
      <c r="F970" t="e">
        <f>'result indiv'!#REF!</f>
        <v>#REF!</v>
      </c>
      <c r="G970" t="e">
        <f>'result indiv'!#REF!</f>
        <v>#REF!</v>
      </c>
      <c r="H970" t="e">
        <f>'result indiv'!#REF!</f>
        <v>#REF!</v>
      </c>
      <c r="J970" s="4" t="e">
        <f>'result indiv'!#REF!</f>
        <v>#REF!</v>
      </c>
      <c r="K970" s="4">
        <f t="shared" si="184"/>
        <v>337</v>
      </c>
      <c r="M970" s="1"/>
      <c r="N970" s="3" t="e">
        <f t="shared" si="185"/>
        <v>#REF!</v>
      </c>
      <c r="O970" s="3" t="e">
        <f t="shared" si="186"/>
        <v>#REF!</v>
      </c>
      <c r="P970" s="3" t="e">
        <f t="shared" si="187"/>
        <v>#REF!</v>
      </c>
      <c r="Q970" s="3" t="e">
        <f t="shared" si="188"/>
        <v>#REF!</v>
      </c>
      <c r="R970" s="3" t="e">
        <f t="shared" si="189"/>
        <v>#REF!</v>
      </c>
      <c r="S970" s="3" t="e">
        <f t="shared" si="190"/>
        <v>#REF!</v>
      </c>
      <c r="T970" s="3" t="e">
        <f t="shared" si="191"/>
        <v>#REF!</v>
      </c>
      <c r="U970" s="3" t="e">
        <f t="shared" si="192"/>
        <v>#REF!</v>
      </c>
      <c r="V970" s="3" t="e">
        <f t="shared" si="193"/>
        <v>#REF!</v>
      </c>
    </row>
    <row r="971" spans="1:22" x14ac:dyDescent="0.3">
      <c r="A971" t="e">
        <f>'result indiv'!#REF!</f>
        <v>#REF!</v>
      </c>
      <c r="B971" t="e">
        <f>'result indiv'!#REF!</f>
        <v>#REF!</v>
      </c>
      <c r="C971" t="e">
        <f>'result indiv'!#REF!</f>
        <v>#REF!</v>
      </c>
      <c r="D971" t="e">
        <f>'result indiv'!#REF!</f>
        <v>#REF!</v>
      </c>
      <c r="E971" t="e">
        <f>'result indiv'!#REF!</f>
        <v>#REF!</v>
      </c>
      <c r="F971" t="e">
        <f>'result indiv'!#REF!</f>
        <v>#REF!</v>
      </c>
      <c r="G971" t="e">
        <f>'result indiv'!#REF!</f>
        <v>#REF!</v>
      </c>
      <c r="H971" t="e">
        <f>'result indiv'!#REF!</f>
        <v>#REF!</v>
      </c>
      <c r="J971" s="4" t="e">
        <f>'result indiv'!#REF!</f>
        <v>#REF!</v>
      </c>
      <c r="K971" s="4">
        <f t="shared" si="184"/>
        <v>337</v>
      </c>
      <c r="M971" s="1"/>
      <c r="N971" s="3" t="e">
        <f t="shared" si="185"/>
        <v>#REF!</v>
      </c>
      <c r="O971" s="3" t="e">
        <f t="shared" si="186"/>
        <v>#REF!</v>
      </c>
      <c r="P971" s="3" t="e">
        <f t="shared" si="187"/>
        <v>#REF!</v>
      </c>
      <c r="Q971" s="3" t="e">
        <f t="shared" si="188"/>
        <v>#REF!</v>
      </c>
      <c r="R971" s="3" t="e">
        <f t="shared" si="189"/>
        <v>#REF!</v>
      </c>
      <c r="S971" s="3" t="e">
        <f t="shared" si="190"/>
        <v>#REF!</v>
      </c>
      <c r="T971" s="3" t="e">
        <f t="shared" si="191"/>
        <v>#REF!</v>
      </c>
      <c r="U971" s="3" t="e">
        <f t="shared" si="192"/>
        <v>#REF!</v>
      </c>
      <c r="V971" s="3" t="e">
        <f t="shared" si="193"/>
        <v>#REF!</v>
      </c>
    </row>
    <row r="972" spans="1:22" x14ac:dyDescent="0.3">
      <c r="A972" t="e">
        <f>'result indiv'!#REF!</f>
        <v>#REF!</v>
      </c>
      <c r="B972" t="e">
        <f>'result indiv'!#REF!</f>
        <v>#REF!</v>
      </c>
      <c r="C972" t="e">
        <f>'result indiv'!#REF!</f>
        <v>#REF!</v>
      </c>
      <c r="D972" t="e">
        <f>'result indiv'!#REF!</f>
        <v>#REF!</v>
      </c>
      <c r="E972" t="e">
        <f>'result indiv'!#REF!</f>
        <v>#REF!</v>
      </c>
      <c r="F972" t="e">
        <f>'result indiv'!#REF!</f>
        <v>#REF!</v>
      </c>
      <c r="G972" t="e">
        <f>'result indiv'!#REF!</f>
        <v>#REF!</v>
      </c>
      <c r="H972" t="e">
        <f>'result indiv'!#REF!</f>
        <v>#REF!</v>
      </c>
      <c r="J972" s="4" t="e">
        <f>'result indiv'!#REF!</f>
        <v>#REF!</v>
      </c>
      <c r="K972" s="4">
        <f t="shared" si="184"/>
        <v>337</v>
      </c>
      <c r="M972" s="1"/>
      <c r="N972" s="3" t="e">
        <f t="shared" si="185"/>
        <v>#REF!</v>
      </c>
      <c r="O972" s="3" t="e">
        <f t="shared" si="186"/>
        <v>#REF!</v>
      </c>
      <c r="P972" s="3" t="e">
        <f t="shared" si="187"/>
        <v>#REF!</v>
      </c>
      <c r="Q972" s="3" t="e">
        <f t="shared" si="188"/>
        <v>#REF!</v>
      </c>
      <c r="R972" s="3" t="e">
        <f t="shared" si="189"/>
        <v>#REF!</v>
      </c>
      <c r="S972" s="3" t="e">
        <f t="shared" si="190"/>
        <v>#REF!</v>
      </c>
      <c r="T972" s="3" t="e">
        <f t="shared" si="191"/>
        <v>#REF!</v>
      </c>
      <c r="U972" s="3" t="e">
        <f t="shared" si="192"/>
        <v>#REF!</v>
      </c>
      <c r="V972" s="3" t="e">
        <f t="shared" si="193"/>
        <v>#REF!</v>
      </c>
    </row>
    <row r="973" spans="1:22" x14ac:dyDescent="0.3">
      <c r="A973" t="e">
        <f>'result indiv'!#REF!</f>
        <v>#REF!</v>
      </c>
      <c r="B973" t="e">
        <f>'result indiv'!#REF!</f>
        <v>#REF!</v>
      </c>
      <c r="C973" t="e">
        <f>'result indiv'!#REF!</f>
        <v>#REF!</v>
      </c>
      <c r="D973" t="e">
        <f>'result indiv'!#REF!</f>
        <v>#REF!</v>
      </c>
      <c r="E973" t="e">
        <f>'result indiv'!#REF!</f>
        <v>#REF!</v>
      </c>
      <c r="F973" t="e">
        <f>'result indiv'!#REF!</f>
        <v>#REF!</v>
      </c>
      <c r="G973" t="e">
        <f>'result indiv'!#REF!</f>
        <v>#REF!</v>
      </c>
      <c r="H973" t="e">
        <f>'result indiv'!#REF!</f>
        <v>#REF!</v>
      </c>
      <c r="J973" s="4" t="e">
        <f>'result indiv'!#REF!</f>
        <v>#REF!</v>
      </c>
      <c r="K973" s="4">
        <f t="shared" si="184"/>
        <v>337</v>
      </c>
      <c r="M973" s="1"/>
      <c r="N973" s="3" t="e">
        <f t="shared" si="185"/>
        <v>#REF!</v>
      </c>
      <c r="O973" s="3" t="e">
        <f t="shared" si="186"/>
        <v>#REF!</v>
      </c>
      <c r="P973" s="3" t="e">
        <f t="shared" si="187"/>
        <v>#REF!</v>
      </c>
      <c r="Q973" s="3" t="e">
        <f t="shared" si="188"/>
        <v>#REF!</v>
      </c>
      <c r="R973" s="3" t="e">
        <f t="shared" si="189"/>
        <v>#REF!</v>
      </c>
      <c r="S973" s="3" t="e">
        <f t="shared" si="190"/>
        <v>#REF!</v>
      </c>
      <c r="T973" s="3" t="e">
        <f t="shared" si="191"/>
        <v>#REF!</v>
      </c>
      <c r="U973" s="3" t="e">
        <f t="shared" si="192"/>
        <v>#REF!</v>
      </c>
      <c r="V973" s="3" t="e">
        <f t="shared" si="193"/>
        <v>#REF!</v>
      </c>
    </row>
    <row r="974" spans="1:22" x14ac:dyDescent="0.3">
      <c r="A974" t="e">
        <f>'result indiv'!#REF!</f>
        <v>#REF!</v>
      </c>
      <c r="B974" t="e">
        <f>'result indiv'!#REF!</f>
        <v>#REF!</v>
      </c>
      <c r="C974" t="e">
        <f>'result indiv'!#REF!</f>
        <v>#REF!</v>
      </c>
      <c r="D974" t="e">
        <f>'result indiv'!#REF!</f>
        <v>#REF!</v>
      </c>
      <c r="E974" t="e">
        <f>'result indiv'!#REF!</f>
        <v>#REF!</v>
      </c>
      <c r="F974" t="e">
        <f>'result indiv'!#REF!</f>
        <v>#REF!</v>
      </c>
      <c r="G974" t="e">
        <f>'result indiv'!#REF!</f>
        <v>#REF!</v>
      </c>
      <c r="H974" t="e">
        <f>'result indiv'!#REF!</f>
        <v>#REF!</v>
      </c>
      <c r="J974" s="4" t="e">
        <f>'result indiv'!#REF!</f>
        <v>#REF!</v>
      </c>
      <c r="K974" s="4">
        <f t="shared" si="184"/>
        <v>337</v>
      </c>
      <c r="M974" s="1"/>
      <c r="N974" s="3" t="e">
        <f t="shared" si="185"/>
        <v>#REF!</v>
      </c>
      <c r="O974" s="3" t="e">
        <f t="shared" si="186"/>
        <v>#REF!</v>
      </c>
      <c r="P974" s="3" t="e">
        <f t="shared" si="187"/>
        <v>#REF!</v>
      </c>
      <c r="Q974" s="3" t="e">
        <f t="shared" si="188"/>
        <v>#REF!</v>
      </c>
      <c r="R974" s="3" t="e">
        <f t="shared" si="189"/>
        <v>#REF!</v>
      </c>
      <c r="S974" s="3" t="e">
        <f t="shared" si="190"/>
        <v>#REF!</v>
      </c>
      <c r="T974" s="3" t="e">
        <f t="shared" si="191"/>
        <v>#REF!</v>
      </c>
      <c r="U974" s="3" t="e">
        <f t="shared" si="192"/>
        <v>#REF!</v>
      </c>
      <c r="V974" s="3" t="e">
        <f t="shared" si="193"/>
        <v>#REF!</v>
      </c>
    </row>
    <row r="975" spans="1:22" x14ac:dyDescent="0.3">
      <c r="A975" t="e">
        <f>'result indiv'!#REF!</f>
        <v>#REF!</v>
      </c>
      <c r="B975" t="e">
        <f>'result indiv'!#REF!</f>
        <v>#REF!</v>
      </c>
      <c r="C975" t="e">
        <f>'result indiv'!#REF!</f>
        <v>#REF!</v>
      </c>
      <c r="D975" t="e">
        <f>'result indiv'!#REF!</f>
        <v>#REF!</v>
      </c>
      <c r="E975" t="e">
        <f>'result indiv'!#REF!</f>
        <v>#REF!</v>
      </c>
      <c r="F975" t="e">
        <f>'result indiv'!#REF!</f>
        <v>#REF!</v>
      </c>
      <c r="G975" t="e">
        <f>'result indiv'!#REF!</f>
        <v>#REF!</v>
      </c>
      <c r="H975" t="e">
        <f>'result indiv'!#REF!</f>
        <v>#REF!</v>
      </c>
      <c r="J975" s="4" t="e">
        <f>'result indiv'!#REF!</f>
        <v>#REF!</v>
      </c>
      <c r="K975" s="4">
        <f t="shared" si="184"/>
        <v>337</v>
      </c>
      <c r="M975" s="1"/>
      <c r="N975" s="3" t="e">
        <f t="shared" si="185"/>
        <v>#REF!</v>
      </c>
      <c r="O975" s="3" t="e">
        <f t="shared" si="186"/>
        <v>#REF!</v>
      </c>
      <c r="P975" s="3" t="e">
        <f t="shared" si="187"/>
        <v>#REF!</v>
      </c>
      <c r="Q975" s="3" t="e">
        <f t="shared" si="188"/>
        <v>#REF!</v>
      </c>
      <c r="R975" s="3" t="e">
        <f t="shared" si="189"/>
        <v>#REF!</v>
      </c>
      <c r="S975" s="3" t="e">
        <f t="shared" si="190"/>
        <v>#REF!</v>
      </c>
      <c r="T975" s="3" t="e">
        <f t="shared" si="191"/>
        <v>#REF!</v>
      </c>
      <c r="U975" s="3" t="e">
        <f t="shared" si="192"/>
        <v>#REF!</v>
      </c>
      <c r="V975" s="3" t="e">
        <f t="shared" si="193"/>
        <v>#REF!</v>
      </c>
    </row>
    <row r="976" spans="1:22" x14ac:dyDescent="0.3">
      <c r="A976" t="e">
        <f>'result indiv'!#REF!</f>
        <v>#REF!</v>
      </c>
      <c r="B976" t="e">
        <f>'result indiv'!#REF!</f>
        <v>#REF!</v>
      </c>
      <c r="C976" t="e">
        <f>'result indiv'!#REF!</f>
        <v>#REF!</v>
      </c>
      <c r="D976" t="e">
        <f>'result indiv'!#REF!</f>
        <v>#REF!</v>
      </c>
      <c r="E976" t="e">
        <f>'result indiv'!#REF!</f>
        <v>#REF!</v>
      </c>
      <c r="F976" t="e">
        <f>'result indiv'!#REF!</f>
        <v>#REF!</v>
      </c>
      <c r="G976" t="e">
        <f>'result indiv'!#REF!</f>
        <v>#REF!</v>
      </c>
      <c r="H976" t="e">
        <f>'result indiv'!#REF!</f>
        <v>#REF!</v>
      </c>
      <c r="J976" s="4" t="e">
        <f>'result indiv'!#REF!</f>
        <v>#REF!</v>
      </c>
      <c r="K976" s="4">
        <f t="shared" si="184"/>
        <v>337</v>
      </c>
      <c r="M976" s="1"/>
      <c r="N976" s="3" t="e">
        <f t="shared" si="185"/>
        <v>#REF!</v>
      </c>
      <c r="O976" s="3" t="e">
        <f t="shared" si="186"/>
        <v>#REF!</v>
      </c>
      <c r="P976" s="3" t="e">
        <f t="shared" si="187"/>
        <v>#REF!</v>
      </c>
      <c r="Q976" s="3" t="e">
        <f t="shared" si="188"/>
        <v>#REF!</v>
      </c>
      <c r="R976" s="3" t="e">
        <f t="shared" si="189"/>
        <v>#REF!</v>
      </c>
      <c r="S976" s="3" t="e">
        <f t="shared" si="190"/>
        <v>#REF!</v>
      </c>
      <c r="T976" s="3" t="e">
        <f t="shared" si="191"/>
        <v>#REF!</v>
      </c>
      <c r="U976" s="3" t="e">
        <f t="shared" si="192"/>
        <v>#REF!</v>
      </c>
      <c r="V976" s="3" t="e">
        <f t="shared" si="193"/>
        <v>#REF!</v>
      </c>
    </row>
    <row r="977" spans="1:22" x14ac:dyDescent="0.3">
      <c r="A977" t="e">
        <f>'result indiv'!#REF!</f>
        <v>#REF!</v>
      </c>
      <c r="B977" t="e">
        <f>'result indiv'!#REF!</f>
        <v>#REF!</v>
      </c>
      <c r="C977" t="e">
        <f>'result indiv'!#REF!</f>
        <v>#REF!</v>
      </c>
      <c r="D977" t="e">
        <f>'result indiv'!#REF!</f>
        <v>#REF!</v>
      </c>
      <c r="E977" t="e">
        <f>'result indiv'!#REF!</f>
        <v>#REF!</v>
      </c>
      <c r="F977" t="e">
        <f>'result indiv'!#REF!</f>
        <v>#REF!</v>
      </c>
      <c r="G977" t="e">
        <f>'result indiv'!#REF!</f>
        <v>#REF!</v>
      </c>
      <c r="H977" t="e">
        <f>'result indiv'!#REF!</f>
        <v>#REF!</v>
      </c>
      <c r="J977" s="4" t="e">
        <f>'result indiv'!#REF!</f>
        <v>#REF!</v>
      </c>
      <c r="K977" s="4">
        <f t="shared" si="184"/>
        <v>337</v>
      </c>
      <c r="M977" s="1"/>
      <c r="N977" s="3" t="e">
        <f t="shared" si="185"/>
        <v>#REF!</v>
      </c>
      <c r="O977" s="3" t="e">
        <f t="shared" si="186"/>
        <v>#REF!</v>
      </c>
      <c r="P977" s="3" t="e">
        <f t="shared" si="187"/>
        <v>#REF!</v>
      </c>
      <c r="Q977" s="3" t="e">
        <f t="shared" si="188"/>
        <v>#REF!</v>
      </c>
      <c r="R977" s="3" t="e">
        <f t="shared" si="189"/>
        <v>#REF!</v>
      </c>
      <c r="S977" s="3" t="e">
        <f t="shared" si="190"/>
        <v>#REF!</v>
      </c>
      <c r="T977" s="3" t="e">
        <f t="shared" si="191"/>
        <v>#REF!</v>
      </c>
      <c r="U977" s="3" t="e">
        <f t="shared" si="192"/>
        <v>#REF!</v>
      </c>
      <c r="V977" s="3" t="e">
        <f t="shared" si="193"/>
        <v>#REF!</v>
      </c>
    </row>
    <row r="978" spans="1:22" x14ac:dyDescent="0.3">
      <c r="A978" t="e">
        <f>'result indiv'!#REF!</f>
        <v>#REF!</v>
      </c>
      <c r="B978" t="e">
        <f>'result indiv'!#REF!</f>
        <v>#REF!</v>
      </c>
      <c r="C978" t="e">
        <f>'result indiv'!#REF!</f>
        <v>#REF!</v>
      </c>
      <c r="D978" t="e">
        <f>'result indiv'!#REF!</f>
        <v>#REF!</v>
      </c>
      <c r="E978" t="e">
        <f>'result indiv'!#REF!</f>
        <v>#REF!</v>
      </c>
      <c r="F978" t="e">
        <f>'result indiv'!#REF!</f>
        <v>#REF!</v>
      </c>
      <c r="G978" t="e">
        <f>'result indiv'!#REF!</f>
        <v>#REF!</v>
      </c>
      <c r="H978" t="e">
        <f>'result indiv'!#REF!</f>
        <v>#REF!</v>
      </c>
      <c r="J978" s="4" t="e">
        <f>'result indiv'!#REF!</f>
        <v>#REF!</v>
      </c>
      <c r="K978" s="4">
        <f t="shared" si="184"/>
        <v>337</v>
      </c>
      <c r="M978" s="1"/>
      <c r="N978" s="3" t="e">
        <f t="shared" si="185"/>
        <v>#REF!</v>
      </c>
      <c r="O978" s="3" t="e">
        <f t="shared" si="186"/>
        <v>#REF!</v>
      </c>
      <c r="P978" s="3" t="e">
        <f t="shared" si="187"/>
        <v>#REF!</v>
      </c>
      <c r="Q978" s="3" t="e">
        <f t="shared" si="188"/>
        <v>#REF!</v>
      </c>
      <c r="R978" s="3" t="e">
        <f t="shared" si="189"/>
        <v>#REF!</v>
      </c>
      <c r="S978" s="3" t="e">
        <f t="shared" si="190"/>
        <v>#REF!</v>
      </c>
      <c r="T978" s="3" t="e">
        <f t="shared" si="191"/>
        <v>#REF!</v>
      </c>
      <c r="U978" s="3" t="e">
        <f t="shared" si="192"/>
        <v>#REF!</v>
      </c>
      <c r="V978" s="3" t="e">
        <f t="shared" si="193"/>
        <v>#REF!</v>
      </c>
    </row>
    <row r="979" spans="1:22" x14ac:dyDescent="0.3">
      <c r="A979" t="e">
        <f>'result indiv'!#REF!</f>
        <v>#REF!</v>
      </c>
      <c r="B979" t="e">
        <f>'result indiv'!#REF!</f>
        <v>#REF!</v>
      </c>
      <c r="C979" t="e">
        <f>'result indiv'!#REF!</f>
        <v>#REF!</v>
      </c>
      <c r="D979" t="e">
        <f>'result indiv'!#REF!</f>
        <v>#REF!</v>
      </c>
      <c r="E979" t="e">
        <f>'result indiv'!#REF!</f>
        <v>#REF!</v>
      </c>
      <c r="F979" t="e">
        <f>'result indiv'!#REF!</f>
        <v>#REF!</v>
      </c>
      <c r="G979" t="e">
        <f>'result indiv'!#REF!</f>
        <v>#REF!</v>
      </c>
      <c r="H979" t="e">
        <f>'result indiv'!#REF!</f>
        <v>#REF!</v>
      </c>
      <c r="J979" s="4" t="e">
        <f>'result indiv'!#REF!</f>
        <v>#REF!</v>
      </c>
      <c r="K979" s="4">
        <f t="shared" si="184"/>
        <v>337</v>
      </c>
      <c r="M979" s="1"/>
      <c r="N979" s="3" t="e">
        <f t="shared" si="185"/>
        <v>#REF!</v>
      </c>
      <c r="O979" s="3" t="e">
        <f t="shared" si="186"/>
        <v>#REF!</v>
      </c>
      <c r="P979" s="3" t="e">
        <f t="shared" si="187"/>
        <v>#REF!</v>
      </c>
      <c r="Q979" s="3" t="e">
        <f t="shared" si="188"/>
        <v>#REF!</v>
      </c>
      <c r="R979" s="3" t="e">
        <f t="shared" si="189"/>
        <v>#REF!</v>
      </c>
      <c r="S979" s="3" t="e">
        <f t="shared" si="190"/>
        <v>#REF!</v>
      </c>
      <c r="T979" s="3" t="e">
        <f t="shared" si="191"/>
        <v>#REF!</v>
      </c>
      <c r="U979" s="3" t="e">
        <f t="shared" si="192"/>
        <v>#REF!</v>
      </c>
      <c r="V979" s="3" t="e">
        <f t="shared" si="193"/>
        <v>#REF!</v>
      </c>
    </row>
    <row r="980" spans="1:22" x14ac:dyDescent="0.3">
      <c r="A980" t="e">
        <f>'result indiv'!#REF!</f>
        <v>#REF!</v>
      </c>
      <c r="B980" t="e">
        <f>'result indiv'!#REF!</f>
        <v>#REF!</v>
      </c>
      <c r="C980" t="e">
        <f>'result indiv'!#REF!</f>
        <v>#REF!</v>
      </c>
      <c r="D980" t="e">
        <f>'result indiv'!#REF!</f>
        <v>#REF!</v>
      </c>
      <c r="E980" t="e">
        <f>'result indiv'!#REF!</f>
        <v>#REF!</v>
      </c>
      <c r="F980" t="e">
        <f>'result indiv'!#REF!</f>
        <v>#REF!</v>
      </c>
      <c r="G980" t="e">
        <f>'result indiv'!#REF!</f>
        <v>#REF!</v>
      </c>
      <c r="H980" t="e">
        <f>'result indiv'!#REF!</f>
        <v>#REF!</v>
      </c>
      <c r="J980" s="4" t="e">
        <f>'result indiv'!#REF!</f>
        <v>#REF!</v>
      </c>
      <c r="K980" s="4">
        <f t="shared" si="184"/>
        <v>337</v>
      </c>
      <c r="M980" s="1"/>
      <c r="N980" s="3" t="e">
        <f t="shared" si="185"/>
        <v>#REF!</v>
      </c>
      <c r="O980" s="3" t="e">
        <f t="shared" si="186"/>
        <v>#REF!</v>
      </c>
      <c r="P980" s="3" t="e">
        <f t="shared" si="187"/>
        <v>#REF!</v>
      </c>
      <c r="Q980" s="3" t="e">
        <f t="shared" si="188"/>
        <v>#REF!</v>
      </c>
      <c r="R980" s="3" t="e">
        <f t="shared" si="189"/>
        <v>#REF!</v>
      </c>
      <c r="S980" s="3" t="e">
        <f t="shared" si="190"/>
        <v>#REF!</v>
      </c>
      <c r="T980" s="3" t="e">
        <f t="shared" si="191"/>
        <v>#REF!</v>
      </c>
      <c r="U980" s="3" t="e">
        <f t="shared" si="192"/>
        <v>#REF!</v>
      </c>
      <c r="V980" s="3" t="e">
        <f t="shared" si="193"/>
        <v>#REF!</v>
      </c>
    </row>
    <row r="981" spans="1:22" x14ac:dyDescent="0.3">
      <c r="A981" t="e">
        <f>'result indiv'!#REF!</f>
        <v>#REF!</v>
      </c>
      <c r="B981" t="e">
        <f>'result indiv'!#REF!</f>
        <v>#REF!</v>
      </c>
      <c r="C981" t="e">
        <f>'result indiv'!#REF!</f>
        <v>#REF!</v>
      </c>
      <c r="D981" t="e">
        <f>'result indiv'!#REF!</f>
        <v>#REF!</v>
      </c>
      <c r="E981" t="e">
        <f>'result indiv'!#REF!</f>
        <v>#REF!</v>
      </c>
      <c r="F981" t="e">
        <f>'result indiv'!#REF!</f>
        <v>#REF!</v>
      </c>
      <c r="G981" t="e">
        <f>'result indiv'!#REF!</f>
        <v>#REF!</v>
      </c>
      <c r="H981" t="e">
        <f>'result indiv'!#REF!</f>
        <v>#REF!</v>
      </c>
      <c r="J981" s="4" t="e">
        <f>'result indiv'!#REF!</f>
        <v>#REF!</v>
      </c>
      <c r="K981" s="4">
        <f t="shared" si="184"/>
        <v>337</v>
      </c>
      <c r="M981" s="1"/>
      <c r="N981" s="3" t="e">
        <f t="shared" si="185"/>
        <v>#REF!</v>
      </c>
      <c r="O981" s="3" t="e">
        <f t="shared" si="186"/>
        <v>#REF!</v>
      </c>
      <c r="P981" s="3" t="e">
        <f t="shared" si="187"/>
        <v>#REF!</v>
      </c>
      <c r="Q981" s="3" t="e">
        <f t="shared" si="188"/>
        <v>#REF!</v>
      </c>
      <c r="R981" s="3" t="e">
        <f t="shared" si="189"/>
        <v>#REF!</v>
      </c>
      <c r="S981" s="3" t="e">
        <f t="shared" si="190"/>
        <v>#REF!</v>
      </c>
      <c r="T981" s="3" t="e">
        <f t="shared" si="191"/>
        <v>#REF!</v>
      </c>
      <c r="U981" s="3" t="e">
        <f t="shared" si="192"/>
        <v>#REF!</v>
      </c>
      <c r="V981" s="3" t="e">
        <f t="shared" si="193"/>
        <v>#REF!</v>
      </c>
    </row>
    <row r="982" spans="1:22" x14ac:dyDescent="0.3">
      <c r="A982" t="e">
        <f>'result indiv'!#REF!</f>
        <v>#REF!</v>
      </c>
      <c r="B982" t="e">
        <f>'result indiv'!#REF!</f>
        <v>#REF!</v>
      </c>
      <c r="C982" t="e">
        <f>'result indiv'!#REF!</f>
        <v>#REF!</v>
      </c>
      <c r="D982" t="e">
        <f>'result indiv'!#REF!</f>
        <v>#REF!</v>
      </c>
      <c r="E982" t="e">
        <f>'result indiv'!#REF!</f>
        <v>#REF!</v>
      </c>
      <c r="F982" t="e">
        <f>'result indiv'!#REF!</f>
        <v>#REF!</v>
      </c>
      <c r="G982" t="e">
        <f>'result indiv'!#REF!</f>
        <v>#REF!</v>
      </c>
      <c r="H982" t="e">
        <f>'result indiv'!#REF!</f>
        <v>#REF!</v>
      </c>
      <c r="J982" s="4" t="e">
        <f>'result indiv'!#REF!</f>
        <v>#REF!</v>
      </c>
      <c r="K982" s="4">
        <f t="shared" si="184"/>
        <v>337</v>
      </c>
      <c r="M982" s="1"/>
      <c r="N982" s="3" t="e">
        <f t="shared" si="185"/>
        <v>#REF!</v>
      </c>
      <c r="O982" s="3" t="e">
        <f t="shared" si="186"/>
        <v>#REF!</v>
      </c>
      <c r="P982" s="3" t="e">
        <f t="shared" si="187"/>
        <v>#REF!</v>
      </c>
      <c r="Q982" s="3" t="e">
        <f t="shared" si="188"/>
        <v>#REF!</v>
      </c>
      <c r="R982" s="3" t="e">
        <f t="shared" si="189"/>
        <v>#REF!</v>
      </c>
      <c r="S982" s="3" t="e">
        <f t="shared" si="190"/>
        <v>#REF!</v>
      </c>
      <c r="T982" s="3" t="e">
        <f t="shared" si="191"/>
        <v>#REF!</v>
      </c>
      <c r="U982" s="3" t="e">
        <f t="shared" si="192"/>
        <v>#REF!</v>
      </c>
      <c r="V982" s="3" t="e">
        <f t="shared" si="193"/>
        <v>#REF!</v>
      </c>
    </row>
    <row r="983" spans="1:22" x14ac:dyDescent="0.3">
      <c r="A983" t="e">
        <f>'result indiv'!#REF!</f>
        <v>#REF!</v>
      </c>
      <c r="B983" t="e">
        <f>'result indiv'!#REF!</f>
        <v>#REF!</v>
      </c>
      <c r="C983" t="e">
        <f>'result indiv'!#REF!</f>
        <v>#REF!</v>
      </c>
      <c r="D983" t="e">
        <f>'result indiv'!#REF!</f>
        <v>#REF!</v>
      </c>
      <c r="E983" t="e">
        <f>'result indiv'!#REF!</f>
        <v>#REF!</v>
      </c>
      <c r="F983" t="e">
        <f>'result indiv'!#REF!</f>
        <v>#REF!</v>
      </c>
      <c r="G983" t="e">
        <f>'result indiv'!#REF!</f>
        <v>#REF!</v>
      </c>
      <c r="H983" t="e">
        <f>'result indiv'!#REF!</f>
        <v>#REF!</v>
      </c>
      <c r="J983" s="4" t="e">
        <f>'result indiv'!#REF!</f>
        <v>#REF!</v>
      </c>
      <c r="K983" s="4">
        <f t="shared" si="184"/>
        <v>337</v>
      </c>
      <c r="M983" s="1"/>
      <c r="N983" s="3" t="e">
        <f t="shared" si="185"/>
        <v>#REF!</v>
      </c>
      <c r="O983" s="3" t="e">
        <f t="shared" si="186"/>
        <v>#REF!</v>
      </c>
      <c r="P983" s="3" t="e">
        <f t="shared" si="187"/>
        <v>#REF!</v>
      </c>
      <c r="Q983" s="3" t="e">
        <f t="shared" si="188"/>
        <v>#REF!</v>
      </c>
      <c r="R983" s="3" t="e">
        <f t="shared" si="189"/>
        <v>#REF!</v>
      </c>
      <c r="S983" s="3" t="e">
        <f t="shared" si="190"/>
        <v>#REF!</v>
      </c>
      <c r="T983" s="3" t="e">
        <f t="shared" si="191"/>
        <v>#REF!</v>
      </c>
      <c r="U983" s="3" t="e">
        <f t="shared" si="192"/>
        <v>#REF!</v>
      </c>
      <c r="V983" s="3" t="e">
        <f t="shared" si="193"/>
        <v>#REF!</v>
      </c>
    </row>
    <row r="984" spans="1:22" x14ac:dyDescent="0.3">
      <c r="A984" t="e">
        <f>'result indiv'!#REF!</f>
        <v>#REF!</v>
      </c>
      <c r="B984" t="e">
        <f>'result indiv'!#REF!</f>
        <v>#REF!</v>
      </c>
      <c r="C984" t="e">
        <f>'result indiv'!#REF!</f>
        <v>#REF!</v>
      </c>
      <c r="D984" t="e">
        <f>'result indiv'!#REF!</f>
        <v>#REF!</v>
      </c>
      <c r="E984" t="e">
        <f>'result indiv'!#REF!</f>
        <v>#REF!</v>
      </c>
      <c r="F984" t="e">
        <f>'result indiv'!#REF!</f>
        <v>#REF!</v>
      </c>
      <c r="G984" t="e">
        <f>'result indiv'!#REF!</f>
        <v>#REF!</v>
      </c>
      <c r="H984" t="e">
        <f>'result indiv'!#REF!</f>
        <v>#REF!</v>
      </c>
      <c r="J984" s="4" t="e">
        <f>'result indiv'!#REF!</f>
        <v>#REF!</v>
      </c>
      <c r="K984" s="4">
        <f t="shared" si="184"/>
        <v>337</v>
      </c>
      <c r="M984" s="1"/>
      <c r="N984" s="3" t="e">
        <f t="shared" si="185"/>
        <v>#REF!</v>
      </c>
      <c r="O984" s="3" t="e">
        <f t="shared" si="186"/>
        <v>#REF!</v>
      </c>
      <c r="P984" s="3" t="e">
        <f t="shared" si="187"/>
        <v>#REF!</v>
      </c>
      <c r="Q984" s="3" t="e">
        <f t="shared" si="188"/>
        <v>#REF!</v>
      </c>
      <c r="R984" s="3" t="e">
        <f t="shared" si="189"/>
        <v>#REF!</v>
      </c>
      <c r="S984" s="3" t="e">
        <f t="shared" si="190"/>
        <v>#REF!</v>
      </c>
      <c r="T984" s="3" t="e">
        <f t="shared" si="191"/>
        <v>#REF!</v>
      </c>
      <c r="U984" s="3" t="e">
        <f t="shared" si="192"/>
        <v>#REF!</v>
      </c>
      <c r="V984" s="3" t="e">
        <f t="shared" si="193"/>
        <v>#REF!</v>
      </c>
    </row>
    <row r="985" spans="1:22" x14ac:dyDescent="0.3">
      <c r="A985" t="e">
        <f>'result indiv'!#REF!</f>
        <v>#REF!</v>
      </c>
      <c r="B985" t="e">
        <f>'result indiv'!#REF!</f>
        <v>#REF!</v>
      </c>
      <c r="C985" t="e">
        <f>'result indiv'!#REF!</f>
        <v>#REF!</v>
      </c>
      <c r="D985" t="e">
        <f>'result indiv'!#REF!</f>
        <v>#REF!</v>
      </c>
      <c r="E985" t="e">
        <f>'result indiv'!#REF!</f>
        <v>#REF!</v>
      </c>
      <c r="F985" t="e">
        <f>'result indiv'!#REF!</f>
        <v>#REF!</v>
      </c>
      <c r="G985" t="e">
        <f>'result indiv'!#REF!</f>
        <v>#REF!</v>
      </c>
      <c r="H985" t="e">
        <f>'result indiv'!#REF!</f>
        <v>#REF!</v>
      </c>
      <c r="J985" s="4" t="e">
        <f>'result indiv'!#REF!</f>
        <v>#REF!</v>
      </c>
      <c r="K985" s="4">
        <f t="shared" si="184"/>
        <v>337</v>
      </c>
      <c r="M985" s="1"/>
      <c r="N985" s="3" t="e">
        <f t="shared" si="185"/>
        <v>#REF!</v>
      </c>
      <c r="O985" s="3" t="e">
        <f t="shared" si="186"/>
        <v>#REF!</v>
      </c>
      <c r="P985" s="3" t="e">
        <f t="shared" si="187"/>
        <v>#REF!</v>
      </c>
      <c r="Q985" s="3" t="e">
        <f t="shared" si="188"/>
        <v>#REF!</v>
      </c>
      <c r="R985" s="3" t="e">
        <f t="shared" si="189"/>
        <v>#REF!</v>
      </c>
      <c r="S985" s="3" t="e">
        <f t="shared" si="190"/>
        <v>#REF!</v>
      </c>
      <c r="T985" s="3" t="e">
        <f t="shared" si="191"/>
        <v>#REF!</v>
      </c>
      <c r="U985" s="3" t="e">
        <f t="shared" si="192"/>
        <v>#REF!</v>
      </c>
      <c r="V985" s="3" t="e">
        <f t="shared" si="193"/>
        <v>#REF!</v>
      </c>
    </row>
    <row r="986" spans="1:22" x14ac:dyDescent="0.3">
      <c r="A986" t="e">
        <f>'result indiv'!#REF!</f>
        <v>#REF!</v>
      </c>
      <c r="B986" t="e">
        <f>'result indiv'!#REF!</f>
        <v>#REF!</v>
      </c>
      <c r="C986" t="e">
        <f>'result indiv'!#REF!</f>
        <v>#REF!</v>
      </c>
      <c r="D986" t="e">
        <f>'result indiv'!#REF!</f>
        <v>#REF!</v>
      </c>
      <c r="E986" t="e">
        <f>'result indiv'!#REF!</f>
        <v>#REF!</v>
      </c>
      <c r="F986" t="e">
        <f>'result indiv'!#REF!</f>
        <v>#REF!</v>
      </c>
      <c r="G986" t="e">
        <f>'result indiv'!#REF!</f>
        <v>#REF!</v>
      </c>
      <c r="H986" t="e">
        <f>'result indiv'!#REF!</f>
        <v>#REF!</v>
      </c>
      <c r="J986" s="4" t="e">
        <f>'result indiv'!#REF!</f>
        <v>#REF!</v>
      </c>
      <c r="K986" s="4">
        <f t="shared" si="184"/>
        <v>337</v>
      </c>
      <c r="M986" s="1"/>
      <c r="N986" s="3" t="e">
        <f t="shared" si="185"/>
        <v>#REF!</v>
      </c>
      <c r="O986" s="3" t="e">
        <f t="shared" si="186"/>
        <v>#REF!</v>
      </c>
      <c r="P986" s="3" t="e">
        <f t="shared" si="187"/>
        <v>#REF!</v>
      </c>
      <c r="Q986" s="3" t="e">
        <f t="shared" si="188"/>
        <v>#REF!</v>
      </c>
      <c r="R986" s="3" t="e">
        <f t="shared" si="189"/>
        <v>#REF!</v>
      </c>
      <c r="S986" s="3" t="e">
        <f t="shared" si="190"/>
        <v>#REF!</v>
      </c>
      <c r="T986" s="3" t="e">
        <f t="shared" si="191"/>
        <v>#REF!</v>
      </c>
      <c r="U986" s="3" t="e">
        <f t="shared" si="192"/>
        <v>#REF!</v>
      </c>
      <c r="V986" s="3" t="e">
        <f t="shared" si="193"/>
        <v>#REF!</v>
      </c>
    </row>
    <row r="987" spans="1:22" x14ac:dyDescent="0.3">
      <c r="A987" t="e">
        <f>'result indiv'!#REF!</f>
        <v>#REF!</v>
      </c>
      <c r="B987" t="e">
        <f>'result indiv'!#REF!</f>
        <v>#REF!</v>
      </c>
      <c r="C987" t="e">
        <f>'result indiv'!#REF!</f>
        <v>#REF!</v>
      </c>
      <c r="D987" t="e">
        <f>'result indiv'!#REF!</f>
        <v>#REF!</v>
      </c>
      <c r="E987" t="e">
        <f>'result indiv'!#REF!</f>
        <v>#REF!</v>
      </c>
      <c r="F987" t="e">
        <f>'result indiv'!#REF!</f>
        <v>#REF!</v>
      </c>
      <c r="G987" t="e">
        <f>'result indiv'!#REF!</f>
        <v>#REF!</v>
      </c>
      <c r="H987" t="e">
        <f>'result indiv'!#REF!</f>
        <v>#REF!</v>
      </c>
      <c r="J987" s="4" t="e">
        <f>'result indiv'!#REF!</f>
        <v>#REF!</v>
      </c>
      <c r="K987" s="4">
        <f t="shared" si="184"/>
        <v>337</v>
      </c>
      <c r="M987" s="1"/>
      <c r="N987" s="3" t="e">
        <f t="shared" si="185"/>
        <v>#REF!</v>
      </c>
      <c r="O987" s="3" t="e">
        <f t="shared" si="186"/>
        <v>#REF!</v>
      </c>
      <c r="P987" s="3" t="e">
        <f t="shared" si="187"/>
        <v>#REF!</v>
      </c>
      <c r="Q987" s="3" t="e">
        <f t="shared" si="188"/>
        <v>#REF!</v>
      </c>
      <c r="R987" s="3" t="e">
        <f t="shared" si="189"/>
        <v>#REF!</v>
      </c>
      <c r="S987" s="3" t="e">
        <f t="shared" si="190"/>
        <v>#REF!</v>
      </c>
      <c r="T987" s="3" t="e">
        <f t="shared" si="191"/>
        <v>#REF!</v>
      </c>
      <c r="U987" s="3" t="e">
        <f t="shared" si="192"/>
        <v>#REF!</v>
      </c>
      <c r="V987" s="3" t="e">
        <f t="shared" si="193"/>
        <v>#REF!</v>
      </c>
    </row>
    <row r="988" spans="1:22" x14ac:dyDescent="0.3">
      <c r="A988" t="e">
        <f>'result indiv'!#REF!</f>
        <v>#REF!</v>
      </c>
      <c r="B988" t="e">
        <f>'result indiv'!#REF!</f>
        <v>#REF!</v>
      </c>
      <c r="C988" t="e">
        <f>'result indiv'!#REF!</f>
        <v>#REF!</v>
      </c>
      <c r="D988" t="e">
        <f>'result indiv'!#REF!</f>
        <v>#REF!</v>
      </c>
      <c r="E988" t="e">
        <f>'result indiv'!#REF!</f>
        <v>#REF!</v>
      </c>
      <c r="F988" t="e">
        <f>'result indiv'!#REF!</f>
        <v>#REF!</v>
      </c>
      <c r="G988" t="e">
        <f>'result indiv'!#REF!</f>
        <v>#REF!</v>
      </c>
      <c r="H988" t="e">
        <f>'result indiv'!#REF!</f>
        <v>#REF!</v>
      </c>
      <c r="J988" s="4" t="e">
        <f>'result indiv'!#REF!</f>
        <v>#REF!</v>
      </c>
      <c r="K988" s="4">
        <f t="shared" si="184"/>
        <v>337</v>
      </c>
      <c r="M988" s="1"/>
      <c r="N988" s="3" t="e">
        <f t="shared" si="185"/>
        <v>#REF!</v>
      </c>
      <c r="O988" s="3" t="e">
        <f t="shared" si="186"/>
        <v>#REF!</v>
      </c>
      <c r="P988" s="3" t="e">
        <f t="shared" si="187"/>
        <v>#REF!</v>
      </c>
      <c r="Q988" s="3" t="e">
        <f t="shared" si="188"/>
        <v>#REF!</v>
      </c>
      <c r="R988" s="3" t="e">
        <f t="shared" si="189"/>
        <v>#REF!</v>
      </c>
      <c r="S988" s="3" t="e">
        <f t="shared" si="190"/>
        <v>#REF!</v>
      </c>
      <c r="T988" s="3" t="e">
        <f t="shared" si="191"/>
        <v>#REF!</v>
      </c>
      <c r="U988" s="3" t="e">
        <f t="shared" si="192"/>
        <v>#REF!</v>
      </c>
      <c r="V988" s="3" t="e">
        <f t="shared" si="193"/>
        <v>#REF!</v>
      </c>
    </row>
    <row r="989" spans="1:22" x14ac:dyDescent="0.3">
      <c r="A989" t="e">
        <f>'result indiv'!#REF!</f>
        <v>#REF!</v>
      </c>
      <c r="B989" t="e">
        <f>'result indiv'!#REF!</f>
        <v>#REF!</v>
      </c>
      <c r="C989" t="e">
        <f>'result indiv'!#REF!</f>
        <v>#REF!</v>
      </c>
      <c r="D989" t="e">
        <f>'result indiv'!#REF!</f>
        <v>#REF!</v>
      </c>
      <c r="E989" t="e">
        <f>'result indiv'!#REF!</f>
        <v>#REF!</v>
      </c>
      <c r="F989" t="e">
        <f>'result indiv'!#REF!</f>
        <v>#REF!</v>
      </c>
      <c r="G989" t="e">
        <f>'result indiv'!#REF!</f>
        <v>#REF!</v>
      </c>
      <c r="H989" t="e">
        <f>'result indiv'!#REF!</f>
        <v>#REF!</v>
      </c>
      <c r="J989" s="4" t="e">
        <f>'result indiv'!#REF!</f>
        <v>#REF!</v>
      </c>
      <c r="K989" s="4">
        <f t="shared" si="184"/>
        <v>337</v>
      </c>
      <c r="M989" s="1"/>
      <c r="N989" s="3" t="e">
        <f t="shared" si="185"/>
        <v>#REF!</v>
      </c>
      <c r="O989" s="3" t="e">
        <f t="shared" si="186"/>
        <v>#REF!</v>
      </c>
      <c r="P989" s="3" t="e">
        <f t="shared" si="187"/>
        <v>#REF!</v>
      </c>
      <c r="Q989" s="3" t="e">
        <f t="shared" si="188"/>
        <v>#REF!</v>
      </c>
      <c r="R989" s="3" t="e">
        <f t="shared" si="189"/>
        <v>#REF!</v>
      </c>
      <c r="S989" s="3" t="e">
        <f t="shared" si="190"/>
        <v>#REF!</v>
      </c>
      <c r="T989" s="3" t="e">
        <f t="shared" si="191"/>
        <v>#REF!</v>
      </c>
      <c r="U989" s="3" t="e">
        <f t="shared" si="192"/>
        <v>#REF!</v>
      </c>
      <c r="V989" s="3" t="e">
        <f t="shared" si="193"/>
        <v>#REF!</v>
      </c>
    </row>
    <row r="990" spans="1:22" x14ac:dyDescent="0.3">
      <c r="A990" t="e">
        <f>'result indiv'!#REF!</f>
        <v>#REF!</v>
      </c>
      <c r="B990" t="e">
        <f>'result indiv'!#REF!</f>
        <v>#REF!</v>
      </c>
      <c r="C990" t="e">
        <f>'result indiv'!#REF!</f>
        <v>#REF!</v>
      </c>
      <c r="D990" t="e">
        <f>'result indiv'!#REF!</f>
        <v>#REF!</v>
      </c>
      <c r="E990" t="e">
        <f>'result indiv'!#REF!</f>
        <v>#REF!</v>
      </c>
      <c r="F990" t="e">
        <f>'result indiv'!#REF!</f>
        <v>#REF!</v>
      </c>
      <c r="G990" t="e">
        <f>'result indiv'!#REF!</f>
        <v>#REF!</v>
      </c>
      <c r="H990" t="e">
        <f>'result indiv'!#REF!</f>
        <v>#REF!</v>
      </c>
      <c r="J990" s="4" t="e">
        <f>'result indiv'!#REF!</f>
        <v>#REF!</v>
      </c>
      <c r="K990" s="4">
        <f t="shared" si="184"/>
        <v>337</v>
      </c>
      <c r="M990" s="1"/>
      <c r="N990" s="3" t="e">
        <f t="shared" si="185"/>
        <v>#REF!</v>
      </c>
      <c r="O990" s="3" t="e">
        <f t="shared" si="186"/>
        <v>#REF!</v>
      </c>
      <c r="P990" s="3" t="e">
        <f t="shared" si="187"/>
        <v>#REF!</v>
      </c>
      <c r="Q990" s="3" t="e">
        <f t="shared" si="188"/>
        <v>#REF!</v>
      </c>
      <c r="R990" s="3" t="e">
        <f t="shared" si="189"/>
        <v>#REF!</v>
      </c>
      <c r="S990" s="3" t="e">
        <f t="shared" si="190"/>
        <v>#REF!</v>
      </c>
      <c r="T990" s="3" t="e">
        <f t="shared" si="191"/>
        <v>#REF!</v>
      </c>
      <c r="U990" s="3" t="e">
        <f t="shared" si="192"/>
        <v>#REF!</v>
      </c>
      <c r="V990" s="3" t="e">
        <f t="shared" si="193"/>
        <v>#REF!</v>
      </c>
    </row>
    <row r="991" spans="1:22" x14ac:dyDescent="0.3">
      <c r="A991" t="e">
        <f>'result indiv'!#REF!</f>
        <v>#REF!</v>
      </c>
      <c r="B991" t="e">
        <f>'result indiv'!#REF!</f>
        <v>#REF!</v>
      </c>
      <c r="C991" t="e">
        <f>'result indiv'!#REF!</f>
        <v>#REF!</v>
      </c>
      <c r="D991" t="e">
        <f>'result indiv'!#REF!</f>
        <v>#REF!</v>
      </c>
      <c r="E991" t="e">
        <f>'result indiv'!#REF!</f>
        <v>#REF!</v>
      </c>
      <c r="F991" t="e">
        <f>'result indiv'!#REF!</f>
        <v>#REF!</v>
      </c>
      <c r="G991" t="e">
        <f>'result indiv'!#REF!</f>
        <v>#REF!</v>
      </c>
      <c r="H991" t="e">
        <f>'result indiv'!#REF!</f>
        <v>#REF!</v>
      </c>
      <c r="J991" s="4" t="e">
        <f>'result indiv'!#REF!</f>
        <v>#REF!</v>
      </c>
      <c r="K991" s="4">
        <f t="shared" si="184"/>
        <v>337</v>
      </c>
      <c r="M991" s="1"/>
      <c r="N991" s="3" t="e">
        <f t="shared" si="185"/>
        <v>#REF!</v>
      </c>
      <c r="O991" s="3" t="e">
        <f t="shared" si="186"/>
        <v>#REF!</v>
      </c>
      <c r="P991" s="3" t="e">
        <f t="shared" si="187"/>
        <v>#REF!</v>
      </c>
      <c r="Q991" s="3" t="e">
        <f t="shared" si="188"/>
        <v>#REF!</v>
      </c>
      <c r="R991" s="3" t="e">
        <f t="shared" si="189"/>
        <v>#REF!</v>
      </c>
      <c r="S991" s="3" t="e">
        <f t="shared" si="190"/>
        <v>#REF!</v>
      </c>
      <c r="T991" s="3" t="e">
        <f t="shared" si="191"/>
        <v>#REF!</v>
      </c>
      <c r="U991" s="3" t="e">
        <f t="shared" si="192"/>
        <v>#REF!</v>
      </c>
      <c r="V991" s="3" t="e">
        <f t="shared" si="193"/>
        <v>#REF!</v>
      </c>
    </row>
    <row r="992" spans="1:22" x14ac:dyDescent="0.3">
      <c r="A992" t="e">
        <f>'result indiv'!#REF!</f>
        <v>#REF!</v>
      </c>
      <c r="B992" t="e">
        <f>'result indiv'!#REF!</f>
        <v>#REF!</v>
      </c>
      <c r="C992" t="e">
        <f>'result indiv'!#REF!</f>
        <v>#REF!</v>
      </c>
      <c r="D992" t="e">
        <f>'result indiv'!#REF!</f>
        <v>#REF!</v>
      </c>
      <c r="E992" t="e">
        <f>'result indiv'!#REF!</f>
        <v>#REF!</v>
      </c>
      <c r="F992" t="e">
        <f>'result indiv'!#REF!</f>
        <v>#REF!</v>
      </c>
      <c r="G992" t="e">
        <f>'result indiv'!#REF!</f>
        <v>#REF!</v>
      </c>
      <c r="H992" t="e">
        <f>'result indiv'!#REF!</f>
        <v>#REF!</v>
      </c>
      <c r="J992" s="4" t="e">
        <f>'result indiv'!#REF!</f>
        <v>#REF!</v>
      </c>
      <c r="K992" s="4">
        <f t="shared" si="184"/>
        <v>337</v>
      </c>
      <c r="M992" s="1"/>
      <c r="N992" s="3" t="e">
        <f t="shared" si="185"/>
        <v>#REF!</v>
      </c>
      <c r="O992" s="3" t="e">
        <f t="shared" si="186"/>
        <v>#REF!</v>
      </c>
      <c r="P992" s="3" t="e">
        <f t="shared" si="187"/>
        <v>#REF!</v>
      </c>
      <c r="Q992" s="3" t="e">
        <f t="shared" si="188"/>
        <v>#REF!</v>
      </c>
      <c r="R992" s="3" t="e">
        <f t="shared" si="189"/>
        <v>#REF!</v>
      </c>
      <c r="S992" s="3" t="e">
        <f t="shared" si="190"/>
        <v>#REF!</v>
      </c>
      <c r="T992" s="3" t="e">
        <f t="shared" si="191"/>
        <v>#REF!</v>
      </c>
      <c r="U992" s="3" t="e">
        <f t="shared" si="192"/>
        <v>#REF!</v>
      </c>
      <c r="V992" s="3" t="e">
        <f t="shared" si="193"/>
        <v>#REF!</v>
      </c>
    </row>
    <row r="993" spans="1:22" x14ac:dyDescent="0.3">
      <c r="A993" t="e">
        <f>'result indiv'!#REF!</f>
        <v>#REF!</v>
      </c>
      <c r="B993" t="e">
        <f>'result indiv'!#REF!</f>
        <v>#REF!</v>
      </c>
      <c r="C993" t="e">
        <f>'result indiv'!#REF!</f>
        <v>#REF!</v>
      </c>
      <c r="D993" t="e">
        <f>'result indiv'!#REF!</f>
        <v>#REF!</v>
      </c>
      <c r="E993" t="e">
        <f>'result indiv'!#REF!</f>
        <v>#REF!</v>
      </c>
      <c r="F993" t="e">
        <f>'result indiv'!#REF!</f>
        <v>#REF!</v>
      </c>
      <c r="G993" t="e">
        <f>'result indiv'!#REF!</f>
        <v>#REF!</v>
      </c>
      <c r="H993" t="e">
        <f>'result indiv'!#REF!</f>
        <v>#REF!</v>
      </c>
      <c r="J993" s="4" t="e">
        <f>'result indiv'!#REF!</f>
        <v>#REF!</v>
      </c>
      <c r="K993" s="4">
        <f t="shared" ref="K993:K1001" si="194">IF(ISNUMBER(J993),J993,K992)</f>
        <v>337</v>
      </c>
      <c r="M993" s="1"/>
      <c r="N993" s="3" t="e">
        <f t="shared" ref="N993:N1001" si="195">IF(O993=0,N992,N992+1)</f>
        <v>#REF!</v>
      </c>
      <c r="O993" s="3" t="e">
        <f t="shared" ref="O993:O1001" si="196">IF($M$2=A993,C993,0)</f>
        <v>#REF!</v>
      </c>
      <c r="P993" s="3" t="e">
        <f t="shared" ref="P993:P1001" si="197">IF($M$2=A993,D993,0)</f>
        <v>#REF!</v>
      </c>
      <c r="Q993" s="3" t="e">
        <f t="shared" ref="Q993:Q1001" si="198">IF($M$2=A993,E993,0)</f>
        <v>#REF!</v>
      </c>
      <c r="R993" s="3" t="e">
        <f t="shared" ref="R993:R1001" si="199">IF($M$2=A993,F993,0)</f>
        <v>#REF!</v>
      </c>
      <c r="S993" s="3" t="e">
        <f t="shared" ref="S993:S1001" si="200">IF($M$2=A993,G993,0)</f>
        <v>#REF!</v>
      </c>
      <c r="T993" s="3" t="e">
        <f t="shared" ref="T993:T1001" si="201">IF($M$2=A993,H993,0)</f>
        <v>#REF!</v>
      </c>
      <c r="U993" s="3" t="e">
        <f t="shared" ref="U993:U1001" si="202">IF($M$2=A993,K993,0)</f>
        <v>#REF!</v>
      </c>
      <c r="V993" s="3" t="e">
        <f t="shared" si="193"/>
        <v>#REF!</v>
      </c>
    </row>
    <row r="994" spans="1:22" x14ac:dyDescent="0.3">
      <c r="A994" t="e">
        <f>'result indiv'!#REF!</f>
        <v>#REF!</v>
      </c>
      <c r="B994" t="e">
        <f>'result indiv'!#REF!</f>
        <v>#REF!</v>
      </c>
      <c r="C994" t="e">
        <f>'result indiv'!#REF!</f>
        <v>#REF!</v>
      </c>
      <c r="D994" t="e">
        <f>'result indiv'!#REF!</f>
        <v>#REF!</v>
      </c>
      <c r="E994" t="e">
        <f>'result indiv'!#REF!</f>
        <v>#REF!</v>
      </c>
      <c r="F994" t="e">
        <f>'result indiv'!#REF!</f>
        <v>#REF!</v>
      </c>
      <c r="G994" t="e">
        <f>'result indiv'!#REF!</f>
        <v>#REF!</v>
      </c>
      <c r="H994" t="e">
        <f>'result indiv'!#REF!</f>
        <v>#REF!</v>
      </c>
      <c r="J994" s="4" t="e">
        <f>'result indiv'!#REF!</f>
        <v>#REF!</v>
      </c>
      <c r="K994" s="4">
        <f t="shared" si="194"/>
        <v>337</v>
      </c>
      <c r="M994" s="1"/>
      <c r="N994" s="3" t="e">
        <f t="shared" si="195"/>
        <v>#REF!</v>
      </c>
      <c r="O994" s="3" t="e">
        <f t="shared" si="196"/>
        <v>#REF!</v>
      </c>
      <c r="P994" s="3" t="e">
        <f t="shared" si="197"/>
        <v>#REF!</v>
      </c>
      <c r="Q994" s="3" t="e">
        <f t="shared" si="198"/>
        <v>#REF!</v>
      </c>
      <c r="R994" s="3" t="e">
        <f t="shared" si="199"/>
        <v>#REF!</v>
      </c>
      <c r="S994" s="3" t="e">
        <f t="shared" si="200"/>
        <v>#REF!</v>
      </c>
      <c r="T994" s="3" t="e">
        <f t="shared" si="201"/>
        <v>#REF!</v>
      </c>
      <c r="U994" s="3" t="e">
        <f t="shared" si="202"/>
        <v>#REF!</v>
      </c>
      <c r="V994" s="3" t="e">
        <f t="shared" si="193"/>
        <v>#REF!</v>
      </c>
    </row>
    <row r="995" spans="1:22" x14ac:dyDescent="0.3">
      <c r="A995" t="e">
        <f>'result indiv'!#REF!</f>
        <v>#REF!</v>
      </c>
      <c r="B995" t="e">
        <f>'result indiv'!#REF!</f>
        <v>#REF!</v>
      </c>
      <c r="C995" t="e">
        <f>'result indiv'!#REF!</f>
        <v>#REF!</v>
      </c>
      <c r="D995" t="e">
        <f>'result indiv'!#REF!</f>
        <v>#REF!</v>
      </c>
      <c r="E995" t="e">
        <f>'result indiv'!#REF!</f>
        <v>#REF!</v>
      </c>
      <c r="F995" t="e">
        <f>'result indiv'!#REF!</f>
        <v>#REF!</v>
      </c>
      <c r="G995" t="e">
        <f>'result indiv'!#REF!</f>
        <v>#REF!</v>
      </c>
      <c r="H995" t="e">
        <f>'result indiv'!#REF!</f>
        <v>#REF!</v>
      </c>
      <c r="J995" s="4" t="e">
        <f>'result indiv'!#REF!</f>
        <v>#REF!</v>
      </c>
      <c r="K995" s="4">
        <f t="shared" si="194"/>
        <v>337</v>
      </c>
      <c r="M995" s="1"/>
      <c r="N995" s="3" t="e">
        <f t="shared" si="195"/>
        <v>#REF!</v>
      </c>
      <c r="O995" s="3" t="e">
        <f t="shared" si="196"/>
        <v>#REF!</v>
      </c>
      <c r="P995" s="3" t="e">
        <f t="shared" si="197"/>
        <v>#REF!</v>
      </c>
      <c r="Q995" s="3" t="e">
        <f t="shared" si="198"/>
        <v>#REF!</v>
      </c>
      <c r="R995" s="3" t="e">
        <f t="shared" si="199"/>
        <v>#REF!</v>
      </c>
      <c r="S995" s="3" t="e">
        <f t="shared" si="200"/>
        <v>#REF!</v>
      </c>
      <c r="T995" s="3" t="e">
        <f t="shared" si="201"/>
        <v>#REF!</v>
      </c>
      <c r="U995" s="3" t="e">
        <f t="shared" si="202"/>
        <v>#REF!</v>
      </c>
      <c r="V995" s="3" t="e">
        <f t="shared" si="193"/>
        <v>#REF!</v>
      </c>
    </row>
    <row r="996" spans="1:22" x14ac:dyDescent="0.3">
      <c r="A996" t="e">
        <f>'result indiv'!#REF!</f>
        <v>#REF!</v>
      </c>
      <c r="B996" t="e">
        <f>'result indiv'!#REF!</f>
        <v>#REF!</v>
      </c>
      <c r="C996" t="e">
        <f>'result indiv'!#REF!</f>
        <v>#REF!</v>
      </c>
      <c r="D996" t="e">
        <f>'result indiv'!#REF!</f>
        <v>#REF!</v>
      </c>
      <c r="E996" t="e">
        <f>'result indiv'!#REF!</f>
        <v>#REF!</v>
      </c>
      <c r="F996" t="e">
        <f>'result indiv'!#REF!</f>
        <v>#REF!</v>
      </c>
      <c r="G996" t="e">
        <f>'result indiv'!#REF!</f>
        <v>#REF!</v>
      </c>
      <c r="H996" t="e">
        <f>'result indiv'!#REF!</f>
        <v>#REF!</v>
      </c>
      <c r="J996" s="4" t="e">
        <f>'result indiv'!#REF!</f>
        <v>#REF!</v>
      </c>
      <c r="K996" s="4">
        <f t="shared" si="194"/>
        <v>337</v>
      </c>
      <c r="M996" s="1"/>
      <c r="N996" s="3" t="e">
        <f t="shared" si="195"/>
        <v>#REF!</v>
      </c>
      <c r="O996" s="3" t="e">
        <f t="shared" si="196"/>
        <v>#REF!</v>
      </c>
      <c r="P996" s="3" t="e">
        <f t="shared" si="197"/>
        <v>#REF!</v>
      </c>
      <c r="Q996" s="3" t="e">
        <f t="shared" si="198"/>
        <v>#REF!</v>
      </c>
      <c r="R996" s="3" t="e">
        <f t="shared" si="199"/>
        <v>#REF!</v>
      </c>
      <c r="S996" s="3" t="e">
        <f t="shared" si="200"/>
        <v>#REF!</v>
      </c>
      <c r="T996" s="3" t="e">
        <f t="shared" si="201"/>
        <v>#REF!</v>
      </c>
      <c r="U996" s="3" t="e">
        <f t="shared" si="202"/>
        <v>#REF!</v>
      </c>
      <c r="V996" s="3" t="e">
        <f t="shared" si="193"/>
        <v>#REF!</v>
      </c>
    </row>
    <row r="997" spans="1:22" x14ac:dyDescent="0.3">
      <c r="A997" t="e">
        <f>'result indiv'!#REF!</f>
        <v>#REF!</v>
      </c>
      <c r="B997" t="e">
        <f>'result indiv'!#REF!</f>
        <v>#REF!</v>
      </c>
      <c r="C997" t="e">
        <f>'result indiv'!#REF!</f>
        <v>#REF!</v>
      </c>
      <c r="D997" t="e">
        <f>'result indiv'!#REF!</f>
        <v>#REF!</v>
      </c>
      <c r="E997" t="e">
        <f>'result indiv'!#REF!</f>
        <v>#REF!</v>
      </c>
      <c r="F997" t="e">
        <f>'result indiv'!#REF!</f>
        <v>#REF!</v>
      </c>
      <c r="G997" t="e">
        <f>'result indiv'!#REF!</f>
        <v>#REF!</v>
      </c>
      <c r="H997" t="e">
        <f>'result indiv'!#REF!</f>
        <v>#REF!</v>
      </c>
      <c r="J997" s="4" t="e">
        <f>'result indiv'!#REF!</f>
        <v>#REF!</v>
      </c>
      <c r="K997" s="4">
        <f t="shared" si="194"/>
        <v>337</v>
      </c>
      <c r="M997" s="1"/>
      <c r="N997" s="3" t="e">
        <f t="shared" si="195"/>
        <v>#REF!</v>
      </c>
      <c r="O997" s="3" t="e">
        <f t="shared" si="196"/>
        <v>#REF!</v>
      </c>
      <c r="P997" s="3" t="e">
        <f t="shared" si="197"/>
        <v>#REF!</v>
      </c>
      <c r="Q997" s="3" t="e">
        <f t="shared" si="198"/>
        <v>#REF!</v>
      </c>
      <c r="R997" s="3" t="e">
        <f t="shared" si="199"/>
        <v>#REF!</v>
      </c>
      <c r="S997" s="3" t="e">
        <f t="shared" si="200"/>
        <v>#REF!</v>
      </c>
      <c r="T997" s="3" t="e">
        <f t="shared" si="201"/>
        <v>#REF!</v>
      </c>
      <c r="U997" s="3" t="e">
        <f t="shared" si="202"/>
        <v>#REF!</v>
      </c>
      <c r="V997" s="3" t="e">
        <f t="shared" si="193"/>
        <v>#REF!</v>
      </c>
    </row>
    <row r="998" spans="1:22" x14ac:dyDescent="0.3">
      <c r="A998" t="e">
        <f>'result indiv'!#REF!</f>
        <v>#REF!</v>
      </c>
      <c r="B998" t="e">
        <f>'result indiv'!#REF!</f>
        <v>#REF!</v>
      </c>
      <c r="C998" t="e">
        <f>'result indiv'!#REF!</f>
        <v>#REF!</v>
      </c>
      <c r="D998" t="e">
        <f>'result indiv'!#REF!</f>
        <v>#REF!</v>
      </c>
      <c r="E998" t="e">
        <f>'result indiv'!#REF!</f>
        <v>#REF!</v>
      </c>
      <c r="F998" t="e">
        <f>'result indiv'!#REF!</f>
        <v>#REF!</v>
      </c>
      <c r="G998" t="e">
        <f>'result indiv'!#REF!</f>
        <v>#REF!</v>
      </c>
      <c r="H998" t="e">
        <f>'result indiv'!#REF!</f>
        <v>#REF!</v>
      </c>
      <c r="J998" s="4" t="e">
        <f>'result indiv'!#REF!</f>
        <v>#REF!</v>
      </c>
      <c r="K998" s="4">
        <f t="shared" si="194"/>
        <v>337</v>
      </c>
      <c r="M998" s="1"/>
      <c r="N998" s="3" t="e">
        <f t="shared" si="195"/>
        <v>#REF!</v>
      </c>
      <c r="O998" s="3" t="e">
        <f t="shared" si="196"/>
        <v>#REF!</v>
      </c>
      <c r="P998" s="3" t="e">
        <f t="shared" si="197"/>
        <v>#REF!</v>
      </c>
      <c r="Q998" s="3" t="e">
        <f t="shared" si="198"/>
        <v>#REF!</v>
      </c>
      <c r="R998" s="3" t="e">
        <f t="shared" si="199"/>
        <v>#REF!</v>
      </c>
      <c r="S998" s="3" t="e">
        <f t="shared" si="200"/>
        <v>#REF!</v>
      </c>
      <c r="T998" s="3" t="e">
        <f t="shared" si="201"/>
        <v>#REF!</v>
      </c>
      <c r="U998" s="3" t="e">
        <f t="shared" si="202"/>
        <v>#REF!</v>
      </c>
      <c r="V998" s="3" t="e">
        <f t="shared" si="193"/>
        <v>#REF!</v>
      </c>
    </row>
    <row r="999" spans="1:22" x14ac:dyDescent="0.3">
      <c r="A999" t="e">
        <f>'result indiv'!#REF!</f>
        <v>#REF!</v>
      </c>
      <c r="B999" t="e">
        <f>'result indiv'!#REF!</f>
        <v>#REF!</v>
      </c>
      <c r="C999" t="e">
        <f>'result indiv'!#REF!</f>
        <v>#REF!</v>
      </c>
      <c r="D999" t="e">
        <f>'result indiv'!#REF!</f>
        <v>#REF!</v>
      </c>
      <c r="E999" t="e">
        <f>'result indiv'!#REF!</f>
        <v>#REF!</v>
      </c>
      <c r="F999" t="e">
        <f>'result indiv'!#REF!</f>
        <v>#REF!</v>
      </c>
      <c r="G999" t="e">
        <f>'result indiv'!#REF!</f>
        <v>#REF!</v>
      </c>
      <c r="H999" t="e">
        <f>'result indiv'!#REF!</f>
        <v>#REF!</v>
      </c>
      <c r="J999" s="4" t="e">
        <f>'result indiv'!#REF!</f>
        <v>#REF!</v>
      </c>
      <c r="K999" s="4">
        <f t="shared" si="194"/>
        <v>337</v>
      </c>
      <c r="M999" s="1"/>
      <c r="N999" s="3" t="e">
        <f t="shared" si="195"/>
        <v>#REF!</v>
      </c>
      <c r="O999" s="3" t="e">
        <f t="shared" si="196"/>
        <v>#REF!</v>
      </c>
      <c r="P999" s="3" t="e">
        <f t="shared" si="197"/>
        <v>#REF!</v>
      </c>
      <c r="Q999" s="3" t="e">
        <f t="shared" si="198"/>
        <v>#REF!</v>
      </c>
      <c r="R999" s="3" t="e">
        <f t="shared" si="199"/>
        <v>#REF!</v>
      </c>
      <c r="S999" s="3" t="e">
        <f t="shared" si="200"/>
        <v>#REF!</v>
      </c>
      <c r="T999" s="3" t="e">
        <f t="shared" si="201"/>
        <v>#REF!</v>
      </c>
      <c r="U999" s="3" t="e">
        <f t="shared" si="202"/>
        <v>#REF!</v>
      </c>
      <c r="V999" s="3" t="e">
        <f t="shared" si="193"/>
        <v>#REF!</v>
      </c>
    </row>
    <row r="1000" spans="1:22" x14ac:dyDescent="0.3">
      <c r="A1000" t="e">
        <f>'result indiv'!#REF!</f>
        <v>#REF!</v>
      </c>
      <c r="B1000" t="e">
        <f>'result indiv'!#REF!</f>
        <v>#REF!</v>
      </c>
      <c r="C1000" t="e">
        <f>'result indiv'!#REF!</f>
        <v>#REF!</v>
      </c>
      <c r="D1000" t="e">
        <f>'result indiv'!#REF!</f>
        <v>#REF!</v>
      </c>
      <c r="E1000" t="e">
        <f>'result indiv'!#REF!</f>
        <v>#REF!</v>
      </c>
      <c r="F1000" t="e">
        <f>'result indiv'!#REF!</f>
        <v>#REF!</v>
      </c>
      <c r="G1000" t="e">
        <f>'result indiv'!#REF!</f>
        <v>#REF!</v>
      </c>
      <c r="H1000" t="e">
        <f>'result indiv'!#REF!</f>
        <v>#REF!</v>
      </c>
      <c r="J1000" s="4" t="e">
        <f>'result indiv'!#REF!</f>
        <v>#REF!</v>
      </c>
      <c r="K1000" s="4">
        <f t="shared" si="194"/>
        <v>337</v>
      </c>
      <c r="M1000" s="1"/>
      <c r="N1000" s="3" t="e">
        <f t="shared" si="195"/>
        <v>#REF!</v>
      </c>
      <c r="O1000" s="3" t="e">
        <f t="shared" si="196"/>
        <v>#REF!</v>
      </c>
      <c r="P1000" s="3" t="e">
        <f t="shared" si="197"/>
        <v>#REF!</v>
      </c>
      <c r="Q1000" s="3" t="e">
        <f t="shared" si="198"/>
        <v>#REF!</v>
      </c>
      <c r="R1000" s="3" t="e">
        <f t="shared" si="199"/>
        <v>#REF!</v>
      </c>
      <c r="S1000" s="3" t="e">
        <f t="shared" si="200"/>
        <v>#REF!</v>
      </c>
      <c r="T1000" s="3" t="e">
        <f t="shared" si="201"/>
        <v>#REF!</v>
      </c>
      <c r="U1000" s="3" t="e">
        <f t="shared" si="202"/>
        <v>#REF!</v>
      </c>
      <c r="V1000" s="3" t="e">
        <f t="shared" si="193"/>
        <v>#REF!</v>
      </c>
    </row>
    <row r="1001" spans="1:22" x14ac:dyDescent="0.3">
      <c r="A1001" t="e">
        <f>'result indiv'!#REF!</f>
        <v>#REF!</v>
      </c>
      <c r="B1001" t="e">
        <f>'result indiv'!#REF!</f>
        <v>#REF!</v>
      </c>
      <c r="C1001" t="e">
        <f>'result indiv'!#REF!</f>
        <v>#REF!</v>
      </c>
      <c r="D1001" t="e">
        <f>'result indiv'!#REF!</f>
        <v>#REF!</v>
      </c>
      <c r="E1001" t="e">
        <f>'result indiv'!#REF!</f>
        <v>#REF!</v>
      </c>
      <c r="F1001" t="e">
        <f>'result indiv'!#REF!</f>
        <v>#REF!</v>
      </c>
      <c r="G1001" t="e">
        <f>'result indiv'!#REF!</f>
        <v>#REF!</v>
      </c>
      <c r="H1001" t="e">
        <f>'result indiv'!#REF!</f>
        <v>#REF!</v>
      </c>
      <c r="J1001" s="4" t="e">
        <f>'result indiv'!#REF!</f>
        <v>#REF!</v>
      </c>
      <c r="K1001" s="4">
        <f t="shared" si="194"/>
        <v>337</v>
      </c>
      <c r="M1001" s="1"/>
      <c r="N1001" s="3" t="e">
        <f t="shared" si="195"/>
        <v>#REF!</v>
      </c>
      <c r="O1001" s="3" t="e">
        <f t="shared" si="196"/>
        <v>#REF!</v>
      </c>
      <c r="P1001" s="3" t="e">
        <f t="shared" si="197"/>
        <v>#REF!</v>
      </c>
      <c r="Q1001" s="3" t="e">
        <f t="shared" si="198"/>
        <v>#REF!</v>
      </c>
      <c r="R1001" s="3" t="e">
        <f t="shared" si="199"/>
        <v>#REF!</v>
      </c>
      <c r="S1001" s="3" t="e">
        <f t="shared" si="200"/>
        <v>#REF!</v>
      </c>
      <c r="T1001" s="3" t="e">
        <f t="shared" si="201"/>
        <v>#REF!</v>
      </c>
      <c r="U1001" s="3" t="e">
        <f t="shared" si="202"/>
        <v>#REF!</v>
      </c>
      <c r="V1001" s="3" t="e">
        <f t="shared" si="193"/>
        <v>#REF!</v>
      </c>
    </row>
  </sheetData>
  <sheetProtection sheet="1" objects="1" scenarios="1"/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4"/>
  <sheetViews>
    <sheetView zoomScaleNormal="100" workbookViewId="0">
      <selection activeCell="B1" sqref="B1:J344"/>
    </sheetView>
  </sheetViews>
  <sheetFormatPr baseColWidth="10" defaultRowHeight="14.4" x14ac:dyDescent="0.3"/>
  <cols>
    <col min="1" max="1" width="1.33203125" customWidth="1"/>
    <col min="2" max="3" width="5" style="1" customWidth="1"/>
    <col min="4" max="4" width="5.33203125" style="1" customWidth="1"/>
    <col min="5" max="5" width="26.109375" style="1" customWidth="1"/>
    <col min="6" max="6" width="23.88671875" style="1" customWidth="1"/>
    <col min="7" max="9" width="5" style="1" customWidth="1"/>
    <col min="10" max="10" width="7.6640625" style="1" customWidth="1"/>
  </cols>
  <sheetData>
    <row r="1" spans="2:10" ht="23.4" x14ac:dyDescent="0.3">
      <c r="B1" s="26" t="str">
        <f>entrée!T1</f>
        <v>Régional Sud-Ouest Tarbes</v>
      </c>
      <c r="C1" s="27"/>
      <c r="D1" s="27"/>
      <c r="E1" s="27"/>
      <c r="F1" s="27"/>
      <c r="G1" s="27"/>
      <c r="H1" s="27"/>
      <c r="I1" s="27"/>
      <c r="J1" s="48" t="str">
        <f>entrée!T3</f>
        <v>Couleur</v>
      </c>
    </row>
    <row r="2" spans="2:10" ht="18" x14ac:dyDescent="0.3">
      <c r="B2" s="29" t="str">
        <f>entrée!T2</f>
        <v>22-23 mars 2019</v>
      </c>
      <c r="C2" s="30"/>
      <c r="D2" s="30"/>
      <c r="E2" s="30"/>
      <c r="F2" s="30"/>
      <c r="G2" s="30"/>
      <c r="H2" s="30"/>
      <c r="I2" s="30"/>
      <c r="J2" s="49" t="s">
        <v>44</v>
      </c>
    </row>
    <row r="3" spans="2:10" ht="18" x14ac:dyDescent="0.3">
      <c r="B3" s="32" t="s">
        <v>47</v>
      </c>
      <c r="C3" s="33"/>
      <c r="D3" s="33"/>
      <c r="E3" s="33"/>
      <c r="F3" s="33"/>
      <c r="G3" s="33"/>
      <c r="H3" s="33"/>
      <c r="I3" s="33"/>
      <c r="J3" s="34"/>
    </row>
    <row r="4" spans="2:10" ht="9" customHeight="1" x14ac:dyDescent="0.3">
      <c r="B4" s="24"/>
      <c r="J4" s="25"/>
    </row>
    <row r="5" spans="2:10" x14ac:dyDescent="0.3">
      <c r="B5" s="35" t="s">
        <v>56</v>
      </c>
      <c r="C5" s="35" t="s">
        <v>43</v>
      </c>
      <c r="D5" s="35" t="s">
        <v>57</v>
      </c>
      <c r="E5" s="35" t="s">
        <v>48</v>
      </c>
      <c r="F5" s="35" t="s">
        <v>0</v>
      </c>
      <c r="G5" s="37" t="s">
        <v>50</v>
      </c>
      <c r="H5" s="37" t="s">
        <v>51</v>
      </c>
      <c r="I5" s="37" t="s">
        <v>52</v>
      </c>
      <c r="J5" s="35" t="s">
        <v>49</v>
      </c>
    </row>
    <row r="6" spans="2:10" ht="6.75" customHeight="1" x14ac:dyDescent="0.3"/>
    <row r="7" spans="2:10" x14ac:dyDescent="0.3">
      <c r="B7" s="19">
        <f>'T res indiv'!AI2</f>
        <v>1</v>
      </c>
      <c r="C7" s="19">
        <f>'T res indiv'!AE2</f>
        <v>419</v>
      </c>
      <c r="D7" s="19" t="str">
        <f>'T res indiv'!AF2</f>
        <v>ch</v>
      </c>
      <c r="E7" s="19" t="str">
        <f>'T res indiv'!Z2</f>
        <v>LEPISSIER Marcel</v>
      </c>
      <c r="F7" s="19" t="str">
        <f>'T res indiv'!AA2</f>
        <v>Mouettes</v>
      </c>
      <c r="G7" s="19">
        <f>'T res indiv'!AB2</f>
        <v>11</v>
      </c>
      <c r="H7" s="19">
        <f>'T res indiv'!AC2</f>
        <v>20</v>
      </c>
      <c r="I7" s="19">
        <f>'T res indiv'!AD2</f>
        <v>20</v>
      </c>
      <c r="J7" s="19">
        <f>'T res indiv'!AG2</f>
        <v>51</v>
      </c>
    </row>
    <row r="8" spans="2:10" x14ac:dyDescent="0.3">
      <c r="B8" s="19">
        <f>'T res indiv'!AI3</f>
        <v>2</v>
      </c>
      <c r="C8" s="19">
        <f>'T res indiv'!AE3</f>
        <v>419</v>
      </c>
      <c r="D8" s="19" t="str">
        <f>'T res indiv'!AF3</f>
        <v/>
      </c>
      <c r="E8" s="19" t="str">
        <f>'T res indiv'!Z3</f>
        <v>RESSEGUET Thomas</v>
      </c>
      <c r="F8" s="19" t="str">
        <f>'T res indiv'!AA3</f>
        <v>Rockeur</v>
      </c>
      <c r="G8" s="19">
        <f>'T res indiv'!AB3</f>
        <v>13</v>
      </c>
      <c r="H8" s="19">
        <f>'T res indiv'!AC3</f>
        <v>18</v>
      </c>
      <c r="I8" s="19">
        <f>'T res indiv'!AD3</f>
        <v>20</v>
      </c>
      <c r="J8" s="19">
        <f>'T res indiv'!AG3</f>
        <v>51</v>
      </c>
    </row>
    <row r="9" spans="2:10" x14ac:dyDescent="0.3">
      <c r="B9" s="19">
        <f>'T res indiv'!AI4</f>
        <v>3</v>
      </c>
      <c r="C9" s="19">
        <f>'T res indiv'!AE4</f>
        <v>417</v>
      </c>
      <c r="D9" s="19" t="str">
        <f>'T res indiv'!AF4</f>
        <v/>
      </c>
      <c r="E9" s="19" t="str">
        <f>'T res indiv'!Z4</f>
        <v>VALLAS Hélène</v>
      </c>
      <c r="F9" s="19" t="str">
        <f>'T res indiv'!AA4</f>
        <v>Tourbillon</v>
      </c>
      <c r="G9" s="19">
        <f>'T res indiv'!AB4</f>
        <v>14</v>
      </c>
      <c r="H9" s="19">
        <f>'T res indiv'!AC4</f>
        <v>17</v>
      </c>
      <c r="I9" s="19">
        <f>'T res indiv'!AD4</f>
        <v>20</v>
      </c>
      <c r="J9" s="19">
        <f>'T res indiv'!AG4</f>
        <v>51</v>
      </c>
    </row>
    <row r="10" spans="2:10" x14ac:dyDescent="0.3">
      <c r="B10" s="19">
        <f>'T res indiv'!AI5</f>
        <v>4</v>
      </c>
      <c r="C10" s="19">
        <f>'T res indiv'!AE5</f>
        <v>419</v>
      </c>
      <c r="D10" s="19" t="str">
        <f>'T res indiv'!AF5</f>
        <v>ch</v>
      </c>
      <c r="E10" s="19" t="str">
        <f>'T res indiv'!Z5</f>
        <v>BAYEUX J B</v>
      </c>
      <c r="F10" s="19" t="str">
        <f>'T res indiv'!AA5</f>
        <v>L'enfant aux bassines</v>
      </c>
      <c r="G10" s="19">
        <f>'T res indiv'!AB5</f>
        <v>14</v>
      </c>
      <c r="H10" s="19">
        <f>'T res indiv'!AC5</f>
        <v>18</v>
      </c>
      <c r="I10" s="19">
        <f>'T res indiv'!AD5</f>
        <v>19</v>
      </c>
      <c r="J10" s="19">
        <f>'T res indiv'!AG5</f>
        <v>51</v>
      </c>
    </row>
    <row r="11" spans="2:10" x14ac:dyDescent="0.3">
      <c r="B11" s="19">
        <f>'T res indiv'!AI6</f>
        <v>5</v>
      </c>
      <c r="C11" s="19">
        <f>'T res indiv'!AE6</f>
        <v>417</v>
      </c>
      <c r="D11" s="19" t="str">
        <f>'T res indiv'!AF6</f>
        <v/>
      </c>
      <c r="E11" s="19" t="str">
        <f>'T res indiv'!Z6</f>
        <v>QUENTIN Patricia</v>
      </c>
      <c r="F11" s="19" t="str">
        <f>'T res indiv'!AA6</f>
        <v>Gare d'Austerlitz</v>
      </c>
      <c r="G11" s="19">
        <f>'T res indiv'!AB6</f>
        <v>15</v>
      </c>
      <c r="H11" s="19">
        <f>'T res indiv'!AC6</f>
        <v>17</v>
      </c>
      <c r="I11" s="19">
        <f>'T res indiv'!AD6</f>
        <v>19</v>
      </c>
      <c r="J11" s="19">
        <f>'T res indiv'!AG6</f>
        <v>51</v>
      </c>
    </row>
    <row r="12" spans="2:10" x14ac:dyDescent="0.3">
      <c r="B12" s="19">
        <f>'T res indiv'!AI7</f>
        <v>6</v>
      </c>
      <c r="C12" s="19">
        <f>'T res indiv'!AE7</f>
        <v>475</v>
      </c>
      <c r="D12" s="19" t="str">
        <f>'T res indiv'!AF7</f>
        <v>ch</v>
      </c>
      <c r="E12" s="19" t="str">
        <f>'T res indiv'!Z7</f>
        <v>DUPUY Jacques</v>
      </c>
      <c r="F12" s="19" t="str">
        <f>'T res indiv'!AA7</f>
        <v>Laines</v>
      </c>
      <c r="G12" s="19">
        <f>'T res indiv'!AB7</f>
        <v>18</v>
      </c>
      <c r="H12" s="19">
        <f>'T res indiv'!AC7</f>
        <v>15</v>
      </c>
      <c r="I12" s="19">
        <f>'T res indiv'!AD7</f>
        <v>18</v>
      </c>
      <c r="J12" s="19">
        <f>'T res indiv'!AG7</f>
        <v>51</v>
      </c>
    </row>
    <row r="13" spans="2:10" x14ac:dyDescent="0.3">
      <c r="B13" s="19">
        <f>'T res indiv'!AI8</f>
        <v>7</v>
      </c>
      <c r="C13" s="19">
        <f>'T res indiv'!AE8</f>
        <v>417</v>
      </c>
      <c r="D13" s="19" t="str">
        <f>'T res indiv'!AF8</f>
        <v/>
      </c>
      <c r="E13" s="19" t="str">
        <f>'T res indiv'!Z8</f>
        <v>VALLAS Hélène</v>
      </c>
      <c r="F13" s="19" t="str">
        <f>'T res indiv'!AA8</f>
        <v>Red fish</v>
      </c>
      <c r="G13" s="19">
        <f>'T res indiv'!AB8</f>
        <v>13</v>
      </c>
      <c r="H13" s="19">
        <f>'T res indiv'!AC8</f>
        <v>17</v>
      </c>
      <c r="I13" s="19">
        <f>'T res indiv'!AD8</f>
        <v>20</v>
      </c>
      <c r="J13" s="19">
        <f>'T res indiv'!AG8</f>
        <v>50</v>
      </c>
    </row>
    <row r="14" spans="2:10" x14ac:dyDescent="0.3">
      <c r="B14" s="19">
        <f>'T res indiv'!AI9</f>
        <v>8</v>
      </c>
      <c r="C14" s="19">
        <f>'T res indiv'!AE9</f>
        <v>417</v>
      </c>
      <c r="D14" s="19" t="str">
        <f>'T res indiv'!AF9</f>
        <v/>
      </c>
      <c r="E14" s="19" t="str">
        <f>'T res indiv'!Z9</f>
        <v>BELIN Claude</v>
      </c>
      <c r="F14" s="19" t="str">
        <f>'T res indiv'!AA9</f>
        <v>Poker</v>
      </c>
      <c r="G14" s="19">
        <f>'T res indiv'!AB9</f>
        <v>18</v>
      </c>
      <c r="H14" s="19">
        <f>'T res indiv'!AC9</f>
        <v>14</v>
      </c>
      <c r="I14" s="19">
        <f>'T res indiv'!AD9</f>
        <v>18</v>
      </c>
      <c r="J14" s="19">
        <f>'T res indiv'!AG9</f>
        <v>50</v>
      </c>
    </row>
    <row r="15" spans="2:10" x14ac:dyDescent="0.3">
      <c r="B15" s="19" t="str">
        <f>'T res indiv'!AI10</f>
        <v>-</v>
      </c>
      <c r="C15" s="19">
        <f>'T res indiv'!AE10</f>
        <v>435</v>
      </c>
      <c r="D15" s="19" t="str">
        <f>'T res indiv'!AF10</f>
        <v/>
      </c>
      <c r="E15" s="19" t="str">
        <f>'T res indiv'!Z10</f>
        <v>JAHIER Laurent</v>
      </c>
      <c r="F15" s="19" t="str">
        <f>'T res indiv'!AA10</f>
        <v>guggenheim</v>
      </c>
      <c r="G15" s="19">
        <f>'T res indiv'!AB10</f>
        <v>18</v>
      </c>
      <c r="H15" s="19">
        <f>'T res indiv'!AC10</f>
        <v>14</v>
      </c>
      <c r="I15" s="19">
        <f>'T res indiv'!AD10</f>
        <v>18</v>
      </c>
      <c r="J15" s="19">
        <f>'T res indiv'!AG10</f>
        <v>50</v>
      </c>
    </row>
    <row r="16" spans="2:10" x14ac:dyDescent="0.3">
      <c r="B16" s="19">
        <f>'T res indiv'!AI11</f>
        <v>10</v>
      </c>
      <c r="C16" s="19">
        <f>'T res indiv'!AE11</f>
        <v>417</v>
      </c>
      <c r="D16" s="19" t="str">
        <f>'T res indiv'!AF11</f>
        <v/>
      </c>
      <c r="E16" s="19" t="str">
        <f>'T res indiv'!Z11</f>
        <v>QUENTIN Patricia</v>
      </c>
      <c r="F16" s="19" t="str">
        <f>'T res indiv'!AA11</f>
        <v>Mathilde</v>
      </c>
      <c r="G16" s="19">
        <f>'T res indiv'!AB11</f>
        <v>15</v>
      </c>
      <c r="H16" s="19">
        <f>'T res indiv'!AC11</f>
        <v>14</v>
      </c>
      <c r="I16" s="19">
        <f>'T res indiv'!AD11</f>
        <v>20</v>
      </c>
      <c r="J16" s="19">
        <f>'T res indiv'!AG11</f>
        <v>49</v>
      </c>
    </row>
    <row r="17" spans="2:10" x14ac:dyDescent="0.3">
      <c r="B17" s="19">
        <f>'T res indiv'!AI12</f>
        <v>11</v>
      </c>
      <c r="C17" s="19">
        <f>'T res indiv'!AE12</f>
        <v>419</v>
      </c>
      <c r="D17" s="19" t="str">
        <f>'T res indiv'!AF12</f>
        <v/>
      </c>
      <c r="E17" s="19" t="str">
        <f>'T res indiv'!Z12</f>
        <v>BELIN Michèle</v>
      </c>
      <c r="F17" s="19" t="str">
        <f>'T res indiv'!AA12</f>
        <v>Chapeau plumes</v>
      </c>
      <c r="G17" s="19">
        <f>'T res indiv'!AB12</f>
        <v>20</v>
      </c>
      <c r="H17" s="19">
        <f>'T res indiv'!AC12</f>
        <v>13</v>
      </c>
      <c r="I17" s="19">
        <f>'T res indiv'!AD12</f>
        <v>15</v>
      </c>
      <c r="J17" s="19">
        <f>'T res indiv'!AG12</f>
        <v>48</v>
      </c>
    </row>
    <row r="18" spans="2:10" x14ac:dyDescent="0.3">
      <c r="B18" s="19">
        <f>'T res indiv'!AI13</f>
        <v>12</v>
      </c>
      <c r="C18" s="19">
        <f>'T res indiv'!AE13</f>
        <v>430</v>
      </c>
      <c r="D18" s="19" t="str">
        <f>'T res indiv'!AF13</f>
        <v/>
      </c>
      <c r="E18" s="19" t="str">
        <f>'T res indiv'!Z13</f>
        <v>TOLLERON Gilles</v>
      </c>
      <c r="F18" s="19" t="str">
        <f>'T res indiv'!AA13</f>
        <v xml:space="preserve">Enfants </v>
      </c>
      <c r="G18" s="19">
        <f>'T res indiv'!AB13</f>
        <v>19</v>
      </c>
      <c r="H18" s="19">
        <f>'T res indiv'!AC13</f>
        <v>13</v>
      </c>
      <c r="I18" s="19">
        <f>'T res indiv'!AD13</f>
        <v>16</v>
      </c>
      <c r="J18" s="19">
        <f>'T res indiv'!AG13</f>
        <v>48</v>
      </c>
    </row>
    <row r="19" spans="2:10" x14ac:dyDescent="0.3">
      <c r="B19" s="19" t="str">
        <f>'T res indiv'!AI14</f>
        <v>-</v>
      </c>
      <c r="C19" s="19">
        <f>'T res indiv'!AE14</f>
        <v>419</v>
      </c>
      <c r="D19" s="19" t="str">
        <f>'T res indiv'!AF14</f>
        <v>ch</v>
      </c>
      <c r="E19" s="19" t="str">
        <f>'T res indiv'!Z14</f>
        <v>BAYEUX J B</v>
      </c>
      <c r="F19" s="19" t="str">
        <f>'T res indiv'!AA14</f>
        <v>Duo</v>
      </c>
      <c r="G19" s="19">
        <f>'T res indiv'!AB14</f>
        <v>13</v>
      </c>
      <c r="H19" s="19">
        <f>'T res indiv'!AC14</f>
        <v>19</v>
      </c>
      <c r="I19" s="19">
        <f>'T res indiv'!AD14</f>
        <v>16</v>
      </c>
      <c r="J19" s="19">
        <f>'T res indiv'!AG14</f>
        <v>48</v>
      </c>
    </row>
    <row r="20" spans="2:10" x14ac:dyDescent="0.3">
      <c r="B20" s="19">
        <f>'T res indiv'!AI15</f>
        <v>14</v>
      </c>
      <c r="C20" s="19">
        <f>'T res indiv'!AE15</f>
        <v>441</v>
      </c>
      <c r="D20" s="19" t="str">
        <f>'T res indiv'!AF15</f>
        <v/>
      </c>
      <c r="E20" s="19" t="str">
        <f>'T res indiv'!Z15</f>
        <v>LACAZE LABARERE Fr</v>
      </c>
      <c r="F20" s="19" t="str">
        <f>'T res indiv'!AA15</f>
        <v>Hors saison</v>
      </c>
      <c r="G20" s="19">
        <f>'T res indiv'!AB15</f>
        <v>19</v>
      </c>
      <c r="H20" s="19">
        <f>'T res indiv'!AC15</f>
        <v>14</v>
      </c>
      <c r="I20" s="19">
        <f>'T res indiv'!AD15</f>
        <v>15</v>
      </c>
      <c r="J20" s="19">
        <f>'T res indiv'!AG15</f>
        <v>48</v>
      </c>
    </row>
    <row r="21" spans="2:10" x14ac:dyDescent="0.3">
      <c r="B21" s="19">
        <f>'T res indiv'!AI16</f>
        <v>15</v>
      </c>
      <c r="C21" s="19">
        <f>'T res indiv'!AE16</f>
        <v>435</v>
      </c>
      <c r="D21" s="19" t="str">
        <f>'T res indiv'!AF16</f>
        <v/>
      </c>
      <c r="E21" s="19" t="str">
        <f>'T res indiv'!Z16</f>
        <v>BOULANGER René</v>
      </c>
      <c r="F21" s="19" t="str">
        <f>'T res indiv'!AA16</f>
        <v>vautour fauve</v>
      </c>
      <c r="G21" s="19">
        <f>'T res indiv'!AB16</f>
        <v>18</v>
      </c>
      <c r="H21" s="19">
        <f>'T res indiv'!AC16</f>
        <v>15</v>
      </c>
      <c r="I21" s="19">
        <f>'T res indiv'!AD16</f>
        <v>15</v>
      </c>
      <c r="J21" s="19">
        <f>'T res indiv'!AG16</f>
        <v>48</v>
      </c>
    </row>
    <row r="22" spans="2:10" x14ac:dyDescent="0.3">
      <c r="B22" s="19" t="str">
        <f>'T res indiv'!AI17</f>
        <v>-</v>
      </c>
      <c r="C22" s="19">
        <f>'T res indiv'!AE17</f>
        <v>419</v>
      </c>
      <c r="D22" s="19" t="str">
        <f>'T res indiv'!AF17</f>
        <v/>
      </c>
      <c r="E22" s="19" t="str">
        <f>'T res indiv'!Z17</f>
        <v xml:space="preserve">BOURGEOIS MR </v>
      </c>
      <c r="F22" s="19" t="str">
        <f>'T res indiv'!AA17</f>
        <v>Moustique</v>
      </c>
      <c r="G22" s="19">
        <f>'T res indiv'!AB17</f>
        <v>18</v>
      </c>
      <c r="H22" s="19">
        <f>'T res indiv'!AC17</f>
        <v>15</v>
      </c>
      <c r="I22" s="19">
        <f>'T res indiv'!AD17</f>
        <v>15</v>
      </c>
      <c r="J22" s="19">
        <f>'T res indiv'!AG17</f>
        <v>48</v>
      </c>
    </row>
    <row r="23" spans="2:10" x14ac:dyDescent="0.3">
      <c r="B23" s="19">
        <f>'T res indiv'!AI18</f>
        <v>17</v>
      </c>
      <c r="C23" s="19">
        <f>'T res indiv'!AE18</f>
        <v>475</v>
      </c>
      <c r="D23" s="19" t="str">
        <f>'T res indiv'!AF18</f>
        <v>ch</v>
      </c>
      <c r="E23" s="19" t="str">
        <f>'T res indiv'!Z18</f>
        <v>CHAMOULAUD Christophe</v>
      </c>
      <c r="F23" s="19" t="str">
        <f>'T res indiv'!AA18</f>
        <v>Dégustation</v>
      </c>
      <c r="G23" s="19">
        <f>'T res indiv'!AB18</f>
        <v>20</v>
      </c>
      <c r="H23" s="19">
        <f>'T res indiv'!AC18</f>
        <v>14</v>
      </c>
      <c r="I23" s="19">
        <f>'T res indiv'!AD18</f>
        <v>13</v>
      </c>
      <c r="J23" s="19">
        <f>'T res indiv'!AG18</f>
        <v>47</v>
      </c>
    </row>
    <row r="24" spans="2:10" x14ac:dyDescent="0.3">
      <c r="B24" s="19">
        <f>'T res indiv'!AI19</f>
        <v>18</v>
      </c>
      <c r="C24" s="19">
        <f>'T res indiv'!AE19</f>
        <v>441</v>
      </c>
      <c r="D24" s="19" t="str">
        <f>'T res indiv'!AF19</f>
        <v/>
      </c>
      <c r="E24" s="19" t="str">
        <f>'T res indiv'!Z19</f>
        <v>MAYERAS Bernard</v>
      </c>
      <c r="F24" s="19" t="str">
        <f>'T res indiv'!AA19</f>
        <v>Matin brumeux</v>
      </c>
      <c r="G24" s="19">
        <f>'T res indiv'!AB19</f>
        <v>19</v>
      </c>
      <c r="H24" s="19">
        <f>'T res indiv'!AC19</f>
        <v>15</v>
      </c>
      <c r="I24" s="19">
        <f>'T res indiv'!AD19</f>
        <v>13</v>
      </c>
      <c r="J24" s="19">
        <f>'T res indiv'!AG19</f>
        <v>47</v>
      </c>
    </row>
    <row r="25" spans="2:10" x14ac:dyDescent="0.3">
      <c r="B25" s="19">
        <f>'T res indiv'!AI20</f>
        <v>19</v>
      </c>
      <c r="C25" s="19">
        <f>'T res indiv'!AE20</f>
        <v>419</v>
      </c>
      <c r="D25" s="19" t="str">
        <f>'T res indiv'!AF20</f>
        <v>ch</v>
      </c>
      <c r="E25" s="19" t="str">
        <f>'T res indiv'!Z20</f>
        <v>BESNARD Didier</v>
      </c>
      <c r="F25" s="19" t="str">
        <f>'T res indiv'!AA20</f>
        <v>Cordouan</v>
      </c>
      <c r="G25" s="19">
        <f>'T res indiv'!AB20</f>
        <v>12</v>
      </c>
      <c r="H25" s="19">
        <f>'T res indiv'!AC20</f>
        <v>17</v>
      </c>
      <c r="I25" s="19">
        <f>'T res indiv'!AD20</f>
        <v>18</v>
      </c>
      <c r="J25" s="19">
        <f>'T res indiv'!AG20</f>
        <v>47</v>
      </c>
    </row>
    <row r="26" spans="2:10" x14ac:dyDescent="0.3">
      <c r="B26" s="19">
        <f>'T res indiv'!AI21</f>
        <v>20</v>
      </c>
      <c r="C26" s="19">
        <f>'T res indiv'!AE21</f>
        <v>419</v>
      </c>
      <c r="D26" s="19" t="str">
        <f>'T res indiv'!AF21</f>
        <v>ch</v>
      </c>
      <c r="E26" s="19" t="str">
        <f>'T res indiv'!Z21</f>
        <v>RONSSE JJ</v>
      </c>
      <c r="F26" s="19" t="str">
        <f>'T res indiv'!AA21</f>
        <v>Martyr pontife</v>
      </c>
      <c r="G26" s="19">
        <f>'T res indiv'!AB21</f>
        <v>13</v>
      </c>
      <c r="H26" s="19">
        <f>'T res indiv'!AC21</f>
        <v>16</v>
      </c>
      <c r="I26" s="19">
        <f>'T res indiv'!AD21</f>
        <v>18</v>
      </c>
      <c r="J26" s="19">
        <f>'T res indiv'!AG21</f>
        <v>47</v>
      </c>
    </row>
    <row r="27" spans="2:10" x14ac:dyDescent="0.3">
      <c r="B27" s="19">
        <f>'T res indiv'!AI22</f>
        <v>21</v>
      </c>
      <c r="C27" s="19">
        <f>'T res indiv'!AE22</f>
        <v>417</v>
      </c>
      <c r="D27" s="19" t="str">
        <f>'T res indiv'!AF22</f>
        <v>ch</v>
      </c>
      <c r="E27" s="19" t="str">
        <f>'T res indiv'!Z22</f>
        <v>MAZET Gérard</v>
      </c>
      <c r="F27" s="19" t="str">
        <f>'T res indiv'!AA22</f>
        <v>Misique</v>
      </c>
      <c r="G27" s="19">
        <f>'T res indiv'!AB22</f>
        <v>15</v>
      </c>
      <c r="H27" s="19">
        <f>'T res indiv'!AC22</f>
        <v>14</v>
      </c>
      <c r="I27" s="19">
        <f>'T res indiv'!AD22</f>
        <v>18</v>
      </c>
      <c r="J27" s="19">
        <f>'T res indiv'!AG22</f>
        <v>47</v>
      </c>
    </row>
    <row r="28" spans="2:10" x14ac:dyDescent="0.3">
      <c r="B28" s="19" t="str">
        <f>'T res indiv'!AI23</f>
        <v>-</v>
      </c>
      <c r="C28" s="19">
        <f>'T res indiv'!AE23</f>
        <v>417</v>
      </c>
      <c r="D28" s="19" t="str">
        <f>'T res indiv'!AF23</f>
        <v/>
      </c>
      <c r="E28" s="19" t="str">
        <f>'T res indiv'!Z23</f>
        <v>BROMME Eric</v>
      </c>
      <c r="F28" s="19" t="str">
        <f>'T res indiv'!AA23</f>
        <v>Les arcades vous regardent</v>
      </c>
      <c r="G28" s="19">
        <f>'T res indiv'!AB23</f>
        <v>14</v>
      </c>
      <c r="H28" s="19">
        <f>'T res indiv'!AC23</f>
        <v>15</v>
      </c>
      <c r="I28" s="19">
        <f>'T res indiv'!AD23</f>
        <v>18</v>
      </c>
      <c r="J28" s="19">
        <f>'T res indiv'!AG23</f>
        <v>47</v>
      </c>
    </row>
    <row r="29" spans="2:10" x14ac:dyDescent="0.3">
      <c r="B29" s="19">
        <f>'T res indiv'!AI24</f>
        <v>23</v>
      </c>
      <c r="C29" s="19">
        <f>'T res indiv'!AE24</f>
        <v>417</v>
      </c>
      <c r="D29" s="19" t="str">
        <f>'T res indiv'!AF24</f>
        <v/>
      </c>
      <c r="E29" s="19" t="str">
        <f>'T res indiv'!Z24</f>
        <v>SABOURIN Laurent</v>
      </c>
      <c r="F29" s="19" t="str">
        <f>'T res indiv'!AA24</f>
        <v>Léopard</v>
      </c>
      <c r="G29" s="19">
        <f>'T res indiv'!AB24</f>
        <v>17</v>
      </c>
      <c r="H29" s="19">
        <f>'T res indiv'!AC24</f>
        <v>13</v>
      </c>
      <c r="I29" s="19">
        <f>'T res indiv'!AD24</f>
        <v>17</v>
      </c>
      <c r="J29" s="19">
        <f>'T res indiv'!AG24</f>
        <v>47</v>
      </c>
    </row>
    <row r="30" spans="2:10" x14ac:dyDescent="0.3">
      <c r="B30" s="19">
        <f>'T res indiv'!AI25</f>
        <v>24</v>
      </c>
      <c r="C30" s="19">
        <f>'T res indiv'!AE25</f>
        <v>417</v>
      </c>
      <c r="D30" s="19" t="str">
        <f>'T res indiv'!AF25</f>
        <v/>
      </c>
      <c r="E30" s="19" t="str">
        <f>'T res indiv'!Z25</f>
        <v>ERPHENE Nikita</v>
      </c>
      <c r="F30" s="19" t="str">
        <f>'T res indiv'!AA25</f>
        <v>Garçon atablé</v>
      </c>
      <c r="G30" s="19">
        <f>'T res indiv'!AB25</f>
        <v>13</v>
      </c>
      <c r="H30" s="19">
        <f>'T res indiv'!AC25</f>
        <v>13</v>
      </c>
      <c r="I30" s="19">
        <f>'T res indiv'!AD25</f>
        <v>20</v>
      </c>
      <c r="J30" s="19">
        <f>'T res indiv'!AG25</f>
        <v>46</v>
      </c>
    </row>
    <row r="31" spans="2:10" x14ac:dyDescent="0.3">
      <c r="B31" s="19">
        <f>'T res indiv'!AI26</f>
        <v>25</v>
      </c>
      <c r="C31" s="19">
        <f>'T res indiv'!AE26</f>
        <v>431</v>
      </c>
      <c r="D31" s="19" t="str">
        <f>'T res indiv'!AF26</f>
        <v>ch</v>
      </c>
      <c r="E31" s="19" t="str">
        <f>'T res indiv'!Z26</f>
        <v>GARNIER Jean Pierre</v>
      </c>
      <c r="F31" s="19" t="str">
        <f>'T res indiv'!AA26</f>
        <v>miroir brisé</v>
      </c>
      <c r="G31" s="19">
        <f>'T res indiv'!AB26</f>
        <v>18</v>
      </c>
      <c r="H31" s="19">
        <f>'T res indiv'!AC26</f>
        <v>13</v>
      </c>
      <c r="I31" s="19">
        <f>'T res indiv'!AD26</f>
        <v>15</v>
      </c>
      <c r="J31" s="19">
        <f>'T res indiv'!AG26</f>
        <v>46</v>
      </c>
    </row>
    <row r="32" spans="2:10" x14ac:dyDescent="0.3">
      <c r="B32" s="19">
        <f>'T res indiv'!AI27</f>
        <v>26</v>
      </c>
      <c r="C32" s="19">
        <f>'T res indiv'!AE27</f>
        <v>441</v>
      </c>
      <c r="D32" s="19" t="str">
        <f>'T res indiv'!AF27</f>
        <v/>
      </c>
      <c r="E32" s="19" t="str">
        <f>'T res indiv'!Z27</f>
        <v>MAYERAS Bernard</v>
      </c>
      <c r="F32" s="19" t="str">
        <f>'T res indiv'!AA27</f>
        <v>Marée basse</v>
      </c>
      <c r="G32" s="19">
        <f>'T res indiv'!AB27</f>
        <v>15</v>
      </c>
      <c r="H32" s="19">
        <f>'T res indiv'!AC27</f>
        <v>14</v>
      </c>
      <c r="I32" s="19">
        <f>'T res indiv'!AD27</f>
        <v>17</v>
      </c>
      <c r="J32" s="19">
        <f>'T res indiv'!AG27</f>
        <v>46</v>
      </c>
    </row>
    <row r="33" spans="2:10" x14ac:dyDescent="0.3">
      <c r="B33" s="19" t="str">
        <f>'T res indiv'!AI28</f>
        <v>-</v>
      </c>
      <c r="C33" s="19">
        <f>'T res indiv'!AE28</f>
        <v>475</v>
      </c>
      <c r="D33" s="19" t="str">
        <f>'T res indiv'!AF28</f>
        <v>ch</v>
      </c>
      <c r="E33" s="19" t="str">
        <f>'T res indiv'!Z28</f>
        <v>LARUE Jean Marie</v>
      </c>
      <c r="F33" s="19" t="str">
        <f>'T res indiv'!AA28</f>
        <v>La butte</v>
      </c>
      <c r="G33" s="19">
        <f>'T res indiv'!AB28</f>
        <v>15</v>
      </c>
      <c r="H33" s="19">
        <f>'T res indiv'!AC28</f>
        <v>14</v>
      </c>
      <c r="I33" s="19">
        <f>'T res indiv'!AD28</f>
        <v>17</v>
      </c>
      <c r="J33" s="19">
        <f>'T res indiv'!AG28</f>
        <v>46</v>
      </c>
    </row>
    <row r="34" spans="2:10" x14ac:dyDescent="0.3">
      <c r="B34" s="19">
        <f>'T res indiv'!AI29</f>
        <v>28</v>
      </c>
      <c r="C34" s="19">
        <f>'T res indiv'!AE29</f>
        <v>417</v>
      </c>
      <c r="D34" s="19" t="str">
        <f>'T res indiv'!AF29</f>
        <v/>
      </c>
      <c r="E34" s="19" t="str">
        <f>'T res indiv'!Z29</f>
        <v>SIMON SWIFT Joëlle</v>
      </c>
      <c r="F34" s="19" t="str">
        <f>'T res indiv'!AA29</f>
        <v>Dégradé</v>
      </c>
      <c r="G34" s="19">
        <f>'T res indiv'!AB29</f>
        <v>6</v>
      </c>
      <c r="H34" s="19">
        <f>'T res indiv'!AC29</f>
        <v>19</v>
      </c>
      <c r="I34" s="19">
        <f>'T res indiv'!AD29</f>
        <v>20</v>
      </c>
      <c r="J34" s="19">
        <f>'T res indiv'!AG29</f>
        <v>45</v>
      </c>
    </row>
    <row r="35" spans="2:10" x14ac:dyDescent="0.3">
      <c r="B35" s="19">
        <f>'T res indiv'!AI30</f>
        <v>29</v>
      </c>
      <c r="C35" s="19">
        <f>'T res indiv'!AE30</f>
        <v>475</v>
      </c>
      <c r="D35" s="19" t="str">
        <f>'T res indiv'!AF30</f>
        <v>ch</v>
      </c>
      <c r="E35" s="19" t="str">
        <f>'T res indiv'!Z30</f>
        <v>CHAMOULAUD Christophe</v>
      </c>
      <c r="F35" s="19" t="str">
        <f>'T res indiv'!AA30</f>
        <v>Millésime</v>
      </c>
      <c r="G35" s="19">
        <f>'T res indiv'!AB30</f>
        <v>19</v>
      </c>
      <c r="H35" s="19">
        <f>'T res indiv'!AC30</f>
        <v>14</v>
      </c>
      <c r="I35" s="19">
        <f>'T res indiv'!AD30</f>
        <v>12</v>
      </c>
      <c r="J35" s="19">
        <f>'T res indiv'!AG30</f>
        <v>45</v>
      </c>
    </row>
    <row r="36" spans="2:10" x14ac:dyDescent="0.3">
      <c r="B36" s="19">
        <f>'T res indiv'!AI31</f>
        <v>30</v>
      </c>
      <c r="C36" s="19">
        <f>'T res indiv'!AE31</f>
        <v>435</v>
      </c>
      <c r="D36" s="19" t="str">
        <f>'T res indiv'!AF31</f>
        <v>ch</v>
      </c>
      <c r="E36" s="19" t="str">
        <f>'T res indiv'!Z31</f>
        <v>EMERIT Patrick</v>
      </c>
      <c r="F36" s="19" t="str">
        <f>'T res indiv'!AA31</f>
        <v>gorge bleue</v>
      </c>
      <c r="G36" s="19">
        <f>'T res indiv'!AB31</f>
        <v>12</v>
      </c>
      <c r="H36" s="19">
        <f>'T res indiv'!AC31</f>
        <v>17</v>
      </c>
      <c r="I36" s="19">
        <f>'T res indiv'!AD31</f>
        <v>16</v>
      </c>
      <c r="J36" s="19">
        <f>'T res indiv'!AG31</f>
        <v>45</v>
      </c>
    </row>
    <row r="37" spans="2:10" x14ac:dyDescent="0.3">
      <c r="B37" s="19">
        <f>'T res indiv'!AI32</f>
        <v>31</v>
      </c>
      <c r="C37" s="19">
        <f>'T res indiv'!AE32</f>
        <v>453</v>
      </c>
      <c r="D37" s="19" t="str">
        <f>'T res indiv'!AF32</f>
        <v/>
      </c>
      <c r="E37" s="19" t="str">
        <f>'T res indiv'!Z32</f>
        <v>Leleu Dominique</v>
      </c>
      <c r="F37" s="19" t="str">
        <f>'T res indiv'!AA32</f>
        <v>sœur sourire</v>
      </c>
      <c r="G37" s="19">
        <f>'T res indiv'!AB32</f>
        <v>13</v>
      </c>
      <c r="H37" s="19">
        <f>'T res indiv'!AC32</f>
        <v>15</v>
      </c>
      <c r="I37" s="19">
        <f>'T res indiv'!AD32</f>
        <v>17</v>
      </c>
      <c r="J37" s="19">
        <f>'T res indiv'!AG32</f>
        <v>45</v>
      </c>
    </row>
    <row r="38" spans="2:10" x14ac:dyDescent="0.3">
      <c r="B38" s="19">
        <f>'T res indiv'!AI33</f>
        <v>32</v>
      </c>
      <c r="C38" s="19">
        <f>'T res indiv'!AE33</f>
        <v>417</v>
      </c>
      <c r="D38" s="19" t="str">
        <f>'T res indiv'!AF33</f>
        <v/>
      </c>
      <c r="E38" s="19" t="str">
        <f>'T res indiv'!Z33</f>
        <v>ERPHENE Nikita</v>
      </c>
      <c r="F38" s="19" t="str">
        <f>'T res indiv'!AA33</f>
        <v>Taxi jaune</v>
      </c>
      <c r="G38" s="19">
        <f>'T res indiv'!AB33</f>
        <v>14</v>
      </c>
      <c r="H38" s="19">
        <f>'T res indiv'!AC33</f>
        <v>15</v>
      </c>
      <c r="I38" s="19">
        <f>'T res indiv'!AD33</f>
        <v>16</v>
      </c>
      <c r="J38" s="19">
        <f>'T res indiv'!AG33</f>
        <v>45</v>
      </c>
    </row>
    <row r="39" spans="2:10" x14ac:dyDescent="0.3">
      <c r="B39" s="19">
        <f>'T res indiv'!AI34</f>
        <v>33</v>
      </c>
      <c r="C39" s="19">
        <f>'T res indiv'!AE34</f>
        <v>441</v>
      </c>
      <c r="D39" s="19" t="str">
        <f>'T res indiv'!AF34</f>
        <v>ch</v>
      </c>
      <c r="E39" s="19" t="str">
        <f>'T res indiv'!Z34</f>
        <v>JUDE Miche</v>
      </c>
      <c r="F39" s="19" t="str">
        <f>'T res indiv'!AA34</f>
        <v>Rouge gorge</v>
      </c>
      <c r="G39" s="19">
        <f>'T res indiv'!AB34</f>
        <v>15</v>
      </c>
      <c r="H39" s="19">
        <f>'T res indiv'!AC34</f>
        <v>15</v>
      </c>
      <c r="I39" s="19">
        <f>'T res indiv'!AD34</f>
        <v>15</v>
      </c>
      <c r="J39" s="19">
        <f>'T res indiv'!AG34</f>
        <v>45</v>
      </c>
    </row>
    <row r="40" spans="2:10" x14ac:dyDescent="0.3">
      <c r="B40" s="19">
        <f>'T res indiv'!AI35</f>
        <v>34</v>
      </c>
      <c r="C40" s="19">
        <f>'T res indiv'!AE35</f>
        <v>419</v>
      </c>
      <c r="D40" s="19" t="str">
        <f>'T res indiv'!AF35</f>
        <v>ch</v>
      </c>
      <c r="E40" s="19" t="str">
        <f>'T res indiv'!Z35</f>
        <v>RONSSE JJ</v>
      </c>
      <c r="F40" s="19" t="str">
        <f>'T res indiv'!AA35</f>
        <v>Voilier</v>
      </c>
      <c r="G40" s="19">
        <f>'T res indiv'!AB35</f>
        <v>15</v>
      </c>
      <c r="H40" s="19">
        <f>'T res indiv'!AC35</f>
        <v>12</v>
      </c>
      <c r="I40" s="19">
        <f>'T res indiv'!AD35</f>
        <v>17</v>
      </c>
      <c r="J40" s="19">
        <f>'T res indiv'!AG35</f>
        <v>44</v>
      </c>
    </row>
    <row r="41" spans="2:10" x14ac:dyDescent="0.3">
      <c r="B41" s="19">
        <f>'T res indiv'!AI36</f>
        <v>35</v>
      </c>
      <c r="C41" s="19">
        <f>'T res indiv'!AE36</f>
        <v>417</v>
      </c>
      <c r="D41" s="19" t="str">
        <f>'T res indiv'!AF36</f>
        <v>ch</v>
      </c>
      <c r="E41" s="19" t="str">
        <f>'T res indiv'!Z36</f>
        <v>GESSAT Gérard</v>
      </c>
      <c r="F41" s="19" t="str">
        <f>'T res indiv'!AA36</f>
        <v>Rocheuses canadiennes</v>
      </c>
      <c r="G41" s="19">
        <f>'T res indiv'!AB36</f>
        <v>13</v>
      </c>
      <c r="H41" s="19">
        <f>'T res indiv'!AC36</f>
        <v>14</v>
      </c>
      <c r="I41" s="19">
        <f>'T res indiv'!AD36</f>
        <v>17</v>
      </c>
      <c r="J41" s="19">
        <f>'T res indiv'!AG36</f>
        <v>44</v>
      </c>
    </row>
    <row r="42" spans="2:10" x14ac:dyDescent="0.3">
      <c r="B42" s="19" t="str">
        <f>'T res indiv'!AI37</f>
        <v>-</v>
      </c>
      <c r="C42" s="19">
        <f>'T res indiv'!AE37</f>
        <v>475</v>
      </c>
      <c r="D42" s="19" t="str">
        <f>'T res indiv'!AF37</f>
        <v/>
      </c>
      <c r="E42" s="19" t="str">
        <f>'T res indiv'!Z37</f>
        <v>AUDIE-LIEBERT Jean</v>
      </c>
      <c r="F42" s="19" t="str">
        <f>'T res indiv'!AA37</f>
        <v>Fin de soif</v>
      </c>
      <c r="G42" s="19">
        <f>'T res indiv'!AB37</f>
        <v>17</v>
      </c>
      <c r="H42" s="19">
        <f>'T res indiv'!AC37</f>
        <v>14</v>
      </c>
      <c r="I42" s="19">
        <f>'T res indiv'!AD37</f>
        <v>13</v>
      </c>
      <c r="J42" s="19">
        <f>'T res indiv'!AG37</f>
        <v>44</v>
      </c>
    </row>
    <row r="43" spans="2:10" x14ac:dyDescent="0.3">
      <c r="B43" s="19">
        <f>'T res indiv'!AI38</f>
        <v>37</v>
      </c>
      <c r="C43" s="19">
        <f>'T res indiv'!AE38</f>
        <v>455</v>
      </c>
      <c r="D43" s="19" t="str">
        <f>'T res indiv'!AF38</f>
        <v/>
      </c>
      <c r="E43" s="19" t="str">
        <f>'T res indiv'!Z38</f>
        <v>TROUVAIN Christine</v>
      </c>
      <c r="F43" s="19" t="str">
        <f>'T res indiv'!AA38</f>
        <v>Sous-bois</v>
      </c>
      <c r="G43" s="19">
        <f>'T res indiv'!AB38</f>
        <v>16</v>
      </c>
      <c r="H43" s="19">
        <f>'T res indiv'!AC38</f>
        <v>14</v>
      </c>
      <c r="I43" s="19">
        <f>'T res indiv'!AD38</f>
        <v>14</v>
      </c>
      <c r="J43" s="19">
        <f>'T res indiv'!AG38</f>
        <v>44</v>
      </c>
    </row>
    <row r="44" spans="2:10" x14ac:dyDescent="0.3">
      <c r="B44" s="19">
        <f>'T res indiv'!AI39</f>
        <v>38</v>
      </c>
      <c r="C44" s="19">
        <f>'T res indiv'!AE39</f>
        <v>417</v>
      </c>
      <c r="D44" s="19" t="str">
        <f>'T res indiv'!AF39</f>
        <v/>
      </c>
      <c r="E44" s="19" t="str">
        <f>'T res indiv'!Z39</f>
        <v>MARIE Dominique</v>
      </c>
      <c r="F44" s="19" t="str">
        <f>'T res indiv'!AA39</f>
        <v>Je butine</v>
      </c>
      <c r="G44" s="19">
        <f>'T res indiv'!AB39</f>
        <v>18</v>
      </c>
      <c r="H44" s="19">
        <f>'T res indiv'!AC39</f>
        <v>14</v>
      </c>
      <c r="I44" s="19">
        <f>'T res indiv'!AD39</f>
        <v>11</v>
      </c>
      <c r="J44" s="19">
        <f>'T res indiv'!AG39</f>
        <v>43</v>
      </c>
    </row>
    <row r="45" spans="2:10" x14ac:dyDescent="0.3">
      <c r="B45" s="19" t="str">
        <f>'T res indiv'!AI40</f>
        <v>-</v>
      </c>
      <c r="C45" s="19">
        <f>'T res indiv'!AE40</f>
        <v>419</v>
      </c>
      <c r="D45" s="19" t="str">
        <f>'T res indiv'!AF40</f>
        <v>ch</v>
      </c>
      <c r="E45" s="19" t="str">
        <f>'T res indiv'!Z40</f>
        <v>BAYEUX J B</v>
      </c>
      <c r="F45" s="19" t="str">
        <f>'T res indiv'!AA40</f>
        <v>Ivresse</v>
      </c>
      <c r="G45" s="19">
        <f>'T res indiv'!AB40</f>
        <v>11</v>
      </c>
      <c r="H45" s="19">
        <f>'T res indiv'!AC40</f>
        <v>18</v>
      </c>
      <c r="I45" s="19">
        <f>'T res indiv'!AD40</f>
        <v>14</v>
      </c>
      <c r="J45" s="19">
        <f>'T res indiv'!AG40</f>
        <v>43</v>
      </c>
    </row>
    <row r="46" spans="2:10" x14ac:dyDescent="0.3">
      <c r="B46" s="19">
        <f>'T res indiv'!AI41</f>
        <v>40</v>
      </c>
      <c r="C46" s="19">
        <f>'T res indiv'!AE41</f>
        <v>431</v>
      </c>
      <c r="D46" s="19" t="str">
        <f>'T res indiv'!AF41</f>
        <v/>
      </c>
      <c r="E46" s="19" t="str">
        <f>'T res indiv'!Z41</f>
        <v>MARCEROU Jean Paul</v>
      </c>
      <c r="F46" s="19" t="str">
        <f>'T res indiv'!AA41</f>
        <v>mao</v>
      </c>
      <c r="G46" s="19">
        <f>'T res indiv'!AB41</f>
        <v>18</v>
      </c>
      <c r="H46" s="19">
        <f>'T res indiv'!AC41</f>
        <v>13</v>
      </c>
      <c r="I46" s="19">
        <f>'T res indiv'!AD41</f>
        <v>12</v>
      </c>
      <c r="J46" s="19">
        <f>'T res indiv'!AG41</f>
        <v>43</v>
      </c>
    </row>
    <row r="47" spans="2:10" x14ac:dyDescent="0.3">
      <c r="B47" s="19">
        <f>'T res indiv'!AI42</f>
        <v>41</v>
      </c>
      <c r="C47" s="19">
        <f>'T res indiv'!AE42</f>
        <v>455</v>
      </c>
      <c r="D47" s="19" t="str">
        <f>'T res indiv'!AF42</f>
        <v/>
      </c>
      <c r="E47" s="19" t="str">
        <f>'T res indiv'!Z42</f>
        <v>TROUVAIN Christine</v>
      </c>
      <c r="F47" s="19" t="str">
        <f>'T res indiv'!AA42</f>
        <v>7em art</v>
      </c>
      <c r="G47" s="19">
        <f>'T res indiv'!AB42</f>
        <v>17</v>
      </c>
      <c r="H47" s="19">
        <f>'T res indiv'!AC42</f>
        <v>12</v>
      </c>
      <c r="I47" s="19">
        <f>'T res indiv'!AD42</f>
        <v>14</v>
      </c>
      <c r="J47" s="19">
        <f>'T res indiv'!AG42</f>
        <v>43</v>
      </c>
    </row>
    <row r="48" spans="2:10" x14ac:dyDescent="0.3">
      <c r="B48" s="19" t="str">
        <f>'T res indiv'!AI43</f>
        <v>-</v>
      </c>
      <c r="C48" s="19">
        <f>'T res indiv'!AE43</f>
        <v>419</v>
      </c>
      <c r="D48" s="19" t="str">
        <f>'T res indiv'!AF43</f>
        <v>ch</v>
      </c>
      <c r="E48" s="19" t="str">
        <f>'T res indiv'!Z43</f>
        <v>VIRTON Chantal</v>
      </c>
      <c r="F48" s="19" t="str">
        <f>'T res indiv'!AA43</f>
        <v>La pointe de la garde</v>
      </c>
      <c r="G48" s="19">
        <f>'T res indiv'!AB43</f>
        <v>12</v>
      </c>
      <c r="H48" s="19">
        <f>'T res indiv'!AC43</f>
        <v>14</v>
      </c>
      <c r="I48" s="19">
        <f>'T res indiv'!AD43</f>
        <v>17</v>
      </c>
      <c r="J48" s="19">
        <f>'T res indiv'!AG43</f>
        <v>43</v>
      </c>
    </row>
    <row r="49" spans="2:10" x14ac:dyDescent="0.3">
      <c r="B49" s="19" t="str">
        <f>'T res indiv'!AI44</f>
        <v>-</v>
      </c>
      <c r="C49" s="19">
        <f>'T res indiv'!AE44</f>
        <v>441</v>
      </c>
      <c r="D49" s="19" t="str">
        <f>'T res indiv'!AF44</f>
        <v/>
      </c>
      <c r="E49" s="19" t="str">
        <f>'T res indiv'!Z44</f>
        <v>LE MOING Noelle</v>
      </c>
      <c r="F49" s="19" t="str">
        <f>'T res indiv'!AA44</f>
        <v>Sur la menthe</v>
      </c>
      <c r="G49" s="19">
        <f>'T res indiv'!AB44</f>
        <v>17</v>
      </c>
      <c r="H49" s="19">
        <f>'T res indiv'!AC44</f>
        <v>14</v>
      </c>
      <c r="I49" s="19">
        <f>'T res indiv'!AD44</f>
        <v>12</v>
      </c>
      <c r="J49" s="19">
        <f>'T res indiv'!AG44</f>
        <v>43</v>
      </c>
    </row>
    <row r="50" spans="2:10" x14ac:dyDescent="0.3">
      <c r="B50" s="19">
        <f>'T res indiv'!AI45</f>
        <v>44</v>
      </c>
      <c r="C50" s="19">
        <f>'T res indiv'!AE45</f>
        <v>417</v>
      </c>
      <c r="D50" s="19" t="str">
        <f>'T res indiv'!AF45</f>
        <v/>
      </c>
      <c r="E50" s="19" t="str">
        <f>'T res indiv'!Z45</f>
        <v>SABOURIN Laurent</v>
      </c>
      <c r="F50" s="19" t="str">
        <f>'T res indiv'!AA45</f>
        <v>Amarantes de Sénégal</v>
      </c>
      <c r="G50" s="19">
        <f>'T res indiv'!AB45</f>
        <v>11</v>
      </c>
      <c r="H50" s="19">
        <f>'T res indiv'!AC45</f>
        <v>16</v>
      </c>
      <c r="I50" s="19">
        <f>'T res indiv'!AD45</f>
        <v>16</v>
      </c>
      <c r="J50" s="19">
        <f>'T res indiv'!AG45</f>
        <v>43</v>
      </c>
    </row>
    <row r="51" spans="2:10" x14ac:dyDescent="0.3">
      <c r="B51" s="19">
        <f>'T res indiv'!AI46</f>
        <v>45</v>
      </c>
      <c r="C51" s="19">
        <f>'T res indiv'!AE46</f>
        <v>419</v>
      </c>
      <c r="D51" s="19" t="str">
        <f>'T res indiv'!AF46</f>
        <v/>
      </c>
      <c r="E51" s="19" t="str">
        <f>'T res indiv'!Z46</f>
        <v>PELLETIER Thierry</v>
      </c>
      <c r="F51" s="19" t="str">
        <f>'T res indiv'!AA46</f>
        <v>New York</v>
      </c>
      <c r="G51" s="19">
        <f>'T res indiv'!AB46</f>
        <v>16</v>
      </c>
      <c r="H51" s="19">
        <f>'T res indiv'!AC46</f>
        <v>14</v>
      </c>
      <c r="I51" s="19">
        <f>'T res indiv'!AD46</f>
        <v>13</v>
      </c>
      <c r="J51" s="19">
        <f>'T res indiv'!AG46</f>
        <v>43</v>
      </c>
    </row>
    <row r="52" spans="2:10" x14ac:dyDescent="0.3">
      <c r="B52" s="19" t="str">
        <f>'T res indiv'!AI47</f>
        <v>-</v>
      </c>
      <c r="C52" s="19">
        <f>'T res indiv'!AE47</f>
        <v>419</v>
      </c>
      <c r="D52" s="19" t="str">
        <f>'T res indiv'!AF47</f>
        <v>ch</v>
      </c>
      <c r="E52" s="19" t="str">
        <f>'T res indiv'!Z47</f>
        <v>ALLEZY Monique</v>
      </c>
      <c r="F52" s="19" t="str">
        <f>'T res indiv'!AA47</f>
        <v>Le broc</v>
      </c>
      <c r="G52" s="19">
        <f>'T res indiv'!AB47</f>
        <v>14</v>
      </c>
      <c r="H52" s="19">
        <f>'T res indiv'!AC47</f>
        <v>13</v>
      </c>
      <c r="I52" s="19">
        <f>'T res indiv'!AD47</f>
        <v>16</v>
      </c>
      <c r="J52" s="19">
        <f>'T res indiv'!AG47</f>
        <v>43</v>
      </c>
    </row>
    <row r="53" spans="2:10" x14ac:dyDescent="0.3">
      <c r="B53" s="19">
        <f>'T res indiv'!AI48</f>
        <v>47</v>
      </c>
      <c r="C53" s="19">
        <f>'T res indiv'!AE48</f>
        <v>430</v>
      </c>
      <c r="D53" s="19" t="str">
        <f>'T res indiv'!AF48</f>
        <v>ch</v>
      </c>
      <c r="E53" s="19" t="str">
        <f>'T res indiv'!Z48</f>
        <v>BURC Nicolas</v>
      </c>
      <c r="F53" s="19" t="str">
        <f>'T res indiv'!AA48</f>
        <v>Colonne Duchesse</v>
      </c>
      <c r="G53" s="19">
        <f>'T res indiv'!AB48</f>
        <v>15</v>
      </c>
      <c r="H53" s="19">
        <f>'T res indiv'!AC48</f>
        <v>13</v>
      </c>
      <c r="I53" s="19">
        <f>'T res indiv'!AD48</f>
        <v>15</v>
      </c>
      <c r="J53" s="19">
        <f>'T res indiv'!AG48</f>
        <v>43</v>
      </c>
    </row>
    <row r="54" spans="2:10" x14ac:dyDescent="0.3">
      <c r="B54" s="19">
        <f>'T res indiv'!AI49</f>
        <v>48</v>
      </c>
      <c r="C54" s="19">
        <f>'T res indiv'!AE49</f>
        <v>455</v>
      </c>
      <c r="D54" s="19" t="str">
        <f>'T res indiv'!AF49</f>
        <v/>
      </c>
      <c r="E54" s="19" t="str">
        <f>'T res indiv'!Z49</f>
        <v>GOÏTIA Francis</v>
      </c>
      <c r="F54" s="19" t="str">
        <f>'T res indiv'!AA49</f>
        <v>Pas trop court</v>
      </c>
      <c r="G54" s="19">
        <f>'T res indiv'!AB49</f>
        <v>15</v>
      </c>
      <c r="H54" s="19">
        <f>'T res indiv'!AC49</f>
        <v>14</v>
      </c>
      <c r="I54" s="19">
        <f>'T res indiv'!AD49</f>
        <v>14</v>
      </c>
      <c r="J54" s="19">
        <f>'T res indiv'!AG49</f>
        <v>43</v>
      </c>
    </row>
    <row r="55" spans="2:10" x14ac:dyDescent="0.3">
      <c r="B55" s="19" t="str">
        <f>'T res indiv'!AI50</f>
        <v>-</v>
      </c>
      <c r="C55" s="19">
        <f>'T res indiv'!AE50</f>
        <v>419</v>
      </c>
      <c r="D55" s="19" t="str">
        <f>'T res indiv'!AF50</f>
        <v>ch</v>
      </c>
      <c r="E55" s="19" t="str">
        <f>'T res indiv'!Z50</f>
        <v>ALLEZY Monique</v>
      </c>
      <c r="F55" s="19" t="str">
        <f>'T res indiv'!AA50</f>
        <v>Port du Crouesty</v>
      </c>
      <c r="G55" s="19">
        <f>'T res indiv'!AB50</f>
        <v>15</v>
      </c>
      <c r="H55" s="19">
        <f>'T res indiv'!AC50</f>
        <v>14</v>
      </c>
      <c r="I55" s="19">
        <f>'T res indiv'!AD50</f>
        <v>14</v>
      </c>
      <c r="J55" s="19">
        <f>'T res indiv'!AG50</f>
        <v>43</v>
      </c>
    </row>
    <row r="56" spans="2:10" x14ac:dyDescent="0.3">
      <c r="B56" s="19" t="str">
        <f>'T res indiv'!AI51</f>
        <v>-</v>
      </c>
      <c r="C56" s="19">
        <f>'T res indiv'!AE51</f>
        <v>475</v>
      </c>
      <c r="D56" s="19" t="str">
        <f>'T res indiv'!AF51</f>
        <v>ch</v>
      </c>
      <c r="E56" s="19" t="str">
        <f>'T res indiv'!Z51</f>
        <v>CHAMOULAUD Christophe</v>
      </c>
      <c r="F56" s="19" t="str">
        <f>'T res indiv'!AA51</f>
        <v>Gerbe d'eau</v>
      </c>
      <c r="G56" s="19">
        <f>'T res indiv'!AB51</f>
        <v>15</v>
      </c>
      <c r="H56" s="19">
        <f>'T res indiv'!AC51</f>
        <v>14</v>
      </c>
      <c r="I56" s="19">
        <f>'T res indiv'!AD51</f>
        <v>14</v>
      </c>
      <c r="J56" s="19">
        <f>'T res indiv'!AG51</f>
        <v>43</v>
      </c>
    </row>
    <row r="57" spans="2:10" x14ac:dyDescent="0.3">
      <c r="B57" s="19" t="str">
        <f>'T res indiv'!AI52</f>
        <v>-</v>
      </c>
      <c r="C57" s="19">
        <f>'T res indiv'!AE52</f>
        <v>424</v>
      </c>
      <c r="D57" s="19" t="str">
        <f>'T res indiv'!AF52</f>
        <v/>
      </c>
      <c r="E57" s="19" t="str">
        <f>'T res indiv'!Z52</f>
        <v>FRELON Philippe</v>
      </c>
      <c r="F57" s="19" t="str">
        <f>'T res indiv'!AA52</f>
        <v>la belle asiatique</v>
      </c>
      <c r="G57" s="19">
        <f>'T res indiv'!AB52</f>
        <v>15</v>
      </c>
      <c r="H57" s="19">
        <f>'T res indiv'!AC52</f>
        <v>14</v>
      </c>
      <c r="I57" s="19">
        <f>'T res indiv'!AD52</f>
        <v>14</v>
      </c>
      <c r="J57" s="19">
        <f>'T res indiv'!AG52</f>
        <v>43</v>
      </c>
    </row>
    <row r="58" spans="2:10" x14ac:dyDescent="0.3">
      <c r="B58" s="19">
        <f>'T res indiv'!AI53</f>
        <v>52</v>
      </c>
      <c r="C58" s="19">
        <f>'T res indiv'!AE53</f>
        <v>417</v>
      </c>
      <c r="D58" s="19" t="str">
        <f>'T res indiv'!AF53</f>
        <v/>
      </c>
      <c r="E58" s="19" t="str">
        <f>'T res indiv'!Z53</f>
        <v>SIMON SWIFT Joëlle</v>
      </c>
      <c r="F58" s="19" t="str">
        <f>'T res indiv'!AA53</f>
        <v>Ombres</v>
      </c>
      <c r="G58" s="19">
        <f>'T res indiv'!AB53</f>
        <v>10</v>
      </c>
      <c r="H58" s="19">
        <f>'T res indiv'!AC53</f>
        <v>13</v>
      </c>
      <c r="I58" s="19">
        <f>'T res indiv'!AD53</f>
        <v>19</v>
      </c>
      <c r="J58" s="19">
        <f>'T res indiv'!AG53</f>
        <v>42</v>
      </c>
    </row>
    <row r="59" spans="2:10" x14ac:dyDescent="0.3">
      <c r="B59" s="19">
        <f>'T res indiv'!AI54</f>
        <v>53</v>
      </c>
      <c r="C59" s="19">
        <f>'T res indiv'!AE54</f>
        <v>421</v>
      </c>
      <c r="D59" s="19" t="str">
        <f>'T res indiv'!AF54</f>
        <v/>
      </c>
      <c r="E59" s="19" t="str">
        <f>'T res indiv'!Z54</f>
        <v>EVIN Paul</v>
      </c>
      <c r="F59" s="19" t="str">
        <f>'T res indiv'!AA54</f>
        <v>Couple en sous bois</v>
      </c>
      <c r="G59" s="19">
        <f>'T res indiv'!AB54</f>
        <v>12</v>
      </c>
      <c r="H59" s="19">
        <f>'T res indiv'!AC54</f>
        <v>17</v>
      </c>
      <c r="I59" s="19">
        <f>'T res indiv'!AD54</f>
        <v>13</v>
      </c>
      <c r="J59" s="19">
        <f>'T res indiv'!AG54</f>
        <v>42</v>
      </c>
    </row>
    <row r="60" spans="2:10" x14ac:dyDescent="0.3">
      <c r="B60" s="19" t="str">
        <f>'T res indiv'!AI55</f>
        <v>-</v>
      </c>
      <c r="C60" s="19">
        <f>'T res indiv'!AE55</f>
        <v>417</v>
      </c>
      <c r="D60" s="19" t="str">
        <f>'T res indiv'!AF55</f>
        <v/>
      </c>
      <c r="E60" s="19" t="str">
        <f>'T res indiv'!Z55</f>
        <v>VALLAS Hélène</v>
      </c>
      <c r="F60" s="19" t="str">
        <f>'T res indiv'!AA55</f>
        <v>Le foulard rose</v>
      </c>
      <c r="G60" s="19">
        <f>'T res indiv'!AB55</f>
        <v>17</v>
      </c>
      <c r="H60" s="19">
        <f>'T res indiv'!AC55</f>
        <v>13</v>
      </c>
      <c r="I60" s="19">
        <f>'T res indiv'!AD55</f>
        <v>12</v>
      </c>
      <c r="J60" s="19">
        <f>'T res indiv'!AG55</f>
        <v>42</v>
      </c>
    </row>
    <row r="61" spans="2:10" x14ac:dyDescent="0.3">
      <c r="B61" s="19">
        <f>'T res indiv'!AI56</f>
        <v>55</v>
      </c>
      <c r="C61" s="19">
        <f>'T res indiv'!AE56</f>
        <v>417</v>
      </c>
      <c r="D61" s="19" t="str">
        <f>'T res indiv'!AF56</f>
        <v/>
      </c>
      <c r="E61" s="19" t="str">
        <f>'T res indiv'!Z56</f>
        <v>MONIER Mathilde</v>
      </c>
      <c r="F61" s="19" t="str">
        <f>'T res indiv'!AA56</f>
        <v>Skate</v>
      </c>
      <c r="G61" s="19">
        <f>'T res indiv'!AB56</f>
        <v>15</v>
      </c>
      <c r="H61" s="19">
        <f>'T res indiv'!AC56</f>
        <v>11</v>
      </c>
      <c r="I61" s="19">
        <f>'T res indiv'!AD56</f>
        <v>16</v>
      </c>
      <c r="J61" s="19">
        <f>'T res indiv'!AG56</f>
        <v>42</v>
      </c>
    </row>
    <row r="62" spans="2:10" x14ac:dyDescent="0.3">
      <c r="B62" s="19" t="str">
        <f>'T res indiv'!AI57</f>
        <v>-</v>
      </c>
      <c r="C62" s="19">
        <f>'T res indiv'!AE57</f>
        <v>431</v>
      </c>
      <c r="D62" s="19" t="str">
        <f>'T res indiv'!AF57</f>
        <v>ch</v>
      </c>
      <c r="E62" s="19" t="str">
        <f>'T res indiv'!Z57</f>
        <v>JUZAN Patrick</v>
      </c>
      <c r="F62" s="19" t="str">
        <f>'T res indiv'!AA57</f>
        <v>épis et coquelicots</v>
      </c>
      <c r="G62" s="19">
        <f>'T res indiv'!AB57</f>
        <v>11</v>
      </c>
      <c r="H62" s="19">
        <f>'T res indiv'!AC57</f>
        <v>16</v>
      </c>
      <c r="I62" s="19">
        <f>'T res indiv'!AD57</f>
        <v>15</v>
      </c>
      <c r="J62" s="19">
        <f>'T res indiv'!AG57</f>
        <v>42</v>
      </c>
    </row>
    <row r="63" spans="2:10" x14ac:dyDescent="0.3">
      <c r="B63" s="19">
        <f>'T res indiv'!AI58</f>
        <v>57</v>
      </c>
      <c r="C63" s="19">
        <f>'T res indiv'!AE58</f>
        <v>417</v>
      </c>
      <c r="D63" s="19" t="str">
        <f>'T res indiv'!AF58</f>
        <v>ch</v>
      </c>
      <c r="E63" s="19" t="str">
        <f>'T res indiv'!Z58</f>
        <v>ROBIN Patrick</v>
      </c>
      <c r="F63" s="19" t="str">
        <f>'T res indiv'!AA58</f>
        <v>Esprits étudiants</v>
      </c>
      <c r="G63" s="19">
        <f>'T res indiv'!AB58</f>
        <v>13</v>
      </c>
      <c r="H63" s="19">
        <f>'T res indiv'!AC58</f>
        <v>13</v>
      </c>
      <c r="I63" s="19">
        <f>'T res indiv'!AD58</f>
        <v>16</v>
      </c>
      <c r="J63" s="19">
        <f>'T res indiv'!AG58</f>
        <v>42</v>
      </c>
    </row>
    <row r="64" spans="2:10" x14ac:dyDescent="0.3">
      <c r="B64" s="19">
        <f>'T res indiv'!AI59</f>
        <v>58</v>
      </c>
      <c r="C64" s="19">
        <f>'T res indiv'!AE59</f>
        <v>455</v>
      </c>
      <c r="D64" s="19" t="str">
        <f>'T res indiv'!AF59</f>
        <v/>
      </c>
      <c r="E64" s="19" t="str">
        <f>'T res indiv'!Z59</f>
        <v>CELHAY Geneviève</v>
      </c>
      <c r="F64" s="19" t="str">
        <f>'T res indiv'!AA59</f>
        <v>L'automne au monastère</v>
      </c>
      <c r="G64" s="19">
        <f>'T res indiv'!AB59</f>
        <v>15</v>
      </c>
      <c r="H64" s="19">
        <f>'T res indiv'!AC59</f>
        <v>13</v>
      </c>
      <c r="I64" s="19">
        <f>'T res indiv'!AD59</f>
        <v>14</v>
      </c>
      <c r="J64" s="19">
        <f>'T res indiv'!AG59</f>
        <v>42</v>
      </c>
    </row>
    <row r="65" spans="2:10" x14ac:dyDescent="0.3">
      <c r="B65" s="19" t="str">
        <f>'T res indiv'!AI60</f>
        <v>-</v>
      </c>
      <c r="C65" s="19">
        <f>'T res indiv'!AE60</f>
        <v>441</v>
      </c>
      <c r="D65" s="19" t="str">
        <f>'T res indiv'!AF60</f>
        <v/>
      </c>
      <c r="E65" s="19" t="str">
        <f>'T res indiv'!Z60</f>
        <v>MAISONGRANDE Bernard</v>
      </c>
      <c r="F65" s="19" t="str">
        <f>'T res indiv'!AA60</f>
        <v>Noël</v>
      </c>
      <c r="G65" s="19">
        <f>'T res indiv'!AB60</f>
        <v>15</v>
      </c>
      <c r="H65" s="19">
        <f>'T res indiv'!AC60</f>
        <v>13</v>
      </c>
      <c r="I65" s="19">
        <f>'T res indiv'!AD60</f>
        <v>14</v>
      </c>
      <c r="J65" s="19">
        <f>'T res indiv'!AG60</f>
        <v>42</v>
      </c>
    </row>
    <row r="66" spans="2:10" x14ac:dyDescent="0.3">
      <c r="B66" s="19">
        <f>'T res indiv'!AI61</f>
        <v>60</v>
      </c>
      <c r="C66" s="19">
        <f>'T res indiv'!AE61</f>
        <v>424</v>
      </c>
      <c r="D66" s="19" t="str">
        <f>'T res indiv'!AF61</f>
        <v/>
      </c>
      <c r="E66" s="19" t="str">
        <f>'T res indiv'!Z61</f>
        <v>CHAPIER Marie</v>
      </c>
      <c r="F66" s="19" t="str">
        <f>'T res indiv'!AA61</f>
        <v>mimétisme pot de terre escargot</v>
      </c>
      <c r="G66" s="19">
        <f>'T res indiv'!AB61</f>
        <v>17</v>
      </c>
      <c r="H66" s="19">
        <f>'T res indiv'!AC61</f>
        <v>13</v>
      </c>
      <c r="I66" s="19">
        <f>'T res indiv'!AD61</f>
        <v>11</v>
      </c>
      <c r="J66" s="19">
        <f>'T res indiv'!AG61</f>
        <v>41</v>
      </c>
    </row>
    <row r="67" spans="2:10" x14ac:dyDescent="0.3">
      <c r="B67" s="19">
        <f>'T res indiv'!AI62</f>
        <v>61</v>
      </c>
      <c r="C67" s="19">
        <f>'T res indiv'!AE62</f>
        <v>417</v>
      </c>
      <c r="D67" s="19" t="str">
        <f>'T res indiv'!AF62</f>
        <v/>
      </c>
      <c r="E67" s="19" t="str">
        <f>'T res indiv'!Z62</f>
        <v>RETHORE Stéphane</v>
      </c>
      <c r="F67" s="19" t="str">
        <f>'T res indiv'!AA62</f>
        <v>Sous la glace</v>
      </c>
      <c r="G67" s="19">
        <f>'T res indiv'!AB62</f>
        <v>13</v>
      </c>
      <c r="H67" s="19">
        <f>'T res indiv'!AC62</f>
        <v>12</v>
      </c>
      <c r="I67" s="19">
        <f>'T res indiv'!AD62</f>
        <v>16</v>
      </c>
      <c r="J67" s="19">
        <f>'T res indiv'!AG62</f>
        <v>41</v>
      </c>
    </row>
    <row r="68" spans="2:10" x14ac:dyDescent="0.3">
      <c r="B68" s="19" t="str">
        <f>'T res indiv'!AI63</f>
        <v>-</v>
      </c>
      <c r="C68" s="19">
        <f>'T res indiv'!AE63</f>
        <v>419</v>
      </c>
      <c r="D68" s="19" t="str">
        <f>'T res indiv'!AF63</f>
        <v/>
      </c>
      <c r="E68" s="19" t="str">
        <f>'T res indiv'!Z63</f>
        <v>BELIN Michèle</v>
      </c>
      <c r="F68" s="19" t="str">
        <f>'T res indiv'!AA63</f>
        <v>Cueilleuses de thé</v>
      </c>
      <c r="G68" s="19">
        <f>'T res indiv'!AB63</f>
        <v>13</v>
      </c>
      <c r="H68" s="19">
        <f>'T res indiv'!AC63</f>
        <v>12</v>
      </c>
      <c r="I68" s="19">
        <f>'T res indiv'!AD63</f>
        <v>16</v>
      </c>
      <c r="J68" s="19">
        <f>'T res indiv'!AG63</f>
        <v>41</v>
      </c>
    </row>
    <row r="69" spans="2:10" x14ac:dyDescent="0.3">
      <c r="B69" s="19">
        <f>'T res indiv'!AI64</f>
        <v>63</v>
      </c>
      <c r="C69" s="19">
        <f>'T res indiv'!AE64</f>
        <v>417</v>
      </c>
      <c r="D69" s="19" t="str">
        <f>'T res indiv'!AF64</f>
        <v/>
      </c>
      <c r="E69" s="19" t="str">
        <f>'T res indiv'!Z64</f>
        <v>SIMON SWIFT Joëlle</v>
      </c>
      <c r="F69" s="19" t="str">
        <f>'T res indiv'!AA64</f>
        <v>Fauteuil</v>
      </c>
      <c r="G69" s="19">
        <f>'T res indiv'!AB64</f>
        <v>14</v>
      </c>
      <c r="H69" s="19">
        <f>'T res indiv'!AC64</f>
        <v>15</v>
      </c>
      <c r="I69" s="19">
        <f>'T res indiv'!AD64</f>
        <v>12</v>
      </c>
      <c r="J69" s="19">
        <f>'T res indiv'!AG64</f>
        <v>41</v>
      </c>
    </row>
    <row r="70" spans="2:10" x14ac:dyDescent="0.3">
      <c r="B70" s="19" t="str">
        <f>'T res indiv'!AI65</f>
        <v>-</v>
      </c>
      <c r="C70" s="19">
        <f>'T res indiv'!AE65</f>
        <v>417</v>
      </c>
      <c r="D70" s="19" t="str">
        <f>'T res indiv'!AF65</f>
        <v>ch</v>
      </c>
      <c r="E70" s="19" t="str">
        <f>'T res indiv'!Z65</f>
        <v>ROBIN Patrick</v>
      </c>
      <c r="F70" s="19" t="str">
        <f>'T res indiv'!AA65</f>
        <v>Migrations</v>
      </c>
      <c r="G70" s="19">
        <f>'T res indiv'!AB65</f>
        <v>12</v>
      </c>
      <c r="H70" s="19">
        <f>'T res indiv'!AC65</f>
        <v>14</v>
      </c>
      <c r="I70" s="19">
        <f>'T res indiv'!AD65</f>
        <v>15</v>
      </c>
      <c r="J70" s="19">
        <f>'T res indiv'!AG65</f>
        <v>41</v>
      </c>
    </row>
    <row r="71" spans="2:10" x14ac:dyDescent="0.3">
      <c r="B71" s="19" t="str">
        <f>'T res indiv'!AI66</f>
        <v>-</v>
      </c>
      <c r="C71" s="19">
        <f>'T res indiv'!AE66</f>
        <v>417</v>
      </c>
      <c r="D71" s="19" t="str">
        <f>'T res indiv'!AF66</f>
        <v>ch</v>
      </c>
      <c r="E71" s="19" t="str">
        <f>'T res indiv'!Z66</f>
        <v>MAZET Gérard</v>
      </c>
      <c r="F71" s="19" t="str">
        <f>'T res indiv'!AA66</f>
        <v>Devans un graff</v>
      </c>
      <c r="G71" s="19">
        <f>'T res indiv'!AB66</f>
        <v>14</v>
      </c>
      <c r="H71" s="19">
        <f>'T res indiv'!AC66</f>
        <v>15</v>
      </c>
      <c r="I71" s="19">
        <f>'T res indiv'!AD66</f>
        <v>12</v>
      </c>
      <c r="J71" s="19">
        <f>'T res indiv'!AG66</f>
        <v>41</v>
      </c>
    </row>
    <row r="72" spans="2:10" x14ac:dyDescent="0.3">
      <c r="B72" s="19" t="str">
        <f>'T res indiv'!AI67</f>
        <v>-</v>
      </c>
      <c r="C72" s="19">
        <f>'T res indiv'!AE67</f>
        <v>417</v>
      </c>
      <c r="D72" s="19" t="str">
        <f>'T res indiv'!AF67</f>
        <v/>
      </c>
      <c r="E72" s="19" t="str">
        <f>'T res indiv'!Z67</f>
        <v>GOULARD Christophe</v>
      </c>
      <c r="F72" s="19" t="str">
        <f>'T res indiv'!AA67</f>
        <v>Volcan</v>
      </c>
      <c r="G72" s="19">
        <f>'T res indiv'!AB67</f>
        <v>14</v>
      </c>
      <c r="H72" s="19">
        <f>'T res indiv'!AC67</f>
        <v>12</v>
      </c>
      <c r="I72" s="19">
        <f>'T res indiv'!AD67</f>
        <v>15</v>
      </c>
      <c r="J72" s="19">
        <f>'T res indiv'!AG67</f>
        <v>41</v>
      </c>
    </row>
    <row r="73" spans="2:10" x14ac:dyDescent="0.3">
      <c r="B73" s="19">
        <f>'T res indiv'!AI68</f>
        <v>67</v>
      </c>
      <c r="C73" s="19">
        <f>'T res indiv'!AE68</f>
        <v>455</v>
      </c>
      <c r="D73" s="19" t="str">
        <f>'T res indiv'!AF68</f>
        <v/>
      </c>
      <c r="E73" s="19" t="str">
        <f>'T res indiv'!Z68</f>
        <v>SARRAIL Xavier</v>
      </c>
      <c r="F73" s="19" t="str">
        <f>'T res indiv'!AA68</f>
        <v>Couleurs automnales</v>
      </c>
      <c r="G73" s="19">
        <f>'T res indiv'!AB68</f>
        <v>13</v>
      </c>
      <c r="H73" s="19">
        <f>'T res indiv'!AC68</f>
        <v>15</v>
      </c>
      <c r="I73" s="19">
        <f>'T res indiv'!AD68</f>
        <v>13</v>
      </c>
      <c r="J73" s="19">
        <f>'T res indiv'!AG68</f>
        <v>41</v>
      </c>
    </row>
    <row r="74" spans="2:10" x14ac:dyDescent="0.3">
      <c r="B74" s="19" t="str">
        <f>'T res indiv'!AI69</f>
        <v>-</v>
      </c>
      <c r="C74" s="19">
        <f>'T res indiv'!AE69</f>
        <v>430</v>
      </c>
      <c r="D74" s="19" t="str">
        <f>'T res indiv'!AF69</f>
        <v>ch</v>
      </c>
      <c r="E74" s="19" t="str">
        <f>'T res indiv'!Z69</f>
        <v>LEGER Michel</v>
      </c>
      <c r="F74" s="19" t="str">
        <f>'T res indiv'!AA69</f>
        <v>Inspiration</v>
      </c>
      <c r="G74" s="19">
        <f>'T res indiv'!AB69</f>
        <v>13</v>
      </c>
      <c r="H74" s="19">
        <f>'T res indiv'!AC69</f>
        <v>15</v>
      </c>
      <c r="I74" s="19">
        <f>'T res indiv'!AD69</f>
        <v>13</v>
      </c>
      <c r="J74" s="19">
        <f>'T res indiv'!AG69</f>
        <v>41</v>
      </c>
    </row>
    <row r="75" spans="2:10" x14ac:dyDescent="0.3">
      <c r="B75" s="19" t="str">
        <f>'T res indiv'!AI70</f>
        <v>-</v>
      </c>
      <c r="C75" s="19">
        <f>'T res indiv'!AE70</f>
        <v>430</v>
      </c>
      <c r="D75" s="19" t="str">
        <f>'T res indiv'!AF70</f>
        <v>ch</v>
      </c>
      <c r="E75" s="19" t="str">
        <f>'T res indiv'!Z70</f>
        <v>BURC Nicolas</v>
      </c>
      <c r="F75" s="19" t="str">
        <f>'T res indiv'!AA70</f>
        <v>Saucisses Berlinoises</v>
      </c>
      <c r="G75" s="19">
        <f>'T res indiv'!AB70</f>
        <v>13</v>
      </c>
      <c r="H75" s="19">
        <f>'T res indiv'!AC70</f>
        <v>13</v>
      </c>
      <c r="I75" s="19">
        <f>'T res indiv'!AD70</f>
        <v>15</v>
      </c>
      <c r="J75" s="19">
        <f>'T res indiv'!AG70</f>
        <v>41</v>
      </c>
    </row>
    <row r="76" spans="2:10" x14ac:dyDescent="0.3">
      <c r="B76" s="19" t="str">
        <f>'T res indiv'!AI71</f>
        <v>-</v>
      </c>
      <c r="C76" s="19">
        <f>'T res indiv'!AE71</f>
        <v>417</v>
      </c>
      <c r="D76" s="19" t="str">
        <f>'T res indiv'!AF71</f>
        <v/>
      </c>
      <c r="E76" s="19" t="str">
        <f>'T res indiv'!Z71</f>
        <v>RETHORE Stéphane</v>
      </c>
      <c r="F76" s="19" t="str">
        <f>'T res indiv'!AA71</f>
        <v>Rouge</v>
      </c>
      <c r="G76" s="19">
        <f>'T res indiv'!AB71</f>
        <v>15</v>
      </c>
      <c r="H76" s="19">
        <f>'T res indiv'!AC71</f>
        <v>13</v>
      </c>
      <c r="I76" s="19">
        <f>'T res indiv'!AD71</f>
        <v>13</v>
      </c>
      <c r="J76" s="19">
        <f>'T res indiv'!AG71</f>
        <v>41</v>
      </c>
    </row>
    <row r="77" spans="2:10" x14ac:dyDescent="0.3">
      <c r="B77" s="19" t="str">
        <f>'T res indiv'!AI72</f>
        <v>-</v>
      </c>
      <c r="C77" s="19">
        <f>'T res indiv'!AE72</f>
        <v>441</v>
      </c>
      <c r="D77" s="19" t="str">
        <f>'T res indiv'!AF72</f>
        <v/>
      </c>
      <c r="E77" s="19" t="str">
        <f>'T res indiv'!Z72</f>
        <v>LEBLOND Lydie</v>
      </c>
      <c r="F77" s="19" t="str">
        <f>'T res indiv'!AA72</f>
        <v>Cartagène</v>
      </c>
      <c r="G77" s="19">
        <f>'T res indiv'!AB72</f>
        <v>15</v>
      </c>
      <c r="H77" s="19">
        <f>'T res indiv'!AC72</f>
        <v>13</v>
      </c>
      <c r="I77" s="19">
        <f>'T res indiv'!AD72</f>
        <v>13</v>
      </c>
      <c r="J77" s="19">
        <f>'T res indiv'!AG72</f>
        <v>41</v>
      </c>
    </row>
    <row r="78" spans="2:10" x14ac:dyDescent="0.3">
      <c r="B78" s="19">
        <f>'T res indiv'!AI73</f>
        <v>72</v>
      </c>
      <c r="C78" s="19">
        <f>'T res indiv'!AE73</f>
        <v>417</v>
      </c>
      <c r="D78" s="19" t="str">
        <f>'T res indiv'!AF73</f>
        <v/>
      </c>
      <c r="E78" s="19" t="str">
        <f>'T res indiv'!Z73</f>
        <v>BROMME Eric</v>
      </c>
      <c r="F78" s="19" t="str">
        <f>'T res indiv'!AA73</f>
        <v>Portrait de Lais</v>
      </c>
      <c r="G78" s="19">
        <f>'T res indiv'!AB73</f>
        <v>14</v>
      </c>
      <c r="H78" s="19">
        <f>'T res indiv'!AC73</f>
        <v>13</v>
      </c>
      <c r="I78" s="19">
        <f>'T res indiv'!AD73</f>
        <v>14</v>
      </c>
      <c r="J78" s="19">
        <f>'T res indiv'!AG73</f>
        <v>41</v>
      </c>
    </row>
    <row r="79" spans="2:10" x14ac:dyDescent="0.3">
      <c r="B79" s="19" t="str">
        <f>'T res indiv'!AI74</f>
        <v>-</v>
      </c>
      <c r="C79" s="19">
        <f>'T res indiv'!AE74</f>
        <v>435</v>
      </c>
      <c r="D79" s="19" t="str">
        <f>'T res indiv'!AF74</f>
        <v/>
      </c>
      <c r="E79" s="19" t="str">
        <f>'T res indiv'!Z74</f>
        <v>JAHIER Laurent</v>
      </c>
      <c r="F79" s="19" t="str">
        <f>'T res indiv'!AA74</f>
        <v>illuminations</v>
      </c>
      <c r="G79" s="19">
        <f>'T res indiv'!AB74</f>
        <v>14</v>
      </c>
      <c r="H79" s="19">
        <f>'T res indiv'!AC74</f>
        <v>14</v>
      </c>
      <c r="I79" s="19">
        <f>'T res indiv'!AD74</f>
        <v>13</v>
      </c>
      <c r="J79" s="19">
        <f>'T res indiv'!AG74</f>
        <v>41</v>
      </c>
    </row>
    <row r="80" spans="2:10" x14ac:dyDescent="0.3">
      <c r="B80" s="19" t="str">
        <f>'T res indiv'!AI75</f>
        <v>-</v>
      </c>
      <c r="C80" s="19">
        <f>'T res indiv'!AE75</f>
        <v>435</v>
      </c>
      <c r="D80" s="19" t="str">
        <f>'T res indiv'!AF75</f>
        <v/>
      </c>
      <c r="E80" s="19" t="str">
        <f>'T res indiv'!Z75</f>
        <v>DECOLY Patrick</v>
      </c>
      <c r="F80" s="19" t="str">
        <f>'T res indiv'!AA75</f>
        <v>lofoten sun down</v>
      </c>
      <c r="G80" s="19">
        <f>'T res indiv'!AB75</f>
        <v>13</v>
      </c>
      <c r="H80" s="19">
        <f>'T res indiv'!AC75</f>
        <v>14</v>
      </c>
      <c r="I80" s="19">
        <f>'T res indiv'!AD75</f>
        <v>14</v>
      </c>
      <c r="J80" s="19">
        <f>'T res indiv'!AG75</f>
        <v>41</v>
      </c>
    </row>
    <row r="81" spans="2:10" x14ac:dyDescent="0.3">
      <c r="B81" s="19" t="str">
        <f>'T res indiv'!AI76</f>
        <v>-</v>
      </c>
      <c r="C81" s="19">
        <f>'T res indiv'!AE76</f>
        <v>431</v>
      </c>
      <c r="D81" s="19" t="str">
        <f>'T res indiv'!AF76</f>
        <v/>
      </c>
      <c r="E81" s="19" t="str">
        <f>'T res indiv'!Z76</f>
        <v>ASPE Béatrice</v>
      </c>
      <c r="F81" s="19" t="str">
        <f>'T res indiv'!AA76</f>
        <v>innocence jeunesse</v>
      </c>
      <c r="G81" s="19">
        <f>'T res indiv'!AB76</f>
        <v>14</v>
      </c>
      <c r="H81" s="19">
        <f>'T res indiv'!AC76</f>
        <v>14</v>
      </c>
      <c r="I81" s="19">
        <f>'T res indiv'!AD76</f>
        <v>13</v>
      </c>
      <c r="J81" s="19">
        <f>'T res indiv'!AG76</f>
        <v>41</v>
      </c>
    </row>
    <row r="82" spans="2:10" x14ac:dyDescent="0.3">
      <c r="B82" s="19" t="str">
        <f>'T res indiv'!AI77</f>
        <v>-</v>
      </c>
      <c r="C82" s="19">
        <f>'T res indiv'!AE77</f>
        <v>441</v>
      </c>
      <c r="D82" s="19" t="str">
        <f>'T res indiv'!AF77</f>
        <v/>
      </c>
      <c r="E82" s="19" t="str">
        <f>'T res indiv'!Z77</f>
        <v>LACAZE LABARERE Fr</v>
      </c>
      <c r="F82" s="19" t="str">
        <f>'T res indiv'!AA77</f>
        <v>Les p'tits chapeaux</v>
      </c>
      <c r="G82" s="19">
        <f>'T res indiv'!AB77</f>
        <v>14</v>
      </c>
      <c r="H82" s="19">
        <f>'T res indiv'!AC77</f>
        <v>13</v>
      </c>
      <c r="I82" s="19">
        <f>'T res indiv'!AD77</f>
        <v>14</v>
      </c>
      <c r="J82" s="19">
        <f>'T res indiv'!AG77</f>
        <v>41</v>
      </c>
    </row>
    <row r="83" spans="2:10" x14ac:dyDescent="0.3">
      <c r="B83" s="19">
        <f>'T res indiv'!AI78</f>
        <v>77</v>
      </c>
      <c r="C83" s="19">
        <f>'T res indiv'!AE78</f>
        <v>417</v>
      </c>
      <c r="D83" s="19" t="str">
        <f>'T res indiv'!AF78</f>
        <v/>
      </c>
      <c r="E83" s="19" t="str">
        <f>'T res indiv'!Z78</f>
        <v>MANSOURI Caroline</v>
      </c>
      <c r="F83" s="19" t="str">
        <f>'T res indiv'!AA78</f>
        <v>Sang bleu</v>
      </c>
      <c r="G83" s="19">
        <f>'T res indiv'!AB78</f>
        <v>11</v>
      </c>
      <c r="H83" s="19">
        <f>'T res indiv'!AC78</f>
        <v>12</v>
      </c>
      <c r="I83" s="19">
        <f>'T res indiv'!AD78</f>
        <v>17</v>
      </c>
      <c r="J83" s="19">
        <f>'T res indiv'!AG78</f>
        <v>40</v>
      </c>
    </row>
    <row r="84" spans="2:10" x14ac:dyDescent="0.3">
      <c r="B84" s="19">
        <f>'T res indiv'!AI79</f>
        <v>78</v>
      </c>
      <c r="C84" s="19">
        <f>'T res indiv'!AE79</f>
        <v>475</v>
      </c>
      <c r="D84" s="19" t="str">
        <f>'T res indiv'!AF79</f>
        <v>ch</v>
      </c>
      <c r="E84" s="19" t="str">
        <f>'T res indiv'!Z79</f>
        <v>MOREAU Jean Pierre</v>
      </c>
      <c r="F84" s="19" t="str">
        <f>'T res indiv'!AA79</f>
        <v>Altéa</v>
      </c>
      <c r="G84" s="19">
        <f>'T res indiv'!AB79</f>
        <v>10</v>
      </c>
      <c r="H84" s="19">
        <f>'T res indiv'!AC79</f>
        <v>16</v>
      </c>
      <c r="I84" s="19">
        <f>'T res indiv'!AD79</f>
        <v>14</v>
      </c>
      <c r="J84" s="19">
        <f>'T res indiv'!AG79</f>
        <v>40</v>
      </c>
    </row>
    <row r="85" spans="2:10" x14ac:dyDescent="0.3">
      <c r="B85" s="19">
        <f>'T res indiv'!AI80</f>
        <v>79</v>
      </c>
      <c r="C85" s="19">
        <f>'T res indiv'!AE80</f>
        <v>435</v>
      </c>
      <c r="D85" s="19" t="str">
        <f>'T res indiv'!AF80</f>
        <v/>
      </c>
      <c r="E85" s="19" t="str">
        <f>'T res indiv'!Z80</f>
        <v>BOULANGER René</v>
      </c>
      <c r="F85" s="19" t="str">
        <f>'T res indiv'!AA80</f>
        <v>mandrill</v>
      </c>
      <c r="G85" s="19">
        <f>'T res indiv'!AB80</f>
        <v>16</v>
      </c>
      <c r="H85" s="19">
        <f>'T res indiv'!AC80</f>
        <v>13</v>
      </c>
      <c r="I85" s="19">
        <f>'T res indiv'!AD80</f>
        <v>11</v>
      </c>
      <c r="J85" s="19">
        <f>'T res indiv'!AG80</f>
        <v>40</v>
      </c>
    </row>
    <row r="86" spans="2:10" x14ac:dyDescent="0.3">
      <c r="B86" s="19">
        <f>'T res indiv'!AI81</f>
        <v>80</v>
      </c>
      <c r="C86" s="19">
        <f>'T res indiv'!AE81</f>
        <v>441</v>
      </c>
      <c r="D86" s="19" t="str">
        <f>'T res indiv'!AF81</f>
        <v/>
      </c>
      <c r="E86" s="19" t="str">
        <f>'T res indiv'!Z81</f>
        <v>MAISONGRANDE Bernard</v>
      </c>
      <c r="F86" s="19" t="str">
        <f>'T res indiv'!AA81</f>
        <v>Corot</v>
      </c>
      <c r="G86" s="19">
        <f>'T res indiv'!AB81</f>
        <v>15</v>
      </c>
      <c r="H86" s="19">
        <f>'T res indiv'!AC81</f>
        <v>12</v>
      </c>
      <c r="I86" s="19">
        <f>'T res indiv'!AD81</f>
        <v>13</v>
      </c>
      <c r="J86" s="19">
        <f>'T res indiv'!AG81</f>
        <v>40</v>
      </c>
    </row>
    <row r="87" spans="2:10" x14ac:dyDescent="0.3">
      <c r="B87" s="19" t="str">
        <f>'T res indiv'!AI82</f>
        <v>-</v>
      </c>
      <c r="C87" s="19">
        <f>'T res indiv'!AE82</f>
        <v>441</v>
      </c>
      <c r="D87" s="19" t="str">
        <f>'T res indiv'!AF82</f>
        <v/>
      </c>
      <c r="E87" s="19" t="str">
        <f>'T res indiv'!Z82</f>
        <v>LACAZE LABARERE Fr</v>
      </c>
      <c r="F87" s="19" t="str">
        <f>'T res indiv'!AA82</f>
        <v>Waterbuck</v>
      </c>
      <c r="G87" s="19">
        <f>'T res indiv'!AB82</f>
        <v>12</v>
      </c>
      <c r="H87" s="19">
        <f>'T res indiv'!AC82</f>
        <v>13</v>
      </c>
      <c r="I87" s="19">
        <f>'T res indiv'!AD82</f>
        <v>15</v>
      </c>
      <c r="J87" s="19">
        <f>'T res indiv'!AG82</f>
        <v>40</v>
      </c>
    </row>
    <row r="88" spans="2:10" x14ac:dyDescent="0.3">
      <c r="B88" s="19" t="str">
        <f>'T res indiv'!AI83</f>
        <v>-</v>
      </c>
      <c r="C88" s="19">
        <f>'T res indiv'!AE83</f>
        <v>475</v>
      </c>
      <c r="D88" s="19" t="str">
        <f>'T res indiv'!AF83</f>
        <v>ch</v>
      </c>
      <c r="E88" s="19" t="str">
        <f>'T res indiv'!Z83</f>
        <v>LARUE Jean Marie</v>
      </c>
      <c r="F88" s="19" t="str">
        <f>'T res indiv'!AA83</f>
        <v>Au bon pain</v>
      </c>
      <c r="G88" s="19">
        <f>'T res indiv'!AB83</f>
        <v>12</v>
      </c>
      <c r="H88" s="19">
        <f>'T res indiv'!AC83</f>
        <v>15</v>
      </c>
      <c r="I88" s="19">
        <f>'T res indiv'!AD83</f>
        <v>13</v>
      </c>
      <c r="J88" s="19">
        <f>'T res indiv'!AG83</f>
        <v>40</v>
      </c>
    </row>
    <row r="89" spans="2:10" x14ac:dyDescent="0.3">
      <c r="B89" s="19" t="str">
        <f>'T res indiv'!AI84</f>
        <v>-</v>
      </c>
      <c r="C89" s="19">
        <f>'T res indiv'!AE84</f>
        <v>424</v>
      </c>
      <c r="D89" s="19" t="str">
        <f>'T res indiv'!AF84</f>
        <v/>
      </c>
      <c r="E89" s="19" t="str">
        <f>'T res indiv'!Z84</f>
        <v xml:space="preserve">REPINCAY Agnés </v>
      </c>
      <c r="F89" s="19" t="str">
        <f>'T res indiv'!AA84</f>
        <v>Sigirya</v>
      </c>
      <c r="G89" s="19">
        <f>'T res indiv'!AB84</f>
        <v>15</v>
      </c>
      <c r="H89" s="19">
        <f>'T res indiv'!AC84</f>
        <v>12</v>
      </c>
      <c r="I89" s="19">
        <f>'T res indiv'!AD84</f>
        <v>13</v>
      </c>
      <c r="J89" s="19">
        <f>'T res indiv'!AG84</f>
        <v>40</v>
      </c>
    </row>
    <row r="90" spans="2:10" x14ac:dyDescent="0.3">
      <c r="B90" s="19">
        <f>'T res indiv'!AI85</f>
        <v>84</v>
      </c>
      <c r="C90" s="19">
        <f>'T res indiv'!AE85</f>
        <v>455</v>
      </c>
      <c r="D90" s="19" t="str">
        <f>'T res indiv'!AF85</f>
        <v/>
      </c>
      <c r="E90" s="19" t="str">
        <f>'T res indiv'!Z85</f>
        <v>CELHAY Geneviève</v>
      </c>
      <c r="F90" s="19" t="str">
        <f>'T res indiv'!AA85</f>
        <v>Jardin japonais à l'automne</v>
      </c>
      <c r="G90" s="19">
        <f>'T res indiv'!AB85</f>
        <v>12</v>
      </c>
      <c r="H90" s="19">
        <f>'T res indiv'!AC85</f>
        <v>14</v>
      </c>
      <c r="I90" s="19">
        <f>'T res indiv'!AD85</f>
        <v>14</v>
      </c>
      <c r="J90" s="19">
        <f>'T res indiv'!AG85</f>
        <v>40</v>
      </c>
    </row>
    <row r="91" spans="2:10" x14ac:dyDescent="0.3">
      <c r="B91" s="19" t="str">
        <f>'T res indiv'!AI86</f>
        <v>-</v>
      </c>
      <c r="C91" s="19">
        <f>'T res indiv'!AE86</f>
        <v>417</v>
      </c>
      <c r="D91" s="19" t="str">
        <f>'T res indiv'!AF86</f>
        <v>ch</v>
      </c>
      <c r="E91" s="19" t="str">
        <f>'T res indiv'!Z86</f>
        <v>MAZET Gérard</v>
      </c>
      <c r="F91" s="19" t="str">
        <f>'T res indiv'!AA86</f>
        <v>Le rouge et le noir</v>
      </c>
      <c r="G91" s="19">
        <f>'T res indiv'!AB86</f>
        <v>14</v>
      </c>
      <c r="H91" s="19">
        <f>'T res indiv'!AC86</f>
        <v>14</v>
      </c>
      <c r="I91" s="19">
        <f>'T res indiv'!AD86</f>
        <v>12</v>
      </c>
      <c r="J91" s="19">
        <f>'T res indiv'!AG86</f>
        <v>40</v>
      </c>
    </row>
    <row r="92" spans="2:10" x14ac:dyDescent="0.3">
      <c r="B92" s="19">
        <f>'T res indiv'!AI87</f>
        <v>86</v>
      </c>
      <c r="C92" s="19">
        <f>'T res indiv'!AE87</f>
        <v>430</v>
      </c>
      <c r="D92" s="19" t="str">
        <f>'T res indiv'!AF87</f>
        <v/>
      </c>
      <c r="E92" s="19" t="str">
        <f>'T res indiv'!Z87</f>
        <v>TOLLERON Gilles</v>
      </c>
      <c r="F92" s="19" t="str">
        <f>'T res indiv'!AA87</f>
        <v>Intouchables</v>
      </c>
      <c r="G92" s="19">
        <f>'T res indiv'!AB87</f>
        <v>13</v>
      </c>
      <c r="H92" s="19">
        <f>'T res indiv'!AC87</f>
        <v>13</v>
      </c>
      <c r="I92" s="19">
        <f>'T res indiv'!AD87</f>
        <v>14</v>
      </c>
      <c r="J92" s="19">
        <f>'T res indiv'!AG87</f>
        <v>40</v>
      </c>
    </row>
    <row r="93" spans="2:10" x14ac:dyDescent="0.3">
      <c r="B93" s="19" t="str">
        <f>'T res indiv'!AI88</f>
        <v>-</v>
      </c>
      <c r="C93" s="19">
        <f>'T res indiv'!AE88</f>
        <v>417</v>
      </c>
      <c r="D93" s="19" t="str">
        <f>'T res indiv'!AF88</f>
        <v/>
      </c>
      <c r="E93" s="19" t="str">
        <f>'T res indiv'!Z88</f>
        <v>PINSON Anni-Noël</v>
      </c>
      <c r="F93" s="19" t="str">
        <f>'T res indiv'!AA88</f>
        <v>La guitare</v>
      </c>
      <c r="G93" s="19">
        <f>'T res indiv'!AB88</f>
        <v>13</v>
      </c>
      <c r="H93" s="19">
        <f>'T res indiv'!AC88</f>
        <v>13</v>
      </c>
      <c r="I93" s="19">
        <f>'T res indiv'!AD88</f>
        <v>14</v>
      </c>
      <c r="J93" s="19">
        <f>'T res indiv'!AG88</f>
        <v>40</v>
      </c>
    </row>
    <row r="94" spans="2:10" x14ac:dyDescent="0.3">
      <c r="B94" s="19" t="str">
        <f>'T res indiv'!AI89</f>
        <v>-</v>
      </c>
      <c r="C94" s="19">
        <f>'T res indiv'!AE89</f>
        <v>417</v>
      </c>
      <c r="D94" s="19" t="str">
        <f>'T res indiv'!AF89</f>
        <v>ch</v>
      </c>
      <c r="E94" s="19" t="str">
        <f>'T res indiv'!Z89</f>
        <v>HYVERT Patrick</v>
      </c>
      <c r="F94" s="19" t="str">
        <f>'T res indiv'!AA89</f>
        <v>Ganesh</v>
      </c>
      <c r="G94" s="19">
        <f>'T res indiv'!AB89</f>
        <v>13</v>
      </c>
      <c r="H94" s="19">
        <f>'T res indiv'!AC89</f>
        <v>13</v>
      </c>
      <c r="I94" s="19">
        <f>'T res indiv'!AD89</f>
        <v>14</v>
      </c>
      <c r="J94" s="19">
        <f>'T res indiv'!AG89</f>
        <v>40</v>
      </c>
    </row>
    <row r="95" spans="2:10" x14ac:dyDescent="0.3">
      <c r="B95" s="19" t="str">
        <f>'T res indiv'!AI90</f>
        <v>-</v>
      </c>
      <c r="C95" s="19">
        <f>'T res indiv'!AE90</f>
        <v>417</v>
      </c>
      <c r="D95" s="19" t="str">
        <f>'T res indiv'!AF90</f>
        <v>ch</v>
      </c>
      <c r="E95" s="19" t="str">
        <f>'T res indiv'!Z90</f>
        <v>GESSAT Gérard</v>
      </c>
      <c r="F95" s="19" t="str">
        <f>'T res indiv'!AA90</f>
        <v>Chapeau sur l'Etna</v>
      </c>
      <c r="G95" s="19">
        <f>'T res indiv'!AB90</f>
        <v>13</v>
      </c>
      <c r="H95" s="19">
        <f>'T res indiv'!AC90</f>
        <v>13</v>
      </c>
      <c r="I95" s="19">
        <f>'T res indiv'!AD90</f>
        <v>14</v>
      </c>
      <c r="J95" s="19">
        <f>'T res indiv'!AG90</f>
        <v>40</v>
      </c>
    </row>
    <row r="96" spans="2:10" x14ac:dyDescent="0.3">
      <c r="B96" s="19" t="str">
        <f>'T res indiv'!AI91</f>
        <v>-</v>
      </c>
      <c r="C96" s="19">
        <f>'T res indiv'!AE91</f>
        <v>435</v>
      </c>
      <c r="D96" s="19" t="str">
        <f>'T res indiv'!AF91</f>
        <v/>
      </c>
      <c r="E96" s="19" t="str">
        <f>'T res indiv'!Z91</f>
        <v>MARCOUILLER Sylvain</v>
      </c>
      <c r="F96" s="19" t="str">
        <f>'T res indiv'!AA91</f>
        <v>carrelets</v>
      </c>
      <c r="G96" s="19">
        <f>'T res indiv'!AB91</f>
        <v>13</v>
      </c>
      <c r="H96" s="19">
        <f>'T res indiv'!AC91</f>
        <v>14</v>
      </c>
      <c r="I96" s="19">
        <f>'T res indiv'!AD91</f>
        <v>13</v>
      </c>
      <c r="J96" s="19">
        <f>'T res indiv'!AG91</f>
        <v>40</v>
      </c>
    </row>
    <row r="97" spans="2:10" x14ac:dyDescent="0.3">
      <c r="B97" s="19" t="str">
        <f>'T res indiv'!AI92</f>
        <v>-</v>
      </c>
      <c r="C97" s="19">
        <f>'T res indiv'!AE92</f>
        <v>435</v>
      </c>
      <c r="D97" s="19" t="str">
        <f>'T res indiv'!AF92</f>
        <v/>
      </c>
      <c r="E97" s="19" t="str">
        <f>'T res indiv'!Z92</f>
        <v>JAHIER Laurent</v>
      </c>
      <c r="F97" s="19" t="str">
        <f>'T res indiv'!AA92</f>
        <v>fond ancien</v>
      </c>
      <c r="G97" s="19">
        <f>'T res indiv'!AB92</f>
        <v>13</v>
      </c>
      <c r="H97" s="19">
        <f>'T res indiv'!AC92</f>
        <v>14</v>
      </c>
      <c r="I97" s="19">
        <f>'T res indiv'!AD92</f>
        <v>13</v>
      </c>
      <c r="J97" s="19">
        <f>'T res indiv'!AG92</f>
        <v>40</v>
      </c>
    </row>
    <row r="98" spans="2:10" x14ac:dyDescent="0.3">
      <c r="B98" s="19" t="str">
        <f>'T res indiv'!AI93</f>
        <v>-</v>
      </c>
      <c r="C98" s="19">
        <f>'T res indiv'!AE93</f>
        <v>419</v>
      </c>
      <c r="D98" s="19" t="str">
        <f>'T res indiv'!AF93</f>
        <v/>
      </c>
      <c r="E98" s="19" t="str">
        <f>'T res indiv'!Z93</f>
        <v>DUVAL Michel</v>
      </c>
      <c r="F98" s="19" t="str">
        <f>'T res indiv'!AA93</f>
        <v>Saumur</v>
      </c>
      <c r="G98" s="19">
        <f>'T res indiv'!AB93</f>
        <v>13</v>
      </c>
      <c r="H98" s="19">
        <f>'T res indiv'!AC93</f>
        <v>13</v>
      </c>
      <c r="I98" s="19">
        <f>'T res indiv'!AD93</f>
        <v>14</v>
      </c>
      <c r="J98" s="19">
        <f>'T res indiv'!AG93</f>
        <v>40</v>
      </c>
    </row>
    <row r="99" spans="2:10" x14ac:dyDescent="0.3">
      <c r="B99" s="19" t="str">
        <f>'T res indiv'!AI94</f>
        <v>-</v>
      </c>
      <c r="C99" s="19">
        <f>'T res indiv'!AE94</f>
        <v>424</v>
      </c>
      <c r="D99" s="19" t="str">
        <f>'T res indiv'!AF94</f>
        <v/>
      </c>
      <c r="E99" s="19" t="str">
        <f>'T res indiv'!Z94</f>
        <v>ETIENNE Agnés</v>
      </c>
      <c r="F99" s="19" t="str">
        <f>'T res indiv'!AA94</f>
        <v>escaliers de secours</v>
      </c>
      <c r="G99" s="19">
        <f>'T res indiv'!AB94</f>
        <v>13</v>
      </c>
      <c r="H99" s="19">
        <f>'T res indiv'!AC94</f>
        <v>13</v>
      </c>
      <c r="I99" s="19">
        <f>'T res indiv'!AD94</f>
        <v>14</v>
      </c>
      <c r="J99" s="19">
        <f>'T res indiv'!AG94</f>
        <v>40</v>
      </c>
    </row>
    <row r="100" spans="2:10" x14ac:dyDescent="0.3">
      <c r="B100" s="19">
        <f>'T res indiv'!AI95</f>
        <v>94</v>
      </c>
      <c r="C100" s="19">
        <f>'T res indiv'!AE95</f>
        <v>453</v>
      </c>
      <c r="D100" s="19" t="str">
        <f>'T res indiv'!AF95</f>
        <v/>
      </c>
      <c r="E100" s="19" t="str">
        <f>'T res indiv'!Z95</f>
        <v>Estardié André</v>
      </c>
      <c r="F100" s="19" t="str">
        <f>'T res indiv'!AA95</f>
        <v>mamelon à la croix</v>
      </c>
      <c r="G100" s="19">
        <f>'T res indiv'!AB95</f>
        <v>10</v>
      </c>
      <c r="H100" s="19">
        <f>'T res indiv'!AC95</f>
        <v>12</v>
      </c>
      <c r="I100" s="19">
        <f>'T res indiv'!AD95</f>
        <v>17</v>
      </c>
      <c r="J100" s="19">
        <f>'T res indiv'!AG95</f>
        <v>39</v>
      </c>
    </row>
    <row r="101" spans="2:10" x14ac:dyDescent="0.3">
      <c r="B101" s="19" t="str">
        <f>'T res indiv'!AI96</f>
        <v>-</v>
      </c>
      <c r="C101" s="19">
        <f>'T res indiv'!AE96</f>
        <v>441</v>
      </c>
      <c r="D101" s="19" t="str">
        <f>'T res indiv'!AF96</f>
        <v>ch</v>
      </c>
      <c r="E101" s="19" t="str">
        <f>'T res indiv'!Z96</f>
        <v>ROYOUX Stéphanie</v>
      </c>
      <c r="F101" s="19" t="str">
        <f>'T res indiv'!AA96</f>
        <v>Reflet</v>
      </c>
      <c r="G101" s="19">
        <f>'T res indiv'!AB96</f>
        <v>17</v>
      </c>
      <c r="H101" s="19">
        <f>'T res indiv'!AC96</f>
        <v>10</v>
      </c>
      <c r="I101" s="19">
        <f>'T res indiv'!AD96</f>
        <v>12</v>
      </c>
      <c r="J101" s="19">
        <f>'T res indiv'!AG96</f>
        <v>39</v>
      </c>
    </row>
    <row r="102" spans="2:10" x14ac:dyDescent="0.3">
      <c r="B102" s="19">
        <f>'T res indiv'!AI97</f>
        <v>96</v>
      </c>
      <c r="C102" s="19">
        <f>'T res indiv'!AE97</f>
        <v>419</v>
      </c>
      <c r="D102" s="19" t="str">
        <f>'T res indiv'!AF97</f>
        <v>ch</v>
      </c>
      <c r="E102" s="19" t="str">
        <f>'T res indiv'!Z97</f>
        <v>BESNARD Didier</v>
      </c>
      <c r="F102" s="19" t="str">
        <f>'T res indiv'!AA97</f>
        <v>Triathlon</v>
      </c>
      <c r="G102" s="19">
        <f>'T res indiv'!AB97</f>
        <v>11</v>
      </c>
      <c r="H102" s="19">
        <f>'T res indiv'!AC97</f>
        <v>12</v>
      </c>
      <c r="I102" s="19">
        <f>'T res indiv'!AD97</f>
        <v>16</v>
      </c>
      <c r="J102" s="19">
        <f>'T res indiv'!AG97</f>
        <v>39</v>
      </c>
    </row>
    <row r="103" spans="2:10" x14ac:dyDescent="0.3">
      <c r="B103" s="19">
        <f>'T res indiv'!AI98</f>
        <v>97</v>
      </c>
      <c r="C103" s="19">
        <f>'T res indiv'!AE98</f>
        <v>431</v>
      </c>
      <c r="D103" s="19" t="str">
        <f>'T res indiv'!AF98</f>
        <v>ch</v>
      </c>
      <c r="E103" s="19" t="str">
        <f>'T res indiv'!Z98</f>
        <v>GEILLER Andrée</v>
      </c>
      <c r="F103" s="19" t="str">
        <f>'T res indiv'!AA98</f>
        <v>purée de pois</v>
      </c>
      <c r="G103" s="19">
        <f>'T res indiv'!AB98</f>
        <v>11</v>
      </c>
      <c r="H103" s="19">
        <f>'T res indiv'!AC98</f>
        <v>15</v>
      </c>
      <c r="I103" s="19">
        <f>'T res indiv'!AD98</f>
        <v>13</v>
      </c>
      <c r="J103" s="19">
        <f>'T res indiv'!AG98</f>
        <v>39</v>
      </c>
    </row>
    <row r="104" spans="2:10" x14ac:dyDescent="0.3">
      <c r="B104" s="19">
        <f>'T res indiv'!AI99</f>
        <v>98</v>
      </c>
      <c r="C104" s="19">
        <f>'T res indiv'!AE99</f>
        <v>417</v>
      </c>
      <c r="D104" s="19" t="str">
        <f>'T res indiv'!AF99</f>
        <v/>
      </c>
      <c r="E104" s="19" t="str">
        <f>'T res indiv'!Z99</f>
        <v>MANSOURI Caroline</v>
      </c>
      <c r="F104" s="19" t="str">
        <f>'T res indiv'!AA99</f>
        <v>Face à face</v>
      </c>
      <c r="G104" s="19">
        <f>'T res indiv'!AB99</f>
        <v>12</v>
      </c>
      <c r="H104" s="19">
        <f>'T res indiv'!AC99</f>
        <v>15</v>
      </c>
      <c r="I104" s="19">
        <f>'T res indiv'!AD99</f>
        <v>12</v>
      </c>
      <c r="J104" s="19">
        <f>'T res indiv'!AG99</f>
        <v>39</v>
      </c>
    </row>
    <row r="105" spans="2:10" x14ac:dyDescent="0.3">
      <c r="B105" s="19" t="str">
        <f>'T res indiv'!AI100</f>
        <v>-</v>
      </c>
      <c r="C105" s="19">
        <f>'T res indiv'!AE100</f>
        <v>417</v>
      </c>
      <c r="D105" s="19" t="str">
        <f>'T res indiv'!AF100</f>
        <v>ch</v>
      </c>
      <c r="E105" s="19" t="str">
        <f>'T res indiv'!Z100</f>
        <v>LIPARI Claude</v>
      </c>
      <c r="F105" s="19" t="str">
        <f>'T res indiv'!AA100</f>
        <v>Géode</v>
      </c>
      <c r="G105" s="19">
        <f>'T res indiv'!AB100</f>
        <v>15</v>
      </c>
      <c r="H105" s="19">
        <f>'T res indiv'!AC100</f>
        <v>12</v>
      </c>
      <c r="I105" s="19">
        <f>'T res indiv'!AD100</f>
        <v>12</v>
      </c>
      <c r="J105" s="19">
        <f>'T res indiv'!AG100</f>
        <v>39</v>
      </c>
    </row>
    <row r="106" spans="2:10" x14ac:dyDescent="0.3">
      <c r="B106" s="19">
        <f>'T res indiv'!AI101</f>
        <v>100</v>
      </c>
      <c r="C106" s="19">
        <f>'T res indiv'!AE101</f>
        <v>417</v>
      </c>
      <c r="D106" s="19" t="str">
        <f>'T res indiv'!AF101</f>
        <v/>
      </c>
      <c r="E106" s="19" t="str">
        <f>'T res indiv'!Z101</f>
        <v>MARIE Dominique</v>
      </c>
      <c r="F106" s="19" t="str">
        <f>'T res indiv'!AA101</f>
        <v>En repos</v>
      </c>
      <c r="G106" s="19">
        <f>'T res indiv'!AB101</f>
        <v>14</v>
      </c>
      <c r="H106" s="19">
        <f>'T res indiv'!AC101</f>
        <v>11</v>
      </c>
      <c r="I106" s="19">
        <f>'T res indiv'!AD101</f>
        <v>14</v>
      </c>
      <c r="J106" s="19">
        <f>'T res indiv'!AG101</f>
        <v>39</v>
      </c>
    </row>
    <row r="107" spans="2:10" x14ac:dyDescent="0.3">
      <c r="B107" s="19">
        <f>'T res indiv'!AI102</f>
        <v>101</v>
      </c>
      <c r="C107" s="19">
        <f>'T res indiv'!AE102</f>
        <v>453</v>
      </c>
      <c r="D107" s="19" t="str">
        <f>'T res indiv'!AF102</f>
        <v/>
      </c>
      <c r="E107" s="19" t="str">
        <f>'T res indiv'!Z102</f>
        <v>Estardié André</v>
      </c>
      <c r="F107" s="19" t="str">
        <f>'T res indiv'!AA102</f>
        <v>plateau volcan</v>
      </c>
      <c r="G107" s="19">
        <f>'T res indiv'!AB102</f>
        <v>13</v>
      </c>
      <c r="H107" s="19">
        <f>'T res indiv'!AC102</f>
        <v>12</v>
      </c>
      <c r="I107" s="19">
        <f>'T res indiv'!AD102</f>
        <v>14</v>
      </c>
      <c r="J107" s="19">
        <f>'T res indiv'!AG102</f>
        <v>39</v>
      </c>
    </row>
    <row r="108" spans="2:10" x14ac:dyDescent="0.3">
      <c r="B108" s="19" t="str">
        <f>'T res indiv'!AI103</f>
        <v>-</v>
      </c>
      <c r="C108" s="19">
        <f>'T res indiv'!AE103</f>
        <v>455</v>
      </c>
      <c r="D108" s="19" t="str">
        <f>'T res indiv'!AF103</f>
        <v/>
      </c>
      <c r="E108" s="19" t="str">
        <f>'T res indiv'!Z103</f>
        <v>DUCOS Gilbert</v>
      </c>
      <c r="F108" s="19" t="str">
        <f>'T res indiv'!AA103</f>
        <v>La coccinelle et le puceron</v>
      </c>
      <c r="G108" s="19">
        <f>'T res indiv'!AB103</f>
        <v>14</v>
      </c>
      <c r="H108" s="19">
        <f>'T res indiv'!AC103</f>
        <v>13</v>
      </c>
      <c r="I108" s="19">
        <f>'T res indiv'!AD103</f>
        <v>12</v>
      </c>
      <c r="J108" s="19">
        <f>'T res indiv'!AG103</f>
        <v>39</v>
      </c>
    </row>
    <row r="109" spans="2:10" x14ac:dyDescent="0.3">
      <c r="B109" s="19" t="str">
        <f>'T res indiv'!AI104</f>
        <v>-</v>
      </c>
      <c r="C109" s="19">
        <f>'T res indiv'!AE104</f>
        <v>419</v>
      </c>
      <c r="D109" s="19" t="str">
        <f>'T res indiv'!AF104</f>
        <v/>
      </c>
      <c r="E109" s="19" t="str">
        <f>'T res indiv'!Z104</f>
        <v xml:space="preserve">BOURGEOIS MR </v>
      </c>
      <c r="F109" s="19" t="str">
        <f>'T res indiv'!AA104</f>
        <v>Coccinelle asiatique</v>
      </c>
      <c r="G109" s="19">
        <f>'T res indiv'!AB104</f>
        <v>12</v>
      </c>
      <c r="H109" s="19">
        <f>'T res indiv'!AC104</f>
        <v>14</v>
      </c>
      <c r="I109" s="19">
        <f>'T res indiv'!AD104</f>
        <v>13</v>
      </c>
      <c r="J109" s="19">
        <f>'T res indiv'!AG104</f>
        <v>39</v>
      </c>
    </row>
    <row r="110" spans="2:10" x14ac:dyDescent="0.3">
      <c r="B110" s="19" t="str">
        <f>'T res indiv'!AI105</f>
        <v>-</v>
      </c>
      <c r="C110" s="19">
        <f>'T res indiv'!AE105</f>
        <v>431</v>
      </c>
      <c r="D110" s="19" t="str">
        <f>'T res indiv'!AF105</f>
        <v>ch</v>
      </c>
      <c r="E110" s="19" t="str">
        <f>'T res indiv'!Z105</f>
        <v>GARNIER Jean Pierre</v>
      </c>
      <c r="F110" s="19" t="str">
        <f>'T res indiv'!AA105</f>
        <v>face à face</v>
      </c>
      <c r="G110" s="19">
        <f>'T res indiv'!AB105</f>
        <v>14</v>
      </c>
      <c r="H110" s="19">
        <f>'T res indiv'!AC105</f>
        <v>13</v>
      </c>
      <c r="I110" s="19">
        <f>'T res indiv'!AD105</f>
        <v>12</v>
      </c>
      <c r="J110" s="19">
        <f>'T res indiv'!AG105</f>
        <v>39</v>
      </c>
    </row>
    <row r="111" spans="2:10" x14ac:dyDescent="0.3">
      <c r="B111" s="19" t="str">
        <f>'T res indiv'!AI106</f>
        <v>-</v>
      </c>
      <c r="C111" s="19">
        <f>'T res indiv'!AE106</f>
        <v>475</v>
      </c>
      <c r="D111" s="19" t="str">
        <f>'T res indiv'!AF106</f>
        <v/>
      </c>
      <c r="E111" s="19" t="str">
        <f>'T res indiv'!Z106</f>
        <v>ROUVREAU Ingrid</v>
      </c>
      <c r="F111" s="19" t="str">
        <f>'T res indiv'!AA106</f>
        <v>Tags</v>
      </c>
      <c r="G111" s="19">
        <f>'T res indiv'!AB106</f>
        <v>14</v>
      </c>
      <c r="H111" s="19">
        <f>'T res indiv'!AC106</f>
        <v>12</v>
      </c>
      <c r="I111" s="19">
        <f>'T res indiv'!AD106</f>
        <v>13</v>
      </c>
      <c r="J111" s="19">
        <f>'T res indiv'!AG106</f>
        <v>39</v>
      </c>
    </row>
    <row r="112" spans="2:10" x14ac:dyDescent="0.3">
      <c r="B112" s="19" t="str">
        <f>'T res indiv'!AI107</f>
        <v>-</v>
      </c>
      <c r="C112" s="19">
        <f>'T res indiv'!AE107</f>
        <v>424</v>
      </c>
      <c r="D112" s="19" t="str">
        <f>'T res indiv'!AF107</f>
        <v/>
      </c>
      <c r="E112" s="19" t="str">
        <f>'T res indiv'!Z107</f>
        <v>CENDRA DIDIER</v>
      </c>
      <c r="F112" s="19" t="str">
        <f>'T res indiv'!AA107</f>
        <v>Prague</v>
      </c>
      <c r="G112" s="19">
        <f>'T res indiv'!AB107</f>
        <v>13</v>
      </c>
      <c r="H112" s="19">
        <f>'T res indiv'!AC107</f>
        <v>14</v>
      </c>
      <c r="I112" s="19">
        <f>'T res indiv'!AD107</f>
        <v>12</v>
      </c>
      <c r="J112" s="19">
        <f>'T res indiv'!AG107</f>
        <v>39</v>
      </c>
    </row>
    <row r="113" spans="2:10" x14ac:dyDescent="0.3">
      <c r="B113" s="19">
        <f>'T res indiv'!AI108</f>
        <v>107</v>
      </c>
      <c r="C113" s="19">
        <f>'T res indiv'!AE108</f>
        <v>435</v>
      </c>
      <c r="D113" s="19" t="str">
        <f>'T res indiv'!AF108</f>
        <v>ch</v>
      </c>
      <c r="E113" s="19" t="str">
        <f>'T res indiv'!Z108</f>
        <v>AUBERT Thierry</v>
      </c>
      <c r="F113" s="19" t="str">
        <f>'T res indiv'!AA108</f>
        <v>le pont</v>
      </c>
      <c r="G113" s="19">
        <f>'T res indiv'!AB108</f>
        <v>13</v>
      </c>
      <c r="H113" s="19">
        <f>'T res indiv'!AC108</f>
        <v>13</v>
      </c>
      <c r="I113" s="19">
        <f>'T res indiv'!AD108</f>
        <v>13</v>
      </c>
      <c r="J113" s="19">
        <f>'T res indiv'!AG108</f>
        <v>39</v>
      </c>
    </row>
    <row r="114" spans="2:10" x14ac:dyDescent="0.3">
      <c r="B114" s="19" t="str">
        <f>'T res indiv'!AI109</f>
        <v>-</v>
      </c>
      <c r="C114" s="19">
        <f>'T res indiv'!AE109</f>
        <v>419</v>
      </c>
      <c r="D114" s="19" t="str">
        <f>'T res indiv'!AF109</f>
        <v>ch</v>
      </c>
      <c r="E114" s="19" t="str">
        <f>'T res indiv'!Z109</f>
        <v>DELLIAUX Pascal</v>
      </c>
      <c r="F114" s="19" t="str">
        <f>'T res indiv'!AA109</f>
        <v>La verne</v>
      </c>
      <c r="G114" s="19">
        <f>'T res indiv'!AB109</f>
        <v>13</v>
      </c>
      <c r="H114" s="19">
        <f>'T res indiv'!AC109</f>
        <v>13</v>
      </c>
      <c r="I114" s="19">
        <f>'T res indiv'!AD109</f>
        <v>13</v>
      </c>
      <c r="J114" s="19">
        <f>'T res indiv'!AG109</f>
        <v>39</v>
      </c>
    </row>
    <row r="115" spans="2:10" x14ac:dyDescent="0.3">
      <c r="B115" s="19">
        <f>'T res indiv'!AI110</f>
        <v>109</v>
      </c>
      <c r="C115" s="19">
        <f>'T res indiv'!AE110</f>
        <v>455</v>
      </c>
      <c r="D115" s="19" t="str">
        <f>'T res indiv'!AF110</f>
        <v/>
      </c>
      <c r="E115" s="19" t="str">
        <f>'T res indiv'!Z110</f>
        <v>NOBLE Jean-Claude</v>
      </c>
      <c r="F115" s="19" t="str">
        <f>'T res indiv'!AA110</f>
        <v>Couleur d'Automne</v>
      </c>
      <c r="G115" s="19">
        <f>'T res indiv'!AB110</f>
        <v>9</v>
      </c>
      <c r="H115" s="19">
        <f>'T res indiv'!AC110</f>
        <v>13</v>
      </c>
      <c r="I115" s="19">
        <f>'T res indiv'!AD110</f>
        <v>16</v>
      </c>
      <c r="J115" s="19">
        <f>'T res indiv'!AG110</f>
        <v>38</v>
      </c>
    </row>
    <row r="116" spans="2:10" x14ac:dyDescent="0.3">
      <c r="B116" s="19">
        <f>'T res indiv'!AI111</f>
        <v>110</v>
      </c>
      <c r="C116" s="19">
        <f>'T res indiv'!AE111</f>
        <v>431</v>
      </c>
      <c r="D116" s="19" t="str">
        <f>'T res indiv'!AF111</f>
        <v>ch</v>
      </c>
      <c r="E116" s="19" t="str">
        <f>'T res indiv'!Z111</f>
        <v>JUZAN Patrick</v>
      </c>
      <c r="F116" s="19" t="str">
        <f>'T res indiv'!AA111</f>
        <v>coquelicot</v>
      </c>
      <c r="G116" s="19">
        <f>'T res indiv'!AB111</f>
        <v>10</v>
      </c>
      <c r="H116" s="19">
        <f>'T res indiv'!AC111</f>
        <v>15</v>
      </c>
      <c r="I116" s="19">
        <f>'T res indiv'!AD111</f>
        <v>13</v>
      </c>
      <c r="J116" s="19">
        <f>'T res indiv'!AG111</f>
        <v>38</v>
      </c>
    </row>
    <row r="117" spans="2:10" x14ac:dyDescent="0.3">
      <c r="B117" s="19">
        <f>'T res indiv'!AI112</f>
        <v>111</v>
      </c>
      <c r="C117" s="19">
        <f>'T res indiv'!AE112</f>
        <v>421</v>
      </c>
      <c r="D117" s="19" t="str">
        <f>'T res indiv'!AF112</f>
        <v/>
      </c>
      <c r="E117" s="19" t="str">
        <f>'T res indiv'!Z112</f>
        <v>EVIN Paul</v>
      </c>
      <c r="F117" s="19" t="str">
        <f>'T res indiv'!AA112</f>
        <v>Le rocher</v>
      </c>
      <c r="G117" s="19">
        <f>'T res indiv'!AB112</f>
        <v>11</v>
      </c>
      <c r="H117" s="19">
        <f>'T res indiv'!AC112</f>
        <v>12</v>
      </c>
      <c r="I117" s="19">
        <f>'T res indiv'!AD112</f>
        <v>15</v>
      </c>
      <c r="J117" s="19">
        <f>'T res indiv'!AG112</f>
        <v>38</v>
      </c>
    </row>
    <row r="118" spans="2:10" x14ac:dyDescent="0.3">
      <c r="B118" s="19" t="str">
        <f>'T res indiv'!AI113</f>
        <v>-</v>
      </c>
      <c r="C118" s="19">
        <f>'T res indiv'!AE113</f>
        <v>430</v>
      </c>
      <c r="D118" s="19" t="str">
        <f>'T res indiv'!AF113</f>
        <v>ch</v>
      </c>
      <c r="E118" s="19" t="str">
        <f>'T res indiv'!Z113</f>
        <v>LEGER Michel</v>
      </c>
      <c r="F118" s="19" t="str">
        <f>'T res indiv'!AA113</f>
        <v>Vieux bouquins</v>
      </c>
      <c r="G118" s="19">
        <f>'T res indiv'!AB113</f>
        <v>15</v>
      </c>
      <c r="H118" s="19">
        <f>'T res indiv'!AC113</f>
        <v>11</v>
      </c>
      <c r="I118" s="19">
        <f>'T res indiv'!AD113</f>
        <v>12</v>
      </c>
      <c r="J118" s="19">
        <f>'T res indiv'!AG113</f>
        <v>38</v>
      </c>
    </row>
    <row r="119" spans="2:10" x14ac:dyDescent="0.3">
      <c r="B119" s="19" t="str">
        <f>'T res indiv'!AI114</f>
        <v>-</v>
      </c>
      <c r="C119" s="19">
        <f>'T res indiv'!AE114</f>
        <v>417</v>
      </c>
      <c r="D119" s="19" t="str">
        <f>'T res indiv'!AF114</f>
        <v/>
      </c>
      <c r="E119" s="19" t="str">
        <f>'T res indiv'!Z114</f>
        <v>KIRSZENBLAT Yoel</v>
      </c>
      <c r="F119" s="19" t="str">
        <f>'T res indiv'!AA114</f>
        <v>Bar</v>
      </c>
      <c r="G119" s="19">
        <f>'T res indiv'!AB114</f>
        <v>15</v>
      </c>
      <c r="H119" s="19">
        <f>'T res indiv'!AC114</f>
        <v>12</v>
      </c>
      <c r="I119" s="19">
        <f>'T res indiv'!AD114</f>
        <v>11</v>
      </c>
      <c r="J119" s="19">
        <f>'T res indiv'!AG114</f>
        <v>38</v>
      </c>
    </row>
    <row r="120" spans="2:10" x14ac:dyDescent="0.3">
      <c r="B120" s="19" t="str">
        <f>'T res indiv'!AI115</f>
        <v>-</v>
      </c>
      <c r="C120" s="19">
        <f>'T res indiv'!AE115</f>
        <v>419</v>
      </c>
      <c r="D120" s="19" t="str">
        <f>'T res indiv'!AF115</f>
        <v>ch</v>
      </c>
      <c r="E120" s="19" t="str">
        <f>'T res indiv'!Z115</f>
        <v>DELLIAUX Pascal</v>
      </c>
      <c r="F120" s="19" t="str">
        <f>'T res indiv'!AA115</f>
        <v>Ainhoa</v>
      </c>
      <c r="G120" s="19">
        <f>'T res indiv'!AB115</f>
        <v>15</v>
      </c>
      <c r="H120" s="19">
        <f>'T res indiv'!AC115</f>
        <v>11</v>
      </c>
      <c r="I120" s="19">
        <f>'T res indiv'!AD115</f>
        <v>12</v>
      </c>
      <c r="J120" s="19">
        <f>'T res indiv'!AG115</f>
        <v>38</v>
      </c>
    </row>
    <row r="121" spans="2:10" x14ac:dyDescent="0.3">
      <c r="B121" s="19" t="str">
        <f>'T res indiv'!AI116</f>
        <v>-</v>
      </c>
      <c r="C121" s="19">
        <f>'T res indiv'!AE116</f>
        <v>441</v>
      </c>
      <c r="D121" s="19" t="str">
        <f>'T res indiv'!AF116</f>
        <v>ch</v>
      </c>
      <c r="E121" s="19" t="str">
        <f>'T res indiv'!Z116</f>
        <v>ROULON Jean-François</v>
      </c>
      <c r="F121" s="19" t="str">
        <f>'T res indiv'!AA116</f>
        <v>Monpoupon</v>
      </c>
      <c r="G121" s="19">
        <f>'T res indiv'!AB116</f>
        <v>11</v>
      </c>
      <c r="H121" s="19">
        <f>'T res indiv'!AC116</f>
        <v>15</v>
      </c>
      <c r="I121" s="19">
        <f>'T res indiv'!AD116</f>
        <v>12</v>
      </c>
      <c r="J121" s="19">
        <f>'T res indiv'!AG116</f>
        <v>38</v>
      </c>
    </row>
    <row r="122" spans="2:10" x14ac:dyDescent="0.3">
      <c r="B122" s="19" t="str">
        <f>'T res indiv'!AI117</f>
        <v>-</v>
      </c>
      <c r="C122" s="19">
        <f>'T res indiv'!AE117</f>
        <v>441</v>
      </c>
      <c r="D122" s="19" t="str">
        <f>'T res indiv'!AF117</f>
        <v/>
      </c>
      <c r="E122" s="19" t="str">
        <f>'T res indiv'!Z117</f>
        <v>MAISONGRANDE Bernard</v>
      </c>
      <c r="F122" s="19" t="str">
        <f>'T res indiv'!AA117</f>
        <v>Glane</v>
      </c>
      <c r="G122" s="19">
        <f>'T res indiv'!AB117</f>
        <v>15</v>
      </c>
      <c r="H122" s="19">
        <f>'T res indiv'!AC117</f>
        <v>11</v>
      </c>
      <c r="I122" s="19">
        <f>'T res indiv'!AD117</f>
        <v>12</v>
      </c>
      <c r="J122" s="19">
        <f>'T res indiv'!AG117</f>
        <v>38</v>
      </c>
    </row>
    <row r="123" spans="2:10" x14ac:dyDescent="0.3">
      <c r="B123" s="19">
        <f>'T res indiv'!AI118</f>
        <v>117</v>
      </c>
      <c r="C123" s="19">
        <f>'T res indiv'!AE118</f>
        <v>419</v>
      </c>
      <c r="D123" s="19" t="str">
        <f>'T res indiv'!AF118</f>
        <v/>
      </c>
      <c r="E123" s="19" t="str">
        <f>'T res indiv'!Z118</f>
        <v>RESSEGUET Thomas</v>
      </c>
      <c r="F123" s="19" t="str">
        <f>'T res indiv'!AA118</f>
        <v>Filé</v>
      </c>
      <c r="G123" s="19">
        <f>'T res indiv'!AB118</f>
        <v>11</v>
      </c>
      <c r="H123" s="19">
        <f>'T res indiv'!AC118</f>
        <v>13</v>
      </c>
      <c r="I123" s="19">
        <f>'T res indiv'!AD118</f>
        <v>14</v>
      </c>
      <c r="J123" s="19">
        <f>'T res indiv'!AG118</f>
        <v>38</v>
      </c>
    </row>
    <row r="124" spans="2:10" x14ac:dyDescent="0.3">
      <c r="B124" s="19" t="str">
        <f>'T res indiv'!AI119</f>
        <v>-</v>
      </c>
      <c r="C124" s="19">
        <f>'T res indiv'!AE119</f>
        <v>419</v>
      </c>
      <c r="D124" s="19" t="str">
        <f>'T res indiv'!AF119</f>
        <v/>
      </c>
      <c r="E124" s="19" t="str">
        <f>'T res indiv'!Z119</f>
        <v>BELIN Michèle</v>
      </c>
      <c r="F124" s="19" t="str">
        <f>'T res indiv'!AA119</f>
        <v>Marchande échalottes</v>
      </c>
      <c r="G124" s="19">
        <f>'T res indiv'!AB119</f>
        <v>13</v>
      </c>
      <c r="H124" s="19">
        <f>'T res indiv'!AC119</f>
        <v>11</v>
      </c>
      <c r="I124" s="19">
        <f>'T res indiv'!AD119</f>
        <v>14</v>
      </c>
      <c r="J124" s="19">
        <f>'T res indiv'!AG119</f>
        <v>38</v>
      </c>
    </row>
    <row r="125" spans="2:10" x14ac:dyDescent="0.3">
      <c r="B125" s="19">
        <f>'T res indiv'!AI120</f>
        <v>119</v>
      </c>
      <c r="C125" s="19">
        <f>'T res indiv'!AE120</f>
        <v>430</v>
      </c>
      <c r="D125" s="19" t="str">
        <f>'T res indiv'!AF120</f>
        <v/>
      </c>
      <c r="E125" s="19" t="str">
        <f>'T res indiv'!Z120</f>
        <v>GROS-CIRCAN Daniel</v>
      </c>
      <c r="F125" s="19" t="str">
        <f>'T res indiv'!AA120</f>
        <v>Bagne de Cayenne</v>
      </c>
      <c r="G125" s="19">
        <f>'T res indiv'!AB120</f>
        <v>12</v>
      </c>
      <c r="H125" s="19">
        <f>'T res indiv'!AC120</f>
        <v>13</v>
      </c>
      <c r="I125" s="19">
        <f>'T res indiv'!AD120</f>
        <v>13</v>
      </c>
      <c r="J125" s="19">
        <f>'T res indiv'!AG120</f>
        <v>38</v>
      </c>
    </row>
    <row r="126" spans="2:10" x14ac:dyDescent="0.3">
      <c r="B126" s="19" t="str">
        <f>'T res indiv'!AI121</f>
        <v>-</v>
      </c>
      <c r="C126" s="19">
        <f>'T res indiv'!AE121</f>
        <v>417</v>
      </c>
      <c r="D126" s="19" t="str">
        <f>'T res indiv'!AF121</f>
        <v/>
      </c>
      <c r="E126" s="19" t="str">
        <f>'T res indiv'!Z121</f>
        <v>ERRECONDO Annie</v>
      </c>
      <c r="F126" s="19" t="str">
        <f>'T res indiv'!AA121</f>
        <v>Winter love</v>
      </c>
      <c r="G126" s="19">
        <f>'T res indiv'!AB121</f>
        <v>13</v>
      </c>
      <c r="H126" s="19">
        <f>'T res indiv'!AC121</f>
        <v>12</v>
      </c>
      <c r="I126" s="19">
        <f>'T res indiv'!AD121</f>
        <v>13</v>
      </c>
      <c r="J126" s="19">
        <f>'T res indiv'!AG121</f>
        <v>38</v>
      </c>
    </row>
    <row r="127" spans="2:10" x14ac:dyDescent="0.3">
      <c r="B127" s="19" t="str">
        <f>'T res indiv'!AI122</f>
        <v>-</v>
      </c>
      <c r="C127" s="19">
        <f>'T res indiv'!AE122</f>
        <v>419</v>
      </c>
      <c r="D127" s="19" t="str">
        <f>'T res indiv'!AF122</f>
        <v>ch</v>
      </c>
      <c r="E127" s="19" t="str">
        <f>'T res indiv'!Z122</f>
        <v>LEPISSIER Marcel</v>
      </c>
      <c r="F127" s="19" t="str">
        <f>'T res indiv'!AA122</f>
        <v>Sauterelle</v>
      </c>
      <c r="G127" s="19">
        <f>'T res indiv'!AB122</f>
        <v>13</v>
      </c>
      <c r="H127" s="19">
        <f>'T res indiv'!AC122</f>
        <v>12</v>
      </c>
      <c r="I127" s="19">
        <f>'T res indiv'!AD122</f>
        <v>13</v>
      </c>
      <c r="J127" s="19">
        <f>'T res indiv'!AG122</f>
        <v>38</v>
      </c>
    </row>
    <row r="128" spans="2:10" x14ac:dyDescent="0.3">
      <c r="B128" s="19" t="str">
        <f>'T res indiv'!AI123</f>
        <v>-</v>
      </c>
      <c r="C128" s="19">
        <f>'T res indiv'!AE123</f>
        <v>441</v>
      </c>
      <c r="D128" s="19" t="str">
        <f>'T res indiv'!AF123</f>
        <v>ch</v>
      </c>
      <c r="E128" s="19" t="str">
        <f>'T res indiv'!Z123</f>
        <v>ROULON Jean-François</v>
      </c>
      <c r="F128" s="19" t="str">
        <f>'T res indiv'!AA123</f>
        <v>Automate</v>
      </c>
      <c r="G128" s="19">
        <f>'T res indiv'!AB123</f>
        <v>13</v>
      </c>
      <c r="H128" s="19">
        <f>'T res indiv'!AC123</f>
        <v>12</v>
      </c>
      <c r="I128" s="19">
        <f>'T res indiv'!AD123</f>
        <v>13</v>
      </c>
      <c r="J128" s="19">
        <f>'T res indiv'!AG123</f>
        <v>38</v>
      </c>
    </row>
    <row r="129" spans="2:10" x14ac:dyDescent="0.3">
      <c r="B129" s="19" t="str">
        <f>'T res indiv'!AI124</f>
        <v>-</v>
      </c>
      <c r="C129" s="19">
        <f>'T res indiv'!AE124</f>
        <v>441</v>
      </c>
      <c r="D129" s="19" t="str">
        <f>'T res indiv'!AF124</f>
        <v>ch</v>
      </c>
      <c r="E129" s="19" t="str">
        <f>'T res indiv'!Z124</f>
        <v>AUTHIAT Francis</v>
      </c>
      <c r="F129" s="19" t="str">
        <f>'T res indiv'!AA124</f>
        <v>Beauté vénitienne</v>
      </c>
      <c r="G129" s="19">
        <f>'T res indiv'!AB124</f>
        <v>13</v>
      </c>
      <c r="H129" s="19">
        <f>'T res indiv'!AC124</f>
        <v>12</v>
      </c>
      <c r="I129" s="19">
        <f>'T res indiv'!AD124</f>
        <v>13</v>
      </c>
      <c r="J129" s="19">
        <f>'T res indiv'!AG124</f>
        <v>38</v>
      </c>
    </row>
    <row r="130" spans="2:10" x14ac:dyDescent="0.3">
      <c r="B130" s="19">
        <f>'T res indiv'!AI125</f>
        <v>124</v>
      </c>
      <c r="C130" s="19">
        <f>'T res indiv'!AE125</f>
        <v>417</v>
      </c>
      <c r="D130" s="19" t="str">
        <f>'T res indiv'!AF125</f>
        <v/>
      </c>
      <c r="E130" s="19" t="str">
        <f>'T res indiv'!Z125</f>
        <v>DELALLEE Jacques</v>
      </c>
      <c r="F130" s="19" t="str">
        <f>'T res indiv'!AA125</f>
        <v>Jardin suspendu</v>
      </c>
      <c r="G130" s="19">
        <f>'T res indiv'!AB125</f>
        <v>10</v>
      </c>
      <c r="H130" s="19">
        <f>'T res indiv'!AC125</f>
        <v>12</v>
      </c>
      <c r="I130" s="19">
        <f>'T res indiv'!AD125</f>
        <v>15</v>
      </c>
      <c r="J130" s="19">
        <f>'T res indiv'!AG125</f>
        <v>37</v>
      </c>
    </row>
    <row r="131" spans="2:10" x14ac:dyDescent="0.3">
      <c r="B131" s="19" t="str">
        <f>'T res indiv'!AI126</f>
        <v>-</v>
      </c>
      <c r="C131" s="19">
        <f>'T res indiv'!AE126</f>
        <v>419</v>
      </c>
      <c r="D131" s="19" t="str">
        <f>'T res indiv'!AF126</f>
        <v>ch</v>
      </c>
      <c r="E131" s="19" t="str">
        <f>'T res indiv'!Z126</f>
        <v>METZINGER Marc</v>
      </c>
      <c r="F131" s="19" t="str">
        <f>'T res indiv'!AA126</f>
        <v>La défense en mongolfiére</v>
      </c>
      <c r="G131" s="19">
        <f>'T res indiv'!AB126</f>
        <v>10</v>
      </c>
      <c r="H131" s="19">
        <f>'T res indiv'!AC126</f>
        <v>12</v>
      </c>
      <c r="I131" s="19">
        <f>'T res indiv'!AD126</f>
        <v>15</v>
      </c>
      <c r="J131" s="19">
        <f>'T res indiv'!AG126</f>
        <v>37</v>
      </c>
    </row>
    <row r="132" spans="2:10" x14ac:dyDescent="0.3">
      <c r="B132" s="19">
        <f>'T res indiv'!AI127</f>
        <v>126</v>
      </c>
      <c r="C132" s="19">
        <f>'T res indiv'!AE127</f>
        <v>424</v>
      </c>
      <c r="D132" s="19" t="str">
        <f>'T res indiv'!AF127</f>
        <v>ch</v>
      </c>
      <c r="E132" s="19" t="str">
        <f>'T res indiv'!Z127</f>
        <v>LERAT Ginette</v>
      </c>
      <c r="F132" s="19" t="str">
        <f>'T res indiv'!AA127</f>
        <v>les inséparables</v>
      </c>
      <c r="G132" s="19">
        <f>'T res indiv'!AB127</f>
        <v>11</v>
      </c>
      <c r="H132" s="19">
        <f>'T res indiv'!AC127</f>
        <v>15</v>
      </c>
      <c r="I132" s="19">
        <f>'T res indiv'!AD127</f>
        <v>11</v>
      </c>
      <c r="J132" s="19">
        <f>'T res indiv'!AG127</f>
        <v>37</v>
      </c>
    </row>
    <row r="133" spans="2:10" x14ac:dyDescent="0.3">
      <c r="B133" s="19">
        <f>'T res indiv'!AI128</f>
        <v>127</v>
      </c>
      <c r="C133" s="19">
        <f>'T res indiv'!AE128</f>
        <v>455</v>
      </c>
      <c r="D133" s="19" t="str">
        <f>'T res indiv'!AF128</f>
        <v/>
      </c>
      <c r="E133" s="19" t="str">
        <f>'T res indiv'!Z128</f>
        <v>GOÏTIA Francis</v>
      </c>
      <c r="F133" s="19" t="str">
        <f>'T res indiv'!AA128</f>
        <v>La liseuse</v>
      </c>
      <c r="G133" s="19">
        <f>'T res indiv'!AB128</f>
        <v>14</v>
      </c>
      <c r="H133" s="19">
        <f>'T res indiv'!AC128</f>
        <v>13</v>
      </c>
      <c r="I133" s="19">
        <f>'T res indiv'!AD128</f>
        <v>10</v>
      </c>
      <c r="J133" s="19">
        <f>'T res indiv'!AG128</f>
        <v>37</v>
      </c>
    </row>
    <row r="134" spans="2:10" x14ac:dyDescent="0.3">
      <c r="B134" s="19" t="str">
        <f>'T res indiv'!AI129</f>
        <v>-</v>
      </c>
      <c r="C134" s="19">
        <f>'T res indiv'!AE129</f>
        <v>431</v>
      </c>
      <c r="D134" s="19" t="str">
        <f>'T res indiv'!AF129</f>
        <v/>
      </c>
      <c r="E134" s="19" t="str">
        <f>'T res indiv'!Z129</f>
        <v>TISSIER Kareen</v>
      </c>
      <c r="F134" s="19" t="str">
        <f>'T res indiv'!AA129</f>
        <v>jeu de miroir 1</v>
      </c>
      <c r="G134" s="19">
        <f>'T res indiv'!AB129</f>
        <v>13</v>
      </c>
      <c r="H134" s="19">
        <f>'T res indiv'!AC129</f>
        <v>14</v>
      </c>
      <c r="I134" s="19">
        <f>'T res indiv'!AD129</f>
        <v>10</v>
      </c>
      <c r="J134" s="19">
        <f>'T res indiv'!AG129</f>
        <v>37</v>
      </c>
    </row>
    <row r="135" spans="2:10" x14ac:dyDescent="0.3">
      <c r="B135" s="19" t="str">
        <f>'T res indiv'!AI130</f>
        <v>-</v>
      </c>
      <c r="C135" s="19">
        <f>'T res indiv'!AE130</f>
        <v>475</v>
      </c>
      <c r="D135" s="19" t="str">
        <f>'T res indiv'!AF130</f>
        <v>ch</v>
      </c>
      <c r="E135" s="19" t="str">
        <f>'T res indiv'!Z130</f>
        <v>MAUGEIN Claude</v>
      </c>
      <c r="F135" s="19" t="str">
        <f>'T res indiv'!AA130</f>
        <v>Cascade du blame</v>
      </c>
      <c r="G135" s="19">
        <f>'T res indiv'!AB130</f>
        <v>13</v>
      </c>
      <c r="H135" s="19">
        <f>'T res indiv'!AC130</f>
        <v>10</v>
      </c>
      <c r="I135" s="19">
        <f>'T res indiv'!AD130</f>
        <v>14</v>
      </c>
      <c r="J135" s="19">
        <f>'T res indiv'!AG130</f>
        <v>37</v>
      </c>
    </row>
    <row r="136" spans="2:10" x14ac:dyDescent="0.3">
      <c r="B136" s="19">
        <f>'T res indiv'!AI131</f>
        <v>130</v>
      </c>
      <c r="C136" s="19">
        <f>'T res indiv'!AE131</f>
        <v>455</v>
      </c>
      <c r="D136" s="19" t="str">
        <f>'T res indiv'!AF131</f>
        <v/>
      </c>
      <c r="E136" s="19" t="str">
        <f>'T res indiv'!Z131</f>
        <v>DUCOUSSO Sébastien</v>
      </c>
      <c r="F136" s="19" t="str">
        <f>'T res indiv'!AA131</f>
        <v>Entre mer et nuage</v>
      </c>
      <c r="G136" s="19">
        <f>'T res indiv'!AB131</f>
        <v>11</v>
      </c>
      <c r="H136" s="19">
        <f>'T res indiv'!AC131</f>
        <v>14</v>
      </c>
      <c r="I136" s="19">
        <f>'T res indiv'!AD131</f>
        <v>12</v>
      </c>
      <c r="J136" s="19">
        <f>'T res indiv'!AG131</f>
        <v>37</v>
      </c>
    </row>
    <row r="137" spans="2:10" x14ac:dyDescent="0.3">
      <c r="B137" s="19" t="str">
        <f>'T res indiv'!AI132</f>
        <v>-</v>
      </c>
      <c r="C137" s="19">
        <f>'T res indiv'!AE132</f>
        <v>417</v>
      </c>
      <c r="D137" s="19" t="str">
        <f>'T res indiv'!AF132</f>
        <v/>
      </c>
      <c r="E137" s="19" t="str">
        <f>'T res indiv'!Z132</f>
        <v>MARIE Dominique</v>
      </c>
      <c r="F137" s="19" t="str">
        <f>'T res indiv'!AA132</f>
        <v>Préparation à l'envol</v>
      </c>
      <c r="G137" s="19">
        <f>'T res indiv'!AB132</f>
        <v>14</v>
      </c>
      <c r="H137" s="19">
        <f>'T res indiv'!AC132</f>
        <v>11</v>
      </c>
      <c r="I137" s="19">
        <f>'T res indiv'!AD132</f>
        <v>12</v>
      </c>
      <c r="J137" s="19">
        <f>'T res indiv'!AG132</f>
        <v>37</v>
      </c>
    </row>
    <row r="138" spans="2:10" x14ac:dyDescent="0.3">
      <c r="B138" s="19" t="str">
        <f>'T res indiv'!AI133</f>
        <v>-</v>
      </c>
      <c r="C138" s="19">
        <f>'T res indiv'!AE133</f>
        <v>435</v>
      </c>
      <c r="D138" s="19" t="str">
        <f>'T res indiv'!AF133</f>
        <v/>
      </c>
      <c r="E138" s="19" t="str">
        <f>'T res indiv'!Z133</f>
        <v>LAPORTE Yves</v>
      </c>
      <c r="F138" s="19" t="str">
        <f>'T res indiv'!AA133</f>
        <v>le hameau</v>
      </c>
      <c r="G138" s="19">
        <f>'T res indiv'!AB133</f>
        <v>14</v>
      </c>
      <c r="H138" s="19">
        <f>'T res indiv'!AC133</f>
        <v>11</v>
      </c>
      <c r="I138" s="19">
        <f>'T res indiv'!AD133</f>
        <v>12</v>
      </c>
      <c r="J138" s="19">
        <f>'T res indiv'!AG133</f>
        <v>37</v>
      </c>
    </row>
    <row r="139" spans="2:10" x14ac:dyDescent="0.3">
      <c r="B139" s="19" t="str">
        <f>'T res indiv'!AI134</f>
        <v>-</v>
      </c>
      <c r="C139" s="19">
        <f>'T res indiv'!AE134</f>
        <v>441</v>
      </c>
      <c r="D139" s="19" t="str">
        <f>'T res indiv'!AF134</f>
        <v>ch</v>
      </c>
      <c r="E139" s="19" t="str">
        <f>'T res indiv'!Z134</f>
        <v>SAINT ANDRE Jean-François</v>
      </c>
      <c r="F139" s="19" t="str">
        <f>'T res indiv'!AA134</f>
        <v>Reflet des halles</v>
      </c>
      <c r="G139" s="19">
        <f>'T res indiv'!AB134</f>
        <v>11</v>
      </c>
      <c r="H139" s="19">
        <f>'T res indiv'!AC134</f>
        <v>14</v>
      </c>
      <c r="I139" s="19">
        <f>'T res indiv'!AD134</f>
        <v>12</v>
      </c>
      <c r="J139" s="19">
        <f>'T res indiv'!AG134</f>
        <v>37</v>
      </c>
    </row>
    <row r="140" spans="2:10" x14ac:dyDescent="0.3">
      <c r="B140" s="19" t="str">
        <f>'T res indiv'!AI135</f>
        <v>-</v>
      </c>
      <c r="C140" s="19">
        <f>'T res indiv'!AE135</f>
        <v>441</v>
      </c>
      <c r="D140" s="19" t="str">
        <f>'T res indiv'!AF135</f>
        <v/>
      </c>
      <c r="E140" s="19" t="str">
        <f>'T res indiv'!Z135</f>
        <v>LE MOING Noelle</v>
      </c>
      <c r="F140" s="19" t="str">
        <f>'T res indiv'!AA135</f>
        <v>Puzzle</v>
      </c>
      <c r="G140" s="19">
        <f>'T res indiv'!AB135</f>
        <v>14</v>
      </c>
      <c r="H140" s="19">
        <f>'T res indiv'!AC135</f>
        <v>11</v>
      </c>
      <c r="I140" s="19">
        <f>'T res indiv'!AD135</f>
        <v>12</v>
      </c>
      <c r="J140" s="19">
        <f>'T res indiv'!AG135</f>
        <v>37</v>
      </c>
    </row>
    <row r="141" spans="2:10" x14ac:dyDescent="0.3">
      <c r="B141" s="19" t="str">
        <f>'T res indiv'!AI136</f>
        <v>-</v>
      </c>
      <c r="C141" s="19">
        <f>'T res indiv'!AE136</f>
        <v>475</v>
      </c>
      <c r="D141" s="19" t="str">
        <f>'T res indiv'!AF136</f>
        <v>ch</v>
      </c>
      <c r="E141" s="19" t="str">
        <f>'T res indiv'!Z136</f>
        <v>MOREAU Jean Pierre</v>
      </c>
      <c r="F141" s="19" t="str">
        <f>'T res indiv'!AA136</f>
        <v>Contrejour</v>
      </c>
      <c r="G141" s="19">
        <f>'T res indiv'!AB136</f>
        <v>14</v>
      </c>
      <c r="H141" s="19">
        <f>'T res indiv'!AC136</f>
        <v>12</v>
      </c>
      <c r="I141" s="19">
        <f>'T res indiv'!AD136</f>
        <v>11</v>
      </c>
      <c r="J141" s="19">
        <f>'T res indiv'!AG136</f>
        <v>37</v>
      </c>
    </row>
    <row r="142" spans="2:10" x14ac:dyDescent="0.3">
      <c r="B142" s="19">
        <f>'T res indiv'!AI137</f>
        <v>136</v>
      </c>
      <c r="C142" s="19">
        <f>'T res indiv'!AE137</f>
        <v>421</v>
      </c>
      <c r="D142" s="19" t="str">
        <f>'T res indiv'!AF137</f>
        <v>ch</v>
      </c>
      <c r="E142" s="19" t="str">
        <f>'T res indiv'!Z137</f>
        <v>PILLERAULT Jeannette</v>
      </c>
      <c r="F142" s="19" t="str">
        <f>'T res indiv'!AA137</f>
        <v>Le maroc</v>
      </c>
      <c r="G142" s="19">
        <f>'T res indiv'!AB137</f>
        <v>13</v>
      </c>
      <c r="H142" s="19">
        <f>'T res indiv'!AC137</f>
        <v>13</v>
      </c>
      <c r="I142" s="19">
        <f>'T res indiv'!AD137</f>
        <v>11</v>
      </c>
      <c r="J142" s="19">
        <f>'T res indiv'!AG137</f>
        <v>37</v>
      </c>
    </row>
    <row r="143" spans="2:10" x14ac:dyDescent="0.3">
      <c r="B143" s="19" t="str">
        <f>'T res indiv'!AI138</f>
        <v>-</v>
      </c>
      <c r="C143" s="19">
        <f>'T res indiv'!AE138</f>
        <v>455</v>
      </c>
      <c r="D143" s="19" t="str">
        <f>'T res indiv'!AF138</f>
        <v/>
      </c>
      <c r="E143" s="19" t="str">
        <f>'T res indiv'!Z138</f>
        <v>NOBLE Jean-Claude</v>
      </c>
      <c r="F143" s="19" t="str">
        <f>'T res indiv'!AA138</f>
        <v>Les jumeaux</v>
      </c>
      <c r="G143" s="19">
        <f>'T res indiv'!AB138</f>
        <v>11</v>
      </c>
      <c r="H143" s="19">
        <f>'T res indiv'!AC138</f>
        <v>13</v>
      </c>
      <c r="I143" s="19">
        <f>'T res indiv'!AD138</f>
        <v>13</v>
      </c>
      <c r="J143" s="19">
        <f>'T res indiv'!AG138</f>
        <v>37</v>
      </c>
    </row>
    <row r="144" spans="2:10" x14ac:dyDescent="0.3">
      <c r="B144" s="19" t="str">
        <f>'T res indiv'!AI139</f>
        <v>-</v>
      </c>
      <c r="C144" s="19">
        <f>'T res indiv'!AE139</f>
        <v>417</v>
      </c>
      <c r="D144" s="19" t="str">
        <f>'T res indiv'!AF139</f>
        <v/>
      </c>
      <c r="E144" s="19" t="str">
        <f>'T res indiv'!Z139</f>
        <v>SMEDT Romain</v>
      </c>
      <c r="F144" s="19" t="str">
        <f>'T res indiv'!AA139</f>
        <v>Honda</v>
      </c>
      <c r="G144" s="19">
        <f>'T res indiv'!AB139</f>
        <v>11</v>
      </c>
      <c r="H144" s="19">
        <f>'T res indiv'!AC139</f>
        <v>13</v>
      </c>
      <c r="I144" s="19">
        <f>'T res indiv'!AD139</f>
        <v>13</v>
      </c>
      <c r="J144" s="19">
        <f>'T res indiv'!AG139</f>
        <v>37</v>
      </c>
    </row>
    <row r="145" spans="2:10" x14ac:dyDescent="0.3">
      <c r="B145" s="19" t="str">
        <f>'T res indiv'!AI140</f>
        <v>-</v>
      </c>
      <c r="C145" s="19">
        <f>'T res indiv'!AE140</f>
        <v>419</v>
      </c>
      <c r="D145" s="19" t="str">
        <f>'T res indiv'!AF140</f>
        <v>ch</v>
      </c>
      <c r="E145" s="19" t="str">
        <f>'T res indiv'!Z140</f>
        <v>DELLIAUX Pascal</v>
      </c>
      <c r="F145" s="19" t="str">
        <f>'T res indiv'!AA140</f>
        <v>Le Créac'h</v>
      </c>
      <c r="G145" s="19">
        <f>'T res indiv'!AB140</f>
        <v>11</v>
      </c>
      <c r="H145" s="19">
        <f>'T res indiv'!AC140</f>
        <v>13</v>
      </c>
      <c r="I145" s="19">
        <f>'T res indiv'!AD140</f>
        <v>13</v>
      </c>
      <c r="J145" s="19">
        <f>'T res indiv'!AG140</f>
        <v>37</v>
      </c>
    </row>
    <row r="146" spans="2:10" x14ac:dyDescent="0.3">
      <c r="B146" s="19" t="str">
        <f>'T res indiv'!AI141</f>
        <v>-</v>
      </c>
      <c r="C146" s="19">
        <f>'T res indiv'!AE141</f>
        <v>475</v>
      </c>
      <c r="D146" s="19" t="str">
        <f>'T res indiv'!AF141</f>
        <v>ch</v>
      </c>
      <c r="E146" s="19" t="str">
        <f>'T res indiv'!Z141</f>
        <v>MOREAU Jean Pierre</v>
      </c>
      <c r="F146" s="19" t="str">
        <f>'T res indiv'!AA141</f>
        <v>Les trois vins</v>
      </c>
      <c r="G146" s="19">
        <f>'T res indiv'!AB141</f>
        <v>13</v>
      </c>
      <c r="H146" s="19">
        <f>'T res indiv'!AC141</f>
        <v>13</v>
      </c>
      <c r="I146" s="19">
        <f>'T res indiv'!AD141</f>
        <v>11</v>
      </c>
      <c r="J146" s="19">
        <f>'T res indiv'!AG141</f>
        <v>37</v>
      </c>
    </row>
    <row r="147" spans="2:10" x14ac:dyDescent="0.3">
      <c r="B147" s="19">
        <f>'T res indiv'!AI142</f>
        <v>141</v>
      </c>
      <c r="C147" s="19">
        <f>'T res indiv'!AE142</f>
        <v>417</v>
      </c>
      <c r="D147" s="19" t="str">
        <f>'T res indiv'!AF142</f>
        <v/>
      </c>
      <c r="E147" s="19" t="str">
        <f>'T res indiv'!Z142</f>
        <v>DELALLEE Jacques</v>
      </c>
      <c r="F147" s="19" t="str">
        <f>'T res indiv'!AA142</f>
        <v>Inblue</v>
      </c>
      <c r="G147" s="19">
        <f>'T res indiv'!AB142</f>
        <v>12</v>
      </c>
      <c r="H147" s="19">
        <f>'T res indiv'!AC142</f>
        <v>12</v>
      </c>
      <c r="I147" s="19">
        <f>'T res indiv'!AD142</f>
        <v>13</v>
      </c>
      <c r="J147" s="19">
        <f>'T res indiv'!AG142</f>
        <v>37</v>
      </c>
    </row>
    <row r="148" spans="2:10" x14ac:dyDescent="0.3">
      <c r="B148" s="19" t="str">
        <f>'T res indiv'!AI143</f>
        <v>-</v>
      </c>
      <c r="C148" s="19">
        <f>'T res indiv'!AE143</f>
        <v>431</v>
      </c>
      <c r="D148" s="19" t="str">
        <f>'T res indiv'!AF143</f>
        <v/>
      </c>
      <c r="E148" s="19" t="str">
        <f>'T res indiv'!Z143</f>
        <v>TISSIER Kareen</v>
      </c>
      <c r="F148" s="19" t="str">
        <f>'T res indiv'!AA143</f>
        <v>zone achard</v>
      </c>
      <c r="G148" s="19">
        <f>'T res indiv'!AB143</f>
        <v>13</v>
      </c>
      <c r="H148" s="19">
        <f>'T res indiv'!AC143</f>
        <v>12</v>
      </c>
      <c r="I148" s="19">
        <f>'T res indiv'!AD143</f>
        <v>12</v>
      </c>
      <c r="J148" s="19">
        <f>'T res indiv'!AG143</f>
        <v>37</v>
      </c>
    </row>
    <row r="149" spans="2:10" x14ac:dyDescent="0.3">
      <c r="B149" s="19" t="str">
        <f>'T res indiv'!AI144</f>
        <v>-</v>
      </c>
      <c r="C149" s="19">
        <f>'T res indiv'!AE144</f>
        <v>441</v>
      </c>
      <c r="D149" s="19" t="str">
        <f>'T res indiv'!AF144</f>
        <v/>
      </c>
      <c r="E149" s="19" t="str">
        <f>'T res indiv'!Z144</f>
        <v>MAYERAS Bernard</v>
      </c>
      <c r="F149" s="19" t="str">
        <f>'T res indiv'!AA144</f>
        <v>Blockauss</v>
      </c>
      <c r="G149" s="19">
        <f>'T res indiv'!AB144</f>
        <v>13</v>
      </c>
      <c r="H149" s="19">
        <f>'T res indiv'!AC144</f>
        <v>12</v>
      </c>
      <c r="I149" s="19">
        <f>'T res indiv'!AD144</f>
        <v>12</v>
      </c>
      <c r="J149" s="19">
        <f>'T res indiv'!AG144</f>
        <v>37</v>
      </c>
    </row>
    <row r="150" spans="2:10" x14ac:dyDescent="0.3">
      <c r="B150" s="19" t="str">
        <f>'T res indiv'!AI145</f>
        <v>-</v>
      </c>
      <c r="C150" s="19">
        <f>'T res indiv'!AE145</f>
        <v>441</v>
      </c>
      <c r="D150" s="19" t="str">
        <f>'T res indiv'!AF145</f>
        <v>ch</v>
      </c>
      <c r="E150" s="19" t="str">
        <f>'T res indiv'!Z145</f>
        <v>JUDE Miche</v>
      </c>
      <c r="F150" s="19" t="str">
        <f>'T res indiv'!AA145</f>
        <v>Lac de Gaube</v>
      </c>
      <c r="G150" s="19">
        <f>'T res indiv'!AB145</f>
        <v>12</v>
      </c>
      <c r="H150" s="19">
        <f>'T res indiv'!AC145</f>
        <v>12</v>
      </c>
      <c r="I150" s="19">
        <f>'T res indiv'!AD145</f>
        <v>13</v>
      </c>
      <c r="J150" s="19">
        <f>'T res indiv'!AG145</f>
        <v>37</v>
      </c>
    </row>
    <row r="151" spans="2:10" x14ac:dyDescent="0.3">
      <c r="B151" s="19">
        <f>'T res indiv'!AI146</f>
        <v>145</v>
      </c>
      <c r="C151" s="19">
        <f>'T res indiv'!AE146</f>
        <v>417</v>
      </c>
      <c r="D151" s="19" t="str">
        <f>'T res indiv'!AF146</f>
        <v/>
      </c>
      <c r="E151" s="19" t="str">
        <f>'T res indiv'!Z146</f>
        <v>KIRSZENBLAT Yoel</v>
      </c>
      <c r="F151" s="19" t="str">
        <f>'T res indiv'!AA146</f>
        <v>Foret</v>
      </c>
      <c r="G151" s="19">
        <f>'T res indiv'!AB146</f>
        <v>10</v>
      </c>
      <c r="H151" s="19">
        <f>'T res indiv'!AC146</f>
        <v>10</v>
      </c>
      <c r="I151" s="19">
        <f>'T res indiv'!AD146</f>
        <v>16</v>
      </c>
      <c r="J151" s="19">
        <f>'T res indiv'!AG146</f>
        <v>36</v>
      </c>
    </row>
    <row r="152" spans="2:10" x14ac:dyDescent="0.3">
      <c r="B152" s="19">
        <f>'T res indiv'!AI147</f>
        <v>146</v>
      </c>
      <c r="C152" s="19">
        <f>'T res indiv'!AE147</f>
        <v>417</v>
      </c>
      <c r="D152" s="19" t="str">
        <f>'T res indiv'!AF147</f>
        <v/>
      </c>
      <c r="E152" s="19" t="str">
        <f>'T res indiv'!Z147</f>
        <v>RETHORE Stéphane</v>
      </c>
      <c r="F152" s="19" t="str">
        <f>'T res indiv'!AA147</f>
        <v>Karim</v>
      </c>
      <c r="G152" s="19">
        <f>'T res indiv'!AB147</f>
        <v>8</v>
      </c>
      <c r="H152" s="19">
        <f>'T res indiv'!AC147</f>
        <v>13</v>
      </c>
      <c r="I152" s="19">
        <f>'T res indiv'!AD147</f>
        <v>15</v>
      </c>
      <c r="J152" s="19">
        <f>'T res indiv'!AG147</f>
        <v>36</v>
      </c>
    </row>
    <row r="153" spans="2:10" x14ac:dyDescent="0.3">
      <c r="B153" s="19">
        <f>'T res indiv'!AI148</f>
        <v>147</v>
      </c>
      <c r="C153" s="19">
        <f>'T res indiv'!AE148</f>
        <v>431</v>
      </c>
      <c r="D153" s="19" t="str">
        <f>'T res indiv'!AF148</f>
        <v/>
      </c>
      <c r="E153" s="19" t="str">
        <f>'T res indiv'!Z148</f>
        <v>MARCEROU Jean Paul</v>
      </c>
      <c r="F153" s="19" t="str">
        <f>'T res indiv'!AA148</f>
        <v>auffes</v>
      </c>
      <c r="G153" s="19">
        <f>'T res indiv'!AB148</f>
        <v>15</v>
      </c>
      <c r="H153" s="19">
        <f>'T res indiv'!AC148</f>
        <v>9</v>
      </c>
      <c r="I153" s="19">
        <f>'T res indiv'!AD148</f>
        <v>12</v>
      </c>
      <c r="J153" s="19">
        <f>'T res indiv'!AG148</f>
        <v>36</v>
      </c>
    </row>
    <row r="154" spans="2:10" x14ac:dyDescent="0.3">
      <c r="B154" s="19">
        <f>'T res indiv'!AI149</f>
        <v>148</v>
      </c>
      <c r="C154" s="19">
        <f>'T res indiv'!AE149</f>
        <v>455</v>
      </c>
      <c r="D154" s="19" t="str">
        <f>'T res indiv'!AF149</f>
        <v/>
      </c>
      <c r="E154" s="19" t="str">
        <f>'T res indiv'!Z149</f>
        <v>GOÏTIA Francis</v>
      </c>
      <c r="F154" s="19" t="str">
        <f>'T res indiv'!AA149</f>
        <v>Pastel</v>
      </c>
      <c r="G154" s="19">
        <f>'T res indiv'!AB149</f>
        <v>10</v>
      </c>
      <c r="H154" s="19">
        <f>'T res indiv'!AC149</f>
        <v>15</v>
      </c>
      <c r="I154" s="19">
        <f>'T res indiv'!AD149</f>
        <v>11</v>
      </c>
      <c r="J154" s="19">
        <f>'T res indiv'!AG149</f>
        <v>36</v>
      </c>
    </row>
    <row r="155" spans="2:10" x14ac:dyDescent="0.3">
      <c r="B155" s="19" t="str">
        <f>'T res indiv'!AI150</f>
        <v>-</v>
      </c>
      <c r="C155" s="19">
        <f>'T res indiv'!AE150</f>
        <v>435</v>
      </c>
      <c r="D155" s="19" t="str">
        <f>'T res indiv'!AF150</f>
        <v>ch</v>
      </c>
      <c r="E155" s="19" t="str">
        <f>'T res indiv'!Z150</f>
        <v>RENAUD Jean pierre</v>
      </c>
      <c r="F155" s="19" t="str">
        <f>'T res indiv'!AA150</f>
        <v>wharf</v>
      </c>
      <c r="G155" s="19">
        <f>'T res indiv'!AB150</f>
        <v>11</v>
      </c>
      <c r="H155" s="19">
        <f>'T res indiv'!AC150</f>
        <v>10</v>
      </c>
      <c r="I155" s="19">
        <f>'T res indiv'!AD150</f>
        <v>15</v>
      </c>
      <c r="J155" s="19">
        <f>'T res indiv'!AG150</f>
        <v>36</v>
      </c>
    </row>
    <row r="156" spans="2:10" x14ac:dyDescent="0.3">
      <c r="B156" s="19" t="str">
        <f>'T res indiv'!AI151</f>
        <v>-</v>
      </c>
      <c r="C156" s="19">
        <f>'T res indiv'!AE151</f>
        <v>435</v>
      </c>
      <c r="D156" s="19" t="str">
        <f>'T res indiv'!AF151</f>
        <v/>
      </c>
      <c r="E156" s="19" t="str">
        <f>'T res indiv'!Z151</f>
        <v>BOULANGER René</v>
      </c>
      <c r="F156" s="19" t="str">
        <f>'T res indiv'!AA151</f>
        <v>l'œil</v>
      </c>
      <c r="G156" s="19">
        <f>'T res indiv'!AB151</f>
        <v>15</v>
      </c>
      <c r="H156" s="19">
        <f>'T res indiv'!AC151</f>
        <v>10</v>
      </c>
      <c r="I156" s="19">
        <f>'T res indiv'!AD151</f>
        <v>11</v>
      </c>
      <c r="J156" s="19">
        <f>'T res indiv'!AG151</f>
        <v>36</v>
      </c>
    </row>
    <row r="157" spans="2:10" x14ac:dyDescent="0.3">
      <c r="B157" s="19" t="str">
        <f>'T res indiv'!AI152</f>
        <v>-</v>
      </c>
      <c r="C157" s="19">
        <f>'T res indiv'!AE152</f>
        <v>424</v>
      </c>
      <c r="D157" s="19" t="str">
        <f>'T res indiv'!AF152</f>
        <v/>
      </c>
      <c r="E157" s="19" t="str">
        <f>'T res indiv'!Z152</f>
        <v>TOUPET Daniel</v>
      </c>
      <c r="F157" s="19" t="str">
        <f>'T res indiv'!AA152</f>
        <v>emprisonnée</v>
      </c>
      <c r="G157" s="19">
        <f>'T res indiv'!AB152</f>
        <v>15</v>
      </c>
      <c r="H157" s="19">
        <f>'T res indiv'!AC152</f>
        <v>10</v>
      </c>
      <c r="I157" s="19">
        <f>'T res indiv'!AD152</f>
        <v>11</v>
      </c>
      <c r="J157" s="19">
        <f>'T res indiv'!AG152</f>
        <v>36</v>
      </c>
    </row>
    <row r="158" spans="2:10" x14ac:dyDescent="0.3">
      <c r="B158" s="19">
        <f>'T res indiv'!AI153</f>
        <v>152</v>
      </c>
      <c r="C158" s="19">
        <f>'T res indiv'!AE153</f>
        <v>417</v>
      </c>
      <c r="D158" s="19" t="str">
        <f>'T res indiv'!AF153</f>
        <v>ch</v>
      </c>
      <c r="E158" s="19" t="str">
        <f>'T res indiv'!Z153</f>
        <v>ROBIN Patrick</v>
      </c>
      <c r="F158" s="19" t="str">
        <f>'T res indiv'!AA153</f>
        <v>Les grues</v>
      </c>
      <c r="G158" s="19">
        <f>'T res indiv'!AB153</f>
        <v>9</v>
      </c>
      <c r="H158" s="19">
        <f>'T res indiv'!AC153</f>
        <v>13</v>
      </c>
      <c r="I158" s="19">
        <f>'T res indiv'!AD153</f>
        <v>14</v>
      </c>
      <c r="J158" s="19">
        <f>'T res indiv'!AG153</f>
        <v>36</v>
      </c>
    </row>
    <row r="159" spans="2:10" x14ac:dyDescent="0.3">
      <c r="B159" s="19" t="str">
        <f>'T res indiv'!AI154</f>
        <v>-</v>
      </c>
      <c r="C159" s="19">
        <f>'T res indiv'!AE154</f>
        <v>435</v>
      </c>
      <c r="D159" s="19" t="str">
        <f>'T res indiv'!AF154</f>
        <v/>
      </c>
      <c r="E159" s="19" t="str">
        <f>'T res indiv'!Z154</f>
        <v>DECOLY Patrick</v>
      </c>
      <c r="F159" s="19" t="str">
        <f>'T res indiv'!AA154</f>
        <v>l'œil</v>
      </c>
      <c r="G159" s="19">
        <f>'T res indiv'!AB154</f>
        <v>9</v>
      </c>
      <c r="H159" s="19">
        <f>'T res indiv'!AC154</f>
        <v>14</v>
      </c>
      <c r="I159" s="19">
        <f>'T res indiv'!AD154</f>
        <v>13</v>
      </c>
      <c r="J159" s="19">
        <f>'T res indiv'!AG154</f>
        <v>36</v>
      </c>
    </row>
    <row r="160" spans="2:10" x14ac:dyDescent="0.3">
      <c r="B160" s="19" t="str">
        <f>'T res indiv'!AI155</f>
        <v>-</v>
      </c>
      <c r="C160" s="19">
        <f>'T res indiv'!AE155</f>
        <v>431</v>
      </c>
      <c r="D160" s="19" t="str">
        <f>'T res indiv'!AF155</f>
        <v/>
      </c>
      <c r="E160" s="19" t="str">
        <f>'T res indiv'!Z155</f>
        <v>ASPE Béatrice</v>
      </c>
      <c r="F160" s="19" t="str">
        <f>'T res indiv'!AA155</f>
        <v>trop rapide</v>
      </c>
      <c r="G160" s="19">
        <f>'T res indiv'!AB155</f>
        <v>14</v>
      </c>
      <c r="H160" s="19">
        <f>'T res indiv'!AC155</f>
        <v>13</v>
      </c>
      <c r="I160" s="19">
        <f>'T res indiv'!AD155</f>
        <v>9</v>
      </c>
      <c r="J160" s="19">
        <f>'T res indiv'!AG155</f>
        <v>36</v>
      </c>
    </row>
    <row r="161" spans="2:10" x14ac:dyDescent="0.3">
      <c r="B161" s="19">
        <f>'T res indiv'!AI156</f>
        <v>155</v>
      </c>
      <c r="C161" s="19">
        <f>'T res indiv'!AE156</f>
        <v>453</v>
      </c>
      <c r="D161" s="19" t="str">
        <f>'T res indiv'!AF156</f>
        <v/>
      </c>
      <c r="E161" s="19" t="str">
        <f>'T res indiv'!Z156</f>
        <v>Estardié André</v>
      </c>
      <c r="F161" s="19" t="str">
        <f>'T res indiv'!AA156</f>
        <v>Auvergne</v>
      </c>
      <c r="G161" s="19">
        <f>'T res indiv'!AB156</f>
        <v>14</v>
      </c>
      <c r="H161" s="19">
        <f>'T res indiv'!AC156</f>
        <v>10</v>
      </c>
      <c r="I161" s="19">
        <f>'T res indiv'!AD156</f>
        <v>12</v>
      </c>
      <c r="J161" s="19">
        <f>'T res indiv'!AG156</f>
        <v>36</v>
      </c>
    </row>
    <row r="162" spans="2:10" x14ac:dyDescent="0.3">
      <c r="B162" s="19" t="str">
        <f>'T res indiv'!AI157</f>
        <v>-</v>
      </c>
      <c r="C162" s="19">
        <f>'T res indiv'!AE157</f>
        <v>417</v>
      </c>
      <c r="D162" s="19" t="str">
        <f>'T res indiv'!AF157</f>
        <v>ch</v>
      </c>
      <c r="E162" s="19" t="str">
        <f>'T res indiv'!Z157</f>
        <v>LIPARI Claude</v>
      </c>
      <c r="F162" s="19" t="str">
        <f>'T res indiv'!AA157</f>
        <v>Tunnel</v>
      </c>
      <c r="G162" s="19">
        <f>'T res indiv'!AB157</f>
        <v>14</v>
      </c>
      <c r="H162" s="19">
        <f>'T res indiv'!AC157</f>
        <v>10</v>
      </c>
      <c r="I162" s="19">
        <f>'T res indiv'!AD157</f>
        <v>12</v>
      </c>
      <c r="J162" s="19">
        <f>'T res indiv'!AG157</f>
        <v>36</v>
      </c>
    </row>
    <row r="163" spans="2:10" x14ac:dyDescent="0.3">
      <c r="B163" s="19" t="str">
        <f>'T res indiv'!AI158</f>
        <v>-</v>
      </c>
      <c r="C163" s="19">
        <f>'T res indiv'!AE158</f>
        <v>419</v>
      </c>
      <c r="D163" s="19" t="str">
        <f>'T res indiv'!AF158</f>
        <v>ch</v>
      </c>
      <c r="E163" s="19" t="str">
        <f>'T res indiv'!Z158</f>
        <v>LEPISSIER Marcel</v>
      </c>
      <c r="F163" s="19" t="str">
        <f>'T res indiv'!AA158</f>
        <v>Grèbe au cou noir</v>
      </c>
      <c r="G163" s="19">
        <f>'T res indiv'!AB158</f>
        <v>10</v>
      </c>
      <c r="H163" s="19">
        <f>'T res indiv'!AC158</f>
        <v>12</v>
      </c>
      <c r="I163" s="19">
        <f>'T res indiv'!AD158</f>
        <v>14</v>
      </c>
      <c r="J163" s="19">
        <f>'T res indiv'!AG158</f>
        <v>36</v>
      </c>
    </row>
    <row r="164" spans="2:10" x14ac:dyDescent="0.3">
      <c r="B164" s="19" t="str">
        <f>'T res indiv'!AI159</f>
        <v>-</v>
      </c>
      <c r="C164" s="19">
        <f>'T res indiv'!AE159</f>
        <v>424</v>
      </c>
      <c r="D164" s="19" t="str">
        <f>'T res indiv'!AF159</f>
        <v/>
      </c>
      <c r="E164" s="19" t="str">
        <f>'T res indiv'!Z159</f>
        <v>PETIT Vincent</v>
      </c>
      <c r="F164" s="19" t="str">
        <f>'T res indiv'!AA159</f>
        <v>Dodge Malte</v>
      </c>
      <c r="G164" s="19">
        <f>'T res indiv'!AB159</f>
        <v>14</v>
      </c>
      <c r="H164" s="19">
        <f>'T res indiv'!AC159</f>
        <v>10</v>
      </c>
      <c r="I164" s="19">
        <f>'T res indiv'!AD159</f>
        <v>12</v>
      </c>
      <c r="J164" s="19">
        <f>'T res indiv'!AG159</f>
        <v>36</v>
      </c>
    </row>
    <row r="165" spans="2:10" x14ac:dyDescent="0.3">
      <c r="B165" s="19">
        <f>'T res indiv'!AI160</f>
        <v>159</v>
      </c>
      <c r="C165" s="19">
        <f>'T res indiv'!AE160</f>
        <v>455</v>
      </c>
      <c r="D165" s="19" t="str">
        <f>'T res indiv'!AF160</f>
        <v/>
      </c>
      <c r="E165" s="19" t="str">
        <f>'T res indiv'!Z160</f>
        <v>CASSIGNOL Claude</v>
      </c>
      <c r="F165" s="19" t="str">
        <f>'T res indiv'!AA160</f>
        <v>Tempête à Sète</v>
      </c>
      <c r="G165" s="19">
        <f>'T res indiv'!AB160</f>
        <v>11</v>
      </c>
      <c r="H165" s="19">
        <f>'T res indiv'!AC160</f>
        <v>14</v>
      </c>
      <c r="I165" s="19">
        <f>'T res indiv'!AD160</f>
        <v>11</v>
      </c>
      <c r="J165" s="19">
        <f>'T res indiv'!AG160</f>
        <v>36</v>
      </c>
    </row>
    <row r="166" spans="2:10" x14ac:dyDescent="0.3">
      <c r="B166" s="19" t="str">
        <f>'T res indiv'!AI161</f>
        <v>-</v>
      </c>
      <c r="C166" s="19">
        <f>'T res indiv'!AE161</f>
        <v>430</v>
      </c>
      <c r="D166" s="19" t="str">
        <f>'T res indiv'!AF161</f>
        <v>ch</v>
      </c>
      <c r="E166" s="19" t="str">
        <f>'T res indiv'!Z161</f>
        <v>DRIOUX Jean-Claude</v>
      </c>
      <c r="F166" s="19" t="str">
        <f>'T res indiv'!AA161</f>
        <v>Fort National</v>
      </c>
      <c r="G166" s="19">
        <f>'T res indiv'!AB161</f>
        <v>11</v>
      </c>
      <c r="H166" s="19">
        <f>'T res indiv'!AC161</f>
        <v>11</v>
      </c>
      <c r="I166" s="19">
        <f>'T res indiv'!AD161</f>
        <v>14</v>
      </c>
      <c r="J166" s="19">
        <f>'T res indiv'!AG161</f>
        <v>36</v>
      </c>
    </row>
    <row r="167" spans="2:10" x14ac:dyDescent="0.3">
      <c r="B167" s="19" t="str">
        <f>'T res indiv'!AI162</f>
        <v>-</v>
      </c>
      <c r="C167" s="19">
        <f>'T res indiv'!AE162</f>
        <v>435</v>
      </c>
      <c r="D167" s="19" t="str">
        <f>'T res indiv'!AF162</f>
        <v/>
      </c>
      <c r="E167" s="19" t="str">
        <f>'T res indiv'!Z162</f>
        <v>MARCOUILLER Sylvain</v>
      </c>
      <c r="F167" s="19" t="str">
        <f>'T res indiv'!AA162</f>
        <v>mer au coucher</v>
      </c>
      <c r="G167" s="19">
        <f>'T res indiv'!AB162</f>
        <v>11</v>
      </c>
      <c r="H167" s="19">
        <f>'T res indiv'!AC162</f>
        <v>14</v>
      </c>
      <c r="I167" s="19">
        <f>'T res indiv'!AD162</f>
        <v>11</v>
      </c>
      <c r="J167" s="19">
        <f>'T res indiv'!AG162</f>
        <v>36</v>
      </c>
    </row>
    <row r="168" spans="2:10" x14ac:dyDescent="0.3">
      <c r="B168" s="19" t="str">
        <f>'T res indiv'!AI163</f>
        <v>-</v>
      </c>
      <c r="C168" s="19">
        <f>'T res indiv'!AE163</f>
        <v>424</v>
      </c>
      <c r="D168" s="19" t="str">
        <f>'T res indiv'!AF163</f>
        <v/>
      </c>
      <c r="E168" s="19" t="str">
        <f>'T res indiv'!Z163</f>
        <v xml:space="preserve">REPINCAY Agnés </v>
      </c>
      <c r="F168" s="19" t="str">
        <f>'T res indiv'!AA163</f>
        <v>fait main</v>
      </c>
      <c r="G168" s="19">
        <f>'T res indiv'!AB163</f>
        <v>14</v>
      </c>
      <c r="H168" s="19">
        <f>'T res indiv'!AC163</f>
        <v>11</v>
      </c>
      <c r="I168" s="19">
        <f>'T res indiv'!AD163</f>
        <v>11</v>
      </c>
      <c r="J168" s="19">
        <f>'T res indiv'!AG163</f>
        <v>36</v>
      </c>
    </row>
    <row r="169" spans="2:10" x14ac:dyDescent="0.3">
      <c r="B169" s="19">
        <f>'T res indiv'!AI164</f>
        <v>163</v>
      </c>
      <c r="C169" s="19">
        <f>'T res indiv'!AE164</f>
        <v>455</v>
      </c>
      <c r="D169" s="19" t="str">
        <f>'T res indiv'!AF164</f>
        <v/>
      </c>
      <c r="E169" s="19" t="str">
        <f>'T res indiv'!Z164</f>
        <v>TROUVAIN Christine</v>
      </c>
      <c r="F169" s="19" t="str">
        <f>'T res indiv'!AA164</f>
        <v>Feux d' artifice</v>
      </c>
      <c r="G169" s="19">
        <f>'T res indiv'!AB164</f>
        <v>13</v>
      </c>
      <c r="H169" s="19">
        <f>'T res indiv'!AC164</f>
        <v>13</v>
      </c>
      <c r="I169" s="19">
        <f>'T res indiv'!AD164</f>
        <v>10</v>
      </c>
      <c r="J169" s="19">
        <f>'T res indiv'!AG164</f>
        <v>36</v>
      </c>
    </row>
    <row r="170" spans="2:10" x14ac:dyDescent="0.3">
      <c r="B170" s="19" t="str">
        <f>'T res indiv'!AI165</f>
        <v>-</v>
      </c>
      <c r="C170" s="19">
        <f>'T res indiv'!AE165</f>
        <v>424</v>
      </c>
      <c r="D170" s="19" t="str">
        <f>'T res indiv'!AF165</f>
        <v/>
      </c>
      <c r="E170" s="19" t="str">
        <f>'T res indiv'!Z165</f>
        <v>CENDRA DIDIER</v>
      </c>
      <c r="F170" s="19" t="str">
        <f>'T res indiv'!AA165</f>
        <v>coquelicots</v>
      </c>
      <c r="G170" s="19">
        <f>'T res indiv'!AB165</f>
        <v>10</v>
      </c>
      <c r="H170" s="19">
        <f>'T res indiv'!AC165</f>
        <v>13</v>
      </c>
      <c r="I170" s="19">
        <f>'T res indiv'!AD165</f>
        <v>13</v>
      </c>
      <c r="J170" s="19">
        <f>'T res indiv'!AG165</f>
        <v>36</v>
      </c>
    </row>
    <row r="171" spans="2:10" x14ac:dyDescent="0.3">
      <c r="B171" s="19">
        <f>'T res indiv'!AI166</f>
        <v>165</v>
      </c>
      <c r="C171" s="19">
        <f>'T res indiv'!AE166</f>
        <v>421</v>
      </c>
      <c r="D171" s="19" t="str">
        <f>'T res indiv'!AF166</f>
        <v/>
      </c>
      <c r="E171" s="19" t="str">
        <f>'T res indiv'!Z166</f>
        <v>EVIN Paul</v>
      </c>
      <c r="F171" s="19" t="str">
        <f>'T res indiv'!AA166</f>
        <v>Caravane</v>
      </c>
      <c r="G171" s="19">
        <f>'T res indiv'!AB166</f>
        <v>12</v>
      </c>
      <c r="H171" s="19">
        <f>'T res indiv'!AC166</f>
        <v>13</v>
      </c>
      <c r="I171" s="19">
        <f>'T res indiv'!AD166</f>
        <v>11</v>
      </c>
      <c r="J171" s="19">
        <f>'T res indiv'!AG166</f>
        <v>36</v>
      </c>
    </row>
    <row r="172" spans="2:10" x14ac:dyDescent="0.3">
      <c r="B172" s="19" t="str">
        <f>'T res indiv'!AI167</f>
        <v>-</v>
      </c>
      <c r="C172" s="19">
        <f>'T res indiv'!AE167</f>
        <v>455</v>
      </c>
      <c r="D172" s="19" t="str">
        <f>'T res indiv'!AF167</f>
        <v/>
      </c>
      <c r="E172" s="19" t="str">
        <f>'T res indiv'!Z167</f>
        <v>DUCOS Gilbert</v>
      </c>
      <c r="F172" s="19" t="str">
        <f>'T res indiv'!AA167</f>
        <v>Passage piéton</v>
      </c>
      <c r="G172" s="19">
        <f>'T res indiv'!AB167</f>
        <v>11</v>
      </c>
      <c r="H172" s="19">
        <f>'T res indiv'!AC167</f>
        <v>13</v>
      </c>
      <c r="I172" s="19">
        <f>'T res indiv'!AD167</f>
        <v>12</v>
      </c>
      <c r="J172" s="19">
        <f>'T res indiv'!AG167</f>
        <v>36</v>
      </c>
    </row>
    <row r="173" spans="2:10" x14ac:dyDescent="0.3">
      <c r="B173" s="19" t="str">
        <f>'T res indiv'!AI168</f>
        <v>-</v>
      </c>
      <c r="C173" s="19">
        <f>'T res indiv'!AE168</f>
        <v>455</v>
      </c>
      <c r="D173" s="19" t="str">
        <f>'T res indiv'!AF168</f>
        <v/>
      </c>
      <c r="E173" s="19" t="str">
        <f>'T res indiv'!Z168</f>
        <v>BERGERO Pierre</v>
      </c>
      <c r="F173" s="19" t="str">
        <f>'T res indiv'!AA168</f>
        <v>Payole</v>
      </c>
      <c r="G173" s="19">
        <f>'T res indiv'!AB168</f>
        <v>13</v>
      </c>
      <c r="H173" s="19">
        <f>'T res indiv'!AC168</f>
        <v>12</v>
      </c>
      <c r="I173" s="19">
        <f>'T res indiv'!AD168</f>
        <v>11</v>
      </c>
      <c r="J173" s="19">
        <f>'T res indiv'!AG168</f>
        <v>36</v>
      </c>
    </row>
    <row r="174" spans="2:10" x14ac:dyDescent="0.3">
      <c r="B174" s="19" t="str">
        <f>'T res indiv'!AI169</f>
        <v>-</v>
      </c>
      <c r="C174" s="19">
        <f>'T res indiv'!AE169</f>
        <v>430</v>
      </c>
      <c r="D174" s="19" t="str">
        <f>'T res indiv'!AF169</f>
        <v>ch</v>
      </c>
      <c r="E174" s="19" t="str">
        <f>'T res indiv'!Z169</f>
        <v>DRIOUX Jean-Claude</v>
      </c>
      <c r="F174" s="19" t="str">
        <f>'T res indiv'!AA169</f>
        <v>l'Etoile du Roy</v>
      </c>
      <c r="G174" s="19">
        <f>'T res indiv'!AB169</f>
        <v>12</v>
      </c>
      <c r="H174" s="19">
        <f>'T res indiv'!AC169</f>
        <v>13</v>
      </c>
      <c r="I174" s="19">
        <f>'T res indiv'!AD169</f>
        <v>11</v>
      </c>
      <c r="J174" s="19">
        <f>'T res indiv'!AG169</f>
        <v>36</v>
      </c>
    </row>
    <row r="175" spans="2:10" x14ac:dyDescent="0.3">
      <c r="B175" s="19" t="str">
        <f>'T res indiv'!AI170</f>
        <v>-</v>
      </c>
      <c r="C175" s="19">
        <f>'T res indiv'!AE170</f>
        <v>417</v>
      </c>
      <c r="D175" s="19" t="str">
        <f>'T res indiv'!AF170</f>
        <v>ch</v>
      </c>
      <c r="E175" s="19" t="str">
        <f>'T res indiv'!Z170</f>
        <v>GESSAT Gérard</v>
      </c>
      <c r="F175" s="19" t="str">
        <f>'T res indiv'!AA170</f>
        <v>Bouillonnement</v>
      </c>
      <c r="G175" s="19">
        <f>'T res indiv'!AB170</f>
        <v>13</v>
      </c>
      <c r="H175" s="19">
        <f>'T res indiv'!AC170</f>
        <v>11</v>
      </c>
      <c r="I175" s="19">
        <f>'T res indiv'!AD170</f>
        <v>12</v>
      </c>
      <c r="J175" s="19">
        <f>'T res indiv'!AG170</f>
        <v>36</v>
      </c>
    </row>
    <row r="176" spans="2:10" x14ac:dyDescent="0.3">
      <c r="B176" s="19" t="str">
        <f>'T res indiv'!AI171</f>
        <v>-</v>
      </c>
      <c r="C176" s="19">
        <f>'T res indiv'!AE171</f>
        <v>435</v>
      </c>
      <c r="D176" s="19" t="str">
        <f>'T res indiv'!AF171</f>
        <v>ch</v>
      </c>
      <c r="E176" s="19" t="str">
        <f>'T res indiv'!Z171</f>
        <v>EMERIT Patrick</v>
      </c>
      <c r="F176" s="19" t="str">
        <f>'T res indiv'!AA171</f>
        <v>esther</v>
      </c>
      <c r="G176" s="19">
        <f>'T res indiv'!AB171</f>
        <v>13</v>
      </c>
      <c r="H176" s="19">
        <f>'T res indiv'!AC171</f>
        <v>12</v>
      </c>
      <c r="I176" s="19">
        <f>'T res indiv'!AD171</f>
        <v>11</v>
      </c>
      <c r="J176" s="19">
        <f>'T res indiv'!AG171</f>
        <v>36</v>
      </c>
    </row>
    <row r="177" spans="2:10" x14ac:dyDescent="0.3">
      <c r="B177" s="19" t="str">
        <f>'T res indiv'!AI172</f>
        <v>-</v>
      </c>
      <c r="C177" s="19">
        <f>'T res indiv'!AE172</f>
        <v>435</v>
      </c>
      <c r="D177" s="19" t="str">
        <f>'T res indiv'!AF172</f>
        <v/>
      </c>
      <c r="E177" s="19" t="str">
        <f>'T res indiv'!Z172</f>
        <v>DECOLY Patrick</v>
      </c>
      <c r="F177" s="19" t="str">
        <f>'T res indiv'!AA172</f>
        <v>abandon</v>
      </c>
      <c r="G177" s="19">
        <f>'T res indiv'!AB172</f>
        <v>12</v>
      </c>
      <c r="H177" s="19">
        <f>'T res indiv'!AC172</f>
        <v>11</v>
      </c>
      <c r="I177" s="19">
        <f>'T res indiv'!AD172</f>
        <v>13</v>
      </c>
      <c r="J177" s="19">
        <f>'T res indiv'!AG172</f>
        <v>36</v>
      </c>
    </row>
    <row r="178" spans="2:10" x14ac:dyDescent="0.3">
      <c r="B178" s="19" t="str">
        <f>'T res indiv'!AI173</f>
        <v>-</v>
      </c>
      <c r="C178" s="19">
        <f>'T res indiv'!AE173</f>
        <v>419</v>
      </c>
      <c r="D178" s="19" t="str">
        <f>'T res indiv'!AF173</f>
        <v>ch</v>
      </c>
      <c r="E178" s="19" t="str">
        <f>'T res indiv'!Z173</f>
        <v>METZINGER Marc</v>
      </c>
      <c r="F178" s="19" t="str">
        <f>'T res indiv'!AA173</f>
        <v>Acrobate</v>
      </c>
      <c r="G178" s="19">
        <f>'T res indiv'!AB173</f>
        <v>11</v>
      </c>
      <c r="H178" s="19">
        <f>'T res indiv'!AC173</f>
        <v>13</v>
      </c>
      <c r="I178" s="19">
        <f>'T res indiv'!AD173</f>
        <v>12</v>
      </c>
      <c r="J178" s="19">
        <f>'T res indiv'!AG173</f>
        <v>36</v>
      </c>
    </row>
    <row r="179" spans="2:10" x14ac:dyDescent="0.3">
      <c r="B179" s="19" t="str">
        <f>'T res indiv'!AI174</f>
        <v>-</v>
      </c>
      <c r="C179" s="19">
        <f>'T res indiv'!AE174</f>
        <v>431</v>
      </c>
      <c r="D179" s="19" t="str">
        <f>'T res indiv'!AF174</f>
        <v/>
      </c>
      <c r="E179" s="19" t="str">
        <f>'T res indiv'!Z174</f>
        <v>BRUNET-HAURE Marie Claude</v>
      </c>
      <c r="F179" s="19" t="str">
        <f>'T res indiv'!AA174</f>
        <v>capus</v>
      </c>
      <c r="G179" s="19">
        <f>'T res indiv'!AB174</f>
        <v>11</v>
      </c>
      <c r="H179" s="19">
        <f>'T res indiv'!AC174</f>
        <v>13</v>
      </c>
      <c r="I179" s="19">
        <f>'T res indiv'!AD174</f>
        <v>12</v>
      </c>
      <c r="J179" s="19">
        <f>'T res indiv'!AG174</f>
        <v>36</v>
      </c>
    </row>
    <row r="180" spans="2:10" x14ac:dyDescent="0.3">
      <c r="B180" s="19" t="str">
        <f>'T res indiv'!AI175</f>
        <v>-</v>
      </c>
      <c r="C180" s="19">
        <f>'T res indiv'!AE175</f>
        <v>441</v>
      </c>
      <c r="D180" s="19" t="str">
        <f>'T res indiv'!AF175</f>
        <v/>
      </c>
      <c r="E180" s="19" t="str">
        <f>'T res indiv'!Z175</f>
        <v>POGGIOLI Yves</v>
      </c>
      <c r="F180" s="19" t="str">
        <f>'T res indiv'!AA175</f>
        <v>Roussillon</v>
      </c>
      <c r="G180" s="19">
        <f>'T res indiv'!AB175</f>
        <v>13</v>
      </c>
      <c r="H180" s="19">
        <f>'T res indiv'!AC175</f>
        <v>12</v>
      </c>
      <c r="I180" s="19">
        <f>'T res indiv'!AD175</f>
        <v>11</v>
      </c>
      <c r="J180" s="19">
        <f>'T res indiv'!AG175</f>
        <v>36</v>
      </c>
    </row>
    <row r="181" spans="2:10" x14ac:dyDescent="0.3">
      <c r="B181" s="19" t="str">
        <f>'T res indiv'!AI176</f>
        <v>-</v>
      </c>
      <c r="C181" s="19">
        <f>'T res indiv'!AE176</f>
        <v>424</v>
      </c>
      <c r="D181" s="19" t="str">
        <f>'T res indiv'!AF176</f>
        <v>ch</v>
      </c>
      <c r="E181" s="19" t="str">
        <f>'T res indiv'!Z176</f>
        <v>LERAT Daniel</v>
      </c>
      <c r="F181" s="19" t="str">
        <f>'T res indiv'!AA176</f>
        <v>les papillons</v>
      </c>
      <c r="G181" s="19">
        <f>'T res indiv'!AB176</f>
        <v>12</v>
      </c>
      <c r="H181" s="19">
        <f>'T res indiv'!AC176</f>
        <v>13</v>
      </c>
      <c r="I181" s="19">
        <f>'T res indiv'!AD176</f>
        <v>11</v>
      </c>
      <c r="J181" s="19">
        <f>'T res indiv'!AG176</f>
        <v>36</v>
      </c>
    </row>
    <row r="182" spans="2:10" x14ac:dyDescent="0.3">
      <c r="B182" s="19">
        <f>'T res indiv'!AI177</f>
        <v>176</v>
      </c>
      <c r="C182" s="19">
        <f>'T res indiv'!AE177</f>
        <v>455</v>
      </c>
      <c r="D182" s="19" t="str">
        <f>'T res indiv'!AF177</f>
        <v/>
      </c>
      <c r="E182" s="19" t="str">
        <f>'T res indiv'!Z177</f>
        <v>CASSIGNOL Claude</v>
      </c>
      <c r="F182" s="19" t="str">
        <f>'T res indiv'!AA177</f>
        <v>Au carnaval</v>
      </c>
      <c r="G182" s="19">
        <f>'T res indiv'!AB177</f>
        <v>12</v>
      </c>
      <c r="H182" s="19">
        <f>'T res indiv'!AC177</f>
        <v>12</v>
      </c>
      <c r="I182" s="19">
        <f>'T res indiv'!AD177</f>
        <v>12</v>
      </c>
      <c r="J182" s="19">
        <f>'T res indiv'!AG177</f>
        <v>36</v>
      </c>
    </row>
    <row r="183" spans="2:10" x14ac:dyDescent="0.3">
      <c r="B183" s="19" t="str">
        <f>'T res indiv'!AI178</f>
        <v>-</v>
      </c>
      <c r="C183" s="19">
        <f>'T res indiv'!AE178</f>
        <v>475</v>
      </c>
      <c r="D183" s="19" t="str">
        <f>'T res indiv'!AF178</f>
        <v/>
      </c>
      <c r="E183" s="19" t="str">
        <f>'T res indiv'!Z178</f>
        <v>ROUVREAU Ingrid</v>
      </c>
      <c r="F183" s="19" t="str">
        <f>'T res indiv'!AA178</f>
        <v>Lunettes polarisante</v>
      </c>
      <c r="G183" s="19">
        <f>'T res indiv'!AB178</f>
        <v>12</v>
      </c>
      <c r="H183" s="19">
        <f>'T res indiv'!AC178</f>
        <v>12</v>
      </c>
      <c r="I183" s="19">
        <f>'T res indiv'!AD178</f>
        <v>12</v>
      </c>
      <c r="J183" s="19">
        <f>'T res indiv'!AG178</f>
        <v>36</v>
      </c>
    </row>
    <row r="184" spans="2:10" x14ac:dyDescent="0.3">
      <c r="B184" s="19" t="str">
        <f>'T res indiv'!AI179</f>
        <v>-</v>
      </c>
      <c r="C184" s="19">
        <f>'T res indiv'!AE179</f>
        <v>475</v>
      </c>
      <c r="D184" s="19" t="str">
        <f>'T res indiv'!AF179</f>
        <v>ch</v>
      </c>
      <c r="E184" s="19" t="str">
        <f>'T res indiv'!Z179</f>
        <v>LAPELLEGERIE Pascal</v>
      </c>
      <c r="F184" s="19" t="str">
        <f>'T res indiv'!AA179</f>
        <v>Reflet de château</v>
      </c>
      <c r="G184" s="19">
        <f>'T res indiv'!AB179</f>
        <v>12</v>
      </c>
      <c r="H184" s="19">
        <f>'T res indiv'!AC179</f>
        <v>12</v>
      </c>
      <c r="I184" s="19">
        <f>'T res indiv'!AD179</f>
        <v>12</v>
      </c>
      <c r="J184" s="19">
        <f>'T res indiv'!AG179</f>
        <v>36</v>
      </c>
    </row>
    <row r="185" spans="2:10" x14ac:dyDescent="0.3">
      <c r="B185" s="19">
        <f>'T res indiv'!AI180</f>
        <v>179</v>
      </c>
      <c r="C185" s="19">
        <f>'T res indiv'!AE180</f>
        <v>419</v>
      </c>
      <c r="D185" s="19" t="str">
        <f>'T res indiv'!AF180</f>
        <v>ch</v>
      </c>
      <c r="E185" s="19" t="str">
        <f>'T res indiv'!Z180</f>
        <v>VIRTON Jack</v>
      </c>
      <c r="F185" s="19" t="str">
        <f>'T res indiv'!AA180</f>
        <v>Féérie lumineuse</v>
      </c>
      <c r="G185" s="19">
        <f>'T res indiv'!AB180</f>
        <v>14</v>
      </c>
      <c r="H185" s="19">
        <f>'T res indiv'!AC180</f>
        <v>13</v>
      </c>
      <c r="I185" s="19">
        <f>'T res indiv'!AD180</f>
        <v>8</v>
      </c>
      <c r="J185" s="19">
        <f>'T res indiv'!AG180</f>
        <v>35</v>
      </c>
    </row>
    <row r="186" spans="2:10" x14ac:dyDescent="0.3">
      <c r="B186" s="19">
        <f>'T res indiv'!AI181</f>
        <v>180</v>
      </c>
      <c r="C186" s="19">
        <f>'T res indiv'!AE181</f>
        <v>417</v>
      </c>
      <c r="D186" s="19" t="str">
        <f>'T res indiv'!AF181</f>
        <v/>
      </c>
      <c r="E186" s="19" t="str">
        <f>'T res indiv'!Z181</f>
        <v>BELIN Claude</v>
      </c>
      <c r="F186" s="19" t="str">
        <f>'T res indiv'!AA181</f>
        <v>Emeline</v>
      </c>
      <c r="G186" s="19">
        <f>'T res indiv'!AB181</f>
        <v>9</v>
      </c>
      <c r="H186" s="19">
        <f>'T res indiv'!AC181</f>
        <v>12</v>
      </c>
      <c r="I186" s="19">
        <f>'T res indiv'!AD181</f>
        <v>14</v>
      </c>
      <c r="J186" s="19">
        <f>'T res indiv'!AG181</f>
        <v>35</v>
      </c>
    </row>
    <row r="187" spans="2:10" x14ac:dyDescent="0.3">
      <c r="B187" s="19">
        <f>'T res indiv'!AI182</f>
        <v>181</v>
      </c>
      <c r="C187" s="19">
        <f>'T res indiv'!AE182</f>
        <v>455</v>
      </c>
      <c r="D187" s="19" t="str">
        <f>'T res indiv'!AF182</f>
        <v/>
      </c>
      <c r="E187" s="19" t="str">
        <f>'T res indiv'!Z182</f>
        <v>DUCOUSSO Sébastien</v>
      </c>
      <c r="F187" s="19" t="str">
        <f>'T res indiv'!AA182</f>
        <v>Playmeau</v>
      </c>
      <c r="G187" s="19">
        <f>'T res indiv'!AB182</f>
        <v>14</v>
      </c>
      <c r="H187" s="19">
        <f>'T res indiv'!AC182</f>
        <v>11</v>
      </c>
      <c r="I187" s="19">
        <f>'T res indiv'!AD182</f>
        <v>10</v>
      </c>
      <c r="J187" s="19">
        <f>'T res indiv'!AG182</f>
        <v>35</v>
      </c>
    </row>
    <row r="188" spans="2:10" x14ac:dyDescent="0.3">
      <c r="B188" s="19" t="str">
        <f>'T res indiv'!AI183</f>
        <v>-</v>
      </c>
      <c r="C188" s="19">
        <f>'T res indiv'!AE183</f>
        <v>441</v>
      </c>
      <c r="D188" s="19" t="str">
        <f>'T res indiv'!AF183</f>
        <v/>
      </c>
      <c r="E188" s="19" t="str">
        <f>'T res indiv'!Z183</f>
        <v>BRONDEL Bernard</v>
      </c>
      <c r="F188" s="19" t="str">
        <f>'T res indiv'!AA183</f>
        <v>Décotion</v>
      </c>
      <c r="G188" s="19">
        <f>'T res indiv'!AB183</f>
        <v>14</v>
      </c>
      <c r="H188" s="19">
        <f>'T res indiv'!AC183</f>
        <v>11</v>
      </c>
      <c r="I188" s="19">
        <f>'T res indiv'!AD183</f>
        <v>10</v>
      </c>
      <c r="J188" s="19">
        <f>'T res indiv'!AG183</f>
        <v>35</v>
      </c>
    </row>
    <row r="189" spans="2:10" x14ac:dyDescent="0.3">
      <c r="B189" s="19">
        <f>'T res indiv'!AI184</f>
        <v>183</v>
      </c>
      <c r="C189" s="19">
        <f>'T res indiv'!AE184</f>
        <v>417</v>
      </c>
      <c r="D189" s="19" t="str">
        <f>'T res indiv'!AF184</f>
        <v/>
      </c>
      <c r="E189" s="19" t="str">
        <f>'T res indiv'!Z184</f>
        <v>SABOURIN Laurent</v>
      </c>
      <c r="F189" s="19" t="str">
        <f>'T res indiv'!AA184</f>
        <v>Bougies sacrées</v>
      </c>
      <c r="G189" s="19">
        <f>'T res indiv'!AB184</f>
        <v>12</v>
      </c>
      <c r="H189" s="19">
        <f>'T res indiv'!AC184</f>
        <v>10</v>
      </c>
      <c r="I189" s="19">
        <f>'T res indiv'!AD184</f>
        <v>13</v>
      </c>
      <c r="J189" s="19">
        <f>'T res indiv'!AG184</f>
        <v>35</v>
      </c>
    </row>
    <row r="190" spans="2:10" x14ac:dyDescent="0.3">
      <c r="B190" s="19" t="str">
        <f>'T res indiv'!AI185</f>
        <v>-</v>
      </c>
      <c r="C190" s="19">
        <f>'T res indiv'!AE185</f>
        <v>417</v>
      </c>
      <c r="D190" s="19" t="str">
        <f>'T res indiv'!AF185</f>
        <v>ch</v>
      </c>
      <c r="E190" s="19" t="str">
        <f>'T res indiv'!Z185</f>
        <v>LALLOZ Sylvain</v>
      </c>
      <c r="F190" s="19" t="str">
        <f>'T res indiv'!AA185</f>
        <v>Groenland</v>
      </c>
      <c r="G190" s="19">
        <f>'T res indiv'!AB185</f>
        <v>10</v>
      </c>
      <c r="H190" s="19">
        <f>'T res indiv'!AC185</f>
        <v>13</v>
      </c>
      <c r="I190" s="19">
        <f>'T res indiv'!AD185</f>
        <v>12</v>
      </c>
      <c r="J190" s="19">
        <f>'T res indiv'!AG185</f>
        <v>35</v>
      </c>
    </row>
    <row r="191" spans="2:10" x14ac:dyDescent="0.3">
      <c r="B191" s="19" t="str">
        <f>'T res indiv'!AI186</f>
        <v>-</v>
      </c>
      <c r="C191" s="19">
        <f>'T res indiv'!AE186</f>
        <v>417</v>
      </c>
      <c r="D191" s="19" t="str">
        <f>'T res indiv'!AF186</f>
        <v/>
      </c>
      <c r="E191" s="19" t="str">
        <f>'T res indiv'!Z186</f>
        <v>ERRECONDO Annie</v>
      </c>
      <c r="F191" s="19" t="str">
        <f>'T res indiv'!AA186</f>
        <v>Pinel et les amoureux</v>
      </c>
      <c r="G191" s="19">
        <f>'T res indiv'!AB186</f>
        <v>12</v>
      </c>
      <c r="H191" s="19">
        <f>'T res indiv'!AC186</f>
        <v>13</v>
      </c>
      <c r="I191" s="19">
        <f>'T res indiv'!AD186</f>
        <v>10</v>
      </c>
      <c r="J191" s="19">
        <f>'T res indiv'!AG186</f>
        <v>35</v>
      </c>
    </row>
    <row r="192" spans="2:10" x14ac:dyDescent="0.3">
      <c r="B192" s="19" t="str">
        <f>'T res indiv'!AI187</f>
        <v>-</v>
      </c>
      <c r="C192" s="19">
        <f>'T res indiv'!AE187</f>
        <v>417</v>
      </c>
      <c r="D192" s="19" t="str">
        <f>'T res indiv'!AF187</f>
        <v/>
      </c>
      <c r="E192" s="19" t="str">
        <f>'T res indiv'!Z187</f>
        <v>ERRECONDO Annie</v>
      </c>
      <c r="F192" s="19" t="str">
        <f>'T res indiv'!AA187</f>
        <v>Le Chat</v>
      </c>
      <c r="G192" s="19">
        <f>'T res indiv'!AB187</f>
        <v>10</v>
      </c>
      <c r="H192" s="19">
        <f>'T res indiv'!AC187</f>
        <v>12</v>
      </c>
      <c r="I192" s="19">
        <f>'T res indiv'!AD187</f>
        <v>13</v>
      </c>
      <c r="J192" s="19">
        <f>'T res indiv'!AG187</f>
        <v>35</v>
      </c>
    </row>
    <row r="193" spans="2:10" x14ac:dyDescent="0.3">
      <c r="B193" s="19" t="str">
        <f>'T res indiv'!AI188</f>
        <v>-</v>
      </c>
      <c r="C193" s="19">
        <f>'T res indiv'!AE188</f>
        <v>417</v>
      </c>
      <c r="D193" s="19" t="str">
        <f>'T res indiv'!AF188</f>
        <v/>
      </c>
      <c r="E193" s="19" t="str">
        <f>'T res indiv'!Z188</f>
        <v>BROMME Eric</v>
      </c>
      <c r="F193" s="19" t="str">
        <f>'T res indiv'!AA188</f>
        <v>Nouvel an chinois</v>
      </c>
      <c r="G193" s="19">
        <f>'T res indiv'!AB188</f>
        <v>13</v>
      </c>
      <c r="H193" s="19">
        <f>'T res indiv'!AC188</f>
        <v>10</v>
      </c>
      <c r="I193" s="19">
        <f>'T res indiv'!AD188</f>
        <v>12</v>
      </c>
      <c r="J193" s="19">
        <f>'T res indiv'!AG188</f>
        <v>35</v>
      </c>
    </row>
    <row r="194" spans="2:10" x14ac:dyDescent="0.3">
      <c r="B194" s="19" t="str">
        <f>'T res indiv'!AI189</f>
        <v>-</v>
      </c>
      <c r="C194" s="19">
        <f>'T res indiv'!AE189</f>
        <v>419</v>
      </c>
      <c r="D194" s="19" t="str">
        <f>'T res indiv'!AF189</f>
        <v/>
      </c>
      <c r="E194" s="19" t="str">
        <f>'T res indiv'!Z189</f>
        <v>PELLETIER Thierry</v>
      </c>
      <c r="F194" s="19" t="str">
        <f>'T res indiv'!AA189</f>
        <v>Porto</v>
      </c>
      <c r="G194" s="19">
        <f>'T res indiv'!AB189</f>
        <v>12</v>
      </c>
      <c r="H194" s="19">
        <f>'T res indiv'!AC189</f>
        <v>10</v>
      </c>
      <c r="I194" s="19">
        <f>'T res indiv'!AD189</f>
        <v>13</v>
      </c>
      <c r="J194" s="19">
        <f>'T res indiv'!AG189</f>
        <v>35</v>
      </c>
    </row>
    <row r="195" spans="2:10" x14ac:dyDescent="0.3">
      <c r="B195" s="19" t="str">
        <f>'T res indiv'!AI190</f>
        <v>-</v>
      </c>
      <c r="C195" s="19">
        <f>'T res indiv'!AE190</f>
        <v>431</v>
      </c>
      <c r="D195" s="19" t="str">
        <f>'T res indiv'!AF190</f>
        <v/>
      </c>
      <c r="E195" s="19" t="str">
        <f>'T res indiv'!Z190</f>
        <v>TISSIER Kareen</v>
      </c>
      <c r="F195" s="19" t="str">
        <f>'T res indiv'!AA190</f>
        <v>alameda</v>
      </c>
      <c r="G195" s="19">
        <f>'T res indiv'!AB190</f>
        <v>12</v>
      </c>
      <c r="H195" s="19">
        <f>'T res indiv'!AC190</f>
        <v>13</v>
      </c>
      <c r="I195" s="19">
        <f>'T res indiv'!AD190</f>
        <v>10</v>
      </c>
      <c r="J195" s="19">
        <f>'T res indiv'!AG190</f>
        <v>35</v>
      </c>
    </row>
    <row r="196" spans="2:10" x14ac:dyDescent="0.3">
      <c r="B196" s="19">
        <f>'T res indiv'!AI191</f>
        <v>190</v>
      </c>
      <c r="C196" s="19">
        <f>'T res indiv'!AE191</f>
        <v>419</v>
      </c>
      <c r="D196" s="19" t="str">
        <f>'T res indiv'!AF191</f>
        <v/>
      </c>
      <c r="E196" s="19" t="str">
        <f>'T res indiv'!Z191</f>
        <v>RESSEGUET Thomas</v>
      </c>
      <c r="F196" s="19" t="str">
        <f>'T res indiv'!AA191</f>
        <v>Couché de soleil</v>
      </c>
      <c r="G196" s="19">
        <f>'T res indiv'!AB191</f>
        <v>11</v>
      </c>
      <c r="H196" s="19">
        <f>'T res indiv'!AC191</f>
        <v>13</v>
      </c>
      <c r="I196" s="19">
        <f>'T res indiv'!AD191</f>
        <v>11</v>
      </c>
      <c r="J196" s="19">
        <f>'T res indiv'!AG191</f>
        <v>35</v>
      </c>
    </row>
    <row r="197" spans="2:10" x14ac:dyDescent="0.3">
      <c r="B197" s="19" t="str">
        <f>'T res indiv'!AI192</f>
        <v>-</v>
      </c>
      <c r="C197" s="19">
        <f>'T res indiv'!AE192</f>
        <v>441</v>
      </c>
      <c r="D197" s="19" t="str">
        <f>'T res indiv'!AF192</f>
        <v/>
      </c>
      <c r="E197" s="19" t="str">
        <f>'T res indiv'!Z192</f>
        <v>BERNARD Claude</v>
      </c>
      <c r="F197" s="19" t="str">
        <f>'T res indiv'!AA192</f>
        <v>Bords de Glane</v>
      </c>
      <c r="G197" s="19">
        <f>'T res indiv'!AB192</f>
        <v>11</v>
      </c>
      <c r="H197" s="19">
        <f>'T res indiv'!AC192</f>
        <v>13</v>
      </c>
      <c r="I197" s="19">
        <f>'T res indiv'!AD192</f>
        <v>11</v>
      </c>
      <c r="J197" s="19">
        <f>'T res indiv'!AG192</f>
        <v>35</v>
      </c>
    </row>
    <row r="198" spans="2:10" x14ac:dyDescent="0.3">
      <c r="B198" s="19" t="str">
        <f>'T res indiv'!AI193</f>
        <v>-</v>
      </c>
      <c r="C198" s="19">
        <f>'T res indiv'!AE193</f>
        <v>441</v>
      </c>
      <c r="D198" s="19" t="str">
        <f>'T res indiv'!AF193</f>
        <v>ch</v>
      </c>
      <c r="E198" s="19" t="str">
        <f>'T res indiv'!Z193</f>
        <v>AUTHIAT Francis</v>
      </c>
      <c r="F198" s="19" t="str">
        <f>'T res indiv'!AA193</f>
        <v>Sourire brésilien</v>
      </c>
      <c r="G198" s="19">
        <f>'T res indiv'!AB193</f>
        <v>13</v>
      </c>
      <c r="H198" s="19">
        <f>'T res indiv'!AC193</f>
        <v>11</v>
      </c>
      <c r="I198" s="19">
        <f>'T res indiv'!AD193</f>
        <v>11</v>
      </c>
      <c r="J198" s="19">
        <f>'T res indiv'!AG193</f>
        <v>35</v>
      </c>
    </row>
    <row r="199" spans="2:10" x14ac:dyDescent="0.3">
      <c r="B199" s="19" t="str">
        <f>'T res indiv'!AI194</f>
        <v>-</v>
      </c>
      <c r="C199" s="19">
        <f>'T res indiv'!AE194</f>
        <v>424</v>
      </c>
      <c r="D199" s="19" t="str">
        <f>'T res indiv'!AF194</f>
        <v>ch</v>
      </c>
      <c r="E199" s="19" t="str">
        <f>'T res indiv'!Z194</f>
        <v>LERAT Daniel</v>
      </c>
      <c r="F199" s="19" t="str">
        <f>'T res indiv'!AA194</f>
        <v>accouplement</v>
      </c>
      <c r="G199" s="19">
        <f>'T res indiv'!AB194</f>
        <v>11</v>
      </c>
      <c r="H199" s="19">
        <f>'T res indiv'!AC194</f>
        <v>13</v>
      </c>
      <c r="I199" s="19">
        <f>'T res indiv'!AD194</f>
        <v>11</v>
      </c>
      <c r="J199" s="19">
        <f>'T res indiv'!AG194</f>
        <v>35</v>
      </c>
    </row>
    <row r="200" spans="2:10" x14ac:dyDescent="0.3">
      <c r="B200" s="19">
        <f>'T res indiv'!AI195</f>
        <v>194</v>
      </c>
      <c r="C200" s="19">
        <f>'T res indiv'!AE195</f>
        <v>435</v>
      </c>
      <c r="D200" s="19" t="str">
        <f>'T res indiv'!AF195</f>
        <v/>
      </c>
      <c r="E200" s="19" t="str">
        <f>'T res indiv'!Z195</f>
        <v>LAPORTE Yves</v>
      </c>
      <c r="F200" s="19" t="str">
        <f>'T res indiv'!AA195</f>
        <v>flamants</v>
      </c>
      <c r="G200" s="19">
        <f>'T res indiv'!AB195</f>
        <v>12</v>
      </c>
      <c r="H200" s="19">
        <f>'T res indiv'!AC195</f>
        <v>11</v>
      </c>
      <c r="I200" s="19">
        <f>'T res indiv'!AD195</f>
        <v>12</v>
      </c>
      <c r="J200" s="19">
        <f>'T res indiv'!AG195</f>
        <v>35</v>
      </c>
    </row>
    <row r="201" spans="2:10" x14ac:dyDescent="0.3">
      <c r="B201" s="19" t="str">
        <f>'T res indiv'!AI196</f>
        <v>-</v>
      </c>
      <c r="C201" s="19">
        <f>'T res indiv'!AE196</f>
        <v>435</v>
      </c>
      <c r="D201" s="19" t="str">
        <f>'T res indiv'!AF196</f>
        <v>ch</v>
      </c>
      <c r="E201" s="19" t="str">
        <f>'T res indiv'!Z196</f>
        <v>AUBERT Thierry</v>
      </c>
      <c r="F201" s="19" t="str">
        <f>'T res indiv'!AA196</f>
        <v>à table</v>
      </c>
      <c r="G201" s="19">
        <f>'T res indiv'!AB196</f>
        <v>12</v>
      </c>
      <c r="H201" s="19">
        <f>'T res indiv'!AC196</f>
        <v>11</v>
      </c>
      <c r="I201" s="19">
        <f>'T res indiv'!AD196</f>
        <v>12</v>
      </c>
      <c r="J201" s="19">
        <f>'T res indiv'!AG196</f>
        <v>35</v>
      </c>
    </row>
    <row r="202" spans="2:10" x14ac:dyDescent="0.3">
      <c r="B202" s="19" t="str">
        <f>'T res indiv'!AI197</f>
        <v>-</v>
      </c>
      <c r="C202" s="19">
        <f>'T res indiv'!AE197</f>
        <v>431</v>
      </c>
      <c r="D202" s="19" t="str">
        <f>'T res indiv'!AF197</f>
        <v>ch</v>
      </c>
      <c r="E202" s="19" t="str">
        <f>'T res indiv'!Z197</f>
        <v>JUZAN Patrick</v>
      </c>
      <c r="F202" s="19" t="str">
        <f>'T res indiv'!AA197</f>
        <v>citron</v>
      </c>
      <c r="G202" s="19">
        <f>'T res indiv'!AB197</f>
        <v>11</v>
      </c>
      <c r="H202" s="19">
        <f>'T res indiv'!AC197</f>
        <v>12</v>
      </c>
      <c r="I202" s="19">
        <f>'T res indiv'!AD197</f>
        <v>12</v>
      </c>
      <c r="J202" s="19">
        <f>'T res indiv'!AG197</f>
        <v>35</v>
      </c>
    </row>
    <row r="203" spans="2:10" x14ac:dyDescent="0.3">
      <c r="B203" s="19" t="str">
        <f>'T res indiv'!AI198</f>
        <v>-</v>
      </c>
      <c r="C203" s="19">
        <f>'T res indiv'!AE198</f>
        <v>441</v>
      </c>
      <c r="D203" s="19" t="str">
        <f>'T res indiv'!AF198</f>
        <v/>
      </c>
      <c r="E203" s="19" t="str">
        <f>'T res indiv'!Z198</f>
        <v>POGGIOLI Yves</v>
      </c>
      <c r="F203" s="19" t="str">
        <f>'T res indiv'!AA198</f>
        <v>Monts d'Ambazac</v>
      </c>
      <c r="G203" s="19">
        <f>'T res indiv'!AB198</f>
        <v>12</v>
      </c>
      <c r="H203" s="19">
        <f>'T res indiv'!AC198</f>
        <v>12</v>
      </c>
      <c r="I203" s="19">
        <f>'T res indiv'!AD198</f>
        <v>11</v>
      </c>
      <c r="J203" s="19">
        <f>'T res indiv'!AG198</f>
        <v>35</v>
      </c>
    </row>
    <row r="204" spans="2:10" x14ac:dyDescent="0.3">
      <c r="B204" s="19" t="str">
        <f>'T res indiv'!AI199</f>
        <v>-</v>
      </c>
      <c r="C204" s="19">
        <f>'T res indiv'!AE199</f>
        <v>441</v>
      </c>
      <c r="D204" s="19" t="str">
        <f>'T res indiv'!AF199</f>
        <v/>
      </c>
      <c r="E204" s="19" t="str">
        <f>'T res indiv'!Z199</f>
        <v>BERNARD Claude</v>
      </c>
      <c r="F204" s="19" t="str">
        <f>'T res indiv'!AA199</f>
        <v>Saint-Agnès</v>
      </c>
      <c r="G204" s="19">
        <f>'T res indiv'!AB199</f>
        <v>12</v>
      </c>
      <c r="H204" s="19">
        <f>'T res indiv'!AC199</f>
        <v>12</v>
      </c>
      <c r="I204" s="19">
        <f>'T res indiv'!AD199</f>
        <v>11</v>
      </c>
      <c r="J204" s="19">
        <f>'T res indiv'!AG199</f>
        <v>35</v>
      </c>
    </row>
    <row r="205" spans="2:10" x14ac:dyDescent="0.3">
      <c r="B205" s="19" t="str">
        <f>'T res indiv'!AI200</f>
        <v>-</v>
      </c>
      <c r="C205" s="19">
        <f>'T res indiv'!AE200</f>
        <v>475</v>
      </c>
      <c r="D205" s="19" t="str">
        <f>'T res indiv'!AF200</f>
        <v>ch</v>
      </c>
      <c r="E205" s="19" t="str">
        <f>'T res indiv'!Z200</f>
        <v>GEOFFROY Etienne</v>
      </c>
      <c r="F205" s="19" t="str">
        <f>'T res indiv'!AA200</f>
        <v>La brume</v>
      </c>
      <c r="G205" s="19">
        <f>'T res indiv'!AB200</f>
        <v>11</v>
      </c>
      <c r="H205" s="19">
        <f>'T res indiv'!AC200</f>
        <v>12</v>
      </c>
      <c r="I205" s="19">
        <f>'T res indiv'!AD200</f>
        <v>12</v>
      </c>
      <c r="J205" s="19">
        <f>'T res indiv'!AG200</f>
        <v>35</v>
      </c>
    </row>
    <row r="206" spans="2:10" x14ac:dyDescent="0.3">
      <c r="B206" s="19" t="str">
        <f>'T res indiv'!AI201</f>
        <v>-</v>
      </c>
      <c r="C206" s="19">
        <f>'T res indiv'!AE201</f>
        <v>424</v>
      </c>
      <c r="D206" s="19" t="str">
        <f>'T res indiv'!AF201</f>
        <v/>
      </c>
      <c r="E206" s="19" t="str">
        <f>'T res indiv'!Z201</f>
        <v>FRELON Philippe</v>
      </c>
      <c r="F206" s="19" t="str">
        <f>'T res indiv'!AA201</f>
        <v>le mur en couleurs</v>
      </c>
      <c r="G206" s="19">
        <f>'T res indiv'!AB201</f>
        <v>12</v>
      </c>
      <c r="H206" s="19">
        <f>'T res indiv'!AC201</f>
        <v>12</v>
      </c>
      <c r="I206" s="19">
        <f>'T res indiv'!AD201</f>
        <v>11</v>
      </c>
      <c r="J206" s="19">
        <f>'T res indiv'!AG201</f>
        <v>35</v>
      </c>
    </row>
    <row r="207" spans="2:10" x14ac:dyDescent="0.3">
      <c r="B207" s="19" t="str">
        <f>'T res indiv'!AI202</f>
        <v>-</v>
      </c>
      <c r="C207" s="19">
        <f>'T res indiv'!AE202</f>
        <v>424</v>
      </c>
      <c r="D207" s="19" t="str">
        <f>'T res indiv'!AF202</f>
        <v>ch</v>
      </c>
      <c r="E207" s="19" t="str">
        <f>'T res indiv'!Z202</f>
        <v>CHAPUT Roger</v>
      </c>
      <c r="F207" s="19" t="str">
        <f>'T res indiv'!AA202</f>
        <v>le déversoir</v>
      </c>
      <c r="G207" s="19">
        <f>'T res indiv'!AB202</f>
        <v>11</v>
      </c>
      <c r="H207" s="19">
        <f>'T res indiv'!AC202</f>
        <v>12</v>
      </c>
      <c r="I207" s="19">
        <f>'T res indiv'!AD202</f>
        <v>12</v>
      </c>
      <c r="J207" s="19">
        <f>'T res indiv'!AG202</f>
        <v>35</v>
      </c>
    </row>
    <row r="208" spans="2:10" x14ac:dyDescent="0.3">
      <c r="B208" s="19">
        <f>'T res indiv'!AI203</f>
        <v>202</v>
      </c>
      <c r="C208" s="19">
        <f>'T res indiv'!AE203</f>
        <v>417</v>
      </c>
      <c r="D208" s="19" t="str">
        <f>'T res indiv'!AF203</f>
        <v/>
      </c>
      <c r="E208" s="19" t="str">
        <f>'T res indiv'!Z203</f>
        <v>ERPHENE Nikita</v>
      </c>
      <c r="F208" s="19" t="str">
        <f>'T res indiv'!AA203</f>
        <v>Sortie de bain</v>
      </c>
      <c r="G208" s="19">
        <f>'T res indiv'!AB203</f>
        <v>9</v>
      </c>
      <c r="H208" s="19">
        <f>'T res indiv'!AC203</f>
        <v>9</v>
      </c>
      <c r="I208" s="19">
        <f>'T res indiv'!AD203</f>
        <v>16</v>
      </c>
      <c r="J208" s="19">
        <f>'T res indiv'!AG203</f>
        <v>34</v>
      </c>
    </row>
    <row r="209" spans="2:10" x14ac:dyDescent="0.3">
      <c r="B209" s="19">
        <f>'T res indiv'!AI204</f>
        <v>203</v>
      </c>
      <c r="C209" s="19">
        <f>'T res indiv'!AE204</f>
        <v>417</v>
      </c>
      <c r="D209" s="19" t="str">
        <f>'T res indiv'!AF204</f>
        <v/>
      </c>
      <c r="E209" s="19" t="str">
        <f>'T res indiv'!Z204</f>
        <v>BOUDENNE Thomas</v>
      </c>
      <c r="F209" s="19" t="str">
        <f>'T res indiv'!AA204</f>
        <v>Little Red riding Hood</v>
      </c>
      <c r="G209" s="19">
        <f>'T res indiv'!AB204</f>
        <v>14</v>
      </c>
      <c r="H209" s="19">
        <f>'T res indiv'!AC204</f>
        <v>9</v>
      </c>
      <c r="I209" s="19">
        <f>'T res indiv'!AD204</f>
        <v>11</v>
      </c>
      <c r="J209" s="19">
        <f>'T res indiv'!AG204</f>
        <v>34</v>
      </c>
    </row>
    <row r="210" spans="2:10" x14ac:dyDescent="0.3">
      <c r="B210" s="19">
        <f>'T res indiv'!AI205</f>
        <v>204</v>
      </c>
      <c r="C210" s="19">
        <f>'T res indiv'!AE205</f>
        <v>435</v>
      </c>
      <c r="D210" s="19" t="str">
        <f>'T res indiv'!AF205</f>
        <v>ch</v>
      </c>
      <c r="E210" s="19" t="str">
        <f>'T res indiv'!Z205</f>
        <v>AUBERT Thierry</v>
      </c>
      <c r="F210" s="19" t="str">
        <f>'T res indiv'!AA205</f>
        <v>parapluies</v>
      </c>
      <c r="G210" s="19">
        <f>'T res indiv'!AB205</f>
        <v>14</v>
      </c>
      <c r="H210" s="19">
        <f>'T res indiv'!AC205</f>
        <v>10</v>
      </c>
      <c r="I210" s="19">
        <f>'T res indiv'!AD205</f>
        <v>10</v>
      </c>
      <c r="J210" s="19">
        <f>'T res indiv'!AG205</f>
        <v>34</v>
      </c>
    </row>
    <row r="211" spans="2:10" x14ac:dyDescent="0.3">
      <c r="B211" s="19">
        <f>'T res indiv'!AI206</f>
        <v>205</v>
      </c>
      <c r="C211" s="19">
        <f>'T res indiv'!AE206</f>
        <v>417</v>
      </c>
      <c r="D211" s="19" t="str">
        <f>'T res indiv'!AF206</f>
        <v>ch</v>
      </c>
      <c r="E211" s="19" t="str">
        <f>'T res indiv'!Z206</f>
        <v>HYVERT Patrick</v>
      </c>
      <c r="F211" s="19" t="str">
        <f>'T res indiv'!AA206</f>
        <v>Igor</v>
      </c>
      <c r="G211" s="19">
        <f>'T res indiv'!AB206</f>
        <v>8</v>
      </c>
      <c r="H211" s="19">
        <f>'T res indiv'!AC206</f>
        <v>13</v>
      </c>
      <c r="I211" s="19">
        <f>'T res indiv'!AD206</f>
        <v>13</v>
      </c>
      <c r="J211" s="19">
        <f>'T res indiv'!AG206</f>
        <v>34</v>
      </c>
    </row>
    <row r="212" spans="2:10" x14ac:dyDescent="0.3">
      <c r="B212" s="19">
        <f>'T res indiv'!AI207</f>
        <v>206</v>
      </c>
      <c r="C212" s="19">
        <f>'T res indiv'!AE207</f>
        <v>455</v>
      </c>
      <c r="D212" s="19" t="str">
        <f>'T res indiv'!AF207</f>
        <v/>
      </c>
      <c r="E212" s="19" t="str">
        <f>'T res indiv'!Z207</f>
        <v>DUCOUSSO Sébastien</v>
      </c>
      <c r="F212" s="19" t="str">
        <f>'T res indiv'!AA207</f>
        <v>Taille 2 guèpes</v>
      </c>
      <c r="G212" s="19">
        <f>'T res indiv'!AB207</f>
        <v>10</v>
      </c>
      <c r="H212" s="19">
        <f>'T res indiv'!AC207</f>
        <v>13</v>
      </c>
      <c r="I212" s="19">
        <f>'T res indiv'!AD207</f>
        <v>11</v>
      </c>
      <c r="J212" s="19">
        <f>'T res indiv'!AG207</f>
        <v>34</v>
      </c>
    </row>
    <row r="213" spans="2:10" x14ac:dyDescent="0.3">
      <c r="B213" s="19" t="str">
        <f>'T res indiv'!AI208</f>
        <v>-</v>
      </c>
      <c r="C213" s="19">
        <f>'T res indiv'!AE208</f>
        <v>417</v>
      </c>
      <c r="D213" s="19" t="str">
        <f>'T res indiv'!AF208</f>
        <v/>
      </c>
      <c r="E213" s="19" t="str">
        <f>'T res indiv'!Z208</f>
        <v>PINSON Anni-Noël</v>
      </c>
      <c r="F213" s="19" t="str">
        <f>'T res indiv'!AA208</f>
        <v>Le cavalier</v>
      </c>
      <c r="G213" s="19">
        <f>'T res indiv'!AB208</f>
        <v>10</v>
      </c>
      <c r="H213" s="19">
        <f>'T res indiv'!AC208</f>
        <v>13</v>
      </c>
      <c r="I213" s="19">
        <f>'T res indiv'!AD208</f>
        <v>11</v>
      </c>
      <c r="J213" s="19">
        <f>'T res indiv'!AG208</f>
        <v>34</v>
      </c>
    </row>
    <row r="214" spans="2:10" x14ac:dyDescent="0.3">
      <c r="B214" s="19" t="str">
        <f>'T res indiv'!AI209</f>
        <v>-</v>
      </c>
      <c r="C214" s="19">
        <f>'T res indiv'!AE209</f>
        <v>417</v>
      </c>
      <c r="D214" s="19" t="str">
        <f>'T res indiv'!AF209</f>
        <v>ch</v>
      </c>
      <c r="E214" s="19" t="str">
        <f>'T res indiv'!Z209</f>
        <v>GUYOT Didier</v>
      </c>
      <c r="F214" s="19" t="str">
        <f>'T res indiv'!AA209</f>
        <v>Traverse</v>
      </c>
      <c r="G214" s="19">
        <f>'T res indiv'!AB209</f>
        <v>13</v>
      </c>
      <c r="H214" s="19">
        <f>'T res indiv'!AC209</f>
        <v>11</v>
      </c>
      <c r="I214" s="19">
        <f>'T res indiv'!AD209</f>
        <v>10</v>
      </c>
      <c r="J214" s="19">
        <f>'T res indiv'!AG209</f>
        <v>34</v>
      </c>
    </row>
    <row r="215" spans="2:10" x14ac:dyDescent="0.3">
      <c r="B215" s="19" t="str">
        <f>'T res indiv'!AI210</f>
        <v>-</v>
      </c>
      <c r="C215" s="19">
        <f>'T res indiv'!AE210</f>
        <v>435</v>
      </c>
      <c r="D215" s="19" t="str">
        <f>'T res indiv'!AF210</f>
        <v>ch</v>
      </c>
      <c r="E215" s="19" t="str">
        <f>'T res indiv'!Z210</f>
        <v>RENAUD Jean pierre</v>
      </c>
      <c r="F215" s="19" t="str">
        <f>'T res indiv'!AA210</f>
        <v>sérénité</v>
      </c>
      <c r="G215" s="19">
        <f>'T res indiv'!AB210</f>
        <v>11</v>
      </c>
      <c r="H215" s="19">
        <f>'T res indiv'!AC210</f>
        <v>13</v>
      </c>
      <c r="I215" s="19">
        <f>'T res indiv'!AD210</f>
        <v>10</v>
      </c>
      <c r="J215" s="19">
        <f>'T res indiv'!AG210</f>
        <v>34</v>
      </c>
    </row>
    <row r="216" spans="2:10" x14ac:dyDescent="0.3">
      <c r="B216" s="19" t="str">
        <f>'T res indiv'!AI211</f>
        <v>-</v>
      </c>
      <c r="C216" s="19">
        <f>'T res indiv'!AE211</f>
        <v>435</v>
      </c>
      <c r="D216" s="19" t="str">
        <f>'T res indiv'!AF211</f>
        <v>ch</v>
      </c>
      <c r="E216" s="19" t="str">
        <f>'T res indiv'!Z211</f>
        <v>RENAUD Jean pierre</v>
      </c>
      <c r="F216" s="19" t="str">
        <f>'T res indiv'!AA211</f>
        <v>épave</v>
      </c>
      <c r="G216" s="19">
        <f>'T res indiv'!AB211</f>
        <v>10</v>
      </c>
      <c r="H216" s="19">
        <f>'T res indiv'!AC211</f>
        <v>13</v>
      </c>
      <c r="I216" s="19">
        <f>'T res indiv'!AD211</f>
        <v>11</v>
      </c>
      <c r="J216" s="19">
        <f>'T res indiv'!AG211</f>
        <v>34</v>
      </c>
    </row>
    <row r="217" spans="2:10" x14ac:dyDescent="0.3">
      <c r="B217" s="19" t="str">
        <f>'T res indiv'!AI212</f>
        <v>-</v>
      </c>
      <c r="C217" s="19">
        <f>'T res indiv'!AE212</f>
        <v>419</v>
      </c>
      <c r="D217" s="19" t="str">
        <f>'T res indiv'!AF212</f>
        <v/>
      </c>
      <c r="E217" s="19" t="str">
        <f>'T res indiv'!Z212</f>
        <v>FOUQUET Michel</v>
      </c>
      <c r="F217" s="19" t="str">
        <f>'T res indiv'!AA212</f>
        <v>Douceur automnale</v>
      </c>
      <c r="G217" s="19">
        <f>'T res indiv'!AB212</f>
        <v>11</v>
      </c>
      <c r="H217" s="19">
        <f>'T res indiv'!AC212</f>
        <v>10</v>
      </c>
      <c r="I217" s="19">
        <f>'T res indiv'!AD212</f>
        <v>13</v>
      </c>
      <c r="J217" s="19">
        <f>'T res indiv'!AG212</f>
        <v>34</v>
      </c>
    </row>
    <row r="218" spans="2:10" x14ac:dyDescent="0.3">
      <c r="B218" s="19" t="str">
        <f>'T res indiv'!AI213</f>
        <v>-</v>
      </c>
      <c r="C218" s="19">
        <f>'T res indiv'!AE213</f>
        <v>424</v>
      </c>
      <c r="D218" s="19" t="str">
        <f>'T res indiv'!AF213</f>
        <v/>
      </c>
      <c r="E218" s="19" t="str">
        <f>'T res indiv'!Z213</f>
        <v>ETIENNE Agnés</v>
      </c>
      <c r="F218" s="19" t="str">
        <f>'T res indiv'!AA213</f>
        <v>visage de bois</v>
      </c>
      <c r="G218" s="19">
        <f>'T res indiv'!AB213</f>
        <v>10</v>
      </c>
      <c r="H218" s="19">
        <f>'T res indiv'!AC213</f>
        <v>11</v>
      </c>
      <c r="I218" s="19">
        <f>'T res indiv'!AD213</f>
        <v>13</v>
      </c>
      <c r="J218" s="19">
        <f>'T res indiv'!AG213</f>
        <v>34</v>
      </c>
    </row>
    <row r="219" spans="2:10" x14ac:dyDescent="0.3">
      <c r="B219" s="19" t="str">
        <f>'T res indiv'!AI214</f>
        <v>-</v>
      </c>
      <c r="C219" s="19">
        <f>'T res indiv'!AE214</f>
        <v>424</v>
      </c>
      <c r="D219" s="19" t="str">
        <f>'T res indiv'!AF214</f>
        <v>ch</v>
      </c>
      <c r="E219" s="19" t="str">
        <f>'T res indiv'!Z214</f>
        <v>CHAPUT Françoise</v>
      </c>
      <c r="F219" s="19" t="str">
        <f>'T res indiv'!AA214</f>
        <v>la rose</v>
      </c>
      <c r="G219" s="19">
        <f>'T res indiv'!AB214</f>
        <v>13</v>
      </c>
      <c r="H219" s="19">
        <f>'T res indiv'!AC214</f>
        <v>11</v>
      </c>
      <c r="I219" s="19">
        <f>'T res indiv'!AD214</f>
        <v>10</v>
      </c>
      <c r="J219" s="19">
        <f>'T res indiv'!AG214</f>
        <v>34</v>
      </c>
    </row>
    <row r="220" spans="2:10" x14ac:dyDescent="0.3">
      <c r="B220" s="19">
        <f>'T res indiv'!AI215</f>
        <v>214</v>
      </c>
      <c r="C220" s="19">
        <f>'T res indiv'!AE215</f>
        <v>417</v>
      </c>
      <c r="D220" s="19" t="str">
        <f>'T res indiv'!AF215</f>
        <v>ch</v>
      </c>
      <c r="E220" s="19" t="str">
        <f>'T res indiv'!Z215</f>
        <v>LALLOZ Sylvain</v>
      </c>
      <c r="F220" s="19" t="str">
        <f>'T res indiv'!AA215</f>
        <v>La grenouille</v>
      </c>
      <c r="G220" s="19">
        <f>'T res indiv'!AB215</f>
        <v>12</v>
      </c>
      <c r="H220" s="19">
        <f>'T res indiv'!AC215</f>
        <v>10</v>
      </c>
      <c r="I220" s="19">
        <f>'T res indiv'!AD215</f>
        <v>12</v>
      </c>
      <c r="J220" s="19">
        <f>'T res indiv'!AG215</f>
        <v>34</v>
      </c>
    </row>
    <row r="221" spans="2:10" x14ac:dyDescent="0.3">
      <c r="B221" s="19" t="str">
        <f>'T res indiv'!AI216</f>
        <v>-</v>
      </c>
      <c r="C221" s="19">
        <f>'T res indiv'!AE216</f>
        <v>431</v>
      </c>
      <c r="D221" s="19" t="str">
        <f>'T res indiv'!AF216</f>
        <v/>
      </c>
      <c r="E221" s="19" t="str">
        <f>'T res indiv'!Z216</f>
        <v>BRUNET-HAURE Marie Claude</v>
      </c>
      <c r="F221" s="19" t="str">
        <f>'T res indiv'!AA216</f>
        <v>crépuscule</v>
      </c>
      <c r="G221" s="19">
        <f>'T res indiv'!AB216</f>
        <v>12</v>
      </c>
      <c r="H221" s="19">
        <f>'T res indiv'!AC216</f>
        <v>10</v>
      </c>
      <c r="I221" s="19">
        <f>'T res indiv'!AD216</f>
        <v>12</v>
      </c>
      <c r="J221" s="19">
        <f>'T res indiv'!AG216</f>
        <v>34</v>
      </c>
    </row>
    <row r="222" spans="2:10" x14ac:dyDescent="0.3">
      <c r="B222" s="19" t="str">
        <f>'T res indiv'!AI217</f>
        <v>-</v>
      </c>
      <c r="C222" s="19">
        <f>'T res indiv'!AE217</f>
        <v>441</v>
      </c>
      <c r="D222" s="19" t="str">
        <f>'T res indiv'!AF217</f>
        <v/>
      </c>
      <c r="E222" s="19" t="str">
        <f>'T res indiv'!Z217</f>
        <v>LEBLOND Lydie</v>
      </c>
      <c r="F222" s="19" t="str">
        <f>'T res indiv'!AA217</f>
        <v>Emotion</v>
      </c>
      <c r="G222" s="19">
        <f>'T res indiv'!AB217</f>
        <v>10</v>
      </c>
      <c r="H222" s="19">
        <f>'T res indiv'!AC217</f>
        <v>12</v>
      </c>
      <c r="I222" s="19">
        <f>'T res indiv'!AD217</f>
        <v>12</v>
      </c>
      <c r="J222" s="19">
        <f>'T res indiv'!AG217</f>
        <v>34</v>
      </c>
    </row>
    <row r="223" spans="2:10" x14ac:dyDescent="0.3">
      <c r="B223" s="19">
        <f>'T res indiv'!AI218</f>
        <v>217</v>
      </c>
      <c r="C223" s="19">
        <f>'T res indiv'!AE218</f>
        <v>455</v>
      </c>
      <c r="D223" s="19" t="str">
        <f>'T res indiv'!AF218</f>
        <v/>
      </c>
      <c r="E223" s="19" t="str">
        <f>'T res indiv'!Z218</f>
        <v>CELHAY Geneviève</v>
      </c>
      <c r="F223" s="19" t="str">
        <f>'T res indiv'!AA218</f>
        <v>Carpes Koî à l'automne</v>
      </c>
      <c r="G223" s="19">
        <f>'T res indiv'!AB218</f>
        <v>11</v>
      </c>
      <c r="H223" s="19">
        <f>'T res indiv'!AC218</f>
        <v>11</v>
      </c>
      <c r="I223" s="19">
        <f>'T res indiv'!AD218</f>
        <v>12</v>
      </c>
      <c r="J223" s="19">
        <f>'T res indiv'!AG218</f>
        <v>34</v>
      </c>
    </row>
    <row r="224" spans="2:10" x14ac:dyDescent="0.3">
      <c r="B224" s="19" t="str">
        <f>'T res indiv'!AI219</f>
        <v>-</v>
      </c>
      <c r="C224" s="19">
        <f>'T res indiv'!AE219</f>
        <v>455</v>
      </c>
      <c r="D224" s="19" t="str">
        <f>'T res indiv'!AF219</f>
        <v/>
      </c>
      <c r="E224" s="19" t="str">
        <f>'T res indiv'!Z219</f>
        <v>BERGERO Pierre</v>
      </c>
      <c r="F224" s="19" t="str">
        <f>'T res indiv'!AA219</f>
        <v>Oriental</v>
      </c>
      <c r="G224" s="19">
        <f>'T res indiv'!AB219</f>
        <v>12</v>
      </c>
      <c r="H224" s="19">
        <f>'T res indiv'!AC219</f>
        <v>11</v>
      </c>
      <c r="I224" s="19">
        <f>'T res indiv'!AD219</f>
        <v>11</v>
      </c>
      <c r="J224" s="19">
        <f>'T res indiv'!AG219</f>
        <v>34</v>
      </c>
    </row>
    <row r="225" spans="2:10" x14ac:dyDescent="0.3">
      <c r="B225" s="19" t="str">
        <f>'T res indiv'!AI220</f>
        <v>-</v>
      </c>
      <c r="C225" s="19">
        <f>'T res indiv'!AE220</f>
        <v>417</v>
      </c>
      <c r="D225" s="19" t="str">
        <f>'T res indiv'!AF220</f>
        <v>ch</v>
      </c>
      <c r="E225" s="19" t="str">
        <f>'T res indiv'!Z220</f>
        <v>LECHEIN Dominique</v>
      </c>
      <c r="F225" s="19" t="str">
        <f>'T res indiv'!AA220</f>
        <v>Fenètre</v>
      </c>
      <c r="G225" s="19">
        <f>'T res indiv'!AB220</f>
        <v>11</v>
      </c>
      <c r="H225" s="19">
        <f>'T res indiv'!AC220</f>
        <v>12</v>
      </c>
      <c r="I225" s="19">
        <f>'T res indiv'!AD220</f>
        <v>11</v>
      </c>
      <c r="J225" s="19">
        <f>'T res indiv'!AG220</f>
        <v>34</v>
      </c>
    </row>
    <row r="226" spans="2:10" x14ac:dyDescent="0.3">
      <c r="B226" s="19" t="str">
        <f>'T res indiv'!AI221</f>
        <v>-</v>
      </c>
      <c r="C226" s="19">
        <f>'T res indiv'!AE221</f>
        <v>441</v>
      </c>
      <c r="D226" s="19" t="str">
        <f>'T res indiv'!AF221</f>
        <v>ch</v>
      </c>
      <c r="E226" s="19" t="str">
        <f>'T res indiv'!Z221</f>
        <v>PEYRELADE Jean-Pierre</v>
      </c>
      <c r="F226" s="19" t="str">
        <f>'T res indiv'!AA221</f>
        <v>Mine d'or</v>
      </c>
      <c r="G226" s="19">
        <f>'T res indiv'!AB221</f>
        <v>11</v>
      </c>
      <c r="H226" s="19">
        <f>'T res indiv'!AC221</f>
        <v>12</v>
      </c>
      <c r="I226" s="19">
        <f>'T res indiv'!AD221</f>
        <v>11</v>
      </c>
      <c r="J226" s="19">
        <f>'T res indiv'!AG221</f>
        <v>34</v>
      </c>
    </row>
    <row r="227" spans="2:10" x14ac:dyDescent="0.3">
      <c r="B227" s="19" t="str">
        <f>'T res indiv'!AI222</f>
        <v>-</v>
      </c>
      <c r="C227" s="19">
        <f>'T res indiv'!AE222</f>
        <v>424</v>
      </c>
      <c r="D227" s="19" t="str">
        <f>'T res indiv'!AF222</f>
        <v>ch</v>
      </c>
      <c r="E227" s="19" t="str">
        <f>'T res indiv'!Z222</f>
        <v>SABARD Dominique</v>
      </c>
      <c r="F227" s="19" t="str">
        <f>'T res indiv'!AA222</f>
        <v>l'alpage</v>
      </c>
      <c r="G227" s="19">
        <f>'T res indiv'!AB222</f>
        <v>11</v>
      </c>
      <c r="H227" s="19">
        <f>'T res indiv'!AC222</f>
        <v>11</v>
      </c>
      <c r="I227" s="19">
        <f>'T res indiv'!AD222</f>
        <v>12</v>
      </c>
      <c r="J227" s="19">
        <f>'T res indiv'!AG222</f>
        <v>34</v>
      </c>
    </row>
    <row r="228" spans="2:10" x14ac:dyDescent="0.3">
      <c r="B228" s="19" t="str">
        <f>'T res indiv'!AI223</f>
        <v>-</v>
      </c>
      <c r="C228" s="19">
        <f>'T res indiv'!AE223</f>
        <v>424</v>
      </c>
      <c r="D228" s="19" t="str">
        <f>'T res indiv'!AF223</f>
        <v>ch</v>
      </c>
      <c r="E228" s="19" t="str">
        <f>'T res indiv'!Z223</f>
        <v>CHAPUT Françoise</v>
      </c>
      <c r="F228" s="19" t="str">
        <f>'T res indiv'!AA223</f>
        <v>le piaf</v>
      </c>
      <c r="G228" s="19">
        <f>'T res indiv'!AB223</f>
        <v>11</v>
      </c>
      <c r="H228" s="19">
        <f>'T res indiv'!AC223</f>
        <v>12</v>
      </c>
      <c r="I228" s="19">
        <f>'T res indiv'!AD223</f>
        <v>11</v>
      </c>
      <c r="J228" s="19">
        <f>'T res indiv'!AG223</f>
        <v>34</v>
      </c>
    </row>
    <row r="229" spans="2:10" x14ac:dyDescent="0.3">
      <c r="B229" s="19" t="str">
        <f>'T res indiv'!AI224</f>
        <v>-</v>
      </c>
      <c r="C229" s="19">
        <f>'T res indiv'!AE224</f>
        <v>424</v>
      </c>
      <c r="D229" s="19" t="str">
        <f>'T res indiv'!AF224</f>
        <v/>
      </c>
      <c r="E229" s="19" t="str">
        <f>'T res indiv'!Z224</f>
        <v>CHAPIER Marie</v>
      </c>
      <c r="F229" s="19" t="str">
        <f>'T res indiv'!AA224</f>
        <v>arche sous pont à Quimperlé</v>
      </c>
      <c r="G229" s="19">
        <f>'T res indiv'!AB224</f>
        <v>11</v>
      </c>
      <c r="H229" s="19">
        <f>'T res indiv'!AC224</f>
        <v>11</v>
      </c>
      <c r="I229" s="19">
        <f>'T res indiv'!AD224</f>
        <v>12</v>
      </c>
      <c r="J229" s="19">
        <f>'T res indiv'!AG224</f>
        <v>34</v>
      </c>
    </row>
    <row r="230" spans="2:10" x14ac:dyDescent="0.3">
      <c r="B230" s="19">
        <f>'T res indiv'!AI225</f>
        <v>224</v>
      </c>
      <c r="C230" s="19">
        <f>'T res indiv'!AE225</f>
        <v>419</v>
      </c>
      <c r="D230" s="19" t="str">
        <f>'T res indiv'!AF225</f>
        <v>ch</v>
      </c>
      <c r="E230" s="19" t="str">
        <f>'T res indiv'!Z225</f>
        <v>ALLEZY Monique</v>
      </c>
      <c r="F230" s="19" t="str">
        <f>'T res indiv'!AA225</f>
        <v>Le petit pont</v>
      </c>
      <c r="G230" s="19">
        <f>'T res indiv'!AB225</f>
        <v>10</v>
      </c>
      <c r="H230" s="19">
        <f>'T res indiv'!AC225</f>
        <v>9</v>
      </c>
      <c r="I230" s="19">
        <f>'T res indiv'!AD225</f>
        <v>14</v>
      </c>
      <c r="J230" s="19">
        <f>'T res indiv'!AG225</f>
        <v>33</v>
      </c>
    </row>
    <row r="231" spans="2:10" x14ac:dyDescent="0.3">
      <c r="B231" s="19" t="str">
        <f>'T res indiv'!AI226</f>
        <v>-</v>
      </c>
      <c r="C231" s="19">
        <f>'T res indiv'!AE226</f>
        <v>424</v>
      </c>
      <c r="D231" s="19" t="str">
        <f>'T res indiv'!AF226</f>
        <v>ch</v>
      </c>
      <c r="E231" s="19" t="str">
        <f>'T res indiv'!Z226</f>
        <v>LERAT Daniel</v>
      </c>
      <c r="F231" s="19" t="str">
        <f>'T res indiv'!AA226</f>
        <v>mante religieuse</v>
      </c>
      <c r="G231" s="19">
        <f>'T res indiv'!AB226</f>
        <v>9</v>
      </c>
      <c r="H231" s="19">
        <f>'T res indiv'!AC226</f>
        <v>14</v>
      </c>
      <c r="I231" s="19">
        <f>'T res indiv'!AD226</f>
        <v>10</v>
      </c>
      <c r="J231" s="19">
        <f>'T res indiv'!AG226</f>
        <v>33</v>
      </c>
    </row>
    <row r="232" spans="2:10" x14ac:dyDescent="0.3">
      <c r="B232" s="19">
        <f>'T res indiv'!AI227</f>
        <v>226</v>
      </c>
      <c r="C232" s="19">
        <f>'T res indiv'!AE227</f>
        <v>417</v>
      </c>
      <c r="D232" s="19" t="str">
        <f>'T res indiv'!AF227</f>
        <v/>
      </c>
      <c r="E232" s="19" t="str">
        <f>'T res indiv'!Z227</f>
        <v>MANSOURI Caroline</v>
      </c>
      <c r="F232" s="19" t="str">
        <f>'T res indiv'!AA227</f>
        <v>Séparation</v>
      </c>
      <c r="G232" s="19">
        <f>'T res indiv'!AB227</f>
        <v>9</v>
      </c>
      <c r="H232" s="19">
        <f>'T res indiv'!AC227</f>
        <v>13</v>
      </c>
      <c r="I232" s="19">
        <f>'T res indiv'!AD227</f>
        <v>11</v>
      </c>
      <c r="J232" s="19">
        <f>'T res indiv'!AG227</f>
        <v>33</v>
      </c>
    </row>
    <row r="233" spans="2:10" x14ac:dyDescent="0.3">
      <c r="B233" s="19" t="str">
        <f>'T res indiv'!AI228</f>
        <v>-</v>
      </c>
      <c r="C233" s="19">
        <f>'T res indiv'!AE228</f>
        <v>424</v>
      </c>
      <c r="D233" s="19" t="str">
        <f>'T res indiv'!AF228</f>
        <v/>
      </c>
      <c r="E233" s="19" t="str">
        <f>'T res indiv'!Z228</f>
        <v xml:space="preserve">REPINCAY Agnés </v>
      </c>
      <c r="F233" s="19" t="str">
        <f>'T res indiv'!AA228</f>
        <v>en méditation</v>
      </c>
      <c r="G233" s="19">
        <f>'T res indiv'!AB228</f>
        <v>9</v>
      </c>
      <c r="H233" s="19">
        <f>'T res indiv'!AC228</f>
        <v>13</v>
      </c>
      <c r="I233" s="19">
        <f>'T res indiv'!AD228</f>
        <v>11</v>
      </c>
      <c r="J233" s="19">
        <f>'T res indiv'!AG228</f>
        <v>33</v>
      </c>
    </row>
    <row r="234" spans="2:10" x14ac:dyDescent="0.3">
      <c r="B234" s="19">
        <f>'T res indiv'!AI229</f>
        <v>228</v>
      </c>
      <c r="C234" s="19">
        <f>'T res indiv'!AE229</f>
        <v>430</v>
      </c>
      <c r="D234" s="19" t="str">
        <f>'T res indiv'!AF229</f>
        <v>ch</v>
      </c>
      <c r="E234" s="19" t="str">
        <f>'T res indiv'!Z229</f>
        <v>DRIOUX Christine</v>
      </c>
      <c r="F234" s="19" t="str">
        <f>'T res indiv'!AA229</f>
        <v>Rempailleur</v>
      </c>
      <c r="G234" s="19">
        <f>'T res indiv'!AB229</f>
        <v>9</v>
      </c>
      <c r="H234" s="19">
        <f>'T res indiv'!AC229</f>
        <v>12</v>
      </c>
      <c r="I234" s="19">
        <f>'T res indiv'!AD229</f>
        <v>12</v>
      </c>
      <c r="J234" s="19">
        <f>'T res indiv'!AG229</f>
        <v>33</v>
      </c>
    </row>
    <row r="235" spans="2:10" x14ac:dyDescent="0.3">
      <c r="B235" s="19" t="str">
        <f>'T res indiv'!AI230</f>
        <v>-</v>
      </c>
      <c r="C235" s="19">
        <f>'T res indiv'!AE230</f>
        <v>417</v>
      </c>
      <c r="D235" s="19" t="str">
        <f>'T res indiv'!AF230</f>
        <v>ch</v>
      </c>
      <c r="E235" s="19" t="str">
        <f>'T res indiv'!Z230</f>
        <v>LECHEIN Dominique</v>
      </c>
      <c r="F235" s="19" t="str">
        <f>'T res indiv'!AA230</f>
        <v>Bielles</v>
      </c>
      <c r="G235" s="19">
        <f>'T res indiv'!AB230</f>
        <v>12</v>
      </c>
      <c r="H235" s="19">
        <f>'T res indiv'!AC230</f>
        <v>9</v>
      </c>
      <c r="I235" s="19">
        <f>'T res indiv'!AD230</f>
        <v>12</v>
      </c>
      <c r="J235" s="19">
        <f>'T res indiv'!AG230</f>
        <v>33</v>
      </c>
    </row>
    <row r="236" spans="2:10" x14ac:dyDescent="0.3">
      <c r="B236" s="19" t="str">
        <f>'T res indiv'!AI231</f>
        <v>-</v>
      </c>
      <c r="C236" s="19">
        <f>'T res indiv'!AE231</f>
        <v>441</v>
      </c>
      <c r="D236" s="19" t="str">
        <f>'T res indiv'!AF231</f>
        <v>ch</v>
      </c>
      <c r="E236" s="19" t="str">
        <f>'T res indiv'!Z231</f>
        <v>PEYRELADE Jean-Pierre</v>
      </c>
      <c r="F236" s="19" t="str">
        <f>'T res indiv'!AA231</f>
        <v>Saint Cado</v>
      </c>
      <c r="G236" s="19">
        <f>'T res indiv'!AB231</f>
        <v>9</v>
      </c>
      <c r="H236" s="19">
        <f>'T res indiv'!AC231</f>
        <v>12</v>
      </c>
      <c r="I236" s="19">
        <f>'T res indiv'!AD231</f>
        <v>12</v>
      </c>
      <c r="J236" s="19">
        <f>'T res indiv'!AG231</f>
        <v>33</v>
      </c>
    </row>
    <row r="237" spans="2:10" x14ac:dyDescent="0.3">
      <c r="B237" s="19">
        <f>'T res indiv'!AI232</f>
        <v>231</v>
      </c>
      <c r="C237" s="19">
        <f>'T res indiv'!AE232</f>
        <v>417</v>
      </c>
      <c r="D237" s="19" t="str">
        <f>'T res indiv'!AF232</f>
        <v/>
      </c>
      <c r="E237" s="19" t="str">
        <f>'T res indiv'!Z232</f>
        <v>MONIER Mathilde</v>
      </c>
      <c r="F237" s="19" t="str">
        <f>'T res indiv'!AA232</f>
        <v>Norme vestimentaire</v>
      </c>
      <c r="G237" s="19">
        <f>'T res indiv'!AB232</f>
        <v>10</v>
      </c>
      <c r="H237" s="19">
        <f>'T res indiv'!AC232</f>
        <v>12</v>
      </c>
      <c r="I237" s="19">
        <f>'T res indiv'!AD232</f>
        <v>11</v>
      </c>
      <c r="J237" s="19">
        <f>'T res indiv'!AG232</f>
        <v>33</v>
      </c>
    </row>
    <row r="238" spans="2:10" x14ac:dyDescent="0.3">
      <c r="B238" s="19" t="str">
        <f>'T res indiv'!AI233</f>
        <v>-</v>
      </c>
      <c r="C238" s="19">
        <f>'T res indiv'!AE233</f>
        <v>419</v>
      </c>
      <c r="D238" s="19" t="str">
        <f>'T res indiv'!AF233</f>
        <v>ch</v>
      </c>
      <c r="E238" s="19" t="str">
        <f>'T res indiv'!Z233</f>
        <v>RONSSE JJ</v>
      </c>
      <c r="F238" s="19" t="str">
        <f>'T res indiv'!AA233</f>
        <v>Gros Magnon</v>
      </c>
      <c r="G238" s="19">
        <f>'T res indiv'!AB233</f>
        <v>10</v>
      </c>
      <c r="H238" s="19">
        <f>'T res indiv'!AC233</f>
        <v>12</v>
      </c>
      <c r="I238" s="19">
        <f>'T res indiv'!AD233</f>
        <v>11</v>
      </c>
      <c r="J238" s="19">
        <f>'T res indiv'!AG233</f>
        <v>33</v>
      </c>
    </row>
    <row r="239" spans="2:10" x14ac:dyDescent="0.3">
      <c r="B239" s="19" t="str">
        <f>'T res indiv'!AI234</f>
        <v>-</v>
      </c>
      <c r="C239" s="19">
        <f>'T res indiv'!AE234</f>
        <v>419</v>
      </c>
      <c r="D239" s="19" t="str">
        <f>'T res indiv'!AF234</f>
        <v>ch</v>
      </c>
      <c r="E239" s="19" t="str">
        <f>'T res indiv'!Z234</f>
        <v>BESNARD Didier</v>
      </c>
      <c r="F239" s="19" t="str">
        <f>'T res indiv'!AA234</f>
        <v>Croisiéristes</v>
      </c>
      <c r="G239" s="19">
        <f>'T res indiv'!AB234</f>
        <v>11</v>
      </c>
      <c r="H239" s="19">
        <f>'T res indiv'!AC234</f>
        <v>10</v>
      </c>
      <c r="I239" s="19">
        <f>'T res indiv'!AD234</f>
        <v>12</v>
      </c>
      <c r="J239" s="19">
        <f>'T res indiv'!AG234</f>
        <v>33</v>
      </c>
    </row>
    <row r="240" spans="2:10" x14ac:dyDescent="0.3">
      <c r="B240" s="19" t="str">
        <f>'T res indiv'!AI235</f>
        <v>-</v>
      </c>
      <c r="C240" s="19">
        <f>'T res indiv'!AE235</f>
        <v>431</v>
      </c>
      <c r="D240" s="19" t="str">
        <f>'T res indiv'!AF235</f>
        <v/>
      </c>
      <c r="E240" s="19" t="str">
        <f>'T res indiv'!Z235</f>
        <v>BRUNET-HAURE Marie Claude</v>
      </c>
      <c r="F240" s="19" t="str">
        <f>'T res indiv'!AA235</f>
        <v>ocre</v>
      </c>
      <c r="G240" s="19">
        <f>'T res indiv'!AB235</f>
        <v>12</v>
      </c>
      <c r="H240" s="19">
        <f>'T res indiv'!AC235</f>
        <v>10</v>
      </c>
      <c r="I240" s="19">
        <f>'T res indiv'!AD235</f>
        <v>11</v>
      </c>
      <c r="J240" s="19">
        <f>'T res indiv'!AG235</f>
        <v>33</v>
      </c>
    </row>
    <row r="241" spans="2:10" x14ac:dyDescent="0.3">
      <c r="B241" s="19" t="str">
        <f>'T res indiv'!AI236</f>
        <v>-</v>
      </c>
      <c r="C241" s="19">
        <f>'T res indiv'!AE236</f>
        <v>475</v>
      </c>
      <c r="D241" s="19" t="str">
        <f>'T res indiv'!AF236</f>
        <v>ch</v>
      </c>
      <c r="E241" s="19" t="str">
        <f>'T res indiv'!Z236</f>
        <v>LAPELLEGERIE Pascal</v>
      </c>
      <c r="F241" s="19" t="str">
        <f>'T res indiv'!AA236</f>
        <v>Vieille portière</v>
      </c>
      <c r="G241" s="19">
        <f>'T res indiv'!AB236</f>
        <v>12</v>
      </c>
      <c r="H241" s="19">
        <f>'T res indiv'!AC236</f>
        <v>11</v>
      </c>
      <c r="I241" s="19">
        <f>'T res indiv'!AD236</f>
        <v>10</v>
      </c>
      <c r="J241" s="19">
        <f>'T res indiv'!AG236</f>
        <v>33</v>
      </c>
    </row>
    <row r="242" spans="2:10" x14ac:dyDescent="0.3">
      <c r="B242" s="19" t="str">
        <f>'T res indiv'!AI237</f>
        <v>-</v>
      </c>
      <c r="C242" s="19">
        <f>'T res indiv'!AE237</f>
        <v>475</v>
      </c>
      <c r="D242" s="19" t="str">
        <f>'T res indiv'!AF237</f>
        <v>ch</v>
      </c>
      <c r="E242" s="19" t="str">
        <f>'T res indiv'!Z237</f>
        <v>DUFRAIX Caroline</v>
      </c>
      <c r="F242" s="19" t="str">
        <f>'T res indiv'!AA237</f>
        <v>Saint Martin</v>
      </c>
      <c r="G242" s="19">
        <f>'T res indiv'!AB237</f>
        <v>10</v>
      </c>
      <c r="H242" s="19">
        <f>'T res indiv'!AC237</f>
        <v>12</v>
      </c>
      <c r="I242" s="19">
        <f>'T res indiv'!AD237</f>
        <v>11</v>
      </c>
      <c r="J242" s="19">
        <f>'T res indiv'!AG237</f>
        <v>33</v>
      </c>
    </row>
    <row r="243" spans="2:10" x14ac:dyDescent="0.3">
      <c r="B243" s="19" t="str">
        <f>'T res indiv'!AI238</f>
        <v>-</v>
      </c>
      <c r="C243" s="19">
        <f>'T res indiv'!AE238</f>
        <v>424</v>
      </c>
      <c r="D243" s="19" t="str">
        <f>'T res indiv'!AF238</f>
        <v>ch</v>
      </c>
      <c r="E243" s="19" t="str">
        <f>'T res indiv'!Z238</f>
        <v>CHAPUT Roger</v>
      </c>
      <c r="F243" s="19" t="str">
        <f>'T res indiv'!AA238</f>
        <v>la boite à lire</v>
      </c>
      <c r="G243" s="19">
        <f>'T res indiv'!AB238</f>
        <v>10</v>
      </c>
      <c r="H243" s="19">
        <f>'T res indiv'!AC238</f>
        <v>12</v>
      </c>
      <c r="I243" s="19">
        <f>'T res indiv'!AD238</f>
        <v>11</v>
      </c>
      <c r="J243" s="19">
        <f>'T res indiv'!AG238</f>
        <v>33</v>
      </c>
    </row>
    <row r="244" spans="2:10" x14ac:dyDescent="0.3">
      <c r="B244" s="19">
        <f>'T res indiv'!AI239</f>
        <v>238</v>
      </c>
      <c r="C244" s="19">
        <f>'T res indiv'!AE239</f>
        <v>430</v>
      </c>
      <c r="D244" s="19" t="str">
        <f>'T res indiv'!AF239</f>
        <v>ch</v>
      </c>
      <c r="E244" s="19" t="str">
        <f>'T res indiv'!Z239</f>
        <v>BURC Nicolas</v>
      </c>
      <c r="F244" s="19" t="str">
        <f>'T res indiv'!AA239</f>
        <v>Rotonde</v>
      </c>
      <c r="G244" s="19">
        <f>'T res indiv'!AB239</f>
        <v>11</v>
      </c>
      <c r="H244" s="19">
        <f>'T res indiv'!AC239</f>
        <v>11</v>
      </c>
      <c r="I244" s="19">
        <f>'T res indiv'!AD239</f>
        <v>11</v>
      </c>
      <c r="J244" s="19">
        <f>'T res indiv'!AG239</f>
        <v>33</v>
      </c>
    </row>
    <row r="245" spans="2:10" x14ac:dyDescent="0.3">
      <c r="B245" s="19" t="str">
        <f>'T res indiv'!AI240</f>
        <v>-</v>
      </c>
      <c r="C245" s="19">
        <f>'T res indiv'!AE240</f>
        <v>424</v>
      </c>
      <c r="D245" s="19" t="str">
        <f>'T res indiv'!AF240</f>
        <v/>
      </c>
      <c r="E245" s="19" t="str">
        <f>'T res indiv'!Z240</f>
        <v>PETIT Vincent</v>
      </c>
      <c r="F245" s="19" t="str">
        <f>'T res indiv'!AA240</f>
        <v>Montrichard</v>
      </c>
      <c r="G245" s="19">
        <f>'T res indiv'!AB240</f>
        <v>11</v>
      </c>
      <c r="H245" s="19">
        <f>'T res indiv'!AC240</f>
        <v>11</v>
      </c>
      <c r="I245" s="19">
        <f>'T res indiv'!AD240</f>
        <v>11</v>
      </c>
      <c r="J245" s="19">
        <f>'T res indiv'!AG240</f>
        <v>33</v>
      </c>
    </row>
    <row r="246" spans="2:10" x14ac:dyDescent="0.3">
      <c r="B246" s="19">
        <f>'T res indiv'!AI241</f>
        <v>240</v>
      </c>
      <c r="C246" s="19">
        <f>'T res indiv'!AE241</f>
        <v>417</v>
      </c>
      <c r="D246" s="19" t="str">
        <f>'T res indiv'!AF241</f>
        <v/>
      </c>
      <c r="E246" s="19" t="str">
        <f>'T res indiv'!Z241</f>
        <v>QUENTIN Patricia</v>
      </c>
      <c r="F246" s="19" t="str">
        <f>'T res indiv'!AA241</f>
        <v>Contre Plongée</v>
      </c>
      <c r="G246" s="19">
        <f>'T res indiv'!AB241</f>
        <v>11</v>
      </c>
      <c r="H246" s="19">
        <f>'T res indiv'!AC241</f>
        <v>8</v>
      </c>
      <c r="I246" s="19">
        <f>'T res indiv'!AD241</f>
        <v>13</v>
      </c>
      <c r="J246" s="19">
        <f>'T res indiv'!AG241</f>
        <v>32</v>
      </c>
    </row>
    <row r="247" spans="2:10" x14ac:dyDescent="0.3">
      <c r="B247" s="19">
        <f>'T res indiv'!AI242</f>
        <v>241</v>
      </c>
      <c r="C247" s="19">
        <f>'T res indiv'!AE242</f>
        <v>421</v>
      </c>
      <c r="D247" s="19" t="str">
        <f>'T res indiv'!AF242</f>
        <v/>
      </c>
      <c r="E247" s="19" t="str">
        <f>'T res indiv'!Z242</f>
        <v>ANGEVIN Liliane</v>
      </c>
      <c r="F247" s="19" t="str">
        <f>'T res indiv'!AA242</f>
        <v>Trois vélos</v>
      </c>
      <c r="G247" s="19">
        <f>'T res indiv'!AB242</f>
        <v>13</v>
      </c>
      <c r="H247" s="19">
        <f>'T res indiv'!AC242</f>
        <v>10</v>
      </c>
      <c r="I247" s="19">
        <f>'T res indiv'!AD242</f>
        <v>9</v>
      </c>
      <c r="J247" s="19">
        <f>'T res indiv'!AG242</f>
        <v>32</v>
      </c>
    </row>
    <row r="248" spans="2:10" x14ac:dyDescent="0.3">
      <c r="B248" s="19" t="str">
        <f>'T res indiv'!AI243</f>
        <v>-</v>
      </c>
      <c r="C248" s="19">
        <f>'T res indiv'!AE243</f>
        <v>417</v>
      </c>
      <c r="D248" s="19" t="str">
        <f>'T res indiv'!AF243</f>
        <v>ch</v>
      </c>
      <c r="E248" s="19" t="str">
        <f>'T res indiv'!Z243</f>
        <v>GUYOT Didier</v>
      </c>
      <c r="F248" s="19" t="str">
        <f>'T res indiv'!AA243</f>
        <v>Roue</v>
      </c>
      <c r="G248" s="19">
        <f>'T res indiv'!AB243</f>
        <v>13</v>
      </c>
      <c r="H248" s="19">
        <f>'T res indiv'!AC243</f>
        <v>9</v>
      </c>
      <c r="I248" s="19">
        <f>'T res indiv'!AD243</f>
        <v>10</v>
      </c>
      <c r="J248" s="19">
        <f>'T res indiv'!AG243</f>
        <v>32</v>
      </c>
    </row>
    <row r="249" spans="2:10" x14ac:dyDescent="0.3">
      <c r="B249" s="19">
        <f>'T res indiv'!AI244</f>
        <v>243</v>
      </c>
      <c r="C249" s="19">
        <f>'T res indiv'!AE244</f>
        <v>417</v>
      </c>
      <c r="D249" s="19" t="str">
        <f>'T res indiv'!AF244</f>
        <v/>
      </c>
      <c r="E249" s="19" t="str">
        <f>'T res indiv'!Z244</f>
        <v>SMEDT Romain</v>
      </c>
      <c r="F249" s="19" t="str">
        <f>'T res indiv'!AA244</f>
        <v>Voiture Toyota</v>
      </c>
      <c r="G249" s="19">
        <f>'T res indiv'!AB244</f>
        <v>8</v>
      </c>
      <c r="H249" s="19">
        <f>'T res indiv'!AC244</f>
        <v>12</v>
      </c>
      <c r="I249" s="19">
        <f>'T res indiv'!AD244</f>
        <v>12</v>
      </c>
      <c r="J249" s="19">
        <f>'T res indiv'!AG244</f>
        <v>32</v>
      </c>
    </row>
    <row r="250" spans="2:10" x14ac:dyDescent="0.3">
      <c r="B250" s="19">
        <f>'T res indiv'!AI245</f>
        <v>244</v>
      </c>
      <c r="C250" s="19">
        <f>'T res indiv'!AE245</f>
        <v>455</v>
      </c>
      <c r="D250" s="19" t="str">
        <f>'T res indiv'!AF245</f>
        <v/>
      </c>
      <c r="E250" s="19" t="str">
        <f>'T res indiv'!Z245</f>
        <v>NOBLE Jean-Claude</v>
      </c>
      <c r="F250" s="19" t="str">
        <f>'T res indiv'!AA245</f>
        <v>Tango</v>
      </c>
      <c r="G250" s="19">
        <f>'T res indiv'!AB245</f>
        <v>11</v>
      </c>
      <c r="H250" s="19">
        <f>'T res indiv'!AC245</f>
        <v>12</v>
      </c>
      <c r="I250" s="19">
        <f>'T res indiv'!AD245</f>
        <v>9</v>
      </c>
      <c r="J250" s="19">
        <f>'T res indiv'!AG245</f>
        <v>32</v>
      </c>
    </row>
    <row r="251" spans="2:10" x14ac:dyDescent="0.3">
      <c r="B251" s="19" t="str">
        <f>'T res indiv'!AI246</f>
        <v>-</v>
      </c>
      <c r="C251" s="19">
        <f>'T res indiv'!AE246</f>
        <v>417</v>
      </c>
      <c r="D251" s="19" t="str">
        <f>'T res indiv'!AF246</f>
        <v/>
      </c>
      <c r="E251" s="19" t="str">
        <f>'T res indiv'!Z246</f>
        <v>DELALLEE Jacques</v>
      </c>
      <c r="F251" s="19" t="str">
        <f>'T res indiv'!AA246</f>
        <v>Chutte Niagara</v>
      </c>
      <c r="G251" s="19">
        <f>'T res indiv'!AB246</f>
        <v>12</v>
      </c>
      <c r="H251" s="19">
        <f>'T res indiv'!AC246</f>
        <v>9</v>
      </c>
      <c r="I251" s="19">
        <f>'T res indiv'!AD246</f>
        <v>11</v>
      </c>
      <c r="J251" s="19">
        <f>'T res indiv'!AG246</f>
        <v>32</v>
      </c>
    </row>
    <row r="252" spans="2:10" x14ac:dyDescent="0.3">
      <c r="B252" s="19" t="str">
        <f>'T res indiv'!AI247</f>
        <v>-</v>
      </c>
      <c r="C252" s="19">
        <f>'T res indiv'!AE247</f>
        <v>419</v>
      </c>
      <c r="D252" s="19" t="str">
        <f>'T res indiv'!AF247</f>
        <v/>
      </c>
      <c r="E252" s="19" t="str">
        <f>'T res indiv'!Z247</f>
        <v>FOUQUET Michel</v>
      </c>
      <c r="F252" s="19" t="str">
        <f>'T res indiv'!AA247</f>
        <v>Castafiore</v>
      </c>
      <c r="G252" s="19">
        <f>'T res indiv'!AB247</f>
        <v>11</v>
      </c>
      <c r="H252" s="19">
        <f>'T res indiv'!AC247</f>
        <v>9</v>
      </c>
      <c r="I252" s="19">
        <f>'T res indiv'!AD247</f>
        <v>12</v>
      </c>
      <c r="J252" s="19">
        <f>'T res indiv'!AG247</f>
        <v>32</v>
      </c>
    </row>
    <row r="253" spans="2:10" x14ac:dyDescent="0.3">
      <c r="B253" s="19" t="str">
        <f>'T res indiv'!AI248</f>
        <v>-</v>
      </c>
      <c r="C253" s="19">
        <f>'T res indiv'!AE248</f>
        <v>431</v>
      </c>
      <c r="D253" s="19" t="str">
        <f>'T res indiv'!AF248</f>
        <v/>
      </c>
      <c r="E253" s="19" t="str">
        <f>'T res indiv'!Z248</f>
        <v>MARCEROU Jean Paul</v>
      </c>
      <c r="F253" s="19" t="str">
        <f>'T res indiv'!AA248</f>
        <v>vélo</v>
      </c>
      <c r="G253" s="19">
        <f>'T res indiv'!AB248</f>
        <v>11</v>
      </c>
      <c r="H253" s="19">
        <f>'T res indiv'!AC248</f>
        <v>9</v>
      </c>
      <c r="I253" s="19">
        <f>'T res indiv'!AD248</f>
        <v>12</v>
      </c>
      <c r="J253" s="19">
        <f>'T res indiv'!AG248</f>
        <v>32</v>
      </c>
    </row>
    <row r="254" spans="2:10" x14ac:dyDescent="0.3">
      <c r="B254" s="19" t="str">
        <f>'T res indiv'!AI249</f>
        <v>-</v>
      </c>
      <c r="C254" s="19">
        <f>'T res indiv'!AE249</f>
        <v>441</v>
      </c>
      <c r="D254" s="19" t="str">
        <f>'T res indiv'!AF249</f>
        <v>ch</v>
      </c>
      <c r="E254" s="19" t="str">
        <f>'T res indiv'!Z249</f>
        <v>PEYRELADE Jean-Pierre</v>
      </c>
      <c r="F254" s="19" t="str">
        <f>'T res indiv'!AA249</f>
        <v>Saint Palais</v>
      </c>
      <c r="G254" s="19">
        <f>'T res indiv'!AB249</f>
        <v>9</v>
      </c>
      <c r="H254" s="19">
        <f>'T res indiv'!AC249</f>
        <v>12</v>
      </c>
      <c r="I254" s="19">
        <f>'T res indiv'!AD249</f>
        <v>11</v>
      </c>
      <c r="J254" s="19">
        <f>'T res indiv'!AG249</f>
        <v>32</v>
      </c>
    </row>
    <row r="255" spans="2:10" x14ac:dyDescent="0.3">
      <c r="B255" s="19" t="str">
        <f>'T res indiv'!AI250</f>
        <v>-</v>
      </c>
      <c r="C255" s="19">
        <f>'T res indiv'!AE250</f>
        <v>424</v>
      </c>
      <c r="D255" s="19" t="str">
        <f>'T res indiv'!AF250</f>
        <v/>
      </c>
      <c r="E255" s="19" t="str">
        <f>'T res indiv'!Z250</f>
        <v>PETIT Vincent</v>
      </c>
      <c r="F255" s="19" t="str">
        <f>'T res indiv'!AA250</f>
        <v>Doelan</v>
      </c>
      <c r="G255" s="19">
        <f>'T res indiv'!AB250</f>
        <v>12</v>
      </c>
      <c r="H255" s="19">
        <f>'T res indiv'!AC250</f>
        <v>9</v>
      </c>
      <c r="I255" s="19">
        <f>'T res indiv'!AD250</f>
        <v>11</v>
      </c>
      <c r="J255" s="19">
        <f>'T res indiv'!AG250</f>
        <v>32</v>
      </c>
    </row>
    <row r="256" spans="2:10" x14ac:dyDescent="0.3">
      <c r="B256" s="19" t="str">
        <f>'T res indiv'!AI251</f>
        <v>-</v>
      </c>
      <c r="C256" s="19">
        <f>'T res indiv'!AE251</f>
        <v>424</v>
      </c>
      <c r="D256" s="19" t="str">
        <f>'T res indiv'!AF251</f>
        <v>ch</v>
      </c>
      <c r="E256" s="19" t="str">
        <f>'T res indiv'!Z251</f>
        <v>LERAT Ginette</v>
      </c>
      <c r="F256" s="19" t="str">
        <f>'T res indiv'!AA251</f>
        <v>crépuscule</v>
      </c>
      <c r="G256" s="19">
        <f>'T res indiv'!AB251</f>
        <v>9</v>
      </c>
      <c r="H256" s="19">
        <f>'T res indiv'!AC251</f>
        <v>12</v>
      </c>
      <c r="I256" s="19">
        <f>'T res indiv'!AD251</f>
        <v>11</v>
      </c>
      <c r="J256" s="19">
        <f>'T res indiv'!AG251</f>
        <v>32</v>
      </c>
    </row>
    <row r="257" spans="2:10" x14ac:dyDescent="0.3">
      <c r="B257" s="19">
        <f>'T res indiv'!AI252</f>
        <v>251</v>
      </c>
      <c r="C257" s="19">
        <f>'T res indiv'!AE252</f>
        <v>421</v>
      </c>
      <c r="D257" s="19" t="str">
        <f>'T res indiv'!AF252</f>
        <v/>
      </c>
      <c r="E257" s="19" t="str">
        <f>'T res indiv'!Z252</f>
        <v>BERTHOMMIER Jean-Claude</v>
      </c>
      <c r="F257" s="19" t="str">
        <f>'T res indiv'!AA252</f>
        <v>Running Chinon</v>
      </c>
      <c r="G257" s="19">
        <f>'T res indiv'!AB252</f>
        <v>10</v>
      </c>
      <c r="H257" s="19">
        <f>'T res indiv'!AC252</f>
        <v>12</v>
      </c>
      <c r="I257" s="19">
        <f>'T res indiv'!AD252</f>
        <v>10</v>
      </c>
      <c r="J257" s="19">
        <f>'T res indiv'!AG252</f>
        <v>32</v>
      </c>
    </row>
    <row r="258" spans="2:10" x14ac:dyDescent="0.3">
      <c r="B258" s="19" t="str">
        <f>'T res indiv'!AI253</f>
        <v>-</v>
      </c>
      <c r="C258" s="19">
        <f>'T res indiv'!AE253</f>
        <v>421</v>
      </c>
      <c r="D258" s="19" t="str">
        <f>'T res indiv'!AF253</f>
        <v/>
      </c>
      <c r="E258" s="19" t="str">
        <f>'T res indiv'!Z253</f>
        <v>BERTHOMMIER Jean-Claude</v>
      </c>
      <c r="F258" s="19" t="str">
        <f>'T res indiv'!AA253</f>
        <v>Phasme</v>
      </c>
      <c r="G258" s="19">
        <f>'T res indiv'!AB253</f>
        <v>10</v>
      </c>
      <c r="H258" s="19">
        <f>'T res indiv'!AC253</f>
        <v>12</v>
      </c>
      <c r="I258" s="19">
        <f>'T res indiv'!AD253</f>
        <v>10</v>
      </c>
      <c r="J258" s="19">
        <f>'T res indiv'!AG253</f>
        <v>32</v>
      </c>
    </row>
    <row r="259" spans="2:10" x14ac:dyDescent="0.3">
      <c r="B259" s="19" t="str">
        <f>'T res indiv'!AI254</f>
        <v>-</v>
      </c>
      <c r="C259" s="19">
        <f>'T res indiv'!AE254</f>
        <v>421</v>
      </c>
      <c r="D259" s="19" t="str">
        <f>'T res indiv'!AF254</f>
        <v>ch</v>
      </c>
      <c r="E259" s="19" t="str">
        <f>'T res indiv'!Z254</f>
        <v>PILLERAULT Camille</v>
      </c>
      <c r="F259" s="19" t="str">
        <f>'T res indiv'!AA254</f>
        <v>Cappadoce</v>
      </c>
      <c r="G259" s="19">
        <f>'T res indiv'!AB254</f>
        <v>12</v>
      </c>
      <c r="H259" s="19">
        <f>'T res indiv'!AC254</f>
        <v>10</v>
      </c>
      <c r="I259" s="19">
        <f>'T res indiv'!AD254</f>
        <v>10</v>
      </c>
      <c r="J259" s="19">
        <f>'T res indiv'!AG254</f>
        <v>32</v>
      </c>
    </row>
    <row r="260" spans="2:10" x14ac:dyDescent="0.3">
      <c r="B260" s="19" t="str">
        <f>'T res indiv'!AI255</f>
        <v>-</v>
      </c>
      <c r="C260" s="19">
        <f>'T res indiv'!AE255</f>
        <v>419</v>
      </c>
      <c r="D260" s="19" t="str">
        <f>'T res indiv'!AF255</f>
        <v>ch</v>
      </c>
      <c r="E260" s="19" t="str">
        <f>'T res indiv'!Z255</f>
        <v>VIRTON Chantal</v>
      </c>
      <c r="F260" s="19" t="str">
        <f>'T res indiv'!AA255</f>
        <v>Scène de rue St Pétersbourg</v>
      </c>
      <c r="G260" s="19">
        <f>'T res indiv'!AB255</f>
        <v>10</v>
      </c>
      <c r="H260" s="19">
        <f>'T res indiv'!AC255</f>
        <v>10</v>
      </c>
      <c r="I260" s="19">
        <f>'T res indiv'!AD255</f>
        <v>12</v>
      </c>
      <c r="J260" s="19">
        <f>'T res indiv'!AG255</f>
        <v>32</v>
      </c>
    </row>
    <row r="261" spans="2:10" x14ac:dyDescent="0.3">
      <c r="B261" s="19" t="str">
        <f>'T res indiv'!AI256</f>
        <v>-</v>
      </c>
      <c r="C261" s="19">
        <f>'T res indiv'!AE256</f>
        <v>419</v>
      </c>
      <c r="D261" s="19" t="str">
        <f>'T res indiv'!AF256</f>
        <v/>
      </c>
      <c r="E261" s="19" t="str">
        <f>'T res indiv'!Z256</f>
        <v>DUVAL Michel</v>
      </c>
      <c r="F261" s="19" t="str">
        <f>'T res indiv'!AA256</f>
        <v>San Francisco</v>
      </c>
      <c r="G261" s="19">
        <f>'T res indiv'!AB256</f>
        <v>10</v>
      </c>
      <c r="H261" s="19">
        <f>'T res indiv'!AC256</f>
        <v>12</v>
      </c>
      <c r="I261" s="19">
        <f>'T res indiv'!AD256</f>
        <v>10</v>
      </c>
      <c r="J261" s="19">
        <f>'T res indiv'!AG256</f>
        <v>32</v>
      </c>
    </row>
    <row r="262" spans="2:10" x14ac:dyDescent="0.3">
      <c r="B262" s="19" t="str">
        <f>'T res indiv'!AI257</f>
        <v>-</v>
      </c>
      <c r="C262" s="19">
        <f>'T res indiv'!AE257</f>
        <v>441</v>
      </c>
      <c r="D262" s="19" t="str">
        <f>'T res indiv'!AF257</f>
        <v/>
      </c>
      <c r="E262" s="19" t="str">
        <f>'T res indiv'!Z257</f>
        <v>POGGIOLI Yves</v>
      </c>
      <c r="F262" s="19" t="str">
        <f>'T res indiv'!AA257</f>
        <v>La Jonchère</v>
      </c>
      <c r="G262" s="19">
        <f>'T res indiv'!AB257</f>
        <v>10</v>
      </c>
      <c r="H262" s="19">
        <f>'T res indiv'!AC257</f>
        <v>12</v>
      </c>
      <c r="I262" s="19">
        <f>'T res indiv'!AD257</f>
        <v>10</v>
      </c>
      <c r="J262" s="19">
        <f>'T res indiv'!AG257</f>
        <v>32</v>
      </c>
    </row>
    <row r="263" spans="2:10" x14ac:dyDescent="0.3">
      <c r="B263" s="19" t="str">
        <f>'T res indiv'!AI258</f>
        <v>-</v>
      </c>
      <c r="C263" s="19">
        <f>'T res indiv'!AE258</f>
        <v>424</v>
      </c>
      <c r="D263" s="19" t="str">
        <f>'T res indiv'!AF258</f>
        <v/>
      </c>
      <c r="E263" s="19" t="str">
        <f>'T res indiv'!Z258</f>
        <v>CHAPIER Marie</v>
      </c>
      <c r="F263" s="19" t="str">
        <f>'T res indiv'!AA258</f>
        <v>crépuscule</v>
      </c>
      <c r="G263" s="19">
        <f>'T res indiv'!AB258</f>
        <v>10</v>
      </c>
      <c r="H263" s="19">
        <f>'T res indiv'!AC258</f>
        <v>12</v>
      </c>
      <c r="I263" s="19">
        <f>'T res indiv'!AD258</f>
        <v>10</v>
      </c>
      <c r="J263" s="19">
        <f>'T res indiv'!AG258</f>
        <v>32</v>
      </c>
    </row>
    <row r="264" spans="2:10" x14ac:dyDescent="0.3">
      <c r="B264" s="19">
        <f>'T res indiv'!AI259</f>
        <v>258</v>
      </c>
      <c r="C264" s="19">
        <f>'T res indiv'!AE259</f>
        <v>455</v>
      </c>
      <c r="D264" s="19" t="str">
        <f>'T res indiv'!AF259</f>
        <v/>
      </c>
      <c r="E264" s="19" t="str">
        <f>'T res indiv'!Z259</f>
        <v>HORS Monique</v>
      </c>
      <c r="F264" s="19" t="str">
        <f>'T res indiv'!AA259</f>
        <v>Château japonais</v>
      </c>
      <c r="G264" s="19">
        <f>'T res indiv'!AB259</f>
        <v>10</v>
      </c>
      <c r="H264" s="19">
        <f>'T res indiv'!AC259</f>
        <v>11</v>
      </c>
      <c r="I264" s="19">
        <f>'T res indiv'!AD259</f>
        <v>11</v>
      </c>
      <c r="J264" s="19">
        <f>'T res indiv'!AG259</f>
        <v>32</v>
      </c>
    </row>
    <row r="265" spans="2:10" x14ac:dyDescent="0.3">
      <c r="B265" s="19" t="str">
        <f>'T res indiv'!AI260</f>
        <v>-</v>
      </c>
      <c r="C265" s="19">
        <f>'T res indiv'!AE260</f>
        <v>419</v>
      </c>
      <c r="D265" s="19" t="str">
        <f>'T res indiv'!AF260</f>
        <v>ch</v>
      </c>
      <c r="E265" s="19" t="str">
        <f>'T res indiv'!Z260</f>
        <v>METZINGER Marc</v>
      </c>
      <c r="F265" s="19" t="str">
        <f>'T res indiv'!AA260</f>
        <v>Petite bête</v>
      </c>
      <c r="G265" s="19">
        <f>'T res indiv'!AB260</f>
        <v>11</v>
      </c>
      <c r="H265" s="19">
        <f>'T res indiv'!AC260</f>
        <v>11</v>
      </c>
      <c r="I265" s="19">
        <f>'T res indiv'!AD260</f>
        <v>10</v>
      </c>
      <c r="J265" s="19">
        <f>'T res indiv'!AG260</f>
        <v>32</v>
      </c>
    </row>
    <row r="266" spans="2:10" x14ac:dyDescent="0.3">
      <c r="B266" s="19">
        <f>'T res indiv'!AI261</f>
        <v>260</v>
      </c>
      <c r="C266" s="19">
        <f>'T res indiv'!AE261</f>
        <v>441</v>
      </c>
      <c r="D266" s="19" t="str">
        <f>'T res indiv'!AF261</f>
        <v>ch</v>
      </c>
      <c r="E266" s="19" t="str">
        <f>'T res indiv'!Z261</f>
        <v>LASGORCEIX Jean-Pierre</v>
      </c>
      <c r="F266" s="19" t="str">
        <f>'T res indiv'!AA261</f>
        <v>Ponts</v>
      </c>
      <c r="G266" s="19">
        <f>'T res indiv'!AB261</f>
        <v>8</v>
      </c>
      <c r="H266" s="19">
        <f>'T res indiv'!AC261</f>
        <v>8</v>
      </c>
      <c r="I266" s="19">
        <f>'T res indiv'!AD261</f>
        <v>15</v>
      </c>
      <c r="J266" s="19">
        <f>'T res indiv'!AG261</f>
        <v>31</v>
      </c>
    </row>
    <row r="267" spans="2:10" x14ac:dyDescent="0.3">
      <c r="B267" s="19">
        <f>'T res indiv'!AI262</f>
        <v>261</v>
      </c>
      <c r="C267" s="19">
        <f>'T res indiv'!AE262</f>
        <v>419</v>
      </c>
      <c r="D267" s="19" t="str">
        <f>'T res indiv'!AF262</f>
        <v/>
      </c>
      <c r="E267" s="19" t="str">
        <f>'T res indiv'!Z262</f>
        <v xml:space="preserve">BOURGEOIS MR </v>
      </c>
      <c r="F267" s="19" t="str">
        <f>'T res indiv'!AA262</f>
        <v>Baby karaté</v>
      </c>
      <c r="G267" s="19">
        <f>'T res indiv'!AB262</f>
        <v>6</v>
      </c>
      <c r="H267" s="19">
        <f>'T res indiv'!AC262</f>
        <v>13</v>
      </c>
      <c r="I267" s="19">
        <f>'T res indiv'!AD262</f>
        <v>12</v>
      </c>
      <c r="J267" s="19">
        <f>'T res indiv'!AG262</f>
        <v>31</v>
      </c>
    </row>
    <row r="268" spans="2:10" x14ac:dyDescent="0.3">
      <c r="B268" s="19">
        <f>'T res indiv'!AI263</f>
        <v>262</v>
      </c>
      <c r="C268" s="19">
        <f>'T res indiv'!AE263</f>
        <v>419</v>
      </c>
      <c r="D268" s="19" t="str">
        <f>'T res indiv'!AF263</f>
        <v/>
      </c>
      <c r="E268" s="19" t="str">
        <f>'T res indiv'!Z263</f>
        <v>PELLETIER Thierry</v>
      </c>
      <c r="F268" s="19" t="str">
        <f>'T res indiv'!AA263</f>
        <v>Désert blanc</v>
      </c>
      <c r="G268" s="19">
        <f>'T res indiv'!AB263</f>
        <v>10</v>
      </c>
      <c r="H268" s="19">
        <f>'T res indiv'!AC263</f>
        <v>8</v>
      </c>
      <c r="I268" s="19">
        <f>'T res indiv'!AD263</f>
        <v>13</v>
      </c>
      <c r="J268" s="19">
        <f>'T res indiv'!AG263</f>
        <v>31</v>
      </c>
    </row>
    <row r="269" spans="2:10" x14ac:dyDescent="0.3">
      <c r="B269" s="19">
        <f>'T res indiv'!AI264</f>
        <v>263</v>
      </c>
      <c r="C269" s="19">
        <f>'T res indiv'!AE264</f>
        <v>417</v>
      </c>
      <c r="D269" s="19" t="str">
        <f>'T res indiv'!AF264</f>
        <v/>
      </c>
      <c r="E269" s="19" t="str">
        <f>'T res indiv'!Z264</f>
        <v>MONIER Mathilde</v>
      </c>
      <c r="F269" s="19" t="str">
        <f>'T res indiv'!AA264</f>
        <v>Not your circus star</v>
      </c>
      <c r="G269" s="19">
        <f>'T res indiv'!AB264</f>
        <v>8</v>
      </c>
      <c r="H269" s="19">
        <f>'T res indiv'!AC264</f>
        <v>12</v>
      </c>
      <c r="I269" s="19">
        <f>'T res indiv'!AD264</f>
        <v>11</v>
      </c>
      <c r="J269" s="19">
        <f>'T res indiv'!AG264</f>
        <v>31</v>
      </c>
    </row>
    <row r="270" spans="2:10" x14ac:dyDescent="0.3">
      <c r="B270" s="19" t="str">
        <f>'T res indiv'!AI265</f>
        <v>-</v>
      </c>
      <c r="C270" s="19">
        <f>'T res indiv'!AE265</f>
        <v>419</v>
      </c>
      <c r="D270" s="19" t="str">
        <f>'T res indiv'!AF265</f>
        <v>ch</v>
      </c>
      <c r="E270" s="19" t="str">
        <f>'T res indiv'!Z265</f>
        <v>VIRTON Chantal</v>
      </c>
      <c r="F270" s="19" t="str">
        <f>'T res indiv'!AA265</f>
        <v>Plage de St Cast</v>
      </c>
      <c r="G270" s="19">
        <f>'T res indiv'!AB265</f>
        <v>8</v>
      </c>
      <c r="H270" s="19">
        <f>'T res indiv'!AC265</f>
        <v>11</v>
      </c>
      <c r="I270" s="19">
        <f>'T res indiv'!AD265</f>
        <v>12</v>
      </c>
      <c r="J270" s="19">
        <f>'T res indiv'!AG265</f>
        <v>31</v>
      </c>
    </row>
    <row r="271" spans="2:10" x14ac:dyDescent="0.3">
      <c r="B271" s="19" t="str">
        <f>'T res indiv'!AI266</f>
        <v>-</v>
      </c>
      <c r="C271" s="19">
        <f>'T res indiv'!AE266</f>
        <v>441</v>
      </c>
      <c r="D271" s="19" t="str">
        <f>'T res indiv'!AF266</f>
        <v>ch</v>
      </c>
      <c r="E271" s="19" t="str">
        <f>'T res indiv'!Z266</f>
        <v>AUTHIAT Francis</v>
      </c>
      <c r="F271" s="19" t="str">
        <f>'T res indiv'!AA266</f>
        <v>Déséquilibre</v>
      </c>
      <c r="G271" s="19">
        <f>'T res indiv'!AB266</f>
        <v>8</v>
      </c>
      <c r="H271" s="19">
        <f>'T res indiv'!AC266</f>
        <v>12</v>
      </c>
      <c r="I271" s="19">
        <f>'T res indiv'!AD266</f>
        <v>11</v>
      </c>
      <c r="J271" s="19">
        <f>'T res indiv'!AG266</f>
        <v>31</v>
      </c>
    </row>
    <row r="272" spans="2:10" x14ac:dyDescent="0.3">
      <c r="B272" s="19">
        <f>'T res indiv'!AI267</f>
        <v>266</v>
      </c>
      <c r="C272" s="19">
        <f>'T res indiv'!AE267</f>
        <v>455</v>
      </c>
      <c r="D272" s="19" t="str">
        <f>'T res indiv'!AF267</f>
        <v/>
      </c>
      <c r="E272" s="19" t="str">
        <f>'T res indiv'!Z267</f>
        <v>HORS Monique</v>
      </c>
      <c r="F272" s="19" t="str">
        <f>'T res indiv'!AA267</f>
        <v>Les biches de Myajima</v>
      </c>
      <c r="G272" s="19">
        <f>'T res indiv'!AB267</f>
        <v>12</v>
      </c>
      <c r="H272" s="19">
        <f>'T res indiv'!AC267</f>
        <v>9</v>
      </c>
      <c r="I272" s="19">
        <f>'T res indiv'!AD267</f>
        <v>10</v>
      </c>
      <c r="J272" s="19">
        <f>'T res indiv'!AG267</f>
        <v>31</v>
      </c>
    </row>
    <row r="273" spans="2:10" x14ac:dyDescent="0.3">
      <c r="B273" s="19" t="str">
        <f>'T res indiv'!AI268</f>
        <v>-</v>
      </c>
      <c r="C273" s="19">
        <f>'T res indiv'!AE268</f>
        <v>455</v>
      </c>
      <c r="D273" s="19" t="str">
        <f>'T res indiv'!AF268</f>
        <v/>
      </c>
      <c r="E273" s="19" t="str">
        <f>'T res indiv'!Z268</f>
        <v>BERGERO Pierre</v>
      </c>
      <c r="F273" s="19" t="str">
        <f>'T res indiv'!AA268</f>
        <v>Une jolie fleur</v>
      </c>
      <c r="G273" s="19">
        <f>'T res indiv'!AB268</f>
        <v>10</v>
      </c>
      <c r="H273" s="19">
        <f>'T res indiv'!AC268</f>
        <v>12</v>
      </c>
      <c r="I273" s="19">
        <f>'T res indiv'!AD268</f>
        <v>9</v>
      </c>
      <c r="J273" s="19">
        <f>'T res indiv'!AG268</f>
        <v>31</v>
      </c>
    </row>
    <row r="274" spans="2:10" x14ac:dyDescent="0.3">
      <c r="B274" s="19" t="str">
        <f>'T res indiv'!AI269</f>
        <v>-</v>
      </c>
      <c r="C274" s="19">
        <f>'T res indiv'!AE269</f>
        <v>417</v>
      </c>
      <c r="D274" s="19" t="str">
        <f>'T res indiv'!AF269</f>
        <v>ch</v>
      </c>
      <c r="E274" s="19" t="str">
        <f>'T res indiv'!Z269</f>
        <v>LIPARI Claude</v>
      </c>
      <c r="F274" s="19" t="str">
        <f>'T res indiv'!AA269</f>
        <v>La villette</v>
      </c>
      <c r="G274" s="19">
        <f>'T res indiv'!AB269</f>
        <v>12</v>
      </c>
      <c r="H274" s="19">
        <f>'T res indiv'!AC269</f>
        <v>9</v>
      </c>
      <c r="I274" s="19">
        <f>'T res indiv'!AD269</f>
        <v>10</v>
      </c>
      <c r="J274" s="19">
        <f>'T res indiv'!AG269</f>
        <v>31</v>
      </c>
    </row>
    <row r="275" spans="2:10" x14ac:dyDescent="0.3">
      <c r="B275" s="19" t="str">
        <f>'T res indiv'!AI270</f>
        <v>-</v>
      </c>
      <c r="C275" s="19">
        <f>'T res indiv'!AE270</f>
        <v>417</v>
      </c>
      <c r="D275" s="19" t="str">
        <f>'T res indiv'!AF270</f>
        <v>ch</v>
      </c>
      <c r="E275" s="19" t="str">
        <f>'T res indiv'!Z270</f>
        <v>LECHEIN Dominique</v>
      </c>
      <c r="F275" s="19" t="str">
        <f>'T res indiv'!AA270</f>
        <v>Tuyeres</v>
      </c>
      <c r="G275" s="19">
        <f>'T res indiv'!AB270</f>
        <v>12</v>
      </c>
      <c r="H275" s="19">
        <f>'T res indiv'!AC270</f>
        <v>9</v>
      </c>
      <c r="I275" s="19">
        <f>'T res indiv'!AD270</f>
        <v>10</v>
      </c>
      <c r="J275" s="19">
        <f>'T res indiv'!AG270</f>
        <v>31</v>
      </c>
    </row>
    <row r="276" spans="2:10" x14ac:dyDescent="0.3">
      <c r="B276" s="19" t="str">
        <f>'T res indiv'!AI271</f>
        <v>-</v>
      </c>
      <c r="C276" s="19">
        <f>'T res indiv'!AE271</f>
        <v>431</v>
      </c>
      <c r="D276" s="19" t="str">
        <f>'T res indiv'!AF271</f>
        <v>ch</v>
      </c>
      <c r="E276" s="19" t="str">
        <f>'T res indiv'!Z271</f>
        <v>GARNIER Jean Pierre</v>
      </c>
      <c r="F276" s="19" t="str">
        <f>'T res indiv'!AA271</f>
        <v>colvert</v>
      </c>
      <c r="G276" s="19">
        <f>'T res indiv'!AB271</f>
        <v>10</v>
      </c>
      <c r="H276" s="19">
        <f>'T res indiv'!AC271</f>
        <v>12</v>
      </c>
      <c r="I276" s="19">
        <f>'T res indiv'!AD271</f>
        <v>9</v>
      </c>
      <c r="J276" s="19">
        <f>'T res indiv'!AG271</f>
        <v>31</v>
      </c>
    </row>
    <row r="277" spans="2:10" x14ac:dyDescent="0.3">
      <c r="B277" s="19" t="str">
        <f>'T res indiv'!AI272</f>
        <v>-</v>
      </c>
      <c r="C277" s="19">
        <f>'T res indiv'!AE272</f>
        <v>441</v>
      </c>
      <c r="D277" s="19" t="str">
        <f>'T res indiv'!AF272</f>
        <v>ch</v>
      </c>
      <c r="E277" s="19" t="str">
        <f>'T res indiv'!Z272</f>
        <v>SAINT ANDRE Jean-François</v>
      </c>
      <c r="F277" s="19" t="str">
        <f>'T res indiv'!AA272</f>
        <v>Profil</v>
      </c>
      <c r="G277" s="19">
        <f>'T res indiv'!AB272</f>
        <v>9</v>
      </c>
      <c r="H277" s="19">
        <f>'T res indiv'!AC272</f>
        <v>12</v>
      </c>
      <c r="I277" s="19">
        <f>'T res indiv'!AD272</f>
        <v>10</v>
      </c>
      <c r="J277" s="19">
        <f>'T res indiv'!AG272</f>
        <v>31</v>
      </c>
    </row>
    <row r="278" spans="2:10" x14ac:dyDescent="0.3">
      <c r="B278" s="19">
        <f>'T res indiv'!AI273</f>
        <v>272</v>
      </c>
      <c r="C278" s="19">
        <f>'T res indiv'!AE273</f>
        <v>417</v>
      </c>
      <c r="D278" s="19" t="str">
        <f>'T res indiv'!AF273</f>
        <v>ch</v>
      </c>
      <c r="E278" s="19" t="str">
        <f>'T res indiv'!Z273</f>
        <v>HYVERT Patrick</v>
      </c>
      <c r="F278" s="19" t="str">
        <f>'T res indiv'!AA273</f>
        <v>Promenade en couleur</v>
      </c>
      <c r="G278" s="19">
        <f>'T res indiv'!AB273</f>
        <v>9</v>
      </c>
      <c r="H278" s="19">
        <f>'T res indiv'!AC273</f>
        <v>11</v>
      </c>
      <c r="I278" s="19">
        <f>'T res indiv'!AD273</f>
        <v>11</v>
      </c>
      <c r="J278" s="19">
        <f>'T res indiv'!AG273</f>
        <v>31</v>
      </c>
    </row>
    <row r="279" spans="2:10" x14ac:dyDescent="0.3">
      <c r="B279" s="19" t="str">
        <f>'T res indiv'!AI274</f>
        <v>-</v>
      </c>
      <c r="C279" s="19">
        <f>'T res indiv'!AE274</f>
        <v>417</v>
      </c>
      <c r="D279" s="19" t="str">
        <f>'T res indiv'!AF274</f>
        <v/>
      </c>
      <c r="E279" s="19" t="str">
        <f>'T res indiv'!Z274</f>
        <v>BELIN Claude</v>
      </c>
      <c r="F279" s="19" t="str">
        <f>'T res indiv'!AA274</f>
        <v>Les cloutiers</v>
      </c>
      <c r="G279" s="19">
        <f>'T res indiv'!AB274</f>
        <v>9</v>
      </c>
      <c r="H279" s="19">
        <f>'T res indiv'!AC274</f>
        <v>11</v>
      </c>
      <c r="I279" s="19">
        <f>'T res indiv'!AD274</f>
        <v>11</v>
      </c>
      <c r="J279" s="19">
        <f>'T res indiv'!AG274</f>
        <v>31</v>
      </c>
    </row>
    <row r="280" spans="2:10" x14ac:dyDescent="0.3">
      <c r="B280" s="19" t="str">
        <f>'T res indiv'!AI275</f>
        <v>-</v>
      </c>
      <c r="C280" s="19">
        <f>'T res indiv'!AE275</f>
        <v>435</v>
      </c>
      <c r="D280" s="19" t="str">
        <f>'T res indiv'!AF275</f>
        <v>ch</v>
      </c>
      <c r="E280" s="19" t="str">
        <f>'T res indiv'!Z275</f>
        <v>EMERIT Patrick</v>
      </c>
      <c r="F280" s="19" t="str">
        <f>'T res indiv'!AA275</f>
        <v>rencontre</v>
      </c>
      <c r="G280" s="19">
        <f>'T res indiv'!AB275</f>
        <v>11</v>
      </c>
      <c r="H280" s="19">
        <f>'T res indiv'!AC275</f>
        <v>11</v>
      </c>
      <c r="I280" s="19">
        <f>'T res indiv'!AD275</f>
        <v>9</v>
      </c>
      <c r="J280" s="19">
        <f>'T res indiv'!AG275</f>
        <v>31</v>
      </c>
    </row>
    <row r="281" spans="2:10" x14ac:dyDescent="0.3">
      <c r="B281" s="19" t="str">
        <f>'T res indiv'!AI276</f>
        <v>-</v>
      </c>
      <c r="C281" s="19">
        <f>'T res indiv'!AE276</f>
        <v>475</v>
      </c>
      <c r="D281" s="19" t="str">
        <f>'T res indiv'!AF276</f>
        <v>ch</v>
      </c>
      <c r="E281" s="19" t="str">
        <f>'T res indiv'!Z276</f>
        <v>LARUE Jean Marie</v>
      </c>
      <c r="F281" s="19" t="str">
        <f>'T res indiv'!AA276</f>
        <v>Jeu d'eau</v>
      </c>
      <c r="G281" s="19">
        <f>'T res indiv'!AB276</f>
        <v>9</v>
      </c>
      <c r="H281" s="19">
        <f>'T res indiv'!AC276</f>
        <v>11</v>
      </c>
      <c r="I281" s="19">
        <f>'T res indiv'!AD276</f>
        <v>11</v>
      </c>
      <c r="J281" s="19">
        <f>'T res indiv'!AG276</f>
        <v>31</v>
      </c>
    </row>
    <row r="282" spans="2:10" x14ac:dyDescent="0.3">
      <c r="B282" s="19">
        <f>'T res indiv'!AI277</f>
        <v>276</v>
      </c>
      <c r="C282" s="19">
        <f>'T res indiv'!AE277</f>
        <v>455</v>
      </c>
      <c r="D282" s="19" t="str">
        <f>'T res indiv'!AF277</f>
        <v/>
      </c>
      <c r="E282" s="19" t="str">
        <f>'T res indiv'!Z277</f>
        <v>HORS Monique</v>
      </c>
      <c r="F282" s="19" t="str">
        <f>'T res indiv'!AA277</f>
        <v>Le mont Edo</v>
      </c>
      <c r="G282" s="19">
        <f>'T res indiv'!AB277</f>
        <v>10</v>
      </c>
      <c r="H282" s="19">
        <f>'T res indiv'!AC277</f>
        <v>11</v>
      </c>
      <c r="I282" s="19">
        <f>'T res indiv'!AD277</f>
        <v>10</v>
      </c>
      <c r="J282" s="19">
        <f>'T res indiv'!AG277</f>
        <v>31</v>
      </c>
    </row>
    <row r="283" spans="2:10" x14ac:dyDescent="0.3">
      <c r="B283" s="19" t="str">
        <f>'T res indiv'!AI278</f>
        <v>-</v>
      </c>
      <c r="C283" s="19">
        <f>'T res indiv'!AE278</f>
        <v>430</v>
      </c>
      <c r="D283" s="19" t="str">
        <f>'T res indiv'!AF278</f>
        <v>ch</v>
      </c>
      <c r="E283" s="19" t="str">
        <f>'T res indiv'!Z278</f>
        <v>LEGER Michel</v>
      </c>
      <c r="F283" s="19" t="str">
        <f>'T res indiv'!AA278</f>
        <v>Musiciens du soir</v>
      </c>
      <c r="G283" s="19">
        <f>'T res indiv'!AB278</f>
        <v>11</v>
      </c>
      <c r="H283" s="19">
        <f>'T res indiv'!AC278</f>
        <v>10</v>
      </c>
      <c r="I283" s="19">
        <f>'T res indiv'!AD278</f>
        <v>10</v>
      </c>
      <c r="J283" s="19">
        <f>'T res indiv'!AG278</f>
        <v>31</v>
      </c>
    </row>
    <row r="284" spans="2:10" x14ac:dyDescent="0.3">
      <c r="B284" s="19" t="str">
        <f>'T res indiv'!AI279</f>
        <v>-</v>
      </c>
      <c r="C284" s="19">
        <f>'T res indiv'!AE279</f>
        <v>424</v>
      </c>
      <c r="D284" s="19" t="str">
        <f>'T res indiv'!AF279</f>
        <v>ch</v>
      </c>
      <c r="E284" s="19" t="str">
        <f>'T res indiv'!Z279</f>
        <v>LERAT Ginette</v>
      </c>
      <c r="F284" s="19" t="str">
        <f>'T res indiv'!AA279</f>
        <v>marée basse</v>
      </c>
      <c r="G284" s="19">
        <f>'T res indiv'!AB279</f>
        <v>10</v>
      </c>
      <c r="H284" s="19">
        <f>'T res indiv'!AC279</f>
        <v>10</v>
      </c>
      <c r="I284" s="19">
        <f>'T res indiv'!AD279</f>
        <v>11</v>
      </c>
      <c r="J284" s="19">
        <f>'T res indiv'!AG279</f>
        <v>31</v>
      </c>
    </row>
    <row r="285" spans="2:10" x14ac:dyDescent="0.3">
      <c r="B285" s="19">
        <f>'T res indiv'!AI280</f>
        <v>279</v>
      </c>
      <c r="C285" s="19">
        <f>'T res indiv'!AE280</f>
        <v>417</v>
      </c>
      <c r="D285" s="19" t="str">
        <f>'T res indiv'!AF280</f>
        <v/>
      </c>
      <c r="E285" s="19" t="str">
        <f>'T res indiv'!Z280</f>
        <v>KIRSZENBLAT Yoel</v>
      </c>
      <c r="F285" s="19" t="str">
        <f>'T res indiv'!AA280</f>
        <v>Reflet</v>
      </c>
      <c r="G285" s="19">
        <f>'T res indiv'!AB280</f>
        <v>5</v>
      </c>
      <c r="H285" s="19">
        <f>'T res indiv'!AC280</f>
        <v>9</v>
      </c>
      <c r="I285" s="19">
        <f>'T res indiv'!AD280</f>
        <v>16</v>
      </c>
      <c r="J285" s="19">
        <f>'T res indiv'!AG280</f>
        <v>30</v>
      </c>
    </row>
    <row r="286" spans="2:10" x14ac:dyDescent="0.3">
      <c r="B286" s="19">
        <f>'T res indiv'!AI281</f>
        <v>280</v>
      </c>
      <c r="C286" s="19">
        <f>'T res indiv'!AE281</f>
        <v>417</v>
      </c>
      <c r="D286" s="19" t="str">
        <f>'T res indiv'!AF281</f>
        <v/>
      </c>
      <c r="E286" s="19" t="str">
        <f>'T res indiv'!Z281</f>
        <v>GOULARD Christophe</v>
      </c>
      <c r="F286" s="19" t="str">
        <f>'T res indiv'!AA281</f>
        <v>Cheminée</v>
      </c>
      <c r="G286" s="19">
        <f>'T res indiv'!AB281</f>
        <v>6</v>
      </c>
      <c r="H286" s="19">
        <f>'T res indiv'!AC281</f>
        <v>9</v>
      </c>
      <c r="I286" s="19">
        <f>'T res indiv'!AD281</f>
        <v>15</v>
      </c>
      <c r="J286" s="19">
        <f>'T res indiv'!AG281</f>
        <v>30</v>
      </c>
    </row>
    <row r="287" spans="2:10" x14ac:dyDescent="0.3">
      <c r="B287" s="19">
        <f>'T res indiv'!AI282</f>
        <v>281</v>
      </c>
      <c r="C287" s="19">
        <f>'T res indiv'!AE282</f>
        <v>441</v>
      </c>
      <c r="D287" s="19" t="str">
        <f>'T res indiv'!AF282</f>
        <v/>
      </c>
      <c r="E287" s="19" t="str">
        <f>'T res indiv'!Z282</f>
        <v>BRONDEL Bernard</v>
      </c>
      <c r="F287" s="19" t="str">
        <f>'T res indiv'!AA282</f>
        <v>Stère Lune</v>
      </c>
      <c r="G287" s="19">
        <f>'T res indiv'!AB282</f>
        <v>8</v>
      </c>
      <c r="H287" s="19">
        <f>'T res indiv'!AC282</f>
        <v>9</v>
      </c>
      <c r="I287" s="19">
        <f>'T res indiv'!AD282</f>
        <v>13</v>
      </c>
      <c r="J287" s="19">
        <f>'T res indiv'!AG282</f>
        <v>30</v>
      </c>
    </row>
    <row r="288" spans="2:10" x14ac:dyDescent="0.3">
      <c r="B288" s="19">
        <f>'T res indiv'!AI283</f>
        <v>282</v>
      </c>
      <c r="C288" s="19">
        <f>'T res indiv'!AE283</f>
        <v>417</v>
      </c>
      <c r="D288" s="19" t="str">
        <f>'T res indiv'!AF283</f>
        <v/>
      </c>
      <c r="E288" s="19" t="str">
        <f>'T res indiv'!Z283</f>
        <v>PINSON Anni-Noël</v>
      </c>
      <c r="F288" s="19" t="str">
        <f>'T res indiv'!AA283</f>
        <v>Le violon</v>
      </c>
      <c r="G288" s="19">
        <f>'T res indiv'!AB283</f>
        <v>7</v>
      </c>
      <c r="H288" s="19">
        <f>'T res indiv'!AC283</f>
        <v>11</v>
      </c>
      <c r="I288" s="19">
        <f>'T res indiv'!AD283</f>
        <v>12</v>
      </c>
      <c r="J288" s="19">
        <f>'T res indiv'!AG283</f>
        <v>30</v>
      </c>
    </row>
    <row r="289" spans="2:10" x14ac:dyDescent="0.3">
      <c r="B289" s="19">
        <f>'T res indiv'!AI284</f>
        <v>283</v>
      </c>
      <c r="C289" s="19">
        <f>'T res indiv'!AE284</f>
        <v>441</v>
      </c>
      <c r="D289" s="19" t="str">
        <f>'T res indiv'!AF284</f>
        <v/>
      </c>
      <c r="E289" s="19" t="str">
        <f>'T res indiv'!Z284</f>
        <v>LEBLOND Lydie</v>
      </c>
      <c r="F289" s="19" t="str">
        <f>'T res indiv'!AA284</f>
        <v>Filets</v>
      </c>
      <c r="G289" s="19">
        <f>'T res indiv'!AB284</f>
        <v>12</v>
      </c>
      <c r="H289" s="19">
        <f>'T res indiv'!AC284</f>
        <v>8</v>
      </c>
      <c r="I289" s="19">
        <f>'T res indiv'!AD284</f>
        <v>10</v>
      </c>
      <c r="J289" s="19">
        <f>'T res indiv'!AG284</f>
        <v>30</v>
      </c>
    </row>
    <row r="290" spans="2:10" x14ac:dyDescent="0.3">
      <c r="B290" s="19" t="str">
        <f>'T res indiv'!AI285</f>
        <v>-</v>
      </c>
      <c r="C290" s="19">
        <f>'T res indiv'!AE285</f>
        <v>424</v>
      </c>
      <c r="D290" s="19" t="str">
        <f>'T res indiv'!AF285</f>
        <v/>
      </c>
      <c r="E290" s="19" t="str">
        <f>'T res indiv'!Z285</f>
        <v>CENDRA DIDIER</v>
      </c>
      <c r="F290" s="19" t="str">
        <f>'T res indiv'!AA285</f>
        <v>la carriere</v>
      </c>
      <c r="G290" s="19">
        <f>'T res indiv'!AB285</f>
        <v>10</v>
      </c>
      <c r="H290" s="19">
        <f>'T res indiv'!AC285</f>
        <v>8</v>
      </c>
      <c r="I290" s="19">
        <f>'T res indiv'!AD285</f>
        <v>12</v>
      </c>
      <c r="J290" s="19">
        <f>'T res indiv'!AG285</f>
        <v>30</v>
      </c>
    </row>
    <row r="291" spans="2:10" x14ac:dyDescent="0.3">
      <c r="B291" s="19">
        <f>'T res indiv'!AI286</f>
        <v>285</v>
      </c>
      <c r="C291" s="19">
        <f>'T res indiv'!AE286</f>
        <v>421</v>
      </c>
      <c r="D291" s="19" t="str">
        <f>'T res indiv'!AF286</f>
        <v>ch</v>
      </c>
      <c r="E291" s="19" t="str">
        <f>'T res indiv'!Z286</f>
        <v>PILLERAULT Camille</v>
      </c>
      <c r="F291" s="19" t="str">
        <f>'T res indiv'!AA286</f>
        <v>En cale seche</v>
      </c>
      <c r="G291" s="19">
        <f>'T res indiv'!AB286</f>
        <v>10</v>
      </c>
      <c r="H291" s="19">
        <f>'T res indiv'!AC286</f>
        <v>11</v>
      </c>
      <c r="I291" s="19">
        <f>'T res indiv'!AD286</f>
        <v>9</v>
      </c>
      <c r="J291" s="19">
        <f>'T res indiv'!AG286</f>
        <v>30</v>
      </c>
    </row>
    <row r="292" spans="2:10" x14ac:dyDescent="0.3">
      <c r="B292" s="19" t="str">
        <f>'T res indiv'!AI287</f>
        <v>-</v>
      </c>
      <c r="C292" s="19">
        <f>'T res indiv'!AE287</f>
        <v>455</v>
      </c>
      <c r="D292" s="19" t="str">
        <f>'T res indiv'!AF287</f>
        <v/>
      </c>
      <c r="E292" s="19" t="str">
        <f>'T res indiv'!Z287</f>
        <v>SARRAIL Xavier</v>
      </c>
      <c r="F292" s="19" t="str">
        <f>'T res indiv'!AA287</f>
        <v>Barques étang Canet</v>
      </c>
      <c r="G292" s="19">
        <f>'T res indiv'!AB287</f>
        <v>10</v>
      </c>
      <c r="H292" s="19">
        <f>'T res indiv'!AC287</f>
        <v>9</v>
      </c>
      <c r="I292" s="19">
        <f>'T res indiv'!AD287</f>
        <v>11</v>
      </c>
      <c r="J292" s="19">
        <f>'T res indiv'!AG287</f>
        <v>30</v>
      </c>
    </row>
    <row r="293" spans="2:10" x14ac:dyDescent="0.3">
      <c r="B293" s="19" t="str">
        <f>'T res indiv'!AI288</f>
        <v>-</v>
      </c>
      <c r="C293" s="19">
        <f>'T res indiv'!AE288</f>
        <v>430</v>
      </c>
      <c r="D293" s="19" t="str">
        <f>'T res indiv'!AF288</f>
        <v/>
      </c>
      <c r="E293" s="19" t="str">
        <f>'T res indiv'!Z288</f>
        <v>TOLLERON Gilles</v>
      </c>
      <c r="F293" s="19" t="str">
        <f>'T res indiv'!AA288</f>
        <v>Temple Cambodgien</v>
      </c>
      <c r="G293" s="19">
        <f>'T res indiv'!AB288</f>
        <v>9</v>
      </c>
      <c r="H293" s="19">
        <f>'T res indiv'!AC288</f>
        <v>10</v>
      </c>
      <c r="I293" s="19">
        <f>'T res indiv'!AD288</f>
        <v>11</v>
      </c>
      <c r="J293" s="19">
        <f>'T res indiv'!AG288</f>
        <v>30</v>
      </c>
    </row>
    <row r="294" spans="2:10" x14ac:dyDescent="0.3">
      <c r="B294" s="19" t="str">
        <f>'T res indiv'!AI289</f>
        <v>-</v>
      </c>
      <c r="C294" s="19">
        <f>'T res indiv'!AE289</f>
        <v>475</v>
      </c>
      <c r="D294" s="19" t="str">
        <f>'T res indiv'!AF289</f>
        <v>ch</v>
      </c>
      <c r="E294" s="19" t="str">
        <f>'T res indiv'!Z289</f>
        <v>Aquin Henri</v>
      </c>
      <c r="F294" s="19" t="str">
        <f>'T res indiv'!AA289</f>
        <v>Porte auvergniate</v>
      </c>
      <c r="G294" s="19">
        <f>'T res indiv'!AB289</f>
        <v>10</v>
      </c>
      <c r="H294" s="19">
        <f>'T res indiv'!AC289</f>
        <v>9</v>
      </c>
      <c r="I294" s="19">
        <f>'T res indiv'!AD289</f>
        <v>11</v>
      </c>
      <c r="J294" s="19">
        <f>'T res indiv'!AG289</f>
        <v>30</v>
      </c>
    </row>
    <row r="295" spans="2:10" x14ac:dyDescent="0.3">
      <c r="B295" s="19" t="str">
        <f>'T res indiv'!AI290</f>
        <v>-</v>
      </c>
      <c r="C295" s="19">
        <f>'T res indiv'!AE290</f>
        <v>424</v>
      </c>
      <c r="D295" s="19" t="str">
        <f>'T res indiv'!AF290</f>
        <v>ch</v>
      </c>
      <c r="E295" s="19" t="str">
        <f>'T res indiv'!Z290</f>
        <v>SABARD Bernadette</v>
      </c>
      <c r="F295" s="19" t="str">
        <f>'T res indiv'!AA290</f>
        <v>vignes du Jurançon</v>
      </c>
      <c r="G295" s="19">
        <f>'T res indiv'!AB290</f>
        <v>9</v>
      </c>
      <c r="H295" s="19">
        <f>'T res indiv'!AC290</f>
        <v>10</v>
      </c>
      <c r="I295" s="19">
        <f>'T res indiv'!AD290</f>
        <v>11</v>
      </c>
      <c r="J295" s="19">
        <f>'T res indiv'!AG290</f>
        <v>30</v>
      </c>
    </row>
    <row r="296" spans="2:10" x14ac:dyDescent="0.3">
      <c r="B296" s="19" t="str">
        <f>'T res indiv'!AI291</f>
        <v>-</v>
      </c>
      <c r="C296" s="19">
        <f>'T res indiv'!AE291</f>
        <v>424</v>
      </c>
      <c r="D296" s="19" t="str">
        <f>'T res indiv'!AF291</f>
        <v>ch</v>
      </c>
      <c r="E296" s="19" t="str">
        <f>'T res indiv'!Z291</f>
        <v>SABARD Bernadette</v>
      </c>
      <c r="F296" s="19" t="str">
        <f>'T res indiv'!AA291</f>
        <v>survivant</v>
      </c>
      <c r="G296" s="19">
        <f>'T res indiv'!AB291</f>
        <v>9</v>
      </c>
      <c r="H296" s="19">
        <f>'T res indiv'!AC291</f>
        <v>10</v>
      </c>
      <c r="I296" s="19">
        <f>'T res indiv'!AD291</f>
        <v>11</v>
      </c>
      <c r="J296" s="19">
        <f>'T res indiv'!AG291</f>
        <v>30</v>
      </c>
    </row>
    <row r="297" spans="2:10" x14ac:dyDescent="0.3">
      <c r="B297" s="19" t="str">
        <f>'T res indiv'!AI292</f>
        <v>-</v>
      </c>
      <c r="C297" s="19">
        <f>'T res indiv'!AE292</f>
        <v>424</v>
      </c>
      <c r="D297" s="19" t="str">
        <f>'T res indiv'!AF292</f>
        <v/>
      </c>
      <c r="E297" s="19" t="str">
        <f>'T res indiv'!Z292</f>
        <v>FRELON Philippe</v>
      </c>
      <c r="F297" s="19" t="str">
        <f>'T res indiv'!AA292</f>
        <v>la vache</v>
      </c>
      <c r="G297" s="19">
        <f>'T res indiv'!AB292</f>
        <v>9</v>
      </c>
      <c r="H297" s="19">
        <f>'T res indiv'!AC292</f>
        <v>10</v>
      </c>
      <c r="I297" s="19">
        <f>'T res indiv'!AD292</f>
        <v>11</v>
      </c>
      <c r="J297" s="19">
        <f>'T res indiv'!AG292</f>
        <v>30</v>
      </c>
    </row>
    <row r="298" spans="2:10" x14ac:dyDescent="0.3">
      <c r="B298" s="19">
        <f>'T res indiv'!AI293</f>
        <v>292</v>
      </c>
      <c r="C298" s="19">
        <f>'T res indiv'!AE293</f>
        <v>421</v>
      </c>
      <c r="D298" s="19" t="str">
        <f>'T res indiv'!AF293</f>
        <v/>
      </c>
      <c r="E298" s="19" t="str">
        <f>'T res indiv'!Z293</f>
        <v>BERTHOMMIER Jean-Claude</v>
      </c>
      <c r="F298" s="19" t="str">
        <f>'T res indiv'!AA293</f>
        <v>Basket rouge</v>
      </c>
      <c r="G298" s="19">
        <f>'T res indiv'!AB293</f>
        <v>8</v>
      </c>
      <c r="H298" s="19">
        <f>'T res indiv'!AC293</f>
        <v>12</v>
      </c>
      <c r="I298" s="19">
        <f>'T res indiv'!AD293</f>
        <v>9</v>
      </c>
      <c r="J298" s="19">
        <f>'T res indiv'!AG293</f>
        <v>29</v>
      </c>
    </row>
    <row r="299" spans="2:10" x14ac:dyDescent="0.3">
      <c r="B299" s="19" t="str">
        <f>'T res indiv'!AI294</f>
        <v>-</v>
      </c>
      <c r="C299" s="19">
        <f>'T res indiv'!AE294</f>
        <v>424</v>
      </c>
      <c r="D299" s="19" t="str">
        <f>'T res indiv'!AF294</f>
        <v/>
      </c>
      <c r="E299" s="19" t="str">
        <f>'T res indiv'!Z294</f>
        <v>MALIFAUD Simone</v>
      </c>
      <c r="F299" s="19" t="str">
        <f>'T res indiv'!AA294</f>
        <v>la basilique romaine</v>
      </c>
      <c r="G299" s="19">
        <f>'T res indiv'!AB294</f>
        <v>12</v>
      </c>
      <c r="H299" s="19">
        <f>'T res indiv'!AC294</f>
        <v>8</v>
      </c>
      <c r="I299" s="19">
        <f>'T res indiv'!AD294</f>
        <v>9</v>
      </c>
      <c r="J299" s="19">
        <f>'T res indiv'!AG294</f>
        <v>29</v>
      </c>
    </row>
    <row r="300" spans="2:10" x14ac:dyDescent="0.3">
      <c r="B300" s="19">
        <f>'T res indiv'!AI295</f>
        <v>294</v>
      </c>
      <c r="C300" s="19">
        <f>'T res indiv'!AE295</f>
        <v>421</v>
      </c>
      <c r="D300" s="19" t="str">
        <f>'T res indiv'!AF295</f>
        <v/>
      </c>
      <c r="E300" s="19" t="str">
        <f>'T res indiv'!Z295</f>
        <v>ANGEVIN Liliane</v>
      </c>
      <c r="F300" s="19" t="str">
        <f>'T res indiv'!AA295</f>
        <v>En famille</v>
      </c>
      <c r="G300" s="19">
        <f>'T res indiv'!AB295</f>
        <v>7</v>
      </c>
      <c r="H300" s="19">
        <f>'T res indiv'!AC295</f>
        <v>11</v>
      </c>
      <c r="I300" s="19">
        <f>'T res indiv'!AD295</f>
        <v>11</v>
      </c>
      <c r="J300" s="19">
        <f>'T res indiv'!AG295</f>
        <v>29</v>
      </c>
    </row>
    <row r="301" spans="2:10" x14ac:dyDescent="0.3">
      <c r="B301" s="19">
        <f>'T res indiv'!AI296</f>
        <v>295</v>
      </c>
      <c r="C301" s="19">
        <f>'T res indiv'!AE296</f>
        <v>430</v>
      </c>
      <c r="D301" s="19" t="str">
        <f>'T res indiv'!AF296</f>
        <v>ch</v>
      </c>
      <c r="E301" s="19" t="str">
        <f>'T res indiv'!Z296</f>
        <v>DRIOUX Jean-Claude</v>
      </c>
      <c r="F301" s="19" t="str">
        <f>'T res indiv'!AA296</f>
        <v>Arc-en-ciel</v>
      </c>
      <c r="G301" s="19">
        <f>'T res indiv'!AB296</f>
        <v>8</v>
      </c>
      <c r="H301" s="19">
        <f>'T res indiv'!AC296</f>
        <v>11</v>
      </c>
      <c r="I301" s="19">
        <f>'T res indiv'!AD296</f>
        <v>10</v>
      </c>
      <c r="J301" s="19">
        <f>'T res indiv'!AG296</f>
        <v>29</v>
      </c>
    </row>
    <row r="302" spans="2:10" x14ac:dyDescent="0.3">
      <c r="B302" s="19">
        <f>'T res indiv'!AI297</f>
        <v>296</v>
      </c>
      <c r="C302" s="19">
        <f>'T res indiv'!AE297</f>
        <v>421</v>
      </c>
      <c r="D302" s="19" t="str">
        <f>'T res indiv'!AF297</f>
        <v>ch</v>
      </c>
      <c r="E302" s="19" t="str">
        <f>'T res indiv'!Z297</f>
        <v>PILLERAULT Jeannette</v>
      </c>
      <c r="F302" s="19" t="str">
        <f>'T res indiv'!AA297</f>
        <v>Multitude de clips</v>
      </c>
      <c r="G302" s="19">
        <f>'T res indiv'!AB297</f>
        <v>11</v>
      </c>
      <c r="H302" s="19">
        <f>'T res indiv'!AC297</f>
        <v>9</v>
      </c>
      <c r="I302" s="19">
        <f>'T res indiv'!AD297</f>
        <v>9</v>
      </c>
      <c r="J302" s="19">
        <f>'T res indiv'!AG297</f>
        <v>29</v>
      </c>
    </row>
    <row r="303" spans="2:10" x14ac:dyDescent="0.3">
      <c r="B303" s="19">
        <f>'T res indiv'!AI298</f>
        <v>297</v>
      </c>
      <c r="C303" s="19">
        <f>'T res indiv'!AE298</f>
        <v>441</v>
      </c>
      <c r="D303" s="19" t="str">
        <f>'T res indiv'!AF298</f>
        <v>ch</v>
      </c>
      <c r="E303" s="19" t="str">
        <f>'T res indiv'!Z298</f>
        <v>LASGORCEIX Jean-Pierre</v>
      </c>
      <c r="F303" s="19" t="str">
        <f>'T res indiv'!AA298</f>
        <v>Rigole</v>
      </c>
      <c r="G303" s="19">
        <f>'T res indiv'!AB298</f>
        <v>9</v>
      </c>
      <c r="H303" s="19">
        <f>'T res indiv'!AC298</f>
        <v>10</v>
      </c>
      <c r="I303" s="19">
        <f>'T res indiv'!AD298</f>
        <v>10</v>
      </c>
      <c r="J303" s="19">
        <f>'T res indiv'!AG298</f>
        <v>29</v>
      </c>
    </row>
    <row r="304" spans="2:10" x14ac:dyDescent="0.3">
      <c r="B304" s="19" t="str">
        <f>'T res indiv'!AI299</f>
        <v>-</v>
      </c>
      <c r="C304" s="19">
        <f>'T res indiv'!AE299</f>
        <v>424</v>
      </c>
      <c r="D304" s="19" t="str">
        <f>'T res indiv'!AF299</f>
        <v/>
      </c>
      <c r="E304" s="19" t="str">
        <f>'T res indiv'!Z299</f>
        <v>TOUPET Daniel</v>
      </c>
      <c r="F304" s="19" t="str">
        <f>'T res indiv'!AA299</f>
        <v>iris</v>
      </c>
      <c r="G304" s="19">
        <f>'T res indiv'!AB299</f>
        <v>9</v>
      </c>
      <c r="H304" s="19">
        <f>'T res indiv'!AC299</f>
        <v>10</v>
      </c>
      <c r="I304" s="19">
        <f>'T res indiv'!AD299</f>
        <v>10</v>
      </c>
      <c r="J304" s="19">
        <f>'T res indiv'!AG299</f>
        <v>29</v>
      </c>
    </row>
    <row r="305" spans="2:10" x14ac:dyDescent="0.3">
      <c r="B305" s="19" t="str">
        <f>'T res indiv'!AI300</f>
        <v>-</v>
      </c>
      <c r="C305" s="19">
        <f>'T res indiv'!AE300</f>
        <v>424</v>
      </c>
      <c r="D305" s="19" t="str">
        <f>'T res indiv'!AF300</f>
        <v>ch</v>
      </c>
      <c r="E305" s="19" t="str">
        <f>'T res indiv'!Z300</f>
        <v>SABARD Dominique</v>
      </c>
      <c r="F305" s="19" t="str">
        <f>'T res indiv'!AA300</f>
        <v>coteaux du Jurançon</v>
      </c>
      <c r="G305" s="19">
        <f>'T res indiv'!AB300</f>
        <v>10</v>
      </c>
      <c r="H305" s="19">
        <f>'T res indiv'!AC300</f>
        <v>9</v>
      </c>
      <c r="I305" s="19">
        <f>'T res indiv'!AD300</f>
        <v>10</v>
      </c>
      <c r="J305" s="19">
        <f>'T res indiv'!AG300</f>
        <v>29</v>
      </c>
    </row>
    <row r="306" spans="2:10" x14ac:dyDescent="0.3">
      <c r="B306" s="19">
        <f>'T res indiv'!AI301</f>
        <v>300</v>
      </c>
      <c r="C306" s="19">
        <f>'T res indiv'!AE301</f>
        <v>421</v>
      </c>
      <c r="D306" s="19" t="str">
        <f>'T res indiv'!AF301</f>
        <v>ch</v>
      </c>
      <c r="E306" s="19" t="str">
        <f>'T res indiv'!Z301</f>
        <v>PILLERAULT Jeannette</v>
      </c>
      <c r="F306" s="19" t="str">
        <f>'T res indiv'!AA301</f>
        <v>Face à face</v>
      </c>
      <c r="G306" s="19">
        <f>'T res indiv'!AB301</f>
        <v>6</v>
      </c>
      <c r="H306" s="19">
        <f>'T res indiv'!AC301</f>
        <v>12</v>
      </c>
      <c r="I306" s="19">
        <f>'T res indiv'!AD301</f>
        <v>10</v>
      </c>
      <c r="J306" s="19">
        <f>'T res indiv'!AG301</f>
        <v>28</v>
      </c>
    </row>
    <row r="307" spans="2:10" x14ac:dyDescent="0.3">
      <c r="B307" s="19">
        <f>'T res indiv'!AI302</f>
        <v>301</v>
      </c>
      <c r="C307" s="19">
        <f>'T res indiv'!AE302</f>
        <v>441</v>
      </c>
      <c r="D307" s="19" t="str">
        <f>'T res indiv'!AF302</f>
        <v/>
      </c>
      <c r="E307" s="19" t="str">
        <f>'T res indiv'!Z302</f>
        <v>BRONDEL Bernard</v>
      </c>
      <c r="F307" s="19" t="str">
        <f>'T res indiv'!AA302</f>
        <v>Street Art</v>
      </c>
      <c r="G307" s="19">
        <f>'T res indiv'!AB302</f>
        <v>7</v>
      </c>
      <c r="H307" s="19">
        <f>'T res indiv'!AC302</f>
        <v>9</v>
      </c>
      <c r="I307" s="19">
        <f>'T res indiv'!AD302</f>
        <v>12</v>
      </c>
      <c r="J307" s="19">
        <f>'T res indiv'!AG302</f>
        <v>28</v>
      </c>
    </row>
    <row r="308" spans="2:10" x14ac:dyDescent="0.3">
      <c r="B308" s="19">
        <f>'T res indiv'!AI303</f>
        <v>302</v>
      </c>
      <c r="C308" s="19">
        <f>'T res indiv'!AE303</f>
        <v>441</v>
      </c>
      <c r="D308" s="19" t="str">
        <f>'T res indiv'!AF303</f>
        <v/>
      </c>
      <c r="E308" s="19" t="str">
        <f>'T res indiv'!Z303</f>
        <v>LE MOING Noelle</v>
      </c>
      <c r="F308" s="19" t="str">
        <f>'T res indiv'!AA303</f>
        <v>Labour</v>
      </c>
      <c r="G308" s="19">
        <f>'T res indiv'!AB303</f>
        <v>6</v>
      </c>
      <c r="H308" s="19">
        <f>'T res indiv'!AC303</f>
        <v>11</v>
      </c>
      <c r="I308" s="19">
        <f>'T res indiv'!AD303</f>
        <v>11</v>
      </c>
      <c r="J308" s="19">
        <f>'T res indiv'!AG303</f>
        <v>28</v>
      </c>
    </row>
    <row r="309" spans="2:10" x14ac:dyDescent="0.3">
      <c r="B309" s="19">
        <f>'T res indiv'!AI304</f>
        <v>303</v>
      </c>
      <c r="C309" s="19">
        <f>'T res indiv'!AE304</f>
        <v>417</v>
      </c>
      <c r="D309" s="19" t="str">
        <f>'T res indiv'!AF304</f>
        <v/>
      </c>
      <c r="E309" s="19" t="str">
        <f>'T res indiv'!Z304</f>
        <v>GOULARD Christophe</v>
      </c>
      <c r="F309" s="19" t="str">
        <f>'T res indiv'!AA304</f>
        <v>Randonneuse</v>
      </c>
      <c r="G309" s="19">
        <f>'T res indiv'!AB304</f>
        <v>7</v>
      </c>
      <c r="H309" s="19">
        <f>'T res indiv'!AC304</f>
        <v>11</v>
      </c>
      <c r="I309" s="19">
        <f>'T res indiv'!AD304</f>
        <v>10</v>
      </c>
      <c r="J309" s="19">
        <f>'T res indiv'!AG304</f>
        <v>28</v>
      </c>
    </row>
    <row r="310" spans="2:10" x14ac:dyDescent="0.3">
      <c r="B310" s="19" t="str">
        <f>'T res indiv'!AI305</f>
        <v>-</v>
      </c>
      <c r="C310" s="19">
        <f>'T res indiv'!AE305</f>
        <v>424</v>
      </c>
      <c r="D310" s="19" t="str">
        <f>'T res indiv'!AF305</f>
        <v>ch</v>
      </c>
      <c r="E310" s="19" t="str">
        <f>'T res indiv'!Z305</f>
        <v>SABARD Bernadette</v>
      </c>
      <c r="F310" s="19" t="str">
        <f>'T res indiv'!AA305</f>
        <v>abandon</v>
      </c>
      <c r="G310" s="19">
        <f>'T res indiv'!AB305</f>
        <v>7</v>
      </c>
      <c r="H310" s="19">
        <f>'T res indiv'!AC305</f>
        <v>10</v>
      </c>
      <c r="I310" s="19">
        <f>'T res indiv'!AD305</f>
        <v>11</v>
      </c>
      <c r="J310" s="19">
        <f>'T res indiv'!AG305</f>
        <v>28</v>
      </c>
    </row>
    <row r="311" spans="2:10" x14ac:dyDescent="0.3">
      <c r="B311" s="19">
        <f>'T res indiv'!AI306</f>
        <v>305</v>
      </c>
      <c r="C311" s="19">
        <f>'T res indiv'!AE306</f>
        <v>453</v>
      </c>
      <c r="D311" s="19" t="str">
        <f>'T res indiv'!AF306</f>
        <v>ch</v>
      </c>
      <c r="E311" s="19" t="str">
        <f>'T res indiv'!Z306</f>
        <v>Dechet Serge</v>
      </c>
      <c r="F311" s="19" t="str">
        <f>'T res indiv'!AA306</f>
        <v>puisard</v>
      </c>
      <c r="G311" s="19">
        <f>'T res indiv'!AB306</f>
        <v>9</v>
      </c>
      <c r="H311" s="19">
        <f>'T res indiv'!AC306</f>
        <v>8</v>
      </c>
      <c r="I311" s="19">
        <f>'T res indiv'!AD306</f>
        <v>11</v>
      </c>
      <c r="J311" s="19">
        <f>'T res indiv'!AG306</f>
        <v>28</v>
      </c>
    </row>
    <row r="312" spans="2:10" x14ac:dyDescent="0.3">
      <c r="B312" s="19" t="str">
        <f>'T res indiv'!AI307</f>
        <v>-</v>
      </c>
      <c r="C312" s="19">
        <f>'T res indiv'!AE307</f>
        <v>453</v>
      </c>
      <c r="D312" s="19" t="str">
        <f>'T res indiv'!AF307</f>
        <v>ch</v>
      </c>
      <c r="E312" s="19" t="str">
        <f>'T res indiv'!Z307</f>
        <v>Dechet Serge</v>
      </c>
      <c r="F312" s="19" t="str">
        <f>'T res indiv'!AA307</f>
        <v>dans les bois</v>
      </c>
      <c r="G312" s="19">
        <f>'T res indiv'!AB307</f>
        <v>8</v>
      </c>
      <c r="H312" s="19">
        <f>'T res indiv'!AC307</f>
        <v>9</v>
      </c>
      <c r="I312" s="19">
        <f>'T res indiv'!AD307</f>
        <v>11</v>
      </c>
      <c r="J312" s="19">
        <f>'T res indiv'!AG307</f>
        <v>28</v>
      </c>
    </row>
    <row r="313" spans="2:10" x14ac:dyDescent="0.3">
      <c r="B313" s="19" t="str">
        <f>'T res indiv'!AI308</f>
        <v>-</v>
      </c>
      <c r="C313" s="19">
        <f>'T res indiv'!AE308</f>
        <v>421</v>
      </c>
      <c r="D313" s="19" t="str">
        <f>'T res indiv'!AF308</f>
        <v>ch</v>
      </c>
      <c r="E313" s="19" t="str">
        <f>'T res indiv'!Z308</f>
        <v>BOUCHETON Jean-Luc</v>
      </c>
      <c r="F313" s="19" t="str">
        <f>'T res indiv'!AA308</f>
        <v>Grappe gauche</v>
      </c>
      <c r="G313" s="19">
        <f>'T res indiv'!AB308</f>
        <v>9</v>
      </c>
      <c r="H313" s="19">
        <f>'T res indiv'!AC308</f>
        <v>8</v>
      </c>
      <c r="I313" s="19">
        <f>'T res indiv'!AD308</f>
        <v>11</v>
      </c>
      <c r="J313" s="19">
        <f>'T res indiv'!AG308</f>
        <v>28</v>
      </c>
    </row>
    <row r="314" spans="2:10" x14ac:dyDescent="0.3">
      <c r="B314" s="19" t="str">
        <f>'T res indiv'!AI309</f>
        <v>-</v>
      </c>
      <c r="C314" s="19">
        <f>'T res indiv'!AE309</f>
        <v>421</v>
      </c>
      <c r="D314" s="19" t="str">
        <f>'T res indiv'!AF309</f>
        <v/>
      </c>
      <c r="E314" s="19" t="str">
        <f>'T res indiv'!Z309</f>
        <v>ANGEVIN Liliane</v>
      </c>
      <c r="F314" s="19" t="str">
        <f>'T res indiv'!AA309</f>
        <v>Jet d'eau</v>
      </c>
      <c r="G314" s="19">
        <f>'T res indiv'!AB309</f>
        <v>9</v>
      </c>
      <c r="H314" s="19">
        <f>'T res indiv'!AC309</f>
        <v>8</v>
      </c>
      <c r="I314" s="19">
        <f>'T res indiv'!AD309</f>
        <v>11</v>
      </c>
      <c r="J314" s="19">
        <f>'T res indiv'!AG309</f>
        <v>28</v>
      </c>
    </row>
    <row r="315" spans="2:10" x14ac:dyDescent="0.3">
      <c r="B315" s="19">
        <f>'T res indiv'!AI310</f>
        <v>309</v>
      </c>
      <c r="C315" s="19">
        <f>'T res indiv'!AE310</f>
        <v>421</v>
      </c>
      <c r="D315" s="19" t="str">
        <f>'T res indiv'!AF310</f>
        <v>ch</v>
      </c>
      <c r="E315" s="19" t="str">
        <f>'T res indiv'!Z310</f>
        <v>PILLERAULT Camille</v>
      </c>
      <c r="F315" s="19" t="str">
        <f>'T res indiv'!AA310</f>
        <v>Temoins</v>
      </c>
      <c r="G315" s="19">
        <f>'T res indiv'!AB310</f>
        <v>9</v>
      </c>
      <c r="H315" s="19">
        <f>'T res indiv'!AC310</f>
        <v>9</v>
      </c>
      <c r="I315" s="19">
        <f>'T res indiv'!AD310</f>
        <v>10</v>
      </c>
      <c r="J315" s="19">
        <f>'T res indiv'!AG310</f>
        <v>28</v>
      </c>
    </row>
    <row r="316" spans="2:10" x14ac:dyDescent="0.3">
      <c r="B316" s="19">
        <f>'T res indiv'!AI311</f>
        <v>310</v>
      </c>
      <c r="C316" s="19">
        <f>'T res indiv'!AE311</f>
        <v>417</v>
      </c>
      <c r="D316" s="19" t="str">
        <f>'T res indiv'!AF311</f>
        <v>ch</v>
      </c>
      <c r="E316" s="19" t="str">
        <f>'T res indiv'!Z311</f>
        <v>LALLOZ Sylvain</v>
      </c>
      <c r="F316" s="19" t="str">
        <f>'T res indiv'!AA311</f>
        <v>Les manchots</v>
      </c>
      <c r="G316" s="19">
        <f>'T res indiv'!AB311</f>
        <v>6</v>
      </c>
      <c r="H316" s="19">
        <f>'T res indiv'!AC311</f>
        <v>11</v>
      </c>
      <c r="I316" s="19">
        <f>'T res indiv'!AD311</f>
        <v>10</v>
      </c>
      <c r="J316" s="19">
        <f>'T res indiv'!AG311</f>
        <v>27</v>
      </c>
    </row>
    <row r="317" spans="2:10" x14ac:dyDescent="0.3">
      <c r="B317" s="19">
        <f>'T res indiv'!AI312</f>
        <v>311</v>
      </c>
      <c r="C317" s="19">
        <f>'T res indiv'!AE312</f>
        <v>435</v>
      </c>
      <c r="D317" s="19" t="str">
        <f>'T res indiv'!AF312</f>
        <v/>
      </c>
      <c r="E317" s="19" t="str">
        <f>'T res indiv'!Z312</f>
        <v>LAPORTE Yves</v>
      </c>
      <c r="F317" s="19" t="str">
        <f>'T res indiv'!AA312</f>
        <v>la plage</v>
      </c>
      <c r="G317" s="19">
        <f>'T res indiv'!AB312</f>
        <v>7</v>
      </c>
      <c r="H317" s="19">
        <f>'T res indiv'!AC312</f>
        <v>11</v>
      </c>
      <c r="I317" s="19">
        <f>'T res indiv'!AD312</f>
        <v>9</v>
      </c>
      <c r="J317" s="19">
        <f>'T res indiv'!AG312</f>
        <v>27</v>
      </c>
    </row>
    <row r="318" spans="2:10" x14ac:dyDescent="0.3">
      <c r="B318" s="19" t="str">
        <f>'T res indiv'!AI313</f>
        <v>-</v>
      </c>
      <c r="C318" s="19">
        <f>'T res indiv'!AE313</f>
        <v>441</v>
      </c>
      <c r="D318" s="19" t="str">
        <f>'T res indiv'!AF313</f>
        <v>ch</v>
      </c>
      <c r="E318" s="19" t="str">
        <f>'T res indiv'!Z313</f>
        <v>ROYOUX Stéphanie</v>
      </c>
      <c r="F318" s="19" t="str">
        <f>'T res indiv'!AA313</f>
        <v>Printemps</v>
      </c>
      <c r="G318" s="19">
        <f>'T res indiv'!AB313</f>
        <v>7</v>
      </c>
      <c r="H318" s="19">
        <f>'T res indiv'!AC313</f>
        <v>9</v>
      </c>
      <c r="I318" s="19">
        <f>'T res indiv'!AD313</f>
        <v>11</v>
      </c>
      <c r="J318" s="19">
        <f>'T res indiv'!AG313</f>
        <v>27</v>
      </c>
    </row>
    <row r="319" spans="2:10" x14ac:dyDescent="0.3">
      <c r="B319" s="19" t="str">
        <f>'T res indiv'!AI314</f>
        <v>-</v>
      </c>
      <c r="C319" s="19">
        <f>'T res indiv'!AE314</f>
        <v>441</v>
      </c>
      <c r="D319" s="19" t="str">
        <f>'T res indiv'!AF314</f>
        <v>ch</v>
      </c>
      <c r="E319" s="19" t="str">
        <f>'T res indiv'!Z314</f>
        <v>JUDE Miche</v>
      </c>
      <c r="F319" s="19" t="str">
        <f>'T res indiv'!AA314</f>
        <v>Cynorhodons</v>
      </c>
      <c r="G319" s="19">
        <f>'T res indiv'!AB314</f>
        <v>7</v>
      </c>
      <c r="H319" s="19">
        <f>'T res indiv'!AC314</f>
        <v>9</v>
      </c>
      <c r="I319" s="19">
        <f>'T res indiv'!AD314</f>
        <v>11</v>
      </c>
      <c r="J319" s="19">
        <f>'T res indiv'!AG314</f>
        <v>27</v>
      </c>
    </row>
    <row r="320" spans="2:10" x14ac:dyDescent="0.3">
      <c r="B320" s="19">
        <f>'T res indiv'!AI315</f>
        <v>314</v>
      </c>
      <c r="C320" s="19">
        <f>'T res indiv'!AE315</f>
        <v>424</v>
      </c>
      <c r="D320" s="19" t="str">
        <f>'T res indiv'!AF315</f>
        <v>ch</v>
      </c>
      <c r="E320" s="19" t="str">
        <f>'T res indiv'!Z315</f>
        <v>CHAPUT Françoise</v>
      </c>
      <c r="F320" s="19" t="str">
        <f>'T res indiv'!AA315</f>
        <v>le banc</v>
      </c>
      <c r="G320" s="19">
        <f>'T res indiv'!AB315</f>
        <v>10</v>
      </c>
      <c r="H320" s="19">
        <f>'T res indiv'!AC315</f>
        <v>8</v>
      </c>
      <c r="I320" s="19">
        <f>'T res indiv'!AD315</f>
        <v>9</v>
      </c>
      <c r="J320" s="19">
        <f>'T res indiv'!AG315</f>
        <v>27</v>
      </c>
    </row>
    <row r="321" spans="2:10" x14ac:dyDescent="0.3">
      <c r="B321" s="19">
        <f>'T res indiv'!AI316</f>
        <v>315</v>
      </c>
      <c r="C321" s="19">
        <f>'T res indiv'!AE316</f>
        <v>424</v>
      </c>
      <c r="D321" s="19" t="str">
        <f>'T res indiv'!AF316</f>
        <v/>
      </c>
      <c r="E321" s="19" t="str">
        <f>'T res indiv'!Z316</f>
        <v>MALIFAUD Simone</v>
      </c>
      <c r="F321" s="19" t="str">
        <f>'T res indiv'!AA316</f>
        <v>l'orage</v>
      </c>
      <c r="G321" s="19">
        <f>'T res indiv'!AB316</f>
        <v>6</v>
      </c>
      <c r="H321" s="19">
        <f>'T res indiv'!AC316</f>
        <v>8</v>
      </c>
      <c r="I321" s="19">
        <f>'T res indiv'!AD316</f>
        <v>12</v>
      </c>
      <c r="J321" s="19">
        <f>'T res indiv'!AG316</f>
        <v>26</v>
      </c>
    </row>
    <row r="322" spans="2:10" x14ac:dyDescent="0.3">
      <c r="B322" s="19">
        <f>'T res indiv'!AI317</f>
        <v>316</v>
      </c>
      <c r="C322" s="19">
        <f>'T res indiv'!AE317</f>
        <v>430</v>
      </c>
      <c r="D322" s="19" t="str">
        <f>'T res indiv'!AF317</f>
        <v>ch</v>
      </c>
      <c r="E322" s="19" t="str">
        <f>'T res indiv'!Z317</f>
        <v>DRIOUX Christine</v>
      </c>
      <c r="F322" s="19" t="str">
        <f>'T res indiv'!AA317</f>
        <v>Pas farouches</v>
      </c>
      <c r="G322" s="19">
        <f>'T res indiv'!AB317</f>
        <v>6</v>
      </c>
      <c r="H322" s="19">
        <f>'T res indiv'!AC317</f>
        <v>9</v>
      </c>
      <c r="I322" s="19">
        <f>'T res indiv'!AD317</f>
        <v>11</v>
      </c>
      <c r="J322" s="19">
        <f>'T res indiv'!AG317</f>
        <v>26</v>
      </c>
    </row>
    <row r="323" spans="2:10" x14ac:dyDescent="0.3">
      <c r="B323" s="19" t="str">
        <f>'T res indiv'!AI318</f>
        <v>-</v>
      </c>
      <c r="C323" s="19">
        <f>'T res indiv'!AE318</f>
        <v>424</v>
      </c>
      <c r="D323" s="19" t="str">
        <f>'T res indiv'!AF318</f>
        <v/>
      </c>
      <c r="E323" s="19" t="str">
        <f>'T res indiv'!Z318</f>
        <v>ETIENNE Agnés</v>
      </c>
      <c r="F323" s="19" t="str">
        <f>'T res indiv'!AA318</f>
        <v>en équilibre</v>
      </c>
      <c r="G323" s="19">
        <f>'T res indiv'!AB318</f>
        <v>6</v>
      </c>
      <c r="H323" s="19">
        <f>'T res indiv'!AC318</f>
        <v>11</v>
      </c>
      <c r="I323" s="19">
        <f>'T res indiv'!AD318</f>
        <v>9</v>
      </c>
      <c r="J323" s="19">
        <f>'T res indiv'!AG318</f>
        <v>26</v>
      </c>
    </row>
    <row r="324" spans="2:10" x14ac:dyDescent="0.3">
      <c r="B324" s="19">
        <f>'T res indiv'!AI319</f>
        <v>318</v>
      </c>
      <c r="C324" s="19">
        <f>'T res indiv'!AE319</f>
        <v>453</v>
      </c>
      <c r="D324" s="19" t="str">
        <f>'T res indiv'!AF319</f>
        <v/>
      </c>
      <c r="E324" s="19" t="str">
        <f>'T res indiv'!Z319</f>
        <v>Leleu Dominique</v>
      </c>
      <c r="F324" s="19" t="str">
        <f>'T res indiv'!AA319</f>
        <v>plongeon</v>
      </c>
      <c r="G324" s="19">
        <f>'T res indiv'!AB319</f>
        <v>7</v>
      </c>
      <c r="H324" s="19">
        <f>'T res indiv'!AC319</f>
        <v>8</v>
      </c>
      <c r="I324" s="19">
        <f>'T res indiv'!AD319</f>
        <v>11</v>
      </c>
      <c r="J324" s="19">
        <f>'T res indiv'!AG319</f>
        <v>26</v>
      </c>
    </row>
    <row r="325" spans="2:10" x14ac:dyDescent="0.3">
      <c r="B325" s="19">
        <f>'T res indiv'!AI320</f>
        <v>319</v>
      </c>
      <c r="C325" s="19">
        <f>'T res indiv'!AE320</f>
        <v>417</v>
      </c>
      <c r="D325" s="19" t="str">
        <f>'T res indiv'!AF320</f>
        <v/>
      </c>
      <c r="E325" s="19" t="str">
        <f>'T res indiv'!Z320</f>
        <v>SMEDT Romain</v>
      </c>
      <c r="F325" s="19" t="str">
        <f>'T res indiv'!AA320</f>
        <v>Toyota</v>
      </c>
      <c r="G325" s="19">
        <f>'T res indiv'!AB320</f>
        <v>8</v>
      </c>
      <c r="H325" s="19">
        <f>'T res indiv'!AC320</f>
        <v>10</v>
      </c>
      <c r="I325" s="19">
        <f>'T res indiv'!AD320</f>
        <v>8</v>
      </c>
      <c r="J325" s="19">
        <f>'T res indiv'!AG320</f>
        <v>26</v>
      </c>
    </row>
    <row r="326" spans="2:10" x14ac:dyDescent="0.3">
      <c r="B326" s="19" t="str">
        <f>'T res indiv'!AI321</f>
        <v>-</v>
      </c>
      <c r="C326" s="19">
        <f>'T res indiv'!AE321</f>
        <v>417</v>
      </c>
      <c r="D326" s="19" t="str">
        <f>'T res indiv'!AF321</f>
        <v>ch</v>
      </c>
      <c r="E326" s="19" t="str">
        <f>'T res indiv'!Z321</f>
        <v>GUYOT Didier</v>
      </c>
      <c r="F326" s="19" t="str">
        <f>'T res indiv'!AA321</f>
        <v>Tirefond</v>
      </c>
      <c r="G326" s="19">
        <f>'T res indiv'!AB321</f>
        <v>10</v>
      </c>
      <c r="H326" s="19">
        <f>'T res indiv'!AC321</f>
        <v>8</v>
      </c>
      <c r="I326" s="19">
        <f>'T res indiv'!AD321</f>
        <v>8</v>
      </c>
      <c r="J326" s="19">
        <f>'T res indiv'!AG321</f>
        <v>26</v>
      </c>
    </row>
    <row r="327" spans="2:10" x14ac:dyDescent="0.3">
      <c r="B327" s="19" t="str">
        <f>'T res indiv'!AI322</f>
        <v>-</v>
      </c>
      <c r="C327" s="19">
        <f>'T res indiv'!AE322</f>
        <v>424</v>
      </c>
      <c r="D327" s="19" t="str">
        <f>'T res indiv'!AF322</f>
        <v>ch</v>
      </c>
      <c r="E327" s="19" t="str">
        <f>'T res indiv'!Z322</f>
        <v>CHAPUT Roger</v>
      </c>
      <c r="F327" s="19" t="str">
        <f>'T res indiv'!AA322</f>
        <v>le fournil</v>
      </c>
      <c r="G327" s="19">
        <f>'T res indiv'!AB322</f>
        <v>8</v>
      </c>
      <c r="H327" s="19">
        <f>'T res indiv'!AC322</f>
        <v>8</v>
      </c>
      <c r="I327" s="19">
        <f>'T res indiv'!AD322</f>
        <v>10</v>
      </c>
      <c r="J327" s="19">
        <f>'T res indiv'!AG322</f>
        <v>26</v>
      </c>
    </row>
    <row r="328" spans="2:10" x14ac:dyDescent="0.3">
      <c r="B328" s="19">
        <f>'T res indiv'!AI323</f>
        <v>322</v>
      </c>
      <c r="C328" s="19">
        <f>'T res indiv'!AE323</f>
        <v>424</v>
      </c>
      <c r="D328" s="19" t="str">
        <f>'T res indiv'!AF323</f>
        <v>ch</v>
      </c>
      <c r="E328" s="19" t="str">
        <f>'T res indiv'!Z323</f>
        <v>SABARD Dominique</v>
      </c>
      <c r="F328" s="19" t="str">
        <f>'T res indiv'!AA323</f>
        <v>cascade figée</v>
      </c>
      <c r="G328" s="19">
        <f>'T res indiv'!AB323</f>
        <v>9</v>
      </c>
      <c r="H328" s="19">
        <f>'T res indiv'!AC323</f>
        <v>8</v>
      </c>
      <c r="I328" s="19">
        <f>'T res indiv'!AD323</f>
        <v>9</v>
      </c>
      <c r="J328" s="19">
        <f>'T res indiv'!AG323</f>
        <v>26</v>
      </c>
    </row>
    <row r="329" spans="2:10" x14ac:dyDescent="0.3">
      <c r="B329" s="19">
        <f>'T res indiv'!AI324</f>
        <v>323</v>
      </c>
      <c r="C329" s="19">
        <f>'T res indiv'!AE324</f>
        <v>453</v>
      </c>
      <c r="D329" s="19" t="str">
        <f>'T res indiv'!AF324</f>
        <v/>
      </c>
      <c r="E329" s="19" t="str">
        <f>'T res indiv'!Z324</f>
        <v>Anglade Jean</v>
      </c>
      <c r="F329" s="19" t="str">
        <f>'T res indiv'!AA324</f>
        <v>biscornu</v>
      </c>
      <c r="G329" s="19">
        <f>'T res indiv'!AB324</f>
        <v>7</v>
      </c>
      <c r="H329" s="19">
        <f>'T res indiv'!AC324</f>
        <v>8</v>
      </c>
      <c r="I329" s="19">
        <f>'T res indiv'!AD324</f>
        <v>10</v>
      </c>
      <c r="J329" s="19">
        <f>'T res indiv'!AG324</f>
        <v>25</v>
      </c>
    </row>
    <row r="330" spans="2:10" x14ac:dyDescent="0.3">
      <c r="B330" s="19">
        <f>'T res indiv'!AI325</f>
        <v>324</v>
      </c>
      <c r="C330" s="19">
        <f>'T res indiv'!AE325</f>
        <v>441</v>
      </c>
      <c r="D330" s="19" t="str">
        <f>'T res indiv'!AF325</f>
        <v>ch</v>
      </c>
      <c r="E330" s="19" t="str">
        <f>'T res indiv'!Z325</f>
        <v>LASGORCEIX Jean-Pierre</v>
      </c>
      <c r="F330" s="19" t="str">
        <f>'T res indiv'!AA325</f>
        <v>Lumières</v>
      </c>
      <c r="G330" s="19">
        <f>'T res indiv'!AB325</f>
        <v>7</v>
      </c>
      <c r="H330" s="19">
        <f>'T res indiv'!AC325</f>
        <v>9</v>
      </c>
      <c r="I330" s="19">
        <f>'T res indiv'!AD325</f>
        <v>9</v>
      </c>
      <c r="J330" s="19">
        <f>'T res indiv'!AG325</f>
        <v>25</v>
      </c>
    </row>
    <row r="331" spans="2:10" x14ac:dyDescent="0.3">
      <c r="B331" s="19">
        <f>'T res indiv'!AI326</f>
        <v>325</v>
      </c>
      <c r="C331" s="19">
        <f>'T res indiv'!AE326</f>
        <v>421</v>
      </c>
      <c r="D331" s="19" t="str">
        <f>'T res indiv'!AF326</f>
        <v>ch</v>
      </c>
      <c r="E331" s="19" t="str">
        <f>'T res indiv'!Z326</f>
        <v>BOUCHETON Jean-Luc</v>
      </c>
      <c r="F331" s="19" t="str">
        <f>'T res indiv'!AA326</f>
        <v>Portrait manga</v>
      </c>
      <c r="G331" s="19">
        <f>'T res indiv'!AB326</f>
        <v>5</v>
      </c>
      <c r="H331" s="19">
        <f>'T res indiv'!AC326</f>
        <v>10</v>
      </c>
      <c r="I331" s="19">
        <f>'T res indiv'!AD326</f>
        <v>9</v>
      </c>
      <c r="J331" s="19">
        <f>'T res indiv'!AG326</f>
        <v>24</v>
      </c>
    </row>
    <row r="332" spans="2:10" x14ac:dyDescent="0.3">
      <c r="B332" s="19">
        <f>'T res indiv'!AI327</f>
        <v>326</v>
      </c>
      <c r="C332" s="19">
        <f>'T res indiv'!AE327</f>
        <v>421</v>
      </c>
      <c r="D332" s="19" t="str">
        <f>'T res indiv'!AF327</f>
        <v>ch</v>
      </c>
      <c r="E332" s="19" t="str">
        <f>'T res indiv'!Z327</f>
        <v>BOUCHETON Jean-Luc</v>
      </c>
      <c r="F332" s="19" t="str">
        <f>'T res indiv'!AA327</f>
        <v>Deux statuts</v>
      </c>
      <c r="G332" s="19">
        <f>'T res indiv'!AB327</f>
        <v>6</v>
      </c>
      <c r="H332" s="19">
        <f>'T res indiv'!AC327</f>
        <v>10</v>
      </c>
      <c r="I332" s="19">
        <f>'T res indiv'!AD327</f>
        <v>8</v>
      </c>
      <c r="J332" s="19">
        <f>'T res indiv'!AG327</f>
        <v>24</v>
      </c>
    </row>
    <row r="333" spans="2:10" x14ac:dyDescent="0.3">
      <c r="B333" s="19" t="str">
        <f>'T res indiv'!AI328</f>
        <v>-</v>
      </c>
      <c r="C333" s="19">
        <f>'T res indiv'!AE328</f>
        <v>441</v>
      </c>
      <c r="D333" s="19" t="str">
        <f>'T res indiv'!AF328</f>
        <v>ch</v>
      </c>
      <c r="E333" s="19" t="str">
        <f>'T res indiv'!Z328</f>
        <v>SAINT ANDRE Jean-François</v>
      </c>
      <c r="F333" s="19" t="str">
        <f>'T res indiv'!AA328</f>
        <v>Parade</v>
      </c>
      <c r="G333" s="19">
        <f>'T res indiv'!AB328</f>
        <v>6</v>
      </c>
      <c r="H333" s="19">
        <f>'T res indiv'!AC328</f>
        <v>8</v>
      </c>
      <c r="I333" s="19">
        <f>'T res indiv'!AD328</f>
        <v>10</v>
      </c>
      <c r="J333" s="19">
        <f>'T res indiv'!AG328</f>
        <v>24</v>
      </c>
    </row>
    <row r="334" spans="2:10" x14ac:dyDescent="0.3">
      <c r="B334" s="19">
        <f>'T res indiv'!AI329</f>
        <v>328</v>
      </c>
      <c r="C334" s="19">
        <f>'T res indiv'!AE329</f>
        <v>431</v>
      </c>
      <c r="D334" s="19" t="str">
        <f>'T res indiv'!AF329</f>
        <v/>
      </c>
      <c r="E334" s="19" t="str">
        <f>'T res indiv'!Z329</f>
        <v>FARRE Sylvia</v>
      </c>
      <c r="F334" s="19" t="str">
        <f>'T res indiv'!AA329</f>
        <v>partir</v>
      </c>
      <c r="G334" s="19">
        <f>'T res indiv'!AB329</f>
        <v>6</v>
      </c>
      <c r="H334" s="19">
        <f>'T res indiv'!AC329</f>
        <v>9</v>
      </c>
      <c r="I334" s="19">
        <f>'T res indiv'!AD329</f>
        <v>9</v>
      </c>
      <c r="J334" s="19">
        <f>'T res indiv'!AG329</f>
        <v>24</v>
      </c>
    </row>
    <row r="335" spans="2:10" x14ac:dyDescent="0.3">
      <c r="B335" s="19" t="str">
        <f>'T res indiv'!AI330</f>
        <v>-</v>
      </c>
      <c r="C335" s="19">
        <f>'T res indiv'!AE330</f>
        <v>424</v>
      </c>
      <c r="D335" s="19" t="str">
        <f>'T res indiv'!AF330</f>
        <v/>
      </c>
      <c r="E335" s="19" t="str">
        <f>'T res indiv'!Z330</f>
        <v>MALIFAUD Simone</v>
      </c>
      <c r="F335" s="19" t="str">
        <f>'T res indiv'!AA330</f>
        <v>Bulgaria</v>
      </c>
      <c r="G335" s="19">
        <f>'T res indiv'!AB330</f>
        <v>6</v>
      </c>
      <c r="H335" s="19">
        <f>'T res indiv'!AC330</f>
        <v>9</v>
      </c>
      <c r="I335" s="19">
        <f>'T res indiv'!AD330</f>
        <v>9</v>
      </c>
      <c r="J335" s="19">
        <f>'T res indiv'!AG330</f>
        <v>24</v>
      </c>
    </row>
    <row r="336" spans="2:10" x14ac:dyDescent="0.3">
      <c r="B336" s="19">
        <f>'T res indiv'!AI331</f>
        <v>330</v>
      </c>
      <c r="C336" s="19">
        <f>'T res indiv'!AE331</f>
        <v>453</v>
      </c>
      <c r="D336" s="19" t="str">
        <f>'T res indiv'!AF331</f>
        <v/>
      </c>
      <c r="E336" s="19" t="str">
        <f>'T res indiv'!Z331</f>
        <v>Leleu Dominique</v>
      </c>
      <c r="F336" s="19" t="str">
        <f>'T res indiv'!AA331</f>
        <v>ex prison</v>
      </c>
      <c r="G336" s="19">
        <f>'T res indiv'!AB331</f>
        <v>7</v>
      </c>
      <c r="H336" s="19">
        <f>'T res indiv'!AC331</f>
        <v>8</v>
      </c>
      <c r="I336" s="19">
        <f>'T res indiv'!AD331</f>
        <v>9</v>
      </c>
      <c r="J336" s="19">
        <f>'T res indiv'!AG331</f>
        <v>24</v>
      </c>
    </row>
    <row r="337" spans="2:10" x14ac:dyDescent="0.3">
      <c r="B337" s="19" t="str">
        <f>'T res indiv'!AI332</f>
        <v>-</v>
      </c>
      <c r="C337" s="19">
        <f>'T res indiv'!AE332</f>
        <v>453</v>
      </c>
      <c r="D337" s="19" t="str">
        <f>'T res indiv'!AF332</f>
        <v>ch</v>
      </c>
      <c r="E337" s="19" t="str">
        <f>'T res indiv'!Z332</f>
        <v>Dechet Serge</v>
      </c>
      <c r="F337" s="19" t="str">
        <f>'T res indiv'!AA332</f>
        <v>lavoir</v>
      </c>
      <c r="G337" s="19">
        <f>'T res indiv'!AB332</f>
        <v>7</v>
      </c>
      <c r="H337" s="19">
        <f>'T res indiv'!AC332</f>
        <v>8</v>
      </c>
      <c r="I337" s="19">
        <f>'T res indiv'!AD332</f>
        <v>9</v>
      </c>
      <c r="J337" s="19">
        <f>'T res indiv'!AG332</f>
        <v>24</v>
      </c>
    </row>
    <row r="338" spans="2:10" x14ac:dyDescent="0.3">
      <c r="B338" s="19" t="str">
        <f>'T res indiv'!AI333</f>
        <v>-</v>
      </c>
      <c r="C338" s="19">
        <f>'T res indiv'!AE333</f>
        <v>431</v>
      </c>
      <c r="D338" s="19" t="str">
        <f>'T res indiv'!AF333</f>
        <v/>
      </c>
      <c r="E338" s="19" t="str">
        <f>'T res indiv'!Z333</f>
        <v>FARRE Sylvia</v>
      </c>
      <c r="F338" s="19" t="str">
        <f>'T res indiv'!AA333</f>
        <v>libres</v>
      </c>
      <c r="G338" s="19">
        <f>'T res indiv'!AB333</f>
        <v>7</v>
      </c>
      <c r="H338" s="19">
        <f>'T res indiv'!AC333</f>
        <v>9</v>
      </c>
      <c r="I338" s="19">
        <f>'T res indiv'!AD333</f>
        <v>8</v>
      </c>
      <c r="J338" s="19">
        <f>'T res indiv'!AG333</f>
        <v>24</v>
      </c>
    </row>
    <row r="339" spans="2:10" x14ac:dyDescent="0.3">
      <c r="B339" s="19" t="str">
        <f>'T res indiv'!AI334</f>
        <v>-</v>
      </c>
      <c r="C339" s="19">
        <f>'T res indiv'!AE334</f>
        <v>475</v>
      </c>
      <c r="D339" s="19" t="str">
        <f>'T res indiv'!AF334</f>
        <v>ch</v>
      </c>
      <c r="E339" s="19" t="str">
        <f>'T res indiv'!Z334</f>
        <v>MAUGEIN Claude</v>
      </c>
      <c r="F339" s="19" t="str">
        <f>'T res indiv'!AA334</f>
        <v>Parapluie</v>
      </c>
      <c r="G339" s="19">
        <f>'T res indiv'!AB334</f>
        <v>7</v>
      </c>
      <c r="H339" s="19">
        <f>'T res indiv'!AC334</f>
        <v>8</v>
      </c>
      <c r="I339" s="19">
        <f>'T res indiv'!AD334</f>
        <v>9</v>
      </c>
      <c r="J339" s="19">
        <f>'T res indiv'!AG334</f>
        <v>24</v>
      </c>
    </row>
    <row r="340" spans="2:10" x14ac:dyDescent="0.3">
      <c r="B340" s="19">
        <f>'T res indiv'!AI335</f>
        <v>334</v>
      </c>
      <c r="C340" s="19">
        <f>'T res indiv'!AE335</f>
        <v>441</v>
      </c>
      <c r="D340" s="19" t="str">
        <f>'T res indiv'!AF335</f>
        <v/>
      </c>
      <c r="E340" s="19" t="str">
        <f>'T res indiv'!Z335</f>
        <v>BERNARD Claude</v>
      </c>
      <c r="F340" s="19" t="str">
        <f>'T res indiv'!AA335</f>
        <v>Aquiarium Monaco</v>
      </c>
      <c r="G340" s="19">
        <f>'T res indiv'!AB335</f>
        <v>6</v>
      </c>
      <c r="H340" s="19">
        <f>'T res indiv'!AC335</f>
        <v>8</v>
      </c>
      <c r="I340" s="19">
        <f>'T res indiv'!AD335</f>
        <v>9</v>
      </c>
      <c r="J340" s="19">
        <f>'T res indiv'!AG335</f>
        <v>23</v>
      </c>
    </row>
    <row r="341" spans="2:10" x14ac:dyDescent="0.3">
      <c r="B341" s="19">
        <f>'T res indiv'!AI336</f>
        <v>335</v>
      </c>
      <c r="C341" s="19">
        <f>'T res indiv'!AE336</f>
        <v>453</v>
      </c>
      <c r="D341" s="19" t="str">
        <f>'T res indiv'!AF336</f>
        <v/>
      </c>
      <c r="E341" s="19" t="str">
        <f>'T res indiv'!Z336</f>
        <v>Anglade Jean</v>
      </c>
      <c r="F341" s="19" t="str">
        <f>'T res indiv'!AA336</f>
        <v>tordu</v>
      </c>
      <c r="G341" s="19">
        <f>'T res indiv'!AB336</f>
        <v>7</v>
      </c>
      <c r="H341" s="19">
        <f>'T res indiv'!AC336</f>
        <v>8</v>
      </c>
      <c r="I341" s="19">
        <f>'T res indiv'!AD336</f>
        <v>8</v>
      </c>
      <c r="J341" s="19">
        <f>'T res indiv'!AG336</f>
        <v>23</v>
      </c>
    </row>
    <row r="342" spans="2:10" x14ac:dyDescent="0.3">
      <c r="B342" s="19">
        <f>'T res indiv'!AI337</f>
        <v>336</v>
      </c>
      <c r="C342" s="19">
        <f>'T res indiv'!AE337</f>
        <v>424</v>
      </c>
      <c r="D342" s="19" t="str">
        <f>'T res indiv'!AF337</f>
        <v/>
      </c>
      <c r="E342" s="19" t="str">
        <f>'T res indiv'!Z337</f>
        <v>TOUPET Daniel</v>
      </c>
      <c r="F342" s="19" t="str">
        <f>'T res indiv'!AA337</f>
        <v>séchage</v>
      </c>
      <c r="G342" s="19">
        <f>'T res indiv'!AB337</f>
        <v>5</v>
      </c>
      <c r="H342" s="19">
        <f>'T res indiv'!AC337</f>
        <v>8</v>
      </c>
      <c r="I342" s="19">
        <f>'T res indiv'!AD337</f>
        <v>9</v>
      </c>
      <c r="J342" s="19">
        <f>'T res indiv'!AG337</f>
        <v>22</v>
      </c>
    </row>
    <row r="343" spans="2:10" x14ac:dyDescent="0.3">
      <c r="B343" s="19">
        <f>'T res indiv'!AI338</f>
        <v>337</v>
      </c>
      <c r="C343" s="19">
        <f>'T res indiv'!AE338</f>
        <v>453</v>
      </c>
      <c r="D343" s="19" t="str">
        <f>'T res indiv'!AF338</f>
        <v/>
      </c>
      <c r="E343" s="19" t="str">
        <f>'T res indiv'!Z338</f>
        <v>Anglade Jean</v>
      </c>
      <c r="F343" s="19" t="str">
        <f>'T res indiv'!AA338</f>
        <v>dans la rocaille</v>
      </c>
      <c r="G343" s="19">
        <f>'T res indiv'!AB338</f>
        <v>6</v>
      </c>
      <c r="H343" s="19">
        <f>'T res indiv'!AC338</f>
        <v>8</v>
      </c>
      <c r="I343" s="19">
        <f>'T res indiv'!AD338</f>
        <v>8</v>
      </c>
      <c r="J343" s="19">
        <f>'T res indiv'!AG338</f>
        <v>22</v>
      </c>
    </row>
    <row r="344" spans="2:10" x14ac:dyDescent="0.3">
      <c r="B344" s="19" t="str">
        <f>'T res indiv'!AI339</f>
        <v>-</v>
      </c>
      <c r="C344" s="19">
        <f>'T res indiv'!AE339</f>
        <v>431</v>
      </c>
      <c r="D344" s="19" t="str">
        <f>'T res indiv'!AF339</f>
        <v/>
      </c>
      <c r="E344" s="19" t="str">
        <f>'T res indiv'!Z339</f>
        <v>FARRE Sylvia</v>
      </c>
      <c r="F344" s="19" t="str">
        <f>'T res indiv'!AA339</f>
        <v>reposée</v>
      </c>
      <c r="G344" s="19">
        <f>'T res indiv'!AB339</f>
        <v>6</v>
      </c>
      <c r="H344" s="19">
        <f>'T res indiv'!AC339</f>
        <v>8</v>
      </c>
      <c r="I344" s="19">
        <f>'T res indiv'!AD339</f>
        <v>8</v>
      </c>
      <c r="J344" s="19">
        <f>'T res indiv'!AG339</f>
        <v>22</v>
      </c>
    </row>
  </sheetData>
  <pageMargins left="0.52" right="0.53" top="0.74803149606299213" bottom="0.74803149606299213" header="0.3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workbookViewId="0">
      <selection activeCell="F24" sqref="F24:F25"/>
    </sheetView>
  </sheetViews>
  <sheetFormatPr baseColWidth="10" defaultRowHeight="14.4" x14ac:dyDescent="0.3"/>
  <cols>
    <col min="1" max="1" width="3.6640625" customWidth="1"/>
    <col min="2" max="2" width="11.44140625" style="1"/>
    <col min="3" max="3" width="20.109375" style="1" customWidth="1"/>
    <col min="4" max="4" width="30.6640625" style="1" customWidth="1"/>
    <col min="5" max="5" width="11.44140625" style="1"/>
  </cols>
  <sheetData>
    <row r="2" spans="2:5" ht="23.4" x14ac:dyDescent="0.3">
      <c r="B2" s="26" t="str">
        <f>entrée!T1</f>
        <v>Régional Sud-Ouest Tarbes</v>
      </c>
      <c r="C2" s="27"/>
      <c r="D2" s="27"/>
      <c r="E2" s="28" t="str">
        <f>entrée!T3</f>
        <v>Couleur</v>
      </c>
    </row>
    <row r="3" spans="2:5" ht="18" x14ac:dyDescent="0.3">
      <c r="B3" s="29" t="str">
        <f>entrée!T2</f>
        <v>22-23 mars 2019</v>
      </c>
      <c r="C3" s="30"/>
      <c r="D3" s="30"/>
      <c r="E3" s="31" t="s">
        <v>44</v>
      </c>
    </row>
    <row r="4" spans="2:5" ht="18" x14ac:dyDescent="0.3">
      <c r="B4" s="32" t="s">
        <v>46</v>
      </c>
      <c r="C4" s="33"/>
      <c r="D4" s="33"/>
      <c r="E4" s="34"/>
    </row>
    <row r="5" spans="2:5" ht="18" x14ac:dyDescent="0.3">
      <c r="B5" s="24"/>
      <c r="E5" s="25"/>
    </row>
    <row r="6" spans="2:5" x14ac:dyDescent="0.3">
      <c r="B6" s="35" t="s">
        <v>42</v>
      </c>
      <c r="C6" s="35" t="s">
        <v>43</v>
      </c>
      <c r="D6" s="35" t="s">
        <v>39</v>
      </c>
      <c r="E6" s="35" t="s">
        <v>41</v>
      </c>
    </row>
    <row r="7" spans="2:5" ht="6.75" customHeight="1" x14ac:dyDescent="0.3"/>
    <row r="8" spans="2:5" x14ac:dyDescent="0.3">
      <c r="B8" s="19">
        <v>1</v>
      </c>
      <c r="C8" s="86">
        <f>'T res club'!AO3</f>
        <v>417</v>
      </c>
      <c r="D8" s="86" t="str">
        <f>'T res club'!AQ3</f>
        <v>Paris Austerlitz</v>
      </c>
      <c r="E8" s="86">
        <f>'T res club'!AS3</f>
        <v>572</v>
      </c>
    </row>
    <row r="9" spans="2:5" x14ac:dyDescent="0.3">
      <c r="B9" s="19">
        <v>2</v>
      </c>
      <c r="C9" s="87">
        <f>'T res club'!AO4</f>
        <v>419</v>
      </c>
      <c r="D9" s="87" t="str">
        <f>'T res club'!AQ4</f>
        <v>Orléans</v>
      </c>
      <c r="E9" s="87">
        <f>'T res club'!AS4</f>
        <v>564</v>
      </c>
    </row>
    <row r="10" spans="2:5" x14ac:dyDescent="0.3">
      <c r="B10" s="19">
        <v>3</v>
      </c>
      <c r="C10" s="86">
        <f>'T res club'!AO5</f>
        <v>441</v>
      </c>
      <c r="D10" s="86" t="str">
        <f>'T res club'!AQ5</f>
        <v>Limoges</v>
      </c>
      <c r="E10" s="86">
        <f>'T res club'!AS5</f>
        <v>510</v>
      </c>
    </row>
    <row r="11" spans="2:5" x14ac:dyDescent="0.3">
      <c r="B11" s="19">
        <v>4</v>
      </c>
      <c r="C11" s="87">
        <f>'T res club'!AO6</f>
        <v>475</v>
      </c>
      <c r="D11" s="87" t="str">
        <f>'T res club'!AQ6</f>
        <v>Périgueux</v>
      </c>
      <c r="E11" s="87">
        <f>'T res club'!AS6</f>
        <v>506</v>
      </c>
    </row>
    <row r="12" spans="2:5" x14ac:dyDescent="0.3">
      <c r="B12" s="19">
        <v>5</v>
      </c>
      <c r="C12" s="86">
        <f>'T res club'!AO7</f>
        <v>435</v>
      </c>
      <c r="D12" s="86" t="str">
        <f>'T res club'!AQ7</f>
        <v>Saintes</v>
      </c>
      <c r="E12" s="86">
        <f>'T res club'!AS7</f>
        <v>493</v>
      </c>
    </row>
    <row r="13" spans="2:5" x14ac:dyDescent="0.3">
      <c r="B13" s="19">
        <v>6</v>
      </c>
      <c r="C13" s="87">
        <f>'T res club'!AO8</f>
        <v>455</v>
      </c>
      <c r="D13" s="87" t="str">
        <f>'T res club'!AQ8</f>
        <v>Tarbes</v>
      </c>
      <c r="E13" s="87">
        <f>'T res club'!AS8</f>
        <v>477</v>
      </c>
    </row>
    <row r="14" spans="2:5" x14ac:dyDescent="0.3">
      <c r="B14" s="19">
        <v>7</v>
      </c>
      <c r="C14" s="19">
        <f>'T res club'!AO9</f>
        <v>431</v>
      </c>
      <c r="D14" s="19" t="str">
        <f>'T res club'!AQ9</f>
        <v>Bordeaux</v>
      </c>
      <c r="E14" s="19">
        <f>'T res club'!AS9</f>
        <v>470</v>
      </c>
    </row>
    <row r="15" spans="2:5" x14ac:dyDescent="0.3">
      <c r="B15" s="19">
        <v>8</v>
      </c>
      <c r="C15" s="19">
        <f>'T res club'!AO10</f>
        <v>430</v>
      </c>
      <c r="D15" s="19" t="str">
        <f>'T res club'!AQ10</f>
        <v>Angoulême</v>
      </c>
      <c r="E15" s="19">
        <f>'T res club'!AS10</f>
        <v>458</v>
      </c>
    </row>
    <row r="16" spans="2:5" x14ac:dyDescent="0.3">
      <c r="B16" s="19">
        <v>9</v>
      </c>
      <c r="C16" s="19">
        <f>'T res club'!AO11</f>
        <v>424</v>
      </c>
      <c r="D16" s="19" t="str">
        <f>'T res club'!AQ11</f>
        <v>St Aignan-Noyers</v>
      </c>
      <c r="E16" s="19">
        <f>'T res club'!AS11</f>
        <v>455</v>
      </c>
    </row>
    <row r="17" spans="2:5" x14ac:dyDescent="0.3">
      <c r="B17" s="19">
        <v>10</v>
      </c>
      <c r="C17" s="19">
        <f>'T res club'!AO12</f>
        <v>421</v>
      </c>
      <c r="D17" s="19" t="str">
        <f>'T res club'!AQ12</f>
        <v>Tours</v>
      </c>
      <c r="E17" s="19">
        <f>'T res club'!AS12</f>
        <v>398</v>
      </c>
    </row>
    <row r="18" spans="2:5" x14ac:dyDescent="0.3">
      <c r="B18" s="19">
        <v>11</v>
      </c>
      <c r="C18" s="19">
        <f>'T res club'!AO13</f>
        <v>453</v>
      </c>
      <c r="D18" s="19" t="str">
        <f>'T res club'!AQ13</f>
        <v>Cahors</v>
      </c>
      <c r="E18" s="19">
        <f>'T res club'!AS13</f>
        <v>359</v>
      </c>
    </row>
    <row r="20" spans="2:5" x14ac:dyDescent="0.3">
      <c r="B20" s="88" t="s">
        <v>692</v>
      </c>
      <c r="C20" s="89"/>
    </row>
    <row r="21" spans="2:5" x14ac:dyDescent="0.3">
      <c r="B21" s="90" t="s">
        <v>693</v>
      </c>
      <c r="C21" s="3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zoomScaleNormal="100" workbookViewId="0">
      <selection activeCell="J5" sqref="J5"/>
    </sheetView>
  </sheetViews>
  <sheetFormatPr baseColWidth="10" defaultRowHeight="14.4" x14ac:dyDescent="0.3"/>
  <cols>
    <col min="1" max="1" width="26.109375" customWidth="1"/>
    <col min="2" max="2" width="25" bestFit="1" customWidth="1"/>
    <col min="3" max="5" width="4" customWidth="1"/>
    <col min="6" max="6" width="6.6640625" customWidth="1"/>
    <col min="7" max="7" width="9.109375" customWidth="1"/>
    <col min="8" max="8" width="8" customWidth="1"/>
  </cols>
  <sheetData>
    <row r="1" spans="1:8" x14ac:dyDescent="0.3">
      <c r="A1" s="1"/>
      <c r="B1" s="1"/>
      <c r="C1" s="1"/>
      <c r="D1" s="1"/>
      <c r="E1" s="1"/>
      <c r="F1" s="1"/>
      <c r="G1" s="1"/>
      <c r="H1" s="1"/>
    </row>
    <row r="2" spans="1:8" ht="23.4" x14ac:dyDescent="0.3">
      <c r="A2" s="26" t="str">
        <f>entrée!T1</f>
        <v>Régional Sud-Ouest Tarbes</v>
      </c>
      <c r="B2" s="27"/>
      <c r="C2" s="27"/>
      <c r="D2" s="27"/>
      <c r="E2" s="27"/>
      <c r="F2" s="27"/>
      <c r="G2" s="27"/>
      <c r="H2" s="48" t="str">
        <f>entrée!T3</f>
        <v>Couleur</v>
      </c>
    </row>
    <row r="3" spans="1:8" ht="18" x14ac:dyDescent="0.3">
      <c r="A3" s="29" t="str">
        <f>entrée!T2</f>
        <v>22-23 mars 2019</v>
      </c>
      <c r="B3" s="30"/>
      <c r="C3" s="30"/>
      <c r="D3" s="30"/>
      <c r="E3" s="30"/>
      <c r="F3" s="30"/>
      <c r="G3" s="30"/>
      <c r="H3" s="49" t="s">
        <v>44</v>
      </c>
    </row>
    <row r="4" spans="1:8" ht="18" x14ac:dyDescent="0.3">
      <c r="A4" s="80" t="s">
        <v>60</v>
      </c>
      <c r="B4" s="79" t="str">
        <f>VLOOKUP(H4,'Code club'!A2:C80,3,FALSE)</f>
        <v>Limoges</v>
      </c>
      <c r="C4" s="33"/>
      <c r="D4" s="33"/>
      <c r="E4" s="33"/>
      <c r="F4" s="33"/>
      <c r="G4" s="47" t="s">
        <v>61</v>
      </c>
      <c r="H4" s="41">
        <v>441</v>
      </c>
    </row>
    <row r="5" spans="1:8" ht="18" x14ac:dyDescent="0.3">
      <c r="B5" s="30"/>
      <c r="C5" s="30"/>
      <c r="D5" s="30"/>
      <c r="E5" s="30"/>
      <c r="F5" s="30"/>
      <c r="G5" s="30"/>
      <c r="H5" s="40"/>
    </row>
    <row r="6" spans="1:8" ht="28.8" x14ac:dyDescent="0.3">
      <c r="A6" s="22" t="s">
        <v>48</v>
      </c>
      <c r="B6" s="22" t="s">
        <v>0</v>
      </c>
      <c r="C6" s="52" t="s">
        <v>65</v>
      </c>
      <c r="D6" s="52" t="s">
        <v>66</v>
      </c>
      <c r="E6" s="52" t="s">
        <v>67</v>
      </c>
      <c r="F6" s="22" t="s">
        <v>49</v>
      </c>
      <c r="G6" s="43" t="s">
        <v>63</v>
      </c>
      <c r="H6" s="43" t="s">
        <v>64</v>
      </c>
    </row>
    <row r="7" spans="1:8" x14ac:dyDescent="0.3">
      <c r="A7" s="19" t="str">
        <f>'T bordereau'!X3</f>
        <v>LACAZE LABARERE Fr</v>
      </c>
      <c r="B7" s="19" t="str">
        <f>'T bordereau'!Y3</f>
        <v>Hors saison</v>
      </c>
      <c r="C7" s="50">
        <f>'T bordereau'!Z3</f>
        <v>19</v>
      </c>
      <c r="D7" s="50">
        <f>'T bordereau'!AA3</f>
        <v>14</v>
      </c>
      <c r="E7" s="50">
        <f>'T bordereau'!AB3</f>
        <v>15</v>
      </c>
      <c r="F7" s="22">
        <f>'T bordereau'!AC3</f>
        <v>48</v>
      </c>
      <c r="G7" s="51">
        <f>'T bordereau'!AD3</f>
        <v>14</v>
      </c>
      <c r="H7" s="51">
        <f>'T bordereau'!AF3</f>
        <v>1</v>
      </c>
    </row>
    <row r="8" spans="1:8" x14ac:dyDescent="0.3">
      <c r="A8" s="19" t="str">
        <f>'T bordereau'!X4</f>
        <v>MAYERAS Bernard</v>
      </c>
      <c r="B8" s="19" t="str">
        <f>'T bordereau'!Y4</f>
        <v>Matin brumeux</v>
      </c>
      <c r="C8" s="50">
        <f>'T bordereau'!Z4</f>
        <v>19</v>
      </c>
      <c r="D8" s="50">
        <f>'T bordereau'!AA4</f>
        <v>15</v>
      </c>
      <c r="E8" s="50">
        <f>'T bordereau'!AB4</f>
        <v>13</v>
      </c>
      <c r="F8" s="22">
        <f>'T bordereau'!AC4</f>
        <v>47</v>
      </c>
      <c r="G8" s="51">
        <f>'T bordereau'!AD4</f>
        <v>18</v>
      </c>
      <c r="H8" s="51">
        <f>'T bordereau'!AF4</f>
        <v>2</v>
      </c>
    </row>
    <row r="9" spans="1:8" x14ac:dyDescent="0.3">
      <c r="A9" s="19" t="str">
        <f>'T bordereau'!X5</f>
        <v>MAYERAS Bernard</v>
      </c>
      <c r="B9" s="19" t="str">
        <f>'T bordereau'!Y5</f>
        <v>Marée basse</v>
      </c>
      <c r="C9" s="50">
        <f>'T bordereau'!Z5</f>
        <v>15</v>
      </c>
      <c r="D9" s="50">
        <f>'T bordereau'!AA5</f>
        <v>14</v>
      </c>
      <c r="E9" s="50">
        <f>'T bordereau'!AB5</f>
        <v>17</v>
      </c>
      <c r="F9" s="22">
        <f>'T bordereau'!AC5</f>
        <v>46</v>
      </c>
      <c r="G9" s="51">
        <f>'T bordereau'!AD5</f>
        <v>26</v>
      </c>
      <c r="H9" s="51">
        <f>'T bordereau'!AF5</f>
        <v>3</v>
      </c>
    </row>
    <row r="10" spans="1:8" x14ac:dyDescent="0.3">
      <c r="A10" s="19" t="str">
        <f>'T bordereau'!X6</f>
        <v>JUDE Miche</v>
      </c>
      <c r="B10" s="19" t="str">
        <f>'T bordereau'!Y6</f>
        <v>Rouge gorge</v>
      </c>
      <c r="C10" s="50">
        <f>'T bordereau'!Z6</f>
        <v>15</v>
      </c>
      <c r="D10" s="50">
        <f>'T bordereau'!AA6</f>
        <v>15</v>
      </c>
      <c r="E10" s="50">
        <f>'T bordereau'!AB6</f>
        <v>15</v>
      </c>
      <c r="F10" s="22">
        <f>'T bordereau'!AC6</f>
        <v>45</v>
      </c>
      <c r="G10" s="51">
        <f>'T bordereau'!AD6</f>
        <v>33</v>
      </c>
      <c r="H10" s="51">
        <f>'T bordereau'!AF6</f>
        <v>4</v>
      </c>
    </row>
    <row r="11" spans="1:8" x14ac:dyDescent="0.3">
      <c r="A11" s="19" t="str">
        <f>'T bordereau'!X7</f>
        <v>LE MOING Noelle</v>
      </c>
      <c r="B11" s="19" t="str">
        <f>'T bordereau'!Y7</f>
        <v>Sur la menthe</v>
      </c>
      <c r="C11" s="50">
        <f>'T bordereau'!Z7</f>
        <v>17</v>
      </c>
      <c r="D11" s="50">
        <f>'T bordereau'!AA7</f>
        <v>14</v>
      </c>
      <c r="E11" s="50">
        <f>'T bordereau'!AB7</f>
        <v>12</v>
      </c>
      <c r="F11" s="22">
        <f>'T bordereau'!AC7</f>
        <v>43</v>
      </c>
      <c r="G11" s="51">
        <f>'T bordereau'!AD7</f>
        <v>41</v>
      </c>
      <c r="H11" s="51">
        <f>'T bordereau'!AF7</f>
        <v>5</v>
      </c>
    </row>
    <row r="12" spans="1:8" x14ac:dyDescent="0.3">
      <c r="A12" s="19" t="str">
        <f>'T bordereau'!X8</f>
        <v>MAISONGRANDE Bernard</v>
      </c>
      <c r="B12" s="19" t="str">
        <f>'T bordereau'!Y8</f>
        <v>Noël</v>
      </c>
      <c r="C12" s="50">
        <f>'T bordereau'!Z8</f>
        <v>15</v>
      </c>
      <c r="D12" s="50">
        <f>'T bordereau'!AA8</f>
        <v>13</v>
      </c>
      <c r="E12" s="50">
        <f>'T bordereau'!AB8</f>
        <v>14</v>
      </c>
      <c r="F12" s="22">
        <f>'T bordereau'!AC8</f>
        <v>42</v>
      </c>
      <c r="G12" s="51">
        <f>'T bordereau'!AD8</f>
        <v>58</v>
      </c>
      <c r="H12" s="51">
        <f>'T bordereau'!AF8</f>
        <v>6</v>
      </c>
    </row>
    <row r="13" spans="1:8" x14ac:dyDescent="0.3">
      <c r="A13" s="19" t="str">
        <f>'T bordereau'!X9</f>
        <v>LEBLOND Lydie</v>
      </c>
      <c r="B13" s="19" t="str">
        <f>'T bordereau'!Y9</f>
        <v>Cartagène</v>
      </c>
      <c r="C13" s="50">
        <f>'T bordereau'!Z9</f>
        <v>15</v>
      </c>
      <c r="D13" s="50">
        <f>'T bordereau'!AA9</f>
        <v>13</v>
      </c>
      <c r="E13" s="50">
        <f>'T bordereau'!AB9</f>
        <v>13</v>
      </c>
      <c r="F13" s="22">
        <f>'T bordereau'!AC9</f>
        <v>41</v>
      </c>
      <c r="G13" s="51">
        <f>'T bordereau'!AD9</f>
        <v>67</v>
      </c>
      <c r="H13" s="51">
        <f>'T bordereau'!AF9</f>
        <v>7</v>
      </c>
    </row>
    <row r="14" spans="1:8" x14ac:dyDescent="0.3">
      <c r="A14" s="19" t="str">
        <f>'T bordereau'!X10</f>
        <v>LACAZE LABARERE Fr</v>
      </c>
      <c r="B14" s="19" t="str">
        <f>'T bordereau'!Y10</f>
        <v>Les p'tits chapeaux</v>
      </c>
      <c r="C14" s="50">
        <f>'T bordereau'!Z10</f>
        <v>14</v>
      </c>
      <c r="D14" s="50">
        <f>'T bordereau'!AA10</f>
        <v>13</v>
      </c>
      <c r="E14" s="50">
        <f>'T bordereau'!AB10</f>
        <v>14</v>
      </c>
      <c r="F14" s="22">
        <f>'T bordereau'!AC10</f>
        <v>41</v>
      </c>
      <c r="G14" s="51">
        <f>'T bordereau'!AD10</f>
        <v>72</v>
      </c>
      <c r="H14" s="51">
        <f>'T bordereau'!AF10</f>
        <v>8</v>
      </c>
    </row>
    <row r="15" spans="1:8" x14ac:dyDescent="0.3">
      <c r="A15" s="19" t="str">
        <f>'T bordereau'!X11</f>
        <v>MAISONGRANDE Bernard</v>
      </c>
      <c r="B15" s="19" t="str">
        <f>'T bordereau'!Y11</f>
        <v>Corot</v>
      </c>
      <c r="C15" s="50">
        <f>'T bordereau'!Z11</f>
        <v>15</v>
      </c>
      <c r="D15" s="50">
        <f>'T bordereau'!AA11</f>
        <v>12</v>
      </c>
      <c r="E15" s="50">
        <f>'T bordereau'!AB11</f>
        <v>13</v>
      </c>
      <c r="F15" s="22">
        <f>'T bordereau'!AC11</f>
        <v>40</v>
      </c>
      <c r="G15" s="51">
        <f>'T bordereau'!AD11</f>
        <v>80</v>
      </c>
      <c r="H15" s="51">
        <f>'T bordereau'!AF11</f>
        <v>9</v>
      </c>
    </row>
    <row r="16" spans="1:8" x14ac:dyDescent="0.3">
      <c r="A16" s="19" t="str">
        <f>'T bordereau'!X12</f>
        <v>LACAZE LABARERE Fr</v>
      </c>
      <c r="B16" s="19" t="str">
        <f>'T bordereau'!Y12</f>
        <v>Waterbuck</v>
      </c>
      <c r="C16" s="50">
        <f>'T bordereau'!Z12</f>
        <v>12</v>
      </c>
      <c r="D16" s="50">
        <f>'T bordereau'!AA12</f>
        <v>13</v>
      </c>
      <c r="E16" s="50">
        <f>'T bordereau'!AB12</f>
        <v>15</v>
      </c>
      <c r="F16" s="22">
        <f>'T bordereau'!AC12</f>
        <v>40</v>
      </c>
      <c r="G16" s="51" t="str">
        <f>'T bordereau'!AD12</f>
        <v>-</v>
      </c>
      <c r="H16" s="51" t="str">
        <f>'T bordereau'!AF12</f>
        <v>-</v>
      </c>
    </row>
    <row r="17" spans="1:8" x14ac:dyDescent="0.3">
      <c r="A17" s="19" t="str">
        <f>'T bordereau'!X13</f>
        <v>ROYOUX Stéphanie</v>
      </c>
      <c r="B17" s="19" t="str">
        <f>'T bordereau'!Y13</f>
        <v>Reflet</v>
      </c>
      <c r="C17" s="50">
        <f>'T bordereau'!Z13</f>
        <v>17</v>
      </c>
      <c r="D17" s="50">
        <f>'T bordereau'!AA13</f>
        <v>10</v>
      </c>
      <c r="E17" s="50">
        <f>'T bordereau'!AB13</f>
        <v>12</v>
      </c>
      <c r="F17" s="22">
        <f>'T bordereau'!AC13</f>
        <v>39</v>
      </c>
      <c r="G17" s="51">
        <f>'T bordereau'!AD13</f>
        <v>94</v>
      </c>
      <c r="H17" s="51">
        <f>'T bordereau'!AF13</f>
        <v>11</v>
      </c>
    </row>
    <row r="18" spans="1:8" x14ac:dyDescent="0.3">
      <c r="A18" s="19" t="str">
        <f>'T bordereau'!X14</f>
        <v>ROULON Jean-François</v>
      </c>
      <c r="B18" s="19" t="str">
        <f>'T bordereau'!Y14</f>
        <v>Monpoupon</v>
      </c>
      <c r="C18" s="50">
        <f>'T bordereau'!Z14</f>
        <v>11</v>
      </c>
      <c r="D18" s="50">
        <f>'T bordereau'!AA14</f>
        <v>15</v>
      </c>
      <c r="E18" s="50">
        <f>'T bordereau'!AB14</f>
        <v>12</v>
      </c>
      <c r="F18" s="22">
        <f>'T bordereau'!AC14</f>
        <v>38</v>
      </c>
      <c r="G18" s="51">
        <f>'T bordereau'!AD14</f>
        <v>111</v>
      </c>
      <c r="H18" s="51">
        <f>'T bordereau'!AF14</f>
        <v>12</v>
      </c>
    </row>
    <row r="19" spans="1:8" x14ac:dyDescent="0.3">
      <c r="A19" s="19" t="str">
        <f>'T bordereau'!X15</f>
        <v>MAISONGRANDE Bernard</v>
      </c>
      <c r="B19" s="19" t="str">
        <f>'T bordereau'!Y15</f>
        <v>Glane</v>
      </c>
      <c r="C19" s="50">
        <f>'T bordereau'!Z15</f>
        <v>15</v>
      </c>
      <c r="D19" s="50">
        <f>'T bordereau'!AA15</f>
        <v>11</v>
      </c>
      <c r="E19" s="50">
        <f>'T bordereau'!AB15</f>
        <v>12</v>
      </c>
      <c r="F19" s="22">
        <f>'T bordereau'!AC15</f>
        <v>38</v>
      </c>
      <c r="G19" s="51" t="str">
        <f>'T bordereau'!AD15</f>
        <v>-</v>
      </c>
      <c r="H19" s="51" t="str">
        <f>'T bordereau'!AF15</f>
        <v>-</v>
      </c>
    </row>
    <row r="20" spans="1:8" x14ac:dyDescent="0.3">
      <c r="A20" s="19" t="str">
        <f>'T bordereau'!X16</f>
        <v>ROULON Jean-François</v>
      </c>
      <c r="B20" s="19" t="str">
        <f>'T bordereau'!Y16</f>
        <v>Automate</v>
      </c>
      <c r="C20" s="50">
        <f>'T bordereau'!Z16</f>
        <v>13</v>
      </c>
      <c r="D20" s="50">
        <f>'T bordereau'!AA16</f>
        <v>12</v>
      </c>
      <c r="E20" s="50">
        <f>'T bordereau'!AB16</f>
        <v>13</v>
      </c>
      <c r="F20" s="22">
        <f>'T bordereau'!AC16</f>
        <v>38</v>
      </c>
      <c r="G20" s="51">
        <f>'T bordereau'!AD16</f>
        <v>119</v>
      </c>
      <c r="H20" s="51">
        <f>'T bordereau'!AF16</f>
        <v>14</v>
      </c>
    </row>
    <row r="21" spans="1:8" x14ac:dyDescent="0.3">
      <c r="A21" s="19" t="str">
        <f>'T bordereau'!X17</f>
        <v>AUTHIAT Francis</v>
      </c>
      <c r="B21" s="19" t="str">
        <f>'T bordereau'!Y17</f>
        <v>Beauté vénitienne</v>
      </c>
      <c r="C21" s="50">
        <f>'T bordereau'!Z17</f>
        <v>13</v>
      </c>
      <c r="D21" s="50">
        <f>'T bordereau'!AA17</f>
        <v>12</v>
      </c>
      <c r="E21" s="50">
        <f>'T bordereau'!AB17</f>
        <v>13</v>
      </c>
      <c r="F21" s="22">
        <f>'T bordereau'!AC17</f>
        <v>38</v>
      </c>
      <c r="G21" s="51" t="str">
        <f>'T bordereau'!AD17</f>
        <v>-</v>
      </c>
      <c r="H21" s="51" t="str">
        <f>'T bordereau'!AF17</f>
        <v>-</v>
      </c>
    </row>
    <row r="22" spans="1:8" x14ac:dyDescent="0.3">
      <c r="A22" s="19" t="str">
        <f>'T bordereau'!X18</f>
        <v>SAINT ANDRE Jean-François</v>
      </c>
      <c r="B22" s="19" t="str">
        <f>'T bordereau'!Y18</f>
        <v>Reflet des halles</v>
      </c>
      <c r="C22" s="50">
        <f>'T bordereau'!Z18</f>
        <v>11</v>
      </c>
      <c r="D22" s="50">
        <f>'T bordereau'!AA18</f>
        <v>14</v>
      </c>
      <c r="E22" s="50">
        <f>'T bordereau'!AB18</f>
        <v>12</v>
      </c>
      <c r="F22" s="22">
        <f>'T bordereau'!AC18</f>
        <v>37</v>
      </c>
      <c r="G22" s="51">
        <f>'T bordereau'!AD18</f>
        <v>130</v>
      </c>
      <c r="H22" s="51">
        <f>'T bordereau'!AF18</f>
        <v>16</v>
      </c>
    </row>
    <row r="23" spans="1:8" x14ac:dyDescent="0.3">
      <c r="A23" s="19" t="str">
        <f>'T bordereau'!X19</f>
        <v>LE MOING Noelle</v>
      </c>
      <c r="B23" s="19" t="str">
        <f>'T bordereau'!Y19</f>
        <v>Puzzle</v>
      </c>
      <c r="C23" s="50">
        <f>'T bordereau'!Z19</f>
        <v>14</v>
      </c>
      <c r="D23" s="50">
        <f>'T bordereau'!AA19</f>
        <v>11</v>
      </c>
      <c r="E23" s="50">
        <f>'T bordereau'!AB19</f>
        <v>12</v>
      </c>
      <c r="F23" s="22">
        <f>'T bordereau'!AC19</f>
        <v>37</v>
      </c>
      <c r="G23" s="51" t="str">
        <f>'T bordereau'!AD19</f>
        <v>-</v>
      </c>
      <c r="H23" s="51" t="str">
        <f>'T bordereau'!AF19</f>
        <v>-</v>
      </c>
    </row>
    <row r="24" spans="1:8" x14ac:dyDescent="0.3">
      <c r="A24" s="19" t="str">
        <f>'T bordereau'!X20</f>
        <v>MAYERAS Bernard</v>
      </c>
      <c r="B24" s="19" t="str">
        <f>'T bordereau'!Y20</f>
        <v>Blockauss</v>
      </c>
      <c r="C24" s="50">
        <f>'T bordereau'!Z20</f>
        <v>13</v>
      </c>
      <c r="D24" s="50">
        <f>'T bordereau'!AA20</f>
        <v>12</v>
      </c>
      <c r="E24" s="50">
        <f>'T bordereau'!AB20</f>
        <v>12</v>
      </c>
      <c r="F24" s="22">
        <f>'T bordereau'!AC20</f>
        <v>37</v>
      </c>
      <c r="G24" s="51">
        <f>'T bordereau'!AD20</f>
        <v>141</v>
      </c>
      <c r="H24" s="51">
        <f>'T bordereau'!AF20</f>
        <v>18</v>
      </c>
    </row>
    <row r="25" spans="1:8" x14ac:dyDescent="0.3">
      <c r="A25" s="19" t="str">
        <f>'T bordereau'!X21</f>
        <v>JUDE Miche</v>
      </c>
      <c r="B25" s="19" t="str">
        <f>'T bordereau'!Y21</f>
        <v>Lac de Gaube</v>
      </c>
      <c r="C25" s="50">
        <f>'T bordereau'!Z21</f>
        <v>12</v>
      </c>
      <c r="D25" s="50">
        <f>'T bordereau'!AA21</f>
        <v>12</v>
      </c>
      <c r="E25" s="50">
        <f>'T bordereau'!AB21</f>
        <v>13</v>
      </c>
      <c r="F25" s="22">
        <f>'T bordereau'!AC21</f>
        <v>37</v>
      </c>
      <c r="G25" s="51" t="str">
        <f>'T bordereau'!AD21</f>
        <v>-</v>
      </c>
      <c r="H25" s="51" t="str">
        <f>'T bordereau'!AF21</f>
        <v>-</v>
      </c>
    </row>
    <row r="26" spans="1:8" x14ac:dyDescent="0.3">
      <c r="A26" s="19" t="str">
        <f>'T bordereau'!X22</f>
        <v>POGGIOLI Yves</v>
      </c>
      <c r="B26" s="19" t="str">
        <f>'T bordereau'!Y22</f>
        <v>Roussillon</v>
      </c>
      <c r="C26" s="50">
        <f>'T bordereau'!Z22</f>
        <v>13</v>
      </c>
      <c r="D26" s="50">
        <f>'T bordereau'!AA22</f>
        <v>12</v>
      </c>
      <c r="E26" s="50">
        <f>'T bordereau'!AB22</f>
        <v>11</v>
      </c>
      <c r="F26" s="22">
        <f>'T bordereau'!AC22</f>
        <v>36</v>
      </c>
      <c r="G26" s="51">
        <f>'T bordereau'!AD22</f>
        <v>165</v>
      </c>
      <c r="H26" s="51">
        <f>'T bordereau'!AF22</f>
        <v>20</v>
      </c>
    </row>
    <row r="27" spans="1:8" x14ac:dyDescent="0.3">
      <c r="A27" s="19" t="str">
        <f>'T bordereau'!X23</f>
        <v>BRONDEL Bernard</v>
      </c>
      <c r="B27" s="19" t="str">
        <f>'T bordereau'!Y23</f>
        <v>Décotion</v>
      </c>
      <c r="C27" s="50">
        <f>'T bordereau'!Z23</f>
        <v>14</v>
      </c>
      <c r="D27" s="50">
        <f>'T bordereau'!AA23</f>
        <v>11</v>
      </c>
      <c r="E27" s="50">
        <f>'T bordereau'!AB23</f>
        <v>10</v>
      </c>
      <c r="F27" s="22">
        <f>'T bordereau'!AC23</f>
        <v>35</v>
      </c>
      <c r="G27" s="51">
        <f>'T bordereau'!AD23</f>
        <v>181</v>
      </c>
      <c r="H27" s="51">
        <f>'T bordereau'!AF23</f>
        <v>21</v>
      </c>
    </row>
    <row r="28" spans="1:8" x14ac:dyDescent="0.3">
      <c r="A28" s="19" t="str">
        <f>'T bordereau'!X24</f>
        <v>BERNARD Claude</v>
      </c>
      <c r="B28" s="19" t="str">
        <f>'T bordereau'!Y24</f>
        <v>Bords de Glane</v>
      </c>
      <c r="C28" s="50">
        <f>'T bordereau'!Z24</f>
        <v>11</v>
      </c>
      <c r="D28" s="50">
        <f>'T bordereau'!AA24</f>
        <v>13</v>
      </c>
      <c r="E28" s="50">
        <f>'T bordereau'!AB24</f>
        <v>11</v>
      </c>
      <c r="F28" s="22">
        <f>'T bordereau'!AC24</f>
        <v>35</v>
      </c>
      <c r="G28" s="51">
        <f>'T bordereau'!AD24</f>
        <v>190</v>
      </c>
      <c r="H28" s="51">
        <f>'T bordereau'!AF24</f>
        <v>22</v>
      </c>
    </row>
    <row r="29" spans="1:8" x14ac:dyDescent="0.3">
      <c r="A29" s="19" t="str">
        <f>'T bordereau'!X25</f>
        <v>AUTHIAT Francis</v>
      </c>
      <c r="B29" s="19" t="str">
        <f>'T bordereau'!Y25</f>
        <v>Sourire brésilien</v>
      </c>
      <c r="C29" s="50">
        <f>'T bordereau'!Z25</f>
        <v>13</v>
      </c>
      <c r="D29" s="50">
        <f>'T bordereau'!AA25</f>
        <v>11</v>
      </c>
      <c r="E29" s="50">
        <f>'T bordereau'!AB25</f>
        <v>11</v>
      </c>
      <c r="F29" s="22">
        <f>'T bordereau'!AC25</f>
        <v>35</v>
      </c>
      <c r="G29" s="51" t="str">
        <f>'T bordereau'!AD25</f>
        <v>-</v>
      </c>
      <c r="H29" s="51" t="str">
        <f>'T bordereau'!AF25</f>
        <v>-</v>
      </c>
    </row>
    <row r="30" spans="1:8" x14ac:dyDescent="0.3">
      <c r="A30" s="19" t="str">
        <f>'T bordereau'!X26</f>
        <v>POGGIOLI Yves</v>
      </c>
      <c r="B30" s="19" t="str">
        <f>'T bordereau'!Y26</f>
        <v>Monts d'Ambazac</v>
      </c>
      <c r="C30" s="50">
        <f>'T bordereau'!Z26</f>
        <v>12</v>
      </c>
      <c r="D30" s="50">
        <f>'T bordereau'!AA26</f>
        <v>12</v>
      </c>
      <c r="E30" s="50">
        <f>'T bordereau'!AB26</f>
        <v>11</v>
      </c>
      <c r="F30" s="22">
        <f>'T bordereau'!AC26</f>
        <v>35</v>
      </c>
      <c r="G30" s="51">
        <f>'T bordereau'!AD26</f>
        <v>194</v>
      </c>
      <c r="H30" s="51">
        <f>'T bordereau'!AF26</f>
        <v>24</v>
      </c>
    </row>
    <row r="31" spans="1:8" x14ac:dyDescent="0.3">
      <c r="A31" s="19" t="str">
        <f>'T bordereau'!X27</f>
        <v>BERNARD Claude</v>
      </c>
      <c r="B31" s="19" t="str">
        <f>'T bordereau'!Y27</f>
        <v>Saint-Agnès</v>
      </c>
      <c r="C31" s="50">
        <f>'T bordereau'!Z27</f>
        <v>12</v>
      </c>
      <c r="D31" s="50">
        <f>'T bordereau'!AA27</f>
        <v>12</v>
      </c>
      <c r="E31" s="50">
        <f>'T bordereau'!AB27</f>
        <v>11</v>
      </c>
      <c r="F31" s="22">
        <f>'T bordereau'!AC27</f>
        <v>35</v>
      </c>
      <c r="G31" s="51" t="str">
        <f>'T bordereau'!AD27</f>
        <v>-</v>
      </c>
      <c r="H31" s="51" t="str">
        <f>'T bordereau'!AF27</f>
        <v>-</v>
      </c>
    </row>
    <row r="32" spans="1:8" x14ac:dyDescent="0.3">
      <c r="A32" s="19" t="str">
        <f>'T bordereau'!X28</f>
        <v>LEBLOND Lydie</v>
      </c>
      <c r="B32" s="19" t="str">
        <f>'T bordereau'!Y28</f>
        <v>Emotion</v>
      </c>
      <c r="C32" s="50">
        <f>'T bordereau'!Z28</f>
        <v>10</v>
      </c>
      <c r="D32" s="50">
        <f>'T bordereau'!AA28</f>
        <v>12</v>
      </c>
      <c r="E32" s="50">
        <f>'T bordereau'!AB28</f>
        <v>12</v>
      </c>
      <c r="F32" s="22">
        <f>'T bordereau'!AC28</f>
        <v>34</v>
      </c>
      <c r="G32" s="51">
        <f>'T bordereau'!AD28</f>
        <v>214</v>
      </c>
      <c r="H32" s="51">
        <f>'T bordereau'!AF28</f>
        <v>26</v>
      </c>
    </row>
    <row r="33" spans="1:8" x14ac:dyDescent="0.3">
      <c r="A33" s="19" t="str">
        <f>'T bordereau'!X29</f>
        <v>PEYRELADE Jean-Pierre</v>
      </c>
      <c r="B33" s="19" t="str">
        <f>'T bordereau'!Y29</f>
        <v>Mine d'or</v>
      </c>
      <c r="C33" s="50">
        <f>'T bordereau'!Z29</f>
        <v>11</v>
      </c>
      <c r="D33" s="50">
        <f>'T bordereau'!AA29</f>
        <v>12</v>
      </c>
      <c r="E33" s="50">
        <f>'T bordereau'!AB29</f>
        <v>11</v>
      </c>
      <c r="F33" s="22">
        <f>'T bordereau'!AC29</f>
        <v>34</v>
      </c>
      <c r="G33" s="51">
        <f>'T bordereau'!AD29</f>
        <v>217</v>
      </c>
      <c r="H33" s="51">
        <f>'T bordereau'!AF29</f>
        <v>27</v>
      </c>
    </row>
    <row r="34" spans="1:8" x14ac:dyDescent="0.3">
      <c r="A34" s="19" t="str">
        <f>'T bordereau'!X30</f>
        <v>PEYRELADE Jean-Pierre</v>
      </c>
      <c r="B34" s="19" t="str">
        <f>'T bordereau'!Y30</f>
        <v>Saint Cado</v>
      </c>
      <c r="C34" s="50">
        <f>'T bordereau'!Z30</f>
        <v>9</v>
      </c>
      <c r="D34" s="50">
        <f>'T bordereau'!AA30</f>
        <v>12</v>
      </c>
      <c r="E34" s="50">
        <f>'T bordereau'!AB30</f>
        <v>12</v>
      </c>
      <c r="F34" s="22">
        <f>'T bordereau'!AC30</f>
        <v>33</v>
      </c>
      <c r="G34" s="51">
        <f>'T bordereau'!AD30</f>
        <v>228</v>
      </c>
      <c r="H34" s="51">
        <f>'T bordereau'!AF30</f>
        <v>28</v>
      </c>
    </row>
    <row r="35" spans="1:8" x14ac:dyDescent="0.3">
      <c r="A35" s="19" t="str">
        <f>'T bordereau'!X31</f>
        <v>PEYRELADE Jean-Pierre</v>
      </c>
      <c r="B35" s="19" t="str">
        <f>'T bordereau'!Y31</f>
        <v>Saint Palais</v>
      </c>
      <c r="C35" s="50">
        <f>'T bordereau'!Z31</f>
        <v>9</v>
      </c>
      <c r="D35" s="50">
        <f>'T bordereau'!AA31</f>
        <v>12</v>
      </c>
      <c r="E35" s="50">
        <f>'T bordereau'!AB31</f>
        <v>11</v>
      </c>
      <c r="F35" s="22">
        <f>'T bordereau'!AC31</f>
        <v>32</v>
      </c>
      <c r="G35" s="51">
        <f>'T bordereau'!AD31</f>
        <v>244</v>
      </c>
      <c r="H35" s="51">
        <f>'T bordereau'!AF31</f>
        <v>29</v>
      </c>
    </row>
    <row r="36" spans="1:8" x14ac:dyDescent="0.3">
      <c r="A36" s="19" t="str">
        <f>'T bordereau'!X32</f>
        <v>POGGIOLI Yves</v>
      </c>
      <c r="B36" s="19" t="str">
        <f>'T bordereau'!Y32</f>
        <v>La Jonchère</v>
      </c>
      <c r="C36" s="50">
        <f>'T bordereau'!Z32</f>
        <v>10</v>
      </c>
      <c r="D36" s="50">
        <f>'T bordereau'!AA32</f>
        <v>12</v>
      </c>
      <c r="E36" s="50">
        <f>'T bordereau'!AB32</f>
        <v>10</v>
      </c>
      <c r="F36" s="22">
        <f>'T bordereau'!AC32</f>
        <v>32</v>
      </c>
      <c r="G36" s="51">
        <f>'T bordereau'!AD32</f>
        <v>251</v>
      </c>
      <c r="H36" s="51">
        <f>'T bordereau'!AF32</f>
        <v>30</v>
      </c>
    </row>
    <row r="37" spans="1:8" x14ac:dyDescent="0.3">
      <c r="A37" s="19" t="str">
        <f>'T bordereau'!X33</f>
        <v>LASGORCEIX Jean-Pierre</v>
      </c>
      <c r="B37" s="19" t="str">
        <f>'T bordereau'!Y33</f>
        <v>Ponts</v>
      </c>
      <c r="C37" s="50">
        <f>'T bordereau'!Z33</f>
        <v>8</v>
      </c>
      <c r="D37" s="50">
        <f>'T bordereau'!AA33</f>
        <v>8</v>
      </c>
      <c r="E37" s="50">
        <f>'T bordereau'!AB33</f>
        <v>15</v>
      </c>
      <c r="F37" s="22">
        <f>'T bordereau'!AC33</f>
        <v>31</v>
      </c>
      <c r="G37" s="51">
        <f>'T bordereau'!AD33</f>
        <v>260</v>
      </c>
      <c r="H37" s="51">
        <f>'T bordereau'!AF33</f>
        <v>31</v>
      </c>
    </row>
    <row r="38" spans="1:8" x14ac:dyDescent="0.3">
      <c r="A38" s="19" t="str">
        <f>'T bordereau'!X34</f>
        <v>AUTHIAT Francis</v>
      </c>
      <c r="B38" s="19" t="str">
        <f>'T bordereau'!Y34</f>
        <v>Déséquilibre</v>
      </c>
      <c r="C38" s="50">
        <f>'T bordereau'!Z34</f>
        <v>8</v>
      </c>
      <c r="D38" s="50">
        <f>'T bordereau'!AA34</f>
        <v>12</v>
      </c>
      <c r="E38" s="50">
        <f>'T bordereau'!AB34</f>
        <v>11</v>
      </c>
      <c r="F38" s="22">
        <f>'T bordereau'!AC34</f>
        <v>31</v>
      </c>
      <c r="G38" s="51">
        <f>'T bordereau'!AD34</f>
        <v>263</v>
      </c>
      <c r="H38" s="51">
        <f>'T bordereau'!AF34</f>
        <v>32</v>
      </c>
    </row>
    <row r="39" spans="1:8" x14ac:dyDescent="0.3">
      <c r="A39" s="19" t="str">
        <f>'T bordereau'!X35</f>
        <v>SAINT ANDRE Jean-François</v>
      </c>
      <c r="B39" s="19" t="str">
        <f>'T bordereau'!Y35</f>
        <v>Profil</v>
      </c>
      <c r="C39" s="50">
        <f>'T bordereau'!Z35</f>
        <v>9</v>
      </c>
      <c r="D39" s="50">
        <f>'T bordereau'!AA35</f>
        <v>12</v>
      </c>
      <c r="E39" s="50">
        <f>'T bordereau'!AB35</f>
        <v>10</v>
      </c>
      <c r="F39" s="22">
        <f>'T bordereau'!AC35</f>
        <v>31</v>
      </c>
      <c r="G39" s="51">
        <f>'T bordereau'!AD35</f>
        <v>266</v>
      </c>
      <c r="H39" s="51">
        <f>'T bordereau'!AF35</f>
        <v>33</v>
      </c>
    </row>
    <row r="40" spans="1:8" x14ac:dyDescent="0.3">
      <c r="A40" s="19" t="str">
        <f>'T bordereau'!X36</f>
        <v>BRONDEL Bernard</v>
      </c>
      <c r="B40" s="19" t="str">
        <f>'T bordereau'!Y36</f>
        <v>Stère Lune</v>
      </c>
      <c r="C40" s="50">
        <f>'T bordereau'!Z36</f>
        <v>8</v>
      </c>
      <c r="D40" s="50">
        <f>'T bordereau'!AA36</f>
        <v>9</v>
      </c>
      <c r="E40" s="50">
        <f>'T bordereau'!AB36</f>
        <v>13</v>
      </c>
      <c r="F40" s="22">
        <f>'T bordereau'!AC36</f>
        <v>30</v>
      </c>
      <c r="G40" s="51">
        <f>'T bordereau'!AD36</f>
        <v>281</v>
      </c>
      <c r="H40" s="51">
        <f>'T bordereau'!AF36</f>
        <v>34</v>
      </c>
    </row>
    <row r="41" spans="1:8" x14ac:dyDescent="0.3">
      <c r="A41" s="19" t="str">
        <f>'T bordereau'!X37</f>
        <v>LEBLOND Lydie</v>
      </c>
      <c r="B41" s="19" t="str">
        <f>'T bordereau'!Y37</f>
        <v>Filets</v>
      </c>
      <c r="C41" s="50">
        <f>'T bordereau'!Z37</f>
        <v>12</v>
      </c>
      <c r="D41" s="50">
        <f>'T bordereau'!AA37</f>
        <v>8</v>
      </c>
      <c r="E41" s="50">
        <f>'T bordereau'!AB37</f>
        <v>10</v>
      </c>
      <c r="F41" s="22">
        <f>'T bordereau'!AC37</f>
        <v>30</v>
      </c>
      <c r="G41" s="51">
        <f>'T bordereau'!AD37</f>
        <v>283</v>
      </c>
      <c r="H41" s="51">
        <f>'T bordereau'!AF37</f>
        <v>35</v>
      </c>
    </row>
    <row r="42" spans="1:8" x14ac:dyDescent="0.3">
      <c r="A42" s="19" t="str">
        <f>'T bordereau'!X38</f>
        <v>LASGORCEIX Jean-Pierre</v>
      </c>
      <c r="B42" s="19" t="str">
        <f>'T bordereau'!Y38</f>
        <v>Rigole</v>
      </c>
      <c r="C42" s="50">
        <f>'T bordereau'!Z38</f>
        <v>9</v>
      </c>
      <c r="D42" s="50">
        <f>'T bordereau'!AA38</f>
        <v>10</v>
      </c>
      <c r="E42" s="50">
        <f>'T bordereau'!AB38</f>
        <v>10</v>
      </c>
      <c r="F42" s="22">
        <f>'T bordereau'!AC38</f>
        <v>29</v>
      </c>
      <c r="G42" s="51">
        <f>'T bordereau'!AD38</f>
        <v>297</v>
      </c>
      <c r="H42" s="51">
        <f>'T bordereau'!AF38</f>
        <v>36</v>
      </c>
    </row>
    <row r="43" spans="1:8" x14ac:dyDescent="0.3">
      <c r="A43" s="19" t="str">
        <f>'T bordereau'!X39</f>
        <v>BRONDEL Bernard</v>
      </c>
      <c r="B43" s="19" t="str">
        <f>'T bordereau'!Y39</f>
        <v>Street Art</v>
      </c>
      <c r="C43" s="50">
        <f>'T bordereau'!Z39</f>
        <v>7</v>
      </c>
      <c r="D43" s="50">
        <f>'T bordereau'!AA39</f>
        <v>9</v>
      </c>
      <c r="E43" s="50">
        <f>'T bordereau'!AB39</f>
        <v>12</v>
      </c>
      <c r="F43" s="22">
        <f>'T bordereau'!AC39</f>
        <v>28</v>
      </c>
      <c r="G43" s="51">
        <f>'T bordereau'!AD39</f>
        <v>301</v>
      </c>
      <c r="H43" s="51">
        <f>'T bordereau'!AF39</f>
        <v>37</v>
      </c>
    </row>
    <row r="44" spans="1:8" x14ac:dyDescent="0.3">
      <c r="A44" s="19" t="str">
        <f>'T bordereau'!X40</f>
        <v>LE MOING Noelle</v>
      </c>
      <c r="B44" s="19" t="str">
        <f>'T bordereau'!Y40</f>
        <v>Labour</v>
      </c>
      <c r="C44" s="50">
        <f>'T bordereau'!Z40</f>
        <v>6</v>
      </c>
      <c r="D44" s="50">
        <f>'T bordereau'!AA40</f>
        <v>11</v>
      </c>
      <c r="E44" s="50">
        <f>'T bordereau'!AB40</f>
        <v>11</v>
      </c>
      <c r="F44" s="22">
        <f>'T bordereau'!AC40</f>
        <v>28</v>
      </c>
      <c r="G44" s="51">
        <f>'T bordereau'!AD40</f>
        <v>302</v>
      </c>
      <c r="H44" s="51">
        <f>'T bordereau'!AF40</f>
        <v>38</v>
      </c>
    </row>
    <row r="45" spans="1:8" x14ac:dyDescent="0.3">
      <c r="A45" s="19" t="str">
        <f>'T bordereau'!X41</f>
        <v>ROYOUX Stéphanie</v>
      </c>
      <c r="B45" s="19" t="str">
        <f>'T bordereau'!Y41</f>
        <v>Printemps</v>
      </c>
      <c r="C45" s="50">
        <f>'T bordereau'!Z41</f>
        <v>7</v>
      </c>
      <c r="D45" s="50">
        <f>'T bordereau'!AA41</f>
        <v>9</v>
      </c>
      <c r="E45" s="50">
        <f>'T bordereau'!AB41</f>
        <v>11</v>
      </c>
      <c r="F45" s="22">
        <f>'T bordereau'!AC41</f>
        <v>27</v>
      </c>
      <c r="G45" s="51">
        <f>'T bordereau'!AD41</f>
        <v>311</v>
      </c>
      <c r="H45" s="51">
        <f>'T bordereau'!AF41</f>
        <v>39</v>
      </c>
    </row>
    <row r="46" spans="1:8" x14ac:dyDescent="0.3">
      <c r="A46" s="19" t="str">
        <f>'T bordereau'!X42</f>
        <v>JUDE Miche</v>
      </c>
      <c r="B46" s="19" t="str">
        <f>'T bordereau'!Y42</f>
        <v>Cynorhodons</v>
      </c>
      <c r="C46" s="50">
        <f>'T bordereau'!Z42</f>
        <v>7</v>
      </c>
      <c r="D46" s="50">
        <f>'T bordereau'!AA42</f>
        <v>9</v>
      </c>
      <c r="E46" s="50">
        <f>'T bordereau'!AB42</f>
        <v>11</v>
      </c>
      <c r="F46" s="22">
        <f>'T bordereau'!AC42</f>
        <v>27</v>
      </c>
      <c r="G46" s="51" t="str">
        <f>'T bordereau'!AD42</f>
        <v>-</v>
      </c>
      <c r="H46" s="51" t="str">
        <f>'T bordereau'!AF42</f>
        <v>-</v>
      </c>
    </row>
    <row r="47" spans="1:8" x14ac:dyDescent="0.3">
      <c r="A47" s="19" t="str">
        <f>'T bordereau'!X43</f>
        <v>LASGORCEIX Jean-Pierre</v>
      </c>
      <c r="B47" s="19" t="str">
        <f>'T bordereau'!Y43</f>
        <v>Lumières</v>
      </c>
      <c r="C47" s="50">
        <f>'T bordereau'!Z43</f>
        <v>7</v>
      </c>
      <c r="D47" s="50">
        <f>'T bordereau'!AA43</f>
        <v>9</v>
      </c>
      <c r="E47" s="50">
        <f>'T bordereau'!AB43</f>
        <v>9</v>
      </c>
      <c r="F47" s="22">
        <f>'T bordereau'!AC43</f>
        <v>25</v>
      </c>
      <c r="G47" s="51">
        <f>'T bordereau'!AD43</f>
        <v>324</v>
      </c>
      <c r="H47" s="51">
        <f>'T bordereau'!AF43</f>
        <v>41</v>
      </c>
    </row>
    <row r="48" spans="1:8" x14ac:dyDescent="0.3">
      <c r="A48" s="19" t="str">
        <f>'T bordereau'!X44</f>
        <v>SAINT ANDRE Jean-François</v>
      </c>
      <c r="B48" s="19" t="str">
        <f>'T bordereau'!Y44</f>
        <v>Parade</v>
      </c>
      <c r="C48" s="50">
        <f>'T bordereau'!Z44</f>
        <v>6</v>
      </c>
      <c r="D48" s="50">
        <f>'T bordereau'!AA44</f>
        <v>8</v>
      </c>
      <c r="E48" s="50">
        <f>'T bordereau'!AB44</f>
        <v>10</v>
      </c>
      <c r="F48" s="22">
        <f>'T bordereau'!AC44</f>
        <v>24</v>
      </c>
      <c r="G48" s="51">
        <f>'T bordereau'!AD44</f>
        <v>326</v>
      </c>
      <c r="H48" s="51">
        <f>'T bordereau'!AF44</f>
        <v>42</v>
      </c>
    </row>
    <row r="49" spans="1:8" x14ac:dyDescent="0.3">
      <c r="A49" s="19" t="str">
        <f>'T bordereau'!X45</f>
        <v>BERNARD Claude</v>
      </c>
      <c r="B49" s="19" t="str">
        <f>'T bordereau'!Y45</f>
        <v>Aquiarium Monaco</v>
      </c>
      <c r="C49" s="50">
        <f>'T bordereau'!Z45</f>
        <v>6</v>
      </c>
      <c r="D49" s="50">
        <f>'T bordereau'!AA45</f>
        <v>8</v>
      </c>
      <c r="E49" s="50">
        <f>'T bordereau'!AB45</f>
        <v>9</v>
      </c>
      <c r="F49" s="22">
        <f>'T bordereau'!AC45</f>
        <v>23</v>
      </c>
      <c r="G49" s="51">
        <f>'T bordereau'!AD45</f>
        <v>334</v>
      </c>
      <c r="H49" s="51">
        <f>'T bordereau'!AF45</f>
        <v>43</v>
      </c>
    </row>
    <row r="50" spans="1:8" x14ac:dyDescent="0.3">
      <c r="A50" s="19" t="str">
        <f>'T bordereau'!X46</f>
        <v xml:space="preserve"> </v>
      </c>
      <c r="B50" s="19" t="str">
        <f>'T bordereau'!Y46</f>
        <v xml:space="preserve"> </v>
      </c>
      <c r="C50" s="50" t="str">
        <f>'T bordereau'!Z46</f>
        <v xml:space="preserve"> </v>
      </c>
      <c r="D50" s="50" t="str">
        <f>'T bordereau'!AA46</f>
        <v xml:space="preserve"> </v>
      </c>
      <c r="E50" s="50" t="str">
        <f>'T bordereau'!AB46</f>
        <v xml:space="preserve"> </v>
      </c>
      <c r="F50" s="22" t="str">
        <f>'T bordereau'!AC46</f>
        <v xml:space="preserve"> </v>
      </c>
      <c r="G50" s="51" t="str">
        <f>'T bordereau'!AD46</f>
        <v xml:space="preserve"> </v>
      </c>
      <c r="H50" s="51" t="str">
        <f>'T bordereau'!AF46</f>
        <v xml:space="preserve"> </v>
      </c>
    </row>
    <row r="51" spans="1:8" x14ac:dyDescent="0.3">
      <c r="A51" s="19" t="str">
        <f>'T bordereau'!X47</f>
        <v xml:space="preserve"> </v>
      </c>
      <c r="B51" s="19" t="str">
        <f>'T bordereau'!Y47</f>
        <v xml:space="preserve"> </v>
      </c>
      <c r="C51" s="50" t="str">
        <f>'T bordereau'!Z47</f>
        <v xml:space="preserve"> </v>
      </c>
      <c r="D51" s="50" t="str">
        <f>'T bordereau'!AA47</f>
        <v xml:space="preserve"> </v>
      </c>
      <c r="E51" s="50" t="str">
        <f>'T bordereau'!AB47</f>
        <v xml:space="preserve"> </v>
      </c>
      <c r="F51" s="22" t="str">
        <f>'T bordereau'!AC47</f>
        <v xml:space="preserve"> </v>
      </c>
      <c r="G51" s="51" t="str">
        <f>'T bordereau'!AD47</f>
        <v xml:space="preserve"> </v>
      </c>
      <c r="H51" s="51" t="str">
        <f>'T bordereau'!AF47</f>
        <v xml:space="preserve"> </v>
      </c>
    </row>
    <row r="52" spans="1:8" x14ac:dyDescent="0.3">
      <c r="A52" s="19" t="str">
        <f>'T bordereau'!X48</f>
        <v xml:space="preserve"> </v>
      </c>
      <c r="B52" s="19" t="str">
        <f>'T bordereau'!Y48</f>
        <v xml:space="preserve"> </v>
      </c>
      <c r="C52" s="50" t="str">
        <f>'T bordereau'!Z48</f>
        <v xml:space="preserve"> </v>
      </c>
      <c r="D52" s="50" t="str">
        <f>'T bordereau'!AA48</f>
        <v xml:space="preserve"> </v>
      </c>
      <c r="E52" s="50" t="str">
        <f>'T bordereau'!AB48</f>
        <v xml:space="preserve"> </v>
      </c>
      <c r="F52" s="22" t="str">
        <f>'T bordereau'!AC48</f>
        <v xml:space="preserve"> </v>
      </c>
      <c r="G52" s="51" t="str">
        <f>'T bordereau'!AD48</f>
        <v xml:space="preserve"> </v>
      </c>
      <c r="H52" s="51" t="str">
        <f>'T bordereau'!AF48</f>
        <v xml:space="preserve"> </v>
      </c>
    </row>
    <row r="53" spans="1:8" x14ac:dyDescent="0.3">
      <c r="A53" s="19" t="str">
        <f>'T bordereau'!X49</f>
        <v xml:space="preserve"> </v>
      </c>
      <c r="B53" s="19" t="str">
        <f>'T bordereau'!Y49</f>
        <v xml:space="preserve"> </v>
      </c>
      <c r="C53" s="50" t="str">
        <f>'T bordereau'!Z49</f>
        <v xml:space="preserve"> </v>
      </c>
      <c r="D53" s="50" t="str">
        <f>'T bordereau'!AA49</f>
        <v xml:space="preserve"> </v>
      </c>
      <c r="E53" s="50" t="str">
        <f>'T bordereau'!AB49</f>
        <v xml:space="preserve"> </v>
      </c>
      <c r="F53" s="22" t="str">
        <f>'T bordereau'!AC49</f>
        <v xml:space="preserve"> </v>
      </c>
      <c r="G53" s="51" t="str">
        <f>'T bordereau'!AD49</f>
        <v xml:space="preserve"> </v>
      </c>
      <c r="H53" s="51" t="str">
        <f>'T bordereau'!AF49</f>
        <v xml:space="preserve"> </v>
      </c>
    </row>
    <row r="54" spans="1:8" x14ac:dyDescent="0.3">
      <c r="A54" s="19" t="str">
        <f>'T bordereau'!X50</f>
        <v xml:space="preserve"> </v>
      </c>
      <c r="B54" s="19" t="str">
        <f>'T bordereau'!Y50</f>
        <v xml:space="preserve"> </v>
      </c>
      <c r="C54" s="50" t="str">
        <f>'T bordereau'!Z50</f>
        <v xml:space="preserve"> </v>
      </c>
      <c r="D54" s="50" t="str">
        <f>'T bordereau'!AA50</f>
        <v xml:space="preserve"> </v>
      </c>
      <c r="E54" s="50" t="str">
        <f>'T bordereau'!AB50</f>
        <v xml:space="preserve"> </v>
      </c>
      <c r="F54" s="22" t="str">
        <f>'T bordereau'!AC50</f>
        <v xml:space="preserve"> </v>
      </c>
      <c r="G54" s="51" t="str">
        <f>'T bordereau'!AD50</f>
        <v xml:space="preserve"> </v>
      </c>
      <c r="H54" s="51" t="str">
        <f>'T bordereau'!AF50</f>
        <v xml:space="preserve"> </v>
      </c>
    </row>
    <row r="55" spans="1:8" x14ac:dyDescent="0.3">
      <c r="A55" s="19" t="str">
        <f>'T bordereau'!X51</f>
        <v xml:space="preserve"> </v>
      </c>
      <c r="B55" s="19" t="str">
        <f>'T bordereau'!Y51</f>
        <v xml:space="preserve"> </v>
      </c>
      <c r="C55" s="50" t="str">
        <f>'T bordereau'!Z51</f>
        <v xml:space="preserve"> </v>
      </c>
      <c r="D55" s="50" t="str">
        <f>'T bordereau'!AA51</f>
        <v xml:space="preserve"> </v>
      </c>
      <c r="E55" s="50" t="str">
        <f>'T bordereau'!AB51</f>
        <v xml:space="preserve"> </v>
      </c>
      <c r="F55" s="22" t="str">
        <f>'T bordereau'!AC51</f>
        <v xml:space="preserve"> </v>
      </c>
      <c r="G55" s="51" t="str">
        <f>'T bordereau'!AD51</f>
        <v xml:space="preserve"> </v>
      </c>
      <c r="H55" s="51" t="str">
        <f>'T bordereau'!AF51</f>
        <v xml:space="preserve"> </v>
      </c>
    </row>
    <row r="56" spans="1:8" x14ac:dyDescent="0.3">
      <c r="A56" s="19" t="str">
        <f>'T bordereau'!X52</f>
        <v xml:space="preserve"> </v>
      </c>
      <c r="B56" s="19" t="str">
        <f>'T bordereau'!Y52</f>
        <v xml:space="preserve"> </v>
      </c>
      <c r="C56" s="50" t="str">
        <f>'T bordereau'!Z52</f>
        <v xml:space="preserve"> </v>
      </c>
      <c r="D56" s="50" t="str">
        <f>'T bordereau'!AA52</f>
        <v xml:space="preserve"> </v>
      </c>
      <c r="E56" s="50" t="str">
        <f>'T bordereau'!AB52</f>
        <v xml:space="preserve"> </v>
      </c>
      <c r="F56" s="22" t="str">
        <f>'T bordereau'!AC52</f>
        <v xml:space="preserve"> </v>
      </c>
      <c r="G56" s="51" t="str">
        <f>'T bordereau'!AD52</f>
        <v xml:space="preserve"> </v>
      </c>
      <c r="H56" s="51" t="str">
        <f>'T bordereau'!AF52</f>
        <v xml:space="preserve"> </v>
      </c>
    </row>
    <row r="57" spans="1:8" x14ac:dyDescent="0.3">
      <c r="A57" s="19" t="str">
        <f>'T bordereau'!X53</f>
        <v xml:space="preserve"> </v>
      </c>
      <c r="B57" s="19" t="str">
        <f>'T bordereau'!Y53</f>
        <v xml:space="preserve"> </v>
      </c>
      <c r="C57" s="50" t="str">
        <f>'T bordereau'!Z53</f>
        <v xml:space="preserve"> </v>
      </c>
      <c r="D57" s="50" t="str">
        <f>'T bordereau'!AA53</f>
        <v xml:space="preserve"> </v>
      </c>
      <c r="E57" s="50" t="str">
        <f>'T bordereau'!AB53</f>
        <v xml:space="preserve"> </v>
      </c>
      <c r="F57" s="22" t="str">
        <f>'T bordereau'!AC53</f>
        <v xml:space="preserve"> </v>
      </c>
      <c r="G57" s="51" t="str">
        <f>'T bordereau'!AD53</f>
        <v xml:space="preserve"> </v>
      </c>
      <c r="H57" s="51" t="str">
        <f>'T bordereau'!AF53</f>
        <v xml:space="preserve"> </v>
      </c>
    </row>
    <row r="58" spans="1:8" x14ac:dyDescent="0.3">
      <c r="A58" s="19" t="str">
        <f>'T bordereau'!X54</f>
        <v xml:space="preserve"> </v>
      </c>
      <c r="B58" s="19" t="str">
        <f>'T bordereau'!Y54</f>
        <v xml:space="preserve"> </v>
      </c>
      <c r="C58" s="50" t="str">
        <f>'T bordereau'!Z54</f>
        <v xml:space="preserve"> </v>
      </c>
      <c r="D58" s="50" t="str">
        <f>'T bordereau'!AA54</f>
        <v xml:space="preserve"> </v>
      </c>
      <c r="E58" s="50" t="str">
        <f>'T bordereau'!AB54</f>
        <v xml:space="preserve"> </v>
      </c>
      <c r="F58" s="22" t="str">
        <f>'T bordereau'!AC54</f>
        <v xml:space="preserve"> </v>
      </c>
      <c r="G58" s="51" t="str">
        <f>'T bordereau'!AD54</f>
        <v xml:space="preserve"> </v>
      </c>
      <c r="H58" s="51" t="str">
        <f>'T bordereau'!AF54</f>
        <v xml:space="preserve"> </v>
      </c>
    </row>
    <row r="59" spans="1:8" x14ac:dyDescent="0.3">
      <c r="A59" s="19" t="str">
        <f>'T bordereau'!X55</f>
        <v xml:space="preserve"> </v>
      </c>
      <c r="B59" s="19" t="str">
        <f>'T bordereau'!Y55</f>
        <v xml:space="preserve"> </v>
      </c>
      <c r="C59" s="50" t="str">
        <f>'T bordereau'!Z55</f>
        <v xml:space="preserve"> </v>
      </c>
      <c r="D59" s="50" t="str">
        <f>'T bordereau'!AA55</f>
        <v xml:space="preserve"> </v>
      </c>
      <c r="E59" s="50" t="str">
        <f>'T bordereau'!AB55</f>
        <v xml:space="preserve"> </v>
      </c>
      <c r="F59" s="22" t="str">
        <f>'T bordereau'!AC55</f>
        <v xml:space="preserve"> </v>
      </c>
      <c r="G59" s="51" t="str">
        <f>'T bordereau'!AD55</f>
        <v xml:space="preserve"> </v>
      </c>
      <c r="H59" s="51" t="str">
        <f>'T bordereau'!AF55</f>
        <v xml:space="preserve"> </v>
      </c>
    </row>
    <row r="60" spans="1:8" x14ac:dyDescent="0.3">
      <c r="A60" s="19" t="str">
        <f>'T bordereau'!X56</f>
        <v xml:space="preserve"> </v>
      </c>
      <c r="B60" s="19" t="str">
        <f>'T bordereau'!Y56</f>
        <v xml:space="preserve"> </v>
      </c>
      <c r="C60" s="50" t="str">
        <f>'T bordereau'!Z56</f>
        <v xml:space="preserve"> </v>
      </c>
      <c r="D60" s="50" t="str">
        <f>'T bordereau'!AA56</f>
        <v xml:space="preserve"> </v>
      </c>
      <c r="E60" s="50" t="str">
        <f>'T bordereau'!AB56</f>
        <v xml:space="preserve"> </v>
      </c>
      <c r="F60" s="22" t="str">
        <f>'T bordereau'!AC56</f>
        <v xml:space="preserve"> </v>
      </c>
      <c r="G60" s="51" t="str">
        <f>'T bordereau'!AD56</f>
        <v xml:space="preserve"> </v>
      </c>
      <c r="H60" s="51" t="str">
        <f>'T bordereau'!AF56</f>
        <v xml:space="preserve"> </v>
      </c>
    </row>
    <row r="61" spans="1:8" x14ac:dyDescent="0.3">
      <c r="A61" s="19" t="str">
        <f>'T bordereau'!X57</f>
        <v xml:space="preserve"> </v>
      </c>
      <c r="B61" s="19" t="str">
        <f>'T bordereau'!Y57</f>
        <v xml:space="preserve"> </v>
      </c>
      <c r="C61" s="50" t="str">
        <f>'T bordereau'!Z57</f>
        <v xml:space="preserve"> </v>
      </c>
      <c r="D61" s="50" t="str">
        <f>'T bordereau'!AA57</f>
        <v xml:space="preserve"> </v>
      </c>
      <c r="E61" s="50" t="str">
        <f>'T bordereau'!AB57</f>
        <v xml:space="preserve"> </v>
      </c>
      <c r="F61" s="22" t="str">
        <f>'T bordereau'!AC57</f>
        <v xml:space="preserve"> </v>
      </c>
      <c r="G61" s="51" t="str">
        <f>'T bordereau'!AD57</f>
        <v xml:space="preserve"> </v>
      </c>
      <c r="H61" s="51" t="str">
        <f>'T bordereau'!AF57</f>
        <v xml:space="preserve"> </v>
      </c>
    </row>
    <row r="62" spans="1:8" x14ac:dyDescent="0.3">
      <c r="A62" s="19" t="str">
        <f>'T bordereau'!X58</f>
        <v xml:space="preserve"> </v>
      </c>
      <c r="B62" s="19" t="str">
        <f>'T bordereau'!Y58</f>
        <v xml:space="preserve"> </v>
      </c>
      <c r="C62" s="50" t="str">
        <f>'T bordereau'!Z58</f>
        <v xml:space="preserve"> </v>
      </c>
      <c r="D62" s="50" t="str">
        <f>'T bordereau'!AA58</f>
        <v xml:space="preserve"> </v>
      </c>
      <c r="E62" s="50" t="str">
        <f>'T bordereau'!AB58</f>
        <v xml:space="preserve"> </v>
      </c>
      <c r="F62" s="22" t="str">
        <f>'T bordereau'!AC58</f>
        <v xml:space="preserve"> </v>
      </c>
      <c r="G62" s="51" t="str">
        <f>'T bordereau'!AD58</f>
        <v xml:space="preserve"> </v>
      </c>
      <c r="H62" s="51" t="str">
        <f>'T bordereau'!AF58</f>
        <v xml:space="preserve"> </v>
      </c>
    </row>
    <row r="63" spans="1:8" x14ac:dyDescent="0.3">
      <c r="A63" s="19" t="str">
        <f>'T bordereau'!X59</f>
        <v xml:space="preserve"> </v>
      </c>
      <c r="B63" s="19" t="str">
        <f>'T bordereau'!Y59</f>
        <v xml:space="preserve"> </v>
      </c>
      <c r="C63" s="50" t="str">
        <f>'T bordereau'!Z59</f>
        <v xml:space="preserve"> </v>
      </c>
      <c r="D63" s="50" t="str">
        <f>'T bordereau'!AA59</f>
        <v xml:space="preserve"> </v>
      </c>
      <c r="E63" s="50" t="str">
        <f>'T bordereau'!AB59</f>
        <v xml:space="preserve"> </v>
      </c>
      <c r="F63" s="22" t="str">
        <f>'T bordereau'!AC59</f>
        <v xml:space="preserve"> </v>
      </c>
      <c r="G63" s="51" t="str">
        <f>'T bordereau'!AD59</f>
        <v xml:space="preserve"> </v>
      </c>
      <c r="H63" s="51" t="str">
        <f>'T bordereau'!AF59</f>
        <v xml:space="preserve"> </v>
      </c>
    </row>
    <row r="64" spans="1:8" x14ac:dyDescent="0.3">
      <c r="A64" s="19" t="str">
        <f>'T bordereau'!X60</f>
        <v xml:space="preserve"> </v>
      </c>
      <c r="B64" s="19" t="str">
        <f>'T bordereau'!Y60</f>
        <v xml:space="preserve"> </v>
      </c>
      <c r="C64" s="50" t="str">
        <f>'T bordereau'!Z60</f>
        <v xml:space="preserve"> </v>
      </c>
      <c r="D64" s="50" t="str">
        <f>'T bordereau'!AA60</f>
        <v xml:space="preserve"> </v>
      </c>
      <c r="E64" s="50" t="str">
        <f>'T bordereau'!AB60</f>
        <v xml:space="preserve"> </v>
      </c>
      <c r="F64" s="22" t="str">
        <f>'T bordereau'!AC60</f>
        <v xml:space="preserve"> </v>
      </c>
      <c r="G64" s="51" t="str">
        <f>'T bordereau'!AD60</f>
        <v xml:space="preserve"> </v>
      </c>
      <c r="H64" s="51" t="str">
        <f>'T bordereau'!AF60</f>
        <v xml:space="preserve"> </v>
      </c>
    </row>
    <row r="65" spans="1:8" x14ac:dyDescent="0.3">
      <c r="A65" s="19" t="str">
        <f>'T bordereau'!X61</f>
        <v xml:space="preserve"> </v>
      </c>
      <c r="B65" s="19" t="str">
        <f>'T bordereau'!Y61</f>
        <v xml:space="preserve"> </v>
      </c>
      <c r="C65" s="50" t="str">
        <f>'T bordereau'!Z61</f>
        <v xml:space="preserve"> </v>
      </c>
      <c r="D65" s="50" t="str">
        <f>'T bordereau'!AA61</f>
        <v xml:space="preserve"> </v>
      </c>
      <c r="E65" s="50" t="str">
        <f>'T bordereau'!AB61</f>
        <v xml:space="preserve"> </v>
      </c>
      <c r="F65" s="22" t="str">
        <f>'T bordereau'!AC61</f>
        <v xml:space="preserve"> </v>
      </c>
      <c r="G65" s="51" t="str">
        <f>'T bordereau'!AD61</f>
        <v xml:space="preserve"> </v>
      </c>
      <c r="H65" s="51" t="str">
        <f>'T bordereau'!AF61</f>
        <v xml:space="preserve"> </v>
      </c>
    </row>
    <row r="66" spans="1:8" x14ac:dyDescent="0.3">
      <c r="A66" s="19" t="str">
        <f>'T bordereau'!X62</f>
        <v xml:space="preserve"> </v>
      </c>
      <c r="B66" s="19" t="str">
        <f>'T bordereau'!Y62</f>
        <v xml:space="preserve"> </v>
      </c>
      <c r="C66" s="50" t="str">
        <f>'T bordereau'!Z62</f>
        <v xml:space="preserve"> </v>
      </c>
      <c r="D66" s="50" t="str">
        <f>'T bordereau'!AA62</f>
        <v xml:space="preserve"> </v>
      </c>
      <c r="E66" s="50" t="str">
        <f>'T bordereau'!AB62</f>
        <v xml:space="preserve"> </v>
      </c>
      <c r="F66" s="22" t="str">
        <f>'T bordereau'!AC62</f>
        <v xml:space="preserve"> </v>
      </c>
      <c r="G66" s="51" t="str">
        <f>'T bordereau'!AD62</f>
        <v xml:space="preserve"> </v>
      </c>
      <c r="H66" s="51" t="str">
        <f>'T bordereau'!AF62</f>
        <v xml:space="preserve"> </v>
      </c>
    </row>
    <row r="67" spans="1:8" x14ac:dyDescent="0.3">
      <c r="A67" s="19" t="str">
        <f>'T bordereau'!X63</f>
        <v xml:space="preserve"> </v>
      </c>
      <c r="B67" s="19" t="str">
        <f>'T bordereau'!Y63</f>
        <v xml:space="preserve"> </v>
      </c>
      <c r="C67" s="50" t="str">
        <f>'T bordereau'!Z63</f>
        <v xml:space="preserve"> </v>
      </c>
      <c r="D67" s="50" t="str">
        <f>'T bordereau'!AA63</f>
        <v xml:space="preserve"> </v>
      </c>
      <c r="E67" s="50" t="str">
        <f>'T bordereau'!AB63</f>
        <v xml:space="preserve"> </v>
      </c>
      <c r="F67" s="22" t="str">
        <f>'T bordereau'!AC63</f>
        <v xml:space="preserve"> </v>
      </c>
      <c r="G67" s="51" t="str">
        <f>'T bordereau'!AD63</f>
        <v xml:space="preserve"> </v>
      </c>
      <c r="H67" s="51" t="str">
        <f>'T bordereau'!AF63</f>
        <v xml:space="preserve"> </v>
      </c>
    </row>
    <row r="68" spans="1:8" x14ac:dyDescent="0.3">
      <c r="A68" s="19" t="str">
        <f>'T bordereau'!X64</f>
        <v xml:space="preserve"> </v>
      </c>
      <c r="B68" s="19" t="str">
        <f>'T bordereau'!Y64</f>
        <v xml:space="preserve"> </v>
      </c>
      <c r="C68" s="50" t="str">
        <f>'T bordereau'!Z64</f>
        <v xml:space="preserve"> </v>
      </c>
      <c r="D68" s="50" t="str">
        <f>'T bordereau'!AA64</f>
        <v xml:space="preserve"> </v>
      </c>
      <c r="E68" s="50" t="str">
        <f>'T bordereau'!AB64</f>
        <v xml:space="preserve"> </v>
      </c>
      <c r="F68" s="22" t="str">
        <f>'T bordereau'!AC64</f>
        <v xml:space="preserve"> </v>
      </c>
      <c r="G68" s="51" t="str">
        <f>'T bordereau'!AD64</f>
        <v xml:space="preserve"> </v>
      </c>
      <c r="H68" s="51" t="str">
        <f>'T bordereau'!AF64</f>
        <v xml:space="preserve"> </v>
      </c>
    </row>
    <row r="69" spans="1:8" x14ac:dyDescent="0.3">
      <c r="A69" s="19" t="str">
        <f>'T bordereau'!X65</f>
        <v xml:space="preserve"> </v>
      </c>
      <c r="B69" s="19" t="str">
        <f>'T bordereau'!Y65</f>
        <v xml:space="preserve"> </v>
      </c>
      <c r="C69" s="50" t="str">
        <f>'T bordereau'!Z65</f>
        <v xml:space="preserve"> </v>
      </c>
      <c r="D69" s="50" t="str">
        <f>'T bordereau'!AA65</f>
        <v xml:space="preserve"> </v>
      </c>
      <c r="E69" s="50" t="str">
        <f>'T bordereau'!AB65</f>
        <v xml:space="preserve"> </v>
      </c>
      <c r="F69" s="22" t="str">
        <f>'T bordereau'!AC65</f>
        <v xml:space="preserve"> </v>
      </c>
      <c r="G69" s="51" t="str">
        <f>'T bordereau'!AD65</f>
        <v xml:space="preserve"> </v>
      </c>
      <c r="H69" s="51" t="str">
        <f>'T bordereau'!AF65</f>
        <v xml:space="preserve"> </v>
      </c>
    </row>
    <row r="70" spans="1:8" x14ac:dyDescent="0.3">
      <c r="A70" s="19" t="str">
        <f>'T bordereau'!X66</f>
        <v xml:space="preserve"> </v>
      </c>
      <c r="B70" s="19" t="str">
        <f>'T bordereau'!Y66</f>
        <v xml:space="preserve"> </v>
      </c>
      <c r="C70" s="50" t="str">
        <f>'T bordereau'!Z66</f>
        <v xml:space="preserve"> </v>
      </c>
      <c r="D70" s="50" t="str">
        <f>'T bordereau'!AA66</f>
        <v xml:space="preserve"> </v>
      </c>
      <c r="E70" s="50" t="str">
        <f>'T bordereau'!AB66</f>
        <v xml:space="preserve"> </v>
      </c>
      <c r="F70" s="22" t="str">
        <f>'T bordereau'!AC66</f>
        <v xml:space="preserve"> </v>
      </c>
      <c r="G70" s="51" t="str">
        <f>'T bordereau'!AD66</f>
        <v xml:space="preserve"> </v>
      </c>
      <c r="H70" s="51" t="str">
        <f>'T bordereau'!AF66</f>
        <v xml:space="preserve"> </v>
      </c>
    </row>
    <row r="71" spans="1:8" x14ac:dyDescent="0.3">
      <c r="A71" s="19" t="str">
        <f>'T bordereau'!X67</f>
        <v xml:space="preserve"> </v>
      </c>
      <c r="B71" s="19" t="str">
        <f>'T bordereau'!Y67</f>
        <v xml:space="preserve"> </v>
      </c>
      <c r="C71" s="50" t="str">
        <f>'T bordereau'!Z67</f>
        <v xml:space="preserve"> </v>
      </c>
      <c r="D71" s="50" t="str">
        <f>'T bordereau'!AA67</f>
        <v xml:space="preserve"> </v>
      </c>
      <c r="E71" s="50" t="str">
        <f>'T bordereau'!AB67</f>
        <v xml:space="preserve"> </v>
      </c>
      <c r="F71" s="22" t="str">
        <f>'T bordereau'!AC67</f>
        <v xml:space="preserve"> </v>
      </c>
      <c r="G71" s="51" t="str">
        <f>'T bordereau'!AD67</f>
        <v xml:space="preserve"> </v>
      </c>
      <c r="H71" s="51" t="str">
        <f>'T bordereau'!AF67</f>
        <v xml:space="preserve"> </v>
      </c>
    </row>
    <row r="72" spans="1:8" x14ac:dyDescent="0.3">
      <c r="A72" s="19" t="str">
        <f>'T bordereau'!X68</f>
        <v xml:space="preserve"> </v>
      </c>
      <c r="B72" s="19" t="str">
        <f>'T bordereau'!Y68</f>
        <v xml:space="preserve"> </v>
      </c>
      <c r="C72" s="50" t="str">
        <f>'T bordereau'!Z68</f>
        <v xml:space="preserve"> </v>
      </c>
      <c r="D72" s="50" t="str">
        <f>'T bordereau'!AA68</f>
        <v xml:space="preserve"> </v>
      </c>
      <c r="E72" s="50" t="str">
        <f>'T bordereau'!AB68</f>
        <v xml:space="preserve"> </v>
      </c>
      <c r="F72" s="22" t="str">
        <f>'T bordereau'!AC68</f>
        <v xml:space="preserve"> </v>
      </c>
      <c r="G72" s="51" t="str">
        <f>'T bordereau'!AD68</f>
        <v xml:space="preserve"> </v>
      </c>
      <c r="H72" s="51" t="str">
        <f>'T bordereau'!AF68</f>
        <v xml:space="preserve"> </v>
      </c>
    </row>
    <row r="73" spans="1:8" x14ac:dyDescent="0.3">
      <c r="A73" s="19" t="str">
        <f>'T bordereau'!X69</f>
        <v xml:space="preserve"> </v>
      </c>
      <c r="B73" s="19" t="str">
        <f>'T bordereau'!Y69</f>
        <v xml:space="preserve"> </v>
      </c>
      <c r="C73" s="50" t="str">
        <f>'T bordereau'!Z69</f>
        <v xml:space="preserve"> </v>
      </c>
      <c r="D73" s="50" t="str">
        <f>'T bordereau'!AA69</f>
        <v xml:space="preserve"> </v>
      </c>
      <c r="E73" s="50" t="str">
        <f>'T bordereau'!AB69</f>
        <v xml:space="preserve"> </v>
      </c>
      <c r="F73" s="22" t="str">
        <f>'T bordereau'!AC69</f>
        <v xml:space="preserve"> </v>
      </c>
      <c r="G73" s="51" t="str">
        <f>'T bordereau'!AD69</f>
        <v xml:space="preserve"> </v>
      </c>
      <c r="H73" s="51" t="str">
        <f>'T bordereau'!AF69</f>
        <v xml:space="preserve"> </v>
      </c>
    </row>
    <row r="74" spans="1:8" x14ac:dyDescent="0.3">
      <c r="A74" s="19" t="str">
        <f>'T bordereau'!X70</f>
        <v xml:space="preserve"> </v>
      </c>
      <c r="B74" s="19" t="str">
        <f>'T bordereau'!Y70</f>
        <v xml:space="preserve"> </v>
      </c>
      <c r="C74" s="50" t="str">
        <f>'T bordereau'!Z70</f>
        <v xml:space="preserve"> </v>
      </c>
      <c r="D74" s="50" t="str">
        <f>'T bordereau'!AA70</f>
        <v xml:space="preserve"> </v>
      </c>
      <c r="E74" s="50" t="str">
        <f>'T bordereau'!AB70</f>
        <v xml:space="preserve"> </v>
      </c>
      <c r="F74" s="22" t="str">
        <f>'T bordereau'!AC70</f>
        <v xml:space="preserve"> </v>
      </c>
      <c r="G74" s="51" t="str">
        <f>'T bordereau'!AD70</f>
        <v xml:space="preserve"> </v>
      </c>
      <c r="H74" s="51" t="str">
        <f>'T bordereau'!AF70</f>
        <v xml:space="preserve"> </v>
      </c>
    </row>
    <row r="75" spans="1:8" x14ac:dyDescent="0.3">
      <c r="A75" s="19" t="str">
        <f>'T bordereau'!X71</f>
        <v xml:space="preserve"> </v>
      </c>
      <c r="B75" s="19" t="str">
        <f>'T bordereau'!Y71</f>
        <v xml:space="preserve"> </v>
      </c>
      <c r="C75" s="50" t="str">
        <f>'T bordereau'!Z71</f>
        <v xml:space="preserve"> </v>
      </c>
      <c r="D75" s="50" t="str">
        <f>'T bordereau'!AA71</f>
        <v xml:space="preserve"> </v>
      </c>
      <c r="E75" s="50" t="str">
        <f>'T bordereau'!AB71</f>
        <v xml:space="preserve"> </v>
      </c>
      <c r="F75" s="22" t="str">
        <f>'T bordereau'!AC71</f>
        <v xml:space="preserve"> </v>
      </c>
      <c r="G75" s="51" t="str">
        <f>'T bordereau'!AD71</f>
        <v xml:space="preserve"> </v>
      </c>
      <c r="H75" s="51" t="str">
        <f>'T bordereau'!AF71</f>
        <v xml:space="preserve"> </v>
      </c>
    </row>
    <row r="76" spans="1:8" x14ac:dyDescent="0.3">
      <c r="A76" s="19" t="str">
        <f>'T bordereau'!X72</f>
        <v xml:space="preserve"> </v>
      </c>
      <c r="B76" s="19" t="str">
        <f>'T bordereau'!Y72</f>
        <v xml:space="preserve"> </v>
      </c>
      <c r="C76" s="50" t="str">
        <f>'T bordereau'!Z72</f>
        <v xml:space="preserve"> </v>
      </c>
      <c r="D76" s="50" t="str">
        <f>'T bordereau'!AA72</f>
        <v xml:space="preserve"> </v>
      </c>
      <c r="E76" s="50" t="str">
        <f>'T bordereau'!AB72</f>
        <v xml:space="preserve"> </v>
      </c>
      <c r="F76" s="22" t="str">
        <f>'T bordereau'!AC72</f>
        <v xml:space="preserve"> </v>
      </c>
      <c r="G76" s="51" t="str">
        <f>'T bordereau'!AD72</f>
        <v xml:space="preserve"> </v>
      </c>
      <c r="H76" s="51" t="str">
        <f>'T bordereau'!AF72</f>
        <v xml:space="preserve"> </v>
      </c>
    </row>
    <row r="77" spans="1:8" x14ac:dyDescent="0.3">
      <c r="A77" s="19" t="str">
        <f>'T bordereau'!X73</f>
        <v xml:space="preserve"> </v>
      </c>
      <c r="B77" s="19" t="str">
        <f>'T bordereau'!Y73</f>
        <v xml:space="preserve"> </v>
      </c>
      <c r="C77" s="50" t="str">
        <f>'T bordereau'!Z73</f>
        <v xml:space="preserve"> </v>
      </c>
      <c r="D77" s="50" t="str">
        <f>'T bordereau'!AA73</f>
        <v xml:space="preserve"> </v>
      </c>
      <c r="E77" s="50" t="str">
        <f>'T bordereau'!AB73</f>
        <v xml:space="preserve"> </v>
      </c>
      <c r="F77" s="22" t="str">
        <f>'T bordereau'!AC73</f>
        <v xml:space="preserve"> </v>
      </c>
      <c r="G77" s="51" t="str">
        <f>'T bordereau'!AD73</f>
        <v xml:space="preserve"> </v>
      </c>
      <c r="H77" s="51" t="str">
        <f>'T bordereau'!AF73</f>
        <v xml:space="preserve"> </v>
      </c>
    </row>
    <row r="78" spans="1:8" x14ac:dyDescent="0.3">
      <c r="A78" s="19" t="str">
        <f>'T bordereau'!X74</f>
        <v xml:space="preserve"> </v>
      </c>
      <c r="B78" s="19" t="str">
        <f>'T bordereau'!Y74</f>
        <v xml:space="preserve"> </v>
      </c>
      <c r="C78" s="50" t="str">
        <f>'T bordereau'!Z74</f>
        <v xml:space="preserve"> </v>
      </c>
      <c r="D78" s="50" t="str">
        <f>'T bordereau'!AA74</f>
        <v xml:space="preserve"> </v>
      </c>
      <c r="E78" s="50" t="str">
        <f>'T bordereau'!AB74</f>
        <v xml:space="preserve"> </v>
      </c>
      <c r="F78" s="22" t="str">
        <f>'T bordereau'!AC74</f>
        <v xml:space="preserve"> </v>
      </c>
      <c r="G78" s="51" t="str">
        <f>'T bordereau'!AD74</f>
        <v xml:space="preserve"> </v>
      </c>
      <c r="H78" s="51" t="str">
        <f>'T bordereau'!AF74</f>
        <v xml:space="preserve"> </v>
      </c>
    </row>
    <row r="79" spans="1:8" x14ac:dyDescent="0.3">
      <c r="A79" s="19" t="str">
        <f>'T bordereau'!X75</f>
        <v xml:space="preserve"> </v>
      </c>
      <c r="B79" s="19" t="str">
        <f>'T bordereau'!Y75</f>
        <v xml:space="preserve"> </v>
      </c>
      <c r="C79" s="50" t="str">
        <f>'T bordereau'!Z75</f>
        <v xml:space="preserve"> </v>
      </c>
      <c r="D79" s="50" t="str">
        <f>'T bordereau'!AA75</f>
        <v xml:space="preserve"> </v>
      </c>
      <c r="E79" s="50" t="str">
        <f>'T bordereau'!AB75</f>
        <v xml:space="preserve"> </v>
      </c>
      <c r="F79" s="22" t="str">
        <f>'T bordereau'!AC75</f>
        <v xml:space="preserve"> </v>
      </c>
      <c r="G79" s="51" t="str">
        <f>'T bordereau'!AD75</f>
        <v xml:space="preserve"> </v>
      </c>
      <c r="H79" s="51" t="str">
        <f>'T bordereau'!AF75</f>
        <v xml:space="preserve"> </v>
      </c>
    </row>
    <row r="80" spans="1:8" x14ac:dyDescent="0.3">
      <c r="A80" s="19" t="str">
        <f>'T bordereau'!X76</f>
        <v xml:space="preserve"> </v>
      </c>
      <c r="B80" s="19" t="str">
        <f>'T bordereau'!Y76</f>
        <v xml:space="preserve"> </v>
      </c>
      <c r="C80" s="50" t="str">
        <f>'T bordereau'!Z76</f>
        <v xml:space="preserve"> </v>
      </c>
      <c r="D80" s="50" t="str">
        <f>'T bordereau'!AA76</f>
        <v xml:space="preserve"> </v>
      </c>
      <c r="E80" s="50" t="str">
        <f>'T bordereau'!AB76</f>
        <v xml:space="preserve"> </v>
      </c>
      <c r="F80" s="22" t="str">
        <f>'T bordereau'!AC76</f>
        <v xml:space="preserve"> </v>
      </c>
      <c r="G80" s="51" t="str">
        <f>'T bordereau'!AD76</f>
        <v xml:space="preserve"> </v>
      </c>
      <c r="H80" s="51" t="str">
        <f>'T bordereau'!AF76</f>
        <v xml:space="preserve"> </v>
      </c>
    </row>
    <row r="81" spans="1:8" x14ac:dyDescent="0.3">
      <c r="A81" s="19" t="str">
        <f>'T bordereau'!X77</f>
        <v xml:space="preserve"> </v>
      </c>
      <c r="B81" s="19" t="str">
        <f>'T bordereau'!Y77</f>
        <v xml:space="preserve"> </v>
      </c>
      <c r="C81" s="50" t="str">
        <f>'T bordereau'!Z77</f>
        <v xml:space="preserve"> </v>
      </c>
      <c r="D81" s="50" t="str">
        <f>'T bordereau'!AA77</f>
        <v xml:space="preserve"> </v>
      </c>
      <c r="E81" s="50" t="str">
        <f>'T bordereau'!AB77</f>
        <v xml:space="preserve"> </v>
      </c>
      <c r="F81" s="22" t="str">
        <f>'T bordereau'!AC77</f>
        <v xml:space="preserve"> </v>
      </c>
      <c r="G81" s="51" t="str">
        <f>'T bordereau'!AD77</f>
        <v xml:space="preserve"> </v>
      </c>
      <c r="H81" s="51" t="str">
        <f>'T bordereau'!AF77</f>
        <v xml:space="preserve"> </v>
      </c>
    </row>
    <row r="82" spans="1:8" x14ac:dyDescent="0.3">
      <c r="A82" s="19" t="str">
        <f>'T bordereau'!X78</f>
        <v xml:space="preserve"> </v>
      </c>
      <c r="B82" s="19" t="str">
        <f>'T bordereau'!Y78</f>
        <v xml:space="preserve"> </v>
      </c>
      <c r="C82" s="50" t="str">
        <f>'T bordereau'!Z78</f>
        <v xml:space="preserve"> </v>
      </c>
      <c r="D82" s="50" t="str">
        <f>'T bordereau'!AA78</f>
        <v xml:space="preserve"> </v>
      </c>
      <c r="E82" s="50" t="str">
        <f>'T bordereau'!AB78</f>
        <v xml:space="preserve"> </v>
      </c>
      <c r="F82" s="22" t="str">
        <f>'T bordereau'!AC78</f>
        <v xml:space="preserve"> </v>
      </c>
      <c r="G82" s="51" t="str">
        <f>'T bordereau'!AD78</f>
        <v xml:space="preserve"> </v>
      </c>
      <c r="H82" s="51" t="str">
        <f>'T bordereau'!AF78</f>
        <v xml:space="preserve"> </v>
      </c>
    </row>
  </sheetData>
  <sheetProtection sheet="1" objects="1" scenarios="1"/>
  <protectedRanges>
    <protectedRange sqref="H4" name="Plage1"/>
  </protectedRanges>
  <pageMargins left="0.74803149606299213" right="0.39370078740157483" top="0.74803149606299213" bottom="0.74803149606299213" header="0.31496062992125984" footer="0.31496062992125984"/>
  <pageSetup paperSize="9" scale="90" orientation="portrait" r:id="rId1"/>
  <rowBreaks count="1" manualBreakCount="1">
    <brk id="53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opLeftCell="A4" workbookViewId="0">
      <selection activeCell="E25" sqref="E25"/>
    </sheetView>
  </sheetViews>
  <sheetFormatPr baseColWidth="10" defaultRowHeight="14.4" x14ac:dyDescent="0.3"/>
  <cols>
    <col min="3" max="3" width="21.33203125" bestFit="1" customWidth="1"/>
  </cols>
  <sheetData>
    <row r="1" spans="1:3" ht="15.6" x14ac:dyDescent="0.3">
      <c r="A1" s="60" t="s">
        <v>99</v>
      </c>
      <c r="B1" s="60" t="s">
        <v>100</v>
      </c>
      <c r="C1" s="60" t="s">
        <v>39</v>
      </c>
    </row>
    <row r="2" spans="1:3" x14ac:dyDescent="0.3">
      <c r="A2" s="61">
        <v>215</v>
      </c>
      <c r="B2" s="50" t="s">
        <v>101</v>
      </c>
      <c r="C2" s="62" t="s">
        <v>102</v>
      </c>
    </row>
    <row r="3" spans="1:3" x14ac:dyDescent="0.3">
      <c r="A3" s="61">
        <v>222</v>
      </c>
      <c r="B3" s="50" t="s">
        <v>103</v>
      </c>
      <c r="C3" s="62" t="s">
        <v>104</v>
      </c>
    </row>
    <row r="4" spans="1:3" x14ac:dyDescent="0.3">
      <c r="A4" s="61">
        <v>233</v>
      </c>
      <c r="B4" s="50" t="s">
        <v>105</v>
      </c>
      <c r="C4" s="62" t="s">
        <v>83</v>
      </c>
    </row>
    <row r="5" spans="1:3" x14ac:dyDescent="0.3">
      <c r="A5" s="61">
        <v>238</v>
      </c>
      <c r="B5" s="50" t="s">
        <v>106</v>
      </c>
      <c r="C5" s="62" t="s">
        <v>107</v>
      </c>
    </row>
    <row r="6" spans="1:3" x14ac:dyDescent="0.3">
      <c r="A6" s="61">
        <v>241</v>
      </c>
      <c r="B6" s="50" t="s">
        <v>108</v>
      </c>
      <c r="C6" s="62" t="s">
        <v>89</v>
      </c>
    </row>
    <row r="7" spans="1:3" x14ac:dyDescent="0.3">
      <c r="A7" s="61">
        <v>243</v>
      </c>
      <c r="B7" s="50" t="s">
        <v>224</v>
      </c>
      <c r="C7" s="62" t="s">
        <v>80</v>
      </c>
    </row>
    <row r="8" spans="1:3" x14ac:dyDescent="0.3">
      <c r="A8" s="61">
        <v>311</v>
      </c>
      <c r="B8" s="50" t="s">
        <v>109</v>
      </c>
      <c r="C8" s="62" t="s">
        <v>110</v>
      </c>
    </row>
    <row r="9" spans="1:3" x14ac:dyDescent="0.3">
      <c r="A9" s="61">
        <v>317</v>
      </c>
      <c r="B9" s="50" t="s">
        <v>111</v>
      </c>
      <c r="C9" s="62" t="s">
        <v>112</v>
      </c>
    </row>
    <row r="10" spans="1:3" x14ac:dyDescent="0.3">
      <c r="A10" s="61">
        <v>321</v>
      </c>
      <c r="B10" s="50" t="s">
        <v>113</v>
      </c>
      <c r="C10" s="62" t="s">
        <v>114</v>
      </c>
    </row>
    <row r="11" spans="1:3" x14ac:dyDescent="0.3">
      <c r="A11" s="61">
        <v>326</v>
      </c>
      <c r="B11" s="50" t="s">
        <v>115</v>
      </c>
      <c r="C11" s="62" t="s">
        <v>75</v>
      </c>
    </row>
    <row r="12" spans="1:3" x14ac:dyDescent="0.3">
      <c r="A12" s="61">
        <v>332</v>
      </c>
      <c r="B12" s="50" t="s">
        <v>116</v>
      </c>
      <c r="C12" s="62" t="s">
        <v>93</v>
      </c>
    </row>
    <row r="13" spans="1:3" x14ac:dyDescent="0.3">
      <c r="A13" s="61">
        <v>335</v>
      </c>
      <c r="B13" s="50" t="s">
        <v>117</v>
      </c>
      <c r="C13" s="62" t="s">
        <v>118</v>
      </c>
    </row>
    <row r="14" spans="1:3" x14ac:dyDescent="0.3">
      <c r="A14" s="61">
        <v>341</v>
      </c>
      <c r="B14" s="50" t="s">
        <v>119</v>
      </c>
      <c r="C14" s="62" t="s">
        <v>120</v>
      </c>
    </row>
    <row r="15" spans="1:3" x14ac:dyDescent="0.3">
      <c r="A15" s="61">
        <v>351</v>
      </c>
      <c r="B15" s="50" t="s">
        <v>121</v>
      </c>
      <c r="C15" s="62" t="s">
        <v>81</v>
      </c>
    </row>
    <row r="16" spans="1:3" x14ac:dyDescent="0.3">
      <c r="A16" s="61">
        <v>361</v>
      </c>
      <c r="B16" s="50" t="s">
        <v>122</v>
      </c>
      <c r="C16" s="62" t="s">
        <v>123</v>
      </c>
    </row>
    <row r="17" spans="1:3" x14ac:dyDescent="0.3">
      <c r="A17" s="61">
        <v>370</v>
      </c>
      <c r="B17" s="50" t="s">
        <v>124</v>
      </c>
      <c r="C17" s="62" t="s">
        <v>125</v>
      </c>
    </row>
    <row r="18" spans="1:3" x14ac:dyDescent="0.3">
      <c r="A18" s="61">
        <v>371</v>
      </c>
      <c r="B18" s="50" t="s">
        <v>126</v>
      </c>
      <c r="C18" s="62" t="s">
        <v>82</v>
      </c>
    </row>
    <row r="19" spans="1:3" x14ac:dyDescent="0.3">
      <c r="A19" s="61">
        <v>417</v>
      </c>
      <c r="B19" s="50" t="s">
        <v>127</v>
      </c>
      <c r="C19" s="62" t="s">
        <v>128</v>
      </c>
    </row>
    <row r="20" spans="1:3" x14ac:dyDescent="0.3">
      <c r="A20" s="61">
        <v>419</v>
      </c>
      <c r="B20" s="50" t="s">
        <v>129</v>
      </c>
      <c r="C20" s="62" t="s">
        <v>78</v>
      </c>
    </row>
    <row r="21" spans="1:3" x14ac:dyDescent="0.3">
      <c r="A21" s="61">
        <v>421</v>
      </c>
      <c r="B21" s="50" t="s">
        <v>130</v>
      </c>
      <c r="C21" s="62" t="s">
        <v>91</v>
      </c>
    </row>
    <row r="22" spans="1:3" x14ac:dyDescent="0.3">
      <c r="A22" s="61">
        <v>424</v>
      </c>
      <c r="B22" s="50" t="s">
        <v>131</v>
      </c>
      <c r="C22" s="62" t="s">
        <v>132</v>
      </c>
    </row>
    <row r="23" spans="1:3" x14ac:dyDescent="0.3">
      <c r="A23" s="61">
        <v>430</v>
      </c>
      <c r="B23" s="50" t="s">
        <v>133</v>
      </c>
      <c r="C23" s="62" t="s">
        <v>134</v>
      </c>
    </row>
    <row r="24" spans="1:3" x14ac:dyDescent="0.3">
      <c r="A24" s="61">
        <v>431</v>
      </c>
      <c r="B24" s="50" t="s">
        <v>135</v>
      </c>
      <c r="C24" s="62" t="s">
        <v>136</v>
      </c>
    </row>
    <row r="25" spans="1:3" x14ac:dyDescent="0.3">
      <c r="A25" s="61">
        <v>435</v>
      </c>
      <c r="B25" s="50" t="s">
        <v>137</v>
      </c>
      <c r="C25" s="62" t="s">
        <v>138</v>
      </c>
    </row>
    <row r="26" spans="1:3" x14ac:dyDescent="0.3">
      <c r="A26" s="61">
        <v>438</v>
      </c>
      <c r="B26" s="50" t="s">
        <v>139</v>
      </c>
      <c r="C26" s="62" t="s">
        <v>92</v>
      </c>
    </row>
    <row r="27" spans="1:3" x14ac:dyDescent="0.3">
      <c r="A27" s="61">
        <v>441</v>
      </c>
      <c r="B27" s="50" t="s">
        <v>140</v>
      </c>
      <c r="C27" s="62" t="s">
        <v>141</v>
      </c>
    </row>
    <row r="28" spans="1:3" x14ac:dyDescent="0.3">
      <c r="A28" s="61">
        <v>451</v>
      </c>
      <c r="B28" s="50" t="s">
        <v>142</v>
      </c>
      <c r="C28" s="62" t="s">
        <v>76</v>
      </c>
    </row>
    <row r="29" spans="1:3" x14ac:dyDescent="0.3">
      <c r="A29" s="61">
        <v>452</v>
      </c>
      <c r="B29" s="50" t="s">
        <v>143</v>
      </c>
      <c r="C29" s="62" t="s">
        <v>77</v>
      </c>
    </row>
    <row r="30" spans="1:3" x14ac:dyDescent="0.3">
      <c r="A30" s="61">
        <v>453</v>
      </c>
      <c r="B30" s="50" t="s">
        <v>144</v>
      </c>
      <c r="C30" s="62" t="s">
        <v>145</v>
      </c>
    </row>
    <row r="31" spans="1:3" x14ac:dyDescent="0.3">
      <c r="A31" s="61">
        <v>455</v>
      </c>
      <c r="B31" s="50" t="s">
        <v>146</v>
      </c>
      <c r="C31" s="62" t="s">
        <v>147</v>
      </c>
    </row>
    <row r="32" spans="1:3" x14ac:dyDescent="0.3">
      <c r="A32" s="63">
        <v>456</v>
      </c>
      <c r="B32" s="50" t="s">
        <v>148</v>
      </c>
      <c r="C32" s="64" t="s">
        <v>149</v>
      </c>
    </row>
    <row r="33" spans="1:3" x14ac:dyDescent="0.3">
      <c r="A33" s="61">
        <v>475</v>
      </c>
      <c r="B33" s="50" t="s">
        <v>150</v>
      </c>
      <c r="C33" s="62" t="s">
        <v>151</v>
      </c>
    </row>
    <row r="34" spans="1:3" x14ac:dyDescent="0.3">
      <c r="A34" s="61">
        <v>479</v>
      </c>
      <c r="B34" s="50" t="s">
        <v>152</v>
      </c>
      <c r="C34" s="62" t="s">
        <v>153</v>
      </c>
    </row>
    <row r="35" spans="1:3" x14ac:dyDescent="0.3">
      <c r="A35" s="61">
        <v>513</v>
      </c>
      <c r="B35" s="50" t="s">
        <v>154</v>
      </c>
      <c r="C35" s="62" t="s">
        <v>155</v>
      </c>
    </row>
    <row r="36" spans="1:3" x14ac:dyDescent="0.3">
      <c r="A36" s="61">
        <v>516</v>
      </c>
      <c r="B36" s="50" t="s">
        <v>156</v>
      </c>
      <c r="C36" s="62" t="s">
        <v>157</v>
      </c>
    </row>
    <row r="37" spans="1:3" x14ac:dyDescent="0.3">
      <c r="A37" s="61">
        <v>531</v>
      </c>
      <c r="B37" s="50" t="s">
        <v>158</v>
      </c>
      <c r="C37" s="62" t="s">
        <v>159</v>
      </c>
    </row>
    <row r="38" spans="1:3" x14ac:dyDescent="0.3">
      <c r="A38" s="61">
        <v>538</v>
      </c>
      <c r="B38" s="50" t="s">
        <v>160</v>
      </c>
      <c r="C38" s="62" t="s">
        <v>85</v>
      </c>
    </row>
    <row r="39" spans="1:3" x14ac:dyDescent="0.3">
      <c r="A39" s="61">
        <v>542</v>
      </c>
      <c r="B39" s="50" t="s">
        <v>161</v>
      </c>
      <c r="C39" s="62" t="s">
        <v>88</v>
      </c>
    </row>
    <row r="40" spans="1:3" x14ac:dyDescent="0.3">
      <c r="A40" s="61">
        <v>544</v>
      </c>
      <c r="B40" s="50" t="s">
        <v>162</v>
      </c>
      <c r="C40" s="62" t="s">
        <v>163</v>
      </c>
    </row>
    <row r="41" spans="1:3" x14ac:dyDescent="0.3">
      <c r="A41" s="61">
        <v>551</v>
      </c>
      <c r="B41" s="50" t="s">
        <v>164</v>
      </c>
      <c r="C41" s="62" t="s">
        <v>165</v>
      </c>
    </row>
    <row r="42" spans="1:3" x14ac:dyDescent="0.3">
      <c r="A42" s="61">
        <v>554</v>
      </c>
      <c r="B42" s="50" t="s">
        <v>166</v>
      </c>
      <c r="C42" s="62" t="s">
        <v>167</v>
      </c>
    </row>
    <row r="43" spans="1:3" x14ac:dyDescent="0.3">
      <c r="A43" s="61">
        <v>555</v>
      </c>
      <c r="B43" s="50" t="s">
        <v>168</v>
      </c>
      <c r="C43" s="62" t="s">
        <v>169</v>
      </c>
    </row>
    <row r="44" spans="1:3" x14ac:dyDescent="0.3">
      <c r="A44" s="61">
        <v>571</v>
      </c>
      <c r="B44" s="50" t="s">
        <v>170</v>
      </c>
      <c r="C44" s="62" t="s">
        <v>171</v>
      </c>
    </row>
    <row r="45" spans="1:3" x14ac:dyDescent="0.3">
      <c r="A45" s="61">
        <v>622</v>
      </c>
      <c r="B45" s="50" t="s">
        <v>172</v>
      </c>
      <c r="C45" s="62" t="s">
        <v>173</v>
      </c>
    </row>
    <row r="46" spans="1:3" x14ac:dyDescent="0.3">
      <c r="A46" s="61">
        <v>627</v>
      </c>
      <c r="B46" s="50" t="s">
        <v>174</v>
      </c>
      <c r="C46" s="62" t="s">
        <v>175</v>
      </c>
    </row>
    <row r="47" spans="1:3" x14ac:dyDescent="0.3">
      <c r="A47" s="61">
        <v>628</v>
      </c>
      <c r="B47" s="50" t="s">
        <v>176</v>
      </c>
      <c r="C47" s="62" t="s">
        <v>177</v>
      </c>
    </row>
    <row r="48" spans="1:3" x14ac:dyDescent="0.3">
      <c r="A48" s="61">
        <v>629</v>
      </c>
      <c r="B48" s="50" t="s">
        <v>178</v>
      </c>
      <c r="C48" s="62" t="s">
        <v>179</v>
      </c>
    </row>
    <row r="49" spans="1:3" x14ac:dyDescent="0.3">
      <c r="A49" s="61">
        <v>661</v>
      </c>
      <c r="B49" s="50" t="s">
        <v>180</v>
      </c>
      <c r="C49" s="62" t="s">
        <v>87</v>
      </c>
    </row>
    <row r="50" spans="1:3" x14ac:dyDescent="0.3">
      <c r="A50" s="61">
        <v>664</v>
      </c>
      <c r="B50" s="50" t="s">
        <v>181</v>
      </c>
      <c r="C50" s="62" t="s">
        <v>182</v>
      </c>
    </row>
    <row r="51" spans="1:3" x14ac:dyDescent="0.3">
      <c r="A51" s="61">
        <v>665</v>
      </c>
      <c r="B51" s="50" t="s">
        <v>183</v>
      </c>
      <c r="C51" s="62" t="s">
        <v>84</v>
      </c>
    </row>
    <row r="52" spans="1:3" x14ac:dyDescent="0.3">
      <c r="A52" s="61">
        <v>666</v>
      </c>
      <c r="B52" s="50" t="s">
        <v>184</v>
      </c>
      <c r="C52" s="62" t="s">
        <v>185</v>
      </c>
    </row>
    <row r="53" spans="1:3" x14ac:dyDescent="0.3">
      <c r="A53" s="61">
        <v>667</v>
      </c>
      <c r="B53" s="50" t="s">
        <v>186</v>
      </c>
      <c r="C53" s="62" t="s">
        <v>187</v>
      </c>
    </row>
    <row r="54" spans="1:3" x14ac:dyDescent="0.3">
      <c r="A54" s="61">
        <v>711</v>
      </c>
      <c r="B54" s="50" t="s">
        <v>188</v>
      </c>
      <c r="C54" s="62" t="s">
        <v>189</v>
      </c>
    </row>
    <row r="55" spans="1:3" x14ac:dyDescent="0.3">
      <c r="A55" s="61">
        <v>713</v>
      </c>
      <c r="B55" s="50" t="s">
        <v>190</v>
      </c>
      <c r="C55" s="62" t="s">
        <v>191</v>
      </c>
    </row>
    <row r="56" spans="1:3" x14ac:dyDescent="0.3">
      <c r="A56" s="61">
        <v>714</v>
      </c>
      <c r="B56" s="50" t="s">
        <v>192</v>
      </c>
      <c r="C56" s="62" t="s">
        <v>193</v>
      </c>
    </row>
    <row r="57" spans="1:3" x14ac:dyDescent="0.3">
      <c r="A57" s="61">
        <v>731</v>
      </c>
      <c r="B57" s="50" t="s">
        <v>194</v>
      </c>
      <c r="C57" s="62" t="s">
        <v>195</v>
      </c>
    </row>
    <row r="58" spans="1:3" x14ac:dyDescent="0.3">
      <c r="A58" s="82">
        <v>733</v>
      </c>
      <c r="C58" s="83" t="s">
        <v>223</v>
      </c>
    </row>
    <row r="59" spans="1:3" x14ac:dyDescent="0.3">
      <c r="A59" s="61">
        <v>735</v>
      </c>
      <c r="B59" s="50" t="s">
        <v>196</v>
      </c>
      <c r="C59" s="62" t="s">
        <v>197</v>
      </c>
    </row>
    <row r="60" spans="1:3" x14ac:dyDescent="0.3">
      <c r="A60" s="61">
        <v>736</v>
      </c>
      <c r="B60" s="50" t="s">
        <v>198</v>
      </c>
      <c r="C60" s="62" t="s">
        <v>199</v>
      </c>
    </row>
    <row r="61" spans="1:3" x14ac:dyDescent="0.3">
      <c r="A61" s="61">
        <v>741</v>
      </c>
      <c r="B61" s="50" t="s">
        <v>200</v>
      </c>
      <c r="C61" s="62" t="s">
        <v>90</v>
      </c>
    </row>
    <row r="62" spans="1:3" x14ac:dyDescent="0.3">
      <c r="A62" s="61">
        <v>742</v>
      </c>
      <c r="B62" s="50" t="s">
        <v>201</v>
      </c>
      <c r="C62" s="62" t="s">
        <v>202</v>
      </c>
    </row>
    <row r="63" spans="1:3" x14ac:dyDescent="0.3">
      <c r="A63" s="61">
        <v>743</v>
      </c>
      <c r="B63" s="50" t="s">
        <v>203</v>
      </c>
      <c r="C63" s="62" t="s">
        <v>204</v>
      </c>
    </row>
    <row r="64" spans="1:3" x14ac:dyDescent="0.3">
      <c r="A64" s="61">
        <v>748</v>
      </c>
      <c r="B64" s="50" t="s">
        <v>205</v>
      </c>
      <c r="C64" s="62" t="s">
        <v>206</v>
      </c>
    </row>
    <row r="65" spans="1:3" x14ac:dyDescent="0.3">
      <c r="A65" s="61">
        <v>751</v>
      </c>
      <c r="B65" s="50" t="s">
        <v>207</v>
      </c>
      <c r="C65" s="62" t="s">
        <v>208</v>
      </c>
    </row>
    <row r="66" spans="1:3" x14ac:dyDescent="0.3">
      <c r="A66" s="61">
        <v>774</v>
      </c>
      <c r="B66" s="50" t="s">
        <v>209</v>
      </c>
      <c r="C66" s="62" t="s">
        <v>210</v>
      </c>
    </row>
    <row r="67" spans="1:3" x14ac:dyDescent="0.3">
      <c r="A67" s="61">
        <v>777</v>
      </c>
      <c r="B67" s="50" t="s">
        <v>211</v>
      </c>
      <c r="C67" s="65" t="s">
        <v>212</v>
      </c>
    </row>
    <row r="68" spans="1:3" x14ac:dyDescent="0.3">
      <c r="A68" s="61">
        <v>778</v>
      </c>
      <c r="B68" s="50" t="s">
        <v>213</v>
      </c>
      <c r="C68" s="65" t="s">
        <v>214</v>
      </c>
    </row>
    <row r="69" spans="1:3" x14ac:dyDescent="0.3">
      <c r="A69" s="61">
        <v>784</v>
      </c>
      <c r="B69" s="50" t="s">
        <v>215</v>
      </c>
      <c r="C69" s="6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</vt:i4>
      </vt:variant>
    </vt:vector>
  </HeadingPairs>
  <TitlesOfParts>
    <vt:vector size="12" baseType="lpstr">
      <vt:lpstr>Notice</vt:lpstr>
      <vt:lpstr>entrée</vt:lpstr>
      <vt:lpstr>T res indiv</vt:lpstr>
      <vt:lpstr>T res club</vt:lpstr>
      <vt:lpstr>T bordereau</vt:lpstr>
      <vt:lpstr>result indiv</vt:lpstr>
      <vt:lpstr>result club</vt:lpstr>
      <vt:lpstr>bordereau</vt:lpstr>
      <vt:lpstr>Code club</vt:lpstr>
      <vt:lpstr>bordereau!Impression_des_titres</vt:lpstr>
      <vt:lpstr>bordereau!Zone_d_impression</vt:lpstr>
      <vt:lpstr>'result indiv'!Zone_d_impression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jean-pierre Peyrelade</cp:lastModifiedBy>
  <cp:lastPrinted>2019-03-24T18:04:08Z</cp:lastPrinted>
  <dcterms:created xsi:type="dcterms:W3CDTF">2015-09-29T10:43:23Z</dcterms:created>
  <dcterms:modified xsi:type="dcterms:W3CDTF">2019-03-25T09:20:10Z</dcterms:modified>
</cp:coreProperties>
</file>